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20" windowWidth="14355" windowHeight="8265" activeTab="1"/>
  </bookViews>
  <sheets>
    <sheet name="Лист1" sheetId="1" r:id="rId1"/>
    <sheet name="Итог" sheetId="7" r:id="rId2"/>
    <sheet name="Выбранные последовательности" sheetId="12" r:id="rId3"/>
    <sheet name="Лист8" sheetId="8" r:id="rId4"/>
    <sheet name="Лист9" sheetId="9" r:id="rId5"/>
    <sheet name="ROC-кривая" sheetId="10" r:id="rId6"/>
  </sheets>
  <definedNames>
    <definedName name="_xlnm._FilterDatabase" localSheetId="5" hidden="1">'ROC-кривая'!$E$1:$E$2119</definedName>
    <definedName name="_xlnm._FilterDatabase" localSheetId="1" hidden="1">Итог!$C$1:$C$2772</definedName>
    <definedName name="_xlnm._FilterDatabase" localSheetId="0" hidden="1">Лист1!$E$1:$E$2997</definedName>
  </definedNames>
  <calcPr calcId="145621"/>
</workbook>
</file>

<file path=xl/calcChain.xml><?xml version="1.0" encoding="utf-8"?>
<calcChain xmlns="http://schemas.openxmlformats.org/spreadsheetml/2006/main">
  <c r="M3" i="10" l="1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2" i="10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2" i="10"/>
  <c r="J3" i="10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2" i="10"/>
  <c r="I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G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00" i="10"/>
  <c r="H1001" i="10"/>
  <c r="H1002" i="10"/>
  <c r="H1003" i="10"/>
  <c r="H1004" i="10"/>
  <c r="H1005" i="10"/>
  <c r="H1006" i="10"/>
  <c r="H1007" i="10"/>
  <c r="H1008" i="10"/>
  <c r="H1009" i="10"/>
  <c r="H1010" i="10"/>
  <c r="H1011" i="10"/>
  <c r="H1012" i="10"/>
  <c r="H1013" i="10"/>
  <c r="H1014" i="10"/>
  <c r="H1015" i="10"/>
  <c r="H1016" i="10"/>
  <c r="H1017" i="10"/>
  <c r="H1018" i="10"/>
  <c r="H1019" i="10"/>
  <c r="H1020" i="10"/>
  <c r="H1021" i="10"/>
  <c r="H1022" i="10"/>
  <c r="H1023" i="10"/>
  <c r="H1024" i="10"/>
  <c r="H1025" i="10"/>
  <c r="H1026" i="10"/>
  <c r="H1027" i="10"/>
  <c r="H1028" i="10"/>
  <c r="H1029" i="10"/>
  <c r="H1030" i="10"/>
  <c r="H1031" i="10"/>
  <c r="H1032" i="10"/>
  <c r="H1033" i="10"/>
  <c r="H1034" i="10"/>
  <c r="H1035" i="10"/>
  <c r="H1036" i="10"/>
  <c r="H1037" i="10"/>
  <c r="H1038" i="10"/>
  <c r="H1039" i="10"/>
  <c r="H1040" i="10"/>
  <c r="H1041" i="10"/>
  <c r="H1042" i="10"/>
  <c r="H1043" i="10"/>
  <c r="H1044" i="10"/>
  <c r="H1045" i="10"/>
  <c r="H1046" i="10"/>
  <c r="H1047" i="10"/>
  <c r="H1048" i="10"/>
  <c r="H1049" i="10"/>
  <c r="H1050" i="10"/>
  <c r="H1051" i="10"/>
  <c r="H1052" i="10"/>
  <c r="H1053" i="10"/>
  <c r="H1054" i="10"/>
  <c r="H1055" i="10"/>
  <c r="H1056" i="10"/>
  <c r="H1057" i="10"/>
  <c r="H1058" i="10"/>
  <c r="H2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9" i="10"/>
  <c r="G3" i="10"/>
  <c r="G4" i="10"/>
  <c r="G5" i="10"/>
  <c r="G6" i="10"/>
  <c r="G7" i="10"/>
  <c r="G8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2" i="10"/>
  <c r="BC2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7" i="7"/>
  <c r="B8" i="7"/>
  <c r="B9" i="7"/>
  <c r="B10" i="7"/>
  <c r="B11" i="7"/>
  <c r="B12" i="7"/>
  <c r="B13" i="7"/>
  <c r="B14" i="7"/>
  <c r="B2" i="7"/>
  <c r="B3" i="7"/>
  <c r="B4" i="7"/>
  <c r="B5" i="7"/>
  <c r="B6" i="7"/>
  <c r="BG3" i="7"/>
  <c r="BG4" i="7"/>
  <c r="BG5" i="7"/>
  <c r="BG6" i="7"/>
  <c r="BG7" i="7"/>
  <c r="BG8" i="7"/>
  <c r="BG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G63" i="7"/>
  <c r="BG64" i="7"/>
  <c r="BG65" i="7"/>
  <c r="BG66" i="7"/>
  <c r="BG67" i="7"/>
  <c r="BG68" i="7"/>
  <c r="BG69" i="7"/>
  <c r="BG70" i="7"/>
  <c r="BG71" i="7"/>
  <c r="BG72" i="7"/>
  <c r="BG73" i="7"/>
  <c r="BG74" i="7"/>
  <c r="BG75" i="7"/>
  <c r="BG76" i="7"/>
  <c r="BG77" i="7"/>
  <c r="BG78" i="7"/>
  <c r="BG79" i="7"/>
  <c r="BG80" i="7"/>
  <c r="BG81" i="7"/>
  <c r="BG82" i="7"/>
  <c r="BG83" i="7"/>
  <c r="BG84" i="7"/>
  <c r="BG85" i="7"/>
  <c r="BG86" i="7"/>
  <c r="BG87" i="7"/>
  <c r="BG88" i="7"/>
  <c r="BG89" i="7"/>
  <c r="BG90" i="7"/>
  <c r="BG91" i="7"/>
  <c r="BG92" i="7"/>
  <c r="BG93" i="7"/>
  <c r="BG94" i="7"/>
  <c r="BG95" i="7"/>
  <c r="BG96" i="7"/>
  <c r="BG97" i="7"/>
  <c r="BG98" i="7"/>
  <c r="BG99" i="7"/>
  <c r="BG100" i="7"/>
  <c r="BG101" i="7"/>
  <c r="BG102" i="7"/>
  <c r="BG103" i="7"/>
  <c r="BG104" i="7"/>
  <c r="BG105" i="7"/>
  <c r="BG106" i="7"/>
  <c r="BG107" i="7"/>
  <c r="BG108" i="7"/>
  <c r="BG109" i="7"/>
  <c r="BG110" i="7"/>
  <c r="BG111" i="7"/>
  <c r="BG112" i="7"/>
  <c r="BG113" i="7"/>
  <c r="BG114" i="7"/>
  <c r="BG115" i="7"/>
  <c r="BG116" i="7"/>
  <c r="BG117" i="7"/>
  <c r="BG118" i="7"/>
  <c r="BG119" i="7"/>
  <c r="BG120" i="7"/>
  <c r="BG121" i="7"/>
  <c r="BG122" i="7"/>
  <c r="BG123" i="7"/>
  <c r="BG124" i="7"/>
  <c r="BG125" i="7"/>
  <c r="BG126" i="7"/>
  <c r="BG127" i="7"/>
  <c r="BG128" i="7"/>
  <c r="BG129" i="7"/>
  <c r="BG130" i="7"/>
  <c r="BG131" i="7"/>
  <c r="BG132" i="7"/>
  <c r="BG133" i="7"/>
  <c r="BG134" i="7"/>
  <c r="BG135" i="7"/>
  <c r="BG136" i="7"/>
  <c r="BG137" i="7"/>
  <c r="BG138" i="7"/>
  <c r="BG139" i="7"/>
  <c r="BG140" i="7"/>
  <c r="BG141" i="7"/>
  <c r="BG142" i="7"/>
  <c r="BG143" i="7"/>
  <c r="BG144" i="7"/>
  <c r="BG145" i="7"/>
  <c r="BG146" i="7"/>
  <c r="BG147" i="7"/>
  <c r="BG148" i="7"/>
  <c r="BG149" i="7"/>
  <c r="BG150" i="7"/>
  <c r="BG151" i="7"/>
  <c r="BG152" i="7"/>
  <c r="BG153" i="7"/>
  <c r="BG154" i="7"/>
  <c r="BG155" i="7"/>
  <c r="BG156" i="7"/>
  <c r="BG157" i="7"/>
  <c r="BG158" i="7"/>
  <c r="BG159" i="7"/>
  <c r="BG160" i="7"/>
  <c r="BG161" i="7"/>
  <c r="BG162" i="7"/>
  <c r="BG163" i="7"/>
  <c r="BG164" i="7"/>
  <c r="BG165" i="7"/>
  <c r="BG166" i="7"/>
  <c r="BG167" i="7"/>
  <c r="BG168" i="7"/>
  <c r="BG169" i="7"/>
  <c r="BG170" i="7"/>
  <c r="BG171" i="7"/>
  <c r="BG172" i="7"/>
  <c r="BG173" i="7"/>
  <c r="BG174" i="7"/>
  <c r="BG175" i="7"/>
  <c r="BG176" i="7"/>
  <c r="BG177" i="7"/>
  <c r="BG178" i="7"/>
  <c r="BG179" i="7"/>
  <c r="BG180" i="7"/>
  <c r="BG181" i="7"/>
  <c r="BG182" i="7"/>
  <c r="BG183" i="7"/>
  <c r="BG184" i="7"/>
  <c r="BG185" i="7"/>
  <c r="BG186" i="7"/>
  <c r="BG187" i="7"/>
  <c r="BG188" i="7"/>
  <c r="BG189" i="7"/>
  <c r="BG190" i="7"/>
  <c r="BG191" i="7"/>
  <c r="BG192" i="7"/>
  <c r="BG193" i="7"/>
  <c r="BG194" i="7"/>
  <c r="BG195" i="7"/>
  <c r="BG196" i="7"/>
  <c r="BG197" i="7"/>
  <c r="BG198" i="7"/>
  <c r="BG199" i="7"/>
  <c r="BG200" i="7"/>
  <c r="BG201" i="7"/>
  <c r="BG202" i="7"/>
  <c r="BG203" i="7"/>
  <c r="BG204" i="7"/>
  <c r="BG205" i="7"/>
  <c r="BG206" i="7"/>
  <c r="BG207" i="7"/>
  <c r="BG208" i="7"/>
  <c r="BG209" i="7"/>
  <c r="BG210" i="7"/>
  <c r="BG211" i="7"/>
  <c r="BG212" i="7"/>
  <c r="BG213" i="7"/>
  <c r="BG214" i="7"/>
  <c r="BG215" i="7"/>
  <c r="BG216" i="7"/>
  <c r="BG217" i="7"/>
  <c r="BG218" i="7"/>
  <c r="BG219" i="7"/>
  <c r="BG220" i="7"/>
  <c r="BG221" i="7"/>
  <c r="BG222" i="7"/>
  <c r="BG223" i="7"/>
  <c r="BG224" i="7"/>
  <c r="BG225" i="7"/>
  <c r="BG226" i="7"/>
  <c r="BG227" i="7"/>
  <c r="BG228" i="7"/>
  <c r="BG229" i="7"/>
  <c r="BG230" i="7"/>
  <c r="BG231" i="7"/>
  <c r="BG232" i="7"/>
  <c r="BG233" i="7"/>
  <c r="BG234" i="7"/>
  <c r="BG235" i="7"/>
  <c r="BG236" i="7"/>
  <c r="BG237" i="7"/>
  <c r="BG238" i="7"/>
  <c r="BG239" i="7"/>
  <c r="BG240" i="7"/>
  <c r="BG241" i="7"/>
  <c r="BG242" i="7"/>
  <c r="BG243" i="7"/>
  <c r="BG244" i="7"/>
  <c r="BG245" i="7"/>
  <c r="BG246" i="7"/>
  <c r="BG247" i="7"/>
  <c r="BG248" i="7"/>
  <c r="BG249" i="7"/>
  <c r="BG250" i="7"/>
  <c r="BG251" i="7"/>
  <c r="BG252" i="7"/>
  <c r="BG253" i="7"/>
  <c r="BG254" i="7"/>
  <c r="BG255" i="7"/>
  <c r="BG256" i="7"/>
  <c r="BG257" i="7"/>
  <c r="BG258" i="7"/>
  <c r="BG259" i="7"/>
  <c r="BG260" i="7"/>
  <c r="BG261" i="7"/>
  <c r="BG262" i="7"/>
  <c r="BG263" i="7"/>
  <c r="BG264" i="7"/>
  <c r="BG265" i="7"/>
  <c r="BG266" i="7"/>
  <c r="BG267" i="7"/>
  <c r="BG268" i="7"/>
  <c r="BG269" i="7"/>
  <c r="BG270" i="7"/>
  <c r="BG271" i="7"/>
  <c r="BG272" i="7"/>
  <c r="BG273" i="7"/>
  <c r="BG274" i="7"/>
  <c r="BG275" i="7"/>
  <c r="BG276" i="7"/>
  <c r="BG277" i="7"/>
  <c r="BG278" i="7"/>
  <c r="BG279" i="7"/>
  <c r="BG280" i="7"/>
  <c r="BG281" i="7"/>
  <c r="BG282" i="7"/>
  <c r="BG283" i="7"/>
  <c r="BG284" i="7"/>
  <c r="BG285" i="7"/>
  <c r="BG286" i="7"/>
  <c r="BG287" i="7"/>
  <c r="BG288" i="7"/>
  <c r="BG289" i="7"/>
  <c r="BG290" i="7"/>
  <c r="BG291" i="7"/>
  <c r="BG292" i="7"/>
  <c r="BG293" i="7"/>
  <c r="BG294" i="7"/>
  <c r="BG295" i="7"/>
  <c r="BG296" i="7"/>
  <c r="BG297" i="7"/>
  <c r="BG298" i="7"/>
  <c r="BG299" i="7"/>
  <c r="BG300" i="7"/>
  <c r="BG301" i="7"/>
  <c r="BG302" i="7"/>
  <c r="BG303" i="7"/>
  <c r="BG304" i="7"/>
  <c r="BG305" i="7"/>
  <c r="BG306" i="7"/>
  <c r="BG307" i="7"/>
  <c r="BG308" i="7"/>
  <c r="BG309" i="7"/>
  <c r="BG310" i="7"/>
  <c r="BG311" i="7"/>
  <c r="BG312" i="7"/>
  <c r="BG313" i="7"/>
  <c r="BG314" i="7"/>
  <c r="BG315" i="7"/>
  <c r="BG316" i="7"/>
  <c r="BG317" i="7"/>
  <c r="BG318" i="7"/>
  <c r="BG319" i="7"/>
  <c r="BG320" i="7"/>
  <c r="BG321" i="7"/>
  <c r="BG322" i="7"/>
  <c r="BG323" i="7"/>
  <c r="BG324" i="7"/>
  <c r="BG325" i="7"/>
  <c r="BG326" i="7"/>
  <c r="BG327" i="7"/>
  <c r="BG328" i="7"/>
  <c r="BG329" i="7"/>
  <c r="BG330" i="7"/>
  <c r="BG331" i="7"/>
  <c r="BG332" i="7"/>
  <c r="BG333" i="7"/>
  <c r="BG334" i="7"/>
  <c r="BG335" i="7"/>
  <c r="BG336" i="7"/>
  <c r="BG337" i="7"/>
  <c r="BG338" i="7"/>
  <c r="BG339" i="7"/>
  <c r="BG340" i="7"/>
  <c r="BG341" i="7"/>
  <c r="BG342" i="7"/>
  <c r="BG343" i="7"/>
  <c r="BG344" i="7"/>
  <c r="BG345" i="7"/>
  <c r="BG346" i="7"/>
  <c r="BG347" i="7"/>
  <c r="BG348" i="7"/>
  <c r="BG349" i="7"/>
  <c r="BG350" i="7"/>
  <c r="BG351" i="7"/>
  <c r="BG352" i="7"/>
  <c r="BG353" i="7"/>
  <c r="BG354" i="7"/>
  <c r="BG355" i="7"/>
  <c r="BG356" i="7"/>
  <c r="BG357" i="7"/>
  <c r="BG358" i="7"/>
  <c r="BG359" i="7"/>
  <c r="BG360" i="7"/>
  <c r="BG361" i="7"/>
  <c r="BG362" i="7"/>
  <c r="BG363" i="7"/>
  <c r="BG364" i="7"/>
  <c r="BG365" i="7"/>
  <c r="BG366" i="7"/>
  <c r="BG367" i="7"/>
  <c r="BG368" i="7"/>
  <c r="BG369" i="7"/>
  <c r="BG370" i="7"/>
  <c r="BG371" i="7"/>
  <c r="BG372" i="7"/>
  <c r="BG373" i="7"/>
  <c r="BG374" i="7"/>
  <c r="BG375" i="7"/>
  <c r="BG376" i="7"/>
  <c r="BG377" i="7"/>
  <c r="BG378" i="7"/>
  <c r="BG379" i="7"/>
  <c r="BG380" i="7"/>
  <c r="BG381" i="7"/>
  <c r="BG382" i="7"/>
  <c r="BG383" i="7"/>
  <c r="BG384" i="7"/>
  <c r="BG385" i="7"/>
  <c r="BG386" i="7"/>
  <c r="BG387" i="7"/>
  <c r="BG388" i="7"/>
  <c r="BG389" i="7"/>
  <c r="BG390" i="7"/>
  <c r="BG391" i="7"/>
  <c r="BG392" i="7"/>
  <c r="BG393" i="7"/>
  <c r="BG394" i="7"/>
  <c r="BG395" i="7"/>
  <c r="BG396" i="7"/>
  <c r="BG397" i="7"/>
  <c r="BG398" i="7"/>
  <c r="BG399" i="7"/>
  <c r="BG400" i="7"/>
  <c r="BG401" i="7"/>
  <c r="BG402" i="7"/>
  <c r="BG403" i="7"/>
  <c r="BG404" i="7"/>
  <c r="BG405" i="7"/>
  <c r="BG406" i="7"/>
  <c r="BG407" i="7"/>
  <c r="BG408" i="7"/>
  <c r="BG409" i="7"/>
  <c r="BG410" i="7"/>
  <c r="BG411" i="7"/>
  <c r="BG412" i="7"/>
  <c r="BG413" i="7"/>
  <c r="BG414" i="7"/>
  <c r="BG415" i="7"/>
  <c r="BG416" i="7"/>
  <c r="BG417" i="7"/>
  <c r="BG418" i="7"/>
  <c r="BG419" i="7"/>
  <c r="BG420" i="7"/>
  <c r="BG421" i="7"/>
  <c r="BG422" i="7"/>
  <c r="BG423" i="7"/>
  <c r="BG424" i="7"/>
  <c r="BG425" i="7"/>
  <c r="BG426" i="7"/>
  <c r="BG427" i="7"/>
  <c r="BG428" i="7"/>
  <c r="BG429" i="7"/>
  <c r="BG430" i="7"/>
  <c r="BG431" i="7"/>
  <c r="BG432" i="7"/>
  <c r="BG433" i="7"/>
  <c r="BG434" i="7"/>
  <c r="BG435" i="7"/>
  <c r="BG436" i="7"/>
  <c r="BG437" i="7"/>
  <c r="BG438" i="7"/>
  <c r="BG439" i="7"/>
  <c r="BG440" i="7"/>
  <c r="BG441" i="7"/>
  <c r="BG442" i="7"/>
  <c r="BG443" i="7"/>
  <c r="BG444" i="7"/>
  <c r="BG445" i="7"/>
  <c r="BG446" i="7"/>
  <c r="BG447" i="7"/>
  <c r="BG448" i="7"/>
  <c r="BG449" i="7"/>
  <c r="BG450" i="7"/>
  <c r="BG451" i="7"/>
  <c r="BG452" i="7"/>
  <c r="BG453" i="7"/>
  <c r="BG454" i="7"/>
  <c r="BG455" i="7"/>
  <c r="BG456" i="7"/>
  <c r="BG457" i="7"/>
  <c r="BG458" i="7"/>
  <c r="BG459" i="7"/>
  <c r="BG460" i="7"/>
  <c r="BG461" i="7"/>
  <c r="BG462" i="7"/>
  <c r="BG463" i="7"/>
  <c r="BG464" i="7"/>
  <c r="BG465" i="7"/>
  <c r="BG466" i="7"/>
  <c r="BG467" i="7"/>
  <c r="BG468" i="7"/>
  <c r="BG469" i="7"/>
  <c r="BG470" i="7"/>
  <c r="BG471" i="7"/>
  <c r="BG472" i="7"/>
  <c r="BG473" i="7"/>
  <c r="BG474" i="7"/>
  <c r="BG475" i="7"/>
  <c r="BG476" i="7"/>
  <c r="BG477" i="7"/>
  <c r="BG478" i="7"/>
  <c r="BG479" i="7"/>
  <c r="BG480" i="7"/>
  <c r="BG481" i="7"/>
  <c r="BG482" i="7"/>
  <c r="BG483" i="7"/>
  <c r="BG484" i="7"/>
  <c r="BG485" i="7"/>
  <c r="BG486" i="7"/>
  <c r="BG487" i="7"/>
  <c r="BG488" i="7"/>
  <c r="BG489" i="7"/>
  <c r="BG490" i="7"/>
  <c r="BG491" i="7"/>
  <c r="BG492" i="7"/>
  <c r="BG493" i="7"/>
  <c r="BG494" i="7"/>
  <c r="BG495" i="7"/>
  <c r="BG496" i="7"/>
  <c r="BG497" i="7"/>
  <c r="BG498" i="7"/>
  <c r="BG499" i="7"/>
  <c r="BG500" i="7"/>
  <c r="BG501" i="7"/>
  <c r="BG502" i="7"/>
  <c r="BG503" i="7"/>
  <c r="BG504" i="7"/>
  <c r="BG505" i="7"/>
  <c r="BG506" i="7"/>
  <c r="BG507" i="7"/>
  <c r="BG508" i="7"/>
  <c r="BG509" i="7"/>
  <c r="BG510" i="7"/>
  <c r="BG511" i="7"/>
  <c r="BG512" i="7"/>
  <c r="BG513" i="7"/>
  <c r="BG514" i="7"/>
  <c r="BG515" i="7"/>
  <c r="BG516" i="7"/>
  <c r="BG517" i="7"/>
  <c r="BG518" i="7"/>
  <c r="BG519" i="7"/>
  <c r="BG520" i="7"/>
  <c r="BG521" i="7"/>
  <c r="BG522" i="7"/>
  <c r="BG523" i="7"/>
  <c r="BG524" i="7"/>
  <c r="BG525" i="7"/>
  <c r="BG526" i="7"/>
  <c r="BG527" i="7"/>
  <c r="BG528" i="7"/>
  <c r="BG529" i="7"/>
  <c r="BG530" i="7"/>
  <c r="BG531" i="7"/>
  <c r="BG532" i="7"/>
  <c r="BG533" i="7"/>
  <c r="BG534" i="7"/>
  <c r="BG535" i="7"/>
  <c r="BG536" i="7"/>
  <c r="BG537" i="7"/>
  <c r="BG538" i="7"/>
  <c r="BG539" i="7"/>
  <c r="BG540" i="7"/>
  <c r="BG541" i="7"/>
  <c r="BG542" i="7"/>
  <c r="BG543" i="7"/>
  <c r="BG544" i="7"/>
  <c r="BG545" i="7"/>
  <c r="BG546" i="7"/>
  <c r="BG547" i="7"/>
  <c r="BG548" i="7"/>
  <c r="BG549" i="7"/>
  <c r="BG550" i="7"/>
  <c r="BG551" i="7"/>
  <c r="BG552" i="7"/>
  <c r="BG553" i="7"/>
  <c r="BG554" i="7"/>
  <c r="BG555" i="7"/>
  <c r="BG556" i="7"/>
  <c r="BG557" i="7"/>
  <c r="BG558" i="7"/>
  <c r="BG559" i="7"/>
  <c r="BG560" i="7"/>
  <c r="BG561" i="7"/>
  <c r="BG562" i="7"/>
  <c r="BG563" i="7"/>
  <c r="BG564" i="7"/>
  <c r="BG565" i="7"/>
  <c r="BG566" i="7"/>
  <c r="BG567" i="7"/>
  <c r="BG568" i="7"/>
  <c r="BG569" i="7"/>
  <c r="BG570" i="7"/>
  <c r="BG571" i="7"/>
  <c r="BG572" i="7"/>
  <c r="BG573" i="7"/>
  <c r="BG574" i="7"/>
  <c r="BG575" i="7"/>
  <c r="BG576" i="7"/>
  <c r="BG577" i="7"/>
  <c r="BG578" i="7"/>
  <c r="BG579" i="7"/>
  <c r="BG580" i="7"/>
  <c r="BG581" i="7"/>
  <c r="BG582" i="7"/>
  <c r="BG583" i="7"/>
  <c r="BG584" i="7"/>
  <c r="BG585" i="7"/>
  <c r="BG586" i="7"/>
  <c r="BG587" i="7"/>
  <c r="BG588" i="7"/>
  <c r="BG589" i="7"/>
  <c r="BG590" i="7"/>
  <c r="BG591" i="7"/>
  <c r="BG592" i="7"/>
  <c r="BG593" i="7"/>
  <c r="BG594" i="7"/>
  <c r="BG595" i="7"/>
  <c r="BG596" i="7"/>
  <c r="BG597" i="7"/>
  <c r="BG598" i="7"/>
  <c r="BG599" i="7"/>
  <c r="BG600" i="7"/>
  <c r="BG601" i="7"/>
  <c r="BG602" i="7"/>
  <c r="BG603" i="7"/>
  <c r="BG604" i="7"/>
  <c r="BG605" i="7"/>
  <c r="BG606" i="7"/>
  <c r="BG607" i="7"/>
  <c r="BG608" i="7"/>
  <c r="BG609" i="7"/>
  <c r="BG610" i="7"/>
  <c r="BG611" i="7"/>
  <c r="BG612" i="7"/>
  <c r="BG613" i="7"/>
  <c r="BG614" i="7"/>
  <c r="BG615" i="7"/>
  <c r="BG616" i="7"/>
  <c r="BG617" i="7"/>
  <c r="BG618" i="7"/>
  <c r="BG619" i="7"/>
  <c r="BG620" i="7"/>
  <c r="BG621" i="7"/>
  <c r="BG622" i="7"/>
  <c r="BG623" i="7"/>
  <c r="BG624" i="7"/>
  <c r="BG625" i="7"/>
  <c r="BG626" i="7"/>
  <c r="BG627" i="7"/>
  <c r="BG628" i="7"/>
  <c r="BG629" i="7"/>
  <c r="BG630" i="7"/>
  <c r="BG631" i="7"/>
  <c r="BG632" i="7"/>
  <c r="BG633" i="7"/>
  <c r="BG634" i="7"/>
  <c r="BG635" i="7"/>
  <c r="BG636" i="7"/>
  <c r="BG637" i="7"/>
  <c r="BG638" i="7"/>
  <c r="BG639" i="7"/>
  <c r="BG640" i="7"/>
  <c r="BG641" i="7"/>
  <c r="BG642" i="7"/>
  <c r="BG643" i="7"/>
  <c r="BG644" i="7"/>
  <c r="BG645" i="7"/>
  <c r="BG646" i="7"/>
  <c r="BG647" i="7"/>
  <c r="BG648" i="7"/>
  <c r="BG649" i="7"/>
  <c r="BG650" i="7"/>
  <c r="BG651" i="7"/>
  <c r="BG652" i="7"/>
  <c r="BG653" i="7"/>
  <c r="BG654" i="7"/>
  <c r="BG655" i="7"/>
  <c r="BG656" i="7"/>
  <c r="BG657" i="7"/>
  <c r="BG658" i="7"/>
  <c r="BG659" i="7"/>
  <c r="BG660" i="7"/>
  <c r="BG661" i="7"/>
  <c r="BG662" i="7"/>
  <c r="BG663" i="7"/>
  <c r="BG664" i="7"/>
  <c r="BG665" i="7"/>
  <c r="BG666" i="7"/>
  <c r="BG667" i="7"/>
  <c r="BG668" i="7"/>
  <c r="BG669" i="7"/>
  <c r="BG670" i="7"/>
  <c r="BG671" i="7"/>
  <c r="BG672" i="7"/>
  <c r="BG673" i="7"/>
  <c r="BG674" i="7"/>
  <c r="BG675" i="7"/>
  <c r="BG676" i="7"/>
  <c r="BG677" i="7"/>
  <c r="BG678" i="7"/>
  <c r="BG679" i="7"/>
  <c r="BG680" i="7"/>
  <c r="BG681" i="7"/>
  <c r="BG682" i="7"/>
  <c r="BG683" i="7"/>
  <c r="BG684" i="7"/>
  <c r="BG685" i="7"/>
  <c r="BG686" i="7"/>
  <c r="BG687" i="7"/>
  <c r="BG688" i="7"/>
  <c r="BG689" i="7"/>
  <c r="BG690" i="7"/>
  <c r="BG691" i="7"/>
  <c r="BG692" i="7"/>
  <c r="BG693" i="7"/>
  <c r="BG694" i="7"/>
  <c r="BG695" i="7"/>
  <c r="BG696" i="7"/>
  <c r="BG697" i="7"/>
  <c r="BG698" i="7"/>
  <c r="BG699" i="7"/>
  <c r="BG700" i="7"/>
  <c r="BG701" i="7"/>
  <c r="BG702" i="7"/>
  <c r="BG703" i="7"/>
  <c r="BG704" i="7"/>
  <c r="BG705" i="7"/>
  <c r="BG706" i="7"/>
  <c r="BG707" i="7"/>
  <c r="BG708" i="7"/>
  <c r="BG709" i="7"/>
  <c r="BG710" i="7"/>
  <c r="BG711" i="7"/>
  <c r="BG712" i="7"/>
  <c r="BG713" i="7"/>
  <c r="BG714" i="7"/>
  <c r="BG715" i="7"/>
  <c r="BG716" i="7"/>
  <c r="BG717" i="7"/>
  <c r="BG718" i="7"/>
  <c r="BG719" i="7"/>
  <c r="BG720" i="7"/>
  <c r="BG721" i="7"/>
  <c r="BG722" i="7"/>
  <c r="BG723" i="7"/>
  <c r="BG724" i="7"/>
  <c r="BG725" i="7"/>
  <c r="BG726" i="7"/>
  <c r="BG727" i="7"/>
  <c r="BG728" i="7"/>
  <c r="BG729" i="7"/>
  <c r="BG730" i="7"/>
  <c r="BG731" i="7"/>
  <c r="BG732" i="7"/>
  <c r="BG733" i="7"/>
  <c r="BG734" i="7"/>
  <c r="BG735" i="7"/>
  <c r="BG736" i="7"/>
  <c r="BG737" i="7"/>
  <c r="BG738" i="7"/>
  <c r="BG739" i="7"/>
  <c r="BG740" i="7"/>
  <c r="BG741" i="7"/>
  <c r="BG742" i="7"/>
  <c r="BG743" i="7"/>
  <c r="BG744" i="7"/>
  <c r="BG745" i="7"/>
  <c r="BG746" i="7"/>
  <c r="BG747" i="7"/>
  <c r="BG748" i="7"/>
  <c r="BG749" i="7"/>
  <c r="BG750" i="7"/>
  <c r="BG751" i="7"/>
  <c r="BG752" i="7"/>
  <c r="BG753" i="7"/>
  <c r="BG754" i="7"/>
  <c r="BG755" i="7"/>
  <c r="BG756" i="7"/>
  <c r="BG757" i="7"/>
  <c r="BG758" i="7"/>
  <c r="BG759" i="7"/>
  <c r="BG760" i="7"/>
  <c r="BG761" i="7"/>
  <c r="BG762" i="7"/>
  <c r="BG763" i="7"/>
  <c r="BG764" i="7"/>
  <c r="BG765" i="7"/>
  <c r="BG766" i="7"/>
  <c r="BG767" i="7"/>
  <c r="BG768" i="7"/>
  <c r="BG769" i="7"/>
  <c r="BG770" i="7"/>
  <c r="BG771" i="7"/>
  <c r="BG772" i="7"/>
  <c r="BG773" i="7"/>
  <c r="BG774" i="7"/>
  <c r="BG775" i="7"/>
  <c r="BG776" i="7"/>
  <c r="BG777" i="7"/>
  <c r="BG778" i="7"/>
  <c r="BG779" i="7"/>
  <c r="BG780" i="7"/>
  <c r="BG781" i="7"/>
  <c r="BG782" i="7"/>
  <c r="BG783" i="7"/>
  <c r="BG784" i="7"/>
  <c r="BG785" i="7"/>
  <c r="BG786" i="7"/>
  <c r="BG787" i="7"/>
  <c r="BG788" i="7"/>
  <c r="BG789" i="7"/>
  <c r="BG790" i="7"/>
  <c r="BG791" i="7"/>
  <c r="BG792" i="7"/>
  <c r="BG793" i="7"/>
  <c r="BG794" i="7"/>
  <c r="BG795" i="7"/>
  <c r="BG796" i="7"/>
  <c r="BG797" i="7"/>
  <c r="BG798" i="7"/>
  <c r="BG799" i="7"/>
  <c r="BG800" i="7"/>
  <c r="BG801" i="7"/>
  <c r="BG802" i="7"/>
  <c r="BG803" i="7"/>
  <c r="BG804" i="7"/>
  <c r="BG805" i="7"/>
  <c r="BG806" i="7"/>
  <c r="BG807" i="7"/>
  <c r="BG808" i="7"/>
  <c r="BG809" i="7"/>
  <c r="BG810" i="7"/>
  <c r="BG811" i="7"/>
  <c r="BG812" i="7"/>
  <c r="BG813" i="7"/>
  <c r="BG814" i="7"/>
  <c r="BG815" i="7"/>
  <c r="BG816" i="7"/>
  <c r="BG817" i="7"/>
  <c r="BG818" i="7"/>
  <c r="BG819" i="7"/>
  <c r="BG820" i="7"/>
  <c r="BG821" i="7"/>
  <c r="BG822" i="7"/>
  <c r="BG823" i="7"/>
  <c r="BG824" i="7"/>
  <c r="BG825" i="7"/>
  <c r="BG826" i="7"/>
  <c r="BG827" i="7"/>
  <c r="BG828" i="7"/>
  <c r="BG829" i="7"/>
  <c r="BG830" i="7"/>
  <c r="BG831" i="7"/>
  <c r="BG832" i="7"/>
  <c r="BG833" i="7"/>
  <c r="BG834" i="7"/>
  <c r="BG835" i="7"/>
  <c r="BG836" i="7"/>
  <c r="BG837" i="7"/>
  <c r="BG838" i="7"/>
  <c r="BG839" i="7"/>
  <c r="BG840" i="7"/>
  <c r="BG841" i="7"/>
  <c r="BG842" i="7"/>
  <c r="BG843" i="7"/>
  <c r="BG844" i="7"/>
  <c r="BG845" i="7"/>
  <c r="BG846" i="7"/>
  <c r="BG847" i="7"/>
  <c r="BG848" i="7"/>
  <c r="BG849" i="7"/>
  <c r="BG850" i="7"/>
  <c r="BG851" i="7"/>
  <c r="BG852" i="7"/>
  <c r="BG853" i="7"/>
  <c r="BG854" i="7"/>
  <c r="BG855" i="7"/>
  <c r="BG856" i="7"/>
  <c r="BG857" i="7"/>
  <c r="BG858" i="7"/>
  <c r="BG859" i="7"/>
  <c r="BG860" i="7"/>
  <c r="BG861" i="7"/>
  <c r="BG862" i="7"/>
  <c r="BG863" i="7"/>
  <c r="BG864" i="7"/>
  <c r="BG865" i="7"/>
  <c r="BG866" i="7"/>
  <c r="BG867" i="7"/>
  <c r="BG868" i="7"/>
  <c r="BG869" i="7"/>
  <c r="BG870" i="7"/>
  <c r="BG871" i="7"/>
  <c r="BG872" i="7"/>
  <c r="BG873" i="7"/>
  <c r="BG874" i="7"/>
  <c r="BG875" i="7"/>
  <c r="BG876" i="7"/>
  <c r="BG877" i="7"/>
  <c r="BG878" i="7"/>
  <c r="BG879" i="7"/>
  <c r="BG880" i="7"/>
  <c r="BG881" i="7"/>
  <c r="BG882" i="7"/>
  <c r="BG883" i="7"/>
  <c r="BG884" i="7"/>
  <c r="BG885" i="7"/>
  <c r="BG886" i="7"/>
  <c r="BG887" i="7"/>
  <c r="BG888" i="7"/>
  <c r="BG889" i="7"/>
  <c r="BG890" i="7"/>
  <c r="BG891" i="7"/>
  <c r="BG892" i="7"/>
  <c r="BG893" i="7"/>
  <c r="BG894" i="7"/>
  <c r="BG895" i="7"/>
  <c r="BG896" i="7"/>
  <c r="BG897" i="7"/>
  <c r="BG898" i="7"/>
  <c r="BG899" i="7"/>
  <c r="BG900" i="7"/>
  <c r="BG901" i="7"/>
  <c r="BG902" i="7"/>
  <c r="BG903" i="7"/>
  <c r="BG904" i="7"/>
  <c r="BG905" i="7"/>
  <c r="BG906" i="7"/>
  <c r="BG907" i="7"/>
  <c r="BG908" i="7"/>
  <c r="BG909" i="7"/>
  <c r="BG910" i="7"/>
  <c r="BG911" i="7"/>
  <c r="BG912" i="7"/>
  <c r="BG913" i="7"/>
  <c r="BG914" i="7"/>
  <c r="BG915" i="7"/>
  <c r="BG916" i="7"/>
  <c r="BG917" i="7"/>
  <c r="BG918" i="7"/>
  <c r="BG919" i="7"/>
  <c r="BG920" i="7"/>
  <c r="BG921" i="7"/>
  <c r="BG922" i="7"/>
  <c r="BG923" i="7"/>
  <c r="BG924" i="7"/>
  <c r="BG925" i="7"/>
  <c r="BG926" i="7"/>
  <c r="BG927" i="7"/>
  <c r="BG928" i="7"/>
  <c r="BG929" i="7"/>
  <c r="BG930" i="7"/>
  <c r="BG931" i="7"/>
  <c r="BG932" i="7"/>
  <c r="BG933" i="7"/>
  <c r="BG934" i="7"/>
  <c r="BG935" i="7"/>
  <c r="BG936" i="7"/>
  <c r="BG937" i="7"/>
  <c r="BG938" i="7"/>
  <c r="BG939" i="7"/>
  <c r="BG940" i="7"/>
  <c r="BG941" i="7"/>
  <c r="BG942" i="7"/>
  <c r="BG943" i="7"/>
  <c r="BG944" i="7"/>
  <c r="BG945" i="7"/>
  <c r="BG946" i="7"/>
  <c r="BG947" i="7"/>
  <c r="BG948" i="7"/>
  <c r="BG949" i="7"/>
  <c r="BG950" i="7"/>
  <c r="BG951" i="7"/>
  <c r="BG952" i="7"/>
  <c r="BG953" i="7"/>
  <c r="BG954" i="7"/>
  <c r="BG955" i="7"/>
  <c r="BG956" i="7"/>
  <c r="BG957" i="7"/>
  <c r="BG958" i="7"/>
  <c r="BG959" i="7"/>
  <c r="BG960" i="7"/>
  <c r="BG961" i="7"/>
  <c r="BG962" i="7"/>
  <c r="BG963" i="7"/>
  <c r="BG964" i="7"/>
  <c r="BG965" i="7"/>
  <c r="BG966" i="7"/>
  <c r="BG967" i="7"/>
  <c r="BG968" i="7"/>
  <c r="BG969" i="7"/>
  <c r="BG970" i="7"/>
  <c r="BG971" i="7"/>
  <c r="BG972" i="7"/>
  <c r="BG973" i="7"/>
  <c r="BG974" i="7"/>
  <c r="BG975" i="7"/>
  <c r="BG976" i="7"/>
  <c r="BG977" i="7"/>
  <c r="BG978" i="7"/>
  <c r="BG979" i="7"/>
  <c r="BG980" i="7"/>
  <c r="BG981" i="7"/>
  <c r="BG982" i="7"/>
  <c r="BG983" i="7"/>
  <c r="BG984" i="7"/>
  <c r="BG985" i="7"/>
  <c r="BG986" i="7"/>
  <c r="BG987" i="7"/>
  <c r="BG988" i="7"/>
  <c r="BG989" i="7"/>
  <c r="BG990" i="7"/>
  <c r="BG991" i="7"/>
  <c r="BG992" i="7"/>
  <c r="BG993" i="7"/>
  <c r="BG994" i="7"/>
  <c r="BG995" i="7"/>
  <c r="BG996" i="7"/>
  <c r="BG997" i="7"/>
  <c r="BG998" i="7"/>
  <c r="BG999" i="7"/>
  <c r="BG1000" i="7"/>
  <c r="BG1001" i="7"/>
  <c r="BG1002" i="7"/>
  <c r="BG1003" i="7"/>
  <c r="BG1004" i="7"/>
  <c r="BG1005" i="7"/>
  <c r="BG1006" i="7"/>
  <c r="BG1007" i="7"/>
  <c r="BG1008" i="7"/>
  <c r="BG1009" i="7"/>
  <c r="BG1010" i="7"/>
  <c r="BG1011" i="7"/>
  <c r="BG1012" i="7"/>
  <c r="BG1013" i="7"/>
  <c r="BG1014" i="7"/>
  <c r="BG1015" i="7"/>
  <c r="BG1016" i="7"/>
  <c r="BG1017" i="7"/>
  <c r="BG1018" i="7"/>
  <c r="BG1019" i="7"/>
  <c r="BG1020" i="7"/>
  <c r="BG1021" i="7"/>
  <c r="BG1022" i="7"/>
  <c r="BG1023" i="7"/>
  <c r="BG1024" i="7"/>
  <c r="BG1025" i="7"/>
  <c r="BG1026" i="7"/>
  <c r="BG1027" i="7"/>
  <c r="BG1028" i="7"/>
  <c r="BG1029" i="7"/>
  <c r="BG1030" i="7"/>
  <c r="BG1031" i="7"/>
  <c r="BG1032" i="7"/>
  <c r="BG1033" i="7"/>
  <c r="BG1034" i="7"/>
  <c r="BG1035" i="7"/>
  <c r="BG1036" i="7"/>
  <c r="BG1037" i="7"/>
  <c r="BG1038" i="7"/>
  <c r="BG1039" i="7"/>
  <c r="BG1040" i="7"/>
  <c r="BG1041" i="7"/>
  <c r="BG1042" i="7"/>
  <c r="BG1043" i="7"/>
  <c r="BG1044" i="7"/>
  <c r="BG1045" i="7"/>
  <c r="BG1046" i="7"/>
  <c r="BG1047" i="7"/>
  <c r="BG1048" i="7"/>
  <c r="BG1049" i="7"/>
  <c r="BG1050" i="7"/>
  <c r="BG1051" i="7"/>
  <c r="BG1052" i="7"/>
  <c r="BG1053" i="7"/>
  <c r="BG1054" i="7"/>
  <c r="BG1055" i="7"/>
  <c r="BG1056" i="7"/>
  <c r="BG1057" i="7"/>
  <c r="BG1058" i="7"/>
  <c r="BG1059" i="7"/>
  <c r="BG1060" i="7"/>
  <c r="BG1061" i="7"/>
  <c r="BG1062" i="7"/>
  <c r="BG1063" i="7"/>
  <c r="BG1064" i="7"/>
  <c r="BG1065" i="7"/>
  <c r="BG1066" i="7"/>
  <c r="BG1067" i="7"/>
  <c r="BG1068" i="7"/>
  <c r="BG1069" i="7"/>
  <c r="BG1070" i="7"/>
  <c r="BG1071" i="7"/>
  <c r="BG1072" i="7"/>
  <c r="BG1073" i="7"/>
  <c r="BG1074" i="7"/>
  <c r="BG1075" i="7"/>
  <c r="BG1076" i="7"/>
  <c r="BG1077" i="7"/>
  <c r="BG1078" i="7"/>
  <c r="BG1079" i="7"/>
  <c r="BG1080" i="7"/>
  <c r="BG1081" i="7"/>
  <c r="BG1082" i="7"/>
  <c r="BG1083" i="7"/>
  <c r="BG1084" i="7"/>
  <c r="BG1085" i="7"/>
  <c r="BG1086" i="7"/>
  <c r="BG1087" i="7"/>
  <c r="BG1088" i="7"/>
  <c r="BG1089" i="7"/>
  <c r="BG1090" i="7"/>
  <c r="BG1091" i="7"/>
  <c r="BG1092" i="7"/>
  <c r="BG1093" i="7"/>
  <c r="BG1094" i="7"/>
  <c r="BG1095" i="7"/>
  <c r="BG1096" i="7"/>
  <c r="BG1097" i="7"/>
  <c r="BG1098" i="7"/>
  <c r="BG1099" i="7"/>
  <c r="BG1100" i="7"/>
  <c r="BG1101" i="7"/>
  <c r="BG1102" i="7"/>
  <c r="BG1103" i="7"/>
  <c r="BG1104" i="7"/>
  <c r="BG1105" i="7"/>
  <c r="BG1106" i="7"/>
  <c r="BG1107" i="7"/>
  <c r="BG1108" i="7"/>
  <c r="BG1109" i="7"/>
  <c r="BG1110" i="7"/>
  <c r="BG1111" i="7"/>
  <c r="BG1112" i="7"/>
  <c r="BG1113" i="7"/>
  <c r="BG1114" i="7"/>
  <c r="BG1115" i="7"/>
  <c r="BG1116" i="7"/>
  <c r="BG1117" i="7"/>
  <c r="BG1118" i="7"/>
  <c r="BG1119" i="7"/>
  <c r="BG1120" i="7"/>
  <c r="BG1121" i="7"/>
  <c r="BG1122" i="7"/>
  <c r="BG1123" i="7"/>
  <c r="BG1124" i="7"/>
  <c r="BG1125" i="7"/>
  <c r="BG1126" i="7"/>
  <c r="BG1127" i="7"/>
  <c r="BG1128" i="7"/>
  <c r="BG1129" i="7"/>
  <c r="BG1130" i="7"/>
  <c r="BG1131" i="7"/>
  <c r="BG1132" i="7"/>
  <c r="BG1133" i="7"/>
  <c r="BG1134" i="7"/>
  <c r="BG1135" i="7"/>
  <c r="BG1136" i="7"/>
  <c r="BG1137" i="7"/>
  <c r="BG1138" i="7"/>
  <c r="BG1139" i="7"/>
  <c r="BG1140" i="7"/>
  <c r="BG1141" i="7"/>
  <c r="BG1142" i="7"/>
  <c r="BG1143" i="7"/>
  <c r="BG1144" i="7"/>
  <c r="BG1145" i="7"/>
  <c r="BG1146" i="7"/>
  <c r="BG1147" i="7"/>
  <c r="BG1148" i="7"/>
  <c r="BG1149" i="7"/>
  <c r="BG1150" i="7"/>
  <c r="BG1151" i="7"/>
  <c r="BG1152" i="7"/>
  <c r="BG1153" i="7"/>
  <c r="BG1154" i="7"/>
  <c r="BG1155" i="7"/>
  <c r="BG1156" i="7"/>
  <c r="BG1157" i="7"/>
  <c r="BG1158" i="7"/>
  <c r="BG1159" i="7"/>
  <c r="BG1160" i="7"/>
  <c r="BG1161" i="7"/>
  <c r="BG1162" i="7"/>
  <c r="BG1163" i="7"/>
  <c r="BG1164" i="7"/>
  <c r="BG1165" i="7"/>
  <c r="BG1166" i="7"/>
  <c r="BG1167" i="7"/>
  <c r="BG1168" i="7"/>
  <c r="BG1169" i="7"/>
  <c r="BG1170" i="7"/>
  <c r="BG1171" i="7"/>
  <c r="BG1172" i="7"/>
  <c r="BG1173" i="7"/>
  <c r="BG1174" i="7"/>
  <c r="BG1175" i="7"/>
  <c r="BG1176" i="7"/>
  <c r="BG1177" i="7"/>
  <c r="BG1178" i="7"/>
  <c r="BG1179" i="7"/>
  <c r="BG1180" i="7"/>
  <c r="BG1181" i="7"/>
  <c r="BG1182" i="7"/>
  <c r="BG1183" i="7"/>
  <c r="BG1184" i="7"/>
  <c r="BG1185" i="7"/>
  <c r="BG1186" i="7"/>
  <c r="BG1187" i="7"/>
  <c r="BG1188" i="7"/>
  <c r="BG1189" i="7"/>
  <c r="BG1190" i="7"/>
  <c r="BG1191" i="7"/>
  <c r="BG1192" i="7"/>
  <c r="BG1193" i="7"/>
  <c r="BG1194" i="7"/>
  <c r="BG1195" i="7"/>
  <c r="BG1196" i="7"/>
  <c r="BG1197" i="7"/>
  <c r="BG1198" i="7"/>
  <c r="BG1199" i="7"/>
  <c r="BG1200" i="7"/>
  <c r="BG1201" i="7"/>
  <c r="BG1202" i="7"/>
  <c r="BG1203" i="7"/>
  <c r="BG1204" i="7"/>
  <c r="BG1205" i="7"/>
  <c r="BG1206" i="7"/>
  <c r="BG1207" i="7"/>
  <c r="BG1208" i="7"/>
  <c r="BG1209" i="7"/>
  <c r="BG1210" i="7"/>
  <c r="BG1211" i="7"/>
  <c r="BG1212" i="7"/>
  <c r="BG1213" i="7"/>
  <c r="BG1214" i="7"/>
  <c r="BG1215" i="7"/>
  <c r="BG1216" i="7"/>
  <c r="BG1217" i="7"/>
  <c r="BG1218" i="7"/>
  <c r="BG1219" i="7"/>
  <c r="BG1220" i="7"/>
  <c r="BG1221" i="7"/>
  <c r="BG1222" i="7"/>
  <c r="BG1223" i="7"/>
  <c r="BG1224" i="7"/>
  <c r="BG1225" i="7"/>
  <c r="BG1226" i="7"/>
  <c r="BG1227" i="7"/>
  <c r="BG1228" i="7"/>
  <c r="BG1229" i="7"/>
  <c r="BG1230" i="7"/>
  <c r="BG1231" i="7"/>
  <c r="BG1232" i="7"/>
  <c r="BG1233" i="7"/>
  <c r="BG1234" i="7"/>
  <c r="BG1235" i="7"/>
  <c r="BG1236" i="7"/>
  <c r="BG1237" i="7"/>
  <c r="BG1238" i="7"/>
  <c r="BG1239" i="7"/>
  <c r="BG1240" i="7"/>
  <c r="BG1241" i="7"/>
  <c r="BG1242" i="7"/>
  <c r="BG1243" i="7"/>
  <c r="BG1244" i="7"/>
  <c r="BG1245" i="7"/>
  <c r="BG1246" i="7"/>
  <c r="BG1247" i="7"/>
  <c r="BG1248" i="7"/>
  <c r="BG1249" i="7"/>
  <c r="BG1250" i="7"/>
  <c r="BG1251" i="7"/>
  <c r="BG1252" i="7"/>
  <c r="BG1253" i="7"/>
  <c r="BG1254" i="7"/>
  <c r="BG1255" i="7"/>
  <c r="BG1256" i="7"/>
  <c r="BG1257" i="7"/>
  <c r="BG1258" i="7"/>
  <c r="BG1259" i="7"/>
  <c r="BG1260" i="7"/>
  <c r="BG1261" i="7"/>
  <c r="BG1262" i="7"/>
  <c r="BG1263" i="7"/>
  <c r="BG1264" i="7"/>
  <c r="BG1265" i="7"/>
  <c r="BG1266" i="7"/>
  <c r="BG1267" i="7"/>
  <c r="BG1268" i="7"/>
  <c r="BG1269" i="7"/>
  <c r="BG1270" i="7"/>
  <c r="BG1271" i="7"/>
  <c r="BG1272" i="7"/>
  <c r="BG1273" i="7"/>
  <c r="BG1274" i="7"/>
  <c r="BG1275" i="7"/>
  <c r="BG1276" i="7"/>
  <c r="BG1277" i="7"/>
  <c r="BG1278" i="7"/>
  <c r="BG1279" i="7"/>
  <c r="BG1280" i="7"/>
  <c r="BG1281" i="7"/>
  <c r="BG1282" i="7"/>
  <c r="BG1283" i="7"/>
  <c r="BG1284" i="7"/>
  <c r="BG1285" i="7"/>
  <c r="BG1286" i="7"/>
  <c r="BG1287" i="7"/>
  <c r="BG1288" i="7"/>
  <c r="BG1289" i="7"/>
  <c r="BG1290" i="7"/>
  <c r="BG1291" i="7"/>
  <c r="BG1292" i="7"/>
  <c r="BG1293" i="7"/>
  <c r="BG1294" i="7"/>
  <c r="BG1295" i="7"/>
  <c r="BG1296" i="7"/>
  <c r="BG1297" i="7"/>
  <c r="BG1298" i="7"/>
  <c r="BG1299" i="7"/>
  <c r="BG1300" i="7"/>
  <c r="BG1301" i="7"/>
  <c r="BG1302" i="7"/>
  <c r="BG1303" i="7"/>
  <c r="BG1304" i="7"/>
  <c r="BG1305" i="7"/>
  <c r="BG1306" i="7"/>
  <c r="BG1307" i="7"/>
  <c r="BG1308" i="7"/>
  <c r="BG1309" i="7"/>
  <c r="BG1310" i="7"/>
  <c r="BG1311" i="7"/>
  <c r="BG1312" i="7"/>
  <c r="BG1313" i="7"/>
  <c r="BG1314" i="7"/>
  <c r="BG1315" i="7"/>
  <c r="BG1316" i="7"/>
  <c r="BG1317" i="7"/>
  <c r="BG1318" i="7"/>
  <c r="BG1319" i="7"/>
  <c r="BG1320" i="7"/>
  <c r="BG1321" i="7"/>
  <c r="BG1322" i="7"/>
  <c r="BG1323" i="7"/>
  <c r="BG1324" i="7"/>
  <c r="BG1325" i="7"/>
  <c r="BG1326" i="7"/>
  <c r="BG1327" i="7"/>
  <c r="BG1328" i="7"/>
  <c r="BG1329" i="7"/>
  <c r="BG1330" i="7"/>
  <c r="BG1331" i="7"/>
  <c r="BG1332" i="7"/>
  <c r="BG1333" i="7"/>
  <c r="BG1334" i="7"/>
  <c r="BG1335" i="7"/>
  <c r="BG1336" i="7"/>
  <c r="BG1337" i="7"/>
  <c r="BG1338" i="7"/>
  <c r="BG1339" i="7"/>
  <c r="BG1340" i="7"/>
  <c r="BG1341" i="7"/>
  <c r="BG1342" i="7"/>
  <c r="BG1343" i="7"/>
  <c r="BG1344" i="7"/>
  <c r="BG1345" i="7"/>
  <c r="BG1346" i="7"/>
  <c r="BG1347" i="7"/>
  <c r="BG1348" i="7"/>
  <c r="BG1349" i="7"/>
  <c r="BG1350" i="7"/>
  <c r="BG1351" i="7"/>
  <c r="BG1352" i="7"/>
  <c r="BG1353" i="7"/>
  <c r="BG1354" i="7"/>
  <c r="BG1355" i="7"/>
  <c r="BG1356" i="7"/>
  <c r="BG1357" i="7"/>
  <c r="BG1358" i="7"/>
  <c r="BG1359" i="7"/>
  <c r="BG1360" i="7"/>
  <c r="BG1361" i="7"/>
  <c r="BG1362" i="7"/>
  <c r="BG1363" i="7"/>
  <c r="BG1364" i="7"/>
  <c r="BG1365" i="7"/>
  <c r="BG1366" i="7"/>
  <c r="BG1367" i="7"/>
  <c r="BG1368" i="7"/>
  <c r="BG1369" i="7"/>
  <c r="BG1370" i="7"/>
  <c r="BG1371" i="7"/>
  <c r="BG1372" i="7"/>
  <c r="BG1373" i="7"/>
  <c r="BG1374" i="7"/>
  <c r="BG1375" i="7"/>
  <c r="BG1376" i="7"/>
  <c r="BG1377" i="7"/>
  <c r="BG1378" i="7"/>
  <c r="BG1379" i="7"/>
  <c r="BG1380" i="7"/>
  <c r="BG1381" i="7"/>
  <c r="BG1382" i="7"/>
  <c r="BG1383" i="7"/>
  <c r="BG1384" i="7"/>
  <c r="BG1385" i="7"/>
  <c r="BG1386" i="7"/>
  <c r="BG1387" i="7"/>
  <c r="BG1388" i="7"/>
  <c r="BG1389" i="7"/>
  <c r="BG1390" i="7"/>
  <c r="BG1391" i="7"/>
  <c r="BG1392" i="7"/>
  <c r="BG1393" i="7"/>
  <c r="BG1394" i="7"/>
  <c r="BG1395" i="7"/>
  <c r="BG1396" i="7"/>
  <c r="BG1397" i="7"/>
  <c r="BG1398" i="7"/>
  <c r="BG1399" i="7"/>
  <c r="BG1400" i="7"/>
  <c r="BG1401" i="7"/>
  <c r="BG1402" i="7"/>
  <c r="BG1403" i="7"/>
  <c r="BG1404" i="7"/>
  <c r="BG1405" i="7"/>
  <c r="BG1406" i="7"/>
  <c r="BG1407" i="7"/>
  <c r="BG1408" i="7"/>
  <c r="BG1409" i="7"/>
  <c r="BG1410" i="7"/>
  <c r="BG1411" i="7"/>
  <c r="BG1412" i="7"/>
  <c r="BG1413" i="7"/>
  <c r="BG1414" i="7"/>
  <c r="BG1415" i="7"/>
  <c r="BG1416" i="7"/>
  <c r="BG1417" i="7"/>
  <c r="BG1418" i="7"/>
  <c r="BG1419" i="7"/>
  <c r="BG1420" i="7"/>
  <c r="BG1421" i="7"/>
  <c r="BG1422" i="7"/>
  <c r="BG1423" i="7"/>
  <c r="BG1424" i="7"/>
  <c r="BG1425" i="7"/>
  <c r="BG1426" i="7"/>
  <c r="BG1427" i="7"/>
  <c r="BG1428" i="7"/>
  <c r="BG1429" i="7"/>
  <c r="BG1430" i="7"/>
  <c r="BG1431" i="7"/>
  <c r="BG1432" i="7"/>
  <c r="BG1433" i="7"/>
  <c r="BG1434" i="7"/>
  <c r="BG1435" i="7"/>
  <c r="BG1436" i="7"/>
  <c r="BG1437" i="7"/>
  <c r="BG1438" i="7"/>
  <c r="BG1439" i="7"/>
  <c r="BG1440" i="7"/>
  <c r="BG1441" i="7"/>
  <c r="BG1442" i="7"/>
  <c r="BG1443" i="7"/>
  <c r="BG1444" i="7"/>
  <c r="BG1445" i="7"/>
  <c r="BG1446" i="7"/>
  <c r="BG1447" i="7"/>
  <c r="BG1448" i="7"/>
  <c r="BG1449" i="7"/>
  <c r="BG1450" i="7"/>
  <c r="BG1451" i="7"/>
  <c r="BG1452" i="7"/>
  <c r="BG1453" i="7"/>
  <c r="BG1454" i="7"/>
  <c r="BG1455" i="7"/>
  <c r="BG1456" i="7"/>
  <c r="BG1457" i="7"/>
  <c r="BG1458" i="7"/>
  <c r="BG1459" i="7"/>
  <c r="BG1460" i="7"/>
  <c r="BG1461" i="7"/>
  <c r="BG1462" i="7"/>
  <c r="BG1463" i="7"/>
  <c r="BG1464" i="7"/>
  <c r="BG1465" i="7"/>
  <c r="BG1466" i="7"/>
  <c r="BG1467" i="7"/>
  <c r="BG1468" i="7"/>
  <c r="BG1469" i="7"/>
  <c r="BG1470" i="7"/>
  <c r="BG1471" i="7"/>
  <c r="BG1472" i="7"/>
  <c r="BG1473" i="7"/>
  <c r="BG1474" i="7"/>
  <c r="BG1475" i="7"/>
  <c r="BG1476" i="7"/>
  <c r="BG1477" i="7"/>
  <c r="BG1478" i="7"/>
  <c r="BG1479" i="7"/>
  <c r="BG1480" i="7"/>
  <c r="BG1481" i="7"/>
  <c r="BG1482" i="7"/>
  <c r="BG1483" i="7"/>
  <c r="BG1484" i="7"/>
  <c r="BG1485" i="7"/>
  <c r="BG1486" i="7"/>
  <c r="BG1487" i="7"/>
  <c r="BG1488" i="7"/>
  <c r="BG1489" i="7"/>
  <c r="BG1490" i="7"/>
  <c r="BG1491" i="7"/>
  <c r="BG1492" i="7"/>
  <c r="BG1493" i="7"/>
  <c r="BG1494" i="7"/>
  <c r="BG1495" i="7"/>
  <c r="BG1496" i="7"/>
  <c r="BG1497" i="7"/>
  <c r="BG1498" i="7"/>
  <c r="BG1499" i="7"/>
  <c r="BG1500" i="7"/>
  <c r="BG1501" i="7"/>
  <c r="BG1502" i="7"/>
  <c r="BG1503" i="7"/>
  <c r="BG1504" i="7"/>
  <c r="BG1505" i="7"/>
  <c r="BG1506" i="7"/>
  <c r="BG1507" i="7"/>
  <c r="BG1508" i="7"/>
  <c r="BG1509" i="7"/>
  <c r="BG1510" i="7"/>
  <c r="BG1511" i="7"/>
  <c r="BG1512" i="7"/>
  <c r="BG1513" i="7"/>
  <c r="BG1514" i="7"/>
  <c r="BG1515" i="7"/>
  <c r="BG1516" i="7"/>
  <c r="BG1517" i="7"/>
  <c r="BG1518" i="7"/>
  <c r="BG1519" i="7"/>
  <c r="BG1520" i="7"/>
  <c r="BG1521" i="7"/>
  <c r="BG1522" i="7"/>
  <c r="BG1523" i="7"/>
  <c r="BG1524" i="7"/>
  <c r="BG1525" i="7"/>
  <c r="BG1526" i="7"/>
  <c r="BG1527" i="7"/>
  <c r="BG1528" i="7"/>
  <c r="BG1529" i="7"/>
  <c r="BG1530" i="7"/>
  <c r="BG1531" i="7"/>
  <c r="BG1532" i="7"/>
  <c r="BG1533" i="7"/>
  <c r="BG1534" i="7"/>
  <c r="BG1535" i="7"/>
  <c r="BG1536" i="7"/>
  <c r="BG1537" i="7"/>
  <c r="BG1538" i="7"/>
  <c r="BG1539" i="7"/>
  <c r="BG1540" i="7"/>
  <c r="BG1541" i="7"/>
  <c r="BG1542" i="7"/>
  <c r="BG1543" i="7"/>
  <c r="BG1544" i="7"/>
  <c r="BG1545" i="7"/>
  <c r="BG1546" i="7"/>
  <c r="BG1547" i="7"/>
  <c r="BG1548" i="7"/>
  <c r="BG1549" i="7"/>
  <c r="BG1550" i="7"/>
  <c r="BG1551" i="7"/>
  <c r="BG1552" i="7"/>
  <c r="BG1553" i="7"/>
  <c r="BG1554" i="7"/>
  <c r="BG1555" i="7"/>
  <c r="BG1556" i="7"/>
  <c r="BG1557" i="7"/>
  <c r="BG1558" i="7"/>
  <c r="BG1559" i="7"/>
  <c r="BG1560" i="7"/>
  <c r="BG1561" i="7"/>
  <c r="BG1562" i="7"/>
  <c r="BG1563" i="7"/>
  <c r="BG1564" i="7"/>
  <c r="BG1565" i="7"/>
  <c r="BG1566" i="7"/>
  <c r="BG1567" i="7"/>
  <c r="BG1568" i="7"/>
  <c r="BG1569" i="7"/>
  <c r="BG1570" i="7"/>
  <c r="BG1571" i="7"/>
  <c r="BG1572" i="7"/>
  <c r="BG1573" i="7"/>
  <c r="BG1574" i="7"/>
  <c r="BG1575" i="7"/>
  <c r="BG1576" i="7"/>
  <c r="BG1577" i="7"/>
  <c r="BG1578" i="7"/>
  <c r="BG1579" i="7"/>
  <c r="BG1580" i="7"/>
  <c r="BG1581" i="7"/>
  <c r="BG1582" i="7"/>
  <c r="BG1583" i="7"/>
  <c r="BG1584" i="7"/>
  <c r="BG1585" i="7"/>
  <c r="BG1586" i="7"/>
  <c r="BG1587" i="7"/>
  <c r="BG1588" i="7"/>
  <c r="BG1589" i="7"/>
  <c r="BG1590" i="7"/>
  <c r="BG1591" i="7"/>
  <c r="BG1592" i="7"/>
  <c r="BG1593" i="7"/>
  <c r="BG1594" i="7"/>
  <c r="BG1595" i="7"/>
  <c r="BG1596" i="7"/>
  <c r="BG1597" i="7"/>
  <c r="BG1598" i="7"/>
  <c r="BG1599" i="7"/>
  <c r="BG1600" i="7"/>
  <c r="BG1601" i="7"/>
  <c r="BG1602" i="7"/>
  <c r="BG1603" i="7"/>
  <c r="BG1604" i="7"/>
  <c r="BG1605" i="7"/>
  <c r="BG1606" i="7"/>
  <c r="BG1607" i="7"/>
  <c r="BG1608" i="7"/>
  <c r="BG1609" i="7"/>
  <c r="BG1610" i="7"/>
  <c r="BG1611" i="7"/>
  <c r="BG1612" i="7"/>
  <c r="BG1613" i="7"/>
  <c r="BG1614" i="7"/>
  <c r="BG1615" i="7"/>
  <c r="BG1616" i="7"/>
  <c r="BG1617" i="7"/>
  <c r="BG1618" i="7"/>
  <c r="BG1619" i="7"/>
  <c r="BG1620" i="7"/>
  <c r="BG1621" i="7"/>
  <c r="BG1622" i="7"/>
  <c r="BG1623" i="7"/>
  <c r="BG1624" i="7"/>
  <c r="BG1625" i="7"/>
  <c r="BG1626" i="7"/>
  <c r="BG1627" i="7"/>
  <c r="BG1628" i="7"/>
  <c r="BG1629" i="7"/>
  <c r="BG1630" i="7"/>
  <c r="BG1631" i="7"/>
  <c r="BG1632" i="7"/>
  <c r="BG1633" i="7"/>
  <c r="BG1634" i="7"/>
  <c r="BG1635" i="7"/>
  <c r="BG1636" i="7"/>
  <c r="BG1637" i="7"/>
  <c r="BG1638" i="7"/>
  <c r="BG1639" i="7"/>
  <c r="BG1640" i="7"/>
  <c r="BG1641" i="7"/>
  <c r="BG1642" i="7"/>
  <c r="BG1643" i="7"/>
  <c r="BG1644" i="7"/>
  <c r="BG1645" i="7"/>
  <c r="BG1646" i="7"/>
  <c r="BG1647" i="7"/>
  <c r="BG1648" i="7"/>
  <c r="BG1649" i="7"/>
  <c r="BG1650" i="7"/>
  <c r="BG1651" i="7"/>
  <c r="BG1652" i="7"/>
  <c r="BG1653" i="7"/>
  <c r="BG1654" i="7"/>
  <c r="BG1655" i="7"/>
  <c r="BG1656" i="7"/>
  <c r="BG1657" i="7"/>
  <c r="BG1658" i="7"/>
  <c r="BG1659" i="7"/>
  <c r="BG1660" i="7"/>
  <c r="BG1661" i="7"/>
  <c r="BG1662" i="7"/>
  <c r="BG1663" i="7"/>
  <c r="BG1664" i="7"/>
  <c r="BG1665" i="7"/>
  <c r="BG1666" i="7"/>
  <c r="BG1667" i="7"/>
  <c r="BG1668" i="7"/>
  <c r="BG1669" i="7"/>
  <c r="BG1670" i="7"/>
  <c r="BG1671" i="7"/>
  <c r="BG1672" i="7"/>
  <c r="BG1673" i="7"/>
  <c r="BG1674" i="7"/>
  <c r="BG1675" i="7"/>
  <c r="BG1676" i="7"/>
  <c r="BG1677" i="7"/>
  <c r="BG1678" i="7"/>
  <c r="BG1679" i="7"/>
  <c r="BG1680" i="7"/>
  <c r="BG1681" i="7"/>
  <c r="BG1682" i="7"/>
  <c r="BG1683" i="7"/>
  <c r="BG1684" i="7"/>
  <c r="BG1685" i="7"/>
  <c r="BG1686" i="7"/>
  <c r="BG1687" i="7"/>
  <c r="BG1688" i="7"/>
  <c r="BG1689" i="7"/>
  <c r="BG1690" i="7"/>
  <c r="BG1691" i="7"/>
  <c r="BG1692" i="7"/>
  <c r="BG1693" i="7"/>
  <c r="BG1694" i="7"/>
  <c r="BG1695" i="7"/>
  <c r="BG1696" i="7"/>
  <c r="BG1697" i="7"/>
  <c r="BG1698" i="7"/>
  <c r="BG1699" i="7"/>
  <c r="BG1700" i="7"/>
  <c r="BG1701" i="7"/>
  <c r="BG1702" i="7"/>
  <c r="BG1703" i="7"/>
  <c r="BG1704" i="7"/>
  <c r="BG1705" i="7"/>
  <c r="BG1706" i="7"/>
  <c r="BG1707" i="7"/>
  <c r="BG1708" i="7"/>
  <c r="BG1709" i="7"/>
  <c r="BG1710" i="7"/>
  <c r="BG1711" i="7"/>
  <c r="BG1712" i="7"/>
  <c r="BG1713" i="7"/>
  <c r="BG1714" i="7"/>
  <c r="BG1715" i="7"/>
  <c r="BG1716" i="7"/>
  <c r="BG1717" i="7"/>
  <c r="BG1718" i="7"/>
  <c r="BG1719" i="7"/>
  <c r="BG1720" i="7"/>
  <c r="BG1721" i="7"/>
  <c r="BG1722" i="7"/>
  <c r="BG1723" i="7"/>
  <c r="BG1724" i="7"/>
  <c r="BG1725" i="7"/>
  <c r="BG1726" i="7"/>
  <c r="BG1727" i="7"/>
  <c r="BG1728" i="7"/>
  <c r="BG1729" i="7"/>
  <c r="BG1730" i="7"/>
  <c r="BG1731" i="7"/>
  <c r="BG1732" i="7"/>
  <c r="BG1733" i="7"/>
  <c r="BG1734" i="7"/>
  <c r="BG1735" i="7"/>
  <c r="BG1736" i="7"/>
  <c r="BG1737" i="7"/>
  <c r="BG1738" i="7"/>
  <c r="BG1739" i="7"/>
  <c r="BG1740" i="7"/>
  <c r="BG1741" i="7"/>
  <c r="BG1742" i="7"/>
  <c r="BG1743" i="7"/>
  <c r="BG1744" i="7"/>
  <c r="BG1745" i="7"/>
  <c r="BG1746" i="7"/>
  <c r="BG1747" i="7"/>
  <c r="BG1748" i="7"/>
  <c r="BG1749" i="7"/>
  <c r="BG1750" i="7"/>
  <c r="BG1751" i="7"/>
  <c r="BG1752" i="7"/>
  <c r="BG1753" i="7"/>
  <c r="BG1754" i="7"/>
  <c r="BG1755" i="7"/>
  <c r="BG1756" i="7"/>
  <c r="BG1757" i="7"/>
  <c r="BG1758" i="7"/>
  <c r="BG1759" i="7"/>
  <c r="BG1760" i="7"/>
  <c r="BG1761" i="7"/>
  <c r="BG1762" i="7"/>
  <c r="BG1763" i="7"/>
  <c r="BG1764" i="7"/>
  <c r="BG1765" i="7"/>
  <c r="BG1766" i="7"/>
  <c r="BG1767" i="7"/>
  <c r="BG1768" i="7"/>
  <c r="BG1769" i="7"/>
  <c r="BG1770" i="7"/>
  <c r="BG1771" i="7"/>
  <c r="BG1772" i="7"/>
  <c r="BG1773" i="7"/>
  <c r="BG1774" i="7"/>
  <c r="BG1775" i="7"/>
  <c r="BG1776" i="7"/>
  <c r="BG1777" i="7"/>
  <c r="BG1778" i="7"/>
  <c r="BG1779" i="7"/>
  <c r="BG1780" i="7"/>
  <c r="BG1781" i="7"/>
  <c r="BG1782" i="7"/>
  <c r="BG1783" i="7"/>
  <c r="BG1784" i="7"/>
  <c r="BG1785" i="7"/>
  <c r="BG1786" i="7"/>
  <c r="BG1787" i="7"/>
  <c r="BG1788" i="7"/>
  <c r="BG1789" i="7"/>
  <c r="BG1790" i="7"/>
  <c r="BG1791" i="7"/>
  <c r="BG1792" i="7"/>
  <c r="BG1793" i="7"/>
  <c r="BG1794" i="7"/>
  <c r="BG1795" i="7"/>
  <c r="BG1796" i="7"/>
  <c r="BG1797" i="7"/>
  <c r="BG1798" i="7"/>
  <c r="BG1799" i="7"/>
  <c r="BG1800" i="7"/>
  <c r="BG1801" i="7"/>
  <c r="BG1802" i="7"/>
  <c r="BG1803" i="7"/>
  <c r="BG1804" i="7"/>
  <c r="BG1805" i="7"/>
  <c r="BG1806" i="7"/>
  <c r="BG1807" i="7"/>
  <c r="BG1808" i="7"/>
  <c r="BG1809" i="7"/>
  <c r="BG1810" i="7"/>
  <c r="BG1811" i="7"/>
  <c r="BG1812" i="7"/>
  <c r="BG1813" i="7"/>
  <c r="BG1814" i="7"/>
  <c r="BG1815" i="7"/>
  <c r="BG1816" i="7"/>
  <c r="BG1817" i="7"/>
  <c r="BG1818" i="7"/>
  <c r="BG1819" i="7"/>
  <c r="BG1820" i="7"/>
  <c r="BG1821" i="7"/>
  <c r="BG1822" i="7"/>
  <c r="BG1823" i="7"/>
  <c r="BG1824" i="7"/>
  <c r="BG1825" i="7"/>
  <c r="BG1826" i="7"/>
  <c r="BG1827" i="7"/>
  <c r="BG1828" i="7"/>
  <c r="BG1829" i="7"/>
  <c r="BG1830" i="7"/>
  <c r="BG1831" i="7"/>
  <c r="BG1832" i="7"/>
  <c r="BG1833" i="7"/>
  <c r="BG1834" i="7"/>
  <c r="BG1835" i="7"/>
  <c r="BG1836" i="7"/>
  <c r="BG1837" i="7"/>
  <c r="BG1838" i="7"/>
  <c r="BG1839" i="7"/>
  <c r="BG1840" i="7"/>
  <c r="BG1841" i="7"/>
  <c r="BG1842" i="7"/>
  <c r="BG1843" i="7"/>
  <c r="BG1844" i="7"/>
  <c r="BG1845" i="7"/>
  <c r="BG1846" i="7"/>
  <c r="BG1847" i="7"/>
  <c r="BG1848" i="7"/>
  <c r="BG1849" i="7"/>
  <c r="BG1850" i="7"/>
  <c r="BG1851" i="7"/>
  <c r="BG1852" i="7"/>
  <c r="BG1853" i="7"/>
  <c r="BG1854" i="7"/>
  <c r="BG1855" i="7"/>
  <c r="BG1856" i="7"/>
  <c r="BG1857" i="7"/>
  <c r="BG1858" i="7"/>
  <c r="BG1859" i="7"/>
  <c r="BG1860" i="7"/>
  <c r="BG1861" i="7"/>
  <c r="BG1862" i="7"/>
  <c r="BG1863" i="7"/>
  <c r="BG1864" i="7"/>
  <c r="BG1865" i="7"/>
  <c r="BG1866" i="7"/>
  <c r="BG1867" i="7"/>
  <c r="BG1868" i="7"/>
  <c r="BG1869" i="7"/>
  <c r="BG1870" i="7"/>
  <c r="BG1871" i="7"/>
  <c r="BG1872" i="7"/>
  <c r="BG1873" i="7"/>
  <c r="BG1874" i="7"/>
  <c r="BG1875" i="7"/>
  <c r="BG1876" i="7"/>
  <c r="BG1877" i="7"/>
  <c r="BG1878" i="7"/>
  <c r="BG1879" i="7"/>
  <c r="BG1880" i="7"/>
  <c r="BG1881" i="7"/>
  <c r="BG1882" i="7"/>
  <c r="BG1883" i="7"/>
  <c r="BG1884" i="7"/>
  <c r="BG1885" i="7"/>
  <c r="BG1886" i="7"/>
  <c r="BG1887" i="7"/>
  <c r="BG1888" i="7"/>
  <c r="BG1889" i="7"/>
  <c r="BG1890" i="7"/>
  <c r="BG1891" i="7"/>
  <c r="BG1892" i="7"/>
  <c r="BG1893" i="7"/>
  <c r="BG1894" i="7"/>
  <c r="BG1895" i="7"/>
  <c r="BG1896" i="7"/>
  <c r="BG1897" i="7"/>
  <c r="BG1898" i="7"/>
  <c r="BG1899" i="7"/>
  <c r="BG1900" i="7"/>
  <c r="BG1901" i="7"/>
  <c r="BG1902" i="7"/>
  <c r="BG1903" i="7"/>
  <c r="BG1904" i="7"/>
  <c r="BG1905" i="7"/>
  <c r="BG1906" i="7"/>
  <c r="BG1907" i="7"/>
  <c r="BG1908" i="7"/>
  <c r="BG1909" i="7"/>
  <c r="BG1910" i="7"/>
  <c r="BG1911" i="7"/>
  <c r="BG1912" i="7"/>
  <c r="BG1913" i="7"/>
  <c r="BG1914" i="7"/>
  <c r="BG1915" i="7"/>
  <c r="BG1916" i="7"/>
  <c r="BG1917" i="7"/>
  <c r="BG1918" i="7"/>
  <c r="BG1919" i="7"/>
  <c r="BG1920" i="7"/>
  <c r="BG1921" i="7"/>
  <c r="BG1922" i="7"/>
  <c r="BG1923" i="7"/>
  <c r="BG1924" i="7"/>
  <c r="BG1925" i="7"/>
  <c r="BG1926" i="7"/>
  <c r="BG1927" i="7"/>
  <c r="BG1928" i="7"/>
  <c r="BG1929" i="7"/>
  <c r="BG1930" i="7"/>
  <c r="BG1931" i="7"/>
  <c r="BG1932" i="7"/>
  <c r="BG1933" i="7"/>
  <c r="BG1934" i="7"/>
  <c r="BG1935" i="7"/>
  <c r="BG1936" i="7"/>
  <c r="BG1937" i="7"/>
  <c r="BG1938" i="7"/>
  <c r="BG1939" i="7"/>
  <c r="BG1940" i="7"/>
  <c r="BG1941" i="7"/>
  <c r="BG1942" i="7"/>
  <c r="BG1943" i="7"/>
  <c r="BG1944" i="7"/>
  <c r="BG1945" i="7"/>
  <c r="BG1946" i="7"/>
  <c r="BG1947" i="7"/>
  <c r="BG1948" i="7"/>
  <c r="BG1949" i="7"/>
  <c r="BG1950" i="7"/>
  <c r="BG1951" i="7"/>
  <c r="BG1952" i="7"/>
  <c r="BG1953" i="7"/>
  <c r="BG1954" i="7"/>
  <c r="BG1955" i="7"/>
  <c r="BG1956" i="7"/>
  <c r="BG1957" i="7"/>
  <c r="BG1958" i="7"/>
  <c r="BG1959" i="7"/>
  <c r="BG1960" i="7"/>
  <c r="BG1961" i="7"/>
  <c r="BG1962" i="7"/>
  <c r="BG1963" i="7"/>
  <c r="BG1964" i="7"/>
  <c r="BG1965" i="7"/>
  <c r="BG1966" i="7"/>
  <c r="BG1967" i="7"/>
  <c r="BG1968" i="7"/>
  <c r="BG1969" i="7"/>
  <c r="BG1970" i="7"/>
  <c r="BG1971" i="7"/>
  <c r="BG1972" i="7"/>
  <c r="BG1973" i="7"/>
  <c r="BG1974" i="7"/>
  <c r="BG1975" i="7"/>
  <c r="BG1976" i="7"/>
  <c r="BG1977" i="7"/>
  <c r="BG1978" i="7"/>
  <c r="BG1979" i="7"/>
  <c r="BG1980" i="7"/>
  <c r="BG1981" i="7"/>
  <c r="BG1982" i="7"/>
  <c r="BG1983" i="7"/>
  <c r="BG1984" i="7"/>
  <c r="BG1985" i="7"/>
  <c r="BG1986" i="7"/>
  <c r="BG1987" i="7"/>
  <c r="BG1988" i="7"/>
  <c r="BG1989" i="7"/>
  <c r="BG1990" i="7"/>
  <c r="BG1991" i="7"/>
  <c r="BG1992" i="7"/>
  <c r="BG1993" i="7"/>
  <c r="BG1994" i="7"/>
  <c r="BG1995" i="7"/>
  <c r="BG1996" i="7"/>
  <c r="BG1997" i="7"/>
  <c r="BG1998" i="7"/>
  <c r="BG1999" i="7"/>
  <c r="BG2000" i="7"/>
  <c r="BG2001" i="7"/>
  <c r="BG2002" i="7"/>
  <c r="BG2003" i="7"/>
  <c r="BG2004" i="7"/>
  <c r="BG2005" i="7"/>
  <c r="BG2006" i="7"/>
  <c r="BG2007" i="7"/>
  <c r="BG2008" i="7"/>
  <c r="BG2009" i="7"/>
  <c r="BG2010" i="7"/>
  <c r="BG2011" i="7"/>
  <c r="BG2012" i="7"/>
  <c r="BG2013" i="7"/>
  <c r="BG2014" i="7"/>
  <c r="BG2015" i="7"/>
  <c r="BG2016" i="7"/>
  <c r="BG2017" i="7"/>
  <c r="BG2018" i="7"/>
  <c r="BG2019" i="7"/>
  <c r="BG2020" i="7"/>
  <c r="BG2021" i="7"/>
  <c r="BG2022" i="7"/>
  <c r="BG2023" i="7"/>
  <c r="BG2024" i="7"/>
  <c r="BG2025" i="7"/>
  <c r="BG2026" i="7"/>
  <c r="BG2027" i="7"/>
  <c r="BG2028" i="7"/>
  <c r="BG2029" i="7"/>
  <c r="BG2030" i="7"/>
  <c r="BG2031" i="7"/>
  <c r="BG2032" i="7"/>
  <c r="BG2033" i="7"/>
  <c r="BG2034" i="7"/>
  <c r="BG2035" i="7"/>
  <c r="BG2036" i="7"/>
  <c r="BG2037" i="7"/>
  <c r="BG2038" i="7"/>
  <c r="BG2039" i="7"/>
  <c r="BG2040" i="7"/>
  <c r="BG2041" i="7"/>
  <c r="BG2042" i="7"/>
  <c r="BG2043" i="7"/>
  <c r="BG2044" i="7"/>
  <c r="BG2045" i="7"/>
  <c r="BG2046" i="7"/>
  <c r="BG2047" i="7"/>
  <c r="BG2048" i="7"/>
  <c r="BG2049" i="7"/>
  <c r="BG2050" i="7"/>
  <c r="BG2051" i="7"/>
  <c r="BG2052" i="7"/>
  <c r="BG2053" i="7"/>
  <c r="BG2054" i="7"/>
  <c r="BG2055" i="7"/>
  <c r="BG2056" i="7"/>
  <c r="BG2057" i="7"/>
  <c r="BG2058" i="7"/>
  <c r="BG2059" i="7"/>
  <c r="BG2060" i="7"/>
  <c r="BG2061" i="7"/>
  <c r="BG2062" i="7"/>
  <c r="BG2063" i="7"/>
  <c r="BG2064" i="7"/>
  <c r="BG2065" i="7"/>
  <c r="BG2066" i="7"/>
  <c r="BG2067" i="7"/>
  <c r="BG2068" i="7"/>
  <c r="BG2069" i="7"/>
  <c r="BG2070" i="7"/>
  <c r="BG2071" i="7"/>
  <c r="BG2072" i="7"/>
  <c r="BG2073" i="7"/>
  <c r="BG2074" i="7"/>
  <c r="BG2075" i="7"/>
  <c r="BG2076" i="7"/>
  <c r="BG2077" i="7"/>
  <c r="BG2078" i="7"/>
  <c r="BG2079" i="7"/>
  <c r="BG2080" i="7"/>
  <c r="BG2081" i="7"/>
  <c r="BG2082" i="7"/>
  <c r="BG2083" i="7"/>
  <c r="BG2084" i="7"/>
  <c r="BG2085" i="7"/>
  <c r="BG2086" i="7"/>
  <c r="BG2087" i="7"/>
  <c r="BG2088" i="7"/>
  <c r="BG2089" i="7"/>
  <c r="BG2090" i="7"/>
  <c r="BG2091" i="7"/>
  <c r="BG2092" i="7"/>
  <c r="BG2093" i="7"/>
  <c r="BG2094" i="7"/>
  <c r="BG2095" i="7"/>
  <c r="BG2096" i="7"/>
  <c r="BG2097" i="7"/>
  <c r="BG2098" i="7"/>
  <c r="BG2099" i="7"/>
  <c r="BG2100" i="7"/>
  <c r="BG2101" i="7"/>
  <c r="BG2102" i="7"/>
  <c r="BG2103" i="7"/>
  <c r="BG2104" i="7"/>
  <c r="BG2105" i="7"/>
  <c r="BG2106" i="7"/>
  <c r="BG2107" i="7"/>
  <c r="BG2108" i="7"/>
  <c r="BG2109" i="7"/>
  <c r="BG2110" i="7"/>
  <c r="BG2111" i="7"/>
  <c r="BG2112" i="7"/>
  <c r="BG2113" i="7"/>
  <c r="BG2114" i="7"/>
  <c r="BG2115" i="7"/>
  <c r="BG2116" i="7"/>
  <c r="BG2117" i="7"/>
  <c r="BG2118" i="7"/>
  <c r="BG2119" i="7"/>
  <c r="BG2120" i="7"/>
  <c r="BG2121" i="7"/>
  <c r="BG2122" i="7"/>
  <c r="BG2123" i="7"/>
  <c r="BG2124" i="7"/>
  <c r="BG2125" i="7"/>
  <c r="BG2126" i="7"/>
  <c r="BG2127" i="7"/>
  <c r="BG2128" i="7"/>
  <c r="BG2129" i="7"/>
  <c r="BG2130" i="7"/>
  <c r="BG2131" i="7"/>
  <c r="BG2132" i="7"/>
  <c r="BG2133" i="7"/>
  <c r="BG2134" i="7"/>
  <c r="BG2135" i="7"/>
  <c r="BG2136" i="7"/>
  <c r="BG2137" i="7"/>
  <c r="BG2138" i="7"/>
  <c r="BG2139" i="7"/>
  <c r="BG2140" i="7"/>
  <c r="BG2141" i="7"/>
  <c r="BG2142" i="7"/>
  <c r="BG2143" i="7"/>
  <c r="BG2144" i="7"/>
  <c r="BG2145" i="7"/>
  <c r="BG2146" i="7"/>
  <c r="BG2147" i="7"/>
  <c r="BG2148" i="7"/>
  <c r="BG2149" i="7"/>
  <c r="BG2150" i="7"/>
  <c r="BG2151" i="7"/>
  <c r="BG2152" i="7"/>
  <c r="BG2153" i="7"/>
  <c r="BG2154" i="7"/>
  <c r="BG2155" i="7"/>
  <c r="BG2156" i="7"/>
  <c r="BG2157" i="7"/>
  <c r="BG2158" i="7"/>
  <c r="BG2159" i="7"/>
  <c r="BG2160" i="7"/>
  <c r="BG2161" i="7"/>
  <c r="BG2162" i="7"/>
  <c r="BG2163" i="7"/>
  <c r="BG2164" i="7"/>
  <c r="BG2165" i="7"/>
  <c r="BG2166" i="7"/>
  <c r="BG2167" i="7"/>
  <c r="BG2168" i="7"/>
  <c r="BG2169" i="7"/>
  <c r="BG2170" i="7"/>
  <c r="BG2171" i="7"/>
  <c r="BG2172" i="7"/>
  <c r="BG2173" i="7"/>
  <c r="BG2174" i="7"/>
  <c r="BG2175" i="7"/>
  <c r="BG2176" i="7"/>
  <c r="BG2177" i="7"/>
  <c r="BG2178" i="7"/>
  <c r="BG2179" i="7"/>
  <c r="BG2180" i="7"/>
  <c r="BG2181" i="7"/>
  <c r="BG2182" i="7"/>
  <c r="BG2183" i="7"/>
  <c r="BG2184" i="7"/>
  <c r="BG2185" i="7"/>
  <c r="BG2186" i="7"/>
  <c r="BG2187" i="7"/>
  <c r="BG2188" i="7"/>
  <c r="BG2189" i="7"/>
  <c r="BG2190" i="7"/>
  <c r="BG2191" i="7"/>
  <c r="BG2192" i="7"/>
  <c r="BG2193" i="7"/>
  <c r="BG2194" i="7"/>
  <c r="BG2195" i="7"/>
  <c r="BG2196" i="7"/>
  <c r="BG2197" i="7"/>
  <c r="BG2198" i="7"/>
  <c r="BG2199" i="7"/>
  <c r="BG2200" i="7"/>
  <c r="BG2201" i="7"/>
  <c r="BG2202" i="7"/>
  <c r="BG2203" i="7"/>
  <c r="BG2204" i="7"/>
  <c r="BG2205" i="7"/>
  <c r="BG2206" i="7"/>
  <c r="BG2207" i="7"/>
  <c r="BG2208" i="7"/>
  <c r="BG2209" i="7"/>
  <c r="BG2210" i="7"/>
  <c r="BG2211" i="7"/>
  <c r="BG2212" i="7"/>
  <c r="BG2213" i="7"/>
  <c r="BG2214" i="7"/>
  <c r="BG2215" i="7"/>
  <c r="BG2216" i="7"/>
  <c r="BG2217" i="7"/>
  <c r="BG2218" i="7"/>
  <c r="BG2219" i="7"/>
  <c r="BG2220" i="7"/>
  <c r="BG2221" i="7"/>
  <c r="BG2222" i="7"/>
  <c r="BG2223" i="7"/>
  <c r="BG2224" i="7"/>
  <c r="BG2225" i="7"/>
  <c r="BG2226" i="7"/>
  <c r="BG2227" i="7"/>
  <c r="BG2228" i="7"/>
  <c r="BG2229" i="7"/>
  <c r="BG2230" i="7"/>
  <c r="BG2231" i="7"/>
  <c r="BG2232" i="7"/>
  <c r="BG2233" i="7"/>
  <c r="BG2234" i="7"/>
  <c r="BG2235" i="7"/>
  <c r="BG2236" i="7"/>
  <c r="BG2237" i="7"/>
  <c r="BG2238" i="7"/>
  <c r="BG2239" i="7"/>
  <c r="BG2240" i="7"/>
  <c r="BG2241" i="7"/>
  <c r="BG2242" i="7"/>
  <c r="BG2243" i="7"/>
  <c r="BG2244" i="7"/>
  <c r="BG2245" i="7"/>
  <c r="BG2246" i="7"/>
  <c r="BG2247" i="7"/>
  <c r="BG2248" i="7"/>
  <c r="BG2249" i="7"/>
  <c r="BG2250" i="7"/>
  <c r="BG2251" i="7"/>
  <c r="BG2252" i="7"/>
  <c r="BG2253" i="7"/>
  <c r="BG2254" i="7"/>
  <c r="BG2255" i="7"/>
  <c r="BG2256" i="7"/>
  <c r="BG2257" i="7"/>
  <c r="BG2258" i="7"/>
  <c r="BG2259" i="7"/>
  <c r="BG2260" i="7"/>
  <c r="BG2261" i="7"/>
  <c r="BG2262" i="7"/>
  <c r="BG2263" i="7"/>
  <c r="BG2264" i="7"/>
  <c r="BG2265" i="7"/>
  <c r="BG2266" i="7"/>
  <c r="BG2267" i="7"/>
  <c r="BG2268" i="7"/>
  <c r="BG2269" i="7"/>
  <c r="BG2270" i="7"/>
  <c r="BG2271" i="7"/>
  <c r="BG2272" i="7"/>
  <c r="BG2273" i="7"/>
  <c r="BG2274" i="7"/>
  <c r="BG2275" i="7"/>
  <c r="BG2276" i="7"/>
  <c r="BG2277" i="7"/>
  <c r="BG2278" i="7"/>
  <c r="BG2279" i="7"/>
  <c r="BG2280" i="7"/>
  <c r="BG2281" i="7"/>
  <c r="BG2282" i="7"/>
  <c r="BG2283" i="7"/>
  <c r="BG2284" i="7"/>
  <c r="BG2285" i="7"/>
  <c r="BG2286" i="7"/>
  <c r="BG2287" i="7"/>
  <c r="BG2288" i="7"/>
  <c r="BG2289" i="7"/>
  <c r="BG2290" i="7"/>
  <c r="BG2291" i="7"/>
  <c r="BG2292" i="7"/>
  <c r="BG2293" i="7"/>
  <c r="BG2294" i="7"/>
  <c r="BG2295" i="7"/>
  <c r="BG2296" i="7"/>
  <c r="BG2297" i="7"/>
  <c r="BG2298" i="7"/>
  <c r="BG2299" i="7"/>
  <c r="BG2300" i="7"/>
  <c r="BG2301" i="7"/>
  <c r="BG2302" i="7"/>
  <c r="BG2303" i="7"/>
  <c r="BG2304" i="7"/>
  <c r="BG2305" i="7"/>
  <c r="BG2306" i="7"/>
  <c r="BG2307" i="7"/>
  <c r="BG2308" i="7"/>
  <c r="BG2309" i="7"/>
  <c r="BG2310" i="7"/>
  <c r="BG2311" i="7"/>
  <c r="BG2312" i="7"/>
  <c r="BG2313" i="7"/>
  <c r="BG2314" i="7"/>
  <c r="BG2315" i="7"/>
  <c r="BG2316" i="7"/>
  <c r="BG2317" i="7"/>
  <c r="BG2318" i="7"/>
  <c r="BG2319" i="7"/>
  <c r="BG2320" i="7"/>
  <c r="BG2321" i="7"/>
  <c r="BG2322" i="7"/>
  <c r="BG2323" i="7"/>
  <c r="BG2324" i="7"/>
  <c r="BG2325" i="7"/>
  <c r="BG2326" i="7"/>
  <c r="BG2327" i="7"/>
  <c r="BG2328" i="7"/>
  <c r="BG2329" i="7"/>
  <c r="BG2330" i="7"/>
  <c r="BG2331" i="7"/>
  <c r="BG2332" i="7"/>
  <c r="BG2333" i="7"/>
  <c r="BG2334" i="7"/>
  <c r="BG2335" i="7"/>
  <c r="BG2336" i="7"/>
  <c r="BG2337" i="7"/>
  <c r="BG2338" i="7"/>
  <c r="BG2339" i="7"/>
  <c r="BG2340" i="7"/>
  <c r="BG2341" i="7"/>
  <c r="BG2342" i="7"/>
  <c r="BG2343" i="7"/>
  <c r="BG2344" i="7"/>
  <c r="BG2345" i="7"/>
  <c r="BG2346" i="7"/>
  <c r="BG2347" i="7"/>
  <c r="BG2348" i="7"/>
  <c r="BG2349" i="7"/>
  <c r="BG2350" i="7"/>
  <c r="BG2351" i="7"/>
  <c r="BG2352" i="7"/>
  <c r="BG2353" i="7"/>
  <c r="BG2354" i="7"/>
  <c r="BG2355" i="7"/>
  <c r="BG2356" i="7"/>
  <c r="BG2357" i="7"/>
  <c r="BG2358" i="7"/>
  <c r="BG2359" i="7"/>
  <c r="BG2360" i="7"/>
  <c r="BG2361" i="7"/>
  <c r="BG2362" i="7"/>
  <c r="BG2363" i="7"/>
  <c r="BG2364" i="7"/>
  <c r="BG2365" i="7"/>
  <c r="BG2366" i="7"/>
  <c r="BG2367" i="7"/>
  <c r="BG2368" i="7"/>
  <c r="BG2369" i="7"/>
  <c r="BG2370" i="7"/>
  <c r="BG2371" i="7"/>
  <c r="BG2372" i="7"/>
  <c r="BG2373" i="7"/>
  <c r="BG2374" i="7"/>
  <c r="BG2375" i="7"/>
  <c r="BG2376" i="7"/>
  <c r="BG2377" i="7"/>
  <c r="BG2378" i="7"/>
  <c r="BG2379" i="7"/>
  <c r="BG2380" i="7"/>
  <c r="BG2381" i="7"/>
  <c r="BG2382" i="7"/>
  <c r="BG2383" i="7"/>
  <c r="BG2384" i="7"/>
  <c r="BG2385" i="7"/>
  <c r="BG2386" i="7"/>
  <c r="BG2387" i="7"/>
  <c r="BG2388" i="7"/>
  <c r="BG2389" i="7"/>
  <c r="BG2390" i="7"/>
  <c r="BG2391" i="7"/>
  <c r="BG2392" i="7"/>
  <c r="BG2393" i="7"/>
  <c r="BG2394" i="7"/>
  <c r="BG2395" i="7"/>
  <c r="BG2396" i="7"/>
  <c r="BG2397" i="7"/>
  <c r="BG2398" i="7"/>
  <c r="BG2399" i="7"/>
  <c r="BG2400" i="7"/>
  <c r="BG2401" i="7"/>
  <c r="BG2402" i="7"/>
  <c r="BG2403" i="7"/>
  <c r="BG2404" i="7"/>
  <c r="BG2405" i="7"/>
  <c r="BG2406" i="7"/>
  <c r="BG2407" i="7"/>
  <c r="BG2408" i="7"/>
  <c r="BG2409" i="7"/>
  <c r="BG2410" i="7"/>
  <c r="BG2411" i="7"/>
  <c r="BG2412" i="7"/>
  <c r="BG2413" i="7"/>
  <c r="BG2414" i="7"/>
  <c r="BG2415" i="7"/>
  <c r="BG2416" i="7"/>
  <c r="BG2417" i="7"/>
  <c r="BG2418" i="7"/>
  <c r="BG2419" i="7"/>
  <c r="BG2420" i="7"/>
  <c r="BG2421" i="7"/>
  <c r="BG2422" i="7"/>
  <c r="BG2423" i="7"/>
  <c r="BG2424" i="7"/>
  <c r="BG2425" i="7"/>
  <c r="BG2426" i="7"/>
  <c r="BG2427" i="7"/>
  <c r="BG2428" i="7"/>
  <c r="BG2429" i="7"/>
  <c r="BG2430" i="7"/>
  <c r="BG2431" i="7"/>
  <c r="BG2432" i="7"/>
  <c r="BG2433" i="7"/>
  <c r="BG2434" i="7"/>
  <c r="BG2435" i="7"/>
  <c r="BG2436" i="7"/>
  <c r="BG2437" i="7"/>
  <c r="BG2438" i="7"/>
  <c r="BG2439" i="7"/>
  <c r="BG2440" i="7"/>
  <c r="BG2441" i="7"/>
  <c r="BG2442" i="7"/>
  <c r="BG2443" i="7"/>
  <c r="BG2444" i="7"/>
  <c r="BG2445" i="7"/>
  <c r="BG2446" i="7"/>
  <c r="BG2447" i="7"/>
  <c r="BG2448" i="7"/>
  <c r="BG2449" i="7"/>
  <c r="BG2450" i="7"/>
  <c r="BG2451" i="7"/>
  <c r="BG2452" i="7"/>
  <c r="BG2453" i="7"/>
  <c r="BG2454" i="7"/>
  <c r="BG2455" i="7"/>
  <c r="BG2456" i="7"/>
  <c r="BG2457" i="7"/>
  <c r="BG2458" i="7"/>
  <c r="BG2459" i="7"/>
  <c r="BG2460" i="7"/>
  <c r="BG2461" i="7"/>
  <c r="BG2462" i="7"/>
  <c r="BG2463" i="7"/>
  <c r="BG2464" i="7"/>
  <c r="BG2465" i="7"/>
  <c r="BG2466" i="7"/>
  <c r="BG2467" i="7"/>
  <c r="BG2468" i="7"/>
  <c r="BG2469" i="7"/>
  <c r="BG2470" i="7"/>
  <c r="BG2471" i="7"/>
  <c r="BG2472" i="7"/>
  <c r="BG2473" i="7"/>
  <c r="BG2474" i="7"/>
  <c r="BG2475" i="7"/>
  <c r="BG2476" i="7"/>
  <c r="BG2477" i="7"/>
  <c r="BG2478" i="7"/>
  <c r="BG2479" i="7"/>
  <c r="BG2480" i="7"/>
  <c r="BG2481" i="7"/>
  <c r="BG2482" i="7"/>
  <c r="BG2483" i="7"/>
  <c r="BG2484" i="7"/>
  <c r="BG2485" i="7"/>
  <c r="BG2486" i="7"/>
  <c r="BG2487" i="7"/>
  <c r="BG2488" i="7"/>
  <c r="BG2489" i="7"/>
  <c r="BG2490" i="7"/>
  <c r="BG2491" i="7"/>
  <c r="BG2492" i="7"/>
  <c r="BG2493" i="7"/>
  <c r="BG2494" i="7"/>
  <c r="BG2495" i="7"/>
  <c r="BG2496" i="7"/>
  <c r="BG2497" i="7"/>
  <c r="BG2498" i="7"/>
  <c r="BG2499" i="7"/>
  <c r="BG2500" i="7"/>
  <c r="BG2501" i="7"/>
  <c r="BG2502" i="7"/>
  <c r="BG2503" i="7"/>
  <c r="BG2504" i="7"/>
  <c r="BG2505" i="7"/>
  <c r="BG2506" i="7"/>
  <c r="BG2507" i="7"/>
  <c r="BG2508" i="7"/>
  <c r="BG2509" i="7"/>
  <c r="BG2510" i="7"/>
  <c r="BG2511" i="7"/>
  <c r="BG2512" i="7"/>
  <c r="BG2513" i="7"/>
  <c r="BG2514" i="7"/>
  <c r="BG2515" i="7"/>
  <c r="BG2516" i="7"/>
  <c r="BG2517" i="7"/>
  <c r="BG2518" i="7"/>
  <c r="BG2519" i="7"/>
  <c r="BG2520" i="7"/>
  <c r="BG2521" i="7"/>
  <c r="BG2522" i="7"/>
  <c r="BG2523" i="7"/>
  <c r="BG2524" i="7"/>
  <c r="BG2525" i="7"/>
  <c r="BG2526" i="7"/>
  <c r="BG2527" i="7"/>
  <c r="BG2528" i="7"/>
  <c r="BG2529" i="7"/>
  <c r="BG2530" i="7"/>
  <c r="BG2531" i="7"/>
  <c r="BG2532" i="7"/>
  <c r="BG2533" i="7"/>
  <c r="BG2534" i="7"/>
  <c r="BG2535" i="7"/>
  <c r="BG2536" i="7"/>
  <c r="BG2537" i="7"/>
  <c r="BG2538" i="7"/>
  <c r="BG2539" i="7"/>
  <c r="BG2540" i="7"/>
  <c r="BG2541" i="7"/>
  <c r="BG2542" i="7"/>
  <c r="BG2543" i="7"/>
  <c r="BG2544" i="7"/>
  <c r="BG2545" i="7"/>
  <c r="BG2546" i="7"/>
  <c r="BG2547" i="7"/>
  <c r="BG2548" i="7"/>
  <c r="BG2549" i="7"/>
  <c r="BG2550" i="7"/>
  <c r="BG2551" i="7"/>
  <c r="BG2552" i="7"/>
  <c r="BG2553" i="7"/>
  <c r="BG2554" i="7"/>
  <c r="BG2555" i="7"/>
  <c r="BG2556" i="7"/>
  <c r="BG2557" i="7"/>
  <c r="BG2558" i="7"/>
  <c r="BG2559" i="7"/>
  <c r="BG2560" i="7"/>
  <c r="BG2561" i="7"/>
  <c r="BG2562" i="7"/>
  <c r="BG2563" i="7"/>
  <c r="BG2564" i="7"/>
  <c r="BG2565" i="7"/>
  <c r="BG2566" i="7"/>
  <c r="BG2567" i="7"/>
  <c r="BG2568" i="7"/>
  <c r="BG2569" i="7"/>
  <c r="BG2570" i="7"/>
  <c r="BG2571" i="7"/>
  <c r="BG2572" i="7"/>
  <c r="BG2573" i="7"/>
  <c r="BG2574" i="7"/>
  <c r="BG2575" i="7"/>
  <c r="BG2576" i="7"/>
  <c r="BG2577" i="7"/>
  <c r="BG2578" i="7"/>
  <c r="BG2579" i="7"/>
  <c r="BG2580" i="7"/>
  <c r="BG2581" i="7"/>
  <c r="BG2582" i="7"/>
  <c r="BG2583" i="7"/>
  <c r="BG2584" i="7"/>
  <c r="BG2585" i="7"/>
  <c r="BG2586" i="7"/>
  <c r="BG2587" i="7"/>
  <c r="BG2588" i="7"/>
  <c r="BG2589" i="7"/>
  <c r="BG2590" i="7"/>
  <c r="BG2591" i="7"/>
  <c r="BG2592" i="7"/>
  <c r="BG2593" i="7"/>
  <c r="BG2594" i="7"/>
  <c r="BG2595" i="7"/>
  <c r="BG2596" i="7"/>
  <c r="BG2597" i="7"/>
  <c r="BG2598" i="7"/>
  <c r="BG2599" i="7"/>
  <c r="BG2600" i="7"/>
  <c r="BG2601" i="7"/>
  <c r="BG2602" i="7"/>
  <c r="BG2603" i="7"/>
  <c r="BG2604" i="7"/>
  <c r="BG2605" i="7"/>
  <c r="BG2606" i="7"/>
  <c r="BG2607" i="7"/>
  <c r="BG2608" i="7"/>
  <c r="BG2609" i="7"/>
  <c r="BG2610" i="7"/>
  <c r="BG2611" i="7"/>
  <c r="BG2612" i="7"/>
  <c r="BG2613" i="7"/>
  <c r="BG2614" i="7"/>
  <c r="BG2615" i="7"/>
  <c r="BG2616" i="7"/>
  <c r="BG2617" i="7"/>
  <c r="BG2618" i="7"/>
  <c r="BG2619" i="7"/>
  <c r="BG2620" i="7"/>
  <c r="BG2621" i="7"/>
  <c r="BG2622" i="7"/>
  <c r="BG2623" i="7"/>
  <c r="BG2624" i="7"/>
  <c r="BG2625" i="7"/>
  <c r="BG2626" i="7"/>
  <c r="BG2627" i="7"/>
  <c r="BG2628" i="7"/>
  <c r="BG2629" i="7"/>
  <c r="BG2630" i="7"/>
  <c r="BG2631" i="7"/>
  <c r="BG2632" i="7"/>
  <c r="BG2633" i="7"/>
  <c r="BG2634" i="7"/>
  <c r="BG2635" i="7"/>
  <c r="BG2636" i="7"/>
  <c r="BG2637" i="7"/>
  <c r="BG2638" i="7"/>
  <c r="BG2639" i="7"/>
  <c r="BG2640" i="7"/>
  <c r="BG2641" i="7"/>
  <c r="BG2642" i="7"/>
  <c r="BG2643" i="7"/>
  <c r="BG2644" i="7"/>
  <c r="BG2645" i="7"/>
  <c r="BG2646" i="7"/>
  <c r="BG2647" i="7"/>
  <c r="BG2648" i="7"/>
  <c r="BG2649" i="7"/>
  <c r="BG2650" i="7"/>
  <c r="BG2651" i="7"/>
  <c r="BG2652" i="7"/>
  <c r="BG2653" i="7"/>
  <c r="BG2654" i="7"/>
  <c r="BG2655" i="7"/>
  <c r="BG2656" i="7"/>
  <c r="BG2657" i="7"/>
  <c r="BG2658" i="7"/>
  <c r="BG2659" i="7"/>
  <c r="BG2660" i="7"/>
  <c r="BG2661" i="7"/>
  <c r="BG2662" i="7"/>
  <c r="BG2663" i="7"/>
  <c r="BG2664" i="7"/>
  <c r="BG2665" i="7"/>
  <c r="BG2666" i="7"/>
  <c r="BG2667" i="7"/>
  <c r="BG2668" i="7"/>
  <c r="BG2669" i="7"/>
  <c r="BG2670" i="7"/>
  <c r="BG2671" i="7"/>
  <c r="BG2672" i="7"/>
  <c r="BG2673" i="7"/>
  <c r="BG2674" i="7"/>
  <c r="BG2675" i="7"/>
  <c r="BG2676" i="7"/>
  <c r="BG2677" i="7"/>
  <c r="BG2678" i="7"/>
  <c r="BG2679" i="7"/>
  <c r="BG2680" i="7"/>
  <c r="BG2681" i="7"/>
  <c r="BG2682" i="7"/>
  <c r="BG2683" i="7"/>
  <c r="BG2684" i="7"/>
  <c r="BG2685" i="7"/>
  <c r="BG2686" i="7"/>
  <c r="BG2687" i="7"/>
  <c r="BG2688" i="7"/>
  <c r="BG2689" i="7"/>
  <c r="BG2690" i="7"/>
  <c r="BG2691" i="7"/>
  <c r="BG2692" i="7"/>
  <c r="BG2693" i="7"/>
  <c r="BG2694" i="7"/>
  <c r="BG2695" i="7"/>
  <c r="BG2696" i="7"/>
  <c r="BG2697" i="7"/>
  <c r="BG2698" i="7"/>
  <c r="BG2699" i="7"/>
  <c r="BG2700" i="7"/>
  <c r="BG2701" i="7"/>
  <c r="BG2702" i="7"/>
  <c r="BG2703" i="7"/>
  <c r="BG2704" i="7"/>
  <c r="BG2705" i="7"/>
  <c r="BG2706" i="7"/>
  <c r="BG2707" i="7"/>
  <c r="BG2708" i="7"/>
  <c r="BG2709" i="7"/>
  <c r="BG2710" i="7"/>
  <c r="BG2711" i="7"/>
  <c r="BG2712" i="7"/>
  <c r="BG2713" i="7"/>
  <c r="BG2714" i="7"/>
  <c r="BG2715" i="7"/>
  <c r="BG2716" i="7"/>
  <c r="BG2717" i="7"/>
  <c r="BG2718" i="7"/>
  <c r="BG2719" i="7"/>
  <c r="BG2720" i="7"/>
  <c r="BG2721" i="7"/>
  <c r="BG2722" i="7"/>
  <c r="BG2723" i="7"/>
  <c r="BG2724" i="7"/>
  <c r="BG2725" i="7"/>
  <c r="BG2726" i="7"/>
  <c r="BG2727" i="7"/>
  <c r="BG2728" i="7"/>
  <c r="BG2729" i="7"/>
  <c r="BG2730" i="7"/>
  <c r="BG2731" i="7"/>
  <c r="BG2732" i="7"/>
  <c r="BG2733" i="7"/>
  <c r="BG2734" i="7"/>
  <c r="BG2735" i="7"/>
  <c r="BG2736" i="7"/>
  <c r="BG2737" i="7"/>
  <c r="BG2738" i="7"/>
  <c r="BG2739" i="7"/>
  <c r="BG2740" i="7"/>
  <c r="BG2741" i="7"/>
  <c r="BG2742" i="7"/>
  <c r="BG2743" i="7"/>
  <c r="BG2744" i="7"/>
  <c r="BG2745" i="7"/>
  <c r="BG2746" i="7"/>
  <c r="BG2747" i="7"/>
  <c r="BG2748" i="7"/>
  <c r="BG2749" i="7"/>
  <c r="BG2750" i="7"/>
  <c r="BG2751" i="7"/>
  <c r="BG2752" i="7"/>
  <c r="BG2753" i="7"/>
  <c r="BG2754" i="7"/>
  <c r="BG2755" i="7"/>
  <c r="BG2756" i="7"/>
  <c r="BG2757" i="7"/>
  <c r="BG2758" i="7"/>
  <c r="BG2759" i="7"/>
  <c r="BG2760" i="7"/>
  <c r="BG2761" i="7"/>
  <c r="BG2762" i="7"/>
  <c r="BG2763" i="7"/>
  <c r="BG2764" i="7"/>
  <c r="BG2765" i="7"/>
  <c r="BG2766" i="7"/>
  <c r="BG2767" i="7"/>
  <c r="BG2768" i="7"/>
  <c r="BG2769" i="7"/>
  <c r="BG2770" i="7"/>
  <c r="BG2771" i="7"/>
  <c r="BG2772" i="7"/>
  <c r="BG2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F73" i="7"/>
  <c r="BF74" i="7"/>
  <c r="BF75" i="7"/>
  <c r="BF76" i="7"/>
  <c r="BF77" i="7"/>
  <c r="BF78" i="7"/>
  <c r="BF79" i="7"/>
  <c r="BF80" i="7"/>
  <c r="BF81" i="7"/>
  <c r="BF82" i="7"/>
  <c r="BF83" i="7"/>
  <c r="BF84" i="7"/>
  <c r="BF85" i="7"/>
  <c r="BF86" i="7"/>
  <c r="BF87" i="7"/>
  <c r="BF88" i="7"/>
  <c r="BF89" i="7"/>
  <c r="BF90" i="7"/>
  <c r="BF91" i="7"/>
  <c r="BF92" i="7"/>
  <c r="BF93" i="7"/>
  <c r="BF94" i="7"/>
  <c r="BF95" i="7"/>
  <c r="BF96" i="7"/>
  <c r="BF97" i="7"/>
  <c r="BF98" i="7"/>
  <c r="BF99" i="7"/>
  <c r="BF100" i="7"/>
  <c r="BF101" i="7"/>
  <c r="BF102" i="7"/>
  <c r="BF103" i="7"/>
  <c r="BF104" i="7"/>
  <c r="BF105" i="7"/>
  <c r="BF106" i="7"/>
  <c r="BF107" i="7"/>
  <c r="BF108" i="7"/>
  <c r="BF109" i="7"/>
  <c r="BF110" i="7"/>
  <c r="BF111" i="7"/>
  <c r="BF112" i="7"/>
  <c r="BF113" i="7"/>
  <c r="BF114" i="7"/>
  <c r="BF115" i="7"/>
  <c r="BF116" i="7"/>
  <c r="BF117" i="7"/>
  <c r="BF118" i="7"/>
  <c r="BF119" i="7"/>
  <c r="BF120" i="7"/>
  <c r="BF121" i="7"/>
  <c r="BF122" i="7"/>
  <c r="BF123" i="7"/>
  <c r="BF124" i="7"/>
  <c r="BF125" i="7"/>
  <c r="BF126" i="7"/>
  <c r="BF127" i="7"/>
  <c r="BF128" i="7"/>
  <c r="BF129" i="7"/>
  <c r="BF130" i="7"/>
  <c r="BF131" i="7"/>
  <c r="BF132" i="7"/>
  <c r="BF133" i="7"/>
  <c r="BF134" i="7"/>
  <c r="BF135" i="7"/>
  <c r="BF136" i="7"/>
  <c r="BF137" i="7"/>
  <c r="BF138" i="7"/>
  <c r="BF139" i="7"/>
  <c r="BF140" i="7"/>
  <c r="BF141" i="7"/>
  <c r="BF142" i="7"/>
  <c r="BF143" i="7"/>
  <c r="BF144" i="7"/>
  <c r="BF145" i="7"/>
  <c r="BF146" i="7"/>
  <c r="BF147" i="7"/>
  <c r="BF148" i="7"/>
  <c r="BF149" i="7"/>
  <c r="BF150" i="7"/>
  <c r="BF151" i="7"/>
  <c r="BF152" i="7"/>
  <c r="BF153" i="7"/>
  <c r="BF154" i="7"/>
  <c r="BF155" i="7"/>
  <c r="BF156" i="7"/>
  <c r="BF157" i="7"/>
  <c r="BF158" i="7"/>
  <c r="BF159" i="7"/>
  <c r="BF160" i="7"/>
  <c r="BF161" i="7"/>
  <c r="BF162" i="7"/>
  <c r="BF163" i="7"/>
  <c r="BF164" i="7"/>
  <c r="BF165" i="7"/>
  <c r="BF166" i="7"/>
  <c r="BF167" i="7"/>
  <c r="BF168" i="7"/>
  <c r="BF169" i="7"/>
  <c r="BF170" i="7"/>
  <c r="BF171" i="7"/>
  <c r="BF172" i="7"/>
  <c r="BF173" i="7"/>
  <c r="BF174" i="7"/>
  <c r="BF175" i="7"/>
  <c r="BF176" i="7"/>
  <c r="BF177" i="7"/>
  <c r="BF178" i="7"/>
  <c r="BF179" i="7"/>
  <c r="BF180" i="7"/>
  <c r="BF181" i="7"/>
  <c r="BF182" i="7"/>
  <c r="BF183" i="7"/>
  <c r="BF184" i="7"/>
  <c r="BF185" i="7"/>
  <c r="BF186" i="7"/>
  <c r="BF187" i="7"/>
  <c r="BF188" i="7"/>
  <c r="BF189" i="7"/>
  <c r="BF190" i="7"/>
  <c r="BF191" i="7"/>
  <c r="BF192" i="7"/>
  <c r="BF193" i="7"/>
  <c r="BF194" i="7"/>
  <c r="BF195" i="7"/>
  <c r="BF196" i="7"/>
  <c r="BF197" i="7"/>
  <c r="BF198" i="7"/>
  <c r="BF199" i="7"/>
  <c r="BF200" i="7"/>
  <c r="BF201" i="7"/>
  <c r="BF202" i="7"/>
  <c r="BF203" i="7"/>
  <c r="BF204" i="7"/>
  <c r="BF205" i="7"/>
  <c r="BF206" i="7"/>
  <c r="BF207" i="7"/>
  <c r="BF208" i="7"/>
  <c r="BF209" i="7"/>
  <c r="BF210" i="7"/>
  <c r="BF211" i="7"/>
  <c r="BF212" i="7"/>
  <c r="BF213" i="7"/>
  <c r="BF214" i="7"/>
  <c r="BF215" i="7"/>
  <c r="BF216" i="7"/>
  <c r="BF217" i="7"/>
  <c r="BF218" i="7"/>
  <c r="BF219" i="7"/>
  <c r="BF220" i="7"/>
  <c r="BF221" i="7"/>
  <c r="BF222" i="7"/>
  <c r="BF223" i="7"/>
  <c r="BF224" i="7"/>
  <c r="BF225" i="7"/>
  <c r="BF226" i="7"/>
  <c r="BF227" i="7"/>
  <c r="BF228" i="7"/>
  <c r="BF229" i="7"/>
  <c r="BF230" i="7"/>
  <c r="BF231" i="7"/>
  <c r="BF232" i="7"/>
  <c r="BF233" i="7"/>
  <c r="BF234" i="7"/>
  <c r="BF235" i="7"/>
  <c r="BF236" i="7"/>
  <c r="BF237" i="7"/>
  <c r="BF238" i="7"/>
  <c r="BF239" i="7"/>
  <c r="BF240" i="7"/>
  <c r="BF241" i="7"/>
  <c r="BF242" i="7"/>
  <c r="BF243" i="7"/>
  <c r="BF244" i="7"/>
  <c r="BF245" i="7"/>
  <c r="BF246" i="7"/>
  <c r="BF247" i="7"/>
  <c r="BF248" i="7"/>
  <c r="BF249" i="7"/>
  <c r="BF250" i="7"/>
  <c r="BF251" i="7"/>
  <c r="BF252" i="7"/>
  <c r="BF253" i="7"/>
  <c r="BF254" i="7"/>
  <c r="BF255" i="7"/>
  <c r="BF256" i="7"/>
  <c r="BF257" i="7"/>
  <c r="BF258" i="7"/>
  <c r="BF259" i="7"/>
  <c r="BF260" i="7"/>
  <c r="BF261" i="7"/>
  <c r="BF262" i="7"/>
  <c r="BF263" i="7"/>
  <c r="BF264" i="7"/>
  <c r="BF265" i="7"/>
  <c r="BF266" i="7"/>
  <c r="BF267" i="7"/>
  <c r="BF268" i="7"/>
  <c r="BF269" i="7"/>
  <c r="BF270" i="7"/>
  <c r="BF271" i="7"/>
  <c r="BF272" i="7"/>
  <c r="BF273" i="7"/>
  <c r="BF274" i="7"/>
  <c r="BF275" i="7"/>
  <c r="BF276" i="7"/>
  <c r="BF277" i="7"/>
  <c r="BF278" i="7"/>
  <c r="BF279" i="7"/>
  <c r="BF280" i="7"/>
  <c r="BF281" i="7"/>
  <c r="BF282" i="7"/>
  <c r="BF283" i="7"/>
  <c r="BF284" i="7"/>
  <c r="BF285" i="7"/>
  <c r="BF286" i="7"/>
  <c r="BF287" i="7"/>
  <c r="BF288" i="7"/>
  <c r="BF289" i="7"/>
  <c r="BF290" i="7"/>
  <c r="BF291" i="7"/>
  <c r="BF292" i="7"/>
  <c r="BF293" i="7"/>
  <c r="BF294" i="7"/>
  <c r="BF295" i="7"/>
  <c r="BF296" i="7"/>
  <c r="BF297" i="7"/>
  <c r="BF298" i="7"/>
  <c r="BF299" i="7"/>
  <c r="BF300" i="7"/>
  <c r="BF301" i="7"/>
  <c r="BF302" i="7"/>
  <c r="BF303" i="7"/>
  <c r="BF304" i="7"/>
  <c r="BF305" i="7"/>
  <c r="BF306" i="7"/>
  <c r="BF307" i="7"/>
  <c r="BF308" i="7"/>
  <c r="BF309" i="7"/>
  <c r="BF310" i="7"/>
  <c r="BF311" i="7"/>
  <c r="BF312" i="7"/>
  <c r="BF313" i="7"/>
  <c r="BF314" i="7"/>
  <c r="BF315" i="7"/>
  <c r="BF316" i="7"/>
  <c r="BF317" i="7"/>
  <c r="BF318" i="7"/>
  <c r="BF319" i="7"/>
  <c r="BF320" i="7"/>
  <c r="BF321" i="7"/>
  <c r="BF322" i="7"/>
  <c r="BF323" i="7"/>
  <c r="BF324" i="7"/>
  <c r="BF325" i="7"/>
  <c r="BF326" i="7"/>
  <c r="BF327" i="7"/>
  <c r="BF328" i="7"/>
  <c r="BF329" i="7"/>
  <c r="BF330" i="7"/>
  <c r="BF331" i="7"/>
  <c r="BF332" i="7"/>
  <c r="BF333" i="7"/>
  <c r="BF334" i="7"/>
  <c r="BF335" i="7"/>
  <c r="BF336" i="7"/>
  <c r="BF337" i="7"/>
  <c r="BF338" i="7"/>
  <c r="BF339" i="7"/>
  <c r="BF340" i="7"/>
  <c r="BF341" i="7"/>
  <c r="BF342" i="7"/>
  <c r="BF343" i="7"/>
  <c r="BF344" i="7"/>
  <c r="BF345" i="7"/>
  <c r="BF346" i="7"/>
  <c r="BF347" i="7"/>
  <c r="BF348" i="7"/>
  <c r="BF349" i="7"/>
  <c r="BF350" i="7"/>
  <c r="BF351" i="7"/>
  <c r="BF352" i="7"/>
  <c r="BF353" i="7"/>
  <c r="BF354" i="7"/>
  <c r="BF355" i="7"/>
  <c r="BF356" i="7"/>
  <c r="BF357" i="7"/>
  <c r="BF358" i="7"/>
  <c r="BF359" i="7"/>
  <c r="BF360" i="7"/>
  <c r="BF361" i="7"/>
  <c r="BF362" i="7"/>
  <c r="BF363" i="7"/>
  <c r="BF364" i="7"/>
  <c r="BF365" i="7"/>
  <c r="BF366" i="7"/>
  <c r="BF367" i="7"/>
  <c r="BF368" i="7"/>
  <c r="BF369" i="7"/>
  <c r="BF370" i="7"/>
  <c r="BF371" i="7"/>
  <c r="BF372" i="7"/>
  <c r="BF373" i="7"/>
  <c r="BF374" i="7"/>
  <c r="BF375" i="7"/>
  <c r="BF376" i="7"/>
  <c r="BF377" i="7"/>
  <c r="BF378" i="7"/>
  <c r="BF379" i="7"/>
  <c r="BF380" i="7"/>
  <c r="BF381" i="7"/>
  <c r="BF382" i="7"/>
  <c r="BF383" i="7"/>
  <c r="BF384" i="7"/>
  <c r="BF385" i="7"/>
  <c r="BF386" i="7"/>
  <c r="BF387" i="7"/>
  <c r="BF388" i="7"/>
  <c r="BF389" i="7"/>
  <c r="BF390" i="7"/>
  <c r="BF391" i="7"/>
  <c r="BF392" i="7"/>
  <c r="BF393" i="7"/>
  <c r="BF394" i="7"/>
  <c r="BF395" i="7"/>
  <c r="BF396" i="7"/>
  <c r="BF397" i="7"/>
  <c r="BF398" i="7"/>
  <c r="BF399" i="7"/>
  <c r="BF400" i="7"/>
  <c r="BF401" i="7"/>
  <c r="BF402" i="7"/>
  <c r="BF403" i="7"/>
  <c r="BF404" i="7"/>
  <c r="BF405" i="7"/>
  <c r="BF406" i="7"/>
  <c r="BF407" i="7"/>
  <c r="BF408" i="7"/>
  <c r="BF409" i="7"/>
  <c r="BF410" i="7"/>
  <c r="BF411" i="7"/>
  <c r="BF412" i="7"/>
  <c r="BF413" i="7"/>
  <c r="BF414" i="7"/>
  <c r="BF415" i="7"/>
  <c r="BF416" i="7"/>
  <c r="BF417" i="7"/>
  <c r="BF418" i="7"/>
  <c r="BF419" i="7"/>
  <c r="BF420" i="7"/>
  <c r="BF421" i="7"/>
  <c r="BF422" i="7"/>
  <c r="BF423" i="7"/>
  <c r="BF424" i="7"/>
  <c r="BF425" i="7"/>
  <c r="BF426" i="7"/>
  <c r="BF427" i="7"/>
  <c r="BF428" i="7"/>
  <c r="BF429" i="7"/>
  <c r="BF430" i="7"/>
  <c r="BF431" i="7"/>
  <c r="BF432" i="7"/>
  <c r="BF433" i="7"/>
  <c r="BF434" i="7"/>
  <c r="BF435" i="7"/>
  <c r="BF436" i="7"/>
  <c r="BF437" i="7"/>
  <c r="BF438" i="7"/>
  <c r="BF439" i="7"/>
  <c r="BF440" i="7"/>
  <c r="BF441" i="7"/>
  <c r="BF442" i="7"/>
  <c r="BF443" i="7"/>
  <c r="BF444" i="7"/>
  <c r="BF445" i="7"/>
  <c r="BF446" i="7"/>
  <c r="BF447" i="7"/>
  <c r="BF448" i="7"/>
  <c r="BF449" i="7"/>
  <c r="BF450" i="7"/>
  <c r="BF451" i="7"/>
  <c r="BF452" i="7"/>
  <c r="BF453" i="7"/>
  <c r="BF454" i="7"/>
  <c r="BF455" i="7"/>
  <c r="BF456" i="7"/>
  <c r="BF457" i="7"/>
  <c r="BF458" i="7"/>
  <c r="BF459" i="7"/>
  <c r="BF460" i="7"/>
  <c r="BF461" i="7"/>
  <c r="BF462" i="7"/>
  <c r="BF463" i="7"/>
  <c r="BF464" i="7"/>
  <c r="BF465" i="7"/>
  <c r="BF466" i="7"/>
  <c r="BF467" i="7"/>
  <c r="BF468" i="7"/>
  <c r="BF469" i="7"/>
  <c r="BF470" i="7"/>
  <c r="BF471" i="7"/>
  <c r="BF472" i="7"/>
  <c r="BF473" i="7"/>
  <c r="BF474" i="7"/>
  <c r="BF475" i="7"/>
  <c r="BF476" i="7"/>
  <c r="BF477" i="7"/>
  <c r="BF478" i="7"/>
  <c r="BF479" i="7"/>
  <c r="BF480" i="7"/>
  <c r="BF481" i="7"/>
  <c r="BF482" i="7"/>
  <c r="BF483" i="7"/>
  <c r="BF484" i="7"/>
  <c r="BF485" i="7"/>
  <c r="BF486" i="7"/>
  <c r="BF487" i="7"/>
  <c r="BF488" i="7"/>
  <c r="BF489" i="7"/>
  <c r="BF490" i="7"/>
  <c r="BF491" i="7"/>
  <c r="BF492" i="7"/>
  <c r="BF493" i="7"/>
  <c r="BF494" i="7"/>
  <c r="BF495" i="7"/>
  <c r="BF496" i="7"/>
  <c r="BF497" i="7"/>
  <c r="BF498" i="7"/>
  <c r="BF499" i="7"/>
  <c r="BF500" i="7"/>
  <c r="BF501" i="7"/>
  <c r="BF502" i="7"/>
  <c r="BF503" i="7"/>
  <c r="BF504" i="7"/>
  <c r="BF505" i="7"/>
  <c r="BF506" i="7"/>
  <c r="BF507" i="7"/>
  <c r="BF508" i="7"/>
  <c r="BF509" i="7"/>
  <c r="BF510" i="7"/>
  <c r="BF511" i="7"/>
  <c r="BF512" i="7"/>
  <c r="BF513" i="7"/>
  <c r="BF514" i="7"/>
  <c r="BF515" i="7"/>
  <c r="BF516" i="7"/>
  <c r="BF517" i="7"/>
  <c r="BF518" i="7"/>
  <c r="BF519" i="7"/>
  <c r="BF520" i="7"/>
  <c r="BF521" i="7"/>
  <c r="BF522" i="7"/>
  <c r="BF523" i="7"/>
  <c r="BF524" i="7"/>
  <c r="BF525" i="7"/>
  <c r="BF526" i="7"/>
  <c r="BF527" i="7"/>
  <c r="BF528" i="7"/>
  <c r="BF529" i="7"/>
  <c r="BF530" i="7"/>
  <c r="BF531" i="7"/>
  <c r="BF532" i="7"/>
  <c r="BF533" i="7"/>
  <c r="BF534" i="7"/>
  <c r="BF535" i="7"/>
  <c r="BF536" i="7"/>
  <c r="BF537" i="7"/>
  <c r="BF538" i="7"/>
  <c r="BF539" i="7"/>
  <c r="BF540" i="7"/>
  <c r="BF541" i="7"/>
  <c r="BF542" i="7"/>
  <c r="BF543" i="7"/>
  <c r="BF544" i="7"/>
  <c r="BF545" i="7"/>
  <c r="BF546" i="7"/>
  <c r="BF547" i="7"/>
  <c r="BF548" i="7"/>
  <c r="BF549" i="7"/>
  <c r="BF550" i="7"/>
  <c r="BF551" i="7"/>
  <c r="BF552" i="7"/>
  <c r="BF553" i="7"/>
  <c r="BF554" i="7"/>
  <c r="BF555" i="7"/>
  <c r="BF556" i="7"/>
  <c r="BF557" i="7"/>
  <c r="BF558" i="7"/>
  <c r="BF559" i="7"/>
  <c r="BF560" i="7"/>
  <c r="BF561" i="7"/>
  <c r="BF562" i="7"/>
  <c r="BF563" i="7"/>
  <c r="BF564" i="7"/>
  <c r="BF565" i="7"/>
  <c r="BF566" i="7"/>
  <c r="BF567" i="7"/>
  <c r="BF568" i="7"/>
  <c r="BF569" i="7"/>
  <c r="BF570" i="7"/>
  <c r="BF571" i="7"/>
  <c r="BF572" i="7"/>
  <c r="BF573" i="7"/>
  <c r="BF574" i="7"/>
  <c r="BF575" i="7"/>
  <c r="BF576" i="7"/>
  <c r="BF577" i="7"/>
  <c r="BF578" i="7"/>
  <c r="BF579" i="7"/>
  <c r="BF580" i="7"/>
  <c r="BF581" i="7"/>
  <c r="BF582" i="7"/>
  <c r="BF583" i="7"/>
  <c r="BF584" i="7"/>
  <c r="BF585" i="7"/>
  <c r="BF586" i="7"/>
  <c r="BF587" i="7"/>
  <c r="BF588" i="7"/>
  <c r="BF589" i="7"/>
  <c r="BF590" i="7"/>
  <c r="BF591" i="7"/>
  <c r="BF592" i="7"/>
  <c r="BF593" i="7"/>
  <c r="BF594" i="7"/>
  <c r="BF595" i="7"/>
  <c r="BF596" i="7"/>
  <c r="BF597" i="7"/>
  <c r="BF598" i="7"/>
  <c r="BF599" i="7"/>
  <c r="BF600" i="7"/>
  <c r="BF601" i="7"/>
  <c r="BF602" i="7"/>
  <c r="BF603" i="7"/>
  <c r="BF604" i="7"/>
  <c r="BF605" i="7"/>
  <c r="BF606" i="7"/>
  <c r="BF607" i="7"/>
  <c r="BF608" i="7"/>
  <c r="BF609" i="7"/>
  <c r="BF610" i="7"/>
  <c r="BF611" i="7"/>
  <c r="BF612" i="7"/>
  <c r="BF613" i="7"/>
  <c r="BF614" i="7"/>
  <c r="BF615" i="7"/>
  <c r="BF616" i="7"/>
  <c r="BF617" i="7"/>
  <c r="BF618" i="7"/>
  <c r="BF619" i="7"/>
  <c r="BF620" i="7"/>
  <c r="BF621" i="7"/>
  <c r="BF622" i="7"/>
  <c r="BF623" i="7"/>
  <c r="BF624" i="7"/>
  <c r="BF625" i="7"/>
  <c r="BF626" i="7"/>
  <c r="BF627" i="7"/>
  <c r="BF628" i="7"/>
  <c r="BF629" i="7"/>
  <c r="BF630" i="7"/>
  <c r="BF631" i="7"/>
  <c r="BF632" i="7"/>
  <c r="BF633" i="7"/>
  <c r="BF634" i="7"/>
  <c r="BF635" i="7"/>
  <c r="BF636" i="7"/>
  <c r="BF637" i="7"/>
  <c r="BF638" i="7"/>
  <c r="BF639" i="7"/>
  <c r="BF640" i="7"/>
  <c r="BF641" i="7"/>
  <c r="BF642" i="7"/>
  <c r="BF643" i="7"/>
  <c r="BF644" i="7"/>
  <c r="BF645" i="7"/>
  <c r="BF646" i="7"/>
  <c r="BF647" i="7"/>
  <c r="BF648" i="7"/>
  <c r="BF649" i="7"/>
  <c r="BF650" i="7"/>
  <c r="BF651" i="7"/>
  <c r="BF652" i="7"/>
  <c r="BF653" i="7"/>
  <c r="BF654" i="7"/>
  <c r="BF655" i="7"/>
  <c r="BF656" i="7"/>
  <c r="BF657" i="7"/>
  <c r="BF658" i="7"/>
  <c r="BF659" i="7"/>
  <c r="BF660" i="7"/>
  <c r="BF661" i="7"/>
  <c r="BF662" i="7"/>
  <c r="BF663" i="7"/>
  <c r="BF664" i="7"/>
  <c r="BF665" i="7"/>
  <c r="BF666" i="7"/>
  <c r="BF667" i="7"/>
  <c r="BF668" i="7"/>
  <c r="BF669" i="7"/>
  <c r="BF670" i="7"/>
  <c r="BF671" i="7"/>
  <c r="BF672" i="7"/>
  <c r="BF673" i="7"/>
  <c r="BF674" i="7"/>
  <c r="BF675" i="7"/>
  <c r="BF676" i="7"/>
  <c r="BF677" i="7"/>
  <c r="BF678" i="7"/>
  <c r="BF679" i="7"/>
  <c r="BF680" i="7"/>
  <c r="BF681" i="7"/>
  <c r="BF682" i="7"/>
  <c r="BF683" i="7"/>
  <c r="BF684" i="7"/>
  <c r="BF685" i="7"/>
  <c r="BF686" i="7"/>
  <c r="BF687" i="7"/>
  <c r="BF688" i="7"/>
  <c r="BF689" i="7"/>
  <c r="BF690" i="7"/>
  <c r="BF691" i="7"/>
  <c r="BF692" i="7"/>
  <c r="BF693" i="7"/>
  <c r="BF694" i="7"/>
  <c r="BF695" i="7"/>
  <c r="BF696" i="7"/>
  <c r="BF697" i="7"/>
  <c r="BF698" i="7"/>
  <c r="BF699" i="7"/>
  <c r="BF700" i="7"/>
  <c r="BF701" i="7"/>
  <c r="BF702" i="7"/>
  <c r="BF703" i="7"/>
  <c r="BF704" i="7"/>
  <c r="BF705" i="7"/>
  <c r="BF706" i="7"/>
  <c r="BF707" i="7"/>
  <c r="BF708" i="7"/>
  <c r="BF709" i="7"/>
  <c r="BF710" i="7"/>
  <c r="BF711" i="7"/>
  <c r="BF712" i="7"/>
  <c r="BF713" i="7"/>
  <c r="BF714" i="7"/>
  <c r="BF715" i="7"/>
  <c r="BF716" i="7"/>
  <c r="BF717" i="7"/>
  <c r="BF718" i="7"/>
  <c r="BF719" i="7"/>
  <c r="BF720" i="7"/>
  <c r="BF721" i="7"/>
  <c r="BF722" i="7"/>
  <c r="BF723" i="7"/>
  <c r="BF724" i="7"/>
  <c r="BF725" i="7"/>
  <c r="BF726" i="7"/>
  <c r="BF727" i="7"/>
  <c r="BF728" i="7"/>
  <c r="BF729" i="7"/>
  <c r="BF730" i="7"/>
  <c r="BF731" i="7"/>
  <c r="BF732" i="7"/>
  <c r="BF733" i="7"/>
  <c r="BF734" i="7"/>
  <c r="BF735" i="7"/>
  <c r="BF736" i="7"/>
  <c r="BF737" i="7"/>
  <c r="BF738" i="7"/>
  <c r="BF739" i="7"/>
  <c r="BF740" i="7"/>
  <c r="BF741" i="7"/>
  <c r="BF742" i="7"/>
  <c r="BF743" i="7"/>
  <c r="BF744" i="7"/>
  <c r="BF745" i="7"/>
  <c r="BF746" i="7"/>
  <c r="BF747" i="7"/>
  <c r="BF748" i="7"/>
  <c r="BF749" i="7"/>
  <c r="BF750" i="7"/>
  <c r="BF751" i="7"/>
  <c r="BF752" i="7"/>
  <c r="BF753" i="7"/>
  <c r="BF754" i="7"/>
  <c r="BF755" i="7"/>
  <c r="BF756" i="7"/>
  <c r="BF757" i="7"/>
  <c r="BF758" i="7"/>
  <c r="BF759" i="7"/>
  <c r="BF760" i="7"/>
  <c r="BF761" i="7"/>
  <c r="BF762" i="7"/>
  <c r="BF763" i="7"/>
  <c r="BF764" i="7"/>
  <c r="BF765" i="7"/>
  <c r="BF766" i="7"/>
  <c r="BF767" i="7"/>
  <c r="BF768" i="7"/>
  <c r="BF769" i="7"/>
  <c r="BF770" i="7"/>
  <c r="BF771" i="7"/>
  <c r="BF772" i="7"/>
  <c r="BF773" i="7"/>
  <c r="BF774" i="7"/>
  <c r="BF775" i="7"/>
  <c r="BF776" i="7"/>
  <c r="BF777" i="7"/>
  <c r="BF778" i="7"/>
  <c r="BF779" i="7"/>
  <c r="BF780" i="7"/>
  <c r="BF781" i="7"/>
  <c r="BF782" i="7"/>
  <c r="BF783" i="7"/>
  <c r="BF784" i="7"/>
  <c r="BF785" i="7"/>
  <c r="BF786" i="7"/>
  <c r="BF787" i="7"/>
  <c r="BF788" i="7"/>
  <c r="BF789" i="7"/>
  <c r="BF790" i="7"/>
  <c r="BF791" i="7"/>
  <c r="BF792" i="7"/>
  <c r="BF793" i="7"/>
  <c r="BF794" i="7"/>
  <c r="BF795" i="7"/>
  <c r="BF796" i="7"/>
  <c r="BF797" i="7"/>
  <c r="BF798" i="7"/>
  <c r="BF799" i="7"/>
  <c r="BF800" i="7"/>
  <c r="BF801" i="7"/>
  <c r="BF802" i="7"/>
  <c r="BF803" i="7"/>
  <c r="BF804" i="7"/>
  <c r="BF805" i="7"/>
  <c r="BF806" i="7"/>
  <c r="BF807" i="7"/>
  <c r="BF808" i="7"/>
  <c r="BF809" i="7"/>
  <c r="BF810" i="7"/>
  <c r="BF811" i="7"/>
  <c r="BF812" i="7"/>
  <c r="BF813" i="7"/>
  <c r="BF814" i="7"/>
  <c r="BF815" i="7"/>
  <c r="BF816" i="7"/>
  <c r="BF817" i="7"/>
  <c r="BF818" i="7"/>
  <c r="BF819" i="7"/>
  <c r="BF820" i="7"/>
  <c r="BF821" i="7"/>
  <c r="BF822" i="7"/>
  <c r="BF823" i="7"/>
  <c r="BF824" i="7"/>
  <c r="BF825" i="7"/>
  <c r="BF826" i="7"/>
  <c r="BF827" i="7"/>
  <c r="BF828" i="7"/>
  <c r="BF829" i="7"/>
  <c r="BF830" i="7"/>
  <c r="BF831" i="7"/>
  <c r="BF832" i="7"/>
  <c r="BF833" i="7"/>
  <c r="BF834" i="7"/>
  <c r="BF835" i="7"/>
  <c r="BF836" i="7"/>
  <c r="BF837" i="7"/>
  <c r="BF838" i="7"/>
  <c r="BF839" i="7"/>
  <c r="BF840" i="7"/>
  <c r="BF841" i="7"/>
  <c r="BF842" i="7"/>
  <c r="BF843" i="7"/>
  <c r="BF844" i="7"/>
  <c r="BF845" i="7"/>
  <c r="BF846" i="7"/>
  <c r="BF847" i="7"/>
  <c r="BF848" i="7"/>
  <c r="BF849" i="7"/>
  <c r="BF850" i="7"/>
  <c r="BF851" i="7"/>
  <c r="BF852" i="7"/>
  <c r="BF853" i="7"/>
  <c r="BF854" i="7"/>
  <c r="BF855" i="7"/>
  <c r="BF856" i="7"/>
  <c r="BF857" i="7"/>
  <c r="BF858" i="7"/>
  <c r="BF859" i="7"/>
  <c r="BF860" i="7"/>
  <c r="BF861" i="7"/>
  <c r="BF862" i="7"/>
  <c r="BF863" i="7"/>
  <c r="BF864" i="7"/>
  <c r="BF865" i="7"/>
  <c r="BF866" i="7"/>
  <c r="BF867" i="7"/>
  <c r="BF868" i="7"/>
  <c r="BF869" i="7"/>
  <c r="BF870" i="7"/>
  <c r="BF871" i="7"/>
  <c r="BF872" i="7"/>
  <c r="BF873" i="7"/>
  <c r="BF874" i="7"/>
  <c r="BF875" i="7"/>
  <c r="BF876" i="7"/>
  <c r="BF877" i="7"/>
  <c r="BF878" i="7"/>
  <c r="BF879" i="7"/>
  <c r="BF880" i="7"/>
  <c r="BF881" i="7"/>
  <c r="BF882" i="7"/>
  <c r="BF883" i="7"/>
  <c r="BF884" i="7"/>
  <c r="BF885" i="7"/>
  <c r="BF886" i="7"/>
  <c r="BF887" i="7"/>
  <c r="BF888" i="7"/>
  <c r="BF889" i="7"/>
  <c r="BF890" i="7"/>
  <c r="BF891" i="7"/>
  <c r="BF892" i="7"/>
  <c r="BF893" i="7"/>
  <c r="BF894" i="7"/>
  <c r="BF895" i="7"/>
  <c r="BF896" i="7"/>
  <c r="BF897" i="7"/>
  <c r="BF898" i="7"/>
  <c r="BF899" i="7"/>
  <c r="BF900" i="7"/>
  <c r="BF901" i="7"/>
  <c r="BF902" i="7"/>
  <c r="BF903" i="7"/>
  <c r="BF904" i="7"/>
  <c r="BF905" i="7"/>
  <c r="BF906" i="7"/>
  <c r="BF907" i="7"/>
  <c r="BF908" i="7"/>
  <c r="BF909" i="7"/>
  <c r="BF910" i="7"/>
  <c r="BF911" i="7"/>
  <c r="BF912" i="7"/>
  <c r="BF913" i="7"/>
  <c r="BF914" i="7"/>
  <c r="BF915" i="7"/>
  <c r="BF916" i="7"/>
  <c r="BF917" i="7"/>
  <c r="BF918" i="7"/>
  <c r="BF919" i="7"/>
  <c r="BF920" i="7"/>
  <c r="BF921" i="7"/>
  <c r="BF922" i="7"/>
  <c r="BF923" i="7"/>
  <c r="BF924" i="7"/>
  <c r="BF925" i="7"/>
  <c r="BF926" i="7"/>
  <c r="BF927" i="7"/>
  <c r="BF928" i="7"/>
  <c r="BF929" i="7"/>
  <c r="BF930" i="7"/>
  <c r="BF931" i="7"/>
  <c r="BF932" i="7"/>
  <c r="BF933" i="7"/>
  <c r="BF934" i="7"/>
  <c r="BF935" i="7"/>
  <c r="BF936" i="7"/>
  <c r="BF937" i="7"/>
  <c r="BF938" i="7"/>
  <c r="BF939" i="7"/>
  <c r="BF940" i="7"/>
  <c r="BF941" i="7"/>
  <c r="BF942" i="7"/>
  <c r="BF943" i="7"/>
  <c r="BF944" i="7"/>
  <c r="BF945" i="7"/>
  <c r="BF946" i="7"/>
  <c r="BF947" i="7"/>
  <c r="BF948" i="7"/>
  <c r="BF949" i="7"/>
  <c r="BF950" i="7"/>
  <c r="BF951" i="7"/>
  <c r="BF952" i="7"/>
  <c r="BF953" i="7"/>
  <c r="BF954" i="7"/>
  <c r="BF955" i="7"/>
  <c r="BF956" i="7"/>
  <c r="BF957" i="7"/>
  <c r="BF958" i="7"/>
  <c r="BF959" i="7"/>
  <c r="BF960" i="7"/>
  <c r="BF961" i="7"/>
  <c r="BF962" i="7"/>
  <c r="BF963" i="7"/>
  <c r="BF964" i="7"/>
  <c r="BF965" i="7"/>
  <c r="BF966" i="7"/>
  <c r="BF967" i="7"/>
  <c r="BF968" i="7"/>
  <c r="BF969" i="7"/>
  <c r="BF970" i="7"/>
  <c r="BF971" i="7"/>
  <c r="BF972" i="7"/>
  <c r="BF973" i="7"/>
  <c r="BF974" i="7"/>
  <c r="BF975" i="7"/>
  <c r="BF976" i="7"/>
  <c r="BF977" i="7"/>
  <c r="BF978" i="7"/>
  <c r="BF979" i="7"/>
  <c r="BF980" i="7"/>
  <c r="BF981" i="7"/>
  <c r="BF982" i="7"/>
  <c r="BF983" i="7"/>
  <c r="BF984" i="7"/>
  <c r="BF985" i="7"/>
  <c r="BF986" i="7"/>
  <c r="BF987" i="7"/>
  <c r="BF988" i="7"/>
  <c r="BF989" i="7"/>
  <c r="BF990" i="7"/>
  <c r="BF991" i="7"/>
  <c r="BF992" i="7"/>
  <c r="BF993" i="7"/>
  <c r="BF994" i="7"/>
  <c r="BF995" i="7"/>
  <c r="BF996" i="7"/>
  <c r="BF997" i="7"/>
  <c r="BF998" i="7"/>
  <c r="BF999" i="7"/>
  <c r="BF1000" i="7"/>
  <c r="BF1001" i="7"/>
  <c r="BF1002" i="7"/>
  <c r="BF1003" i="7"/>
  <c r="BF1004" i="7"/>
  <c r="BF1005" i="7"/>
  <c r="BF1006" i="7"/>
  <c r="BF1007" i="7"/>
  <c r="BF1008" i="7"/>
  <c r="BF1009" i="7"/>
  <c r="BF1010" i="7"/>
  <c r="BF1011" i="7"/>
  <c r="BF1012" i="7"/>
  <c r="BF1013" i="7"/>
  <c r="BF1014" i="7"/>
  <c r="BF1015" i="7"/>
  <c r="BF1016" i="7"/>
  <c r="BF1017" i="7"/>
  <c r="BF1018" i="7"/>
  <c r="BF1019" i="7"/>
  <c r="BF1020" i="7"/>
  <c r="BF1021" i="7"/>
  <c r="BF1022" i="7"/>
  <c r="BF1023" i="7"/>
  <c r="BF1024" i="7"/>
  <c r="BF1025" i="7"/>
  <c r="BF1026" i="7"/>
  <c r="BF1027" i="7"/>
  <c r="BF1028" i="7"/>
  <c r="BF1029" i="7"/>
  <c r="BF1030" i="7"/>
  <c r="BF1031" i="7"/>
  <c r="BF1032" i="7"/>
  <c r="BF1033" i="7"/>
  <c r="BF1034" i="7"/>
  <c r="BF1035" i="7"/>
  <c r="BF1036" i="7"/>
  <c r="BF1037" i="7"/>
  <c r="BF1038" i="7"/>
  <c r="BF1039" i="7"/>
  <c r="BF1040" i="7"/>
  <c r="BF1041" i="7"/>
  <c r="BF1042" i="7"/>
  <c r="BF1043" i="7"/>
  <c r="BF1044" i="7"/>
  <c r="BF1045" i="7"/>
  <c r="BF1046" i="7"/>
  <c r="BF1047" i="7"/>
  <c r="BF1048" i="7"/>
  <c r="BF1049" i="7"/>
  <c r="BF1050" i="7"/>
  <c r="BF1051" i="7"/>
  <c r="BF1052" i="7"/>
  <c r="BF1053" i="7"/>
  <c r="BF1054" i="7"/>
  <c r="BF1055" i="7"/>
  <c r="BF1056" i="7"/>
  <c r="BF1057" i="7"/>
  <c r="BF1058" i="7"/>
  <c r="BF1059" i="7"/>
  <c r="BF1060" i="7"/>
  <c r="BF1061" i="7"/>
  <c r="BF1062" i="7"/>
  <c r="BF1063" i="7"/>
  <c r="BF1064" i="7"/>
  <c r="BF1065" i="7"/>
  <c r="BF1066" i="7"/>
  <c r="BF1067" i="7"/>
  <c r="BF1068" i="7"/>
  <c r="BF1069" i="7"/>
  <c r="BF1070" i="7"/>
  <c r="BF1071" i="7"/>
  <c r="BF1072" i="7"/>
  <c r="BF1073" i="7"/>
  <c r="BF1074" i="7"/>
  <c r="BF1075" i="7"/>
  <c r="BF1076" i="7"/>
  <c r="BF1077" i="7"/>
  <c r="BF1078" i="7"/>
  <c r="BF1079" i="7"/>
  <c r="BF1080" i="7"/>
  <c r="BF1081" i="7"/>
  <c r="BF1082" i="7"/>
  <c r="BF1083" i="7"/>
  <c r="BF1084" i="7"/>
  <c r="BF1085" i="7"/>
  <c r="BF1086" i="7"/>
  <c r="BF1087" i="7"/>
  <c r="BF1088" i="7"/>
  <c r="BF1089" i="7"/>
  <c r="BF1090" i="7"/>
  <c r="BF1091" i="7"/>
  <c r="BF1092" i="7"/>
  <c r="BF1093" i="7"/>
  <c r="BF1094" i="7"/>
  <c r="BF1095" i="7"/>
  <c r="BF1096" i="7"/>
  <c r="BF1097" i="7"/>
  <c r="BF1098" i="7"/>
  <c r="BF1099" i="7"/>
  <c r="BF1100" i="7"/>
  <c r="BF1101" i="7"/>
  <c r="BF1102" i="7"/>
  <c r="BF1103" i="7"/>
  <c r="BF1104" i="7"/>
  <c r="BF1105" i="7"/>
  <c r="BF1106" i="7"/>
  <c r="BF1107" i="7"/>
  <c r="BF1108" i="7"/>
  <c r="BF1109" i="7"/>
  <c r="BF1110" i="7"/>
  <c r="BF1111" i="7"/>
  <c r="BF1112" i="7"/>
  <c r="BF1113" i="7"/>
  <c r="BF1114" i="7"/>
  <c r="BF1115" i="7"/>
  <c r="BF1116" i="7"/>
  <c r="BF1117" i="7"/>
  <c r="BF1118" i="7"/>
  <c r="BF1119" i="7"/>
  <c r="BF1120" i="7"/>
  <c r="BF1121" i="7"/>
  <c r="BF1122" i="7"/>
  <c r="BF1123" i="7"/>
  <c r="BF1124" i="7"/>
  <c r="BF1125" i="7"/>
  <c r="BF1126" i="7"/>
  <c r="BF1127" i="7"/>
  <c r="BF1128" i="7"/>
  <c r="BF1129" i="7"/>
  <c r="BF1130" i="7"/>
  <c r="BF1131" i="7"/>
  <c r="BF1132" i="7"/>
  <c r="BF1133" i="7"/>
  <c r="BF1134" i="7"/>
  <c r="BF1135" i="7"/>
  <c r="BF1136" i="7"/>
  <c r="BF1137" i="7"/>
  <c r="BF1138" i="7"/>
  <c r="BF1139" i="7"/>
  <c r="BF1140" i="7"/>
  <c r="BF1141" i="7"/>
  <c r="BF1142" i="7"/>
  <c r="BF1143" i="7"/>
  <c r="BF1144" i="7"/>
  <c r="BF1145" i="7"/>
  <c r="BF1146" i="7"/>
  <c r="BF1147" i="7"/>
  <c r="BF1148" i="7"/>
  <c r="BF1149" i="7"/>
  <c r="BF1150" i="7"/>
  <c r="BF1151" i="7"/>
  <c r="BF1152" i="7"/>
  <c r="BF1153" i="7"/>
  <c r="BF1154" i="7"/>
  <c r="BF1155" i="7"/>
  <c r="BF1156" i="7"/>
  <c r="BF1157" i="7"/>
  <c r="BF1158" i="7"/>
  <c r="BF1159" i="7"/>
  <c r="BF1160" i="7"/>
  <c r="BF1161" i="7"/>
  <c r="BF1162" i="7"/>
  <c r="BF1163" i="7"/>
  <c r="BF1164" i="7"/>
  <c r="BF1165" i="7"/>
  <c r="BF1166" i="7"/>
  <c r="BF1167" i="7"/>
  <c r="BF1168" i="7"/>
  <c r="BF1169" i="7"/>
  <c r="BF1170" i="7"/>
  <c r="BF1171" i="7"/>
  <c r="BF1172" i="7"/>
  <c r="BF1173" i="7"/>
  <c r="BF1174" i="7"/>
  <c r="BF1175" i="7"/>
  <c r="BF1176" i="7"/>
  <c r="BF1177" i="7"/>
  <c r="BF1178" i="7"/>
  <c r="BF1179" i="7"/>
  <c r="BF1180" i="7"/>
  <c r="BF1181" i="7"/>
  <c r="BF1182" i="7"/>
  <c r="BF1183" i="7"/>
  <c r="BF1184" i="7"/>
  <c r="BF1185" i="7"/>
  <c r="BF1186" i="7"/>
  <c r="BF1187" i="7"/>
  <c r="BF1188" i="7"/>
  <c r="BF1189" i="7"/>
  <c r="BF1190" i="7"/>
  <c r="BF1191" i="7"/>
  <c r="BF1192" i="7"/>
  <c r="BF1193" i="7"/>
  <c r="BF1194" i="7"/>
  <c r="BF1195" i="7"/>
  <c r="BF1196" i="7"/>
  <c r="BF1197" i="7"/>
  <c r="BF1198" i="7"/>
  <c r="BF1199" i="7"/>
  <c r="BF1200" i="7"/>
  <c r="BF1201" i="7"/>
  <c r="BF1202" i="7"/>
  <c r="BF1203" i="7"/>
  <c r="BF1204" i="7"/>
  <c r="BF1205" i="7"/>
  <c r="BF1206" i="7"/>
  <c r="BF1207" i="7"/>
  <c r="BF1208" i="7"/>
  <c r="BF1209" i="7"/>
  <c r="BF1210" i="7"/>
  <c r="BF1211" i="7"/>
  <c r="BF1212" i="7"/>
  <c r="BF1213" i="7"/>
  <c r="BF1214" i="7"/>
  <c r="BF1215" i="7"/>
  <c r="BF1216" i="7"/>
  <c r="BF1217" i="7"/>
  <c r="BF1218" i="7"/>
  <c r="BF1219" i="7"/>
  <c r="BF1220" i="7"/>
  <c r="BF1221" i="7"/>
  <c r="BF1222" i="7"/>
  <c r="BF1223" i="7"/>
  <c r="BF1224" i="7"/>
  <c r="BF1225" i="7"/>
  <c r="BF1226" i="7"/>
  <c r="BF1227" i="7"/>
  <c r="BF1228" i="7"/>
  <c r="BF1229" i="7"/>
  <c r="BF1230" i="7"/>
  <c r="BF1231" i="7"/>
  <c r="BF1232" i="7"/>
  <c r="BF1233" i="7"/>
  <c r="BF1234" i="7"/>
  <c r="BF1235" i="7"/>
  <c r="BF1236" i="7"/>
  <c r="BF1237" i="7"/>
  <c r="BF1238" i="7"/>
  <c r="BF1239" i="7"/>
  <c r="BF1240" i="7"/>
  <c r="BF1241" i="7"/>
  <c r="BF1242" i="7"/>
  <c r="BF1243" i="7"/>
  <c r="BF1244" i="7"/>
  <c r="BF1245" i="7"/>
  <c r="BF1246" i="7"/>
  <c r="BF1247" i="7"/>
  <c r="BF1248" i="7"/>
  <c r="BF1249" i="7"/>
  <c r="BF1250" i="7"/>
  <c r="BF1251" i="7"/>
  <c r="BF1252" i="7"/>
  <c r="BF1253" i="7"/>
  <c r="BF1254" i="7"/>
  <c r="BF1255" i="7"/>
  <c r="BF1256" i="7"/>
  <c r="BF1257" i="7"/>
  <c r="BF1258" i="7"/>
  <c r="BF1259" i="7"/>
  <c r="BF1260" i="7"/>
  <c r="BF1261" i="7"/>
  <c r="BF1262" i="7"/>
  <c r="BF1263" i="7"/>
  <c r="BF1264" i="7"/>
  <c r="BF1265" i="7"/>
  <c r="BF1266" i="7"/>
  <c r="BF1267" i="7"/>
  <c r="BF1268" i="7"/>
  <c r="BF1269" i="7"/>
  <c r="BF1270" i="7"/>
  <c r="BF1271" i="7"/>
  <c r="BF1272" i="7"/>
  <c r="BF1273" i="7"/>
  <c r="BF1274" i="7"/>
  <c r="BF1275" i="7"/>
  <c r="BF1276" i="7"/>
  <c r="BF1277" i="7"/>
  <c r="BF1278" i="7"/>
  <c r="BF1279" i="7"/>
  <c r="BF1280" i="7"/>
  <c r="BF1281" i="7"/>
  <c r="BF1282" i="7"/>
  <c r="BF1283" i="7"/>
  <c r="BF1284" i="7"/>
  <c r="BF1285" i="7"/>
  <c r="BF1286" i="7"/>
  <c r="BF1287" i="7"/>
  <c r="BF1288" i="7"/>
  <c r="BF1289" i="7"/>
  <c r="BF1290" i="7"/>
  <c r="BF1291" i="7"/>
  <c r="BF1292" i="7"/>
  <c r="BF1293" i="7"/>
  <c r="BF1294" i="7"/>
  <c r="BF1295" i="7"/>
  <c r="BF1296" i="7"/>
  <c r="BF1297" i="7"/>
  <c r="BF1298" i="7"/>
  <c r="BF1299" i="7"/>
  <c r="BF1300" i="7"/>
  <c r="BF1301" i="7"/>
  <c r="BF1302" i="7"/>
  <c r="BF1303" i="7"/>
  <c r="BF1304" i="7"/>
  <c r="BF1305" i="7"/>
  <c r="BF1306" i="7"/>
  <c r="BF1307" i="7"/>
  <c r="BF1308" i="7"/>
  <c r="BF1309" i="7"/>
  <c r="BF1310" i="7"/>
  <c r="BF1311" i="7"/>
  <c r="BF1312" i="7"/>
  <c r="BF1313" i="7"/>
  <c r="BF1314" i="7"/>
  <c r="BF1315" i="7"/>
  <c r="BF1316" i="7"/>
  <c r="BF1317" i="7"/>
  <c r="BF1318" i="7"/>
  <c r="BF1319" i="7"/>
  <c r="BF1320" i="7"/>
  <c r="BF1321" i="7"/>
  <c r="BF1322" i="7"/>
  <c r="BF1323" i="7"/>
  <c r="BF1324" i="7"/>
  <c r="BF1325" i="7"/>
  <c r="BF1326" i="7"/>
  <c r="BF1327" i="7"/>
  <c r="BF1328" i="7"/>
  <c r="BF1329" i="7"/>
  <c r="BF1330" i="7"/>
  <c r="BF1331" i="7"/>
  <c r="BF1332" i="7"/>
  <c r="BF1333" i="7"/>
  <c r="BF1334" i="7"/>
  <c r="BF1335" i="7"/>
  <c r="BF1336" i="7"/>
  <c r="BF1337" i="7"/>
  <c r="BF1338" i="7"/>
  <c r="BF1339" i="7"/>
  <c r="BF1340" i="7"/>
  <c r="BF1341" i="7"/>
  <c r="BF1342" i="7"/>
  <c r="BF1343" i="7"/>
  <c r="BF1344" i="7"/>
  <c r="BF1345" i="7"/>
  <c r="BF1346" i="7"/>
  <c r="BF1347" i="7"/>
  <c r="BF1348" i="7"/>
  <c r="BF1349" i="7"/>
  <c r="BF1350" i="7"/>
  <c r="BF1351" i="7"/>
  <c r="BF1352" i="7"/>
  <c r="BF1353" i="7"/>
  <c r="BF1354" i="7"/>
  <c r="BF1355" i="7"/>
  <c r="BF1356" i="7"/>
  <c r="BF1357" i="7"/>
  <c r="BF1358" i="7"/>
  <c r="BF1359" i="7"/>
  <c r="BF1360" i="7"/>
  <c r="BF1361" i="7"/>
  <c r="BF1362" i="7"/>
  <c r="BF1363" i="7"/>
  <c r="BF1364" i="7"/>
  <c r="BF1365" i="7"/>
  <c r="BF1366" i="7"/>
  <c r="BF1367" i="7"/>
  <c r="BF1368" i="7"/>
  <c r="BF1369" i="7"/>
  <c r="BF1370" i="7"/>
  <c r="BF1371" i="7"/>
  <c r="BF1372" i="7"/>
  <c r="BF1373" i="7"/>
  <c r="BF1374" i="7"/>
  <c r="BF1375" i="7"/>
  <c r="BF1376" i="7"/>
  <c r="BF1377" i="7"/>
  <c r="BF1378" i="7"/>
  <c r="BF1379" i="7"/>
  <c r="BF1380" i="7"/>
  <c r="BF1381" i="7"/>
  <c r="BF1382" i="7"/>
  <c r="BF1383" i="7"/>
  <c r="BF1384" i="7"/>
  <c r="BF1385" i="7"/>
  <c r="BF1386" i="7"/>
  <c r="BF1387" i="7"/>
  <c r="BF1388" i="7"/>
  <c r="BF1389" i="7"/>
  <c r="BF1390" i="7"/>
  <c r="BF1391" i="7"/>
  <c r="BF1392" i="7"/>
  <c r="BF1393" i="7"/>
  <c r="BF1394" i="7"/>
  <c r="BF1395" i="7"/>
  <c r="BF1396" i="7"/>
  <c r="BF1397" i="7"/>
  <c r="BF1398" i="7"/>
  <c r="BF1399" i="7"/>
  <c r="BF1400" i="7"/>
  <c r="BF1401" i="7"/>
  <c r="BF1402" i="7"/>
  <c r="BF1403" i="7"/>
  <c r="BF1404" i="7"/>
  <c r="BF1405" i="7"/>
  <c r="BF1406" i="7"/>
  <c r="BF1407" i="7"/>
  <c r="BF1408" i="7"/>
  <c r="BF1409" i="7"/>
  <c r="BF1410" i="7"/>
  <c r="BF1411" i="7"/>
  <c r="BF1412" i="7"/>
  <c r="BF1413" i="7"/>
  <c r="BF1414" i="7"/>
  <c r="BF1415" i="7"/>
  <c r="BF1416" i="7"/>
  <c r="BF1417" i="7"/>
  <c r="BF1418" i="7"/>
  <c r="BF1419" i="7"/>
  <c r="BF1420" i="7"/>
  <c r="BF1421" i="7"/>
  <c r="BF1422" i="7"/>
  <c r="BF1423" i="7"/>
  <c r="BF1424" i="7"/>
  <c r="BF1425" i="7"/>
  <c r="BF1426" i="7"/>
  <c r="BF1427" i="7"/>
  <c r="BF1428" i="7"/>
  <c r="BF1429" i="7"/>
  <c r="BF1430" i="7"/>
  <c r="BF1431" i="7"/>
  <c r="BF1432" i="7"/>
  <c r="BF1433" i="7"/>
  <c r="BF1434" i="7"/>
  <c r="BF1435" i="7"/>
  <c r="BF1436" i="7"/>
  <c r="BF1437" i="7"/>
  <c r="BF1438" i="7"/>
  <c r="BF1439" i="7"/>
  <c r="BF1440" i="7"/>
  <c r="BF1441" i="7"/>
  <c r="BF1442" i="7"/>
  <c r="BF1443" i="7"/>
  <c r="BF1444" i="7"/>
  <c r="BF1445" i="7"/>
  <c r="BF1446" i="7"/>
  <c r="BF1447" i="7"/>
  <c r="BF1448" i="7"/>
  <c r="BF1449" i="7"/>
  <c r="BF1450" i="7"/>
  <c r="BF1451" i="7"/>
  <c r="BF1452" i="7"/>
  <c r="BF1453" i="7"/>
  <c r="BF1454" i="7"/>
  <c r="BF1455" i="7"/>
  <c r="BF1456" i="7"/>
  <c r="BF1457" i="7"/>
  <c r="BF1458" i="7"/>
  <c r="BF1459" i="7"/>
  <c r="BF1460" i="7"/>
  <c r="BF1461" i="7"/>
  <c r="BF1462" i="7"/>
  <c r="BF1463" i="7"/>
  <c r="BF1464" i="7"/>
  <c r="BF1465" i="7"/>
  <c r="BF1466" i="7"/>
  <c r="BF1467" i="7"/>
  <c r="BF1468" i="7"/>
  <c r="BF1469" i="7"/>
  <c r="BF1470" i="7"/>
  <c r="BF1471" i="7"/>
  <c r="BF1472" i="7"/>
  <c r="BF1473" i="7"/>
  <c r="BF1474" i="7"/>
  <c r="BF1475" i="7"/>
  <c r="BF1476" i="7"/>
  <c r="BF1477" i="7"/>
  <c r="BF1478" i="7"/>
  <c r="BF1479" i="7"/>
  <c r="BF1480" i="7"/>
  <c r="BF1481" i="7"/>
  <c r="BF1482" i="7"/>
  <c r="BF1483" i="7"/>
  <c r="BF1484" i="7"/>
  <c r="BF1485" i="7"/>
  <c r="BF1486" i="7"/>
  <c r="BF1487" i="7"/>
  <c r="BF1488" i="7"/>
  <c r="BF1489" i="7"/>
  <c r="BF1490" i="7"/>
  <c r="BF1491" i="7"/>
  <c r="BF1492" i="7"/>
  <c r="BF1493" i="7"/>
  <c r="BF1494" i="7"/>
  <c r="BF1495" i="7"/>
  <c r="BF1496" i="7"/>
  <c r="BF1497" i="7"/>
  <c r="BF1498" i="7"/>
  <c r="BF1499" i="7"/>
  <c r="BF1500" i="7"/>
  <c r="BF1501" i="7"/>
  <c r="BF1502" i="7"/>
  <c r="BF1503" i="7"/>
  <c r="BF1504" i="7"/>
  <c r="BF1505" i="7"/>
  <c r="BF1506" i="7"/>
  <c r="BF1507" i="7"/>
  <c r="BF1508" i="7"/>
  <c r="BF1509" i="7"/>
  <c r="BF1510" i="7"/>
  <c r="BF1511" i="7"/>
  <c r="BF1512" i="7"/>
  <c r="BF1513" i="7"/>
  <c r="BF1514" i="7"/>
  <c r="BF1515" i="7"/>
  <c r="BF1516" i="7"/>
  <c r="BF1517" i="7"/>
  <c r="BF1518" i="7"/>
  <c r="BF1519" i="7"/>
  <c r="BF1520" i="7"/>
  <c r="BF1521" i="7"/>
  <c r="BF1522" i="7"/>
  <c r="BF1523" i="7"/>
  <c r="BF1524" i="7"/>
  <c r="BF1525" i="7"/>
  <c r="BF1526" i="7"/>
  <c r="BF1527" i="7"/>
  <c r="BF1528" i="7"/>
  <c r="BF1529" i="7"/>
  <c r="BF1530" i="7"/>
  <c r="BF1531" i="7"/>
  <c r="BF1532" i="7"/>
  <c r="BF1533" i="7"/>
  <c r="BF1534" i="7"/>
  <c r="BF1535" i="7"/>
  <c r="BF1536" i="7"/>
  <c r="BF1537" i="7"/>
  <c r="BF1538" i="7"/>
  <c r="BF1539" i="7"/>
  <c r="BF1540" i="7"/>
  <c r="BF1541" i="7"/>
  <c r="BF1542" i="7"/>
  <c r="BF1543" i="7"/>
  <c r="BF1544" i="7"/>
  <c r="BF1545" i="7"/>
  <c r="BF1546" i="7"/>
  <c r="BF1547" i="7"/>
  <c r="BF1548" i="7"/>
  <c r="BF1549" i="7"/>
  <c r="BF1550" i="7"/>
  <c r="BF1551" i="7"/>
  <c r="BF1552" i="7"/>
  <c r="BF1553" i="7"/>
  <c r="BF1554" i="7"/>
  <c r="BF1555" i="7"/>
  <c r="BF1556" i="7"/>
  <c r="BF1557" i="7"/>
  <c r="BF1558" i="7"/>
  <c r="BF1559" i="7"/>
  <c r="BF1560" i="7"/>
  <c r="BF1561" i="7"/>
  <c r="BF1562" i="7"/>
  <c r="BF1563" i="7"/>
  <c r="BF1564" i="7"/>
  <c r="BF1565" i="7"/>
  <c r="BF1566" i="7"/>
  <c r="BF1567" i="7"/>
  <c r="BF1568" i="7"/>
  <c r="BF1569" i="7"/>
  <c r="BF1570" i="7"/>
  <c r="BF1571" i="7"/>
  <c r="BF1572" i="7"/>
  <c r="BF1573" i="7"/>
  <c r="BF1574" i="7"/>
  <c r="BF1575" i="7"/>
  <c r="BF1576" i="7"/>
  <c r="BF1577" i="7"/>
  <c r="BF1578" i="7"/>
  <c r="BF1579" i="7"/>
  <c r="BF1580" i="7"/>
  <c r="BF1581" i="7"/>
  <c r="BF1582" i="7"/>
  <c r="BF1583" i="7"/>
  <c r="BF1584" i="7"/>
  <c r="BF1585" i="7"/>
  <c r="BF1586" i="7"/>
  <c r="BF1587" i="7"/>
  <c r="BF1588" i="7"/>
  <c r="BF1589" i="7"/>
  <c r="BF1590" i="7"/>
  <c r="BF1591" i="7"/>
  <c r="BF1592" i="7"/>
  <c r="BF1593" i="7"/>
  <c r="BF1594" i="7"/>
  <c r="BF1595" i="7"/>
  <c r="BF1596" i="7"/>
  <c r="BF1597" i="7"/>
  <c r="BF1598" i="7"/>
  <c r="BF1599" i="7"/>
  <c r="BF1600" i="7"/>
  <c r="BF1601" i="7"/>
  <c r="BF1602" i="7"/>
  <c r="BF1603" i="7"/>
  <c r="BF1604" i="7"/>
  <c r="BF1605" i="7"/>
  <c r="BF1606" i="7"/>
  <c r="BF1607" i="7"/>
  <c r="BF1608" i="7"/>
  <c r="BF1609" i="7"/>
  <c r="BF1610" i="7"/>
  <c r="BF1611" i="7"/>
  <c r="BF1612" i="7"/>
  <c r="BF1613" i="7"/>
  <c r="BF1614" i="7"/>
  <c r="BF1615" i="7"/>
  <c r="BF1616" i="7"/>
  <c r="BF1617" i="7"/>
  <c r="BF1618" i="7"/>
  <c r="BF1619" i="7"/>
  <c r="BF1620" i="7"/>
  <c r="BF1621" i="7"/>
  <c r="BF1622" i="7"/>
  <c r="BF1623" i="7"/>
  <c r="BF1624" i="7"/>
  <c r="BF1625" i="7"/>
  <c r="BF1626" i="7"/>
  <c r="BF1627" i="7"/>
  <c r="BF1628" i="7"/>
  <c r="BF1629" i="7"/>
  <c r="BF1630" i="7"/>
  <c r="BF1631" i="7"/>
  <c r="BF1632" i="7"/>
  <c r="BF1633" i="7"/>
  <c r="BF1634" i="7"/>
  <c r="BF1635" i="7"/>
  <c r="BF1636" i="7"/>
  <c r="BF1637" i="7"/>
  <c r="BF1638" i="7"/>
  <c r="BF1639" i="7"/>
  <c r="BF1640" i="7"/>
  <c r="BF1641" i="7"/>
  <c r="BF1642" i="7"/>
  <c r="BF1643" i="7"/>
  <c r="BF1644" i="7"/>
  <c r="BF1645" i="7"/>
  <c r="BF1646" i="7"/>
  <c r="BF1647" i="7"/>
  <c r="BF1648" i="7"/>
  <c r="BF1649" i="7"/>
  <c r="BF1650" i="7"/>
  <c r="BF1651" i="7"/>
  <c r="BF1652" i="7"/>
  <c r="BF1653" i="7"/>
  <c r="BF1654" i="7"/>
  <c r="BF1655" i="7"/>
  <c r="BF1656" i="7"/>
  <c r="BF1657" i="7"/>
  <c r="BF1658" i="7"/>
  <c r="BF1659" i="7"/>
  <c r="BF1660" i="7"/>
  <c r="BF1661" i="7"/>
  <c r="BF1662" i="7"/>
  <c r="BF1663" i="7"/>
  <c r="BF1664" i="7"/>
  <c r="BF1665" i="7"/>
  <c r="BF1666" i="7"/>
  <c r="BF1667" i="7"/>
  <c r="BF1668" i="7"/>
  <c r="BF1669" i="7"/>
  <c r="BF1670" i="7"/>
  <c r="BF1671" i="7"/>
  <c r="BF1672" i="7"/>
  <c r="BF1673" i="7"/>
  <c r="BF1674" i="7"/>
  <c r="BF1675" i="7"/>
  <c r="BF1676" i="7"/>
  <c r="BF1677" i="7"/>
  <c r="BF1678" i="7"/>
  <c r="BF1679" i="7"/>
  <c r="BF1680" i="7"/>
  <c r="BF1681" i="7"/>
  <c r="BF1682" i="7"/>
  <c r="BF1683" i="7"/>
  <c r="BF1684" i="7"/>
  <c r="BF1685" i="7"/>
  <c r="BF1686" i="7"/>
  <c r="BF1687" i="7"/>
  <c r="BF1688" i="7"/>
  <c r="BF1689" i="7"/>
  <c r="BF1690" i="7"/>
  <c r="BF1691" i="7"/>
  <c r="BF1692" i="7"/>
  <c r="BF1693" i="7"/>
  <c r="BF1694" i="7"/>
  <c r="BF1695" i="7"/>
  <c r="BF1696" i="7"/>
  <c r="BF1697" i="7"/>
  <c r="BF1698" i="7"/>
  <c r="BF1699" i="7"/>
  <c r="BF1700" i="7"/>
  <c r="BF1701" i="7"/>
  <c r="BF1702" i="7"/>
  <c r="BF1703" i="7"/>
  <c r="BF1704" i="7"/>
  <c r="BF1705" i="7"/>
  <c r="BF1706" i="7"/>
  <c r="BF1707" i="7"/>
  <c r="BF1708" i="7"/>
  <c r="BF1709" i="7"/>
  <c r="BF1710" i="7"/>
  <c r="BF1711" i="7"/>
  <c r="BF1712" i="7"/>
  <c r="BF1713" i="7"/>
  <c r="BF1714" i="7"/>
  <c r="BF1715" i="7"/>
  <c r="BF1716" i="7"/>
  <c r="BF1717" i="7"/>
  <c r="BF1718" i="7"/>
  <c r="BF1719" i="7"/>
  <c r="BF1720" i="7"/>
  <c r="BF1721" i="7"/>
  <c r="BF1722" i="7"/>
  <c r="BF1723" i="7"/>
  <c r="BF1724" i="7"/>
  <c r="BF1725" i="7"/>
  <c r="BF1726" i="7"/>
  <c r="BF1727" i="7"/>
  <c r="BF1728" i="7"/>
  <c r="BF1729" i="7"/>
  <c r="BF1730" i="7"/>
  <c r="BF1731" i="7"/>
  <c r="BF1732" i="7"/>
  <c r="BF1733" i="7"/>
  <c r="BF1734" i="7"/>
  <c r="BF1735" i="7"/>
  <c r="BF1736" i="7"/>
  <c r="BF1737" i="7"/>
  <c r="BF1738" i="7"/>
  <c r="BF1739" i="7"/>
  <c r="BF1740" i="7"/>
  <c r="BF1741" i="7"/>
  <c r="BF1742" i="7"/>
  <c r="BF1743" i="7"/>
  <c r="BF1744" i="7"/>
  <c r="BF1745" i="7"/>
  <c r="BF1746" i="7"/>
  <c r="BF1747" i="7"/>
  <c r="BF1748" i="7"/>
  <c r="BF1749" i="7"/>
  <c r="BF1750" i="7"/>
  <c r="BF1751" i="7"/>
  <c r="BF1752" i="7"/>
  <c r="BF1753" i="7"/>
  <c r="BF1754" i="7"/>
  <c r="BF1755" i="7"/>
  <c r="BF1756" i="7"/>
  <c r="BF1757" i="7"/>
  <c r="BF1758" i="7"/>
  <c r="BF1759" i="7"/>
  <c r="BF1760" i="7"/>
  <c r="BF1761" i="7"/>
  <c r="BF1762" i="7"/>
  <c r="BF1763" i="7"/>
  <c r="BF1764" i="7"/>
  <c r="BF1765" i="7"/>
  <c r="BF1766" i="7"/>
  <c r="BF1767" i="7"/>
  <c r="BF1768" i="7"/>
  <c r="BF1769" i="7"/>
  <c r="BF1770" i="7"/>
  <c r="BF1771" i="7"/>
  <c r="BF1772" i="7"/>
  <c r="BF1773" i="7"/>
  <c r="BF1774" i="7"/>
  <c r="BF1775" i="7"/>
  <c r="BF1776" i="7"/>
  <c r="BF1777" i="7"/>
  <c r="BF1778" i="7"/>
  <c r="BF1779" i="7"/>
  <c r="BF1780" i="7"/>
  <c r="BF1781" i="7"/>
  <c r="BF1782" i="7"/>
  <c r="BF1783" i="7"/>
  <c r="BF1784" i="7"/>
  <c r="BF1785" i="7"/>
  <c r="BF1786" i="7"/>
  <c r="BF1787" i="7"/>
  <c r="BF1788" i="7"/>
  <c r="BF1789" i="7"/>
  <c r="BF1790" i="7"/>
  <c r="BF1791" i="7"/>
  <c r="BF1792" i="7"/>
  <c r="BF1793" i="7"/>
  <c r="BF1794" i="7"/>
  <c r="BF1795" i="7"/>
  <c r="BF1796" i="7"/>
  <c r="BF1797" i="7"/>
  <c r="BF1798" i="7"/>
  <c r="BF1799" i="7"/>
  <c r="BF1800" i="7"/>
  <c r="BF1801" i="7"/>
  <c r="BF1802" i="7"/>
  <c r="BF1803" i="7"/>
  <c r="BF1804" i="7"/>
  <c r="BF1805" i="7"/>
  <c r="BF1806" i="7"/>
  <c r="BF1807" i="7"/>
  <c r="BF1808" i="7"/>
  <c r="BF1809" i="7"/>
  <c r="BF1810" i="7"/>
  <c r="BF1811" i="7"/>
  <c r="BF1812" i="7"/>
  <c r="BF1813" i="7"/>
  <c r="BF1814" i="7"/>
  <c r="BF1815" i="7"/>
  <c r="BF1816" i="7"/>
  <c r="BF1817" i="7"/>
  <c r="BF1818" i="7"/>
  <c r="BF1819" i="7"/>
  <c r="BF1820" i="7"/>
  <c r="BF1821" i="7"/>
  <c r="BF1822" i="7"/>
  <c r="BF1823" i="7"/>
  <c r="BF1824" i="7"/>
  <c r="BF1825" i="7"/>
  <c r="BF1826" i="7"/>
  <c r="BF1827" i="7"/>
  <c r="BF1828" i="7"/>
  <c r="BF1829" i="7"/>
  <c r="BF1830" i="7"/>
  <c r="BF1831" i="7"/>
  <c r="BF1832" i="7"/>
  <c r="BF1833" i="7"/>
  <c r="BF1834" i="7"/>
  <c r="BF1835" i="7"/>
  <c r="BF1836" i="7"/>
  <c r="BF1837" i="7"/>
  <c r="BF1838" i="7"/>
  <c r="BF1839" i="7"/>
  <c r="BF1840" i="7"/>
  <c r="BF1841" i="7"/>
  <c r="BF1842" i="7"/>
  <c r="BF1843" i="7"/>
  <c r="BF1844" i="7"/>
  <c r="BF1845" i="7"/>
  <c r="BF1846" i="7"/>
  <c r="BF1847" i="7"/>
  <c r="BF1848" i="7"/>
  <c r="BF1849" i="7"/>
  <c r="BF1850" i="7"/>
  <c r="BF1851" i="7"/>
  <c r="BF1852" i="7"/>
  <c r="BF1853" i="7"/>
  <c r="BF1854" i="7"/>
  <c r="BF1855" i="7"/>
  <c r="BF1856" i="7"/>
  <c r="BF1857" i="7"/>
  <c r="BF1858" i="7"/>
  <c r="BF1859" i="7"/>
  <c r="BF1860" i="7"/>
  <c r="BF1861" i="7"/>
  <c r="BF1862" i="7"/>
  <c r="BF1863" i="7"/>
  <c r="BF1864" i="7"/>
  <c r="BF1865" i="7"/>
  <c r="BF1866" i="7"/>
  <c r="BF1867" i="7"/>
  <c r="BF1868" i="7"/>
  <c r="BF1869" i="7"/>
  <c r="BF1870" i="7"/>
  <c r="BF1871" i="7"/>
  <c r="BF1872" i="7"/>
  <c r="BF1873" i="7"/>
  <c r="BF1874" i="7"/>
  <c r="BF1875" i="7"/>
  <c r="BF1876" i="7"/>
  <c r="BF1877" i="7"/>
  <c r="BF1878" i="7"/>
  <c r="BF1879" i="7"/>
  <c r="BF1880" i="7"/>
  <c r="BF1881" i="7"/>
  <c r="BF1882" i="7"/>
  <c r="BF1883" i="7"/>
  <c r="BF1884" i="7"/>
  <c r="BF1885" i="7"/>
  <c r="BF1886" i="7"/>
  <c r="BF1887" i="7"/>
  <c r="BF1888" i="7"/>
  <c r="BF1889" i="7"/>
  <c r="BF1890" i="7"/>
  <c r="BF1891" i="7"/>
  <c r="BF1892" i="7"/>
  <c r="BF1893" i="7"/>
  <c r="BF1894" i="7"/>
  <c r="BF1895" i="7"/>
  <c r="BF1896" i="7"/>
  <c r="BF1897" i="7"/>
  <c r="BF1898" i="7"/>
  <c r="BF1899" i="7"/>
  <c r="BF1900" i="7"/>
  <c r="BF1901" i="7"/>
  <c r="BF1902" i="7"/>
  <c r="BF1903" i="7"/>
  <c r="BF1904" i="7"/>
  <c r="BF1905" i="7"/>
  <c r="BF1906" i="7"/>
  <c r="BF1907" i="7"/>
  <c r="BF1908" i="7"/>
  <c r="BF1909" i="7"/>
  <c r="BF1910" i="7"/>
  <c r="BF1911" i="7"/>
  <c r="BF1912" i="7"/>
  <c r="BF1913" i="7"/>
  <c r="BF1914" i="7"/>
  <c r="BF1915" i="7"/>
  <c r="BF1916" i="7"/>
  <c r="BF1917" i="7"/>
  <c r="BF1918" i="7"/>
  <c r="BF1919" i="7"/>
  <c r="BF1920" i="7"/>
  <c r="BF1921" i="7"/>
  <c r="BF1922" i="7"/>
  <c r="BF1923" i="7"/>
  <c r="BF1924" i="7"/>
  <c r="BF1925" i="7"/>
  <c r="BF1926" i="7"/>
  <c r="BF1927" i="7"/>
  <c r="BF1928" i="7"/>
  <c r="BF1929" i="7"/>
  <c r="BF1930" i="7"/>
  <c r="BF1931" i="7"/>
  <c r="BF1932" i="7"/>
  <c r="BF1933" i="7"/>
  <c r="BF1934" i="7"/>
  <c r="BF1935" i="7"/>
  <c r="BF1936" i="7"/>
  <c r="BF1937" i="7"/>
  <c r="BF1938" i="7"/>
  <c r="BF1939" i="7"/>
  <c r="BF1940" i="7"/>
  <c r="BF1941" i="7"/>
  <c r="BF1942" i="7"/>
  <c r="BF1943" i="7"/>
  <c r="BF1944" i="7"/>
  <c r="BF1945" i="7"/>
  <c r="BF1946" i="7"/>
  <c r="BF1947" i="7"/>
  <c r="BF1948" i="7"/>
  <c r="BF1949" i="7"/>
  <c r="BF1950" i="7"/>
  <c r="BF1951" i="7"/>
  <c r="BF1952" i="7"/>
  <c r="BF1953" i="7"/>
  <c r="BF1954" i="7"/>
  <c r="BF1955" i="7"/>
  <c r="BF1956" i="7"/>
  <c r="BF1957" i="7"/>
  <c r="BF1958" i="7"/>
  <c r="BF1959" i="7"/>
  <c r="BF1960" i="7"/>
  <c r="BF1961" i="7"/>
  <c r="BF1962" i="7"/>
  <c r="BF1963" i="7"/>
  <c r="BF1964" i="7"/>
  <c r="BF1965" i="7"/>
  <c r="BF1966" i="7"/>
  <c r="BF1967" i="7"/>
  <c r="BF1968" i="7"/>
  <c r="BF1969" i="7"/>
  <c r="BF1970" i="7"/>
  <c r="BF1971" i="7"/>
  <c r="BF1972" i="7"/>
  <c r="BF1973" i="7"/>
  <c r="BF1974" i="7"/>
  <c r="BF1975" i="7"/>
  <c r="BF1976" i="7"/>
  <c r="BF1977" i="7"/>
  <c r="BF1978" i="7"/>
  <c r="BF1979" i="7"/>
  <c r="BF1980" i="7"/>
  <c r="BF1981" i="7"/>
  <c r="BF1982" i="7"/>
  <c r="BF1983" i="7"/>
  <c r="BF1984" i="7"/>
  <c r="BF1985" i="7"/>
  <c r="BF1986" i="7"/>
  <c r="BF1987" i="7"/>
  <c r="BF1988" i="7"/>
  <c r="BF1989" i="7"/>
  <c r="BF1990" i="7"/>
  <c r="BF1991" i="7"/>
  <c r="BF1992" i="7"/>
  <c r="BF1993" i="7"/>
  <c r="BF1994" i="7"/>
  <c r="BF1995" i="7"/>
  <c r="BF1996" i="7"/>
  <c r="BF1997" i="7"/>
  <c r="BF1998" i="7"/>
  <c r="BF1999" i="7"/>
  <c r="BF2000" i="7"/>
  <c r="BF2001" i="7"/>
  <c r="BF2002" i="7"/>
  <c r="BF2003" i="7"/>
  <c r="BF2004" i="7"/>
  <c r="BF2005" i="7"/>
  <c r="BF2006" i="7"/>
  <c r="BF2007" i="7"/>
  <c r="BF2008" i="7"/>
  <c r="BF2009" i="7"/>
  <c r="BF2010" i="7"/>
  <c r="BF2011" i="7"/>
  <c r="BF2012" i="7"/>
  <c r="BF2013" i="7"/>
  <c r="BF2014" i="7"/>
  <c r="BF2015" i="7"/>
  <c r="BF2016" i="7"/>
  <c r="BF2017" i="7"/>
  <c r="BF2018" i="7"/>
  <c r="BF2019" i="7"/>
  <c r="BF2020" i="7"/>
  <c r="BF2021" i="7"/>
  <c r="BF2022" i="7"/>
  <c r="BF2023" i="7"/>
  <c r="BF2024" i="7"/>
  <c r="BF2025" i="7"/>
  <c r="BF2026" i="7"/>
  <c r="BF2027" i="7"/>
  <c r="BF2028" i="7"/>
  <c r="BF2029" i="7"/>
  <c r="BF2030" i="7"/>
  <c r="BF2031" i="7"/>
  <c r="BF2032" i="7"/>
  <c r="BF2033" i="7"/>
  <c r="BF2034" i="7"/>
  <c r="BF2035" i="7"/>
  <c r="BF2036" i="7"/>
  <c r="BF2037" i="7"/>
  <c r="BF2038" i="7"/>
  <c r="BF2039" i="7"/>
  <c r="BF2040" i="7"/>
  <c r="BF2041" i="7"/>
  <c r="BF2042" i="7"/>
  <c r="BF2043" i="7"/>
  <c r="BF2044" i="7"/>
  <c r="BF2045" i="7"/>
  <c r="BF2046" i="7"/>
  <c r="BF2047" i="7"/>
  <c r="BF2048" i="7"/>
  <c r="BF2049" i="7"/>
  <c r="BF2050" i="7"/>
  <c r="BF2051" i="7"/>
  <c r="BF2052" i="7"/>
  <c r="BF2053" i="7"/>
  <c r="BF2054" i="7"/>
  <c r="BF2055" i="7"/>
  <c r="BF2056" i="7"/>
  <c r="BF2057" i="7"/>
  <c r="BF2058" i="7"/>
  <c r="BF2059" i="7"/>
  <c r="BF2060" i="7"/>
  <c r="BF2061" i="7"/>
  <c r="BF2062" i="7"/>
  <c r="BF2063" i="7"/>
  <c r="BF2064" i="7"/>
  <c r="BF2065" i="7"/>
  <c r="BF2066" i="7"/>
  <c r="BF2067" i="7"/>
  <c r="BF2068" i="7"/>
  <c r="BF2069" i="7"/>
  <c r="BF2070" i="7"/>
  <c r="BF2071" i="7"/>
  <c r="BF2072" i="7"/>
  <c r="BF2073" i="7"/>
  <c r="BF2074" i="7"/>
  <c r="BF2075" i="7"/>
  <c r="BF2076" i="7"/>
  <c r="BF2077" i="7"/>
  <c r="BF2078" i="7"/>
  <c r="BF2079" i="7"/>
  <c r="BF2080" i="7"/>
  <c r="BF2081" i="7"/>
  <c r="BF2082" i="7"/>
  <c r="BF2083" i="7"/>
  <c r="BF2084" i="7"/>
  <c r="BF2085" i="7"/>
  <c r="BF2086" i="7"/>
  <c r="BF2087" i="7"/>
  <c r="BF2088" i="7"/>
  <c r="BF2089" i="7"/>
  <c r="BF2090" i="7"/>
  <c r="BF2091" i="7"/>
  <c r="BF2092" i="7"/>
  <c r="BF2093" i="7"/>
  <c r="BF2094" i="7"/>
  <c r="BF2095" i="7"/>
  <c r="BF2096" i="7"/>
  <c r="BF2097" i="7"/>
  <c r="BF2098" i="7"/>
  <c r="BF2099" i="7"/>
  <c r="BF2100" i="7"/>
  <c r="BF2101" i="7"/>
  <c r="BF2102" i="7"/>
  <c r="BF2103" i="7"/>
  <c r="BF2104" i="7"/>
  <c r="BF2105" i="7"/>
  <c r="BF2106" i="7"/>
  <c r="BF2107" i="7"/>
  <c r="BF2108" i="7"/>
  <c r="BF2109" i="7"/>
  <c r="BF2110" i="7"/>
  <c r="BF2111" i="7"/>
  <c r="BF2112" i="7"/>
  <c r="BF2113" i="7"/>
  <c r="BF2114" i="7"/>
  <c r="BF2115" i="7"/>
  <c r="BF2116" i="7"/>
  <c r="BF2117" i="7"/>
  <c r="BF2118" i="7"/>
  <c r="BF2119" i="7"/>
  <c r="BF2120" i="7"/>
  <c r="BF2121" i="7"/>
  <c r="BF2122" i="7"/>
  <c r="BF2123" i="7"/>
  <c r="BF2124" i="7"/>
  <c r="BF2125" i="7"/>
  <c r="BF2126" i="7"/>
  <c r="BF2127" i="7"/>
  <c r="BF2128" i="7"/>
  <c r="BF2129" i="7"/>
  <c r="BF2130" i="7"/>
  <c r="BF2131" i="7"/>
  <c r="BF2132" i="7"/>
  <c r="BF2133" i="7"/>
  <c r="BF2134" i="7"/>
  <c r="BF2135" i="7"/>
  <c r="BF2136" i="7"/>
  <c r="BF2137" i="7"/>
  <c r="BF2138" i="7"/>
  <c r="BF2139" i="7"/>
  <c r="BF2140" i="7"/>
  <c r="BF2141" i="7"/>
  <c r="BF2142" i="7"/>
  <c r="BF2143" i="7"/>
  <c r="BF2144" i="7"/>
  <c r="BF2145" i="7"/>
  <c r="BF2146" i="7"/>
  <c r="BF2147" i="7"/>
  <c r="BF2148" i="7"/>
  <c r="BF2149" i="7"/>
  <c r="BF2150" i="7"/>
  <c r="BF2151" i="7"/>
  <c r="BF2152" i="7"/>
  <c r="BF2153" i="7"/>
  <c r="BF2154" i="7"/>
  <c r="BF2155" i="7"/>
  <c r="BF2156" i="7"/>
  <c r="BF2157" i="7"/>
  <c r="BF2158" i="7"/>
  <c r="BF2159" i="7"/>
  <c r="BF2160" i="7"/>
  <c r="BF2161" i="7"/>
  <c r="BF2162" i="7"/>
  <c r="BF2163" i="7"/>
  <c r="BF2164" i="7"/>
  <c r="BF2165" i="7"/>
  <c r="BF2166" i="7"/>
  <c r="BF2167" i="7"/>
  <c r="BF2168" i="7"/>
  <c r="BF2169" i="7"/>
  <c r="BF2170" i="7"/>
  <c r="BF2171" i="7"/>
  <c r="BF2172" i="7"/>
  <c r="BF2173" i="7"/>
  <c r="BF2174" i="7"/>
  <c r="BF2175" i="7"/>
  <c r="BF2176" i="7"/>
  <c r="BF2177" i="7"/>
  <c r="BF2178" i="7"/>
  <c r="BF2179" i="7"/>
  <c r="BF2180" i="7"/>
  <c r="BF2181" i="7"/>
  <c r="BF2182" i="7"/>
  <c r="BF2183" i="7"/>
  <c r="BF2184" i="7"/>
  <c r="BF2185" i="7"/>
  <c r="BF2186" i="7"/>
  <c r="BF2187" i="7"/>
  <c r="BF2188" i="7"/>
  <c r="BF2189" i="7"/>
  <c r="BF2190" i="7"/>
  <c r="BF2191" i="7"/>
  <c r="BF2192" i="7"/>
  <c r="BF2193" i="7"/>
  <c r="BF2194" i="7"/>
  <c r="BF2195" i="7"/>
  <c r="BF2196" i="7"/>
  <c r="BF2197" i="7"/>
  <c r="BF2198" i="7"/>
  <c r="BF2199" i="7"/>
  <c r="BF2200" i="7"/>
  <c r="BF2201" i="7"/>
  <c r="BF2202" i="7"/>
  <c r="BF2203" i="7"/>
  <c r="BF2204" i="7"/>
  <c r="BF2205" i="7"/>
  <c r="BF2206" i="7"/>
  <c r="BF2207" i="7"/>
  <c r="BF2208" i="7"/>
  <c r="BF2209" i="7"/>
  <c r="BF2210" i="7"/>
  <c r="BF2211" i="7"/>
  <c r="BF2212" i="7"/>
  <c r="BF2213" i="7"/>
  <c r="BF2214" i="7"/>
  <c r="BF2215" i="7"/>
  <c r="BF2216" i="7"/>
  <c r="BF2217" i="7"/>
  <c r="BF2218" i="7"/>
  <c r="BF2219" i="7"/>
  <c r="BF2220" i="7"/>
  <c r="BF2221" i="7"/>
  <c r="BF2222" i="7"/>
  <c r="BF2223" i="7"/>
  <c r="BF2224" i="7"/>
  <c r="BF2225" i="7"/>
  <c r="BF2226" i="7"/>
  <c r="BF2227" i="7"/>
  <c r="BF2228" i="7"/>
  <c r="BF2229" i="7"/>
  <c r="BF2230" i="7"/>
  <c r="BF2231" i="7"/>
  <c r="BF2232" i="7"/>
  <c r="BF2233" i="7"/>
  <c r="BF2234" i="7"/>
  <c r="BF2235" i="7"/>
  <c r="BF2236" i="7"/>
  <c r="BF2237" i="7"/>
  <c r="BF2238" i="7"/>
  <c r="BF2239" i="7"/>
  <c r="BF2240" i="7"/>
  <c r="BF2241" i="7"/>
  <c r="BF2242" i="7"/>
  <c r="BF2243" i="7"/>
  <c r="BF2244" i="7"/>
  <c r="BF2245" i="7"/>
  <c r="BF2246" i="7"/>
  <c r="BF2247" i="7"/>
  <c r="BF2248" i="7"/>
  <c r="BF2249" i="7"/>
  <c r="BF2250" i="7"/>
  <c r="BF2251" i="7"/>
  <c r="BF2252" i="7"/>
  <c r="BF2253" i="7"/>
  <c r="BF2254" i="7"/>
  <c r="BF2255" i="7"/>
  <c r="BF2256" i="7"/>
  <c r="BF2257" i="7"/>
  <c r="BF2258" i="7"/>
  <c r="BF2259" i="7"/>
  <c r="BF2260" i="7"/>
  <c r="BF2261" i="7"/>
  <c r="BF2262" i="7"/>
  <c r="BF2263" i="7"/>
  <c r="BF2264" i="7"/>
  <c r="BF2265" i="7"/>
  <c r="BF2266" i="7"/>
  <c r="BF2267" i="7"/>
  <c r="BF2268" i="7"/>
  <c r="BF2269" i="7"/>
  <c r="BF2270" i="7"/>
  <c r="BF2271" i="7"/>
  <c r="BF2272" i="7"/>
  <c r="BF2273" i="7"/>
  <c r="BF2274" i="7"/>
  <c r="BF2275" i="7"/>
  <c r="BF2276" i="7"/>
  <c r="BF2277" i="7"/>
  <c r="BF2278" i="7"/>
  <c r="BF2279" i="7"/>
  <c r="BF2280" i="7"/>
  <c r="BF2281" i="7"/>
  <c r="BF2282" i="7"/>
  <c r="BF2283" i="7"/>
  <c r="BF2284" i="7"/>
  <c r="BF2285" i="7"/>
  <c r="BF2286" i="7"/>
  <c r="BF2287" i="7"/>
  <c r="BF2288" i="7"/>
  <c r="BF2289" i="7"/>
  <c r="BF2290" i="7"/>
  <c r="BF2291" i="7"/>
  <c r="BF2292" i="7"/>
  <c r="BF2293" i="7"/>
  <c r="BF2294" i="7"/>
  <c r="BF2295" i="7"/>
  <c r="BF2296" i="7"/>
  <c r="BF2297" i="7"/>
  <c r="BF2298" i="7"/>
  <c r="BF2299" i="7"/>
  <c r="BF2300" i="7"/>
  <c r="BF2301" i="7"/>
  <c r="BF2302" i="7"/>
  <c r="BF2303" i="7"/>
  <c r="BF2304" i="7"/>
  <c r="BF2305" i="7"/>
  <c r="BF2306" i="7"/>
  <c r="BF2307" i="7"/>
  <c r="BF2308" i="7"/>
  <c r="BF2309" i="7"/>
  <c r="BF2310" i="7"/>
  <c r="BF2311" i="7"/>
  <c r="BF2312" i="7"/>
  <c r="BF2313" i="7"/>
  <c r="BF2314" i="7"/>
  <c r="BF2315" i="7"/>
  <c r="BF2316" i="7"/>
  <c r="BF2317" i="7"/>
  <c r="BF2318" i="7"/>
  <c r="BF2319" i="7"/>
  <c r="BF2320" i="7"/>
  <c r="BF2321" i="7"/>
  <c r="BF2322" i="7"/>
  <c r="BF2323" i="7"/>
  <c r="BF2324" i="7"/>
  <c r="BF2325" i="7"/>
  <c r="BF2326" i="7"/>
  <c r="BF2327" i="7"/>
  <c r="BF2328" i="7"/>
  <c r="BF2329" i="7"/>
  <c r="BF2330" i="7"/>
  <c r="BF2331" i="7"/>
  <c r="BF2332" i="7"/>
  <c r="BF2333" i="7"/>
  <c r="BF2334" i="7"/>
  <c r="BF2335" i="7"/>
  <c r="BF2336" i="7"/>
  <c r="BF2337" i="7"/>
  <c r="BF2338" i="7"/>
  <c r="BF2339" i="7"/>
  <c r="BF2340" i="7"/>
  <c r="BF2341" i="7"/>
  <c r="BF2342" i="7"/>
  <c r="BF2343" i="7"/>
  <c r="BF2344" i="7"/>
  <c r="BF2345" i="7"/>
  <c r="BF2346" i="7"/>
  <c r="BF2347" i="7"/>
  <c r="BF2348" i="7"/>
  <c r="BF2349" i="7"/>
  <c r="BF2350" i="7"/>
  <c r="BF2351" i="7"/>
  <c r="BF2352" i="7"/>
  <c r="BF2353" i="7"/>
  <c r="BF2354" i="7"/>
  <c r="BF2355" i="7"/>
  <c r="BF2356" i="7"/>
  <c r="BF2357" i="7"/>
  <c r="BF2358" i="7"/>
  <c r="BF2359" i="7"/>
  <c r="BF2360" i="7"/>
  <c r="BF2361" i="7"/>
  <c r="BF2362" i="7"/>
  <c r="BF2363" i="7"/>
  <c r="BF2364" i="7"/>
  <c r="BF2365" i="7"/>
  <c r="BF2366" i="7"/>
  <c r="BF2367" i="7"/>
  <c r="BF2368" i="7"/>
  <c r="BF2369" i="7"/>
  <c r="BF2370" i="7"/>
  <c r="BF2371" i="7"/>
  <c r="BF2372" i="7"/>
  <c r="BF2373" i="7"/>
  <c r="BF2374" i="7"/>
  <c r="BF2375" i="7"/>
  <c r="BF2376" i="7"/>
  <c r="BF2377" i="7"/>
  <c r="BF2378" i="7"/>
  <c r="BF2379" i="7"/>
  <c r="BF2380" i="7"/>
  <c r="BF2381" i="7"/>
  <c r="BF2382" i="7"/>
  <c r="BF2383" i="7"/>
  <c r="BF2384" i="7"/>
  <c r="BF2385" i="7"/>
  <c r="BF2386" i="7"/>
  <c r="BF2387" i="7"/>
  <c r="BF2388" i="7"/>
  <c r="BF2389" i="7"/>
  <c r="BF2390" i="7"/>
  <c r="BF2391" i="7"/>
  <c r="BF2392" i="7"/>
  <c r="BF2393" i="7"/>
  <c r="BF2394" i="7"/>
  <c r="BF2395" i="7"/>
  <c r="BF2396" i="7"/>
  <c r="BF2397" i="7"/>
  <c r="BF2398" i="7"/>
  <c r="BF2399" i="7"/>
  <c r="BF2400" i="7"/>
  <c r="BF2401" i="7"/>
  <c r="BF2402" i="7"/>
  <c r="BF2403" i="7"/>
  <c r="BF2404" i="7"/>
  <c r="BF2405" i="7"/>
  <c r="BF2406" i="7"/>
  <c r="BF2407" i="7"/>
  <c r="BF2408" i="7"/>
  <c r="BF2409" i="7"/>
  <c r="BF2410" i="7"/>
  <c r="BF2411" i="7"/>
  <c r="BF2412" i="7"/>
  <c r="BF2413" i="7"/>
  <c r="BF2414" i="7"/>
  <c r="BF2415" i="7"/>
  <c r="BF2416" i="7"/>
  <c r="BF2417" i="7"/>
  <c r="BF2418" i="7"/>
  <c r="BF2419" i="7"/>
  <c r="BF2420" i="7"/>
  <c r="BF2421" i="7"/>
  <c r="BF2422" i="7"/>
  <c r="BF2423" i="7"/>
  <c r="BF2424" i="7"/>
  <c r="BF2425" i="7"/>
  <c r="BF2426" i="7"/>
  <c r="BF2427" i="7"/>
  <c r="BF2428" i="7"/>
  <c r="BF2429" i="7"/>
  <c r="BF2430" i="7"/>
  <c r="BF2431" i="7"/>
  <c r="BF2432" i="7"/>
  <c r="BF2433" i="7"/>
  <c r="BF2434" i="7"/>
  <c r="BF2435" i="7"/>
  <c r="BF2436" i="7"/>
  <c r="BF2437" i="7"/>
  <c r="BF2438" i="7"/>
  <c r="BF2439" i="7"/>
  <c r="BF2440" i="7"/>
  <c r="BF2441" i="7"/>
  <c r="BF2442" i="7"/>
  <c r="BF2443" i="7"/>
  <c r="BF2444" i="7"/>
  <c r="BF2445" i="7"/>
  <c r="BF2446" i="7"/>
  <c r="BF2447" i="7"/>
  <c r="BF2448" i="7"/>
  <c r="BF2449" i="7"/>
  <c r="BF2450" i="7"/>
  <c r="BF2451" i="7"/>
  <c r="BF2452" i="7"/>
  <c r="BF2453" i="7"/>
  <c r="BF2454" i="7"/>
  <c r="BF2455" i="7"/>
  <c r="BF2456" i="7"/>
  <c r="BF2457" i="7"/>
  <c r="BF2458" i="7"/>
  <c r="BF2459" i="7"/>
  <c r="BF2460" i="7"/>
  <c r="BF2461" i="7"/>
  <c r="BF2462" i="7"/>
  <c r="BF2463" i="7"/>
  <c r="BF2464" i="7"/>
  <c r="BF2465" i="7"/>
  <c r="BF2466" i="7"/>
  <c r="BF2467" i="7"/>
  <c r="BF2468" i="7"/>
  <c r="BF2469" i="7"/>
  <c r="BF2470" i="7"/>
  <c r="BF2471" i="7"/>
  <c r="BF2472" i="7"/>
  <c r="BF2473" i="7"/>
  <c r="BF2474" i="7"/>
  <c r="BF2475" i="7"/>
  <c r="BF2476" i="7"/>
  <c r="BF2477" i="7"/>
  <c r="BF2478" i="7"/>
  <c r="BF2479" i="7"/>
  <c r="BF2480" i="7"/>
  <c r="BF2481" i="7"/>
  <c r="BF2482" i="7"/>
  <c r="BF2483" i="7"/>
  <c r="BF2484" i="7"/>
  <c r="BF2485" i="7"/>
  <c r="BF2486" i="7"/>
  <c r="BF2487" i="7"/>
  <c r="BF2488" i="7"/>
  <c r="BF2489" i="7"/>
  <c r="BF2490" i="7"/>
  <c r="BF2491" i="7"/>
  <c r="BF2492" i="7"/>
  <c r="BF2493" i="7"/>
  <c r="BF2494" i="7"/>
  <c r="BF2495" i="7"/>
  <c r="BF2496" i="7"/>
  <c r="BF2497" i="7"/>
  <c r="BF2498" i="7"/>
  <c r="BF2499" i="7"/>
  <c r="BF2500" i="7"/>
  <c r="BF2501" i="7"/>
  <c r="BF2502" i="7"/>
  <c r="BF2503" i="7"/>
  <c r="BF2504" i="7"/>
  <c r="BF2505" i="7"/>
  <c r="BF2506" i="7"/>
  <c r="BF2507" i="7"/>
  <c r="BF2508" i="7"/>
  <c r="BF2509" i="7"/>
  <c r="BF2510" i="7"/>
  <c r="BF2511" i="7"/>
  <c r="BF2512" i="7"/>
  <c r="BF2513" i="7"/>
  <c r="BF2514" i="7"/>
  <c r="BF2515" i="7"/>
  <c r="BF2516" i="7"/>
  <c r="BF2517" i="7"/>
  <c r="BF2518" i="7"/>
  <c r="BF2519" i="7"/>
  <c r="BF2520" i="7"/>
  <c r="BF2521" i="7"/>
  <c r="BF2522" i="7"/>
  <c r="BF2523" i="7"/>
  <c r="BF2524" i="7"/>
  <c r="BF2525" i="7"/>
  <c r="BF2526" i="7"/>
  <c r="BF2527" i="7"/>
  <c r="BF2528" i="7"/>
  <c r="BF2529" i="7"/>
  <c r="BF2530" i="7"/>
  <c r="BF2531" i="7"/>
  <c r="BF2532" i="7"/>
  <c r="BF2533" i="7"/>
  <c r="BF2534" i="7"/>
  <c r="BF2535" i="7"/>
  <c r="BF2536" i="7"/>
  <c r="BF2537" i="7"/>
  <c r="BF2538" i="7"/>
  <c r="BF2539" i="7"/>
  <c r="BF2540" i="7"/>
  <c r="BF2541" i="7"/>
  <c r="BF2542" i="7"/>
  <c r="BF2543" i="7"/>
  <c r="BF2544" i="7"/>
  <c r="BF2545" i="7"/>
  <c r="BF2546" i="7"/>
  <c r="BF2547" i="7"/>
  <c r="BF2548" i="7"/>
  <c r="BF2549" i="7"/>
  <c r="BF2550" i="7"/>
  <c r="BF2551" i="7"/>
  <c r="BF2552" i="7"/>
  <c r="BF2553" i="7"/>
  <c r="BF2554" i="7"/>
  <c r="BF2555" i="7"/>
  <c r="BF2556" i="7"/>
  <c r="BF2557" i="7"/>
  <c r="BF2558" i="7"/>
  <c r="BF2559" i="7"/>
  <c r="BF2560" i="7"/>
  <c r="BF2561" i="7"/>
  <c r="BF2562" i="7"/>
  <c r="BF2563" i="7"/>
  <c r="BF2564" i="7"/>
  <c r="BF2565" i="7"/>
  <c r="BF2566" i="7"/>
  <c r="BF2567" i="7"/>
  <c r="BF2568" i="7"/>
  <c r="BF2569" i="7"/>
  <c r="BF2570" i="7"/>
  <c r="BF2571" i="7"/>
  <c r="BF2572" i="7"/>
  <c r="BF2573" i="7"/>
  <c r="BF2574" i="7"/>
  <c r="BF2575" i="7"/>
  <c r="BF2576" i="7"/>
  <c r="BF2577" i="7"/>
  <c r="BF2578" i="7"/>
  <c r="BF2579" i="7"/>
  <c r="BF2580" i="7"/>
  <c r="BF2581" i="7"/>
  <c r="BF2582" i="7"/>
  <c r="BF2583" i="7"/>
  <c r="BF2584" i="7"/>
  <c r="BF2585" i="7"/>
  <c r="BF2586" i="7"/>
  <c r="BF2587" i="7"/>
  <c r="BF2588" i="7"/>
  <c r="BF2589" i="7"/>
  <c r="BF2590" i="7"/>
  <c r="BF2591" i="7"/>
  <c r="BF2592" i="7"/>
  <c r="BF2593" i="7"/>
  <c r="BF2594" i="7"/>
  <c r="BF2595" i="7"/>
  <c r="BF2596" i="7"/>
  <c r="BF2597" i="7"/>
  <c r="BF2598" i="7"/>
  <c r="BF2599" i="7"/>
  <c r="BF2600" i="7"/>
  <c r="BF2601" i="7"/>
  <c r="BF2602" i="7"/>
  <c r="BF2603" i="7"/>
  <c r="BF2604" i="7"/>
  <c r="BF2605" i="7"/>
  <c r="BF2606" i="7"/>
  <c r="BF2607" i="7"/>
  <c r="BF2608" i="7"/>
  <c r="BF2609" i="7"/>
  <c r="BF2610" i="7"/>
  <c r="BF2611" i="7"/>
  <c r="BF2612" i="7"/>
  <c r="BF2613" i="7"/>
  <c r="BF2614" i="7"/>
  <c r="BF2615" i="7"/>
  <c r="BF2616" i="7"/>
  <c r="BF2617" i="7"/>
  <c r="BF2618" i="7"/>
  <c r="BF2619" i="7"/>
  <c r="BF2620" i="7"/>
  <c r="BF2621" i="7"/>
  <c r="BF2622" i="7"/>
  <c r="BF2623" i="7"/>
  <c r="BF2624" i="7"/>
  <c r="BF2625" i="7"/>
  <c r="BF2626" i="7"/>
  <c r="BF2627" i="7"/>
  <c r="BF2628" i="7"/>
  <c r="BF2629" i="7"/>
  <c r="BF2630" i="7"/>
  <c r="BF2631" i="7"/>
  <c r="BF2632" i="7"/>
  <c r="BF2633" i="7"/>
  <c r="BF2634" i="7"/>
  <c r="BF2635" i="7"/>
  <c r="BF2636" i="7"/>
  <c r="BF2637" i="7"/>
  <c r="BF2638" i="7"/>
  <c r="BF2639" i="7"/>
  <c r="BF2640" i="7"/>
  <c r="BF2641" i="7"/>
  <c r="BF2642" i="7"/>
  <c r="BF2643" i="7"/>
  <c r="BF2644" i="7"/>
  <c r="BF2645" i="7"/>
  <c r="BF2646" i="7"/>
  <c r="BF2647" i="7"/>
  <c r="BF2648" i="7"/>
  <c r="BF2649" i="7"/>
  <c r="BF2650" i="7"/>
  <c r="BF2651" i="7"/>
  <c r="BF2652" i="7"/>
  <c r="BF2653" i="7"/>
  <c r="BF2654" i="7"/>
  <c r="BF2655" i="7"/>
  <c r="BF2656" i="7"/>
  <c r="BF2657" i="7"/>
  <c r="BF2658" i="7"/>
  <c r="BF2659" i="7"/>
  <c r="BF2660" i="7"/>
  <c r="BF2661" i="7"/>
  <c r="BF2662" i="7"/>
  <c r="BF2663" i="7"/>
  <c r="BF2664" i="7"/>
  <c r="BF2665" i="7"/>
  <c r="BF2666" i="7"/>
  <c r="BF2667" i="7"/>
  <c r="BF2668" i="7"/>
  <c r="BF2669" i="7"/>
  <c r="BF2670" i="7"/>
  <c r="BF2671" i="7"/>
  <c r="BF2672" i="7"/>
  <c r="BF2673" i="7"/>
  <c r="BF2674" i="7"/>
  <c r="BF2675" i="7"/>
  <c r="BF2676" i="7"/>
  <c r="BF2677" i="7"/>
  <c r="BF2678" i="7"/>
  <c r="BF2679" i="7"/>
  <c r="BF2680" i="7"/>
  <c r="BF2681" i="7"/>
  <c r="BF2682" i="7"/>
  <c r="BF2683" i="7"/>
  <c r="BF2684" i="7"/>
  <c r="BF2685" i="7"/>
  <c r="BF2686" i="7"/>
  <c r="BF2687" i="7"/>
  <c r="BF2688" i="7"/>
  <c r="BF2689" i="7"/>
  <c r="BF2690" i="7"/>
  <c r="BF2691" i="7"/>
  <c r="BF2692" i="7"/>
  <c r="BF2693" i="7"/>
  <c r="BF2694" i="7"/>
  <c r="BF2695" i="7"/>
  <c r="BF2696" i="7"/>
  <c r="BF2697" i="7"/>
  <c r="BF2698" i="7"/>
  <c r="BF2699" i="7"/>
  <c r="BF2700" i="7"/>
  <c r="BF2701" i="7"/>
  <c r="BF2702" i="7"/>
  <c r="BF2703" i="7"/>
  <c r="BF2704" i="7"/>
  <c r="BF2705" i="7"/>
  <c r="BF2706" i="7"/>
  <c r="BF2707" i="7"/>
  <c r="BF2708" i="7"/>
  <c r="BF2709" i="7"/>
  <c r="BF2710" i="7"/>
  <c r="BF2711" i="7"/>
  <c r="BF2712" i="7"/>
  <c r="BF2713" i="7"/>
  <c r="BF2714" i="7"/>
  <c r="BF2715" i="7"/>
  <c r="BF2716" i="7"/>
  <c r="BF2717" i="7"/>
  <c r="BF2718" i="7"/>
  <c r="BF2719" i="7"/>
  <c r="BF2720" i="7"/>
  <c r="BF2721" i="7"/>
  <c r="BF2722" i="7"/>
  <c r="BF2723" i="7"/>
  <c r="BF2724" i="7"/>
  <c r="BF2725" i="7"/>
  <c r="BF2726" i="7"/>
  <c r="BF2727" i="7"/>
  <c r="BF2728" i="7"/>
  <c r="BF2729" i="7"/>
  <c r="BF2730" i="7"/>
  <c r="BF2731" i="7"/>
  <c r="BF2732" i="7"/>
  <c r="BF2733" i="7"/>
  <c r="BF2734" i="7"/>
  <c r="BF2735" i="7"/>
  <c r="BF2736" i="7"/>
  <c r="BF2737" i="7"/>
  <c r="BF2738" i="7"/>
  <c r="BF2739" i="7"/>
  <c r="BF2740" i="7"/>
  <c r="BF2741" i="7"/>
  <c r="BF2742" i="7"/>
  <c r="BF2743" i="7"/>
  <c r="BF2744" i="7"/>
  <c r="BF2745" i="7"/>
  <c r="BF2746" i="7"/>
  <c r="BF2747" i="7"/>
  <c r="BF2748" i="7"/>
  <c r="BF2749" i="7"/>
  <c r="BF2750" i="7"/>
  <c r="BF2751" i="7"/>
  <c r="BF2752" i="7"/>
  <c r="BF2753" i="7"/>
  <c r="BF2754" i="7"/>
  <c r="BF2755" i="7"/>
  <c r="BF2756" i="7"/>
  <c r="BF2757" i="7"/>
  <c r="BF2758" i="7"/>
  <c r="BF2759" i="7"/>
  <c r="BF2760" i="7"/>
  <c r="BF2761" i="7"/>
  <c r="BF2762" i="7"/>
  <c r="BF2763" i="7"/>
  <c r="BF2764" i="7"/>
  <c r="BF2765" i="7"/>
  <c r="BF2766" i="7"/>
  <c r="BF2767" i="7"/>
  <c r="BF2768" i="7"/>
  <c r="BF2769" i="7"/>
  <c r="BF2770" i="7"/>
  <c r="BF2771" i="7"/>
  <c r="BF2772" i="7"/>
  <c r="BF16" i="7"/>
  <c r="BF17" i="7"/>
  <c r="BF18" i="7"/>
  <c r="BF3" i="7"/>
  <c r="BF4" i="7"/>
  <c r="BF5" i="7"/>
  <c r="BF6" i="7"/>
  <c r="BF7" i="7"/>
  <c r="BF8" i="7"/>
  <c r="BF9" i="7"/>
  <c r="BF10" i="7"/>
  <c r="BF11" i="7"/>
  <c r="BF12" i="7"/>
  <c r="BF13" i="7"/>
  <c r="BF14" i="7"/>
  <c r="BF15" i="7"/>
  <c r="BF2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E73" i="7"/>
  <c r="BE74" i="7"/>
  <c r="BE75" i="7"/>
  <c r="BE76" i="7"/>
  <c r="BE77" i="7"/>
  <c r="BE78" i="7"/>
  <c r="BE79" i="7"/>
  <c r="BE80" i="7"/>
  <c r="BE81" i="7"/>
  <c r="BE82" i="7"/>
  <c r="BE83" i="7"/>
  <c r="BE84" i="7"/>
  <c r="BE85" i="7"/>
  <c r="BE86" i="7"/>
  <c r="BE87" i="7"/>
  <c r="BE88" i="7"/>
  <c r="BE89" i="7"/>
  <c r="BE90" i="7"/>
  <c r="BE91" i="7"/>
  <c r="BE92" i="7"/>
  <c r="BE93" i="7"/>
  <c r="BE94" i="7"/>
  <c r="BE95" i="7"/>
  <c r="BE96" i="7"/>
  <c r="BE97" i="7"/>
  <c r="BE98" i="7"/>
  <c r="BE99" i="7"/>
  <c r="BE100" i="7"/>
  <c r="BE101" i="7"/>
  <c r="BE102" i="7"/>
  <c r="BE103" i="7"/>
  <c r="BE104" i="7"/>
  <c r="BE105" i="7"/>
  <c r="BE106" i="7"/>
  <c r="BE107" i="7"/>
  <c r="BE108" i="7"/>
  <c r="BE109" i="7"/>
  <c r="BE110" i="7"/>
  <c r="BE111" i="7"/>
  <c r="BE112" i="7"/>
  <c r="BE113" i="7"/>
  <c r="BE114" i="7"/>
  <c r="BE115" i="7"/>
  <c r="BE116" i="7"/>
  <c r="BE117" i="7"/>
  <c r="BE118" i="7"/>
  <c r="BE119" i="7"/>
  <c r="BE120" i="7"/>
  <c r="BE121" i="7"/>
  <c r="BE122" i="7"/>
  <c r="BE123" i="7"/>
  <c r="BE124" i="7"/>
  <c r="BE125" i="7"/>
  <c r="BE126" i="7"/>
  <c r="BE127" i="7"/>
  <c r="BE128" i="7"/>
  <c r="BE129" i="7"/>
  <c r="BE130" i="7"/>
  <c r="BE131" i="7"/>
  <c r="BE132" i="7"/>
  <c r="BE133" i="7"/>
  <c r="BE134" i="7"/>
  <c r="BE135" i="7"/>
  <c r="BE136" i="7"/>
  <c r="BE137" i="7"/>
  <c r="BE138" i="7"/>
  <c r="BE139" i="7"/>
  <c r="BE140" i="7"/>
  <c r="BE141" i="7"/>
  <c r="BE142" i="7"/>
  <c r="BE143" i="7"/>
  <c r="BE144" i="7"/>
  <c r="BE145" i="7"/>
  <c r="BE146" i="7"/>
  <c r="BE147" i="7"/>
  <c r="BE148" i="7"/>
  <c r="BE149" i="7"/>
  <c r="BE150" i="7"/>
  <c r="BE151" i="7"/>
  <c r="BE152" i="7"/>
  <c r="BE153" i="7"/>
  <c r="BE154" i="7"/>
  <c r="BE155" i="7"/>
  <c r="BE156" i="7"/>
  <c r="BE157" i="7"/>
  <c r="BE158" i="7"/>
  <c r="BE159" i="7"/>
  <c r="BE160" i="7"/>
  <c r="BE161" i="7"/>
  <c r="BE162" i="7"/>
  <c r="BE163" i="7"/>
  <c r="BE164" i="7"/>
  <c r="BE165" i="7"/>
  <c r="BE166" i="7"/>
  <c r="BE167" i="7"/>
  <c r="BE168" i="7"/>
  <c r="BE169" i="7"/>
  <c r="BE170" i="7"/>
  <c r="BE171" i="7"/>
  <c r="BE172" i="7"/>
  <c r="BE173" i="7"/>
  <c r="BE174" i="7"/>
  <c r="BE175" i="7"/>
  <c r="BE176" i="7"/>
  <c r="BE177" i="7"/>
  <c r="BE178" i="7"/>
  <c r="BE179" i="7"/>
  <c r="BE180" i="7"/>
  <c r="BE181" i="7"/>
  <c r="BE182" i="7"/>
  <c r="BE183" i="7"/>
  <c r="BE184" i="7"/>
  <c r="BE185" i="7"/>
  <c r="BE186" i="7"/>
  <c r="BE187" i="7"/>
  <c r="BE188" i="7"/>
  <c r="BE189" i="7"/>
  <c r="BE190" i="7"/>
  <c r="BE191" i="7"/>
  <c r="BE192" i="7"/>
  <c r="BE193" i="7"/>
  <c r="BE194" i="7"/>
  <c r="BE195" i="7"/>
  <c r="BE196" i="7"/>
  <c r="BE197" i="7"/>
  <c r="BE198" i="7"/>
  <c r="BE199" i="7"/>
  <c r="BE200" i="7"/>
  <c r="BE201" i="7"/>
  <c r="BE202" i="7"/>
  <c r="BE203" i="7"/>
  <c r="BE204" i="7"/>
  <c r="BE205" i="7"/>
  <c r="BE206" i="7"/>
  <c r="BE207" i="7"/>
  <c r="BE208" i="7"/>
  <c r="BE209" i="7"/>
  <c r="BE210" i="7"/>
  <c r="BE211" i="7"/>
  <c r="BE212" i="7"/>
  <c r="BE213" i="7"/>
  <c r="BE214" i="7"/>
  <c r="BE215" i="7"/>
  <c r="BE216" i="7"/>
  <c r="BE217" i="7"/>
  <c r="BE218" i="7"/>
  <c r="BE219" i="7"/>
  <c r="BE220" i="7"/>
  <c r="BE221" i="7"/>
  <c r="BE222" i="7"/>
  <c r="BE223" i="7"/>
  <c r="BE224" i="7"/>
  <c r="BE225" i="7"/>
  <c r="BE226" i="7"/>
  <c r="BE227" i="7"/>
  <c r="BE228" i="7"/>
  <c r="BE229" i="7"/>
  <c r="BE230" i="7"/>
  <c r="BE231" i="7"/>
  <c r="BE232" i="7"/>
  <c r="BE233" i="7"/>
  <c r="BE234" i="7"/>
  <c r="BE235" i="7"/>
  <c r="BE236" i="7"/>
  <c r="BE237" i="7"/>
  <c r="BE238" i="7"/>
  <c r="BE239" i="7"/>
  <c r="BE240" i="7"/>
  <c r="BE241" i="7"/>
  <c r="BE242" i="7"/>
  <c r="BE243" i="7"/>
  <c r="BE244" i="7"/>
  <c r="BE245" i="7"/>
  <c r="BE246" i="7"/>
  <c r="BE247" i="7"/>
  <c r="BE248" i="7"/>
  <c r="BE249" i="7"/>
  <c r="BE250" i="7"/>
  <c r="BE251" i="7"/>
  <c r="BE252" i="7"/>
  <c r="BE253" i="7"/>
  <c r="BE254" i="7"/>
  <c r="BE255" i="7"/>
  <c r="BE256" i="7"/>
  <c r="BE257" i="7"/>
  <c r="BE258" i="7"/>
  <c r="BE259" i="7"/>
  <c r="BE260" i="7"/>
  <c r="BE261" i="7"/>
  <c r="BE262" i="7"/>
  <c r="BE263" i="7"/>
  <c r="BE264" i="7"/>
  <c r="BE265" i="7"/>
  <c r="BE266" i="7"/>
  <c r="BE267" i="7"/>
  <c r="BE268" i="7"/>
  <c r="BE269" i="7"/>
  <c r="BE270" i="7"/>
  <c r="BE271" i="7"/>
  <c r="BE272" i="7"/>
  <c r="BE273" i="7"/>
  <c r="BE274" i="7"/>
  <c r="BE275" i="7"/>
  <c r="BE276" i="7"/>
  <c r="BE277" i="7"/>
  <c r="BE278" i="7"/>
  <c r="BE279" i="7"/>
  <c r="BE280" i="7"/>
  <c r="BE281" i="7"/>
  <c r="BE282" i="7"/>
  <c r="BE283" i="7"/>
  <c r="BE284" i="7"/>
  <c r="BE285" i="7"/>
  <c r="BE286" i="7"/>
  <c r="BE287" i="7"/>
  <c r="BE288" i="7"/>
  <c r="BE289" i="7"/>
  <c r="BE290" i="7"/>
  <c r="BE291" i="7"/>
  <c r="BE292" i="7"/>
  <c r="BE293" i="7"/>
  <c r="BE294" i="7"/>
  <c r="BE295" i="7"/>
  <c r="BE296" i="7"/>
  <c r="BE297" i="7"/>
  <c r="BE298" i="7"/>
  <c r="BE299" i="7"/>
  <c r="BE300" i="7"/>
  <c r="BE301" i="7"/>
  <c r="BE302" i="7"/>
  <c r="BE303" i="7"/>
  <c r="BE304" i="7"/>
  <c r="BE305" i="7"/>
  <c r="BE306" i="7"/>
  <c r="BE307" i="7"/>
  <c r="BE308" i="7"/>
  <c r="BE309" i="7"/>
  <c r="BE310" i="7"/>
  <c r="BE311" i="7"/>
  <c r="BE312" i="7"/>
  <c r="BE313" i="7"/>
  <c r="BE314" i="7"/>
  <c r="BE315" i="7"/>
  <c r="BE316" i="7"/>
  <c r="BE317" i="7"/>
  <c r="BE318" i="7"/>
  <c r="BE319" i="7"/>
  <c r="BE320" i="7"/>
  <c r="BE321" i="7"/>
  <c r="BE322" i="7"/>
  <c r="BE323" i="7"/>
  <c r="BE324" i="7"/>
  <c r="BE325" i="7"/>
  <c r="BE326" i="7"/>
  <c r="BE327" i="7"/>
  <c r="BE328" i="7"/>
  <c r="BE329" i="7"/>
  <c r="BE330" i="7"/>
  <c r="BE331" i="7"/>
  <c r="BE332" i="7"/>
  <c r="BE333" i="7"/>
  <c r="BE334" i="7"/>
  <c r="BE335" i="7"/>
  <c r="BE336" i="7"/>
  <c r="BE337" i="7"/>
  <c r="BE338" i="7"/>
  <c r="BE339" i="7"/>
  <c r="BE340" i="7"/>
  <c r="BE341" i="7"/>
  <c r="BE342" i="7"/>
  <c r="BE343" i="7"/>
  <c r="BE344" i="7"/>
  <c r="BE345" i="7"/>
  <c r="BE346" i="7"/>
  <c r="BE347" i="7"/>
  <c r="BE348" i="7"/>
  <c r="BE349" i="7"/>
  <c r="BE350" i="7"/>
  <c r="BE351" i="7"/>
  <c r="BE352" i="7"/>
  <c r="BE353" i="7"/>
  <c r="BE354" i="7"/>
  <c r="BE355" i="7"/>
  <c r="BE356" i="7"/>
  <c r="BE357" i="7"/>
  <c r="BE358" i="7"/>
  <c r="BE359" i="7"/>
  <c r="BE360" i="7"/>
  <c r="BE361" i="7"/>
  <c r="BE362" i="7"/>
  <c r="BE363" i="7"/>
  <c r="BE364" i="7"/>
  <c r="BE365" i="7"/>
  <c r="BE366" i="7"/>
  <c r="BE367" i="7"/>
  <c r="BE368" i="7"/>
  <c r="BE369" i="7"/>
  <c r="BE370" i="7"/>
  <c r="BE371" i="7"/>
  <c r="BE372" i="7"/>
  <c r="BE373" i="7"/>
  <c r="BE374" i="7"/>
  <c r="BE375" i="7"/>
  <c r="BE376" i="7"/>
  <c r="BE377" i="7"/>
  <c r="BE378" i="7"/>
  <c r="BE379" i="7"/>
  <c r="BE380" i="7"/>
  <c r="BE381" i="7"/>
  <c r="BE382" i="7"/>
  <c r="BE383" i="7"/>
  <c r="BE384" i="7"/>
  <c r="BE385" i="7"/>
  <c r="BE386" i="7"/>
  <c r="BE387" i="7"/>
  <c r="BE388" i="7"/>
  <c r="BE389" i="7"/>
  <c r="BE390" i="7"/>
  <c r="BE391" i="7"/>
  <c r="BE392" i="7"/>
  <c r="BE393" i="7"/>
  <c r="BE394" i="7"/>
  <c r="BE395" i="7"/>
  <c r="BE396" i="7"/>
  <c r="BE397" i="7"/>
  <c r="BE398" i="7"/>
  <c r="BE399" i="7"/>
  <c r="BE400" i="7"/>
  <c r="BE401" i="7"/>
  <c r="BE402" i="7"/>
  <c r="BE403" i="7"/>
  <c r="BE404" i="7"/>
  <c r="BE405" i="7"/>
  <c r="BE406" i="7"/>
  <c r="BE407" i="7"/>
  <c r="BE408" i="7"/>
  <c r="BE409" i="7"/>
  <c r="BE410" i="7"/>
  <c r="BE411" i="7"/>
  <c r="BE412" i="7"/>
  <c r="BE413" i="7"/>
  <c r="BE414" i="7"/>
  <c r="BE415" i="7"/>
  <c r="BE416" i="7"/>
  <c r="BE417" i="7"/>
  <c r="BE418" i="7"/>
  <c r="BE419" i="7"/>
  <c r="BE420" i="7"/>
  <c r="BE421" i="7"/>
  <c r="BE422" i="7"/>
  <c r="BE423" i="7"/>
  <c r="BE424" i="7"/>
  <c r="BE425" i="7"/>
  <c r="BE426" i="7"/>
  <c r="BE427" i="7"/>
  <c r="BE428" i="7"/>
  <c r="BE429" i="7"/>
  <c r="BE430" i="7"/>
  <c r="BE431" i="7"/>
  <c r="BE432" i="7"/>
  <c r="BE433" i="7"/>
  <c r="BE434" i="7"/>
  <c r="BE435" i="7"/>
  <c r="BE436" i="7"/>
  <c r="BE437" i="7"/>
  <c r="BE438" i="7"/>
  <c r="BE439" i="7"/>
  <c r="BE440" i="7"/>
  <c r="BE441" i="7"/>
  <c r="BE442" i="7"/>
  <c r="BE443" i="7"/>
  <c r="BE444" i="7"/>
  <c r="BE445" i="7"/>
  <c r="BE446" i="7"/>
  <c r="BE447" i="7"/>
  <c r="BE448" i="7"/>
  <c r="BE449" i="7"/>
  <c r="BE450" i="7"/>
  <c r="BE451" i="7"/>
  <c r="BE452" i="7"/>
  <c r="BE453" i="7"/>
  <c r="BE454" i="7"/>
  <c r="BE455" i="7"/>
  <c r="BE456" i="7"/>
  <c r="BE457" i="7"/>
  <c r="BE458" i="7"/>
  <c r="BE459" i="7"/>
  <c r="BE460" i="7"/>
  <c r="BE461" i="7"/>
  <c r="BE462" i="7"/>
  <c r="BE463" i="7"/>
  <c r="BE464" i="7"/>
  <c r="BE465" i="7"/>
  <c r="BE466" i="7"/>
  <c r="BE467" i="7"/>
  <c r="BE468" i="7"/>
  <c r="BE469" i="7"/>
  <c r="BE470" i="7"/>
  <c r="BE471" i="7"/>
  <c r="BE472" i="7"/>
  <c r="BE473" i="7"/>
  <c r="BE474" i="7"/>
  <c r="BE475" i="7"/>
  <c r="BE476" i="7"/>
  <c r="BE477" i="7"/>
  <c r="BE478" i="7"/>
  <c r="BE479" i="7"/>
  <c r="BE480" i="7"/>
  <c r="BE481" i="7"/>
  <c r="BE482" i="7"/>
  <c r="BE483" i="7"/>
  <c r="BE484" i="7"/>
  <c r="BE485" i="7"/>
  <c r="BE486" i="7"/>
  <c r="BE487" i="7"/>
  <c r="BE488" i="7"/>
  <c r="BE489" i="7"/>
  <c r="BE490" i="7"/>
  <c r="BE491" i="7"/>
  <c r="BE492" i="7"/>
  <c r="BE493" i="7"/>
  <c r="BE494" i="7"/>
  <c r="BE495" i="7"/>
  <c r="BE496" i="7"/>
  <c r="BE497" i="7"/>
  <c r="BE498" i="7"/>
  <c r="BE499" i="7"/>
  <c r="BE500" i="7"/>
  <c r="BE501" i="7"/>
  <c r="BE502" i="7"/>
  <c r="BE503" i="7"/>
  <c r="BE504" i="7"/>
  <c r="BE505" i="7"/>
  <c r="BE506" i="7"/>
  <c r="BE507" i="7"/>
  <c r="BE508" i="7"/>
  <c r="BE509" i="7"/>
  <c r="BE510" i="7"/>
  <c r="BE511" i="7"/>
  <c r="BE512" i="7"/>
  <c r="BE513" i="7"/>
  <c r="BE514" i="7"/>
  <c r="BE515" i="7"/>
  <c r="BE516" i="7"/>
  <c r="BE517" i="7"/>
  <c r="BE518" i="7"/>
  <c r="BE519" i="7"/>
  <c r="BE520" i="7"/>
  <c r="BE521" i="7"/>
  <c r="BE522" i="7"/>
  <c r="BE523" i="7"/>
  <c r="BE524" i="7"/>
  <c r="BE525" i="7"/>
  <c r="BE526" i="7"/>
  <c r="BE527" i="7"/>
  <c r="BE528" i="7"/>
  <c r="BE529" i="7"/>
  <c r="BE530" i="7"/>
  <c r="BE531" i="7"/>
  <c r="BE532" i="7"/>
  <c r="BE533" i="7"/>
  <c r="BE534" i="7"/>
  <c r="BE535" i="7"/>
  <c r="BE536" i="7"/>
  <c r="BE537" i="7"/>
  <c r="BE538" i="7"/>
  <c r="BE539" i="7"/>
  <c r="BE540" i="7"/>
  <c r="BE541" i="7"/>
  <c r="BE542" i="7"/>
  <c r="BE543" i="7"/>
  <c r="BE544" i="7"/>
  <c r="BE545" i="7"/>
  <c r="BE546" i="7"/>
  <c r="BE547" i="7"/>
  <c r="BE548" i="7"/>
  <c r="BE549" i="7"/>
  <c r="BE550" i="7"/>
  <c r="BE551" i="7"/>
  <c r="BE552" i="7"/>
  <c r="BE553" i="7"/>
  <c r="BE554" i="7"/>
  <c r="BE555" i="7"/>
  <c r="BE556" i="7"/>
  <c r="BE557" i="7"/>
  <c r="BE558" i="7"/>
  <c r="BE559" i="7"/>
  <c r="BE560" i="7"/>
  <c r="BE561" i="7"/>
  <c r="BE562" i="7"/>
  <c r="BE563" i="7"/>
  <c r="BE564" i="7"/>
  <c r="BE565" i="7"/>
  <c r="BE566" i="7"/>
  <c r="BE567" i="7"/>
  <c r="BE568" i="7"/>
  <c r="BE569" i="7"/>
  <c r="BE570" i="7"/>
  <c r="BE571" i="7"/>
  <c r="BE572" i="7"/>
  <c r="BE573" i="7"/>
  <c r="BE574" i="7"/>
  <c r="BE575" i="7"/>
  <c r="BE576" i="7"/>
  <c r="BE577" i="7"/>
  <c r="BE578" i="7"/>
  <c r="BE579" i="7"/>
  <c r="BE580" i="7"/>
  <c r="BE581" i="7"/>
  <c r="BE582" i="7"/>
  <c r="BE583" i="7"/>
  <c r="BE584" i="7"/>
  <c r="BE585" i="7"/>
  <c r="BE586" i="7"/>
  <c r="BE587" i="7"/>
  <c r="BE588" i="7"/>
  <c r="BE589" i="7"/>
  <c r="BE590" i="7"/>
  <c r="BE591" i="7"/>
  <c r="BE592" i="7"/>
  <c r="BE593" i="7"/>
  <c r="BE594" i="7"/>
  <c r="BE595" i="7"/>
  <c r="BE596" i="7"/>
  <c r="BE597" i="7"/>
  <c r="BE598" i="7"/>
  <c r="BE599" i="7"/>
  <c r="BE600" i="7"/>
  <c r="BE601" i="7"/>
  <c r="BE602" i="7"/>
  <c r="BE603" i="7"/>
  <c r="BE604" i="7"/>
  <c r="BE605" i="7"/>
  <c r="BE606" i="7"/>
  <c r="BE607" i="7"/>
  <c r="BE608" i="7"/>
  <c r="BE609" i="7"/>
  <c r="BE610" i="7"/>
  <c r="BE611" i="7"/>
  <c r="BE612" i="7"/>
  <c r="BE613" i="7"/>
  <c r="BE614" i="7"/>
  <c r="BE615" i="7"/>
  <c r="BE616" i="7"/>
  <c r="BE617" i="7"/>
  <c r="BE618" i="7"/>
  <c r="BE619" i="7"/>
  <c r="BE620" i="7"/>
  <c r="BE621" i="7"/>
  <c r="BE622" i="7"/>
  <c r="BE623" i="7"/>
  <c r="BE624" i="7"/>
  <c r="BE625" i="7"/>
  <c r="BE626" i="7"/>
  <c r="BE627" i="7"/>
  <c r="BE628" i="7"/>
  <c r="BE629" i="7"/>
  <c r="BE630" i="7"/>
  <c r="BE631" i="7"/>
  <c r="BE632" i="7"/>
  <c r="BE633" i="7"/>
  <c r="BE634" i="7"/>
  <c r="BE635" i="7"/>
  <c r="BE636" i="7"/>
  <c r="BE637" i="7"/>
  <c r="BE638" i="7"/>
  <c r="BE639" i="7"/>
  <c r="BE640" i="7"/>
  <c r="BE641" i="7"/>
  <c r="BE642" i="7"/>
  <c r="BE643" i="7"/>
  <c r="BE644" i="7"/>
  <c r="BE645" i="7"/>
  <c r="BE646" i="7"/>
  <c r="BE647" i="7"/>
  <c r="BE648" i="7"/>
  <c r="BE649" i="7"/>
  <c r="BE650" i="7"/>
  <c r="BE651" i="7"/>
  <c r="BE652" i="7"/>
  <c r="BE653" i="7"/>
  <c r="BE654" i="7"/>
  <c r="BE655" i="7"/>
  <c r="BE656" i="7"/>
  <c r="BE657" i="7"/>
  <c r="BE658" i="7"/>
  <c r="BE659" i="7"/>
  <c r="BE660" i="7"/>
  <c r="BE661" i="7"/>
  <c r="BE662" i="7"/>
  <c r="BE663" i="7"/>
  <c r="BE664" i="7"/>
  <c r="BE665" i="7"/>
  <c r="BE666" i="7"/>
  <c r="BE667" i="7"/>
  <c r="BE668" i="7"/>
  <c r="BE669" i="7"/>
  <c r="BE670" i="7"/>
  <c r="BE671" i="7"/>
  <c r="BE672" i="7"/>
  <c r="BE673" i="7"/>
  <c r="BE674" i="7"/>
  <c r="BE675" i="7"/>
  <c r="BE676" i="7"/>
  <c r="BE677" i="7"/>
  <c r="BE678" i="7"/>
  <c r="BE679" i="7"/>
  <c r="BE680" i="7"/>
  <c r="BE681" i="7"/>
  <c r="BE682" i="7"/>
  <c r="BE683" i="7"/>
  <c r="BE684" i="7"/>
  <c r="BE685" i="7"/>
  <c r="BE686" i="7"/>
  <c r="BE687" i="7"/>
  <c r="BE688" i="7"/>
  <c r="BE689" i="7"/>
  <c r="BE690" i="7"/>
  <c r="BE691" i="7"/>
  <c r="BE692" i="7"/>
  <c r="BE693" i="7"/>
  <c r="BE694" i="7"/>
  <c r="BE695" i="7"/>
  <c r="BE696" i="7"/>
  <c r="BE697" i="7"/>
  <c r="BE698" i="7"/>
  <c r="BE699" i="7"/>
  <c r="BE700" i="7"/>
  <c r="BE701" i="7"/>
  <c r="BE702" i="7"/>
  <c r="BE703" i="7"/>
  <c r="BE704" i="7"/>
  <c r="BE705" i="7"/>
  <c r="BE706" i="7"/>
  <c r="BE707" i="7"/>
  <c r="BE708" i="7"/>
  <c r="BE709" i="7"/>
  <c r="BE710" i="7"/>
  <c r="BE711" i="7"/>
  <c r="BE712" i="7"/>
  <c r="BE713" i="7"/>
  <c r="BE714" i="7"/>
  <c r="BE715" i="7"/>
  <c r="BE716" i="7"/>
  <c r="BE717" i="7"/>
  <c r="BE718" i="7"/>
  <c r="BE719" i="7"/>
  <c r="BE720" i="7"/>
  <c r="BE721" i="7"/>
  <c r="BE722" i="7"/>
  <c r="BE723" i="7"/>
  <c r="BE724" i="7"/>
  <c r="BE725" i="7"/>
  <c r="BE726" i="7"/>
  <c r="BE727" i="7"/>
  <c r="BE728" i="7"/>
  <c r="BE729" i="7"/>
  <c r="BE730" i="7"/>
  <c r="BE731" i="7"/>
  <c r="BE732" i="7"/>
  <c r="BE733" i="7"/>
  <c r="BE734" i="7"/>
  <c r="BE735" i="7"/>
  <c r="BE736" i="7"/>
  <c r="BE737" i="7"/>
  <c r="BE738" i="7"/>
  <c r="BE739" i="7"/>
  <c r="BE740" i="7"/>
  <c r="BE741" i="7"/>
  <c r="BE742" i="7"/>
  <c r="BE743" i="7"/>
  <c r="BE744" i="7"/>
  <c r="BE745" i="7"/>
  <c r="BE746" i="7"/>
  <c r="BE747" i="7"/>
  <c r="BE748" i="7"/>
  <c r="BE749" i="7"/>
  <c r="BE750" i="7"/>
  <c r="BE751" i="7"/>
  <c r="BE752" i="7"/>
  <c r="BE753" i="7"/>
  <c r="BE754" i="7"/>
  <c r="BE755" i="7"/>
  <c r="BE756" i="7"/>
  <c r="BE757" i="7"/>
  <c r="BE758" i="7"/>
  <c r="BE759" i="7"/>
  <c r="BE760" i="7"/>
  <c r="BE761" i="7"/>
  <c r="BE762" i="7"/>
  <c r="BE763" i="7"/>
  <c r="BE764" i="7"/>
  <c r="BE765" i="7"/>
  <c r="BE766" i="7"/>
  <c r="BE767" i="7"/>
  <c r="BE768" i="7"/>
  <c r="BE769" i="7"/>
  <c r="BE770" i="7"/>
  <c r="BE771" i="7"/>
  <c r="BE772" i="7"/>
  <c r="BE773" i="7"/>
  <c r="BE774" i="7"/>
  <c r="BE775" i="7"/>
  <c r="BE776" i="7"/>
  <c r="BE777" i="7"/>
  <c r="BE778" i="7"/>
  <c r="BE779" i="7"/>
  <c r="BE780" i="7"/>
  <c r="BE781" i="7"/>
  <c r="BE782" i="7"/>
  <c r="BE783" i="7"/>
  <c r="BE784" i="7"/>
  <c r="BE785" i="7"/>
  <c r="BE786" i="7"/>
  <c r="BE787" i="7"/>
  <c r="BE788" i="7"/>
  <c r="BE789" i="7"/>
  <c r="BE790" i="7"/>
  <c r="BE791" i="7"/>
  <c r="BE792" i="7"/>
  <c r="BE793" i="7"/>
  <c r="BE794" i="7"/>
  <c r="BE795" i="7"/>
  <c r="BE796" i="7"/>
  <c r="BE797" i="7"/>
  <c r="BE798" i="7"/>
  <c r="BE799" i="7"/>
  <c r="BE800" i="7"/>
  <c r="BE801" i="7"/>
  <c r="BE802" i="7"/>
  <c r="BE803" i="7"/>
  <c r="BE804" i="7"/>
  <c r="BE805" i="7"/>
  <c r="BE806" i="7"/>
  <c r="BE807" i="7"/>
  <c r="BE808" i="7"/>
  <c r="BE809" i="7"/>
  <c r="BE810" i="7"/>
  <c r="BE811" i="7"/>
  <c r="BE812" i="7"/>
  <c r="BE813" i="7"/>
  <c r="BE814" i="7"/>
  <c r="BE815" i="7"/>
  <c r="BE816" i="7"/>
  <c r="BE817" i="7"/>
  <c r="BE818" i="7"/>
  <c r="BE819" i="7"/>
  <c r="BE820" i="7"/>
  <c r="BE821" i="7"/>
  <c r="BE822" i="7"/>
  <c r="BE823" i="7"/>
  <c r="BE824" i="7"/>
  <c r="BE825" i="7"/>
  <c r="BE826" i="7"/>
  <c r="BE827" i="7"/>
  <c r="BE828" i="7"/>
  <c r="BE829" i="7"/>
  <c r="BE830" i="7"/>
  <c r="BE831" i="7"/>
  <c r="BE832" i="7"/>
  <c r="BE833" i="7"/>
  <c r="BE834" i="7"/>
  <c r="BE835" i="7"/>
  <c r="BE836" i="7"/>
  <c r="BE837" i="7"/>
  <c r="BE838" i="7"/>
  <c r="BE839" i="7"/>
  <c r="BE840" i="7"/>
  <c r="BE841" i="7"/>
  <c r="BE842" i="7"/>
  <c r="BE843" i="7"/>
  <c r="BE844" i="7"/>
  <c r="BE845" i="7"/>
  <c r="BE846" i="7"/>
  <c r="BE847" i="7"/>
  <c r="BE848" i="7"/>
  <c r="BE849" i="7"/>
  <c r="BE850" i="7"/>
  <c r="BE851" i="7"/>
  <c r="BE852" i="7"/>
  <c r="BE853" i="7"/>
  <c r="BE854" i="7"/>
  <c r="BE855" i="7"/>
  <c r="BE856" i="7"/>
  <c r="BE857" i="7"/>
  <c r="BE858" i="7"/>
  <c r="BE859" i="7"/>
  <c r="BE860" i="7"/>
  <c r="BE861" i="7"/>
  <c r="BE862" i="7"/>
  <c r="BE863" i="7"/>
  <c r="BE864" i="7"/>
  <c r="BE865" i="7"/>
  <c r="BE866" i="7"/>
  <c r="BE867" i="7"/>
  <c r="BE868" i="7"/>
  <c r="BE869" i="7"/>
  <c r="BE870" i="7"/>
  <c r="BE871" i="7"/>
  <c r="BE872" i="7"/>
  <c r="BE873" i="7"/>
  <c r="BE874" i="7"/>
  <c r="BE875" i="7"/>
  <c r="BE876" i="7"/>
  <c r="BE877" i="7"/>
  <c r="BE878" i="7"/>
  <c r="BE879" i="7"/>
  <c r="BE880" i="7"/>
  <c r="BE881" i="7"/>
  <c r="BE882" i="7"/>
  <c r="BE883" i="7"/>
  <c r="BE884" i="7"/>
  <c r="BE885" i="7"/>
  <c r="BE886" i="7"/>
  <c r="BE887" i="7"/>
  <c r="BE888" i="7"/>
  <c r="BE889" i="7"/>
  <c r="BE890" i="7"/>
  <c r="BE891" i="7"/>
  <c r="BE892" i="7"/>
  <c r="BE893" i="7"/>
  <c r="BE894" i="7"/>
  <c r="BE895" i="7"/>
  <c r="BE896" i="7"/>
  <c r="BE897" i="7"/>
  <c r="BE898" i="7"/>
  <c r="BE899" i="7"/>
  <c r="BE900" i="7"/>
  <c r="BE901" i="7"/>
  <c r="BE902" i="7"/>
  <c r="BE903" i="7"/>
  <c r="BE904" i="7"/>
  <c r="BE905" i="7"/>
  <c r="BE906" i="7"/>
  <c r="BE907" i="7"/>
  <c r="BE908" i="7"/>
  <c r="BE909" i="7"/>
  <c r="BE910" i="7"/>
  <c r="BE911" i="7"/>
  <c r="BE912" i="7"/>
  <c r="BE913" i="7"/>
  <c r="BE914" i="7"/>
  <c r="BE915" i="7"/>
  <c r="BE916" i="7"/>
  <c r="BE917" i="7"/>
  <c r="BE918" i="7"/>
  <c r="BE919" i="7"/>
  <c r="BE920" i="7"/>
  <c r="BE921" i="7"/>
  <c r="BE922" i="7"/>
  <c r="BE923" i="7"/>
  <c r="BE924" i="7"/>
  <c r="BE925" i="7"/>
  <c r="BE926" i="7"/>
  <c r="BE927" i="7"/>
  <c r="BE928" i="7"/>
  <c r="BE929" i="7"/>
  <c r="BE930" i="7"/>
  <c r="BE931" i="7"/>
  <c r="BE932" i="7"/>
  <c r="BE933" i="7"/>
  <c r="BE934" i="7"/>
  <c r="BE935" i="7"/>
  <c r="BE936" i="7"/>
  <c r="BE937" i="7"/>
  <c r="BE938" i="7"/>
  <c r="BE939" i="7"/>
  <c r="BE940" i="7"/>
  <c r="BE941" i="7"/>
  <c r="BE942" i="7"/>
  <c r="BE943" i="7"/>
  <c r="BE944" i="7"/>
  <c r="BE945" i="7"/>
  <c r="BE946" i="7"/>
  <c r="BE947" i="7"/>
  <c r="BE948" i="7"/>
  <c r="BE949" i="7"/>
  <c r="BE950" i="7"/>
  <c r="BE951" i="7"/>
  <c r="BE952" i="7"/>
  <c r="BE953" i="7"/>
  <c r="BE954" i="7"/>
  <c r="BE955" i="7"/>
  <c r="BE956" i="7"/>
  <c r="BE957" i="7"/>
  <c r="BE958" i="7"/>
  <c r="BE959" i="7"/>
  <c r="BE960" i="7"/>
  <c r="BE961" i="7"/>
  <c r="BE962" i="7"/>
  <c r="BE963" i="7"/>
  <c r="BE964" i="7"/>
  <c r="BE965" i="7"/>
  <c r="BE966" i="7"/>
  <c r="BE967" i="7"/>
  <c r="BE968" i="7"/>
  <c r="BE969" i="7"/>
  <c r="BE970" i="7"/>
  <c r="BE971" i="7"/>
  <c r="BE972" i="7"/>
  <c r="BE973" i="7"/>
  <c r="BE974" i="7"/>
  <c r="BE975" i="7"/>
  <c r="BE976" i="7"/>
  <c r="BE977" i="7"/>
  <c r="BE978" i="7"/>
  <c r="BE979" i="7"/>
  <c r="BE980" i="7"/>
  <c r="BE981" i="7"/>
  <c r="BE982" i="7"/>
  <c r="BE983" i="7"/>
  <c r="BE984" i="7"/>
  <c r="BE985" i="7"/>
  <c r="BE986" i="7"/>
  <c r="BE987" i="7"/>
  <c r="BE988" i="7"/>
  <c r="BE989" i="7"/>
  <c r="BE990" i="7"/>
  <c r="BE991" i="7"/>
  <c r="BE992" i="7"/>
  <c r="BE993" i="7"/>
  <c r="BE994" i="7"/>
  <c r="BE995" i="7"/>
  <c r="BE996" i="7"/>
  <c r="BE997" i="7"/>
  <c r="BE998" i="7"/>
  <c r="BE999" i="7"/>
  <c r="BE1000" i="7"/>
  <c r="BE1001" i="7"/>
  <c r="BE1002" i="7"/>
  <c r="BE1003" i="7"/>
  <c r="BE1004" i="7"/>
  <c r="BE1005" i="7"/>
  <c r="BE1006" i="7"/>
  <c r="BE1007" i="7"/>
  <c r="BE1008" i="7"/>
  <c r="BE1009" i="7"/>
  <c r="BE1010" i="7"/>
  <c r="BE1011" i="7"/>
  <c r="BE1012" i="7"/>
  <c r="BE1013" i="7"/>
  <c r="BE1014" i="7"/>
  <c r="BE1015" i="7"/>
  <c r="BE1016" i="7"/>
  <c r="BE1017" i="7"/>
  <c r="BE1018" i="7"/>
  <c r="BE1019" i="7"/>
  <c r="BE1020" i="7"/>
  <c r="BE1021" i="7"/>
  <c r="BE1022" i="7"/>
  <c r="BE1023" i="7"/>
  <c r="BE1024" i="7"/>
  <c r="BE1025" i="7"/>
  <c r="BE1026" i="7"/>
  <c r="BE1027" i="7"/>
  <c r="BE1028" i="7"/>
  <c r="BE1029" i="7"/>
  <c r="BE1030" i="7"/>
  <c r="BE1031" i="7"/>
  <c r="BE1032" i="7"/>
  <c r="BE1033" i="7"/>
  <c r="BE1034" i="7"/>
  <c r="BE1035" i="7"/>
  <c r="BE1036" i="7"/>
  <c r="BE1037" i="7"/>
  <c r="BE1038" i="7"/>
  <c r="BE1039" i="7"/>
  <c r="BE1040" i="7"/>
  <c r="BE1041" i="7"/>
  <c r="BE1042" i="7"/>
  <c r="BE1043" i="7"/>
  <c r="BE1044" i="7"/>
  <c r="BE1045" i="7"/>
  <c r="BE1046" i="7"/>
  <c r="BE1047" i="7"/>
  <c r="BE1048" i="7"/>
  <c r="BE1049" i="7"/>
  <c r="BE1050" i="7"/>
  <c r="BE1051" i="7"/>
  <c r="BE1052" i="7"/>
  <c r="BE1053" i="7"/>
  <c r="BE1054" i="7"/>
  <c r="BE1055" i="7"/>
  <c r="BE1056" i="7"/>
  <c r="BE1057" i="7"/>
  <c r="BE1058" i="7"/>
  <c r="BE1059" i="7"/>
  <c r="BE1060" i="7"/>
  <c r="BE1061" i="7"/>
  <c r="BE1062" i="7"/>
  <c r="BE1063" i="7"/>
  <c r="BE1064" i="7"/>
  <c r="BE1065" i="7"/>
  <c r="BE1066" i="7"/>
  <c r="BE1067" i="7"/>
  <c r="BE1068" i="7"/>
  <c r="BE1069" i="7"/>
  <c r="BE1070" i="7"/>
  <c r="BE1071" i="7"/>
  <c r="BE1072" i="7"/>
  <c r="BE1073" i="7"/>
  <c r="BE1074" i="7"/>
  <c r="BE1075" i="7"/>
  <c r="BE1076" i="7"/>
  <c r="BE1077" i="7"/>
  <c r="BE1078" i="7"/>
  <c r="BE1079" i="7"/>
  <c r="BE1080" i="7"/>
  <c r="BE1081" i="7"/>
  <c r="BE1082" i="7"/>
  <c r="BE1083" i="7"/>
  <c r="BE1084" i="7"/>
  <c r="BE1085" i="7"/>
  <c r="BE1086" i="7"/>
  <c r="BE1087" i="7"/>
  <c r="BE1088" i="7"/>
  <c r="BE1089" i="7"/>
  <c r="BE1090" i="7"/>
  <c r="BE1091" i="7"/>
  <c r="BE1092" i="7"/>
  <c r="BE1093" i="7"/>
  <c r="BE1094" i="7"/>
  <c r="BE1095" i="7"/>
  <c r="BE1096" i="7"/>
  <c r="BE1097" i="7"/>
  <c r="BE1098" i="7"/>
  <c r="BE1099" i="7"/>
  <c r="BE1100" i="7"/>
  <c r="BE1101" i="7"/>
  <c r="BE1102" i="7"/>
  <c r="BE1103" i="7"/>
  <c r="BE1104" i="7"/>
  <c r="BE1105" i="7"/>
  <c r="BE1106" i="7"/>
  <c r="BE1107" i="7"/>
  <c r="BE1108" i="7"/>
  <c r="BE1109" i="7"/>
  <c r="BE1110" i="7"/>
  <c r="BE1111" i="7"/>
  <c r="BE1112" i="7"/>
  <c r="BE1113" i="7"/>
  <c r="BE1114" i="7"/>
  <c r="BE1115" i="7"/>
  <c r="BE1116" i="7"/>
  <c r="BE1117" i="7"/>
  <c r="BE1118" i="7"/>
  <c r="BE1119" i="7"/>
  <c r="BE1120" i="7"/>
  <c r="BE1121" i="7"/>
  <c r="BE1122" i="7"/>
  <c r="BE1123" i="7"/>
  <c r="BE1124" i="7"/>
  <c r="BE1125" i="7"/>
  <c r="BE1126" i="7"/>
  <c r="BE1127" i="7"/>
  <c r="BE1128" i="7"/>
  <c r="BE1129" i="7"/>
  <c r="BE1130" i="7"/>
  <c r="BE1131" i="7"/>
  <c r="BE1132" i="7"/>
  <c r="BE1133" i="7"/>
  <c r="BE1134" i="7"/>
  <c r="BE1135" i="7"/>
  <c r="BE1136" i="7"/>
  <c r="BE1137" i="7"/>
  <c r="BE1138" i="7"/>
  <c r="BE1139" i="7"/>
  <c r="BE1140" i="7"/>
  <c r="BE1141" i="7"/>
  <c r="BE1142" i="7"/>
  <c r="BE1143" i="7"/>
  <c r="BE1144" i="7"/>
  <c r="BE1145" i="7"/>
  <c r="BE1146" i="7"/>
  <c r="BE1147" i="7"/>
  <c r="BE1148" i="7"/>
  <c r="BE1149" i="7"/>
  <c r="BE1150" i="7"/>
  <c r="BE1151" i="7"/>
  <c r="BE1152" i="7"/>
  <c r="BE1153" i="7"/>
  <c r="BE1154" i="7"/>
  <c r="BE1155" i="7"/>
  <c r="BE1156" i="7"/>
  <c r="BE1157" i="7"/>
  <c r="BE1158" i="7"/>
  <c r="BE1159" i="7"/>
  <c r="BE1160" i="7"/>
  <c r="BE1161" i="7"/>
  <c r="BE1162" i="7"/>
  <c r="BE1163" i="7"/>
  <c r="BE1164" i="7"/>
  <c r="BE1165" i="7"/>
  <c r="BE1166" i="7"/>
  <c r="BE1167" i="7"/>
  <c r="BE1168" i="7"/>
  <c r="BE1169" i="7"/>
  <c r="BE1170" i="7"/>
  <c r="BE1171" i="7"/>
  <c r="BE1172" i="7"/>
  <c r="BE1173" i="7"/>
  <c r="BE1174" i="7"/>
  <c r="BE1175" i="7"/>
  <c r="BE1176" i="7"/>
  <c r="BE1177" i="7"/>
  <c r="BE1178" i="7"/>
  <c r="BE1179" i="7"/>
  <c r="BE1180" i="7"/>
  <c r="BE1181" i="7"/>
  <c r="BE1182" i="7"/>
  <c r="BE1183" i="7"/>
  <c r="BE1184" i="7"/>
  <c r="BE1185" i="7"/>
  <c r="BE1186" i="7"/>
  <c r="BE1187" i="7"/>
  <c r="BE1188" i="7"/>
  <c r="BE1189" i="7"/>
  <c r="BE1190" i="7"/>
  <c r="BE1191" i="7"/>
  <c r="BE1192" i="7"/>
  <c r="BE1193" i="7"/>
  <c r="BE1194" i="7"/>
  <c r="BE1195" i="7"/>
  <c r="BE1196" i="7"/>
  <c r="BE1197" i="7"/>
  <c r="BE1198" i="7"/>
  <c r="BE1199" i="7"/>
  <c r="BE1200" i="7"/>
  <c r="BE1201" i="7"/>
  <c r="BE1202" i="7"/>
  <c r="BE1203" i="7"/>
  <c r="BE1204" i="7"/>
  <c r="BE1205" i="7"/>
  <c r="BE1206" i="7"/>
  <c r="BE1207" i="7"/>
  <c r="BE1208" i="7"/>
  <c r="BE1209" i="7"/>
  <c r="BE1210" i="7"/>
  <c r="BE1211" i="7"/>
  <c r="BE1212" i="7"/>
  <c r="BE1213" i="7"/>
  <c r="BE1214" i="7"/>
  <c r="BE1215" i="7"/>
  <c r="BE1216" i="7"/>
  <c r="BE1217" i="7"/>
  <c r="BE1218" i="7"/>
  <c r="BE1219" i="7"/>
  <c r="BE1220" i="7"/>
  <c r="BE1221" i="7"/>
  <c r="BE1222" i="7"/>
  <c r="BE1223" i="7"/>
  <c r="BE1224" i="7"/>
  <c r="BE1225" i="7"/>
  <c r="BE1226" i="7"/>
  <c r="BE1227" i="7"/>
  <c r="BE1228" i="7"/>
  <c r="BE1229" i="7"/>
  <c r="BE1230" i="7"/>
  <c r="BE1231" i="7"/>
  <c r="BE1232" i="7"/>
  <c r="BE1233" i="7"/>
  <c r="BE1234" i="7"/>
  <c r="BE1235" i="7"/>
  <c r="BE1236" i="7"/>
  <c r="BE1237" i="7"/>
  <c r="BE1238" i="7"/>
  <c r="BE1239" i="7"/>
  <c r="BE1240" i="7"/>
  <c r="BE1241" i="7"/>
  <c r="BE1242" i="7"/>
  <c r="BE1243" i="7"/>
  <c r="BE1244" i="7"/>
  <c r="BE1245" i="7"/>
  <c r="BE1246" i="7"/>
  <c r="BE1247" i="7"/>
  <c r="BE1248" i="7"/>
  <c r="BE1249" i="7"/>
  <c r="BE1250" i="7"/>
  <c r="BE1251" i="7"/>
  <c r="BE1252" i="7"/>
  <c r="BE1253" i="7"/>
  <c r="BE1254" i="7"/>
  <c r="BE1255" i="7"/>
  <c r="BE1256" i="7"/>
  <c r="BE1257" i="7"/>
  <c r="BE1258" i="7"/>
  <c r="BE1259" i="7"/>
  <c r="BE1260" i="7"/>
  <c r="BE1261" i="7"/>
  <c r="BE1262" i="7"/>
  <c r="BE1263" i="7"/>
  <c r="BE1264" i="7"/>
  <c r="BE1265" i="7"/>
  <c r="BE1266" i="7"/>
  <c r="BE1267" i="7"/>
  <c r="BE1268" i="7"/>
  <c r="BE1269" i="7"/>
  <c r="BE1270" i="7"/>
  <c r="BE1271" i="7"/>
  <c r="BE1272" i="7"/>
  <c r="BE1273" i="7"/>
  <c r="BE1274" i="7"/>
  <c r="BE1275" i="7"/>
  <c r="BE1276" i="7"/>
  <c r="BE1277" i="7"/>
  <c r="BE1278" i="7"/>
  <c r="BE1279" i="7"/>
  <c r="BE1280" i="7"/>
  <c r="BE1281" i="7"/>
  <c r="BE1282" i="7"/>
  <c r="BE1283" i="7"/>
  <c r="BE1284" i="7"/>
  <c r="BE1285" i="7"/>
  <c r="BE1286" i="7"/>
  <c r="BE1287" i="7"/>
  <c r="BE1288" i="7"/>
  <c r="BE1289" i="7"/>
  <c r="BE1290" i="7"/>
  <c r="BE1291" i="7"/>
  <c r="BE1292" i="7"/>
  <c r="BE1293" i="7"/>
  <c r="BE1294" i="7"/>
  <c r="BE1295" i="7"/>
  <c r="BE1296" i="7"/>
  <c r="BE1297" i="7"/>
  <c r="BE1298" i="7"/>
  <c r="BE1299" i="7"/>
  <c r="BE1300" i="7"/>
  <c r="BE1301" i="7"/>
  <c r="BE1302" i="7"/>
  <c r="BE1303" i="7"/>
  <c r="BE1304" i="7"/>
  <c r="BE1305" i="7"/>
  <c r="BE1306" i="7"/>
  <c r="BE1307" i="7"/>
  <c r="BE1308" i="7"/>
  <c r="BE1309" i="7"/>
  <c r="BE1310" i="7"/>
  <c r="BE1311" i="7"/>
  <c r="BE1312" i="7"/>
  <c r="BE1313" i="7"/>
  <c r="BE1314" i="7"/>
  <c r="BE1315" i="7"/>
  <c r="BE1316" i="7"/>
  <c r="BE1317" i="7"/>
  <c r="BE1318" i="7"/>
  <c r="BE1319" i="7"/>
  <c r="BE1320" i="7"/>
  <c r="BE1321" i="7"/>
  <c r="BE1322" i="7"/>
  <c r="BE1323" i="7"/>
  <c r="BE1324" i="7"/>
  <c r="BE1325" i="7"/>
  <c r="BE1326" i="7"/>
  <c r="BE1327" i="7"/>
  <c r="BE1328" i="7"/>
  <c r="BE1329" i="7"/>
  <c r="BE1330" i="7"/>
  <c r="BE1331" i="7"/>
  <c r="BE1332" i="7"/>
  <c r="BE1333" i="7"/>
  <c r="BE1334" i="7"/>
  <c r="BE1335" i="7"/>
  <c r="BE1336" i="7"/>
  <c r="BE1337" i="7"/>
  <c r="BE1338" i="7"/>
  <c r="BE1339" i="7"/>
  <c r="BE1340" i="7"/>
  <c r="BE1341" i="7"/>
  <c r="BE1342" i="7"/>
  <c r="BE1343" i="7"/>
  <c r="BE1344" i="7"/>
  <c r="BE1345" i="7"/>
  <c r="BE1346" i="7"/>
  <c r="BE1347" i="7"/>
  <c r="BE1348" i="7"/>
  <c r="BE1349" i="7"/>
  <c r="BE1350" i="7"/>
  <c r="BE1351" i="7"/>
  <c r="BE1352" i="7"/>
  <c r="BE1353" i="7"/>
  <c r="BE1354" i="7"/>
  <c r="BE1355" i="7"/>
  <c r="BE1356" i="7"/>
  <c r="BE1357" i="7"/>
  <c r="BE1358" i="7"/>
  <c r="BE1359" i="7"/>
  <c r="BE1360" i="7"/>
  <c r="BE1361" i="7"/>
  <c r="BE1362" i="7"/>
  <c r="BE1363" i="7"/>
  <c r="BE1364" i="7"/>
  <c r="BE1365" i="7"/>
  <c r="BE1366" i="7"/>
  <c r="BE1367" i="7"/>
  <c r="BE1368" i="7"/>
  <c r="BE1369" i="7"/>
  <c r="BE1370" i="7"/>
  <c r="BE1371" i="7"/>
  <c r="BE1372" i="7"/>
  <c r="BE1373" i="7"/>
  <c r="BE1374" i="7"/>
  <c r="BE1375" i="7"/>
  <c r="BE1376" i="7"/>
  <c r="BE1377" i="7"/>
  <c r="BE1378" i="7"/>
  <c r="BE1379" i="7"/>
  <c r="BE1380" i="7"/>
  <c r="BE1381" i="7"/>
  <c r="BE1382" i="7"/>
  <c r="BE1383" i="7"/>
  <c r="BE1384" i="7"/>
  <c r="BE1385" i="7"/>
  <c r="BE1386" i="7"/>
  <c r="BE1387" i="7"/>
  <c r="BE1388" i="7"/>
  <c r="BE1389" i="7"/>
  <c r="BE1390" i="7"/>
  <c r="BE1391" i="7"/>
  <c r="BE1392" i="7"/>
  <c r="BE1393" i="7"/>
  <c r="BE1394" i="7"/>
  <c r="BE1395" i="7"/>
  <c r="BE1396" i="7"/>
  <c r="BE1397" i="7"/>
  <c r="BE1398" i="7"/>
  <c r="BE1399" i="7"/>
  <c r="BE1400" i="7"/>
  <c r="BE1401" i="7"/>
  <c r="BE1402" i="7"/>
  <c r="BE1403" i="7"/>
  <c r="BE1404" i="7"/>
  <c r="BE1405" i="7"/>
  <c r="BE1406" i="7"/>
  <c r="BE1407" i="7"/>
  <c r="BE1408" i="7"/>
  <c r="BE1409" i="7"/>
  <c r="BE1410" i="7"/>
  <c r="BE1411" i="7"/>
  <c r="BE1412" i="7"/>
  <c r="BE1413" i="7"/>
  <c r="BE1414" i="7"/>
  <c r="BE1415" i="7"/>
  <c r="BE1416" i="7"/>
  <c r="BE1417" i="7"/>
  <c r="BE1418" i="7"/>
  <c r="BE1419" i="7"/>
  <c r="BE1420" i="7"/>
  <c r="BE1421" i="7"/>
  <c r="BE1422" i="7"/>
  <c r="BE1423" i="7"/>
  <c r="BE1424" i="7"/>
  <c r="BE1425" i="7"/>
  <c r="BE1426" i="7"/>
  <c r="BE1427" i="7"/>
  <c r="BE1428" i="7"/>
  <c r="BE1429" i="7"/>
  <c r="BE1430" i="7"/>
  <c r="BE1431" i="7"/>
  <c r="BE1432" i="7"/>
  <c r="BE1433" i="7"/>
  <c r="BE1434" i="7"/>
  <c r="BE1435" i="7"/>
  <c r="BE1436" i="7"/>
  <c r="BE1437" i="7"/>
  <c r="BE1438" i="7"/>
  <c r="BE1439" i="7"/>
  <c r="BE1440" i="7"/>
  <c r="BE1441" i="7"/>
  <c r="BE1442" i="7"/>
  <c r="BE1443" i="7"/>
  <c r="BE1444" i="7"/>
  <c r="BE1445" i="7"/>
  <c r="BE1446" i="7"/>
  <c r="BE1447" i="7"/>
  <c r="BE1448" i="7"/>
  <c r="BE1449" i="7"/>
  <c r="BE1450" i="7"/>
  <c r="BE1451" i="7"/>
  <c r="BE1452" i="7"/>
  <c r="BE1453" i="7"/>
  <c r="BE1454" i="7"/>
  <c r="BE1455" i="7"/>
  <c r="BE1456" i="7"/>
  <c r="BE1457" i="7"/>
  <c r="BE1458" i="7"/>
  <c r="BE1459" i="7"/>
  <c r="BE1460" i="7"/>
  <c r="BE1461" i="7"/>
  <c r="BE1462" i="7"/>
  <c r="BE1463" i="7"/>
  <c r="BE1464" i="7"/>
  <c r="BE1465" i="7"/>
  <c r="BE1466" i="7"/>
  <c r="BE1467" i="7"/>
  <c r="BE1468" i="7"/>
  <c r="BE1469" i="7"/>
  <c r="BE1470" i="7"/>
  <c r="BE1471" i="7"/>
  <c r="BE1472" i="7"/>
  <c r="BE1473" i="7"/>
  <c r="BE1474" i="7"/>
  <c r="BE1475" i="7"/>
  <c r="BE1476" i="7"/>
  <c r="BE1477" i="7"/>
  <c r="BE1478" i="7"/>
  <c r="BE1479" i="7"/>
  <c r="BE1480" i="7"/>
  <c r="BE1481" i="7"/>
  <c r="BE1482" i="7"/>
  <c r="BE1483" i="7"/>
  <c r="BE1484" i="7"/>
  <c r="BE1485" i="7"/>
  <c r="BE1486" i="7"/>
  <c r="BE1487" i="7"/>
  <c r="BE1488" i="7"/>
  <c r="BE1489" i="7"/>
  <c r="BE1490" i="7"/>
  <c r="BE1491" i="7"/>
  <c r="BE1492" i="7"/>
  <c r="BE1493" i="7"/>
  <c r="BE1494" i="7"/>
  <c r="BE1495" i="7"/>
  <c r="BE1496" i="7"/>
  <c r="BE1497" i="7"/>
  <c r="BE1498" i="7"/>
  <c r="BE1499" i="7"/>
  <c r="BE1500" i="7"/>
  <c r="BE1501" i="7"/>
  <c r="BE1502" i="7"/>
  <c r="BE1503" i="7"/>
  <c r="BE1504" i="7"/>
  <c r="BE1505" i="7"/>
  <c r="BE1506" i="7"/>
  <c r="BE1507" i="7"/>
  <c r="BE1508" i="7"/>
  <c r="BE1509" i="7"/>
  <c r="BE1510" i="7"/>
  <c r="BE1511" i="7"/>
  <c r="BE1512" i="7"/>
  <c r="BE1513" i="7"/>
  <c r="BE1514" i="7"/>
  <c r="BE1515" i="7"/>
  <c r="BE1516" i="7"/>
  <c r="BE1517" i="7"/>
  <c r="BE1518" i="7"/>
  <c r="BE1519" i="7"/>
  <c r="BE1520" i="7"/>
  <c r="BE1521" i="7"/>
  <c r="BE1522" i="7"/>
  <c r="BE1523" i="7"/>
  <c r="BE1524" i="7"/>
  <c r="BE1525" i="7"/>
  <c r="BE1526" i="7"/>
  <c r="BE1527" i="7"/>
  <c r="BE1528" i="7"/>
  <c r="BE1529" i="7"/>
  <c r="BE1530" i="7"/>
  <c r="BE1531" i="7"/>
  <c r="BE1532" i="7"/>
  <c r="BE1533" i="7"/>
  <c r="BE1534" i="7"/>
  <c r="BE1535" i="7"/>
  <c r="BE1536" i="7"/>
  <c r="BE1537" i="7"/>
  <c r="BE1538" i="7"/>
  <c r="BE1539" i="7"/>
  <c r="BE1540" i="7"/>
  <c r="BE1541" i="7"/>
  <c r="BE1542" i="7"/>
  <c r="BE1543" i="7"/>
  <c r="BE1544" i="7"/>
  <c r="BE1545" i="7"/>
  <c r="BE1546" i="7"/>
  <c r="BE1547" i="7"/>
  <c r="BE1548" i="7"/>
  <c r="BE1549" i="7"/>
  <c r="BE1550" i="7"/>
  <c r="BE1551" i="7"/>
  <c r="BE1552" i="7"/>
  <c r="BE1553" i="7"/>
  <c r="BE1554" i="7"/>
  <c r="BE1555" i="7"/>
  <c r="BE1556" i="7"/>
  <c r="BE1557" i="7"/>
  <c r="BE1558" i="7"/>
  <c r="BE1559" i="7"/>
  <c r="BE1560" i="7"/>
  <c r="BE1561" i="7"/>
  <c r="BE1562" i="7"/>
  <c r="BE1563" i="7"/>
  <c r="BE1564" i="7"/>
  <c r="BE1565" i="7"/>
  <c r="BE1566" i="7"/>
  <c r="BE1567" i="7"/>
  <c r="BE1568" i="7"/>
  <c r="BE1569" i="7"/>
  <c r="BE1570" i="7"/>
  <c r="BE1571" i="7"/>
  <c r="BE1572" i="7"/>
  <c r="BE1573" i="7"/>
  <c r="BE1574" i="7"/>
  <c r="BE1575" i="7"/>
  <c r="BE1576" i="7"/>
  <c r="BE1577" i="7"/>
  <c r="BE1578" i="7"/>
  <c r="BE1579" i="7"/>
  <c r="BE1580" i="7"/>
  <c r="BE1581" i="7"/>
  <c r="BE1582" i="7"/>
  <c r="BE1583" i="7"/>
  <c r="BE1584" i="7"/>
  <c r="BE1585" i="7"/>
  <c r="BE1586" i="7"/>
  <c r="BE1587" i="7"/>
  <c r="BE1588" i="7"/>
  <c r="BE1589" i="7"/>
  <c r="BE1590" i="7"/>
  <c r="BE1591" i="7"/>
  <c r="BE1592" i="7"/>
  <c r="BE1593" i="7"/>
  <c r="BE1594" i="7"/>
  <c r="BE1595" i="7"/>
  <c r="BE1596" i="7"/>
  <c r="BE1597" i="7"/>
  <c r="BE1598" i="7"/>
  <c r="BE1599" i="7"/>
  <c r="BE1600" i="7"/>
  <c r="BE1601" i="7"/>
  <c r="BE1602" i="7"/>
  <c r="BE1603" i="7"/>
  <c r="BE1604" i="7"/>
  <c r="BE1605" i="7"/>
  <c r="BE1606" i="7"/>
  <c r="BE1607" i="7"/>
  <c r="BE1608" i="7"/>
  <c r="BE1609" i="7"/>
  <c r="BE1610" i="7"/>
  <c r="BE1611" i="7"/>
  <c r="BE1612" i="7"/>
  <c r="BE1613" i="7"/>
  <c r="BE1614" i="7"/>
  <c r="BE1615" i="7"/>
  <c r="BE1616" i="7"/>
  <c r="BE1617" i="7"/>
  <c r="BE1618" i="7"/>
  <c r="BE1619" i="7"/>
  <c r="BE1620" i="7"/>
  <c r="BE1621" i="7"/>
  <c r="BE1622" i="7"/>
  <c r="BE1623" i="7"/>
  <c r="BE1624" i="7"/>
  <c r="BE1625" i="7"/>
  <c r="BE1626" i="7"/>
  <c r="BE1627" i="7"/>
  <c r="BE1628" i="7"/>
  <c r="BE1629" i="7"/>
  <c r="BE1630" i="7"/>
  <c r="BE1631" i="7"/>
  <c r="BE1632" i="7"/>
  <c r="BE1633" i="7"/>
  <c r="BE1634" i="7"/>
  <c r="BE1635" i="7"/>
  <c r="BE1636" i="7"/>
  <c r="BE1637" i="7"/>
  <c r="BE1638" i="7"/>
  <c r="BE1639" i="7"/>
  <c r="BE1640" i="7"/>
  <c r="BE1641" i="7"/>
  <c r="BE1642" i="7"/>
  <c r="BE1643" i="7"/>
  <c r="BE1644" i="7"/>
  <c r="BE1645" i="7"/>
  <c r="BE1646" i="7"/>
  <c r="BE1647" i="7"/>
  <c r="BE1648" i="7"/>
  <c r="BE1649" i="7"/>
  <c r="BE1650" i="7"/>
  <c r="BE1651" i="7"/>
  <c r="BE1652" i="7"/>
  <c r="BE1653" i="7"/>
  <c r="BE1654" i="7"/>
  <c r="BE1655" i="7"/>
  <c r="BE1656" i="7"/>
  <c r="BE1657" i="7"/>
  <c r="BE1658" i="7"/>
  <c r="BE1659" i="7"/>
  <c r="BE1660" i="7"/>
  <c r="BE1661" i="7"/>
  <c r="BE1662" i="7"/>
  <c r="BE1663" i="7"/>
  <c r="BE1664" i="7"/>
  <c r="BE1665" i="7"/>
  <c r="BE1666" i="7"/>
  <c r="BE1667" i="7"/>
  <c r="BE1668" i="7"/>
  <c r="BE1669" i="7"/>
  <c r="BE1670" i="7"/>
  <c r="BE1671" i="7"/>
  <c r="BE1672" i="7"/>
  <c r="BE1673" i="7"/>
  <c r="BE1674" i="7"/>
  <c r="BE1675" i="7"/>
  <c r="BE1676" i="7"/>
  <c r="BE1677" i="7"/>
  <c r="BE1678" i="7"/>
  <c r="BE1679" i="7"/>
  <c r="BE1680" i="7"/>
  <c r="BE1681" i="7"/>
  <c r="BE1682" i="7"/>
  <c r="BE1683" i="7"/>
  <c r="BE1684" i="7"/>
  <c r="BE1685" i="7"/>
  <c r="BE1686" i="7"/>
  <c r="BE1687" i="7"/>
  <c r="BE1688" i="7"/>
  <c r="BE1689" i="7"/>
  <c r="BE1690" i="7"/>
  <c r="BE1691" i="7"/>
  <c r="BE1692" i="7"/>
  <c r="BE1693" i="7"/>
  <c r="BE1694" i="7"/>
  <c r="BE1695" i="7"/>
  <c r="BE1696" i="7"/>
  <c r="BE1697" i="7"/>
  <c r="BE1698" i="7"/>
  <c r="BE1699" i="7"/>
  <c r="BE1700" i="7"/>
  <c r="BE1701" i="7"/>
  <c r="BE1702" i="7"/>
  <c r="BE1703" i="7"/>
  <c r="BE1704" i="7"/>
  <c r="BE1705" i="7"/>
  <c r="BE1706" i="7"/>
  <c r="BE1707" i="7"/>
  <c r="BE1708" i="7"/>
  <c r="BE1709" i="7"/>
  <c r="BE1710" i="7"/>
  <c r="BE1711" i="7"/>
  <c r="BE1712" i="7"/>
  <c r="BE1713" i="7"/>
  <c r="BE1714" i="7"/>
  <c r="BE1715" i="7"/>
  <c r="BE1716" i="7"/>
  <c r="BE1717" i="7"/>
  <c r="BE1718" i="7"/>
  <c r="BE1719" i="7"/>
  <c r="BE1720" i="7"/>
  <c r="BE1721" i="7"/>
  <c r="BE1722" i="7"/>
  <c r="BE1723" i="7"/>
  <c r="BE1724" i="7"/>
  <c r="BE1725" i="7"/>
  <c r="BE1726" i="7"/>
  <c r="BE1727" i="7"/>
  <c r="BE1728" i="7"/>
  <c r="BE1729" i="7"/>
  <c r="BE1730" i="7"/>
  <c r="BE1731" i="7"/>
  <c r="BE1732" i="7"/>
  <c r="BE1733" i="7"/>
  <c r="BE1734" i="7"/>
  <c r="BE1735" i="7"/>
  <c r="BE1736" i="7"/>
  <c r="BE1737" i="7"/>
  <c r="BE1738" i="7"/>
  <c r="BE1739" i="7"/>
  <c r="BE1740" i="7"/>
  <c r="BE1741" i="7"/>
  <c r="BE1742" i="7"/>
  <c r="BE1743" i="7"/>
  <c r="BE1744" i="7"/>
  <c r="BE1745" i="7"/>
  <c r="BE1746" i="7"/>
  <c r="BE1747" i="7"/>
  <c r="BE1748" i="7"/>
  <c r="BE1749" i="7"/>
  <c r="BE1750" i="7"/>
  <c r="BE1751" i="7"/>
  <c r="BE1752" i="7"/>
  <c r="BE1753" i="7"/>
  <c r="BE1754" i="7"/>
  <c r="BE1755" i="7"/>
  <c r="BE1756" i="7"/>
  <c r="BE1757" i="7"/>
  <c r="BE1758" i="7"/>
  <c r="BE1759" i="7"/>
  <c r="BE1760" i="7"/>
  <c r="BE1761" i="7"/>
  <c r="BE1762" i="7"/>
  <c r="BE1763" i="7"/>
  <c r="BE1764" i="7"/>
  <c r="BE1765" i="7"/>
  <c r="BE1766" i="7"/>
  <c r="BE1767" i="7"/>
  <c r="BE1768" i="7"/>
  <c r="BE1769" i="7"/>
  <c r="BE1770" i="7"/>
  <c r="BE1771" i="7"/>
  <c r="BE1772" i="7"/>
  <c r="BE1773" i="7"/>
  <c r="BE1774" i="7"/>
  <c r="BE1775" i="7"/>
  <c r="BE1776" i="7"/>
  <c r="BE1777" i="7"/>
  <c r="BE1778" i="7"/>
  <c r="BE1779" i="7"/>
  <c r="BE1780" i="7"/>
  <c r="BE1781" i="7"/>
  <c r="BE1782" i="7"/>
  <c r="BE1783" i="7"/>
  <c r="BE1784" i="7"/>
  <c r="BE1785" i="7"/>
  <c r="BE1786" i="7"/>
  <c r="BE1787" i="7"/>
  <c r="BE1788" i="7"/>
  <c r="BE1789" i="7"/>
  <c r="BE1790" i="7"/>
  <c r="BE1791" i="7"/>
  <c r="BE1792" i="7"/>
  <c r="BE1793" i="7"/>
  <c r="BE1794" i="7"/>
  <c r="BE1795" i="7"/>
  <c r="BE1796" i="7"/>
  <c r="BE1797" i="7"/>
  <c r="BE1798" i="7"/>
  <c r="BE1799" i="7"/>
  <c r="BE1800" i="7"/>
  <c r="BE1801" i="7"/>
  <c r="BE1802" i="7"/>
  <c r="BE1803" i="7"/>
  <c r="BE1804" i="7"/>
  <c r="BE1805" i="7"/>
  <c r="BE1806" i="7"/>
  <c r="BE1807" i="7"/>
  <c r="BE1808" i="7"/>
  <c r="BE1809" i="7"/>
  <c r="BE1810" i="7"/>
  <c r="BE1811" i="7"/>
  <c r="BE1812" i="7"/>
  <c r="BE1813" i="7"/>
  <c r="BE1814" i="7"/>
  <c r="BE1815" i="7"/>
  <c r="BE1816" i="7"/>
  <c r="BE1817" i="7"/>
  <c r="BE1818" i="7"/>
  <c r="BE1819" i="7"/>
  <c r="BE1820" i="7"/>
  <c r="BE1821" i="7"/>
  <c r="BE1822" i="7"/>
  <c r="BE1823" i="7"/>
  <c r="BE1824" i="7"/>
  <c r="BE1825" i="7"/>
  <c r="BE1826" i="7"/>
  <c r="BE1827" i="7"/>
  <c r="BE1828" i="7"/>
  <c r="BE1829" i="7"/>
  <c r="BE1830" i="7"/>
  <c r="BE1831" i="7"/>
  <c r="BE1832" i="7"/>
  <c r="BE1833" i="7"/>
  <c r="BE1834" i="7"/>
  <c r="BE1835" i="7"/>
  <c r="BE1836" i="7"/>
  <c r="BE1837" i="7"/>
  <c r="BE1838" i="7"/>
  <c r="BE1839" i="7"/>
  <c r="BE1840" i="7"/>
  <c r="BE1841" i="7"/>
  <c r="BE1842" i="7"/>
  <c r="BE1843" i="7"/>
  <c r="BE1844" i="7"/>
  <c r="BE1845" i="7"/>
  <c r="BE1846" i="7"/>
  <c r="BE1847" i="7"/>
  <c r="BE1848" i="7"/>
  <c r="BE1849" i="7"/>
  <c r="BE1850" i="7"/>
  <c r="BE1851" i="7"/>
  <c r="BE1852" i="7"/>
  <c r="BE1853" i="7"/>
  <c r="BE1854" i="7"/>
  <c r="BE1855" i="7"/>
  <c r="BE1856" i="7"/>
  <c r="BE1857" i="7"/>
  <c r="BE1858" i="7"/>
  <c r="BE1859" i="7"/>
  <c r="BE1860" i="7"/>
  <c r="BE1861" i="7"/>
  <c r="BE1862" i="7"/>
  <c r="BE1863" i="7"/>
  <c r="BE1864" i="7"/>
  <c r="BE1865" i="7"/>
  <c r="BE1866" i="7"/>
  <c r="BE1867" i="7"/>
  <c r="BE1868" i="7"/>
  <c r="BE1869" i="7"/>
  <c r="BE1870" i="7"/>
  <c r="BE1871" i="7"/>
  <c r="BE1872" i="7"/>
  <c r="BE1873" i="7"/>
  <c r="BE1874" i="7"/>
  <c r="BE1875" i="7"/>
  <c r="BE1876" i="7"/>
  <c r="BE1877" i="7"/>
  <c r="BE1878" i="7"/>
  <c r="BE1879" i="7"/>
  <c r="BE1880" i="7"/>
  <c r="BE1881" i="7"/>
  <c r="BE1882" i="7"/>
  <c r="BE1883" i="7"/>
  <c r="BE1884" i="7"/>
  <c r="BE1885" i="7"/>
  <c r="BE1886" i="7"/>
  <c r="BE1887" i="7"/>
  <c r="BE1888" i="7"/>
  <c r="BE1889" i="7"/>
  <c r="BE1890" i="7"/>
  <c r="BE1891" i="7"/>
  <c r="BE1892" i="7"/>
  <c r="BE1893" i="7"/>
  <c r="BE1894" i="7"/>
  <c r="BE1895" i="7"/>
  <c r="BE1896" i="7"/>
  <c r="BE1897" i="7"/>
  <c r="BE1898" i="7"/>
  <c r="BE1899" i="7"/>
  <c r="BE1900" i="7"/>
  <c r="BE1901" i="7"/>
  <c r="BE1902" i="7"/>
  <c r="BE1903" i="7"/>
  <c r="BE1904" i="7"/>
  <c r="BE1905" i="7"/>
  <c r="BE1906" i="7"/>
  <c r="BE1907" i="7"/>
  <c r="BE1908" i="7"/>
  <c r="BE1909" i="7"/>
  <c r="BE1910" i="7"/>
  <c r="BE1911" i="7"/>
  <c r="BE1912" i="7"/>
  <c r="BE1913" i="7"/>
  <c r="BE1914" i="7"/>
  <c r="BE1915" i="7"/>
  <c r="BE1916" i="7"/>
  <c r="BE1917" i="7"/>
  <c r="BE1918" i="7"/>
  <c r="BE1919" i="7"/>
  <c r="BE1920" i="7"/>
  <c r="BE1921" i="7"/>
  <c r="BE1922" i="7"/>
  <c r="BE1923" i="7"/>
  <c r="BE1924" i="7"/>
  <c r="BE1925" i="7"/>
  <c r="BE1926" i="7"/>
  <c r="BE1927" i="7"/>
  <c r="BE1928" i="7"/>
  <c r="BE1929" i="7"/>
  <c r="BE1930" i="7"/>
  <c r="BE1931" i="7"/>
  <c r="BE1932" i="7"/>
  <c r="BE1933" i="7"/>
  <c r="BE1934" i="7"/>
  <c r="BE1935" i="7"/>
  <c r="BE1936" i="7"/>
  <c r="BE1937" i="7"/>
  <c r="BE1938" i="7"/>
  <c r="BE1939" i="7"/>
  <c r="BE1940" i="7"/>
  <c r="BE1941" i="7"/>
  <c r="BE1942" i="7"/>
  <c r="BE1943" i="7"/>
  <c r="BE1944" i="7"/>
  <c r="BE1945" i="7"/>
  <c r="BE1946" i="7"/>
  <c r="BE1947" i="7"/>
  <c r="BE1948" i="7"/>
  <c r="BE1949" i="7"/>
  <c r="BE1950" i="7"/>
  <c r="BE1951" i="7"/>
  <c r="BE1952" i="7"/>
  <c r="BE1953" i="7"/>
  <c r="BE1954" i="7"/>
  <c r="BE1955" i="7"/>
  <c r="BE1956" i="7"/>
  <c r="BE1957" i="7"/>
  <c r="BE1958" i="7"/>
  <c r="BE1959" i="7"/>
  <c r="BE1960" i="7"/>
  <c r="BE1961" i="7"/>
  <c r="BE1962" i="7"/>
  <c r="BE1963" i="7"/>
  <c r="BE1964" i="7"/>
  <c r="BE1965" i="7"/>
  <c r="BE1966" i="7"/>
  <c r="BE1967" i="7"/>
  <c r="BE1968" i="7"/>
  <c r="BE1969" i="7"/>
  <c r="BE1970" i="7"/>
  <c r="BE1971" i="7"/>
  <c r="BE1972" i="7"/>
  <c r="BE1973" i="7"/>
  <c r="BE1974" i="7"/>
  <c r="BE1975" i="7"/>
  <c r="BE1976" i="7"/>
  <c r="BE1977" i="7"/>
  <c r="BE1978" i="7"/>
  <c r="BE1979" i="7"/>
  <c r="BE1980" i="7"/>
  <c r="BE1981" i="7"/>
  <c r="BE1982" i="7"/>
  <c r="BE1983" i="7"/>
  <c r="BE1984" i="7"/>
  <c r="BE1985" i="7"/>
  <c r="BE1986" i="7"/>
  <c r="BE1987" i="7"/>
  <c r="BE1988" i="7"/>
  <c r="BE1989" i="7"/>
  <c r="BE1990" i="7"/>
  <c r="BE1991" i="7"/>
  <c r="BE1992" i="7"/>
  <c r="BE1993" i="7"/>
  <c r="BE1994" i="7"/>
  <c r="BE1995" i="7"/>
  <c r="BE1996" i="7"/>
  <c r="BE1997" i="7"/>
  <c r="BE1998" i="7"/>
  <c r="BE1999" i="7"/>
  <c r="BE2000" i="7"/>
  <c r="BE2001" i="7"/>
  <c r="BE2002" i="7"/>
  <c r="BE2003" i="7"/>
  <c r="BE2004" i="7"/>
  <c r="BE2005" i="7"/>
  <c r="BE2006" i="7"/>
  <c r="BE2007" i="7"/>
  <c r="BE2008" i="7"/>
  <c r="BE2009" i="7"/>
  <c r="BE2010" i="7"/>
  <c r="BE2011" i="7"/>
  <c r="BE2012" i="7"/>
  <c r="BE2013" i="7"/>
  <c r="BE2014" i="7"/>
  <c r="BE2015" i="7"/>
  <c r="BE2016" i="7"/>
  <c r="BE2017" i="7"/>
  <c r="BE2018" i="7"/>
  <c r="BE2019" i="7"/>
  <c r="BE2020" i="7"/>
  <c r="BE2021" i="7"/>
  <c r="BE2022" i="7"/>
  <c r="BE2023" i="7"/>
  <c r="BE2024" i="7"/>
  <c r="BE2025" i="7"/>
  <c r="BE2026" i="7"/>
  <c r="BE2027" i="7"/>
  <c r="BE2028" i="7"/>
  <c r="BE2029" i="7"/>
  <c r="BE2030" i="7"/>
  <c r="BE2031" i="7"/>
  <c r="BE2032" i="7"/>
  <c r="BE2033" i="7"/>
  <c r="BE2034" i="7"/>
  <c r="BE2035" i="7"/>
  <c r="BE2036" i="7"/>
  <c r="BE2037" i="7"/>
  <c r="BE2038" i="7"/>
  <c r="BE2039" i="7"/>
  <c r="BE2040" i="7"/>
  <c r="BE2041" i="7"/>
  <c r="BE2042" i="7"/>
  <c r="BE2043" i="7"/>
  <c r="BE2044" i="7"/>
  <c r="BE2045" i="7"/>
  <c r="BE2046" i="7"/>
  <c r="BE2047" i="7"/>
  <c r="BE2048" i="7"/>
  <c r="BE2049" i="7"/>
  <c r="BE2050" i="7"/>
  <c r="BE2051" i="7"/>
  <c r="BE2052" i="7"/>
  <c r="BE2053" i="7"/>
  <c r="BE2054" i="7"/>
  <c r="BE2055" i="7"/>
  <c r="BE2056" i="7"/>
  <c r="BE2057" i="7"/>
  <c r="BE2058" i="7"/>
  <c r="BE2059" i="7"/>
  <c r="BE2060" i="7"/>
  <c r="BE2061" i="7"/>
  <c r="BE2062" i="7"/>
  <c r="BE2063" i="7"/>
  <c r="BE2064" i="7"/>
  <c r="BE2065" i="7"/>
  <c r="BE2066" i="7"/>
  <c r="BE2067" i="7"/>
  <c r="BE2068" i="7"/>
  <c r="BE2069" i="7"/>
  <c r="BE2070" i="7"/>
  <c r="BE2071" i="7"/>
  <c r="BE2072" i="7"/>
  <c r="BE2073" i="7"/>
  <c r="BE2074" i="7"/>
  <c r="BE2075" i="7"/>
  <c r="BE2076" i="7"/>
  <c r="BE2077" i="7"/>
  <c r="BE2078" i="7"/>
  <c r="BE2079" i="7"/>
  <c r="BE2080" i="7"/>
  <c r="BE2081" i="7"/>
  <c r="BE2082" i="7"/>
  <c r="BE2083" i="7"/>
  <c r="BE2084" i="7"/>
  <c r="BE2085" i="7"/>
  <c r="BE2086" i="7"/>
  <c r="BE2087" i="7"/>
  <c r="BE2088" i="7"/>
  <c r="BE2089" i="7"/>
  <c r="BE2090" i="7"/>
  <c r="BE2091" i="7"/>
  <c r="BE2092" i="7"/>
  <c r="BE2093" i="7"/>
  <c r="BE2094" i="7"/>
  <c r="BE2095" i="7"/>
  <c r="BE2096" i="7"/>
  <c r="BE2097" i="7"/>
  <c r="BE2098" i="7"/>
  <c r="BE2099" i="7"/>
  <c r="BE2100" i="7"/>
  <c r="BE2101" i="7"/>
  <c r="BE2102" i="7"/>
  <c r="BE2103" i="7"/>
  <c r="BE2104" i="7"/>
  <c r="BE2105" i="7"/>
  <c r="BE2106" i="7"/>
  <c r="BE2107" i="7"/>
  <c r="BE2108" i="7"/>
  <c r="BE2109" i="7"/>
  <c r="BE2110" i="7"/>
  <c r="BE2111" i="7"/>
  <c r="BE2112" i="7"/>
  <c r="BE2113" i="7"/>
  <c r="BE2114" i="7"/>
  <c r="BE2115" i="7"/>
  <c r="BE2116" i="7"/>
  <c r="BE2117" i="7"/>
  <c r="BE2118" i="7"/>
  <c r="BE2119" i="7"/>
  <c r="BE2120" i="7"/>
  <c r="BE2121" i="7"/>
  <c r="BE2122" i="7"/>
  <c r="BE2123" i="7"/>
  <c r="BE2124" i="7"/>
  <c r="BE2125" i="7"/>
  <c r="BE2126" i="7"/>
  <c r="BE2127" i="7"/>
  <c r="BE2128" i="7"/>
  <c r="BE2129" i="7"/>
  <c r="BE2130" i="7"/>
  <c r="BE2131" i="7"/>
  <c r="BE2132" i="7"/>
  <c r="BE2133" i="7"/>
  <c r="BE2134" i="7"/>
  <c r="BE2135" i="7"/>
  <c r="BE2136" i="7"/>
  <c r="BE2137" i="7"/>
  <c r="BE2138" i="7"/>
  <c r="BE2139" i="7"/>
  <c r="BE2140" i="7"/>
  <c r="BE2141" i="7"/>
  <c r="BE2142" i="7"/>
  <c r="BE2143" i="7"/>
  <c r="BE2144" i="7"/>
  <c r="BE2145" i="7"/>
  <c r="BE2146" i="7"/>
  <c r="BE2147" i="7"/>
  <c r="BE2148" i="7"/>
  <c r="BE2149" i="7"/>
  <c r="BE2150" i="7"/>
  <c r="BE2151" i="7"/>
  <c r="BE2152" i="7"/>
  <c r="BE2153" i="7"/>
  <c r="BE2154" i="7"/>
  <c r="BE2155" i="7"/>
  <c r="BE2156" i="7"/>
  <c r="BE2157" i="7"/>
  <c r="BE2158" i="7"/>
  <c r="BE2159" i="7"/>
  <c r="BE2160" i="7"/>
  <c r="BE2161" i="7"/>
  <c r="BE2162" i="7"/>
  <c r="BE2163" i="7"/>
  <c r="BE2164" i="7"/>
  <c r="BE2165" i="7"/>
  <c r="BE2166" i="7"/>
  <c r="BE2167" i="7"/>
  <c r="BE2168" i="7"/>
  <c r="BE2169" i="7"/>
  <c r="BE2170" i="7"/>
  <c r="BE2171" i="7"/>
  <c r="BE2172" i="7"/>
  <c r="BE2173" i="7"/>
  <c r="BE2174" i="7"/>
  <c r="BE2175" i="7"/>
  <c r="BE2176" i="7"/>
  <c r="BE2177" i="7"/>
  <c r="BE2178" i="7"/>
  <c r="BE2179" i="7"/>
  <c r="BE2180" i="7"/>
  <c r="BE2181" i="7"/>
  <c r="BE2182" i="7"/>
  <c r="BE2183" i="7"/>
  <c r="BE2184" i="7"/>
  <c r="BE2185" i="7"/>
  <c r="BE2186" i="7"/>
  <c r="BE2187" i="7"/>
  <c r="BE2188" i="7"/>
  <c r="BE2189" i="7"/>
  <c r="BE2190" i="7"/>
  <c r="BE2191" i="7"/>
  <c r="BE2192" i="7"/>
  <c r="BE2193" i="7"/>
  <c r="BE2194" i="7"/>
  <c r="BE2195" i="7"/>
  <c r="BE2196" i="7"/>
  <c r="BE2197" i="7"/>
  <c r="BE2198" i="7"/>
  <c r="BE2199" i="7"/>
  <c r="BE2200" i="7"/>
  <c r="BE2201" i="7"/>
  <c r="BE2202" i="7"/>
  <c r="BE2203" i="7"/>
  <c r="BE2204" i="7"/>
  <c r="BE2205" i="7"/>
  <c r="BE2206" i="7"/>
  <c r="BE2207" i="7"/>
  <c r="BE2208" i="7"/>
  <c r="BE2209" i="7"/>
  <c r="BE2210" i="7"/>
  <c r="BE2211" i="7"/>
  <c r="BE2212" i="7"/>
  <c r="BE2213" i="7"/>
  <c r="BE2214" i="7"/>
  <c r="BE2215" i="7"/>
  <c r="BE2216" i="7"/>
  <c r="BE2217" i="7"/>
  <c r="BE2218" i="7"/>
  <c r="BE2219" i="7"/>
  <c r="BE2220" i="7"/>
  <c r="BE2221" i="7"/>
  <c r="BE2222" i="7"/>
  <c r="BE2223" i="7"/>
  <c r="BE2224" i="7"/>
  <c r="BE2225" i="7"/>
  <c r="BE2226" i="7"/>
  <c r="BE2227" i="7"/>
  <c r="BE2228" i="7"/>
  <c r="BE2229" i="7"/>
  <c r="BE2230" i="7"/>
  <c r="BE2231" i="7"/>
  <c r="BE2232" i="7"/>
  <c r="BE2233" i="7"/>
  <c r="BE2234" i="7"/>
  <c r="BE2235" i="7"/>
  <c r="BE2236" i="7"/>
  <c r="BE2237" i="7"/>
  <c r="BE2238" i="7"/>
  <c r="BE2239" i="7"/>
  <c r="BE2240" i="7"/>
  <c r="BE2241" i="7"/>
  <c r="BE2242" i="7"/>
  <c r="BE2243" i="7"/>
  <c r="BE2244" i="7"/>
  <c r="BE2245" i="7"/>
  <c r="BE2246" i="7"/>
  <c r="BE2247" i="7"/>
  <c r="BE2248" i="7"/>
  <c r="BE2249" i="7"/>
  <c r="BE2250" i="7"/>
  <c r="BE2251" i="7"/>
  <c r="BE2252" i="7"/>
  <c r="BE2253" i="7"/>
  <c r="BE2254" i="7"/>
  <c r="BE2255" i="7"/>
  <c r="BE2256" i="7"/>
  <c r="BE2257" i="7"/>
  <c r="BE2258" i="7"/>
  <c r="BE2259" i="7"/>
  <c r="BE2260" i="7"/>
  <c r="BE2261" i="7"/>
  <c r="BE2262" i="7"/>
  <c r="BE2263" i="7"/>
  <c r="BE2264" i="7"/>
  <c r="BE2265" i="7"/>
  <c r="BE2266" i="7"/>
  <c r="BE2267" i="7"/>
  <c r="BE2268" i="7"/>
  <c r="BE2269" i="7"/>
  <c r="BE2270" i="7"/>
  <c r="BE2271" i="7"/>
  <c r="BE2272" i="7"/>
  <c r="BE2273" i="7"/>
  <c r="BE2274" i="7"/>
  <c r="BE2275" i="7"/>
  <c r="BE2276" i="7"/>
  <c r="BE2277" i="7"/>
  <c r="BE2278" i="7"/>
  <c r="BE2279" i="7"/>
  <c r="BE2280" i="7"/>
  <c r="BE2281" i="7"/>
  <c r="BE2282" i="7"/>
  <c r="BE2283" i="7"/>
  <c r="BE2284" i="7"/>
  <c r="BE2285" i="7"/>
  <c r="BE2286" i="7"/>
  <c r="BE2287" i="7"/>
  <c r="BE2288" i="7"/>
  <c r="BE2289" i="7"/>
  <c r="BE2290" i="7"/>
  <c r="BE2291" i="7"/>
  <c r="BE2292" i="7"/>
  <c r="BE2293" i="7"/>
  <c r="BE2294" i="7"/>
  <c r="BE2295" i="7"/>
  <c r="BE2296" i="7"/>
  <c r="BE2297" i="7"/>
  <c r="BE2298" i="7"/>
  <c r="BE2299" i="7"/>
  <c r="BE2300" i="7"/>
  <c r="BE2301" i="7"/>
  <c r="BE2302" i="7"/>
  <c r="BE2303" i="7"/>
  <c r="BE2304" i="7"/>
  <c r="BE2305" i="7"/>
  <c r="BE2306" i="7"/>
  <c r="BE2307" i="7"/>
  <c r="BE2308" i="7"/>
  <c r="BE2309" i="7"/>
  <c r="BE2310" i="7"/>
  <c r="BE2311" i="7"/>
  <c r="BE2312" i="7"/>
  <c r="BE2313" i="7"/>
  <c r="BE2314" i="7"/>
  <c r="BE2315" i="7"/>
  <c r="BE2316" i="7"/>
  <c r="BE2317" i="7"/>
  <c r="BE2318" i="7"/>
  <c r="BE2319" i="7"/>
  <c r="BE2320" i="7"/>
  <c r="BE2321" i="7"/>
  <c r="BE2322" i="7"/>
  <c r="BE2323" i="7"/>
  <c r="BE2324" i="7"/>
  <c r="BE2325" i="7"/>
  <c r="BE2326" i="7"/>
  <c r="BE2327" i="7"/>
  <c r="BE2328" i="7"/>
  <c r="BE2329" i="7"/>
  <c r="BE2330" i="7"/>
  <c r="BE2331" i="7"/>
  <c r="BE2332" i="7"/>
  <c r="BE2333" i="7"/>
  <c r="BE2334" i="7"/>
  <c r="BE2335" i="7"/>
  <c r="BE2336" i="7"/>
  <c r="BE2337" i="7"/>
  <c r="BE2338" i="7"/>
  <c r="BE2339" i="7"/>
  <c r="BE2340" i="7"/>
  <c r="BE2341" i="7"/>
  <c r="BE2342" i="7"/>
  <c r="BE2343" i="7"/>
  <c r="BE2344" i="7"/>
  <c r="BE2345" i="7"/>
  <c r="BE2346" i="7"/>
  <c r="BE2347" i="7"/>
  <c r="BE2348" i="7"/>
  <c r="BE2349" i="7"/>
  <c r="BE2350" i="7"/>
  <c r="BE2351" i="7"/>
  <c r="BE2352" i="7"/>
  <c r="BE2353" i="7"/>
  <c r="BE2354" i="7"/>
  <c r="BE2355" i="7"/>
  <c r="BE2356" i="7"/>
  <c r="BE2357" i="7"/>
  <c r="BE2358" i="7"/>
  <c r="BE2359" i="7"/>
  <c r="BE2360" i="7"/>
  <c r="BE2361" i="7"/>
  <c r="BE2362" i="7"/>
  <c r="BE2363" i="7"/>
  <c r="BE2364" i="7"/>
  <c r="BE2365" i="7"/>
  <c r="BE2366" i="7"/>
  <c r="BE2367" i="7"/>
  <c r="BE2368" i="7"/>
  <c r="BE2369" i="7"/>
  <c r="BE2370" i="7"/>
  <c r="BE2371" i="7"/>
  <c r="BE2372" i="7"/>
  <c r="BE2373" i="7"/>
  <c r="BE2374" i="7"/>
  <c r="BE2375" i="7"/>
  <c r="BE2376" i="7"/>
  <c r="BE2377" i="7"/>
  <c r="BE2378" i="7"/>
  <c r="BE2379" i="7"/>
  <c r="BE2380" i="7"/>
  <c r="BE2381" i="7"/>
  <c r="BE2382" i="7"/>
  <c r="BE2383" i="7"/>
  <c r="BE2384" i="7"/>
  <c r="BE2385" i="7"/>
  <c r="BE2386" i="7"/>
  <c r="BE2387" i="7"/>
  <c r="BE2388" i="7"/>
  <c r="BE2389" i="7"/>
  <c r="BE2390" i="7"/>
  <c r="BE2391" i="7"/>
  <c r="BE2392" i="7"/>
  <c r="BE2393" i="7"/>
  <c r="BE2394" i="7"/>
  <c r="BE2395" i="7"/>
  <c r="BE2396" i="7"/>
  <c r="BE2397" i="7"/>
  <c r="BE2398" i="7"/>
  <c r="BE2399" i="7"/>
  <c r="BE2400" i="7"/>
  <c r="BE2401" i="7"/>
  <c r="BE2402" i="7"/>
  <c r="BE2403" i="7"/>
  <c r="BE2404" i="7"/>
  <c r="BE2405" i="7"/>
  <c r="BE2406" i="7"/>
  <c r="BE2407" i="7"/>
  <c r="BE2408" i="7"/>
  <c r="BE2409" i="7"/>
  <c r="BE2410" i="7"/>
  <c r="BE2411" i="7"/>
  <c r="BE2412" i="7"/>
  <c r="BE2413" i="7"/>
  <c r="BE2414" i="7"/>
  <c r="BE2415" i="7"/>
  <c r="BE2416" i="7"/>
  <c r="BE2417" i="7"/>
  <c r="BE2418" i="7"/>
  <c r="BE2419" i="7"/>
  <c r="BE2420" i="7"/>
  <c r="BE2421" i="7"/>
  <c r="BE2422" i="7"/>
  <c r="BE2423" i="7"/>
  <c r="BE2424" i="7"/>
  <c r="BE2425" i="7"/>
  <c r="BE2426" i="7"/>
  <c r="BE2427" i="7"/>
  <c r="BE2428" i="7"/>
  <c r="BE2429" i="7"/>
  <c r="BE2430" i="7"/>
  <c r="BE2431" i="7"/>
  <c r="BE2432" i="7"/>
  <c r="BE2433" i="7"/>
  <c r="BE2434" i="7"/>
  <c r="BE2435" i="7"/>
  <c r="BE2436" i="7"/>
  <c r="BE2437" i="7"/>
  <c r="BE2438" i="7"/>
  <c r="BE2439" i="7"/>
  <c r="BE2440" i="7"/>
  <c r="BE2441" i="7"/>
  <c r="BE2442" i="7"/>
  <c r="BE2443" i="7"/>
  <c r="BE2444" i="7"/>
  <c r="BE2445" i="7"/>
  <c r="BE2446" i="7"/>
  <c r="BE2447" i="7"/>
  <c r="BE2448" i="7"/>
  <c r="BE2449" i="7"/>
  <c r="BE2450" i="7"/>
  <c r="BE2451" i="7"/>
  <c r="BE2452" i="7"/>
  <c r="BE2453" i="7"/>
  <c r="BE2454" i="7"/>
  <c r="BE2455" i="7"/>
  <c r="BE2456" i="7"/>
  <c r="BE2457" i="7"/>
  <c r="BE2458" i="7"/>
  <c r="BE2459" i="7"/>
  <c r="BE2460" i="7"/>
  <c r="BE2461" i="7"/>
  <c r="BE2462" i="7"/>
  <c r="BE2463" i="7"/>
  <c r="BE2464" i="7"/>
  <c r="BE2465" i="7"/>
  <c r="BE2466" i="7"/>
  <c r="BE2467" i="7"/>
  <c r="BE2468" i="7"/>
  <c r="BE2469" i="7"/>
  <c r="BE2470" i="7"/>
  <c r="BE2471" i="7"/>
  <c r="BE2472" i="7"/>
  <c r="BE2473" i="7"/>
  <c r="BE2474" i="7"/>
  <c r="BE2475" i="7"/>
  <c r="BE2476" i="7"/>
  <c r="BE2477" i="7"/>
  <c r="BE2478" i="7"/>
  <c r="BE2479" i="7"/>
  <c r="BE2480" i="7"/>
  <c r="BE2481" i="7"/>
  <c r="BE2482" i="7"/>
  <c r="BE2483" i="7"/>
  <c r="BE2484" i="7"/>
  <c r="BE2485" i="7"/>
  <c r="BE2486" i="7"/>
  <c r="BE2487" i="7"/>
  <c r="BE2488" i="7"/>
  <c r="BE2489" i="7"/>
  <c r="BE2490" i="7"/>
  <c r="BE2491" i="7"/>
  <c r="BE2492" i="7"/>
  <c r="BE2493" i="7"/>
  <c r="BE2494" i="7"/>
  <c r="BE2495" i="7"/>
  <c r="BE2496" i="7"/>
  <c r="BE2497" i="7"/>
  <c r="BE2498" i="7"/>
  <c r="BE2499" i="7"/>
  <c r="BE2500" i="7"/>
  <c r="BE2501" i="7"/>
  <c r="BE2502" i="7"/>
  <c r="BE2503" i="7"/>
  <c r="BE2504" i="7"/>
  <c r="BE2505" i="7"/>
  <c r="BE2506" i="7"/>
  <c r="BE2507" i="7"/>
  <c r="BE2508" i="7"/>
  <c r="BE2509" i="7"/>
  <c r="BE2510" i="7"/>
  <c r="BE2511" i="7"/>
  <c r="BE2512" i="7"/>
  <c r="BE2513" i="7"/>
  <c r="BE2514" i="7"/>
  <c r="BE2515" i="7"/>
  <c r="BE2516" i="7"/>
  <c r="BE2517" i="7"/>
  <c r="BE2518" i="7"/>
  <c r="BE2519" i="7"/>
  <c r="BE2520" i="7"/>
  <c r="BE2521" i="7"/>
  <c r="BE2522" i="7"/>
  <c r="BE2523" i="7"/>
  <c r="BE2524" i="7"/>
  <c r="BE2525" i="7"/>
  <c r="BE2526" i="7"/>
  <c r="BE2527" i="7"/>
  <c r="BE2528" i="7"/>
  <c r="BE2529" i="7"/>
  <c r="BE2530" i="7"/>
  <c r="BE2531" i="7"/>
  <c r="BE2532" i="7"/>
  <c r="BE2533" i="7"/>
  <c r="BE2534" i="7"/>
  <c r="BE2535" i="7"/>
  <c r="BE2536" i="7"/>
  <c r="BE2537" i="7"/>
  <c r="BE2538" i="7"/>
  <c r="BE2539" i="7"/>
  <c r="BE2540" i="7"/>
  <c r="BE2541" i="7"/>
  <c r="BE2542" i="7"/>
  <c r="BE2543" i="7"/>
  <c r="BE2544" i="7"/>
  <c r="BE2545" i="7"/>
  <c r="BE2546" i="7"/>
  <c r="BE2547" i="7"/>
  <c r="BE2548" i="7"/>
  <c r="BE2549" i="7"/>
  <c r="BE2550" i="7"/>
  <c r="BE2551" i="7"/>
  <c r="BE2552" i="7"/>
  <c r="BE2553" i="7"/>
  <c r="BE2554" i="7"/>
  <c r="BE2555" i="7"/>
  <c r="BE2556" i="7"/>
  <c r="BE2557" i="7"/>
  <c r="BE2558" i="7"/>
  <c r="BE2559" i="7"/>
  <c r="BE2560" i="7"/>
  <c r="BE2561" i="7"/>
  <c r="BE2562" i="7"/>
  <c r="BE2563" i="7"/>
  <c r="BE2564" i="7"/>
  <c r="BE2565" i="7"/>
  <c r="BE2566" i="7"/>
  <c r="BE2567" i="7"/>
  <c r="BE2568" i="7"/>
  <c r="BE2569" i="7"/>
  <c r="BE2570" i="7"/>
  <c r="BE2571" i="7"/>
  <c r="BE2572" i="7"/>
  <c r="BE2573" i="7"/>
  <c r="BE2574" i="7"/>
  <c r="BE2575" i="7"/>
  <c r="BE2576" i="7"/>
  <c r="BE2577" i="7"/>
  <c r="BE2578" i="7"/>
  <c r="BE2579" i="7"/>
  <c r="BE2580" i="7"/>
  <c r="BE2581" i="7"/>
  <c r="BE2582" i="7"/>
  <c r="BE2583" i="7"/>
  <c r="BE2584" i="7"/>
  <c r="BE2585" i="7"/>
  <c r="BE2586" i="7"/>
  <c r="BE2587" i="7"/>
  <c r="BE2588" i="7"/>
  <c r="BE2589" i="7"/>
  <c r="BE2590" i="7"/>
  <c r="BE2591" i="7"/>
  <c r="BE2592" i="7"/>
  <c r="BE2593" i="7"/>
  <c r="BE2594" i="7"/>
  <c r="BE2595" i="7"/>
  <c r="BE2596" i="7"/>
  <c r="BE2597" i="7"/>
  <c r="BE2598" i="7"/>
  <c r="BE2599" i="7"/>
  <c r="BE2600" i="7"/>
  <c r="BE2601" i="7"/>
  <c r="BE2602" i="7"/>
  <c r="BE2603" i="7"/>
  <c r="BE2604" i="7"/>
  <c r="BE2605" i="7"/>
  <c r="BE2606" i="7"/>
  <c r="BE2607" i="7"/>
  <c r="BE2608" i="7"/>
  <c r="BE2609" i="7"/>
  <c r="BE2610" i="7"/>
  <c r="BE2611" i="7"/>
  <c r="BE2612" i="7"/>
  <c r="BE2613" i="7"/>
  <c r="BE2614" i="7"/>
  <c r="BE2615" i="7"/>
  <c r="BE2616" i="7"/>
  <c r="BE2617" i="7"/>
  <c r="BE2618" i="7"/>
  <c r="BE2619" i="7"/>
  <c r="BE2620" i="7"/>
  <c r="BE2621" i="7"/>
  <c r="BE2622" i="7"/>
  <c r="BE2623" i="7"/>
  <c r="BE2624" i="7"/>
  <c r="BE2625" i="7"/>
  <c r="BE2626" i="7"/>
  <c r="BE2627" i="7"/>
  <c r="BE2628" i="7"/>
  <c r="BE2629" i="7"/>
  <c r="BE2630" i="7"/>
  <c r="BE2631" i="7"/>
  <c r="BE2632" i="7"/>
  <c r="BE2633" i="7"/>
  <c r="BE2634" i="7"/>
  <c r="BE2635" i="7"/>
  <c r="BE2636" i="7"/>
  <c r="BE2637" i="7"/>
  <c r="BE2638" i="7"/>
  <c r="BE2639" i="7"/>
  <c r="BE2640" i="7"/>
  <c r="BE2641" i="7"/>
  <c r="BE2642" i="7"/>
  <c r="BE2643" i="7"/>
  <c r="BE2644" i="7"/>
  <c r="BE2645" i="7"/>
  <c r="BE2646" i="7"/>
  <c r="BE2647" i="7"/>
  <c r="BE2648" i="7"/>
  <c r="BE2649" i="7"/>
  <c r="BE2650" i="7"/>
  <c r="BE2651" i="7"/>
  <c r="BE2652" i="7"/>
  <c r="BE2653" i="7"/>
  <c r="BE2654" i="7"/>
  <c r="BE2655" i="7"/>
  <c r="BE2656" i="7"/>
  <c r="BE2657" i="7"/>
  <c r="BE2658" i="7"/>
  <c r="BE2659" i="7"/>
  <c r="BE2660" i="7"/>
  <c r="BE2661" i="7"/>
  <c r="BE2662" i="7"/>
  <c r="BE2663" i="7"/>
  <c r="BE2664" i="7"/>
  <c r="BE2665" i="7"/>
  <c r="BE2666" i="7"/>
  <c r="BE2667" i="7"/>
  <c r="BE2668" i="7"/>
  <c r="BE2669" i="7"/>
  <c r="BE2670" i="7"/>
  <c r="BE2671" i="7"/>
  <c r="BE2672" i="7"/>
  <c r="BE2673" i="7"/>
  <c r="BE2674" i="7"/>
  <c r="BE2675" i="7"/>
  <c r="BE2676" i="7"/>
  <c r="BE2677" i="7"/>
  <c r="BE2678" i="7"/>
  <c r="BE2679" i="7"/>
  <c r="BE2680" i="7"/>
  <c r="BE2681" i="7"/>
  <c r="BE2682" i="7"/>
  <c r="BE2683" i="7"/>
  <c r="BE2684" i="7"/>
  <c r="BE2685" i="7"/>
  <c r="BE2686" i="7"/>
  <c r="BE2687" i="7"/>
  <c r="BE2688" i="7"/>
  <c r="BE2689" i="7"/>
  <c r="BE2690" i="7"/>
  <c r="BE2691" i="7"/>
  <c r="BE2692" i="7"/>
  <c r="BE2693" i="7"/>
  <c r="BE2694" i="7"/>
  <c r="BE2695" i="7"/>
  <c r="BE2696" i="7"/>
  <c r="BE2697" i="7"/>
  <c r="BE2698" i="7"/>
  <c r="BE2699" i="7"/>
  <c r="BE2700" i="7"/>
  <c r="BE2701" i="7"/>
  <c r="BE2702" i="7"/>
  <c r="BE2703" i="7"/>
  <c r="BE2704" i="7"/>
  <c r="BE2705" i="7"/>
  <c r="BE2706" i="7"/>
  <c r="BE2707" i="7"/>
  <c r="BE2708" i="7"/>
  <c r="BE2709" i="7"/>
  <c r="BE2710" i="7"/>
  <c r="BE2711" i="7"/>
  <c r="BE2712" i="7"/>
  <c r="BE2713" i="7"/>
  <c r="BE2714" i="7"/>
  <c r="BE2715" i="7"/>
  <c r="BE2716" i="7"/>
  <c r="BE2717" i="7"/>
  <c r="BE2718" i="7"/>
  <c r="BE2719" i="7"/>
  <c r="BE2720" i="7"/>
  <c r="BE2721" i="7"/>
  <c r="BE2722" i="7"/>
  <c r="BE2723" i="7"/>
  <c r="BE2724" i="7"/>
  <c r="BE2725" i="7"/>
  <c r="BE2726" i="7"/>
  <c r="BE2727" i="7"/>
  <c r="BE2728" i="7"/>
  <c r="BE2729" i="7"/>
  <c r="BE2730" i="7"/>
  <c r="BE2731" i="7"/>
  <c r="BE2732" i="7"/>
  <c r="BE2733" i="7"/>
  <c r="BE2734" i="7"/>
  <c r="BE2735" i="7"/>
  <c r="BE2736" i="7"/>
  <c r="BE2737" i="7"/>
  <c r="BE2738" i="7"/>
  <c r="BE2739" i="7"/>
  <c r="BE2740" i="7"/>
  <c r="BE2741" i="7"/>
  <c r="BE2742" i="7"/>
  <c r="BE2743" i="7"/>
  <c r="BE2744" i="7"/>
  <c r="BE2745" i="7"/>
  <c r="BE2746" i="7"/>
  <c r="BE2747" i="7"/>
  <c r="BE2748" i="7"/>
  <c r="BE2749" i="7"/>
  <c r="BE2750" i="7"/>
  <c r="BE2751" i="7"/>
  <c r="BE2752" i="7"/>
  <c r="BE2753" i="7"/>
  <c r="BE2754" i="7"/>
  <c r="BE2755" i="7"/>
  <c r="BE2756" i="7"/>
  <c r="BE2757" i="7"/>
  <c r="BE2758" i="7"/>
  <c r="BE2759" i="7"/>
  <c r="BE2760" i="7"/>
  <c r="BE2761" i="7"/>
  <c r="BE2762" i="7"/>
  <c r="BE2763" i="7"/>
  <c r="BE2764" i="7"/>
  <c r="BE2765" i="7"/>
  <c r="BE2766" i="7"/>
  <c r="BE2767" i="7"/>
  <c r="BE2768" i="7"/>
  <c r="BE2769" i="7"/>
  <c r="BE2770" i="7"/>
  <c r="BE2771" i="7"/>
  <c r="BE2772" i="7"/>
  <c r="BE3" i="7"/>
  <c r="BE4" i="7"/>
  <c r="BE5" i="7"/>
  <c r="BE6" i="7"/>
  <c r="BE7" i="7"/>
  <c r="BE8" i="7"/>
  <c r="BE9" i="7"/>
  <c r="BE2" i="7"/>
  <c r="BD3" i="7"/>
  <c r="BD4" i="7"/>
  <c r="BD5" i="7"/>
  <c r="BD6" i="7"/>
  <c r="BD7" i="7"/>
  <c r="BD8" i="7"/>
  <c r="BD9" i="7"/>
  <c r="BD10" i="7"/>
  <c r="BD11" i="7"/>
  <c r="BD12" i="7"/>
  <c r="BD13" i="7"/>
  <c r="BD14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49" i="7"/>
  <c r="BD50" i="7"/>
  <c r="BD51" i="7"/>
  <c r="BD52" i="7"/>
  <c r="BD53" i="7"/>
  <c r="BD54" i="7"/>
  <c r="BD55" i="7"/>
  <c r="BD56" i="7"/>
  <c r="BD57" i="7"/>
  <c r="BD58" i="7"/>
  <c r="BD59" i="7"/>
  <c r="BD60" i="7"/>
  <c r="BD61" i="7"/>
  <c r="BD62" i="7"/>
  <c r="BD63" i="7"/>
  <c r="BD64" i="7"/>
  <c r="BD65" i="7"/>
  <c r="BD66" i="7"/>
  <c r="BD67" i="7"/>
  <c r="BD68" i="7"/>
  <c r="BD69" i="7"/>
  <c r="BD70" i="7"/>
  <c r="BD71" i="7"/>
  <c r="BD72" i="7"/>
  <c r="BD73" i="7"/>
  <c r="BD74" i="7"/>
  <c r="BD75" i="7"/>
  <c r="BD76" i="7"/>
  <c r="BD77" i="7"/>
  <c r="BD78" i="7"/>
  <c r="BD79" i="7"/>
  <c r="BD80" i="7"/>
  <c r="BD81" i="7"/>
  <c r="BD82" i="7"/>
  <c r="BD83" i="7"/>
  <c r="BD84" i="7"/>
  <c r="BD85" i="7"/>
  <c r="BD86" i="7"/>
  <c r="BD87" i="7"/>
  <c r="BD88" i="7"/>
  <c r="BD89" i="7"/>
  <c r="BD90" i="7"/>
  <c r="BD91" i="7"/>
  <c r="BD92" i="7"/>
  <c r="BD93" i="7"/>
  <c r="BD94" i="7"/>
  <c r="BD95" i="7"/>
  <c r="BD96" i="7"/>
  <c r="BD97" i="7"/>
  <c r="BD98" i="7"/>
  <c r="BD99" i="7"/>
  <c r="BD100" i="7"/>
  <c r="BD101" i="7"/>
  <c r="BD102" i="7"/>
  <c r="BD103" i="7"/>
  <c r="BD104" i="7"/>
  <c r="BD105" i="7"/>
  <c r="BD106" i="7"/>
  <c r="BD107" i="7"/>
  <c r="BD108" i="7"/>
  <c r="BD109" i="7"/>
  <c r="BD110" i="7"/>
  <c r="BD111" i="7"/>
  <c r="BD112" i="7"/>
  <c r="BD113" i="7"/>
  <c r="BD114" i="7"/>
  <c r="BD115" i="7"/>
  <c r="BD116" i="7"/>
  <c r="BD117" i="7"/>
  <c r="BD118" i="7"/>
  <c r="BD119" i="7"/>
  <c r="BD120" i="7"/>
  <c r="BD121" i="7"/>
  <c r="BD122" i="7"/>
  <c r="BD123" i="7"/>
  <c r="BD124" i="7"/>
  <c r="BD125" i="7"/>
  <c r="BD126" i="7"/>
  <c r="BD127" i="7"/>
  <c r="BD128" i="7"/>
  <c r="BD129" i="7"/>
  <c r="BD130" i="7"/>
  <c r="BD131" i="7"/>
  <c r="BD132" i="7"/>
  <c r="BD133" i="7"/>
  <c r="BD134" i="7"/>
  <c r="BD135" i="7"/>
  <c r="BD136" i="7"/>
  <c r="BD137" i="7"/>
  <c r="BD138" i="7"/>
  <c r="BD139" i="7"/>
  <c r="BD140" i="7"/>
  <c r="BD141" i="7"/>
  <c r="BD142" i="7"/>
  <c r="BD143" i="7"/>
  <c r="BD144" i="7"/>
  <c r="BD145" i="7"/>
  <c r="BD146" i="7"/>
  <c r="BD147" i="7"/>
  <c r="BD148" i="7"/>
  <c r="BD149" i="7"/>
  <c r="BD150" i="7"/>
  <c r="BD151" i="7"/>
  <c r="BD152" i="7"/>
  <c r="BD153" i="7"/>
  <c r="BD154" i="7"/>
  <c r="BD155" i="7"/>
  <c r="BD156" i="7"/>
  <c r="BD157" i="7"/>
  <c r="BD158" i="7"/>
  <c r="BD159" i="7"/>
  <c r="BD160" i="7"/>
  <c r="BD161" i="7"/>
  <c r="BD162" i="7"/>
  <c r="BD163" i="7"/>
  <c r="BD164" i="7"/>
  <c r="BD165" i="7"/>
  <c r="BD166" i="7"/>
  <c r="BD167" i="7"/>
  <c r="BD168" i="7"/>
  <c r="BD169" i="7"/>
  <c r="BD170" i="7"/>
  <c r="BD171" i="7"/>
  <c r="BD172" i="7"/>
  <c r="BD173" i="7"/>
  <c r="BD174" i="7"/>
  <c r="BD175" i="7"/>
  <c r="BD176" i="7"/>
  <c r="BD177" i="7"/>
  <c r="BD178" i="7"/>
  <c r="BD179" i="7"/>
  <c r="BD180" i="7"/>
  <c r="BD181" i="7"/>
  <c r="BD182" i="7"/>
  <c r="BD183" i="7"/>
  <c r="BD184" i="7"/>
  <c r="BD185" i="7"/>
  <c r="BD186" i="7"/>
  <c r="BD187" i="7"/>
  <c r="BD188" i="7"/>
  <c r="BD189" i="7"/>
  <c r="BD190" i="7"/>
  <c r="BD191" i="7"/>
  <c r="BD192" i="7"/>
  <c r="BD193" i="7"/>
  <c r="BD194" i="7"/>
  <c r="BD195" i="7"/>
  <c r="BD196" i="7"/>
  <c r="BD197" i="7"/>
  <c r="BD198" i="7"/>
  <c r="BD199" i="7"/>
  <c r="BD200" i="7"/>
  <c r="BD201" i="7"/>
  <c r="BD202" i="7"/>
  <c r="BD203" i="7"/>
  <c r="BD204" i="7"/>
  <c r="BD205" i="7"/>
  <c r="BD206" i="7"/>
  <c r="BD207" i="7"/>
  <c r="BD208" i="7"/>
  <c r="BD209" i="7"/>
  <c r="BD210" i="7"/>
  <c r="BD211" i="7"/>
  <c r="BD212" i="7"/>
  <c r="BD213" i="7"/>
  <c r="BD214" i="7"/>
  <c r="BD215" i="7"/>
  <c r="BD216" i="7"/>
  <c r="BD217" i="7"/>
  <c r="BD218" i="7"/>
  <c r="BD219" i="7"/>
  <c r="BD220" i="7"/>
  <c r="BD221" i="7"/>
  <c r="BD222" i="7"/>
  <c r="BD223" i="7"/>
  <c r="BD224" i="7"/>
  <c r="BD225" i="7"/>
  <c r="BD226" i="7"/>
  <c r="BD227" i="7"/>
  <c r="BD228" i="7"/>
  <c r="BD229" i="7"/>
  <c r="BD230" i="7"/>
  <c r="BD231" i="7"/>
  <c r="BD232" i="7"/>
  <c r="BD233" i="7"/>
  <c r="BD234" i="7"/>
  <c r="BD235" i="7"/>
  <c r="BD236" i="7"/>
  <c r="BD237" i="7"/>
  <c r="BD238" i="7"/>
  <c r="BD239" i="7"/>
  <c r="BD240" i="7"/>
  <c r="BD241" i="7"/>
  <c r="BD242" i="7"/>
  <c r="BD243" i="7"/>
  <c r="BD244" i="7"/>
  <c r="BD245" i="7"/>
  <c r="BD246" i="7"/>
  <c r="BD247" i="7"/>
  <c r="BD248" i="7"/>
  <c r="BD249" i="7"/>
  <c r="BD250" i="7"/>
  <c r="BD251" i="7"/>
  <c r="BD252" i="7"/>
  <c r="BD253" i="7"/>
  <c r="BD254" i="7"/>
  <c r="BD255" i="7"/>
  <c r="BD256" i="7"/>
  <c r="BD257" i="7"/>
  <c r="BD258" i="7"/>
  <c r="BD259" i="7"/>
  <c r="BD260" i="7"/>
  <c r="BD261" i="7"/>
  <c r="BD262" i="7"/>
  <c r="BD263" i="7"/>
  <c r="BD264" i="7"/>
  <c r="BD265" i="7"/>
  <c r="BD266" i="7"/>
  <c r="BD267" i="7"/>
  <c r="BD268" i="7"/>
  <c r="BD269" i="7"/>
  <c r="BD270" i="7"/>
  <c r="BD271" i="7"/>
  <c r="BD272" i="7"/>
  <c r="BD273" i="7"/>
  <c r="BD274" i="7"/>
  <c r="BD275" i="7"/>
  <c r="BD276" i="7"/>
  <c r="BD277" i="7"/>
  <c r="BD278" i="7"/>
  <c r="BD279" i="7"/>
  <c r="BD280" i="7"/>
  <c r="BD281" i="7"/>
  <c r="BD282" i="7"/>
  <c r="BD283" i="7"/>
  <c r="BD284" i="7"/>
  <c r="BD285" i="7"/>
  <c r="BD286" i="7"/>
  <c r="BD287" i="7"/>
  <c r="BD288" i="7"/>
  <c r="BD289" i="7"/>
  <c r="BD290" i="7"/>
  <c r="BD291" i="7"/>
  <c r="BD292" i="7"/>
  <c r="BD293" i="7"/>
  <c r="BD294" i="7"/>
  <c r="BD295" i="7"/>
  <c r="BD296" i="7"/>
  <c r="BD297" i="7"/>
  <c r="BD298" i="7"/>
  <c r="BD299" i="7"/>
  <c r="BD300" i="7"/>
  <c r="BD301" i="7"/>
  <c r="BD302" i="7"/>
  <c r="BD303" i="7"/>
  <c r="BD304" i="7"/>
  <c r="BD305" i="7"/>
  <c r="BD306" i="7"/>
  <c r="BD307" i="7"/>
  <c r="BD308" i="7"/>
  <c r="BD309" i="7"/>
  <c r="BD310" i="7"/>
  <c r="BD311" i="7"/>
  <c r="BD312" i="7"/>
  <c r="BD313" i="7"/>
  <c r="BD314" i="7"/>
  <c r="BD315" i="7"/>
  <c r="BD316" i="7"/>
  <c r="BD317" i="7"/>
  <c r="BD318" i="7"/>
  <c r="BD319" i="7"/>
  <c r="BD320" i="7"/>
  <c r="BD321" i="7"/>
  <c r="BD322" i="7"/>
  <c r="BD323" i="7"/>
  <c r="BD324" i="7"/>
  <c r="BD325" i="7"/>
  <c r="BD326" i="7"/>
  <c r="BD327" i="7"/>
  <c r="BD328" i="7"/>
  <c r="BD329" i="7"/>
  <c r="BD330" i="7"/>
  <c r="BD331" i="7"/>
  <c r="BD332" i="7"/>
  <c r="BD333" i="7"/>
  <c r="BD334" i="7"/>
  <c r="BD335" i="7"/>
  <c r="BD336" i="7"/>
  <c r="BD337" i="7"/>
  <c r="BD338" i="7"/>
  <c r="BD339" i="7"/>
  <c r="BD340" i="7"/>
  <c r="BD341" i="7"/>
  <c r="BD342" i="7"/>
  <c r="BD343" i="7"/>
  <c r="BD344" i="7"/>
  <c r="BD345" i="7"/>
  <c r="BD346" i="7"/>
  <c r="BD347" i="7"/>
  <c r="BD348" i="7"/>
  <c r="BD349" i="7"/>
  <c r="BD350" i="7"/>
  <c r="BD351" i="7"/>
  <c r="BD352" i="7"/>
  <c r="BD353" i="7"/>
  <c r="BD354" i="7"/>
  <c r="BD355" i="7"/>
  <c r="BD356" i="7"/>
  <c r="BD357" i="7"/>
  <c r="BD358" i="7"/>
  <c r="BD359" i="7"/>
  <c r="BD360" i="7"/>
  <c r="BD361" i="7"/>
  <c r="BD362" i="7"/>
  <c r="BD363" i="7"/>
  <c r="BD364" i="7"/>
  <c r="BD365" i="7"/>
  <c r="BD366" i="7"/>
  <c r="BD367" i="7"/>
  <c r="BD368" i="7"/>
  <c r="BD369" i="7"/>
  <c r="BD370" i="7"/>
  <c r="BD371" i="7"/>
  <c r="BD372" i="7"/>
  <c r="BD373" i="7"/>
  <c r="BD374" i="7"/>
  <c r="BD375" i="7"/>
  <c r="BD376" i="7"/>
  <c r="BD377" i="7"/>
  <c r="BD378" i="7"/>
  <c r="BD379" i="7"/>
  <c r="BD380" i="7"/>
  <c r="BD381" i="7"/>
  <c r="BD382" i="7"/>
  <c r="BD383" i="7"/>
  <c r="BD384" i="7"/>
  <c r="BD385" i="7"/>
  <c r="BD386" i="7"/>
  <c r="BD387" i="7"/>
  <c r="BD388" i="7"/>
  <c r="BD389" i="7"/>
  <c r="BD390" i="7"/>
  <c r="BD391" i="7"/>
  <c r="BD392" i="7"/>
  <c r="BD393" i="7"/>
  <c r="BD394" i="7"/>
  <c r="BD395" i="7"/>
  <c r="BD396" i="7"/>
  <c r="BD397" i="7"/>
  <c r="BD398" i="7"/>
  <c r="BD399" i="7"/>
  <c r="BD400" i="7"/>
  <c r="BD401" i="7"/>
  <c r="BD402" i="7"/>
  <c r="BD403" i="7"/>
  <c r="BD404" i="7"/>
  <c r="BD405" i="7"/>
  <c r="BD406" i="7"/>
  <c r="BD407" i="7"/>
  <c r="BD408" i="7"/>
  <c r="BD409" i="7"/>
  <c r="BD410" i="7"/>
  <c r="BD411" i="7"/>
  <c r="BD412" i="7"/>
  <c r="BD413" i="7"/>
  <c r="BD414" i="7"/>
  <c r="BD415" i="7"/>
  <c r="BD416" i="7"/>
  <c r="BD417" i="7"/>
  <c r="BD418" i="7"/>
  <c r="BD419" i="7"/>
  <c r="BD420" i="7"/>
  <c r="BD421" i="7"/>
  <c r="BD422" i="7"/>
  <c r="BD423" i="7"/>
  <c r="BD424" i="7"/>
  <c r="BD425" i="7"/>
  <c r="BD426" i="7"/>
  <c r="BD427" i="7"/>
  <c r="BD428" i="7"/>
  <c r="BD429" i="7"/>
  <c r="BD430" i="7"/>
  <c r="BD431" i="7"/>
  <c r="BD432" i="7"/>
  <c r="BD433" i="7"/>
  <c r="BD434" i="7"/>
  <c r="BD435" i="7"/>
  <c r="BD436" i="7"/>
  <c r="BD437" i="7"/>
  <c r="BD438" i="7"/>
  <c r="BD439" i="7"/>
  <c r="BD440" i="7"/>
  <c r="BD441" i="7"/>
  <c r="BD442" i="7"/>
  <c r="BD443" i="7"/>
  <c r="BD444" i="7"/>
  <c r="BD445" i="7"/>
  <c r="BD446" i="7"/>
  <c r="BD447" i="7"/>
  <c r="BD448" i="7"/>
  <c r="BD449" i="7"/>
  <c r="BD450" i="7"/>
  <c r="BD451" i="7"/>
  <c r="BD452" i="7"/>
  <c r="BD453" i="7"/>
  <c r="BD454" i="7"/>
  <c r="BD455" i="7"/>
  <c r="BD456" i="7"/>
  <c r="BD457" i="7"/>
  <c r="BD458" i="7"/>
  <c r="BD459" i="7"/>
  <c r="BD460" i="7"/>
  <c r="BD461" i="7"/>
  <c r="BD462" i="7"/>
  <c r="BD463" i="7"/>
  <c r="BD464" i="7"/>
  <c r="BD465" i="7"/>
  <c r="BD466" i="7"/>
  <c r="BD467" i="7"/>
  <c r="BD468" i="7"/>
  <c r="BD469" i="7"/>
  <c r="BD470" i="7"/>
  <c r="BD471" i="7"/>
  <c r="BD472" i="7"/>
  <c r="BD473" i="7"/>
  <c r="BD474" i="7"/>
  <c r="BD475" i="7"/>
  <c r="BD476" i="7"/>
  <c r="BD477" i="7"/>
  <c r="BD478" i="7"/>
  <c r="BD479" i="7"/>
  <c r="BD480" i="7"/>
  <c r="BD481" i="7"/>
  <c r="BD482" i="7"/>
  <c r="BD483" i="7"/>
  <c r="BD484" i="7"/>
  <c r="BD485" i="7"/>
  <c r="BD486" i="7"/>
  <c r="BD487" i="7"/>
  <c r="BD488" i="7"/>
  <c r="BD489" i="7"/>
  <c r="BD490" i="7"/>
  <c r="BD491" i="7"/>
  <c r="BD492" i="7"/>
  <c r="BD493" i="7"/>
  <c r="BD494" i="7"/>
  <c r="BD495" i="7"/>
  <c r="BD496" i="7"/>
  <c r="BD497" i="7"/>
  <c r="BD498" i="7"/>
  <c r="BD499" i="7"/>
  <c r="BD500" i="7"/>
  <c r="BD501" i="7"/>
  <c r="BD502" i="7"/>
  <c r="BD503" i="7"/>
  <c r="BD504" i="7"/>
  <c r="BD505" i="7"/>
  <c r="BD506" i="7"/>
  <c r="BD507" i="7"/>
  <c r="BD508" i="7"/>
  <c r="BD509" i="7"/>
  <c r="BD510" i="7"/>
  <c r="BD511" i="7"/>
  <c r="BD512" i="7"/>
  <c r="BD513" i="7"/>
  <c r="BD514" i="7"/>
  <c r="BD515" i="7"/>
  <c r="BD516" i="7"/>
  <c r="BD517" i="7"/>
  <c r="BD518" i="7"/>
  <c r="BD519" i="7"/>
  <c r="BD520" i="7"/>
  <c r="BD521" i="7"/>
  <c r="BD522" i="7"/>
  <c r="BD523" i="7"/>
  <c r="BD524" i="7"/>
  <c r="BD525" i="7"/>
  <c r="BD526" i="7"/>
  <c r="BD527" i="7"/>
  <c r="BD528" i="7"/>
  <c r="BD529" i="7"/>
  <c r="BD530" i="7"/>
  <c r="BD531" i="7"/>
  <c r="BD532" i="7"/>
  <c r="BD533" i="7"/>
  <c r="BD534" i="7"/>
  <c r="BD535" i="7"/>
  <c r="BD536" i="7"/>
  <c r="BD537" i="7"/>
  <c r="BD538" i="7"/>
  <c r="BD539" i="7"/>
  <c r="BD540" i="7"/>
  <c r="BD541" i="7"/>
  <c r="BD542" i="7"/>
  <c r="BD543" i="7"/>
  <c r="BD544" i="7"/>
  <c r="BD545" i="7"/>
  <c r="BD546" i="7"/>
  <c r="BD547" i="7"/>
  <c r="BD548" i="7"/>
  <c r="BD549" i="7"/>
  <c r="BD550" i="7"/>
  <c r="BD551" i="7"/>
  <c r="BD552" i="7"/>
  <c r="BD553" i="7"/>
  <c r="BD554" i="7"/>
  <c r="BD555" i="7"/>
  <c r="BD556" i="7"/>
  <c r="BD557" i="7"/>
  <c r="BD558" i="7"/>
  <c r="BD559" i="7"/>
  <c r="BD560" i="7"/>
  <c r="BD561" i="7"/>
  <c r="BD562" i="7"/>
  <c r="BD563" i="7"/>
  <c r="BD564" i="7"/>
  <c r="BD565" i="7"/>
  <c r="BD566" i="7"/>
  <c r="BD567" i="7"/>
  <c r="BD568" i="7"/>
  <c r="BD569" i="7"/>
  <c r="BD570" i="7"/>
  <c r="BD571" i="7"/>
  <c r="BD572" i="7"/>
  <c r="BD573" i="7"/>
  <c r="BD574" i="7"/>
  <c r="BD575" i="7"/>
  <c r="BD576" i="7"/>
  <c r="BD577" i="7"/>
  <c r="BD578" i="7"/>
  <c r="BD579" i="7"/>
  <c r="BD580" i="7"/>
  <c r="BD581" i="7"/>
  <c r="BD582" i="7"/>
  <c r="BD583" i="7"/>
  <c r="BD584" i="7"/>
  <c r="BD585" i="7"/>
  <c r="BD586" i="7"/>
  <c r="BD587" i="7"/>
  <c r="BD588" i="7"/>
  <c r="BD589" i="7"/>
  <c r="BD590" i="7"/>
  <c r="BD591" i="7"/>
  <c r="BD592" i="7"/>
  <c r="BD593" i="7"/>
  <c r="BD594" i="7"/>
  <c r="BD595" i="7"/>
  <c r="BD596" i="7"/>
  <c r="BD597" i="7"/>
  <c r="BD598" i="7"/>
  <c r="BD599" i="7"/>
  <c r="BD600" i="7"/>
  <c r="BD601" i="7"/>
  <c r="BD602" i="7"/>
  <c r="BD603" i="7"/>
  <c r="BD604" i="7"/>
  <c r="BD605" i="7"/>
  <c r="BD606" i="7"/>
  <c r="BD607" i="7"/>
  <c r="BD608" i="7"/>
  <c r="BD609" i="7"/>
  <c r="BD610" i="7"/>
  <c r="BD611" i="7"/>
  <c r="BD612" i="7"/>
  <c r="BD613" i="7"/>
  <c r="BD614" i="7"/>
  <c r="BD615" i="7"/>
  <c r="BD616" i="7"/>
  <c r="BD617" i="7"/>
  <c r="BD618" i="7"/>
  <c r="BD619" i="7"/>
  <c r="BD620" i="7"/>
  <c r="BD621" i="7"/>
  <c r="BD622" i="7"/>
  <c r="BD623" i="7"/>
  <c r="BD624" i="7"/>
  <c r="BD625" i="7"/>
  <c r="BD626" i="7"/>
  <c r="BD627" i="7"/>
  <c r="BD628" i="7"/>
  <c r="BD629" i="7"/>
  <c r="BD630" i="7"/>
  <c r="BD631" i="7"/>
  <c r="BD632" i="7"/>
  <c r="BD633" i="7"/>
  <c r="BD634" i="7"/>
  <c r="BD635" i="7"/>
  <c r="BD636" i="7"/>
  <c r="BD637" i="7"/>
  <c r="BD638" i="7"/>
  <c r="BD639" i="7"/>
  <c r="BD640" i="7"/>
  <c r="BD641" i="7"/>
  <c r="BD642" i="7"/>
  <c r="BD643" i="7"/>
  <c r="BD644" i="7"/>
  <c r="BD645" i="7"/>
  <c r="BD646" i="7"/>
  <c r="BD647" i="7"/>
  <c r="BD648" i="7"/>
  <c r="BD649" i="7"/>
  <c r="BD650" i="7"/>
  <c r="BD651" i="7"/>
  <c r="BD652" i="7"/>
  <c r="BD653" i="7"/>
  <c r="BD654" i="7"/>
  <c r="BD655" i="7"/>
  <c r="BD656" i="7"/>
  <c r="BD657" i="7"/>
  <c r="BD658" i="7"/>
  <c r="BD659" i="7"/>
  <c r="BD660" i="7"/>
  <c r="BD661" i="7"/>
  <c r="BD662" i="7"/>
  <c r="BD663" i="7"/>
  <c r="BD664" i="7"/>
  <c r="BD665" i="7"/>
  <c r="BD666" i="7"/>
  <c r="BD667" i="7"/>
  <c r="BD668" i="7"/>
  <c r="BD669" i="7"/>
  <c r="BD670" i="7"/>
  <c r="BD671" i="7"/>
  <c r="BD672" i="7"/>
  <c r="BD673" i="7"/>
  <c r="BD674" i="7"/>
  <c r="BD675" i="7"/>
  <c r="BD676" i="7"/>
  <c r="BD677" i="7"/>
  <c r="BD678" i="7"/>
  <c r="BD679" i="7"/>
  <c r="BD680" i="7"/>
  <c r="BD681" i="7"/>
  <c r="BD682" i="7"/>
  <c r="BD683" i="7"/>
  <c r="BD684" i="7"/>
  <c r="BD685" i="7"/>
  <c r="BD686" i="7"/>
  <c r="BD687" i="7"/>
  <c r="BD688" i="7"/>
  <c r="BD689" i="7"/>
  <c r="BD690" i="7"/>
  <c r="BD691" i="7"/>
  <c r="BD692" i="7"/>
  <c r="BD693" i="7"/>
  <c r="BD694" i="7"/>
  <c r="BD695" i="7"/>
  <c r="BD696" i="7"/>
  <c r="BD697" i="7"/>
  <c r="BD698" i="7"/>
  <c r="BD699" i="7"/>
  <c r="BD700" i="7"/>
  <c r="BD701" i="7"/>
  <c r="BD702" i="7"/>
  <c r="BD703" i="7"/>
  <c r="BD704" i="7"/>
  <c r="BD705" i="7"/>
  <c r="BD706" i="7"/>
  <c r="BD707" i="7"/>
  <c r="BD708" i="7"/>
  <c r="BD709" i="7"/>
  <c r="BD710" i="7"/>
  <c r="BD711" i="7"/>
  <c r="BD712" i="7"/>
  <c r="BD713" i="7"/>
  <c r="BD714" i="7"/>
  <c r="BD715" i="7"/>
  <c r="BD716" i="7"/>
  <c r="BD717" i="7"/>
  <c r="BD718" i="7"/>
  <c r="BD719" i="7"/>
  <c r="BD720" i="7"/>
  <c r="BD721" i="7"/>
  <c r="BD722" i="7"/>
  <c r="BD723" i="7"/>
  <c r="BD724" i="7"/>
  <c r="BD725" i="7"/>
  <c r="BD726" i="7"/>
  <c r="BD727" i="7"/>
  <c r="BD728" i="7"/>
  <c r="BD729" i="7"/>
  <c r="BD730" i="7"/>
  <c r="BD731" i="7"/>
  <c r="BD732" i="7"/>
  <c r="BD733" i="7"/>
  <c r="BD734" i="7"/>
  <c r="BD735" i="7"/>
  <c r="BD736" i="7"/>
  <c r="BD737" i="7"/>
  <c r="BD738" i="7"/>
  <c r="BD739" i="7"/>
  <c r="BD740" i="7"/>
  <c r="BD741" i="7"/>
  <c r="BD742" i="7"/>
  <c r="BD743" i="7"/>
  <c r="BD744" i="7"/>
  <c r="BD745" i="7"/>
  <c r="BD746" i="7"/>
  <c r="BD747" i="7"/>
  <c r="BD748" i="7"/>
  <c r="BD749" i="7"/>
  <c r="BD750" i="7"/>
  <c r="BD751" i="7"/>
  <c r="BD752" i="7"/>
  <c r="BD753" i="7"/>
  <c r="BD754" i="7"/>
  <c r="BD755" i="7"/>
  <c r="BD756" i="7"/>
  <c r="BD757" i="7"/>
  <c r="BD758" i="7"/>
  <c r="BD759" i="7"/>
  <c r="BD760" i="7"/>
  <c r="BD761" i="7"/>
  <c r="BD762" i="7"/>
  <c r="BD763" i="7"/>
  <c r="BD764" i="7"/>
  <c r="BD765" i="7"/>
  <c r="BD766" i="7"/>
  <c r="BD767" i="7"/>
  <c r="BD768" i="7"/>
  <c r="BD769" i="7"/>
  <c r="BD770" i="7"/>
  <c r="BD771" i="7"/>
  <c r="BD772" i="7"/>
  <c r="BD773" i="7"/>
  <c r="BD774" i="7"/>
  <c r="BD775" i="7"/>
  <c r="BD776" i="7"/>
  <c r="BD777" i="7"/>
  <c r="BD778" i="7"/>
  <c r="BD779" i="7"/>
  <c r="BD780" i="7"/>
  <c r="BD781" i="7"/>
  <c r="BD782" i="7"/>
  <c r="BD783" i="7"/>
  <c r="BD784" i="7"/>
  <c r="BD785" i="7"/>
  <c r="BD786" i="7"/>
  <c r="BD787" i="7"/>
  <c r="BD788" i="7"/>
  <c r="BD789" i="7"/>
  <c r="BD790" i="7"/>
  <c r="BD791" i="7"/>
  <c r="BD792" i="7"/>
  <c r="BD793" i="7"/>
  <c r="BD794" i="7"/>
  <c r="BD795" i="7"/>
  <c r="BD796" i="7"/>
  <c r="BD797" i="7"/>
  <c r="BD798" i="7"/>
  <c r="BD799" i="7"/>
  <c r="BD800" i="7"/>
  <c r="BD801" i="7"/>
  <c r="BD802" i="7"/>
  <c r="BD803" i="7"/>
  <c r="BD804" i="7"/>
  <c r="BD805" i="7"/>
  <c r="BD806" i="7"/>
  <c r="BD807" i="7"/>
  <c r="BD808" i="7"/>
  <c r="BD809" i="7"/>
  <c r="BD810" i="7"/>
  <c r="BD811" i="7"/>
  <c r="BD812" i="7"/>
  <c r="BD813" i="7"/>
  <c r="BD814" i="7"/>
  <c r="BD815" i="7"/>
  <c r="BD816" i="7"/>
  <c r="BD817" i="7"/>
  <c r="BD818" i="7"/>
  <c r="BD819" i="7"/>
  <c r="BD820" i="7"/>
  <c r="BD821" i="7"/>
  <c r="BD822" i="7"/>
  <c r="BD823" i="7"/>
  <c r="BD824" i="7"/>
  <c r="BD825" i="7"/>
  <c r="BD826" i="7"/>
  <c r="BD827" i="7"/>
  <c r="BD828" i="7"/>
  <c r="BD829" i="7"/>
  <c r="BD830" i="7"/>
  <c r="BD831" i="7"/>
  <c r="BD832" i="7"/>
  <c r="BD833" i="7"/>
  <c r="BD834" i="7"/>
  <c r="BD835" i="7"/>
  <c r="BD836" i="7"/>
  <c r="BD837" i="7"/>
  <c r="BD838" i="7"/>
  <c r="BD839" i="7"/>
  <c r="BD840" i="7"/>
  <c r="BD841" i="7"/>
  <c r="BD842" i="7"/>
  <c r="BD843" i="7"/>
  <c r="BD844" i="7"/>
  <c r="BD845" i="7"/>
  <c r="BD846" i="7"/>
  <c r="BD847" i="7"/>
  <c r="BD848" i="7"/>
  <c r="BD849" i="7"/>
  <c r="BD850" i="7"/>
  <c r="BD851" i="7"/>
  <c r="BD852" i="7"/>
  <c r="BD853" i="7"/>
  <c r="BD854" i="7"/>
  <c r="BD855" i="7"/>
  <c r="BD856" i="7"/>
  <c r="BD857" i="7"/>
  <c r="BD858" i="7"/>
  <c r="BD859" i="7"/>
  <c r="BD860" i="7"/>
  <c r="BD861" i="7"/>
  <c r="BD862" i="7"/>
  <c r="BD863" i="7"/>
  <c r="BD864" i="7"/>
  <c r="BD865" i="7"/>
  <c r="BD866" i="7"/>
  <c r="BD867" i="7"/>
  <c r="BD868" i="7"/>
  <c r="BD869" i="7"/>
  <c r="BD870" i="7"/>
  <c r="BD871" i="7"/>
  <c r="BD872" i="7"/>
  <c r="BD873" i="7"/>
  <c r="BD874" i="7"/>
  <c r="BD875" i="7"/>
  <c r="BD876" i="7"/>
  <c r="BD877" i="7"/>
  <c r="BD878" i="7"/>
  <c r="BD879" i="7"/>
  <c r="BD880" i="7"/>
  <c r="BD881" i="7"/>
  <c r="BD882" i="7"/>
  <c r="BD883" i="7"/>
  <c r="BD884" i="7"/>
  <c r="BD885" i="7"/>
  <c r="BD886" i="7"/>
  <c r="BD887" i="7"/>
  <c r="BD888" i="7"/>
  <c r="BD889" i="7"/>
  <c r="BD890" i="7"/>
  <c r="BD891" i="7"/>
  <c r="BD892" i="7"/>
  <c r="BD893" i="7"/>
  <c r="BD894" i="7"/>
  <c r="BD895" i="7"/>
  <c r="BD896" i="7"/>
  <c r="BD897" i="7"/>
  <c r="BD898" i="7"/>
  <c r="BD899" i="7"/>
  <c r="BD900" i="7"/>
  <c r="BD901" i="7"/>
  <c r="BD902" i="7"/>
  <c r="BD903" i="7"/>
  <c r="BD904" i="7"/>
  <c r="BD905" i="7"/>
  <c r="BD906" i="7"/>
  <c r="BD907" i="7"/>
  <c r="BD908" i="7"/>
  <c r="BD909" i="7"/>
  <c r="BD910" i="7"/>
  <c r="BD911" i="7"/>
  <c r="BD912" i="7"/>
  <c r="BD913" i="7"/>
  <c r="BD914" i="7"/>
  <c r="BD915" i="7"/>
  <c r="BD916" i="7"/>
  <c r="BD917" i="7"/>
  <c r="BD918" i="7"/>
  <c r="BD919" i="7"/>
  <c r="BD920" i="7"/>
  <c r="BD921" i="7"/>
  <c r="BD922" i="7"/>
  <c r="BD923" i="7"/>
  <c r="BD924" i="7"/>
  <c r="BD925" i="7"/>
  <c r="BD926" i="7"/>
  <c r="BD927" i="7"/>
  <c r="BD928" i="7"/>
  <c r="BD929" i="7"/>
  <c r="BD930" i="7"/>
  <c r="BD931" i="7"/>
  <c r="BD932" i="7"/>
  <c r="BD933" i="7"/>
  <c r="BD934" i="7"/>
  <c r="BD935" i="7"/>
  <c r="BD936" i="7"/>
  <c r="BD937" i="7"/>
  <c r="BD938" i="7"/>
  <c r="BD939" i="7"/>
  <c r="BD940" i="7"/>
  <c r="BD941" i="7"/>
  <c r="BD942" i="7"/>
  <c r="BD943" i="7"/>
  <c r="BD944" i="7"/>
  <c r="BD945" i="7"/>
  <c r="BD946" i="7"/>
  <c r="BD947" i="7"/>
  <c r="BD948" i="7"/>
  <c r="BD949" i="7"/>
  <c r="BD950" i="7"/>
  <c r="BD951" i="7"/>
  <c r="BD952" i="7"/>
  <c r="BD953" i="7"/>
  <c r="BD954" i="7"/>
  <c r="BD955" i="7"/>
  <c r="BD956" i="7"/>
  <c r="BD957" i="7"/>
  <c r="BD958" i="7"/>
  <c r="BD959" i="7"/>
  <c r="BD960" i="7"/>
  <c r="BD961" i="7"/>
  <c r="BD962" i="7"/>
  <c r="BD963" i="7"/>
  <c r="BD964" i="7"/>
  <c r="BD965" i="7"/>
  <c r="BD966" i="7"/>
  <c r="BD967" i="7"/>
  <c r="BD968" i="7"/>
  <c r="BD969" i="7"/>
  <c r="BD970" i="7"/>
  <c r="BD971" i="7"/>
  <c r="BD972" i="7"/>
  <c r="BD973" i="7"/>
  <c r="BD974" i="7"/>
  <c r="BD975" i="7"/>
  <c r="BD976" i="7"/>
  <c r="BD977" i="7"/>
  <c r="BD978" i="7"/>
  <c r="BD979" i="7"/>
  <c r="BD980" i="7"/>
  <c r="BD981" i="7"/>
  <c r="BD982" i="7"/>
  <c r="BD983" i="7"/>
  <c r="BD984" i="7"/>
  <c r="BD985" i="7"/>
  <c r="BD986" i="7"/>
  <c r="BD987" i="7"/>
  <c r="BD988" i="7"/>
  <c r="BD989" i="7"/>
  <c r="BD990" i="7"/>
  <c r="BD991" i="7"/>
  <c r="BD992" i="7"/>
  <c r="BD993" i="7"/>
  <c r="BD994" i="7"/>
  <c r="BD995" i="7"/>
  <c r="BD996" i="7"/>
  <c r="BD997" i="7"/>
  <c r="BD998" i="7"/>
  <c r="BD999" i="7"/>
  <c r="BD1000" i="7"/>
  <c r="BD1001" i="7"/>
  <c r="BD1002" i="7"/>
  <c r="BD1003" i="7"/>
  <c r="BD1004" i="7"/>
  <c r="BD1005" i="7"/>
  <c r="BD1006" i="7"/>
  <c r="BD1007" i="7"/>
  <c r="BD1008" i="7"/>
  <c r="BD1009" i="7"/>
  <c r="BD1010" i="7"/>
  <c r="BD1011" i="7"/>
  <c r="BD1012" i="7"/>
  <c r="BD1013" i="7"/>
  <c r="BD1014" i="7"/>
  <c r="BD1015" i="7"/>
  <c r="BD1016" i="7"/>
  <c r="BD1017" i="7"/>
  <c r="BD1018" i="7"/>
  <c r="BD1019" i="7"/>
  <c r="BD1020" i="7"/>
  <c r="BD1021" i="7"/>
  <c r="BD1022" i="7"/>
  <c r="BD1023" i="7"/>
  <c r="BD1024" i="7"/>
  <c r="BD1025" i="7"/>
  <c r="BD1026" i="7"/>
  <c r="BD1027" i="7"/>
  <c r="BD1028" i="7"/>
  <c r="BD1029" i="7"/>
  <c r="BD1030" i="7"/>
  <c r="BD1031" i="7"/>
  <c r="BD1032" i="7"/>
  <c r="BD1033" i="7"/>
  <c r="BD1034" i="7"/>
  <c r="BD1035" i="7"/>
  <c r="BD1036" i="7"/>
  <c r="BD1037" i="7"/>
  <c r="BD1038" i="7"/>
  <c r="BD1039" i="7"/>
  <c r="BD1040" i="7"/>
  <c r="BD1041" i="7"/>
  <c r="BD1042" i="7"/>
  <c r="BD1043" i="7"/>
  <c r="BD1044" i="7"/>
  <c r="BD1045" i="7"/>
  <c r="BD1046" i="7"/>
  <c r="BD1047" i="7"/>
  <c r="BD1048" i="7"/>
  <c r="BD1049" i="7"/>
  <c r="BD1050" i="7"/>
  <c r="BD1051" i="7"/>
  <c r="BD1052" i="7"/>
  <c r="BD1053" i="7"/>
  <c r="BD1054" i="7"/>
  <c r="BD1055" i="7"/>
  <c r="BD1056" i="7"/>
  <c r="BD1057" i="7"/>
  <c r="BD1058" i="7"/>
  <c r="BD1059" i="7"/>
  <c r="BD1060" i="7"/>
  <c r="BD1061" i="7"/>
  <c r="BD1062" i="7"/>
  <c r="BD1063" i="7"/>
  <c r="BD1064" i="7"/>
  <c r="BD1065" i="7"/>
  <c r="BD1066" i="7"/>
  <c r="BD1067" i="7"/>
  <c r="BD1068" i="7"/>
  <c r="BD1069" i="7"/>
  <c r="BD1070" i="7"/>
  <c r="BD1071" i="7"/>
  <c r="BD1072" i="7"/>
  <c r="BD1073" i="7"/>
  <c r="BD1074" i="7"/>
  <c r="BD1075" i="7"/>
  <c r="BD1076" i="7"/>
  <c r="BD1077" i="7"/>
  <c r="BD1078" i="7"/>
  <c r="BD1079" i="7"/>
  <c r="BD1080" i="7"/>
  <c r="BD1081" i="7"/>
  <c r="BD1082" i="7"/>
  <c r="BD1083" i="7"/>
  <c r="BD1084" i="7"/>
  <c r="BD1085" i="7"/>
  <c r="BD1086" i="7"/>
  <c r="BD1087" i="7"/>
  <c r="BD1088" i="7"/>
  <c r="BD1089" i="7"/>
  <c r="BD1090" i="7"/>
  <c r="BD1091" i="7"/>
  <c r="BD1092" i="7"/>
  <c r="BD1093" i="7"/>
  <c r="BD1094" i="7"/>
  <c r="BD1095" i="7"/>
  <c r="BD1096" i="7"/>
  <c r="BD1097" i="7"/>
  <c r="BD1098" i="7"/>
  <c r="BD1099" i="7"/>
  <c r="BD1100" i="7"/>
  <c r="BD1101" i="7"/>
  <c r="BD1102" i="7"/>
  <c r="BD1103" i="7"/>
  <c r="BD1104" i="7"/>
  <c r="BD1105" i="7"/>
  <c r="BD1106" i="7"/>
  <c r="BD1107" i="7"/>
  <c r="BD1108" i="7"/>
  <c r="BD1109" i="7"/>
  <c r="BD1110" i="7"/>
  <c r="BD1111" i="7"/>
  <c r="BD1112" i="7"/>
  <c r="BD1113" i="7"/>
  <c r="BD1114" i="7"/>
  <c r="BD1115" i="7"/>
  <c r="BD1116" i="7"/>
  <c r="BD1117" i="7"/>
  <c r="BD1118" i="7"/>
  <c r="BD1119" i="7"/>
  <c r="BD1120" i="7"/>
  <c r="BD1121" i="7"/>
  <c r="BD1122" i="7"/>
  <c r="BD1123" i="7"/>
  <c r="BD1124" i="7"/>
  <c r="BD1125" i="7"/>
  <c r="BD1126" i="7"/>
  <c r="BD1127" i="7"/>
  <c r="BD1128" i="7"/>
  <c r="BD1129" i="7"/>
  <c r="BD1130" i="7"/>
  <c r="BD1131" i="7"/>
  <c r="BD1132" i="7"/>
  <c r="BD1133" i="7"/>
  <c r="BD1134" i="7"/>
  <c r="BD1135" i="7"/>
  <c r="BD1136" i="7"/>
  <c r="BD1137" i="7"/>
  <c r="BD1138" i="7"/>
  <c r="BD1139" i="7"/>
  <c r="BD1140" i="7"/>
  <c r="BD1141" i="7"/>
  <c r="BD1142" i="7"/>
  <c r="BD1143" i="7"/>
  <c r="BD1144" i="7"/>
  <c r="BD1145" i="7"/>
  <c r="BD1146" i="7"/>
  <c r="BD1147" i="7"/>
  <c r="BD1148" i="7"/>
  <c r="BD1149" i="7"/>
  <c r="BD1150" i="7"/>
  <c r="BD1151" i="7"/>
  <c r="BD1152" i="7"/>
  <c r="BD1153" i="7"/>
  <c r="BD1154" i="7"/>
  <c r="BD1155" i="7"/>
  <c r="BD1156" i="7"/>
  <c r="BD1157" i="7"/>
  <c r="BD1158" i="7"/>
  <c r="BD1159" i="7"/>
  <c r="BD1160" i="7"/>
  <c r="BD1161" i="7"/>
  <c r="BD1162" i="7"/>
  <c r="BD1163" i="7"/>
  <c r="BD1164" i="7"/>
  <c r="BD1165" i="7"/>
  <c r="BD1166" i="7"/>
  <c r="BD1167" i="7"/>
  <c r="BD1168" i="7"/>
  <c r="BD1169" i="7"/>
  <c r="BD1170" i="7"/>
  <c r="BD1171" i="7"/>
  <c r="BD1172" i="7"/>
  <c r="BD1173" i="7"/>
  <c r="BD1174" i="7"/>
  <c r="BD1175" i="7"/>
  <c r="BD1176" i="7"/>
  <c r="BD1177" i="7"/>
  <c r="BD1178" i="7"/>
  <c r="BD1179" i="7"/>
  <c r="BD1180" i="7"/>
  <c r="BD1181" i="7"/>
  <c r="BD1182" i="7"/>
  <c r="BD1183" i="7"/>
  <c r="BD1184" i="7"/>
  <c r="BD1185" i="7"/>
  <c r="BD1186" i="7"/>
  <c r="BD1187" i="7"/>
  <c r="BD1188" i="7"/>
  <c r="BD1189" i="7"/>
  <c r="BD1190" i="7"/>
  <c r="BD1191" i="7"/>
  <c r="BD1192" i="7"/>
  <c r="BD1193" i="7"/>
  <c r="BD1194" i="7"/>
  <c r="BD1195" i="7"/>
  <c r="BD1196" i="7"/>
  <c r="BD1197" i="7"/>
  <c r="BD1198" i="7"/>
  <c r="BD1199" i="7"/>
  <c r="BD1200" i="7"/>
  <c r="BD1201" i="7"/>
  <c r="BD1202" i="7"/>
  <c r="BD1203" i="7"/>
  <c r="BD1204" i="7"/>
  <c r="BD1205" i="7"/>
  <c r="BD1206" i="7"/>
  <c r="BD1207" i="7"/>
  <c r="BD1208" i="7"/>
  <c r="BD1209" i="7"/>
  <c r="BD1210" i="7"/>
  <c r="BD1211" i="7"/>
  <c r="BD1212" i="7"/>
  <c r="BD1213" i="7"/>
  <c r="BD1214" i="7"/>
  <c r="BD1215" i="7"/>
  <c r="BD1216" i="7"/>
  <c r="BD1217" i="7"/>
  <c r="BD1218" i="7"/>
  <c r="BD1219" i="7"/>
  <c r="BD1220" i="7"/>
  <c r="BD1221" i="7"/>
  <c r="BD1222" i="7"/>
  <c r="BD1223" i="7"/>
  <c r="BD1224" i="7"/>
  <c r="BD1225" i="7"/>
  <c r="BD1226" i="7"/>
  <c r="BD1227" i="7"/>
  <c r="BD1228" i="7"/>
  <c r="BD1229" i="7"/>
  <c r="BD1230" i="7"/>
  <c r="BD1231" i="7"/>
  <c r="BD1232" i="7"/>
  <c r="BD1233" i="7"/>
  <c r="BD1234" i="7"/>
  <c r="BD1235" i="7"/>
  <c r="BD1236" i="7"/>
  <c r="BD1237" i="7"/>
  <c r="BD1238" i="7"/>
  <c r="BD1239" i="7"/>
  <c r="BD1240" i="7"/>
  <c r="BD1241" i="7"/>
  <c r="BD1242" i="7"/>
  <c r="BD1243" i="7"/>
  <c r="BD1244" i="7"/>
  <c r="BD1245" i="7"/>
  <c r="BD1246" i="7"/>
  <c r="BD1247" i="7"/>
  <c r="BD1248" i="7"/>
  <c r="BD1249" i="7"/>
  <c r="BD1250" i="7"/>
  <c r="BD1251" i="7"/>
  <c r="BD1252" i="7"/>
  <c r="BD1253" i="7"/>
  <c r="BD1254" i="7"/>
  <c r="BD1255" i="7"/>
  <c r="BD1256" i="7"/>
  <c r="BD1257" i="7"/>
  <c r="BD1258" i="7"/>
  <c r="BD1259" i="7"/>
  <c r="BD1260" i="7"/>
  <c r="BD1261" i="7"/>
  <c r="BD1262" i="7"/>
  <c r="BD1263" i="7"/>
  <c r="BD1264" i="7"/>
  <c r="BD1265" i="7"/>
  <c r="BD1266" i="7"/>
  <c r="BD1267" i="7"/>
  <c r="BD1268" i="7"/>
  <c r="BD1269" i="7"/>
  <c r="BD1270" i="7"/>
  <c r="BD1271" i="7"/>
  <c r="BD1272" i="7"/>
  <c r="BD1273" i="7"/>
  <c r="BD1274" i="7"/>
  <c r="BD1275" i="7"/>
  <c r="BD1276" i="7"/>
  <c r="BD1277" i="7"/>
  <c r="BD1278" i="7"/>
  <c r="BD1279" i="7"/>
  <c r="BD1280" i="7"/>
  <c r="BD1281" i="7"/>
  <c r="BD1282" i="7"/>
  <c r="BD1283" i="7"/>
  <c r="BD1284" i="7"/>
  <c r="BD1285" i="7"/>
  <c r="BD1286" i="7"/>
  <c r="BD1287" i="7"/>
  <c r="BD1288" i="7"/>
  <c r="BD1289" i="7"/>
  <c r="BD1290" i="7"/>
  <c r="BD1291" i="7"/>
  <c r="BD1292" i="7"/>
  <c r="BD1293" i="7"/>
  <c r="BD1294" i="7"/>
  <c r="BD1295" i="7"/>
  <c r="BD1296" i="7"/>
  <c r="BD1297" i="7"/>
  <c r="BD1298" i="7"/>
  <c r="BD1299" i="7"/>
  <c r="BD1300" i="7"/>
  <c r="BD1301" i="7"/>
  <c r="BD1302" i="7"/>
  <c r="BD1303" i="7"/>
  <c r="BD1304" i="7"/>
  <c r="BD1305" i="7"/>
  <c r="BD1306" i="7"/>
  <c r="BD1307" i="7"/>
  <c r="BD1308" i="7"/>
  <c r="BD1309" i="7"/>
  <c r="BD1310" i="7"/>
  <c r="BD1311" i="7"/>
  <c r="BD1312" i="7"/>
  <c r="BD1313" i="7"/>
  <c r="BD1314" i="7"/>
  <c r="BD1315" i="7"/>
  <c r="BD1316" i="7"/>
  <c r="BD1317" i="7"/>
  <c r="BD1318" i="7"/>
  <c r="BD1319" i="7"/>
  <c r="BD1320" i="7"/>
  <c r="BD1321" i="7"/>
  <c r="BD1322" i="7"/>
  <c r="BD1323" i="7"/>
  <c r="BD1324" i="7"/>
  <c r="BD1325" i="7"/>
  <c r="BD1326" i="7"/>
  <c r="BD1327" i="7"/>
  <c r="BD1328" i="7"/>
  <c r="BD1329" i="7"/>
  <c r="BD1330" i="7"/>
  <c r="BD1331" i="7"/>
  <c r="BD1332" i="7"/>
  <c r="BD1333" i="7"/>
  <c r="BD1334" i="7"/>
  <c r="BD1335" i="7"/>
  <c r="BD1336" i="7"/>
  <c r="BD1337" i="7"/>
  <c r="BD1338" i="7"/>
  <c r="BD1339" i="7"/>
  <c r="BD1340" i="7"/>
  <c r="BD1341" i="7"/>
  <c r="BD1342" i="7"/>
  <c r="BD1343" i="7"/>
  <c r="BD1344" i="7"/>
  <c r="BD1345" i="7"/>
  <c r="BD1346" i="7"/>
  <c r="BD1347" i="7"/>
  <c r="BD1348" i="7"/>
  <c r="BD1349" i="7"/>
  <c r="BD1350" i="7"/>
  <c r="BD1351" i="7"/>
  <c r="BD1352" i="7"/>
  <c r="BD1353" i="7"/>
  <c r="BD1354" i="7"/>
  <c r="BD1355" i="7"/>
  <c r="BD1356" i="7"/>
  <c r="BD1357" i="7"/>
  <c r="BD1358" i="7"/>
  <c r="BD1359" i="7"/>
  <c r="BD1360" i="7"/>
  <c r="BD1361" i="7"/>
  <c r="BD1362" i="7"/>
  <c r="BD1363" i="7"/>
  <c r="BD1364" i="7"/>
  <c r="BD1365" i="7"/>
  <c r="BD1366" i="7"/>
  <c r="BD1367" i="7"/>
  <c r="BD1368" i="7"/>
  <c r="BD1369" i="7"/>
  <c r="BD1370" i="7"/>
  <c r="BD1371" i="7"/>
  <c r="BD1372" i="7"/>
  <c r="BD1373" i="7"/>
  <c r="BD1374" i="7"/>
  <c r="BD1375" i="7"/>
  <c r="BD1376" i="7"/>
  <c r="BD1377" i="7"/>
  <c r="BD1378" i="7"/>
  <c r="BD1379" i="7"/>
  <c r="BD1380" i="7"/>
  <c r="BD1381" i="7"/>
  <c r="BD1382" i="7"/>
  <c r="BD1383" i="7"/>
  <c r="BD1384" i="7"/>
  <c r="BD1385" i="7"/>
  <c r="BD1386" i="7"/>
  <c r="BD1387" i="7"/>
  <c r="BD1388" i="7"/>
  <c r="BD1389" i="7"/>
  <c r="BD1390" i="7"/>
  <c r="BD1391" i="7"/>
  <c r="BD1392" i="7"/>
  <c r="BD1393" i="7"/>
  <c r="BD1394" i="7"/>
  <c r="BD1395" i="7"/>
  <c r="BD1396" i="7"/>
  <c r="BD1397" i="7"/>
  <c r="BD1398" i="7"/>
  <c r="BD1399" i="7"/>
  <c r="BD1400" i="7"/>
  <c r="BD1401" i="7"/>
  <c r="BD1402" i="7"/>
  <c r="BD1403" i="7"/>
  <c r="BD1404" i="7"/>
  <c r="BD1405" i="7"/>
  <c r="BD1406" i="7"/>
  <c r="BD1407" i="7"/>
  <c r="BD1408" i="7"/>
  <c r="BD1409" i="7"/>
  <c r="BD1410" i="7"/>
  <c r="BD1411" i="7"/>
  <c r="BD1412" i="7"/>
  <c r="BD1413" i="7"/>
  <c r="BD1414" i="7"/>
  <c r="BD1415" i="7"/>
  <c r="BD1416" i="7"/>
  <c r="BD1417" i="7"/>
  <c r="BD1418" i="7"/>
  <c r="BD1419" i="7"/>
  <c r="BD1420" i="7"/>
  <c r="BD1421" i="7"/>
  <c r="BD1422" i="7"/>
  <c r="BD1423" i="7"/>
  <c r="BD1424" i="7"/>
  <c r="BD1425" i="7"/>
  <c r="BD1426" i="7"/>
  <c r="BD1427" i="7"/>
  <c r="BD1428" i="7"/>
  <c r="BD1429" i="7"/>
  <c r="BD1430" i="7"/>
  <c r="BD1431" i="7"/>
  <c r="BD1432" i="7"/>
  <c r="BD1433" i="7"/>
  <c r="BD1434" i="7"/>
  <c r="BD1435" i="7"/>
  <c r="BD1436" i="7"/>
  <c r="BD1437" i="7"/>
  <c r="BD1438" i="7"/>
  <c r="BD1439" i="7"/>
  <c r="BD1440" i="7"/>
  <c r="BD1441" i="7"/>
  <c r="BD1442" i="7"/>
  <c r="BD1443" i="7"/>
  <c r="BD1444" i="7"/>
  <c r="BD1445" i="7"/>
  <c r="BD1446" i="7"/>
  <c r="BD1447" i="7"/>
  <c r="BD1448" i="7"/>
  <c r="BD1449" i="7"/>
  <c r="BD1450" i="7"/>
  <c r="BD1451" i="7"/>
  <c r="BD1452" i="7"/>
  <c r="BD1453" i="7"/>
  <c r="BD1454" i="7"/>
  <c r="BD1455" i="7"/>
  <c r="BD1456" i="7"/>
  <c r="BD1457" i="7"/>
  <c r="BD1458" i="7"/>
  <c r="BD1459" i="7"/>
  <c r="BD1460" i="7"/>
  <c r="BD1461" i="7"/>
  <c r="BD1462" i="7"/>
  <c r="BD1463" i="7"/>
  <c r="BD1464" i="7"/>
  <c r="BD1465" i="7"/>
  <c r="BD1466" i="7"/>
  <c r="BD1467" i="7"/>
  <c r="BD1468" i="7"/>
  <c r="BD1469" i="7"/>
  <c r="BD1470" i="7"/>
  <c r="BD1471" i="7"/>
  <c r="BD1472" i="7"/>
  <c r="BD1473" i="7"/>
  <c r="BD1474" i="7"/>
  <c r="BD1475" i="7"/>
  <c r="BD1476" i="7"/>
  <c r="BD1477" i="7"/>
  <c r="BD1478" i="7"/>
  <c r="BD1479" i="7"/>
  <c r="BD1480" i="7"/>
  <c r="BD1481" i="7"/>
  <c r="BD1482" i="7"/>
  <c r="BD1483" i="7"/>
  <c r="BD1484" i="7"/>
  <c r="BD1485" i="7"/>
  <c r="BD1486" i="7"/>
  <c r="BD1487" i="7"/>
  <c r="BD1488" i="7"/>
  <c r="BD1489" i="7"/>
  <c r="BD1490" i="7"/>
  <c r="BD1491" i="7"/>
  <c r="BD1492" i="7"/>
  <c r="BD1493" i="7"/>
  <c r="BD1494" i="7"/>
  <c r="BD1495" i="7"/>
  <c r="BD1496" i="7"/>
  <c r="BD1497" i="7"/>
  <c r="BD1498" i="7"/>
  <c r="BD1499" i="7"/>
  <c r="BD1500" i="7"/>
  <c r="BD1501" i="7"/>
  <c r="BD1502" i="7"/>
  <c r="BD1503" i="7"/>
  <c r="BD1504" i="7"/>
  <c r="BD1505" i="7"/>
  <c r="BD1506" i="7"/>
  <c r="BD1507" i="7"/>
  <c r="BD1508" i="7"/>
  <c r="BD1509" i="7"/>
  <c r="BD1510" i="7"/>
  <c r="BD1511" i="7"/>
  <c r="BD1512" i="7"/>
  <c r="BD1513" i="7"/>
  <c r="BD1514" i="7"/>
  <c r="BD1515" i="7"/>
  <c r="BD1516" i="7"/>
  <c r="BD1517" i="7"/>
  <c r="BD1518" i="7"/>
  <c r="BD1519" i="7"/>
  <c r="BD1520" i="7"/>
  <c r="BD1521" i="7"/>
  <c r="BD1522" i="7"/>
  <c r="BD1523" i="7"/>
  <c r="BD1524" i="7"/>
  <c r="BD1525" i="7"/>
  <c r="BD1526" i="7"/>
  <c r="BD1527" i="7"/>
  <c r="BD1528" i="7"/>
  <c r="BD1529" i="7"/>
  <c r="BD1530" i="7"/>
  <c r="BD1531" i="7"/>
  <c r="BD1532" i="7"/>
  <c r="BD1533" i="7"/>
  <c r="BD1534" i="7"/>
  <c r="BD1535" i="7"/>
  <c r="BD1536" i="7"/>
  <c r="BD1537" i="7"/>
  <c r="BD1538" i="7"/>
  <c r="BD1539" i="7"/>
  <c r="BD1540" i="7"/>
  <c r="BD1541" i="7"/>
  <c r="BD1542" i="7"/>
  <c r="BD1543" i="7"/>
  <c r="BD1544" i="7"/>
  <c r="BD1545" i="7"/>
  <c r="BD1546" i="7"/>
  <c r="BD1547" i="7"/>
  <c r="BD1548" i="7"/>
  <c r="BD1549" i="7"/>
  <c r="BD1550" i="7"/>
  <c r="BD1551" i="7"/>
  <c r="BD1552" i="7"/>
  <c r="BD1553" i="7"/>
  <c r="BD1554" i="7"/>
  <c r="BD1555" i="7"/>
  <c r="BD1556" i="7"/>
  <c r="BD1557" i="7"/>
  <c r="BD1558" i="7"/>
  <c r="BD1559" i="7"/>
  <c r="BD1560" i="7"/>
  <c r="BD1561" i="7"/>
  <c r="BD1562" i="7"/>
  <c r="BD1563" i="7"/>
  <c r="BD1564" i="7"/>
  <c r="BD1565" i="7"/>
  <c r="BD1566" i="7"/>
  <c r="BD1567" i="7"/>
  <c r="BD1568" i="7"/>
  <c r="BD1569" i="7"/>
  <c r="BD1570" i="7"/>
  <c r="BD1571" i="7"/>
  <c r="BD1572" i="7"/>
  <c r="BD1573" i="7"/>
  <c r="BD1574" i="7"/>
  <c r="BD1575" i="7"/>
  <c r="BD1576" i="7"/>
  <c r="BD1577" i="7"/>
  <c r="BD1578" i="7"/>
  <c r="BD1579" i="7"/>
  <c r="BD1580" i="7"/>
  <c r="BD1581" i="7"/>
  <c r="BD1582" i="7"/>
  <c r="BD1583" i="7"/>
  <c r="BD1584" i="7"/>
  <c r="BD1585" i="7"/>
  <c r="BD1586" i="7"/>
  <c r="BD1587" i="7"/>
  <c r="BD1588" i="7"/>
  <c r="BD1589" i="7"/>
  <c r="BD1590" i="7"/>
  <c r="BD1591" i="7"/>
  <c r="BD1592" i="7"/>
  <c r="BD1593" i="7"/>
  <c r="BD1594" i="7"/>
  <c r="BD1595" i="7"/>
  <c r="BD1596" i="7"/>
  <c r="BD1597" i="7"/>
  <c r="BD1598" i="7"/>
  <c r="BD1599" i="7"/>
  <c r="BD1600" i="7"/>
  <c r="BD1601" i="7"/>
  <c r="BD1602" i="7"/>
  <c r="BD1603" i="7"/>
  <c r="BD1604" i="7"/>
  <c r="BD1605" i="7"/>
  <c r="BD1606" i="7"/>
  <c r="BD1607" i="7"/>
  <c r="BD1608" i="7"/>
  <c r="BD1609" i="7"/>
  <c r="BD1610" i="7"/>
  <c r="BD1611" i="7"/>
  <c r="BD1612" i="7"/>
  <c r="BD1613" i="7"/>
  <c r="BD1614" i="7"/>
  <c r="BD1615" i="7"/>
  <c r="BD1616" i="7"/>
  <c r="BD1617" i="7"/>
  <c r="BD1618" i="7"/>
  <c r="BD1619" i="7"/>
  <c r="BD1620" i="7"/>
  <c r="BD1621" i="7"/>
  <c r="BD1622" i="7"/>
  <c r="BD1623" i="7"/>
  <c r="BD1624" i="7"/>
  <c r="BD1625" i="7"/>
  <c r="BD1626" i="7"/>
  <c r="BD1627" i="7"/>
  <c r="BD1628" i="7"/>
  <c r="BD1629" i="7"/>
  <c r="BD1630" i="7"/>
  <c r="BD1631" i="7"/>
  <c r="BD1632" i="7"/>
  <c r="BD1633" i="7"/>
  <c r="BD1634" i="7"/>
  <c r="BD1635" i="7"/>
  <c r="BD1636" i="7"/>
  <c r="BD1637" i="7"/>
  <c r="BD1638" i="7"/>
  <c r="BD1639" i="7"/>
  <c r="BD1640" i="7"/>
  <c r="BD1641" i="7"/>
  <c r="BD1642" i="7"/>
  <c r="BD1643" i="7"/>
  <c r="BD1644" i="7"/>
  <c r="BD1645" i="7"/>
  <c r="BD1646" i="7"/>
  <c r="BD1647" i="7"/>
  <c r="BD1648" i="7"/>
  <c r="BD1649" i="7"/>
  <c r="BD1650" i="7"/>
  <c r="BD1651" i="7"/>
  <c r="BD1652" i="7"/>
  <c r="BD1653" i="7"/>
  <c r="BD1654" i="7"/>
  <c r="BD1655" i="7"/>
  <c r="BD1656" i="7"/>
  <c r="BD1657" i="7"/>
  <c r="BD1658" i="7"/>
  <c r="BD1659" i="7"/>
  <c r="BD1660" i="7"/>
  <c r="BD1661" i="7"/>
  <c r="BD1662" i="7"/>
  <c r="BD1663" i="7"/>
  <c r="BD1664" i="7"/>
  <c r="BD1665" i="7"/>
  <c r="BD1666" i="7"/>
  <c r="BD1667" i="7"/>
  <c r="BD1668" i="7"/>
  <c r="BD1669" i="7"/>
  <c r="BD1670" i="7"/>
  <c r="BD1671" i="7"/>
  <c r="BD1672" i="7"/>
  <c r="BD1673" i="7"/>
  <c r="BD1674" i="7"/>
  <c r="BD1675" i="7"/>
  <c r="BD1676" i="7"/>
  <c r="BD1677" i="7"/>
  <c r="BD1678" i="7"/>
  <c r="BD1679" i="7"/>
  <c r="BD1680" i="7"/>
  <c r="BD1681" i="7"/>
  <c r="BD1682" i="7"/>
  <c r="BD1683" i="7"/>
  <c r="BD1684" i="7"/>
  <c r="BD1685" i="7"/>
  <c r="BD1686" i="7"/>
  <c r="BD1687" i="7"/>
  <c r="BD1688" i="7"/>
  <c r="BD1689" i="7"/>
  <c r="BD1690" i="7"/>
  <c r="BD1691" i="7"/>
  <c r="BD1692" i="7"/>
  <c r="BD1693" i="7"/>
  <c r="BD1694" i="7"/>
  <c r="BD1695" i="7"/>
  <c r="BD1696" i="7"/>
  <c r="BD1697" i="7"/>
  <c r="BD1698" i="7"/>
  <c r="BD1699" i="7"/>
  <c r="BD1700" i="7"/>
  <c r="BD1701" i="7"/>
  <c r="BD1702" i="7"/>
  <c r="BD1703" i="7"/>
  <c r="BD1704" i="7"/>
  <c r="BD1705" i="7"/>
  <c r="BD1706" i="7"/>
  <c r="BD1707" i="7"/>
  <c r="BD1708" i="7"/>
  <c r="BD1709" i="7"/>
  <c r="BD1710" i="7"/>
  <c r="BD1711" i="7"/>
  <c r="BD1712" i="7"/>
  <c r="BD1713" i="7"/>
  <c r="BD1714" i="7"/>
  <c r="BD1715" i="7"/>
  <c r="BD1716" i="7"/>
  <c r="BD1717" i="7"/>
  <c r="BD1718" i="7"/>
  <c r="BD1719" i="7"/>
  <c r="BD1720" i="7"/>
  <c r="BD1721" i="7"/>
  <c r="BD1722" i="7"/>
  <c r="BD1723" i="7"/>
  <c r="BD1724" i="7"/>
  <c r="BD1725" i="7"/>
  <c r="BD1726" i="7"/>
  <c r="BD1727" i="7"/>
  <c r="BD1728" i="7"/>
  <c r="BD1729" i="7"/>
  <c r="BD1730" i="7"/>
  <c r="BD1731" i="7"/>
  <c r="BD1732" i="7"/>
  <c r="BD1733" i="7"/>
  <c r="BD1734" i="7"/>
  <c r="BD1735" i="7"/>
  <c r="BD1736" i="7"/>
  <c r="BD1737" i="7"/>
  <c r="BD1738" i="7"/>
  <c r="BD1739" i="7"/>
  <c r="BD1740" i="7"/>
  <c r="BD1741" i="7"/>
  <c r="BD1742" i="7"/>
  <c r="BD1743" i="7"/>
  <c r="BD1744" i="7"/>
  <c r="BD1745" i="7"/>
  <c r="BD1746" i="7"/>
  <c r="BD1747" i="7"/>
  <c r="BD1748" i="7"/>
  <c r="BD1749" i="7"/>
  <c r="BD1750" i="7"/>
  <c r="BD1751" i="7"/>
  <c r="BD1752" i="7"/>
  <c r="BD1753" i="7"/>
  <c r="BD1754" i="7"/>
  <c r="BD1755" i="7"/>
  <c r="BD1756" i="7"/>
  <c r="BD1757" i="7"/>
  <c r="BD1758" i="7"/>
  <c r="BD1759" i="7"/>
  <c r="BD1760" i="7"/>
  <c r="BD1761" i="7"/>
  <c r="BD1762" i="7"/>
  <c r="BD1763" i="7"/>
  <c r="BD1764" i="7"/>
  <c r="BD1765" i="7"/>
  <c r="BD1766" i="7"/>
  <c r="BD1767" i="7"/>
  <c r="BD1768" i="7"/>
  <c r="BD1769" i="7"/>
  <c r="BD1770" i="7"/>
  <c r="BD1771" i="7"/>
  <c r="BD1772" i="7"/>
  <c r="BD1773" i="7"/>
  <c r="BD1774" i="7"/>
  <c r="BD1775" i="7"/>
  <c r="BD1776" i="7"/>
  <c r="BD1777" i="7"/>
  <c r="BD1778" i="7"/>
  <c r="BD1779" i="7"/>
  <c r="BD1780" i="7"/>
  <c r="BD1781" i="7"/>
  <c r="BD1782" i="7"/>
  <c r="BD1783" i="7"/>
  <c r="BD1784" i="7"/>
  <c r="BD1785" i="7"/>
  <c r="BD1786" i="7"/>
  <c r="BD1787" i="7"/>
  <c r="BD1788" i="7"/>
  <c r="BD1789" i="7"/>
  <c r="BD1790" i="7"/>
  <c r="BD1791" i="7"/>
  <c r="BD1792" i="7"/>
  <c r="BD1793" i="7"/>
  <c r="BD1794" i="7"/>
  <c r="BD1795" i="7"/>
  <c r="BD1796" i="7"/>
  <c r="BD1797" i="7"/>
  <c r="BD1798" i="7"/>
  <c r="BD1799" i="7"/>
  <c r="BD1800" i="7"/>
  <c r="BD1801" i="7"/>
  <c r="BD1802" i="7"/>
  <c r="BD1803" i="7"/>
  <c r="BD1804" i="7"/>
  <c r="BD1805" i="7"/>
  <c r="BD1806" i="7"/>
  <c r="BD1807" i="7"/>
  <c r="BD1808" i="7"/>
  <c r="BD1809" i="7"/>
  <c r="BD1810" i="7"/>
  <c r="BD1811" i="7"/>
  <c r="BD1812" i="7"/>
  <c r="BD1813" i="7"/>
  <c r="BD1814" i="7"/>
  <c r="BD1815" i="7"/>
  <c r="BD1816" i="7"/>
  <c r="BD1817" i="7"/>
  <c r="BD1818" i="7"/>
  <c r="BD1819" i="7"/>
  <c r="BD1820" i="7"/>
  <c r="BD1821" i="7"/>
  <c r="BD1822" i="7"/>
  <c r="BD1823" i="7"/>
  <c r="BD1824" i="7"/>
  <c r="BD1825" i="7"/>
  <c r="BD1826" i="7"/>
  <c r="BD1827" i="7"/>
  <c r="BD1828" i="7"/>
  <c r="BD1829" i="7"/>
  <c r="BD1830" i="7"/>
  <c r="BD1831" i="7"/>
  <c r="BD1832" i="7"/>
  <c r="BD1833" i="7"/>
  <c r="BD1834" i="7"/>
  <c r="BD1835" i="7"/>
  <c r="BD1836" i="7"/>
  <c r="BD1837" i="7"/>
  <c r="BD1838" i="7"/>
  <c r="BD1839" i="7"/>
  <c r="BD1840" i="7"/>
  <c r="BD1841" i="7"/>
  <c r="BD1842" i="7"/>
  <c r="BD1843" i="7"/>
  <c r="BD1844" i="7"/>
  <c r="BD1845" i="7"/>
  <c r="BD1846" i="7"/>
  <c r="BD1847" i="7"/>
  <c r="BD1848" i="7"/>
  <c r="BD1849" i="7"/>
  <c r="BD1850" i="7"/>
  <c r="BD1851" i="7"/>
  <c r="BD1852" i="7"/>
  <c r="BD1853" i="7"/>
  <c r="BD1854" i="7"/>
  <c r="BD1855" i="7"/>
  <c r="BD1856" i="7"/>
  <c r="BD1857" i="7"/>
  <c r="BD1858" i="7"/>
  <c r="BD1859" i="7"/>
  <c r="BD1860" i="7"/>
  <c r="BD1861" i="7"/>
  <c r="BD1862" i="7"/>
  <c r="BD1863" i="7"/>
  <c r="BD1864" i="7"/>
  <c r="BD1865" i="7"/>
  <c r="BD1866" i="7"/>
  <c r="BD1867" i="7"/>
  <c r="BD1868" i="7"/>
  <c r="BD1869" i="7"/>
  <c r="BD1870" i="7"/>
  <c r="BD1871" i="7"/>
  <c r="BD1872" i="7"/>
  <c r="BD1873" i="7"/>
  <c r="BD1874" i="7"/>
  <c r="BD1875" i="7"/>
  <c r="BD1876" i="7"/>
  <c r="BD1877" i="7"/>
  <c r="BD1878" i="7"/>
  <c r="BD1879" i="7"/>
  <c r="BD1880" i="7"/>
  <c r="BD1881" i="7"/>
  <c r="BD1882" i="7"/>
  <c r="BD1883" i="7"/>
  <c r="BD1884" i="7"/>
  <c r="BD1885" i="7"/>
  <c r="BD1886" i="7"/>
  <c r="BD1887" i="7"/>
  <c r="BD1888" i="7"/>
  <c r="BD1889" i="7"/>
  <c r="BD1890" i="7"/>
  <c r="BD1891" i="7"/>
  <c r="BD1892" i="7"/>
  <c r="BD1893" i="7"/>
  <c r="BD1894" i="7"/>
  <c r="BD1895" i="7"/>
  <c r="BD1896" i="7"/>
  <c r="BD1897" i="7"/>
  <c r="BD1898" i="7"/>
  <c r="BD1899" i="7"/>
  <c r="BD1900" i="7"/>
  <c r="BD1901" i="7"/>
  <c r="BD1902" i="7"/>
  <c r="BD1903" i="7"/>
  <c r="BD1904" i="7"/>
  <c r="BD1905" i="7"/>
  <c r="BD1906" i="7"/>
  <c r="BD1907" i="7"/>
  <c r="BD1908" i="7"/>
  <c r="BD1909" i="7"/>
  <c r="BD1910" i="7"/>
  <c r="BD1911" i="7"/>
  <c r="BD1912" i="7"/>
  <c r="BD1913" i="7"/>
  <c r="BD1914" i="7"/>
  <c r="BD1915" i="7"/>
  <c r="BD1916" i="7"/>
  <c r="BD1917" i="7"/>
  <c r="BD1918" i="7"/>
  <c r="BD1919" i="7"/>
  <c r="BD1920" i="7"/>
  <c r="BD1921" i="7"/>
  <c r="BD1922" i="7"/>
  <c r="BD1923" i="7"/>
  <c r="BD1924" i="7"/>
  <c r="BD1925" i="7"/>
  <c r="BD1926" i="7"/>
  <c r="BD1927" i="7"/>
  <c r="BD1928" i="7"/>
  <c r="BD1929" i="7"/>
  <c r="BD1930" i="7"/>
  <c r="BD1931" i="7"/>
  <c r="BD1932" i="7"/>
  <c r="BD1933" i="7"/>
  <c r="BD1934" i="7"/>
  <c r="BD1935" i="7"/>
  <c r="BD1936" i="7"/>
  <c r="BD1937" i="7"/>
  <c r="BD1938" i="7"/>
  <c r="BD1939" i="7"/>
  <c r="BD1940" i="7"/>
  <c r="BD1941" i="7"/>
  <c r="BD1942" i="7"/>
  <c r="BD1943" i="7"/>
  <c r="BD1944" i="7"/>
  <c r="BD1945" i="7"/>
  <c r="BD1946" i="7"/>
  <c r="BD1947" i="7"/>
  <c r="BD1948" i="7"/>
  <c r="BD1949" i="7"/>
  <c r="BD1950" i="7"/>
  <c r="BD1951" i="7"/>
  <c r="BD1952" i="7"/>
  <c r="BD1953" i="7"/>
  <c r="BD1954" i="7"/>
  <c r="BD1955" i="7"/>
  <c r="BD1956" i="7"/>
  <c r="BD1957" i="7"/>
  <c r="BD1958" i="7"/>
  <c r="BD1959" i="7"/>
  <c r="BD1960" i="7"/>
  <c r="BD1961" i="7"/>
  <c r="BD1962" i="7"/>
  <c r="BD1963" i="7"/>
  <c r="BD1964" i="7"/>
  <c r="BD1965" i="7"/>
  <c r="BD1966" i="7"/>
  <c r="BD1967" i="7"/>
  <c r="BD1968" i="7"/>
  <c r="BD1969" i="7"/>
  <c r="BD1970" i="7"/>
  <c r="BD1971" i="7"/>
  <c r="BD1972" i="7"/>
  <c r="BD1973" i="7"/>
  <c r="BD1974" i="7"/>
  <c r="BD1975" i="7"/>
  <c r="BD1976" i="7"/>
  <c r="BD1977" i="7"/>
  <c r="BD1978" i="7"/>
  <c r="BD1979" i="7"/>
  <c r="BD1980" i="7"/>
  <c r="BD1981" i="7"/>
  <c r="BD1982" i="7"/>
  <c r="BD1983" i="7"/>
  <c r="BD1984" i="7"/>
  <c r="BD1985" i="7"/>
  <c r="BD1986" i="7"/>
  <c r="BD1987" i="7"/>
  <c r="BD1988" i="7"/>
  <c r="BD1989" i="7"/>
  <c r="BD1990" i="7"/>
  <c r="BD1991" i="7"/>
  <c r="BD1992" i="7"/>
  <c r="BD1993" i="7"/>
  <c r="BD1994" i="7"/>
  <c r="BD1995" i="7"/>
  <c r="BD1996" i="7"/>
  <c r="BD1997" i="7"/>
  <c r="BD1998" i="7"/>
  <c r="BD1999" i="7"/>
  <c r="BD2000" i="7"/>
  <c r="BD2001" i="7"/>
  <c r="BD2002" i="7"/>
  <c r="BD2003" i="7"/>
  <c r="BD2004" i="7"/>
  <c r="BD2005" i="7"/>
  <c r="BD2006" i="7"/>
  <c r="BD2007" i="7"/>
  <c r="BD2008" i="7"/>
  <c r="BD2009" i="7"/>
  <c r="BD2010" i="7"/>
  <c r="BD2011" i="7"/>
  <c r="BD2012" i="7"/>
  <c r="BD2013" i="7"/>
  <c r="BD2014" i="7"/>
  <c r="BD2015" i="7"/>
  <c r="BD2016" i="7"/>
  <c r="BD2017" i="7"/>
  <c r="BD2018" i="7"/>
  <c r="BD2019" i="7"/>
  <c r="BD2020" i="7"/>
  <c r="BD2021" i="7"/>
  <c r="BD2022" i="7"/>
  <c r="BD2023" i="7"/>
  <c r="BD2024" i="7"/>
  <c r="BD2025" i="7"/>
  <c r="BD2026" i="7"/>
  <c r="BD2027" i="7"/>
  <c r="BD2028" i="7"/>
  <c r="BD2029" i="7"/>
  <c r="BD2030" i="7"/>
  <c r="BD2031" i="7"/>
  <c r="BD2032" i="7"/>
  <c r="BD2033" i="7"/>
  <c r="BD2034" i="7"/>
  <c r="BD2035" i="7"/>
  <c r="BD2036" i="7"/>
  <c r="BD2037" i="7"/>
  <c r="BD2038" i="7"/>
  <c r="BD2039" i="7"/>
  <c r="BD2040" i="7"/>
  <c r="BD2041" i="7"/>
  <c r="BD2042" i="7"/>
  <c r="BD2043" i="7"/>
  <c r="BD2044" i="7"/>
  <c r="BD2045" i="7"/>
  <c r="BD2046" i="7"/>
  <c r="BD2047" i="7"/>
  <c r="BD2048" i="7"/>
  <c r="BD2049" i="7"/>
  <c r="BD2050" i="7"/>
  <c r="BD2051" i="7"/>
  <c r="BD2052" i="7"/>
  <c r="BD2053" i="7"/>
  <c r="BD2054" i="7"/>
  <c r="BD2055" i="7"/>
  <c r="BD2056" i="7"/>
  <c r="BD2057" i="7"/>
  <c r="BD2058" i="7"/>
  <c r="BD2059" i="7"/>
  <c r="BD2060" i="7"/>
  <c r="BD2061" i="7"/>
  <c r="BD2062" i="7"/>
  <c r="BD2063" i="7"/>
  <c r="BD2064" i="7"/>
  <c r="BD2065" i="7"/>
  <c r="BD2066" i="7"/>
  <c r="BD2067" i="7"/>
  <c r="BD2068" i="7"/>
  <c r="BD2069" i="7"/>
  <c r="BD2070" i="7"/>
  <c r="BD2071" i="7"/>
  <c r="BD2072" i="7"/>
  <c r="BD2073" i="7"/>
  <c r="BD2074" i="7"/>
  <c r="BD2075" i="7"/>
  <c r="BD2076" i="7"/>
  <c r="BD2077" i="7"/>
  <c r="BD2078" i="7"/>
  <c r="BD2079" i="7"/>
  <c r="BD2080" i="7"/>
  <c r="BD2081" i="7"/>
  <c r="BD2082" i="7"/>
  <c r="BD2083" i="7"/>
  <c r="BD2084" i="7"/>
  <c r="BD2085" i="7"/>
  <c r="BD2086" i="7"/>
  <c r="BD2087" i="7"/>
  <c r="BD2088" i="7"/>
  <c r="BD2089" i="7"/>
  <c r="BD2090" i="7"/>
  <c r="BD2091" i="7"/>
  <c r="BD2092" i="7"/>
  <c r="BD2093" i="7"/>
  <c r="BD2094" i="7"/>
  <c r="BD2095" i="7"/>
  <c r="BD2096" i="7"/>
  <c r="BD2097" i="7"/>
  <c r="BD2098" i="7"/>
  <c r="BD2099" i="7"/>
  <c r="BD2100" i="7"/>
  <c r="BD2101" i="7"/>
  <c r="BD2102" i="7"/>
  <c r="BD2103" i="7"/>
  <c r="BD2104" i="7"/>
  <c r="BD2105" i="7"/>
  <c r="BD2106" i="7"/>
  <c r="BD2107" i="7"/>
  <c r="BD2108" i="7"/>
  <c r="BD2109" i="7"/>
  <c r="BD2110" i="7"/>
  <c r="BD2111" i="7"/>
  <c r="BD2112" i="7"/>
  <c r="BD2113" i="7"/>
  <c r="BD2114" i="7"/>
  <c r="BD2115" i="7"/>
  <c r="BD2116" i="7"/>
  <c r="BD2117" i="7"/>
  <c r="BD2118" i="7"/>
  <c r="BD2119" i="7"/>
  <c r="BD2120" i="7"/>
  <c r="BD2121" i="7"/>
  <c r="BD2122" i="7"/>
  <c r="BD2123" i="7"/>
  <c r="BD2124" i="7"/>
  <c r="BD2125" i="7"/>
  <c r="BD2126" i="7"/>
  <c r="BD2127" i="7"/>
  <c r="BD2128" i="7"/>
  <c r="BD2129" i="7"/>
  <c r="BD2130" i="7"/>
  <c r="BD2131" i="7"/>
  <c r="BD2132" i="7"/>
  <c r="BD2133" i="7"/>
  <c r="BD2134" i="7"/>
  <c r="BD2135" i="7"/>
  <c r="BD2136" i="7"/>
  <c r="BD2137" i="7"/>
  <c r="BD2138" i="7"/>
  <c r="BD2139" i="7"/>
  <c r="BD2140" i="7"/>
  <c r="BD2141" i="7"/>
  <c r="BD2142" i="7"/>
  <c r="BD2143" i="7"/>
  <c r="BD2144" i="7"/>
  <c r="BD2145" i="7"/>
  <c r="BD2146" i="7"/>
  <c r="BD2147" i="7"/>
  <c r="BD2148" i="7"/>
  <c r="BD2149" i="7"/>
  <c r="BD2150" i="7"/>
  <c r="BD2151" i="7"/>
  <c r="BD2152" i="7"/>
  <c r="BD2153" i="7"/>
  <c r="BD2154" i="7"/>
  <c r="BD2155" i="7"/>
  <c r="BD2156" i="7"/>
  <c r="BD2157" i="7"/>
  <c r="BD2158" i="7"/>
  <c r="BD2159" i="7"/>
  <c r="BD2160" i="7"/>
  <c r="BD2161" i="7"/>
  <c r="BD2162" i="7"/>
  <c r="BD2163" i="7"/>
  <c r="BD2164" i="7"/>
  <c r="BD2165" i="7"/>
  <c r="BD2166" i="7"/>
  <c r="BD2167" i="7"/>
  <c r="BD2168" i="7"/>
  <c r="BD2169" i="7"/>
  <c r="BD2170" i="7"/>
  <c r="BD2171" i="7"/>
  <c r="BD2172" i="7"/>
  <c r="BD2173" i="7"/>
  <c r="BD2174" i="7"/>
  <c r="BD2175" i="7"/>
  <c r="BD2176" i="7"/>
  <c r="BD2177" i="7"/>
  <c r="BD2178" i="7"/>
  <c r="BD2179" i="7"/>
  <c r="BD2180" i="7"/>
  <c r="BD2181" i="7"/>
  <c r="BD2182" i="7"/>
  <c r="BD2183" i="7"/>
  <c r="BD2184" i="7"/>
  <c r="BD2185" i="7"/>
  <c r="BD2186" i="7"/>
  <c r="BD2187" i="7"/>
  <c r="BD2188" i="7"/>
  <c r="BD2189" i="7"/>
  <c r="BD2190" i="7"/>
  <c r="BD2191" i="7"/>
  <c r="BD2192" i="7"/>
  <c r="BD2193" i="7"/>
  <c r="BD2194" i="7"/>
  <c r="BD2195" i="7"/>
  <c r="BD2196" i="7"/>
  <c r="BD2197" i="7"/>
  <c r="BD2198" i="7"/>
  <c r="BD2199" i="7"/>
  <c r="BD2200" i="7"/>
  <c r="BD2201" i="7"/>
  <c r="BD2202" i="7"/>
  <c r="BD2203" i="7"/>
  <c r="BD2204" i="7"/>
  <c r="BD2205" i="7"/>
  <c r="BD2206" i="7"/>
  <c r="BD2207" i="7"/>
  <c r="BD2208" i="7"/>
  <c r="BD2209" i="7"/>
  <c r="BD2210" i="7"/>
  <c r="BD2211" i="7"/>
  <c r="BD2212" i="7"/>
  <c r="BD2213" i="7"/>
  <c r="BD2214" i="7"/>
  <c r="BD2215" i="7"/>
  <c r="BD2216" i="7"/>
  <c r="BD2217" i="7"/>
  <c r="BD2218" i="7"/>
  <c r="BD2219" i="7"/>
  <c r="BD2220" i="7"/>
  <c r="BD2221" i="7"/>
  <c r="BD2222" i="7"/>
  <c r="BD2223" i="7"/>
  <c r="BD2224" i="7"/>
  <c r="BD2225" i="7"/>
  <c r="BD2226" i="7"/>
  <c r="BD2227" i="7"/>
  <c r="BD2228" i="7"/>
  <c r="BD2229" i="7"/>
  <c r="BD2230" i="7"/>
  <c r="BD2231" i="7"/>
  <c r="BD2232" i="7"/>
  <c r="BD2233" i="7"/>
  <c r="BD2234" i="7"/>
  <c r="BD2235" i="7"/>
  <c r="BD2236" i="7"/>
  <c r="BD2237" i="7"/>
  <c r="BD2238" i="7"/>
  <c r="BD2239" i="7"/>
  <c r="BD2240" i="7"/>
  <c r="BD2241" i="7"/>
  <c r="BD2242" i="7"/>
  <c r="BD2243" i="7"/>
  <c r="BD2244" i="7"/>
  <c r="BD2245" i="7"/>
  <c r="BD2246" i="7"/>
  <c r="BD2247" i="7"/>
  <c r="BD2248" i="7"/>
  <c r="BD2249" i="7"/>
  <c r="BD2250" i="7"/>
  <c r="BD2251" i="7"/>
  <c r="BD2252" i="7"/>
  <c r="BD2253" i="7"/>
  <c r="BD2254" i="7"/>
  <c r="BD2255" i="7"/>
  <c r="BD2256" i="7"/>
  <c r="BD2257" i="7"/>
  <c r="BD2258" i="7"/>
  <c r="BD2259" i="7"/>
  <c r="BD2260" i="7"/>
  <c r="BD2261" i="7"/>
  <c r="BD2262" i="7"/>
  <c r="BD2263" i="7"/>
  <c r="BD2264" i="7"/>
  <c r="BD2265" i="7"/>
  <c r="BD2266" i="7"/>
  <c r="BD2267" i="7"/>
  <c r="BD2268" i="7"/>
  <c r="BD2269" i="7"/>
  <c r="BD2270" i="7"/>
  <c r="BD2271" i="7"/>
  <c r="BD2272" i="7"/>
  <c r="BD2273" i="7"/>
  <c r="BD2274" i="7"/>
  <c r="BD2275" i="7"/>
  <c r="BD2276" i="7"/>
  <c r="BD2277" i="7"/>
  <c r="BD2278" i="7"/>
  <c r="BD2279" i="7"/>
  <c r="BD2280" i="7"/>
  <c r="BD2281" i="7"/>
  <c r="BD2282" i="7"/>
  <c r="BD2283" i="7"/>
  <c r="BD2284" i="7"/>
  <c r="BD2285" i="7"/>
  <c r="BD2286" i="7"/>
  <c r="BD2287" i="7"/>
  <c r="BD2288" i="7"/>
  <c r="BD2289" i="7"/>
  <c r="BD2290" i="7"/>
  <c r="BD2291" i="7"/>
  <c r="BD2292" i="7"/>
  <c r="BD2293" i="7"/>
  <c r="BD2294" i="7"/>
  <c r="BD2295" i="7"/>
  <c r="BD2296" i="7"/>
  <c r="BD2297" i="7"/>
  <c r="BD2298" i="7"/>
  <c r="BD2299" i="7"/>
  <c r="BD2300" i="7"/>
  <c r="BD2301" i="7"/>
  <c r="BD2302" i="7"/>
  <c r="BD2303" i="7"/>
  <c r="BD2304" i="7"/>
  <c r="BD2305" i="7"/>
  <c r="BD2306" i="7"/>
  <c r="BD2307" i="7"/>
  <c r="BD2308" i="7"/>
  <c r="BD2309" i="7"/>
  <c r="BD2310" i="7"/>
  <c r="BD2311" i="7"/>
  <c r="BD2312" i="7"/>
  <c r="BD2313" i="7"/>
  <c r="BD2314" i="7"/>
  <c r="BD2315" i="7"/>
  <c r="BD2316" i="7"/>
  <c r="BD2317" i="7"/>
  <c r="BD2318" i="7"/>
  <c r="BD2319" i="7"/>
  <c r="BD2320" i="7"/>
  <c r="BD2321" i="7"/>
  <c r="BD2322" i="7"/>
  <c r="BD2323" i="7"/>
  <c r="BD2324" i="7"/>
  <c r="BD2325" i="7"/>
  <c r="BD2326" i="7"/>
  <c r="BD2327" i="7"/>
  <c r="BD2328" i="7"/>
  <c r="BD2329" i="7"/>
  <c r="BD2330" i="7"/>
  <c r="BD2331" i="7"/>
  <c r="BD2332" i="7"/>
  <c r="BD2333" i="7"/>
  <c r="BD2334" i="7"/>
  <c r="BD2335" i="7"/>
  <c r="BD2336" i="7"/>
  <c r="BD2337" i="7"/>
  <c r="BD2338" i="7"/>
  <c r="BD2339" i="7"/>
  <c r="BD2340" i="7"/>
  <c r="BD2341" i="7"/>
  <c r="BD2342" i="7"/>
  <c r="BD2343" i="7"/>
  <c r="BD2344" i="7"/>
  <c r="BD2345" i="7"/>
  <c r="BD2346" i="7"/>
  <c r="BD2347" i="7"/>
  <c r="BD2348" i="7"/>
  <c r="BD2349" i="7"/>
  <c r="BD2350" i="7"/>
  <c r="BD2351" i="7"/>
  <c r="BD2352" i="7"/>
  <c r="BD2353" i="7"/>
  <c r="BD2354" i="7"/>
  <c r="BD2355" i="7"/>
  <c r="BD2356" i="7"/>
  <c r="BD2357" i="7"/>
  <c r="BD2358" i="7"/>
  <c r="BD2359" i="7"/>
  <c r="BD2360" i="7"/>
  <c r="BD2361" i="7"/>
  <c r="BD2362" i="7"/>
  <c r="BD2363" i="7"/>
  <c r="BD2364" i="7"/>
  <c r="BD2365" i="7"/>
  <c r="BD2366" i="7"/>
  <c r="BD2367" i="7"/>
  <c r="BD2368" i="7"/>
  <c r="BD2369" i="7"/>
  <c r="BD2370" i="7"/>
  <c r="BD2371" i="7"/>
  <c r="BD2372" i="7"/>
  <c r="BD2373" i="7"/>
  <c r="BD2374" i="7"/>
  <c r="BD2375" i="7"/>
  <c r="BD2376" i="7"/>
  <c r="BD2377" i="7"/>
  <c r="BD2378" i="7"/>
  <c r="BD2379" i="7"/>
  <c r="BD2380" i="7"/>
  <c r="BD2381" i="7"/>
  <c r="BD2382" i="7"/>
  <c r="BD2383" i="7"/>
  <c r="BD2384" i="7"/>
  <c r="BD2385" i="7"/>
  <c r="BD2386" i="7"/>
  <c r="BD2387" i="7"/>
  <c r="BD2388" i="7"/>
  <c r="BD2389" i="7"/>
  <c r="BD2390" i="7"/>
  <c r="BD2391" i="7"/>
  <c r="BD2392" i="7"/>
  <c r="BD2393" i="7"/>
  <c r="BD2394" i="7"/>
  <c r="BD2395" i="7"/>
  <c r="BD2396" i="7"/>
  <c r="BD2397" i="7"/>
  <c r="BD2398" i="7"/>
  <c r="BD2399" i="7"/>
  <c r="BD2400" i="7"/>
  <c r="BD2401" i="7"/>
  <c r="BD2402" i="7"/>
  <c r="BD2403" i="7"/>
  <c r="BD2404" i="7"/>
  <c r="BD2405" i="7"/>
  <c r="BD2406" i="7"/>
  <c r="BD2407" i="7"/>
  <c r="BD2408" i="7"/>
  <c r="BD2409" i="7"/>
  <c r="BD2410" i="7"/>
  <c r="BD2411" i="7"/>
  <c r="BD2412" i="7"/>
  <c r="BD2413" i="7"/>
  <c r="BD2414" i="7"/>
  <c r="BD2415" i="7"/>
  <c r="BD2416" i="7"/>
  <c r="BD2417" i="7"/>
  <c r="BD2418" i="7"/>
  <c r="BD2419" i="7"/>
  <c r="BD2420" i="7"/>
  <c r="BD2421" i="7"/>
  <c r="BD2422" i="7"/>
  <c r="BD2423" i="7"/>
  <c r="BD2424" i="7"/>
  <c r="BD2425" i="7"/>
  <c r="BD2426" i="7"/>
  <c r="BD2427" i="7"/>
  <c r="BD2428" i="7"/>
  <c r="BD2429" i="7"/>
  <c r="BD2430" i="7"/>
  <c r="BD2431" i="7"/>
  <c r="BD2432" i="7"/>
  <c r="BD2433" i="7"/>
  <c r="BD2434" i="7"/>
  <c r="BD2435" i="7"/>
  <c r="BD2436" i="7"/>
  <c r="BD2437" i="7"/>
  <c r="BD2438" i="7"/>
  <c r="BD2439" i="7"/>
  <c r="BD2440" i="7"/>
  <c r="BD2441" i="7"/>
  <c r="BD2442" i="7"/>
  <c r="BD2443" i="7"/>
  <c r="BD2444" i="7"/>
  <c r="BD2445" i="7"/>
  <c r="BD2446" i="7"/>
  <c r="BD2447" i="7"/>
  <c r="BD2448" i="7"/>
  <c r="BD2449" i="7"/>
  <c r="BD2450" i="7"/>
  <c r="BD2451" i="7"/>
  <c r="BD2452" i="7"/>
  <c r="BD2453" i="7"/>
  <c r="BD2454" i="7"/>
  <c r="BD2455" i="7"/>
  <c r="BD2456" i="7"/>
  <c r="BD2457" i="7"/>
  <c r="BD2458" i="7"/>
  <c r="BD2459" i="7"/>
  <c r="BD2460" i="7"/>
  <c r="BD2461" i="7"/>
  <c r="BD2462" i="7"/>
  <c r="BD2463" i="7"/>
  <c r="BD2464" i="7"/>
  <c r="BD2465" i="7"/>
  <c r="BD2466" i="7"/>
  <c r="BD2467" i="7"/>
  <c r="BD2468" i="7"/>
  <c r="BD2469" i="7"/>
  <c r="BD2470" i="7"/>
  <c r="BD2471" i="7"/>
  <c r="BD2472" i="7"/>
  <c r="BD2473" i="7"/>
  <c r="BD2474" i="7"/>
  <c r="BD2475" i="7"/>
  <c r="BD2476" i="7"/>
  <c r="BD2477" i="7"/>
  <c r="BD2478" i="7"/>
  <c r="BD2479" i="7"/>
  <c r="BD2480" i="7"/>
  <c r="BD2481" i="7"/>
  <c r="BD2482" i="7"/>
  <c r="BD2483" i="7"/>
  <c r="BD2484" i="7"/>
  <c r="BD2485" i="7"/>
  <c r="BD2486" i="7"/>
  <c r="BD2487" i="7"/>
  <c r="BD2488" i="7"/>
  <c r="BD2489" i="7"/>
  <c r="BD2490" i="7"/>
  <c r="BD2491" i="7"/>
  <c r="BD2492" i="7"/>
  <c r="BD2493" i="7"/>
  <c r="BD2494" i="7"/>
  <c r="BD2495" i="7"/>
  <c r="BD2496" i="7"/>
  <c r="BD2497" i="7"/>
  <c r="BD2498" i="7"/>
  <c r="BD2499" i="7"/>
  <c r="BD2500" i="7"/>
  <c r="BD2501" i="7"/>
  <c r="BD2502" i="7"/>
  <c r="BD2503" i="7"/>
  <c r="BD2504" i="7"/>
  <c r="BD2505" i="7"/>
  <c r="BD2506" i="7"/>
  <c r="BD2507" i="7"/>
  <c r="BD2508" i="7"/>
  <c r="BD2509" i="7"/>
  <c r="BD2510" i="7"/>
  <c r="BD2511" i="7"/>
  <c r="BD2512" i="7"/>
  <c r="BD2513" i="7"/>
  <c r="BD2514" i="7"/>
  <c r="BD2515" i="7"/>
  <c r="BD2516" i="7"/>
  <c r="BD2517" i="7"/>
  <c r="BD2518" i="7"/>
  <c r="BD2519" i="7"/>
  <c r="BD2520" i="7"/>
  <c r="BD2521" i="7"/>
  <c r="BD2522" i="7"/>
  <c r="BD2523" i="7"/>
  <c r="BD2524" i="7"/>
  <c r="BD2525" i="7"/>
  <c r="BD2526" i="7"/>
  <c r="BD2527" i="7"/>
  <c r="BD2528" i="7"/>
  <c r="BD2529" i="7"/>
  <c r="BD2530" i="7"/>
  <c r="BD2531" i="7"/>
  <c r="BD2532" i="7"/>
  <c r="BD2533" i="7"/>
  <c r="BD2534" i="7"/>
  <c r="BD2535" i="7"/>
  <c r="BD2536" i="7"/>
  <c r="BD2537" i="7"/>
  <c r="BD2538" i="7"/>
  <c r="BD2539" i="7"/>
  <c r="BD2540" i="7"/>
  <c r="BD2541" i="7"/>
  <c r="BD2542" i="7"/>
  <c r="BD2543" i="7"/>
  <c r="BD2544" i="7"/>
  <c r="BD2545" i="7"/>
  <c r="BD2546" i="7"/>
  <c r="BD2547" i="7"/>
  <c r="BD2548" i="7"/>
  <c r="BD2549" i="7"/>
  <c r="BD2550" i="7"/>
  <c r="BD2551" i="7"/>
  <c r="BD2552" i="7"/>
  <c r="BD2553" i="7"/>
  <c r="BD2554" i="7"/>
  <c r="BD2555" i="7"/>
  <c r="BD2556" i="7"/>
  <c r="BD2557" i="7"/>
  <c r="BD2558" i="7"/>
  <c r="BD2559" i="7"/>
  <c r="BD2560" i="7"/>
  <c r="BD2561" i="7"/>
  <c r="BD2562" i="7"/>
  <c r="BD2563" i="7"/>
  <c r="BD2564" i="7"/>
  <c r="BD2565" i="7"/>
  <c r="BD2566" i="7"/>
  <c r="BD2567" i="7"/>
  <c r="BD2568" i="7"/>
  <c r="BD2569" i="7"/>
  <c r="BD2570" i="7"/>
  <c r="BD2571" i="7"/>
  <c r="BD2572" i="7"/>
  <c r="BD2573" i="7"/>
  <c r="BD2574" i="7"/>
  <c r="BD2575" i="7"/>
  <c r="BD2576" i="7"/>
  <c r="BD2577" i="7"/>
  <c r="BD2578" i="7"/>
  <c r="BD2579" i="7"/>
  <c r="BD2580" i="7"/>
  <c r="BD2581" i="7"/>
  <c r="BD2582" i="7"/>
  <c r="BD2583" i="7"/>
  <c r="BD2584" i="7"/>
  <c r="BD2585" i="7"/>
  <c r="BD2586" i="7"/>
  <c r="BD2587" i="7"/>
  <c r="BD2588" i="7"/>
  <c r="BD2589" i="7"/>
  <c r="BD2590" i="7"/>
  <c r="BD2591" i="7"/>
  <c r="BD2592" i="7"/>
  <c r="BD2593" i="7"/>
  <c r="BD2594" i="7"/>
  <c r="BD2595" i="7"/>
  <c r="BD2596" i="7"/>
  <c r="BD2597" i="7"/>
  <c r="BD2598" i="7"/>
  <c r="BD2599" i="7"/>
  <c r="BD2600" i="7"/>
  <c r="BD2601" i="7"/>
  <c r="BD2602" i="7"/>
  <c r="BD2603" i="7"/>
  <c r="BD2604" i="7"/>
  <c r="BD2605" i="7"/>
  <c r="BD2606" i="7"/>
  <c r="BD2607" i="7"/>
  <c r="BD2608" i="7"/>
  <c r="BD2609" i="7"/>
  <c r="BD2610" i="7"/>
  <c r="BD2611" i="7"/>
  <c r="BD2612" i="7"/>
  <c r="BD2613" i="7"/>
  <c r="BD2614" i="7"/>
  <c r="BD2615" i="7"/>
  <c r="BD2616" i="7"/>
  <c r="BD2617" i="7"/>
  <c r="BD2618" i="7"/>
  <c r="BD2619" i="7"/>
  <c r="BD2620" i="7"/>
  <c r="BD2621" i="7"/>
  <c r="BD2622" i="7"/>
  <c r="BD2623" i="7"/>
  <c r="BD2624" i="7"/>
  <c r="BD2625" i="7"/>
  <c r="BD2626" i="7"/>
  <c r="BD2627" i="7"/>
  <c r="BD2628" i="7"/>
  <c r="BD2629" i="7"/>
  <c r="BD2630" i="7"/>
  <c r="BD2631" i="7"/>
  <c r="BD2632" i="7"/>
  <c r="BD2633" i="7"/>
  <c r="BD2634" i="7"/>
  <c r="BD2635" i="7"/>
  <c r="BD2636" i="7"/>
  <c r="BD2637" i="7"/>
  <c r="BD2638" i="7"/>
  <c r="BD2639" i="7"/>
  <c r="BD2640" i="7"/>
  <c r="BD2641" i="7"/>
  <c r="BD2642" i="7"/>
  <c r="BD2643" i="7"/>
  <c r="BD2644" i="7"/>
  <c r="BD2645" i="7"/>
  <c r="BD2646" i="7"/>
  <c r="BD2647" i="7"/>
  <c r="BD2648" i="7"/>
  <c r="BD2649" i="7"/>
  <c r="BD2650" i="7"/>
  <c r="BD2651" i="7"/>
  <c r="BD2652" i="7"/>
  <c r="BD2653" i="7"/>
  <c r="BD2654" i="7"/>
  <c r="BD2655" i="7"/>
  <c r="BD2656" i="7"/>
  <c r="BD2657" i="7"/>
  <c r="BD2658" i="7"/>
  <c r="BD2659" i="7"/>
  <c r="BD2660" i="7"/>
  <c r="BD2661" i="7"/>
  <c r="BD2662" i="7"/>
  <c r="BD2663" i="7"/>
  <c r="BD2664" i="7"/>
  <c r="BD2665" i="7"/>
  <c r="BD2666" i="7"/>
  <c r="BD2667" i="7"/>
  <c r="BD2668" i="7"/>
  <c r="BD2669" i="7"/>
  <c r="BD2670" i="7"/>
  <c r="BD2671" i="7"/>
  <c r="BD2672" i="7"/>
  <c r="BD2673" i="7"/>
  <c r="BD2674" i="7"/>
  <c r="BD2675" i="7"/>
  <c r="BD2676" i="7"/>
  <c r="BD2677" i="7"/>
  <c r="BD2678" i="7"/>
  <c r="BD2679" i="7"/>
  <c r="BD2680" i="7"/>
  <c r="BD2681" i="7"/>
  <c r="BD2682" i="7"/>
  <c r="BD2683" i="7"/>
  <c r="BD2684" i="7"/>
  <c r="BD2685" i="7"/>
  <c r="BD2686" i="7"/>
  <c r="BD2687" i="7"/>
  <c r="BD2688" i="7"/>
  <c r="BD2689" i="7"/>
  <c r="BD2690" i="7"/>
  <c r="BD2691" i="7"/>
  <c r="BD2692" i="7"/>
  <c r="BD2693" i="7"/>
  <c r="BD2694" i="7"/>
  <c r="BD2695" i="7"/>
  <c r="BD2696" i="7"/>
  <c r="BD2697" i="7"/>
  <c r="BD2698" i="7"/>
  <c r="BD2699" i="7"/>
  <c r="BD2700" i="7"/>
  <c r="BD2701" i="7"/>
  <c r="BD2702" i="7"/>
  <c r="BD2703" i="7"/>
  <c r="BD2704" i="7"/>
  <c r="BD2705" i="7"/>
  <c r="BD2706" i="7"/>
  <c r="BD2707" i="7"/>
  <c r="BD2708" i="7"/>
  <c r="BD2709" i="7"/>
  <c r="BD2710" i="7"/>
  <c r="BD2711" i="7"/>
  <c r="BD2712" i="7"/>
  <c r="BD2713" i="7"/>
  <c r="BD2714" i="7"/>
  <c r="BD2715" i="7"/>
  <c r="BD2716" i="7"/>
  <c r="BD2717" i="7"/>
  <c r="BD2718" i="7"/>
  <c r="BD2719" i="7"/>
  <c r="BD2720" i="7"/>
  <c r="BD2721" i="7"/>
  <c r="BD2722" i="7"/>
  <c r="BD2723" i="7"/>
  <c r="BD2724" i="7"/>
  <c r="BD2725" i="7"/>
  <c r="BD2726" i="7"/>
  <c r="BD2727" i="7"/>
  <c r="BD2728" i="7"/>
  <c r="BD2729" i="7"/>
  <c r="BD2730" i="7"/>
  <c r="BD2731" i="7"/>
  <c r="BD2732" i="7"/>
  <c r="BD2733" i="7"/>
  <c r="BD2734" i="7"/>
  <c r="BD2735" i="7"/>
  <c r="BD2736" i="7"/>
  <c r="BD2737" i="7"/>
  <c r="BD2738" i="7"/>
  <c r="BD2739" i="7"/>
  <c r="BD2740" i="7"/>
  <c r="BD2741" i="7"/>
  <c r="BD2742" i="7"/>
  <c r="BD2743" i="7"/>
  <c r="BD2744" i="7"/>
  <c r="BD2745" i="7"/>
  <c r="BD2746" i="7"/>
  <c r="BD2747" i="7"/>
  <c r="BD2748" i="7"/>
  <c r="BD2749" i="7"/>
  <c r="BD2750" i="7"/>
  <c r="BD2751" i="7"/>
  <c r="BD2752" i="7"/>
  <c r="BD2753" i="7"/>
  <c r="BD2754" i="7"/>
  <c r="BD2755" i="7"/>
  <c r="BD2756" i="7"/>
  <c r="BD2757" i="7"/>
  <c r="BD2758" i="7"/>
  <c r="BD2759" i="7"/>
  <c r="BD2760" i="7"/>
  <c r="BD2761" i="7"/>
  <c r="BD2762" i="7"/>
  <c r="BD2763" i="7"/>
  <c r="BD2764" i="7"/>
  <c r="BD2765" i="7"/>
  <c r="BD2766" i="7"/>
  <c r="BD2767" i="7"/>
  <c r="BD2768" i="7"/>
  <c r="BD2769" i="7"/>
  <c r="BD2770" i="7"/>
  <c r="BD2771" i="7"/>
  <c r="BD2772" i="7"/>
  <c r="BD2" i="7"/>
  <c r="BC3" i="7"/>
  <c r="BC4" i="7"/>
  <c r="BC5" i="7"/>
  <c r="BC6" i="7"/>
  <c r="BC7" i="7"/>
  <c r="BC8" i="7"/>
  <c r="BC9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C63" i="7"/>
  <c r="BC64" i="7"/>
  <c r="BC65" i="7"/>
  <c r="BC66" i="7"/>
  <c r="BC67" i="7"/>
  <c r="BC68" i="7"/>
  <c r="BC69" i="7"/>
  <c r="BC70" i="7"/>
  <c r="BC71" i="7"/>
  <c r="BC72" i="7"/>
  <c r="BC73" i="7"/>
  <c r="BC74" i="7"/>
  <c r="BC75" i="7"/>
  <c r="BC76" i="7"/>
  <c r="BC77" i="7"/>
  <c r="BC78" i="7"/>
  <c r="BC79" i="7"/>
  <c r="BC80" i="7"/>
  <c r="BC81" i="7"/>
  <c r="BC82" i="7"/>
  <c r="BC83" i="7"/>
  <c r="BC84" i="7"/>
  <c r="BC85" i="7"/>
  <c r="BC86" i="7"/>
  <c r="BC87" i="7"/>
  <c r="BC88" i="7"/>
  <c r="BC89" i="7"/>
  <c r="BC90" i="7"/>
  <c r="BC91" i="7"/>
  <c r="BC92" i="7"/>
  <c r="BC93" i="7"/>
  <c r="BC94" i="7"/>
  <c r="BC95" i="7"/>
  <c r="BC96" i="7"/>
  <c r="BC97" i="7"/>
  <c r="BC98" i="7"/>
  <c r="BC99" i="7"/>
  <c r="BC100" i="7"/>
  <c r="BC101" i="7"/>
  <c r="BC102" i="7"/>
  <c r="BC103" i="7"/>
  <c r="BC104" i="7"/>
  <c r="BC105" i="7"/>
  <c r="BC106" i="7"/>
  <c r="BC107" i="7"/>
  <c r="BC108" i="7"/>
  <c r="BC109" i="7"/>
  <c r="BC110" i="7"/>
  <c r="BC111" i="7"/>
  <c r="BC112" i="7"/>
  <c r="BC113" i="7"/>
  <c r="BC114" i="7"/>
  <c r="BC115" i="7"/>
  <c r="BC116" i="7"/>
  <c r="BC117" i="7"/>
  <c r="BC118" i="7"/>
  <c r="BC119" i="7"/>
  <c r="BC120" i="7"/>
  <c r="BC121" i="7"/>
  <c r="BC122" i="7"/>
  <c r="BC123" i="7"/>
  <c r="BC124" i="7"/>
  <c r="BC125" i="7"/>
  <c r="BC126" i="7"/>
  <c r="BC127" i="7"/>
  <c r="BC128" i="7"/>
  <c r="BC129" i="7"/>
  <c r="BC130" i="7"/>
  <c r="BC131" i="7"/>
  <c r="BC132" i="7"/>
  <c r="BC133" i="7"/>
  <c r="BC134" i="7"/>
  <c r="BC135" i="7"/>
  <c r="BC136" i="7"/>
  <c r="BC137" i="7"/>
  <c r="BC138" i="7"/>
  <c r="BC139" i="7"/>
  <c r="BC140" i="7"/>
  <c r="BC141" i="7"/>
  <c r="BC142" i="7"/>
  <c r="BC143" i="7"/>
  <c r="BC144" i="7"/>
  <c r="BC145" i="7"/>
  <c r="BC146" i="7"/>
  <c r="BC147" i="7"/>
  <c r="BC148" i="7"/>
  <c r="BC149" i="7"/>
  <c r="BC150" i="7"/>
  <c r="BC151" i="7"/>
  <c r="BC152" i="7"/>
  <c r="BC153" i="7"/>
  <c r="BC154" i="7"/>
  <c r="BC155" i="7"/>
  <c r="BC156" i="7"/>
  <c r="BC157" i="7"/>
  <c r="BC158" i="7"/>
  <c r="BC159" i="7"/>
  <c r="BC160" i="7"/>
  <c r="BC161" i="7"/>
  <c r="BC162" i="7"/>
  <c r="BC163" i="7"/>
  <c r="BC164" i="7"/>
  <c r="BC165" i="7"/>
  <c r="BC166" i="7"/>
  <c r="BC167" i="7"/>
  <c r="BC168" i="7"/>
  <c r="BC169" i="7"/>
  <c r="BC170" i="7"/>
  <c r="BC171" i="7"/>
  <c r="BC172" i="7"/>
  <c r="BC173" i="7"/>
  <c r="BC174" i="7"/>
  <c r="BC175" i="7"/>
  <c r="BC176" i="7"/>
  <c r="BC177" i="7"/>
  <c r="BC178" i="7"/>
  <c r="BC179" i="7"/>
  <c r="BC180" i="7"/>
  <c r="BC181" i="7"/>
  <c r="BC182" i="7"/>
  <c r="BC183" i="7"/>
  <c r="BC184" i="7"/>
  <c r="BC185" i="7"/>
  <c r="BC186" i="7"/>
  <c r="BC187" i="7"/>
  <c r="BC188" i="7"/>
  <c r="BC189" i="7"/>
  <c r="BC190" i="7"/>
  <c r="BC191" i="7"/>
  <c r="BC192" i="7"/>
  <c r="BC193" i="7"/>
  <c r="BC194" i="7"/>
  <c r="BC195" i="7"/>
  <c r="BC196" i="7"/>
  <c r="BC197" i="7"/>
  <c r="BC198" i="7"/>
  <c r="BC199" i="7"/>
  <c r="BC200" i="7"/>
  <c r="BC201" i="7"/>
  <c r="BC202" i="7"/>
  <c r="BC203" i="7"/>
  <c r="BC204" i="7"/>
  <c r="BC205" i="7"/>
  <c r="BC206" i="7"/>
  <c r="BC207" i="7"/>
  <c r="BC208" i="7"/>
  <c r="BC209" i="7"/>
  <c r="BC210" i="7"/>
  <c r="BC211" i="7"/>
  <c r="BC212" i="7"/>
  <c r="BC213" i="7"/>
  <c r="BC214" i="7"/>
  <c r="BC215" i="7"/>
  <c r="BC216" i="7"/>
  <c r="BC217" i="7"/>
  <c r="BC218" i="7"/>
  <c r="BC219" i="7"/>
  <c r="BC220" i="7"/>
  <c r="BC221" i="7"/>
  <c r="BC222" i="7"/>
  <c r="BC223" i="7"/>
  <c r="BC224" i="7"/>
  <c r="BC225" i="7"/>
  <c r="BC226" i="7"/>
  <c r="BC227" i="7"/>
  <c r="BC228" i="7"/>
  <c r="BC229" i="7"/>
  <c r="BC230" i="7"/>
  <c r="BC231" i="7"/>
  <c r="BC232" i="7"/>
  <c r="BC233" i="7"/>
  <c r="BC234" i="7"/>
  <c r="BC235" i="7"/>
  <c r="BC236" i="7"/>
  <c r="BC237" i="7"/>
  <c r="BC238" i="7"/>
  <c r="BC239" i="7"/>
  <c r="BC240" i="7"/>
  <c r="BC241" i="7"/>
  <c r="BC242" i="7"/>
  <c r="BC243" i="7"/>
  <c r="BC244" i="7"/>
  <c r="BC245" i="7"/>
  <c r="BC246" i="7"/>
  <c r="BC247" i="7"/>
  <c r="BC248" i="7"/>
  <c r="BC249" i="7"/>
  <c r="BC250" i="7"/>
  <c r="BC251" i="7"/>
  <c r="BC252" i="7"/>
  <c r="BC253" i="7"/>
  <c r="BC254" i="7"/>
  <c r="BC255" i="7"/>
  <c r="BC256" i="7"/>
  <c r="BC257" i="7"/>
  <c r="BC258" i="7"/>
  <c r="BC259" i="7"/>
  <c r="BC260" i="7"/>
  <c r="BC261" i="7"/>
  <c r="BC262" i="7"/>
  <c r="BC263" i="7"/>
  <c r="BC264" i="7"/>
  <c r="BC265" i="7"/>
  <c r="BC266" i="7"/>
  <c r="BC267" i="7"/>
  <c r="BC268" i="7"/>
  <c r="BC269" i="7"/>
  <c r="BC270" i="7"/>
  <c r="BC271" i="7"/>
  <c r="BC272" i="7"/>
  <c r="BC273" i="7"/>
  <c r="BC274" i="7"/>
  <c r="BC275" i="7"/>
  <c r="BC276" i="7"/>
  <c r="BC277" i="7"/>
  <c r="BC278" i="7"/>
  <c r="BC279" i="7"/>
  <c r="BC280" i="7"/>
  <c r="BC281" i="7"/>
  <c r="BC282" i="7"/>
  <c r="BC283" i="7"/>
  <c r="BC284" i="7"/>
  <c r="BC285" i="7"/>
  <c r="BC286" i="7"/>
  <c r="BC287" i="7"/>
  <c r="BC288" i="7"/>
  <c r="BC289" i="7"/>
  <c r="BC290" i="7"/>
  <c r="BC291" i="7"/>
  <c r="BC292" i="7"/>
  <c r="BC293" i="7"/>
  <c r="BC294" i="7"/>
  <c r="BC295" i="7"/>
  <c r="BC296" i="7"/>
  <c r="BC297" i="7"/>
  <c r="BC298" i="7"/>
  <c r="BC299" i="7"/>
  <c r="BC300" i="7"/>
  <c r="BC301" i="7"/>
  <c r="BC302" i="7"/>
  <c r="BC303" i="7"/>
  <c r="BC304" i="7"/>
  <c r="BC305" i="7"/>
  <c r="BC306" i="7"/>
  <c r="BC307" i="7"/>
  <c r="BC308" i="7"/>
  <c r="BC309" i="7"/>
  <c r="BC310" i="7"/>
  <c r="BC311" i="7"/>
  <c r="BC312" i="7"/>
  <c r="BC313" i="7"/>
  <c r="BC314" i="7"/>
  <c r="BC315" i="7"/>
  <c r="BC316" i="7"/>
  <c r="BC317" i="7"/>
  <c r="BC318" i="7"/>
  <c r="BC319" i="7"/>
  <c r="BC320" i="7"/>
  <c r="BC321" i="7"/>
  <c r="BC322" i="7"/>
  <c r="BC323" i="7"/>
  <c r="BC324" i="7"/>
  <c r="BC325" i="7"/>
  <c r="BC326" i="7"/>
  <c r="BC327" i="7"/>
  <c r="BC328" i="7"/>
  <c r="BC329" i="7"/>
  <c r="BC330" i="7"/>
  <c r="BC331" i="7"/>
  <c r="BC332" i="7"/>
  <c r="BC333" i="7"/>
  <c r="BC334" i="7"/>
  <c r="BC335" i="7"/>
  <c r="BC336" i="7"/>
  <c r="BC337" i="7"/>
  <c r="BC338" i="7"/>
  <c r="BC339" i="7"/>
  <c r="BC340" i="7"/>
  <c r="BC341" i="7"/>
  <c r="BC342" i="7"/>
  <c r="BC343" i="7"/>
  <c r="BC344" i="7"/>
  <c r="BC345" i="7"/>
  <c r="BC346" i="7"/>
  <c r="BC347" i="7"/>
  <c r="BC348" i="7"/>
  <c r="BC349" i="7"/>
  <c r="BC350" i="7"/>
  <c r="BC351" i="7"/>
  <c r="BC352" i="7"/>
  <c r="BC353" i="7"/>
  <c r="BC354" i="7"/>
  <c r="BC355" i="7"/>
  <c r="BC356" i="7"/>
  <c r="BC357" i="7"/>
  <c r="BC358" i="7"/>
  <c r="BC359" i="7"/>
  <c r="BC360" i="7"/>
  <c r="BC361" i="7"/>
  <c r="BC362" i="7"/>
  <c r="BC363" i="7"/>
  <c r="BC364" i="7"/>
  <c r="BC365" i="7"/>
  <c r="BC366" i="7"/>
  <c r="BC367" i="7"/>
  <c r="BC368" i="7"/>
  <c r="BC369" i="7"/>
  <c r="BC370" i="7"/>
  <c r="BC371" i="7"/>
  <c r="BC372" i="7"/>
  <c r="BC373" i="7"/>
  <c r="BC374" i="7"/>
  <c r="BC375" i="7"/>
  <c r="BC376" i="7"/>
  <c r="BC377" i="7"/>
  <c r="BC378" i="7"/>
  <c r="BC379" i="7"/>
  <c r="BC380" i="7"/>
  <c r="BC381" i="7"/>
  <c r="BC382" i="7"/>
  <c r="BC383" i="7"/>
  <c r="BC384" i="7"/>
  <c r="BC385" i="7"/>
  <c r="BC386" i="7"/>
  <c r="BC387" i="7"/>
  <c r="BC388" i="7"/>
  <c r="BC389" i="7"/>
  <c r="BC390" i="7"/>
  <c r="BC391" i="7"/>
  <c r="BC392" i="7"/>
  <c r="BC393" i="7"/>
  <c r="BC394" i="7"/>
  <c r="BC395" i="7"/>
  <c r="BC396" i="7"/>
  <c r="BC397" i="7"/>
  <c r="BC398" i="7"/>
  <c r="BC399" i="7"/>
  <c r="BC400" i="7"/>
  <c r="BC401" i="7"/>
  <c r="BC402" i="7"/>
  <c r="BC403" i="7"/>
  <c r="BC404" i="7"/>
  <c r="BC405" i="7"/>
  <c r="BC406" i="7"/>
  <c r="BC407" i="7"/>
  <c r="BC408" i="7"/>
  <c r="BC409" i="7"/>
  <c r="BC410" i="7"/>
  <c r="BC411" i="7"/>
  <c r="BC412" i="7"/>
  <c r="BC413" i="7"/>
  <c r="BC414" i="7"/>
  <c r="BC415" i="7"/>
  <c r="BC416" i="7"/>
  <c r="BC417" i="7"/>
  <c r="BC418" i="7"/>
  <c r="BC419" i="7"/>
  <c r="BC420" i="7"/>
  <c r="BC421" i="7"/>
  <c r="BC422" i="7"/>
  <c r="BC423" i="7"/>
  <c r="BC424" i="7"/>
  <c r="BC425" i="7"/>
  <c r="BC426" i="7"/>
  <c r="BC427" i="7"/>
  <c r="BC428" i="7"/>
  <c r="BC429" i="7"/>
  <c r="BC430" i="7"/>
  <c r="BC431" i="7"/>
  <c r="BC432" i="7"/>
  <c r="BC433" i="7"/>
  <c r="BC434" i="7"/>
  <c r="BC435" i="7"/>
  <c r="BC436" i="7"/>
  <c r="BC437" i="7"/>
  <c r="BC438" i="7"/>
  <c r="BC439" i="7"/>
  <c r="BC440" i="7"/>
  <c r="BC441" i="7"/>
  <c r="BC442" i="7"/>
  <c r="BC443" i="7"/>
  <c r="BC444" i="7"/>
  <c r="BC445" i="7"/>
  <c r="BC446" i="7"/>
  <c r="BC447" i="7"/>
  <c r="BC448" i="7"/>
  <c r="BC449" i="7"/>
  <c r="BC450" i="7"/>
  <c r="BC451" i="7"/>
  <c r="BC452" i="7"/>
  <c r="BC453" i="7"/>
  <c r="BC454" i="7"/>
  <c r="BC455" i="7"/>
  <c r="BC456" i="7"/>
  <c r="BC457" i="7"/>
  <c r="BC458" i="7"/>
  <c r="BC459" i="7"/>
  <c r="BC460" i="7"/>
  <c r="BC461" i="7"/>
  <c r="BC462" i="7"/>
  <c r="BC463" i="7"/>
  <c r="BC464" i="7"/>
  <c r="BC465" i="7"/>
  <c r="BC466" i="7"/>
  <c r="BC467" i="7"/>
  <c r="BC468" i="7"/>
  <c r="BC469" i="7"/>
  <c r="BC470" i="7"/>
  <c r="BC471" i="7"/>
  <c r="BC472" i="7"/>
  <c r="BC473" i="7"/>
  <c r="BC474" i="7"/>
  <c r="BC475" i="7"/>
  <c r="BC476" i="7"/>
  <c r="BC477" i="7"/>
  <c r="BC478" i="7"/>
  <c r="BC479" i="7"/>
  <c r="BC480" i="7"/>
  <c r="BC481" i="7"/>
  <c r="BC482" i="7"/>
  <c r="BC483" i="7"/>
  <c r="BC484" i="7"/>
  <c r="BC485" i="7"/>
  <c r="BC486" i="7"/>
  <c r="BC487" i="7"/>
  <c r="BC488" i="7"/>
  <c r="BC489" i="7"/>
  <c r="BC490" i="7"/>
  <c r="BC491" i="7"/>
  <c r="BC492" i="7"/>
  <c r="BC493" i="7"/>
  <c r="BC494" i="7"/>
  <c r="BC495" i="7"/>
  <c r="BC496" i="7"/>
  <c r="BC497" i="7"/>
  <c r="BC498" i="7"/>
  <c r="BC499" i="7"/>
  <c r="BC500" i="7"/>
  <c r="BC501" i="7"/>
  <c r="BC502" i="7"/>
  <c r="BC503" i="7"/>
  <c r="BC504" i="7"/>
  <c r="BC505" i="7"/>
  <c r="BC506" i="7"/>
  <c r="BC507" i="7"/>
  <c r="BC508" i="7"/>
  <c r="BC509" i="7"/>
  <c r="BC510" i="7"/>
  <c r="BC511" i="7"/>
  <c r="BC512" i="7"/>
  <c r="BC513" i="7"/>
  <c r="BC514" i="7"/>
  <c r="BC515" i="7"/>
  <c r="BC516" i="7"/>
  <c r="BC517" i="7"/>
  <c r="BC518" i="7"/>
  <c r="BC519" i="7"/>
  <c r="BC520" i="7"/>
  <c r="BC521" i="7"/>
  <c r="BC522" i="7"/>
  <c r="BC523" i="7"/>
  <c r="BC524" i="7"/>
  <c r="BC525" i="7"/>
  <c r="BC526" i="7"/>
  <c r="BC527" i="7"/>
  <c r="BC528" i="7"/>
  <c r="BC529" i="7"/>
  <c r="BC530" i="7"/>
  <c r="BC531" i="7"/>
  <c r="BC532" i="7"/>
  <c r="BC533" i="7"/>
  <c r="BC534" i="7"/>
  <c r="BC535" i="7"/>
  <c r="BC536" i="7"/>
  <c r="BC537" i="7"/>
  <c r="BC538" i="7"/>
  <c r="BC539" i="7"/>
  <c r="BC540" i="7"/>
  <c r="BC541" i="7"/>
  <c r="BC542" i="7"/>
  <c r="BC543" i="7"/>
  <c r="BC544" i="7"/>
  <c r="BC545" i="7"/>
  <c r="BC546" i="7"/>
  <c r="BC547" i="7"/>
  <c r="BC548" i="7"/>
  <c r="BC549" i="7"/>
  <c r="BC550" i="7"/>
  <c r="BC551" i="7"/>
  <c r="BC552" i="7"/>
  <c r="BC553" i="7"/>
  <c r="BC554" i="7"/>
  <c r="BC555" i="7"/>
  <c r="BC556" i="7"/>
  <c r="BC557" i="7"/>
  <c r="BC558" i="7"/>
  <c r="BC559" i="7"/>
  <c r="BC560" i="7"/>
  <c r="BC561" i="7"/>
  <c r="BC562" i="7"/>
  <c r="BC563" i="7"/>
  <c r="BC564" i="7"/>
  <c r="BC565" i="7"/>
  <c r="BC566" i="7"/>
  <c r="BC567" i="7"/>
  <c r="BC568" i="7"/>
  <c r="BC569" i="7"/>
  <c r="BC570" i="7"/>
  <c r="BC571" i="7"/>
  <c r="BC572" i="7"/>
  <c r="BC573" i="7"/>
  <c r="BC574" i="7"/>
  <c r="BC575" i="7"/>
  <c r="BC576" i="7"/>
  <c r="BC577" i="7"/>
  <c r="BC578" i="7"/>
  <c r="BC579" i="7"/>
  <c r="BC580" i="7"/>
  <c r="BC581" i="7"/>
  <c r="BC582" i="7"/>
  <c r="BC583" i="7"/>
  <c r="BC584" i="7"/>
  <c r="BC585" i="7"/>
  <c r="BC586" i="7"/>
  <c r="BC587" i="7"/>
  <c r="BC588" i="7"/>
  <c r="BC589" i="7"/>
  <c r="BC590" i="7"/>
  <c r="BC591" i="7"/>
  <c r="BC592" i="7"/>
  <c r="BC593" i="7"/>
  <c r="BC594" i="7"/>
  <c r="BC595" i="7"/>
  <c r="BC596" i="7"/>
  <c r="BC597" i="7"/>
  <c r="BC598" i="7"/>
  <c r="BC599" i="7"/>
  <c r="BC600" i="7"/>
  <c r="BC601" i="7"/>
  <c r="BC602" i="7"/>
  <c r="BC603" i="7"/>
  <c r="BC604" i="7"/>
  <c r="BC605" i="7"/>
  <c r="BC606" i="7"/>
  <c r="BC607" i="7"/>
  <c r="BC608" i="7"/>
  <c r="BC609" i="7"/>
  <c r="BC610" i="7"/>
  <c r="BC611" i="7"/>
  <c r="BC612" i="7"/>
  <c r="BC613" i="7"/>
  <c r="BC614" i="7"/>
  <c r="BC615" i="7"/>
  <c r="BC616" i="7"/>
  <c r="BC617" i="7"/>
  <c r="BC618" i="7"/>
  <c r="BC619" i="7"/>
  <c r="BC620" i="7"/>
  <c r="BC621" i="7"/>
  <c r="BC622" i="7"/>
  <c r="BC623" i="7"/>
  <c r="BC624" i="7"/>
  <c r="BC625" i="7"/>
  <c r="BC626" i="7"/>
  <c r="BC627" i="7"/>
  <c r="BC628" i="7"/>
  <c r="BC629" i="7"/>
  <c r="BC630" i="7"/>
  <c r="BC631" i="7"/>
  <c r="BC632" i="7"/>
  <c r="BC633" i="7"/>
  <c r="BC634" i="7"/>
  <c r="BC635" i="7"/>
  <c r="BC636" i="7"/>
  <c r="BC637" i="7"/>
  <c r="BC638" i="7"/>
  <c r="BC639" i="7"/>
  <c r="BC640" i="7"/>
  <c r="BC641" i="7"/>
  <c r="BC642" i="7"/>
  <c r="BC643" i="7"/>
  <c r="BC644" i="7"/>
  <c r="BC645" i="7"/>
  <c r="BC646" i="7"/>
  <c r="BC647" i="7"/>
  <c r="BC648" i="7"/>
  <c r="BC649" i="7"/>
  <c r="BC650" i="7"/>
  <c r="BC651" i="7"/>
  <c r="BC652" i="7"/>
  <c r="BC653" i="7"/>
  <c r="BC654" i="7"/>
  <c r="BC655" i="7"/>
  <c r="BC656" i="7"/>
  <c r="BC657" i="7"/>
  <c r="BC658" i="7"/>
  <c r="BC659" i="7"/>
  <c r="BC660" i="7"/>
  <c r="BC661" i="7"/>
  <c r="BC662" i="7"/>
  <c r="BC663" i="7"/>
  <c r="BC664" i="7"/>
  <c r="BC665" i="7"/>
  <c r="BC666" i="7"/>
  <c r="BC667" i="7"/>
  <c r="BC668" i="7"/>
  <c r="BC669" i="7"/>
  <c r="BC670" i="7"/>
  <c r="BC671" i="7"/>
  <c r="BC672" i="7"/>
  <c r="BC673" i="7"/>
  <c r="BC674" i="7"/>
  <c r="BC675" i="7"/>
  <c r="BC676" i="7"/>
  <c r="BC677" i="7"/>
  <c r="BC678" i="7"/>
  <c r="BC679" i="7"/>
  <c r="BC680" i="7"/>
  <c r="BC681" i="7"/>
  <c r="BC682" i="7"/>
  <c r="BC683" i="7"/>
  <c r="BC684" i="7"/>
  <c r="BC685" i="7"/>
  <c r="BC686" i="7"/>
  <c r="BC687" i="7"/>
  <c r="BC688" i="7"/>
  <c r="BC689" i="7"/>
  <c r="BC690" i="7"/>
  <c r="BC691" i="7"/>
  <c r="BC692" i="7"/>
  <c r="BC693" i="7"/>
  <c r="BC694" i="7"/>
  <c r="BC695" i="7"/>
  <c r="BC696" i="7"/>
  <c r="BC697" i="7"/>
  <c r="BC698" i="7"/>
  <c r="BC699" i="7"/>
  <c r="BC700" i="7"/>
  <c r="BC701" i="7"/>
  <c r="BC702" i="7"/>
  <c r="BC703" i="7"/>
  <c r="BC704" i="7"/>
  <c r="BC705" i="7"/>
  <c r="BC706" i="7"/>
  <c r="BC707" i="7"/>
  <c r="BC708" i="7"/>
  <c r="BC709" i="7"/>
  <c r="BC710" i="7"/>
  <c r="BC711" i="7"/>
  <c r="BC712" i="7"/>
  <c r="BC713" i="7"/>
  <c r="BC714" i="7"/>
  <c r="BC715" i="7"/>
  <c r="BC716" i="7"/>
  <c r="BC717" i="7"/>
  <c r="BC718" i="7"/>
  <c r="BC719" i="7"/>
  <c r="BC720" i="7"/>
  <c r="BC721" i="7"/>
  <c r="BC722" i="7"/>
  <c r="BC723" i="7"/>
  <c r="BC724" i="7"/>
  <c r="BC725" i="7"/>
  <c r="BC726" i="7"/>
  <c r="BC727" i="7"/>
  <c r="BC728" i="7"/>
  <c r="BC729" i="7"/>
  <c r="BC730" i="7"/>
  <c r="BC731" i="7"/>
  <c r="BC732" i="7"/>
  <c r="BC733" i="7"/>
  <c r="BC734" i="7"/>
  <c r="BC735" i="7"/>
  <c r="BC736" i="7"/>
  <c r="BC737" i="7"/>
  <c r="BC738" i="7"/>
  <c r="BC739" i="7"/>
  <c r="BC740" i="7"/>
  <c r="BC741" i="7"/>
  <c r="BC742" i="7"/>
  <c r="BC743" i="7"/>
  <c r="BC744" i="7"/>
  <c r="BC745" i="7"/>
  <c r="BC746" i="7"/>
  <c r="BC747" i="7"/>
  <c r="BC748" i="7"/>
  <c r="BC749" i="7"/>
  <c r="BC750" i="7"/>
  <c r="BC751" i="7"/>
  <c r="BC752" i="7"/>
  <c r="BC753" i="7"/>
  <c r="BC754" i="7"/>
  <c r="BC755" i="7"/>
  <c r="BC756" i="7"/>
  <c r="BC757" i="7"/>
  <c r="BC758" i="7"/>
  <c r="BC759" i="7"/>
  <c r="BC760" i="7"/>
  <c r="BC761" i="7"/>
  <c r="BC762" i="7"/>
  <c r="BC763" i="7"/>
  <c r="BC764" i="7"/>
  <c r="BC765" i="7"/>
  <c r="BC766" i="7"/>
  <c r="BC767" i="7"/>
  <c r="BC768" i="7"/>
  <c r="BC769" i="7"/>
  <c r="BC770" i="7"/>
  <c r="BC771" i="7"/>
  <c r="BC772" i="7"/>
  <c r="BC773" i="7"/>
  <c r="BC774" i="7"/>
  <c r="BC775" i="7"/>
  <c r="BC776" i="7"/>
  <c r="BC777" i="7"/>
  <c r="BC778" i="7"/>
  <c r="BC779" i="7"/>
  <c r="BC780" i="7"/>
  <c r="BC781" i="7"/>
  <c r="BC782" i="7"/>
  <c r="BC783" i="7"/>
  <c r="BC784" i="7"/>
  <c r="BC785" i="7"/>
  <c r="BC786" i="7"/>
  <c r="BC787" i="7"/>
  <c r="BC788" i="7"/>
  <c r="BC789" i="7"/>
  <c r="BC790" i="7"/>
  <c r="BC791" i="7"/>
  <c r="BC792" i="7"/>
  <c r="BC793" i="7"/>
  <c r="BC794" i="7"/>
  <c r="BC795" i="7"/>
  <c r="BC796" i="7"/>
  <c r="BC797" i="7"/>
  <c r="BC798" i="7"/>
  <c r="BC799" i="7"/>
  <c r="BC800" i="7"/>
  <c r="BC801" i="7"/>
  <c r="BC802" i="7"/>
  <c r="BC803" i="7"/>
  <c r="BC804" i="7"/>
  <c r="BC805" i="7"/>
  <c r="BC806" i="7"/>
  <c r="BC807" i="7"/>
  <c r="BC808" i="7"/>
  <c r="BC809" i="7"/>
  <c r="BC810" i="7"/>
  <c r="BC811" i="7"/>
  <c r="BC812" i="7"/>
  <c r="BC813" i="7"/>
  <c r="BC814" i="7"/>
  <c r="BC815" i="7"/>
  <c r="BC816" i="7"/>
  <c r="BC817" i="7"/>
  <c r="BC818" i="7"/>
  <c r="BC819" i="7"/>
  <c r="BC820" i="7"/>
  <c r="BC821" i="7"/>
  <c r="BC822" i="7"/>
  <c r="BC823" i="7"/>
  <c r="BC824" i="7"/>
  <c r="BC825" i="7"/>
  <c r="BC826" i="7"/>
  <c r="BC827" i="7"/>
  <c r="BC828" i="7"/>
  <c r="BC829" i="7"/>
  <c r="BC830" i="7"/>
  <c r="BC831" i="7"/>
  <c r="BC832" i="7"/>
  <c r="BC833" i="7"/>
  <c r="BC834" i="7"/>
  <c r="BC835" i="7"/>
  <c r="BC836" i="7"/>
  <c r="BC837" i="7"/>
  <c r="BC838" i="7"/>
  <c r="BC839" i="7"/>
  <c r="BC840" i="7"/>
  <c r="BC841" i="7"/>
  <c r="BC842" i="7"/>
  <c r="BC843" i="7"/>
  <c r="BC844" i="7"/>
  <c r="BC845" i="7"/>
  <c r="BC846" i="7"/>
  <c r="BC847" i="7"/>
  <c r="BC848" i="7"/>
  <c r="BC849" i="7"/>
  <c r="BC850" i="7"/>
  <c r="BC851" i="7"/>
  <c r="BC852" i="7"/>
  <c r="BC853" i="7"/>
  <c r="BC854" i="7"/>
  <c r="BC855" i="7"/>
  <c r="BC856" i="7"/>
  <c r="BC857" i="7"/>
  <c r="BC858" i="7"/>
  <c r="BC859" i="7"/>
  <c r="BC860" i="7"/>
  <c r="BC861" i="7"/>
  <c r="BC862" i="7"/>
  <c r="BC863" i="7"/>
  <c r="BC864" i="7"/>
  <c r="BC865" i="7"/>
  <c r="BC866" i="7"/>
  <c r="BC867" i="7"/>
  <c r="BC868" i="7"/>
  <c r="BC869" i="7"/>
  <c r="BC870" i="7"/>
  <c r="BC871" i="7"/>
  <c r="BC872" i="7"/>
  <c r="BC873" i="7"/>
  <c r="BC874" i="7"/>
  <c r="BC875" i="7"/>
  <c r="BC876" i="7"/>
  <c r="BC877" i="7"/>
  <c r="BC878" i="7"/>
  <c r="BC879" i="7"/>
  <c r="BC880" i="7"/>
  <c r="BC881" i="7"/>
  <c r="BC882" i="7"/>
  <c r="BC883" i="7"/>
  <c r="BC884" i="7"/>
  <c r="BC885" i="7"/>
  <c r="BC886" i="7"/>
  <c r="BC887" i="7"/>
  <c r="BC888" i="7"/>
  <c r="BC889" i="7"/>
  <c r="BC890" i="7"/>
  <c r="BC891" i="7"/>
  <c r="BC892" i="7"/>
  <c r="BC893" i="7"/>
  <c r="BC894" i="7"/>
  <c r="BC895" i="7"/>
  <c r="BC896" i="7"/>
  <c r="BC897" i="7"/>
  <c r="BC898" i="7"/>
  <c r="BC899" i="7"/>
  <c r="BC900" i="7"/>
  <c r="BC901" i="7"/>
  <c r="BC902" i="7"/>
  <c r="BC903" i="7"/>
  <c r="BC904" i="7"/>
  <c r="BC905" i="7"/>
  <c r="BC906" i="7"/>
  <c r="BC907" i="7"/>
  <c r="BC908" i="7"/>
  <c r="BC909" i="7"/>
  <c r="BC910" i="7"/>
  <c r="BC911" i="7"/>
  <c r="BC912" i="7"/>
  <c r="BC913" i="7"/>
  <c r="BC914" i="7"/>
  <c r="BC915" i="7"/>
  <c r="BC916" i="7"/>
  <c r="BC917" i="7"/>
  <c r="BC918" i="7"/>
  <c r="BC919" i="7"/>
  <c r="BC920" i="7"/>
  <c r="BC921" i="7"/>
  <c r="BC922" i="7"/>
  <c r="BC923" i="7"/>
  <c r="BC924" i="7"/>
  <c r="BC925" i="7"/>
  <c r="BC926" i="7"/>
  <c r="BC927" i="7"/>
  <c r="BC928" i="7"/>
  <c r="BC929" i="7"/>
  <c r="BC930" i="7"/>
  <c r="BC931" i="7"/>
  <c r="BC932" i="7"/>
  <c r="BC933" i="7"/>
  <c r="BC934" i="7"/>
  <c r="BC935" i="7"/>
  <c r="BC936" i="7"/>
  <c r="BC937" i="7"/>
  <c r="BC938" i="7"/>
  <c r="BC939" i="7"/>
  <c r="BC940" i="7"/>
  <c r="BC941" i="7"/>
  <c r="BC942" i="7"/>
  <c r="BC943" i="7"/>
  <c r="BC944" i="7"/>
  <c r="BC945" i="7"/>
  <c r="BC946" i="7"/>
  <c r="BC947" i="7"/>
  <c r="BC948" i="7"/>
  <c r="BC949" i="7"/>
  <c r="BC950" i="7"/>
  <c r="BC951" i="7"/>
  <c r="BC952" i="7"/>
  <c r="BC953" i="7"/>
  <c r="BC954" i="7"/>
  <c r="BC955" i="7"/>
  <c r="BC956" i="7"/>
  <c r="BC957" i="7"/>
  <c r="BC958" i="7"/>
  <c r="BC959" i="7"/>
  <c r="BC960" i="7"/>
  <c r="BC961" i="7"/>
  <c r="BC962" i="7"/>
  <c r="BC963" i="7"/>
  <c r="BC964" i="7"/>
  <c r="BC965" i="7"/>
  <c r="BC966" i="7"/>
  <c r="BC967" i="7"/>
  <c r="BC968" i="7"/>
  <c r="BC969" i="7"/>
  <c r="BC970" i="7"/>
  <c r="BC971" i="7"/>
  <c r="BC972" i="7"/>
  <c r="BC973" i="7"/>
  <c r="BC974" i="7"/>
  <c r="BC975" i="7"/>
  <c r="BC976" i="7"/>
  <c r="BC977" i="7"/>
  <c r="BC978" i="7"/>
  <c r="BC979" i="7"/>
  <c r="BC980" i="7"/>
  <c r="BC981" i="7"/>
  <c r="BC982" i="7"/>
  <c r="BC983" i="7"/>
  <c r="BC984" i="7"/>
  <c r="BC985" i="7"/>
  <c r="BC986" i="7"/>
  <c r="BC987" i="7"/>
  <c r="BC988" i="7"/>
  <c r="BC989" i="7"/>
  <c r="BC990" i="7"/>
  <c r="BC991" i="7"/>
  <c r="BC992" i="7"/>
  <c r="BC993" i="7"/>
  <c r="BC994" i="7"/>
  <c r="BC995" i="7"/>
  <c r="BC996" i="7"/>
  <c r="BC997" i="7"/>
  <c r="BC998" i="7"/>
  <c r="BC999" i="7"/>
  <c r="BC1000" i="7"/>
  <c r="BC1001" i="7"/>
  <c r="BC1002" i="7"/>
  <c r="BC1003" i="7"/>
  <c r="BC1004" i="7"/>
  <c r="BC1005" i="7"/>
  <c r="BC1006" i="7"/>
  <c r="BC1007" i="7"/>
  <c r="BC1008" i="7"/>
  <c r="BC1009" i="7"/>
  <c r="BC1010" i="7"/>
  <c r="BC1011" i="7"/>
  <c r="BC1012" i="7"/>
  <c r="BC1013" i="7"/>
  <c r="BC1014" i="7"/>
  <c r="BC1015" i="7"/>
  <c r="BC1016" i="7"/>
  <c r="BC1017" i="7"/>
  <c r="BC1018" i="7"/>
  <c r="BC1019" i="7"/>
  <c r="BC1020" i="7"/>
  <c r="BC1021" i="7"/>
  <c r="BC1022" i="7"/>
  <c r="BC1023" i="7"/>
  <c r="BC1024" i="7"/>
  <c r="BC1025" i="7"/>
  <c r="BC1026" i="7"/>
  <c r="BC1027" i="7"/>
  <c r="BC1028" i="7"/>
  <c r="BC1029" i="7"/>
  <c r="BC1030" i="7"/>
  <c r="BC1031" i="7"/>
  <c r="BC1032" i="7"/>
  <c r="BC1033" i="7"/>
  <c r="BC1034" i="7"/>
  <c r="BC1035" i="7"/>
  <c r="BC1036" i="7"/>
  <c r="BC1037" i="7"/>
  <c r="BC1038" i="7"/>
  <c r="BC1039" i="7"/>
  <c r="BC1040" i="7"/>
  <c r="BC1041" i="7"/>
  <c r="BC1042" i="7"/>
  <c r="BC1043" i="7"/>
  <c r="BC1044" i="7"/>
  <c r="BC1045" i="7"/>
  <c r="BC1046" i="7"/>
  <c r="BC1047" i="7"/>
  <c r="BC1048" i="7"/>
  <c r="BC1049" i="7"/>
  <c r="BC1050" i="7"/>
  <c r="BC1051" i="7"/>
  <c r="BC1052" i="7"/>
  <c r="BC1053" i="7"/>
  <c r="BC1054" i="7"/>
  <c r="BC1055" i="7"/>
  <c r="BC1056" i="7"/>
  <c r="BC1057" i="7"/>
  <c r="BC1058" i="7"/>
  <c r="BC1059" i="7"/>
  <c r="BC1060" i="7"/>
  <c r="BC1061" i="7"/>
  <c r="BC1062" i="7"/>
  <c r="BC1063" i="7"/>
  <c r="BC1064" i="7"/>
  <c r="BC1065" i="7"/>
  <c r="BC1066" i="7"/>
  <c r="BC1067" i="7"/>
  <c r="BC1068" i="7"/>
  <c r="BC1069" i="7"/>
  <c r="BC1070" i="7"/>
  <c r="BC1071" i="7"/>
  <c r="BC1072" i="7"/>
  <c r="BC1073" i="7"/>
  <c r="BC1074" i="7"/>
  <c r="BC1075" i="7"/>
  <c r="BC1076" i="7"/>
  <c r="BC1077" i="7"/>
  <c r="BC1078" i="7"/>
  <c r="BC1079" i="7"/>
  <c r="BC1080" i="7"/>
  <c r="BC1081" i="7"/>
  <c r="BC1082" i="7"/>
  <c r="BC1083" i="7"/>
  <c r="BC1084" i="7"/>
  <c r="BC1085" i="7"/>
  <c r="BC1086" i="7"/>
  <c r="BC1087" i="7"/>
  <c r="BC1088" i="7"/>
  <c r="BC1089" i="7"/>
  <c r="BC1090" i="7"/>
  <c r="BC1091" i="7"/>
  <c r="BC1092" i="7"/>
  <c r="BC1093" i="7"/>
  <c r="BC1094" i="7"/>
  <c r="BC1095" i="7"/>
  <c r="BC1096" i="7"/>
  <c r="BC1097" i="7"/>
  <c r="BC1098" i="7"/>
  <c r="BC1099" i="7"/>
  <c r="BC1100" i="7"/>
  <c r="BC1101" i="7"/>
  <c r="BC1102" i="7"/>
  <c r="BC1103" i="7"/>
  <c r="BC1104" i="7"/>
  <c r="BC1105" i="7"/>
  <c r="BC1106" i="7"/>
  <c r="BC1107" i="7"/>
  <c r="BC1108" i="7"/>
  <c r="BC1109" i="7"/>
  <c r="BC1110" i="7"/>
  <c r="BC1111" i="7"/>
  <c r="BC1112" i="7"/>
  <c r="BC1113" i="7"/>
  <c r="BC1114" i="7"/>
  <c r="BC1115" i="7"/>
  <c r="BC1116" i="7"/>
  <c r="BC1117" i="7"/>
  <c r="BC1118" i="7"/>
  <c r="BC1119" i="7"/>
  <c r="BC1120" i="7"/>
  <c r="BC1121" i="7"/>
  <c r="BC1122" i="7"/>
  <c r="BC1123" i="7"/>
  <c r="BC1124" i="7"/>
  <c r="BC1125" i="7"/>
  <c r="BC1126" i="7"/>
  <c r="BC1127" i="7"/>
  <c r="BC1128" i="7"/>
  <c r="BC1129" i="7"/>
  <c r="BC1130" i="7"/>
  <c r="BC1131" i="7"/>
  <c r="BC1132" i="7"/>
  <c r="BC1133" i="7"/>
  <c r="BC1134" i="7"/>
  <c r="BC1135" i="7"/>
  <c r="BC1136" i="7"/>
  <c r="BC1137" i="7"/>
  <c r="BC1138" i="7"/>
  <c r="BC1139" i="7"/>
  <c r="BC1140" i="7"/>
  <c r="BC1141" i="7"/>
  <c r="BC1142" i="7"/>
  <c r="BC1143" i="7"/>
  <c r="BC1144" i="7"/>
  <c r="BC1145" i="7"/>
  <c r="BC1146" i="7"/>
  <c r="BC1147" i="7"/>
  <c r="BC1148" i="7"/>
  <c r="BC1149" i="7"/>
  <c r="BC1150" i="7"/>
  <c r="BC1151" i="7"/>
  <c r="BC1152" i="7"/>
  <c r="BC1153" i="7"/>
  <c r="BC1154" i="7"/>
  <c r="BC1155" i="7"/>
  <c r="BC1156" i="7"/>
  <c r="BC1157" i="7"/>
  <c r="BC1158" i="7"/>
  <c r="BC1159" i="7"/>
  <c r="BC1160" i="7"/>
  <c r="BC1161" i="7"/>
  <c r="BC1162" i="7"/>
  <c r="BC1163" i="7"/>
  <c r="BC1164" i="7"/>
  <c r="BC1165" i="7"/>
  <c r="BC1166" i="7"/>
  <c r="BC1167" i="7"/>
  <c r="BC1168" i="7"/>
  <c r="BC1169" i="7"/>
  <c r="BC1170" i="7"/>
  <c r="BC1171" i="7"/>
  <c r="BC1172" i="7"/>
  <c r="BC1173" i="7"/>
  <c r="BC1174" i="7"/>
  <c r="BC1175" i="7"/>
  <c r="BC1176" i="7"/>
  <c r="BC1177" i="7"/>
  <c r="BC1178" i="7"/>
  <c r="BC1179" i="7"/>
  <c r="BC1180" i="7"/>
  <c r="BC1181" i="7"/>
  <c r="BC1182" i="7"/>
  <c r="BC1183" i="7"/>
  <c r="BC1184" i="7"/>
  <c r="BC1185" i="7"/>
  <c r="BC1186" i="7"/>
  <c r="BC1187" i="7"/>
  <c r="BC1188" i="7"/>
  <c r="BC1189" i="7"/>
  <c r="BC1190" i="7"/>
  <c r="BC1191" i="7"/>
  <c r="BC1192" i="7"/>
  <c r="BC1193" i="7"/>
  <c r="BC1194" i="7"/>
  <c r="BC1195" i="7"/>
  <c r="BC1196" i="7"/>
  <c r="BC1197" i="7"/>
  <c r="BC1198" i="7"/>
  <c r="BC1199" i="7"/>
  <c r="BC1200" i="7"/>
  <c r="BC1201" i="7"/>
  <c r="BC1202" i="7"/>
  <c r="BC1203" i="7"/>
  <c r="BC1204" i="7"/>
  <c r="BC1205" i="7"/>
  <c r="BC1206" i="7"/>
  <c r="BC1207" i="7"/>
  <c r="BC1208" i="7"/>
  <c r="BC1209" i="7"/>
  <c r="BC1210" i="7"/>
  <c r="BC1211" i="7"/>
  <c r="BC1212" i="7"/>
  <c r="BC1213" i="7"/>
  <c r="BC1214" i="7"/>
  <c r="BC1215" i="7"/>
  <c r="BC1216" i="7"/>
  <c r="BC1217" i="7"/>
  <c r="BC1218" i="7"/>
  <c r="BC1219" i="7"/>
  <c r="BC1220" i="7"/>
  <c r="BC1221" i="7"/>
  <c r="BC1222" i="7"/>
  <c r="BC1223" i="7"/>
  <c r="BC1224" i="7"/>
  <c r="BC1225" i="7"/>
  <c r="BC1226" i="7"/>
  <c r="BC1227" i="7"/>
  <c r="BC1228" i="7"/>
  <c r="BC1229" i="7"/>
  <c r="BC1230" i="7"/>
  <c r="BC1231" i="7"/>
  <c r="BC1232" i="7"/>
  <c r="BC1233" i="7"/>
  <c r="BC1234" i="7"/>
  <c r="BC1235" i="7"/>
  <c r="BC1236" i="7"/>
  <c r="BC1237" i="7"/>
  <c r="BC1238" i="7"/>
  <c r="BC1239" i="7"/>
  <c r="BC1240" i="7"/>
  <c r="BC1241" i="7"/>
  <c r="BC1242" i="7"/>
  <c r="BC1243" i="7"/>
  <c r="BC1244" i="7"/>
  <c r="BC1245" i="7"/>
  <c r="BC1246" i="7"/>
  <c r="BC1247" i="7"/>
  <c r="BC1248" i="7"/>
  <c r="BC1249" i="7"/>
  <c r="BC1250" i="7"/>
  <c r="BC1251" i="7"/>
  <c r="BC1252" i="7"/>
  <c r="BC1253" i="7"/>
  <c r="BC1254" i="7"/>
  <c r="BC1255" i="7"/>
  <c r="BC1256" i="7"/>
  <c r="BC1257" i="7"/>
  <c r="BC1258" i="7"/>
  <c r="BC1259" i="7"/>
  <c r="BC1260" i="7"/>
  <c r="BC1261" i="7"/>
  <c r="BC1262" i="7"/>
  <c r="BC1263" i="7"/>
  <c r="BC1264" i="7"/>
  <c r="BC1265" i="7"/>
  <c r="BC1266" i="7"/>
  <c r="BC1267" i="7"/>
  <c r="BC1268" i="7"/>
  <c r="BC1269" i="7"/>
  <c r="BC1270" i="7"/>
  <c r="BC1271" i="7"/>
  <c r="BC1272" i="7"/>
  <c r="BC1273" i="7"/>
  <c r="BC1274" i="7"/>
  <c r="BC1275" i="7"/>
  <c r="BC1276" i="7"/>
  <c r="BC1277" i="7"/>
  <c r="BC1278" i="7"/>
  <c r="BC1279" i="7"/>
  <c r="BC1280" i="7"/>
  <c r="BC1281" i="7"/>
  <c r="BC1282" i="7"/>
  <c r="BC1283" i="7"/>
  <c r="BC1284" i="7"/>
  <c r="BC1285" i="7"/>
  <c r="BC1286" i="7"/>
  <c r="BC1287" i="7"/>
  <c r="BC1288" i="7"/>
  <c r="BC1289" i="7"/>
  <c r="BC1290" i="7"/>
  <c r="BC1291" i="7"/>
  <c r="BC1292" i="7"/>
  <c r="BC1293" i="7"/>
  <c r="BC1294" i="7"/>
  <c r="BC1295" i="7"/>
  <c r="BC1296" i="7"/>
  <c r="BC1297" i="7"/>
  <c r="BC1298" i="7"/>
  <c r="BC1299" i="7"/>
  <c r="BC1300" i="7"/>
  <c r="BC1301" i="7"/>
  <c r="BC1302" i="7"/>
  <c r="BC1303" i="7"/>
  <c r="BC1304" i="7"/>
  <c r="BC1305" i="7"/>
  <c r="BC1306" i="7"/>
  <c r="BC1307" i="7"/>
  <c r="BC1308" i="7"/>
  <c r="BC1309" i="7"/>
  <c r="BC1310" i="7"/>
  <c r="BC1311" i="7"/>
  <c r="BC1312" i="7"/>
  <c r="BC1313" i="7"/>
  <c r="BC1314" i="7"/>
  <c r="BC1315" i="7"/>
  <c r="BC1316" i="7"/>
  <c r="BC1317" i="7"/>
  <c r="BC1318" i="7"/>
  <c r="BC1319" i="7"/>
  <c r="BC1320" i="7"/>
  <c r="BC1321" i="7"/>
  <c r="BC1322" i="7"/>
  <c r="BC1323" i="7"/>
  <c r="BC1324" i="7"/>
  <c r="BC1325" i="7"/>
  <c r="BC1326" i="7"/>
  <c r="BC1327" i="7"/>
  <c r="BC1328" i="7"/>
  <c r="BC1329" i="7"/>
  <c r="BC1330" i="7"/>
  <c r="BC1331" i="7"/>
  <c r="BC1332" i="7"/>
  <c r="BC1333" i="7"/>
  <c r="BC1334" i="7"/>
  <c r="BC1335" i="7"/>
  <c r="BC1336" i="7"/>
  <c r="BC1337" i="7"/>
  <c r="BC1338" i="7"/>
  <c r="BC1339" i="7"/>
  <c r="BC1340" i="7"/>
  <c r="BC1341" i="7"/>
  <c r="BC1342" i="7"/>
  <c r="BC1343" i="7"/>
  <c r="BC1344" i="7"/>
  <c r="BC1345" i="7"/>
  <c r="BC1346" i="7"/>
  <c r="BC1347" i="7"/>
  <c r="BC1348" i="7"/>
  <c r="BC1349" i="7"/>
  <c r="BC1350" i="7"/>
  <c r="BC1351" i="7"/>
  <c r="BC1352" i="7"/>
  <c r="BC1353" i="7"/>
  <c r="BC1354" i="7"/>
  <c r="BC1355" i="7"/>
  <c r="BC1356" i="7"/>
  <c r="BC1357" i="7"/>
  <c r="BC1358" i="7"/>
  <c r="BC1359" i="7"/>
  <c r="BC1360" i="7"/>
  <c r="BC1361" i="7"/>
  <c r="BC1362" i="7"/>
  <c r="BC1363" i="7"/>
  <c r="BC1364" i="7"/>
  <c r="BC1365" i="7"/>
  <c r="BC1366" i="7"/>
  <c r="BC1367" i="7"/>
  <c r="BC1368" i="7"/>
  <c r="BC1369" i="7"/>
  <c r="BC1370" i="7"/>
  <c r="BC1371" i="7"/>
  <c r="BC1372" i="7"/>
  <c r="BC1373" i="7"/>
  <c r="BC1374" i="7"/>
  <c r="BC1375" i="7"/>
  <c r="BC1376" i="7"/>
  <c r="BC1377" i="7"/>
  <c r="BC1378" i="7"/>
  <c r="BC1379" i="7"/>
  <c r="BC1380" i="7"/>
  <c r="BC1381" i="7"/>
  <c r="BC1382" i="7"/>
  <c r="BC1383" i="7"/>
  <c r="BC1384" i="7"/>
  <c r="BC1385" i="7"/>
  <c r="BC1386" i="7"/>
  <c r="BC1387" i="7"/>
  <c r="BC1388" i="7"/>
  <c r="BC1389" i="7"/>
  <c r="BC1390" i="7"/>
  <c r="BC1391" i="7"/>
  <c r="BC1392" i="7"/>
  <c r="BC1393" i="7"/>
  <c r="BC1394" i="7"/>
  <c r="BC1395" i="7"/>
  <c r="BC1396" i="7"/>
  <c r="BC1397" i="7"/>
  <c r="BC1398" i="7"/>
  <c r="BC1399" i="7"/>
  <c r="BC1400" i="7"/>
  <c r="BC1401" i="7"/>
  <c r="BC1402" i="7"/>
  <c r="BC1403" i="7"/>
  <c r="BC1404" i="7"/>
  <c r="BC1405" i="7"/>
  <c r="BC1406" i="7"/>
  <c r="BC1407" i="7"/>
  <c r="BC1408" i="7"/>
  <c r="BC1409" i="7"/>
  <c r="BC1410" i="7"/>
  <c r="BC1411" i="7"/>
  <c r="BC1412" i="7"/>
  <c r="BC1413" i="7"/>
  <c r="BC1414" i="7"/>
  <c r="BC1415" i="7"/>
  <c r="BC1416" i="7"/>
  <c r="BC1417" i="7"/>
  <c r="BC1418" i="7"/>
  <c r="BC1419" i="7"/>
  <c r="BC1420" i="7"/>
  <c r="BC1421" i="7"/>
  <c r="BC1422" i="7"/>
  <c r="BC1423" i="7"/>
  <c r="BC1424" i="7"/>
  <c r="BC1425" i="7"/>
  <c r="BC1426" i="7"/>
  <c r="BC1427" i="7"/>
  <c r="BC1428" i="7"/>
  <c r="BC1429" i="7"/>
  <c r="BC1430" i="7"/>
  <c r="BC1431" i="7"/>
  <c r="BC1432" i="7"/>
  <c r="BC1433" i="7"/>
  <c r="BC1434" i="7"/>
  <c r="BC1435" i="7"/>
  <c r="BC1436" i="7"/>
  <c r="BC1437" i="7"/>
  <c r="BC1438" i="7"/>
  <c r="BC1439" i="7"/>
  <c r="BC1440" i="7"/>
  <c r="BC1441" i="7"/>
  <c r="BC1442" i="7"/>
  <c r="BC1443" i="7"/>
  <c r="BC1444" i="7"/>
  <c r="BC1445" i="7"/>
  <c r="BC1446" i="7"/>
  <c r="BC1447" i="7"/>
  <c r="BC1448" i="7"/>
  <c r="BC1449" i="7"/>
  <c r="BC1450" i="7"/>
  <c r="BC1451" i="7"/>
  <c r="BC1452" i="7"/>
  <c r="BC1453" i="7"/>
  <c r="BC1454" i="7"/>
  <c r="BC1455" i="7"/>
  <c r="BC1456" i="7"/>
  <c r="BC1457" i="7"/>
  <c r="BC1458" i="7"/>
  <c r="BC1459" i="7"/>
  <c r="BC1460" i="7"/>
  <c r="BC1461" i="7"/>
  <c r="BC1462" i="7"/>
  <c r="BC1463" i="7"/>
  <c r="BC1464" i="7"/>
  <c r="BC1465" i="7"/>
  <c r="BC1466" i="7"/>
  <c r="BC1467" i="7"/>
  <c r="BC1468" i="7"/>
  <c r="BC1469" i="7"/>
  <c r="BC1470" i="7"/>
  <c r="BC1471" i="7"/>
  <c r="BC1472" i="7"/>
  <c r="BC1473" i="7"/>
  <c r="BC1474" i="7"/>
  <c r="BC1475" i="7"/>
  <c r="BC1476" i="7"/>
  <c r="BC1477" i="7"/>
  <c r="BC1478" i="7"/>
  <c r="BC1479" i="7"/>
  <c r="BC1480" i="7"/>
  <c r="BC1481" i="7"/>
  <c r="BC1482" i="7"/>
  <c r="BC1483" i="7"/>
  <c r="BC1484" i="7"/>
  <c r="BC1485" i="7"/>
  <c r="BC1486" i="7"/>
  <c r="BC1487" i="7"/>
  <c r="BC1488" i="7"/>
  <c r="BC1489" i="7"/>
  <c r="BC1490" i="7"/>
  <c r="BC1491" i="7"/>
  <c r="BC1492" i="7"/>
  <c r="BC1493" i="7"/>
  <c r="BC1494" i="7"/>
  <c r="BC1495" i="7"/>
  <c r="BC1496" i="7"/>
  <c r="BC1497" i="7"/>
  <c r="BC1498" i="7"/>
  <c r="BC1499" i="7"/>
  <c r="BC1500" i="7"/>
  <c r="BC1501" i="7"/>
  <c r="BC1502" i="7"/>
  <c r="BC1503" i="7"/>
  <c r="BC1504" i="7"/>
  <c r="BC1505" i="7"/>
  <c r="BC1506" i="7"/>
  <c r="BC1507" i="7"/>
  <c r="BC1508" i="7"/>
  <c r="BC1509" i="7"/>
  <c r="BC1510" i="7"/>
  <c r="BC1511" i="7"/>
  <c r="BC1512" i="7"/>
  <c r="BC1513" i="7"/>
  <c r="BC1514" i="7"/>
  <c r="BC1515" i="7"/>
  <c r="BC1516" i="7"/>
  <c r="BC1517" i="7"/>
  <c r="BC1518" i="7"/>
  <c r="BC1519" i="7"/>
  <c r="BC1520" i="7"/>
  <c r="BC1521" i="7"/>
  <c r="BC1522" i="7"/>
  <c r="BC1523" i="7"/>
  <c r="BC1524" i="7"/>
  <c r="BC1525" i="7"/>
  <c r="BC1526" i="7"/>
  <c r="BC1527" i="7"/>
  <c r="BC1528" i="7"/>
  <c r="BC1529" i="7"/>
  <c r="BC1530" i="7"/>
  <c r="BC1531" i="7"/>
  <c r="BC1532" i="7"/>
  <c r="BC1533" i="7"/>
  <c r="BC1534" i="7"/>
  <c r="BC1535" i="7"/>
  <c r="BC1536" i="7"/>
  <c r="BC1537" i="7"/>
  <c r="BC1538" i="7"/>
  <c r="BC1539" i="7"/>
  <c r="BC1540" i="7"/>
  <c r="BC1541" i="7"/>
  <c r="BC1542" i="7"/>
  <c r="BC1543" i="7"/>
  <c r="BC1544" i="7"/>
  <c r="BC1545" i="7"/>
  <c r="BC1546" i="7"/>
  <c r="BC1547" i="7"/>
  <c r="BC1548" i="7"/>
  <c r="BC1549" i="7"/>
  <c r="BC1550" i="7"/>
  <c r="BC1551" i="7"/>
  <c r="BC1552" i="7"/>
  <c r="BC1553" i="7"/>
  <c r="BC1554" i="7"/>
  <c r="BC1555" i="7"/>
  <c r="BC1556" i="7"/>
  <c r="BC1557" i="7"/>
  <c r="BC1558" i="7"/>
  <c r="BC1559" i="7"/>
  <c r="BC1560" i="7"/>
  <c r="BC1561" i="7"/>
  <c r="BC1562" i="7"/>
  <c r="BC1563" i="7"/>
  <c r="BC1564" i="7"/>
  <c r="BC1565" i="7"/>
  <c r="BC1566" i="7"/>
  <c r="BC1567" i="7"/>
  <c r="BC1568" i="7"/>
  <c r="BC1569" i="7"/>
  <c r="BC1570" i="7"/>
  <c r="BC1571" i="7"/>
  <c r="BC1572" i="7"/>
  <c r="BC1573" i="7"/>
  <c r="BC1574" i="7"/>
  <c r="BC1575" i="7"/>
  <c r="BC1576" i="7"/>
  <c r="BC1577" i="7"/>
  <c r="BC1578" i="7"/>
  <c r="BC1579" i="7"/>
  <c r="BC1580" i="7"/>
  <c r="BC1581" i="7"/>
  <c r="BC1582" i="7"/>
  <c r="BC1583" i="7"/>
  <c r="BC1584" i="7"/>
  <c r="BC1585" i="7"/>
  <c r="BC1586" i="7"/>
  <c r="BC1587" i="7"/>
  <c r="BC1588" i="7"/>
  <c r="BC1589" i="7"/>
  <c r="BC1590" i="7"/>
  <c r="BC1591" i="7"/>
  <c r="BC1592" i="7"/>
  <c r="BC1593" i="7"/>
  <c r="BC1594" i="7"/>
  <c r="BC1595" i="7"/>
  <c r="BC1596" i="7"/>
  <c r="BC1597" i="7"/>
  <c r="BC1598" i="7"/>
  <c r="BC1599" i="7"/>
  <c r="BC1600" i="7"/>
  <c r="BC1601" i="7"/>
  <c r="BC1602" i="7"/>
  <c r="BC1603" i="7"/>
  <c r="BC1604" i="7"/>
  <c r="BC1605" i="7"/>
  <c r="BC1606" i="7"/>
  <c r="BC1607" i="7"/>
  <c r="BC1608" i="7"/>
  <c r="BC1609" i="7"/>
  <c r="BC1610" i="7"/>
  <c r="BC1611" i="7"/>
  <c r="BC1612" i="7"/>
  <c r="BC1613" i="7"/>
  <c r="BC1614" i="7"/>
  <c r="BC1615" i="7"/>
  <c r="BC1616" i="7"/>
  <c r="BC1617" i="7"/>
  <c r="BC1618" i="7"/>
  <c r="BC1619" i="7"/>
  <c r="BC1620" i="7"/>
  <c r="BC1621" i="7"/>
  <c r="BC1622" i="7"/>
  <c r="BC1623" i="7"/>
  <c r="BC1624" i="7"/>
  <c r="BC1625" i="7"/>
  <c r="BC1626" i="7"/>
  <c r="BC1627" i="7"/>
  <c r="BC1628" i="7"/>
  <c r="BC1629" i="7"/>
  <c r="BC1630" i="7"/>
  <c r="BC1631" i="7"/>
  <c r="BC1632" i="7"/>
  <c r="BC1633" i="7"/>
  <c r="BC1634" i="7"/>
  <c r="BC1635" i="7"/>
  <c r="BC1636" i="7"/>
  <c r="BC1637" i="7"/>
  <c r="BC1638" i="7"/>
  <c r="BC1639" i="7"/>
  <c r="BC1640" i="7"/>
  <c r="BC1641" i="7"/>
  <c r="BC1642" i="7"/>
  <c r="BC1643" i="7"/>
  <c r="BC1644" i="7"/>
  <c r="BC1645" i="7"/>
  <c r="BC1646" i="7"/>
  <c r="BC1647" i="7"/>
  <c r="BC1648" i="7"/>
  <c r="BC1649" i="7"/>
  <c r="BC1650" i="7"/>
  <c r="BC1651" i="7"/>
  <c r="BC1652" i="7"/>
  <c r="BC1653" i="7"/>
  <c r="BC1654" i="7"/>
  <c r="BC1655" i="7"/>
  <c r="BC1656" i="7"/>
  <c r="BC1657" i="7"/>
  <c r="BC1658" i="7"/>
  <c r="BC1659" i="7"/>
  <c r="BC1660" i="7"/>
  <c r="BC1661" i="7"/>
  <c r="BC1662" i="7"/>
  <c r="BC1663" i="7"/>
  <c r="BC1664" i="7"/>
  <c r="BC1665" i="7"/>
  <c r="BC1666" i="7"/>
  <c r="BC1667" i="7"/>
  <c r="BC1668" i="7"/>
  <c r="BC1669" i="7"/>
  <c r="BC1670" i="7"/>
  <c r="BC1671" i="7"/>
  <c r="BC1672" i="7"/>
  <c r="BC1673" i="7"/>
  <c r="BC1674" i="7"/>
  <c r="BC1675" i="7"/>
  <c r="BC1676" i="7"/>
  <c r="BC1677" i="7"/>
  <c r="BC1678" i="7"/>
  <c r="BC1679" i="7"/>
  <c r="BC1680" i="7"/>
  <c r="BC1681" i="7"/>
  <c r="BC1682" i="7"/>
  <c r="BC1683" i="7"/>
  <c r="BC1684" i="7"/>
  <c r="BC1685" i="7"/>
  <c r="BC1686" i="7"/>
  <c r="BC1687" i="7"/>
  <c r="BC1688" i="7"/>
  <c r="BC1689" i="7"/>
  <c r="BC1690" i="7"/>
  <c r="BC1691" i="7"/>
  <c r="BC1692" i="7"/>
  <c r="BC1693" i="7"/>
  <c r="BC1694" i="7"/>
  <c r="BC1695" i="7"/>
  <c r="BC1696" i="7"/>
  <c r="BC1697" i="7"/>
  <c r="BC1698" i="7"/>
  <c r="BC1699" i="7"/>
  <c r="BC1700" i="7"/>
  <c r="BC1701" i="7"/>
  <c r="BC1702" i="7"/>
  <c r="BC1703" i="7"/>
  <c r="BC1704" i="7"/>
  <c r="BC1705" i="7"/>
  <c r="BC1706" i="7"/>
  <c r="BC1707" i="7"/>
  <c r="BC1708" i="7"/>
  <c r="BC1709" i="7"/>
  <c r="BC1710" i="7"/>
  <c r="BC1711" i="7"/>
  <c r="BC1712" i="7"/>
  <c r="BC1713" i="7"/>
  <c r="BC1714" i="7"/>
  <c r="BC1715" i="7"/>
  <c r="BC1716" i="7"/>
  <c r="BC1717" i="7"/>
  <c r="BC1718" i="7"/>
  <c r="BC1719" i="7"/>
  <c r="BC1720" i="7"/>
  <c r="BC1721" i="7"/>
  <c r="BC1722" i="7"/>
  <c r="BC1723" i="7"/>
  <c r="BC1724" i="7"/>
  <c r="BC1725" i="7"/>
  <c r="BC1726" i="7"/>
  <c r="BC1727" i="7"/>
  <c r="BC1728" i="7"/>
  <c r="BC1729" i="7"/>
  <c r="BC1730" i="7"/>
  <c r="BC1731" i="7"/>
  <c r="BC1732" i="7"/>
  <c r="BC1733" i="7"/>
  <c r="BC1734" i="7"/>
  <c r="BC1735" i="7"/>
  <c r="BC1736" i="7"/>
  <c r="BC1737" i="7"/>
  <c r="BC1738" i="7"/>
  <c r="BC1739" i="7"/>
  <c r="BC1740" i="7"/>
  <c r="BC1741" i="7"/>
  <c r="BC1742" i="7"/>
  <c r="BC1743" i="7"/>
  <c r="BC1744" i="7"/>
  <c r="BC1745" i="7"/>
  <c r="BC1746" i="7"/>
  <c r="BC1747" i="7"/>
  <c r="BC1748" i="7"/>
  <c r="BC1749" i="7"/>
  <c r="BC1750" i="7"/>
  <c r="BC1751" i="7"/>
  <c r="BC1752" i="7"/>
  <c r="BC1753" i="7"/>
  <c r="BC1754" i="7"/>
  <c r="BC1755" i="7"/>
  <c r="BC1756" i="7"/>
  <c r="BC1757" i="7"/>
  <c r="BC1758" i="7"/>
  <c r="BC1759" i="7"/>
  <c r="BC1760" i="7"/>
  <c r="BC1761" i="7"/>
  <c r="BC1762" i="7"/>
  <c r="BC1763" i="7"/>
  <c r="BC1764" i="7"/>
  <c r="BC1765" i="7"/>
  <c r="BC1766" i="7"/>
  <c r="BC1767" i="7"/>
  <c r="BC1768" i="7"/>
  <c r="BC1769" i="7"/>
  <c r="BC1770" i="7"/>
  <c r="BC1771" i="7"/>
  <c r="BC1772" i="7"/>
  <c r="BC1773" i="7"/>
  <c r="BC1774" i="7"/>
  <c r="BC1775" i="7"/>
  <c r="BC1776" i="7"/>
  <c r="BC1777" i="7"/>
  <c r="BC1778" i="7"/>
  <c r="BC1779" i="7"/>
  <c r="BC1780" i="7"/>
  <c r="BC1781" i="7"/>
  <c r="BC1782" i="7"/>
  <c r="BC1783" i="7"/>
  <c r="BC1784" i="7"/>
  <c r="BC1785" i="7"/>
  <c r="BC1786" i="7"/>
  <c r="BC1787" i="7"/>
  <c r="BC1788" i="7"/>
  <c r="BC1789" i="7"/>
  <c r="BC1790" i="7"/>
  <c r="BC1791" i="7"/>
  <c r="BC1792" i="7"/>
  <c r="BC1793" i="7"/>
  <c r="BC1794" i="7"/>
  <c r="BC1795" i="7"/>
  <c r="BC1796" i="7"/>
  <c r="BC1797" i="7"/>
  <c r="BC1798" i="7"/>
  <c r="BC1799" i="7"/>
  <c r="BC1800" i="7"/>
  <c r="BC1801" i="7"/>
  <c r="BC1802" i="7"/>
  <c r="BC1803" i="7"/>
  <c r="BC1804" i="7"/>
  <c r="BC1805" i="7"/>
  <c r="BC1806" i="7"/>
  <c r="BC1807" i="7"/>
  <c r="BC1808" i="7"/>
  <c r="BC1809" i="7"/>
  <c r="BC1810" i="7"/>
  <c r="BC1811" i="7"/>
  <c r="BC1812" i="7"/>
  <c r="BC1813" i="7"/>
  <c r="BC1814" i="7"/>
  <c r="BC1815" i="7"/>
  <c r="BC1816" i="7"/>
  <c r="BC1817" i="7"/>
  <c r="BC1818" i="7"/>
  <c r="BC1819" i="7"/>
  <c r="BC1820" i="7"/>
  <c r="BC1821" i="7"/>
  <c r="BC1822" i="7"/>
  <c r="BC1823" i="7"/>
  <c r="BC1824" i="7"/>
  <c r="BC1825" i="7"/>
  <c r="BC1826" i="7"/>
  <c r="BC1827" i="7"/>
  <c r="BC1828" i="7"/>
  <c r="BC1829" i="7"/>
  <c r="BC1830" i="7"/>
  <c r="BC1831" i="7"/>
  <c r="BC1832" i="7"/>
  <c r="BC1833" i="7"/>
  <c r="BC1834" i="7"/>
  <c r="BC1835" i="7"/>
  <c r="BC1836" i="7"/>
  <c r="BC1837" i="7"/>
  <c r="BC1838" i="7"/>
  <c r="BC1839" i="7"/>
  <c r="BC1840" i="7"/>
  <c r="BC1841" i="7"/>
  <c r="BC1842" i="7"/>
  <c r="BC1843" i="7"/>
  <c r="BC1844" i="7"/>
  <c r="BC1845" i="7"/>
  <c r="BC1846" i="7"/>
  <c r="BC1847" i="7"/>
  <c r="BC1848" i="7"/>
  <c r="BC1849" i="7"/>
  <c r="BC1850" i="7"/>
  <c r="BC1851" i="7"/>
  <c r="BC1852" i="7"/>
  <c r="BC1853" i="7"/>
  <c r="BC1854" i="7"/>
  <c r="BC1855" i="7"/>
  <c r="BC1856" i="7"/>
  <c r="BC1857" i="7"/>
  <c r="BC1858" i="7"/>
  <c r="BC1859" i="7"/>
  <c r="BC1860" i="7"/>
  <c r="BC1861" i="7"/>
  <c r="BC1862" i="7"/>
  <c r="BC1863" i="7"/>
  <c r="BC1864" i="7"/>
  <c r="BC1865" i="7"/>
  <c r="BC1866" i="7"/>
  <c r="BC1867" i="7"/>
  <c r="BC1868" i="7"/>
  <c r="BC1869" i="7"/>
  <c r="BC1870" i="7"/>
  <c r="BC1871" i="7"/>
  <c r="BC1872" i="7"/>
  <c r="BC1873" i="7"/>
  <c r="BC1874" i="7"/>
  <c r="BC1875" i="7"/>
  <c r="BC1876" i="7"/>
  <c r="BC1877" i="7"/>
  <c r="BC1878" i="7"/>
  <c r="BC1879" i="7"/>
  <c r="BC1880" i="7"/>
  <c r="BC1881" i="7"/>
  <c r="BC1882" i="7"/>
  <c r="BC1883" i="7"/>
  <c r="BC1884" i="7"/>
  <c r="BC1885" i="7"/>
  <c r="BC1886" i="7"/>
  <c r="BC1887" i="7"/>
  <c r="BC1888" i="7"/>
  <c r="BC1889" i="7"/>
  <c r="BC1890" i="7"/>
  <c r="BC1891" i="7"/>
  <c r="BC1892" i="7"/>
  <c r="BC1893" i="7"/>
  <c r="BC1894" i="7"/>
  <c r="BC1895" i="7"/>
  <c r="BC1896" i="7"/>
  <c r="BC1897" i="7"/>
  <c r="BC1898" i="7"/>
  <c r="BC1899" i="7"/>
  <c r="BC1900" i="7"/>
  <c r="BC1901" i="7"/>
  <c r="BC1902" i="7"/>
  <c r="BC1903" i="7"/>
  <c r="BC1904" i="7"/>
  <c r="BC1905" i="7"/>
  <c r="BC1906" i="7"/>
  <c r="BC1907" i="7"/>
  <c r="BC1908" i="7"/>
  <c r="BC1909" i="7"/>
  <c r="BC1910" i="7"/>
  <c r="BC1911" i="7"/>
  <c r="BC1912" i="7"/>
  <c r="BC1913" i="7"/>
  <c r="BC1914" i="7"/>
  <c r="BC1915" i="7"/>
  <c r="BC1916" i="7"/>
  <c r="BC1917" i="7"/>
  <c r="BC1918" i="7"/>
  <c r="BC1919" i="7"/>
  <c r="BC1920" i="7"/>
  <c r="BC1921" i="7"/>
  <c r="BC1922" i="7"/>
  <c r="BC1923" i="7"/>
  <c r="BC1924" i="7"/>
  <c r="BC1925" i="7"/>
  <c r="BC1926" i="7"/>
  <c r="BC1927" i="7"/>
  <c r="BC1928" i="7"/>
  <c r="BC1929" i="7"/>
  <c r="BC1930" i="7"/>
  <c r="BC1931" i="7"/>
  <c r="BC1932" i="7"/>
  <c r="BC1933" i="7"/>
  <c r="BC1934" i="7"/>
  <c r="BC1935" i="7"/>
  <c r="BC1936" i="7"/>
  <c r="BC1937" i="7"/>
  <c r="BC1938" i="7"/>
  <c r="BC1939" i="7"/>
  <c r="BC1940" i="7"/>
  <c r="BC1941" i="7"/>
  <c r="BC1942" i="7"/>
  <c r="BC1943" i="7"/>
  <c r="BC1944" i="7"/>
  <c r="BC1945" i="7"/>
  <c r="BC1946" i="7"/>
  <c r="BC1947" i="7"/>
  <c r="BC1948" i="7"/>
  <c r="BC1949" i="7"/>
  <c r="BC1950" i="7"/>
  <c r="BC1951" i="7"/>
  <c r="BC1952" i="7"/>
  <c r="BC1953" i="7"/>
  <c r="BC1954" i="7"/>
  <c r="BC1955" i="7"/>
  <c r="BC1956" i="7"/>
  <c r="BC1957" i="7"/>
  <c r="BC1958" i="7"/>
  <c r="BC1959" i="7"/>
  <c r="BC1960" i="7"/>
  <c r="BC1961" i="7"/>
  <c r="BC1962" i="7"/>
  <c r="BC1963" i="7"/>
  <c r="BC1964" i="7"/>
  <c r="BC1965" i="7"/>
  <c r="BC1966" i="7"/>
  <c r="BC1967" i="7"/>
  <c r="BC1968" i="7"/>
  <c r="BC1969" i="7"/>
  <c r="BC1970" i="7"/>
  <c r="BC1971" i="7"/>
  <c r="BC1972" i="7"/>
  <c r="BC1973" i="7"/>
  <c r="BC1974" i="7"/>
  <c r="BC1975" i="7"/>
  <c r="BC1976" i="7"/>
  <c r="BC1977" i="7"/>
  <c r="BC1978" i="7"/>
  <c r="BC1979" i="7"/>
  <c r="BC1980" i="7"/>
  <c r="BC1981" i="7"/>
  <c r="BC1982" i="7"/>
  <c r="BC1983" i="7"/>
  <c r="BC1984" i="7"/>
  <c r="BC1985" i="7"/>
  <c r="BC1986" i="7"/>
  <c r="BC1987" i="7"/>
  <c r="BC1988" i="7"/>
  <c r="BC1989" i="7"/>
  <c r="BC1990" i="7"/>
  <c r="BC1991" i="7"/>
  <c r="BC1992" i="7"/>
  <c r="BC1993" i="7"/>
  <c r="BC1994" i="7"/>
  <c r="BC1995" i="7"/>
  <c r="BC1996" i="7"/>
  <c r="BC1997" i="7"/>
  <c r="BC1998" i="7"/>
  <c r="BC1999" i="7"/>
  <c r="BC2000" i="7"/>
  <c r="BC2001" i="7"/>
  <c r="BC2002" i="7"/>
  <c r="BC2003" i="7"/>
  <c r="BC2004" i="7"/>
  <c r="BC2005" i="7"/>
  <c r="BC2006" i="7"/>
  <c r="BC2007" i="7"/>
  <c r="BC2008" i="7"/>
  <c r="BC2009" i="7"/>
  <c r="BC2010" i="7"/>
  <c r="BC2011" i="7"/>
  <c r="BC2012" i="7"/>
  <c r="BC2013" i="7"/>
  <c r="BC2014" i="7"/>
  <c r="BC2015" i="7"/>
  <c r="BC2016" i="7"/>
  <c r="BC2017" i="7"/>
  <c r="BC2018" i="7"/>
  <c r="BC2019" i="7"/>
  <c r="BC2020" i="7"/>
  <c r="BC2021" i="7"/>
  <c r="BC2022" i="7"/>
  <c r="BC2023" i="7"/>
  <c r="BC2024" i="7"/>
  <c r="BC2025" i="7"/>
  <c r="BC2026" i="7"/>
  <c r="BC2027" i="7"/>
  <c r="BC2028" i="7"/>
  <c r="BC2029" i="7"/>
  <c r="BC2030" i="7"/>
  <c r="BC2031" i="7"/>
  <c r="BC2032" i="7"/>
  <c r="BC2033" i="7"/>
  <c r="BC2034" i="7"/>
  <c r="BC2035" i="7"/>
  <c r="BC2036" i="7"/>
  <c r="BC2037" i="7"/>
  <c r="BC2038" i="7"/>
  <c r="BC2039" i="7"/>
  <c r="BC2040" i="7"/>
  <c r="BC2041" i="7"/>
  <c r="BC2042" i="7"/>
  <c r="BC2043" i="7"/>
  <c r="BC2044" i="7"/>
  <c r="BC2045" i="7"/>
  <c r="BC2046" i="7"/>
  <c r="BC2047" i="7"/>
  <c r="BC2048" i="7"/>
  <c r="BC2049" i="7"/>
  <c r="BC2050" i="7"/>
  <c r="BC2051" i="7"/>
  <c r="BC2052" i="7"/>
  <c r="BC2053" i="7"/>
  <c r="BC2054" i="7"/>
  <c r="BC2055" i="7"/>
  <c r="BC2056" i="7"/>
  <c r="BC2057" i="7"/>
  <c r="BC2058" i="7"/>
  <c r="BC2059" i="7"/>
  <c r="BC2060" i="7"/>
  <c r="BC2061" i="7"/>
  <c r="BC2062" i="7"/>
  <c r="BC2063" i="7"/>
  <c r="BC2064" i="7"/>
  <c r="BC2065" i="7"/>
  <c r="BC2066" i="7"/>
  <c r="BC2067" i="7"/>
  <c r="BC2068" i="7"/>
  <c r="BC2069" i="7"/>
  <c r="BC2070" i="7"/>
  <c r="BC2071" i="7"/>
  <c r="BC2072" i="7"/>
  <c r="BC2073" i="7"/>
  <c r="BC2074" i="7"/>
  <c r="BC2075" i="7"/>
  <c r="BC2076" i="7"/>
  <c r="BC2077" i="7"/>
  <c r="BC2078" i="7"/>
  <c r="BC2079" i="7"/>
  <c r="BC2080" i="7"/>
  <c r="BC2081" i="7"/>
  <c r="BC2082" i="7"/>
  <c r="BC2083" i="7"/>
  <c r="BC2084" i="7"/>
  <c r="BC2085" i="7"/>
  <c r="BC2086" i="7"/>
  <c r="BC2087" i="7"/>
  <c r="BC2088" i="7"/>
  <c r="BC2089" i="7"/>
  <c r="BC2090" i="7"/>
  <c r="BC2091" i="7"/>
  <c r="BC2092" i="7"/>
  <c r="BC2093" i="7"/>
  <c r="BC2094" i="7"/>
  <c r="BC2095" i="7"/>
  <c r="BC2096" i="7"/>
  <c r="BC2097" i="7"/>
  <c r="BC2098" i="7"/>
  <c r="BC2099" i="7"/>
  <c r="BC2100" i="7"/>
  <c r="BC2101" i="7"/>
  <c r="BC2102" i="7"/>
  <c r="BC2103" i="7"/>
  <c r="BC2104" i="7"/>
  <c r="BC2105" i="7"/>
  <c r="BC2106" i="7"/>
  <c r="BC2107" i="7"/>
  <c r="BC2108" i="7"/>
  <c r="BC2109" i="7"/>
  <c r="BC2110" i="7"/>
  <c r="BC2111" i="7"/>
  <c r="BC2112" i="7"/>
  <c r="BC2113" i="7"/>
  <c r="BC2114" i="7"/>
  <c r="BC2115" i="7"/>
  <c r="BC2116" i="7"/>
  <c r="BC2117" i="7"/>
  <c r="BC2118" i="7"/>
  <c r="BC2119" i="7"/>
  <c r="BC2120" i="7"/>
  <c r="BC2121" i="7"/>
  <c r="BC2122" i="7"/>
  <c r="BC2123" i="7"/>
  <c r="BC2124" i="7"/>
  <c r="BC2125" i="7"/>
  <c r="BC2126" i="7"/>
  <c r="BC2127" i="7"/>
  <c r="BC2128" i="7"/>
  <c r="BC2129" i="7"/>
  <c r="BC2130" i="7"/>
  <c r="BC2131" i="7"/>
  <c r="BC2132" i="7"/>
  <c r="BC2133" i="7"/>
  <c r="BC2134" i="7"/>
  <c r="BC2135" i="7"/>
  <c r="BC2136" i="7"/>
  <c r="BC2137" i="7"/>
  <c r="BC2138" i="7"/>
  <c r="BC2139" i="7"/>
  <c r="BC2140" i="7"/>
  <c r="BC2141" i="7"/>
  <c r="BC2142" i="7"/>
  <c r="BC2143" i="7"/>
  <c r="BC2144" i="7"/>
  <c r="BC2145" i="7"/>
  <c r="BC2146" i="7"/>
  <c r="BC2147" i="7"/>
  <c r="BC2148" i="7"/>
  <c r="BC2149" i="7"/>
  <c r="BC2150" i="7"/>
  <c r="BC2151" i="7"/>
  <c r="BC2152" i="7"/>
  <c r="BC2153" i="7"/>
  <c r="BC2154" i="7"/>
  <c r="BC2155" i="7"/>
  <c r="BC2156" i="7"/>
  <c r="BC2157" i="7"/>
  <c r="BC2158" i="7"/>
  <c r="BC2159" i="7"/>
  <c r="BC2160" i="7"/>
  <c r="BC2161" i="7"/>
  <c r="BC2162" i="7"/>
  <c r="BC2163" i="7"/>
  <c r="BC2164" i="7"/>
  <c r="BC2165" i="7"/>
  <c r="BC2166" i="7"/>
  <c r="BC2167" i="7"/>
  <c r="BC2168" i="7"/>
  <c r="BC2169" i="7"/>
  <c r="BC2170" i="7"/>
  <c r="BC2171" i="7"/>
  <c r="BC2172" i="7"/>
  <c r="BC2173" i="7"/>
  <c r="BC2174" i="7"/>
  <c r="BC2175" i="7"/>
  <c r="BC2176" i="7"/>
  <c r="BC2177" i="7"/>
  <c r="BC2178" i="7"/>
  <c r="BC2179" i="7"/>
  <c r="BC2180" i="7"/>
  <c r="BC2181" i="7"/>
  <c r="BC2182" i="7"/>
  <c r="BC2183" i="7"/>
  <c r="BC2184" i="7"/>
  <c r="BC2185" i="7"/>
  <c r="BC2186" i="7"/>
  <c r="BC2187" i="7"/>
  <c r="BC2188" i="7"/>
  <c r="BC2189" i="7"/>
  <c r="BC2190" i="7"/>
  <c r="BC2191" i="7"/>
  <c r="BC2192" i="7"/>
  <c r="BC2193" i="7"/>
  <c r="BC2194" i="7"/>
  <c r="BC2195" i="7"/>
  <c r="BC2196" i="7"/>
  <c r="BC2197" i="7"/>
  <c r="BC2198" i="7"/>
  <c r="BC2199" i="7"/>
  <c r="BC2200" i="7"/>
  <c r="BC2201" i="7"/>
  <c r="BC2202" i="7"/>
  <c r="BC2203" i="7"/>
  <c r="BC2204" i="7"/>
  <c r="BC2205" i="7"/>
  <c r="BC2206" i="7"/>
  <c r="BC2207" i="7"/>
  <c r="BC2208" i="7"/>
  <c r="BC2209" i="7"/>
  <c r="BC2210" i="7"/>
  <c r="BC2211" i="7"/>
  <c r="BC2212" i="7"/>
  <c r="BC2213" i="7"/>
  <c r="BC2214" i="7"/>
  <c r="BC2215" i="7"/>
  <c r="BC2216" i="7"/>
  <c r="BC2217" i="7"/>
  <c r="BC2218" i="7"/>
  <c r="BC2219" i="7"/>
  <c r="BC2220" i="7"/>
  <c r="BC2221" i="7"/>
  <c r="BC2222" i="7"/>
  <c r="BC2223" i="7"/>
  <c r="BC2224" i="7"/>
  <c r="BC2225" i="7"/>
  <c r="BC2226" i="7"/>
  <c r="BC2227" i="7"/>
  <c r="BC2228" i="7"/>
  <c r="BC2229" i="7"/>
  <c r="BC2230" i="7"/>
  <c r="BC2231" i="7"/>
  <c r="BC2232" i="7"/>
  <c r="BC2233" i="7"/>
  <c r="BC2234" i="7"/>
  <c r="BC2235" i="7"/>
  <c r="BC2236" i="7"/>
  <c r="BC2237" i="7"/>
  <c r="BC2238" i="7"/>
  <c r="BC2239" i="7"/>
  <c r="BC2240" i="7"/>
  <c r="BC2241" i="7"/>
  <c r="BC2242" i="7"/>
  <c r="BC2243" i="7"/>
  <c r="BC2244" i="7"/>
  <c r="BC2245" i="7"/>
  <c r="BC2246" i="7"/>
  <c r="BC2247" i="7"/>
  <c r="BC2248" i="7"/>
  <c r="BC2249" i="7"/>
  <c r="BC2250" i="7"/>
  <c r="BC2251" i="7"/>
  <c r="BC2252" i="7"/>
  <c r="BC2253" i="7"/>
  <c r="BC2254" i="7"/>
  <c r="BC2255" i="7"/>
  <c r="BC2256" i="7"/>
  <c r="BC2257" i="7"/>
  <c r="BC2258" i="7"/>
  <c r="BC2259" i="7"/>
  <c r="BC2260" i="7"/>
  <c r="BC2261" i="7"/>
  <c r="BC2262" i="7"/>
  <c r="BC2263" i="7"/>
  <c r="BC2264" i="7"/>
  <c r="BC2265" i="7"/>
  <c r="BC2266" i="7"/>
  <c r="BC2267" i="7"/>
  <c r="BC2268" i="7"/>
  <c r="BC2269" i="7"/>
  <c r="BC2270" i="7"/>
  <c r="BC2271" i="7"/>
  <c r="BC2272" i="7"/>
  <c r="BC2273" i="7"/>
  <c r="BC2274" i="7"/>
  <c r="BC2275" i="7"/>
  <c r="BC2276" i="7"/>
  <c r="BC2277" i="7"/>
  <c r="BC2278" i="7"/>
  <c r="BC2279" i="7"/>
  <c r="BC2280" i="7"/>
  <c r="BC2281" i="7"/>
  <c r="BC2282" i="7"/>
  <c r="BC2283" i="7"/>
  <c r="BC2284" i="7"/>
  <c r="BC2285" i="7"/>
  <c r="BC2286" i="7"/>
  <c r="BC2287" i="7"/>
  <c r="BC2288" i="7"/>
  <c r="BC2289" i="7"/>
  <c r="BC2290" i="7"/>
  <c r="BC2291" i="7"/>
  <c r="BC2292" i="7"/>
  <c r="BC2293" i="7"/>
  <c r="BC2294" i="7"/>
  <c r="BC2295" i="7"/>
  <c r="BC2296" i="7"/>
  <c r="BC2297" i="7"/>
  <c r="BC2298" i="7"/>
  <c r="BC2299" i="7"/>
  <c r="BC2300" i="7"/>
  <c r="BC2301" i="7"/>
  <c r="BC2302" i="7"/>
  <c r="BC2303" i="7"/>
  <c r="BC2304" i="7"/>
  <c r="BC2305" i="7"/>
  <c r="BC2306" i="7"/>
  <c r="BC2307" i="7"/>
  <c r="BC2308" i="7"/>
  <c r="BC2309" i="7"/>
  <c r="BC2310" i="7"/>
  <c r="BC2311" i="7"/>
  <c r="BC2312" i="7"/>
  <c r="BC2313" i="7"/>
  <c r="BC2314" i="7"/>
  <c r="BC2315" i="7"/>
  <c r="BC2316" i="7"/>
  <c r="BC2317" i="7"/>
  <c r="BC2318" i="7"/>
  <c r="BC2319" i="7"/>
  <c r="BC2320" i="7"/>
  <c r="BC2321" i="7"/>
  <c r="BC2322" i="7"/>
  <c r="BC2323" i="7"/>
  <c r="BC2324" i="7"/>
  <c r="BC2325" i="7"/>
  <c r="BC2326" i="7"/>
  <c r="BC2327" i="7"/>
  <c r="BC2328" i="7"/>
  <c r="BC2329" i="7"/>
  <c r="BC2330" i="7"/>
  <c r="BC2331" i="7"/>
  <c r="BC2332" i="7"/>
  <c r="BC2333" i="7"/>
  <c r="BC2334" i="7"/>
  <c r="BC2335" i="7"/>
  <c r="BC2336" i="7"/>
  <c r="BC2337" i="7"/>
  <c r="BC2338" i="7"/>
  <c r="BC2339" i="7"/>
  <c r="BC2340" i="7"/>
  <c r="BC2341" i="7"/>
  <c r="BC2342" i="7"/>
  <c r="BC2343" i="7"/>
  <c r="BC2344" i="7"/>
  <c r="BC2345" i="7"/>
  <c r="BC2346" i="7"/>
  <c r="BC2347" i="7"/>
  <c r="BC2348" i="7"/>
  <c r="BC2349" i="7"/>
  <c r="BC2350" i="7"/>
  <c r="BC2351" i="7"/>
  <c r="BC2352" i="7"/>
  <c r="BC2353" i="7"/>
  <c r="BC2354" i="7"/>
  <c r="BC2355" i="7"/>
  <c r="BC2356" i="7"/>
  <c r="BC2357" i="7"/>
  <c r="BC2358" i="7"/>
  <c r="BC2359" i="7"/>
  <c r="BC2360" i="7"/>
  <c r="BC2361" i="7"/>
  <c r="BC2362" i="7"/>
  <c r="BC2363" i="7"/>
  <c r="BC2364" i="7"/>
  <c r="BC2365" i="7"/>
  <c r="BC2366" i="7"/>
  <c r="BC2367" i="7"/>
  <c r="BC2368" i="7"/>
  <c r="BC2369" i="7"/>
  <c r="BC2370" i="7"/>
  <c r="BC2371" i="7"/>
  <c r="BC2372" i="7"/>
  <c r="BC2373" i="7"/>
  <c r="BC2374" i="7"/>
  <c r="BC2375" i="7"/>
  <c r="BC2376" i="7"/>
  <c r="BC2377" i="7"/>
  <c r="BC2378" i="7"/>
  <c r="BC2379" i="7"/>
  <c r="BC2380" i="7"/>
  <c r="BC2381" i="7"/>
  <c r="BC2382" i="7"/>
  <c r="BC2383" i="7"/>
  <c r="BC2384" i="7"/>
  <c r="BC2385" i="7"/>
  <c r="BC2386" i="7"/>
  <c r="BC2387" i="7"/>
  <c r="BC2388" i="7"/>
  <c r="BC2389" i="7"/>
  <c r="BC2390" i="7"/>
  <c r="BC2391" i="7"/>
  <c r="BC2392" i="7"/>
  <c r="BC2393" i="7"/>
  <c r="BC2394" i="7"/>
  <c r="BC2395" i="7"/>
  <c r="BC2396" i="7"/>
  <c r="BC2397" i="7"/>
  <c r="BC2398" i="7"/>
  <c r="BC2399" i="7"/>
  <c r="BC2400" i="7"/>
  <c r="BC2401" i="7"/>
  <c r="BC2402" i="7"/>
  <c r="BC2403" i="7"/>
  <c r="BC2404" i="7"/>
  <c r="BC2405" i="7"/>
  <c r="BC2406" i="7"/>
  <c r="BC2407" i="7"/>
  <c r="BC2408" i="7"/>
  <c r="BC2409" i="7"/>
  <c r="BC2410" i="7"/>
  <c r="BC2411" i="7"/>
  <c r="BC2412" i="7"/>
  <c r="BC2413" i="7"/>
  <c r="BC2414" i="7"/>
  <c r="BC2415" i="7"/>
  <c r="BC2416" i="7"/>
  <c r="BC2417" i="7"/>
  <c r="BC2418" i="7"/>
  <c r="BC2419" i="7"/>
  <c r="BC2420" i="7"/>
  <c r="BC2421" i="7"/>
  <c r="BC2422" i="7"/>
  <c r="BC2423" i="7"/>
  <c r="BC2424" i="7"/>
  <c r="BC2425" i="7"/>
  <c r="BC2426" i="7"/>
  <c r="BC2427" i="7"/>
  <c r="BC2428" i="7"/>
  <c r="BC2429" i="7"/>
  <c r="BC2430" i="7"/>
  <c r="BC2431" i="7"/>
  <c r="BC2432" i="7"/>
  <c r="BC2433" i="7"/>
  <c r="BC2434" i="7"/>
  <c r="BC2435" i="7"/>
  <c r="BC2436" i="7"/>
  <c r="BC2437" i="7"/>
  <c r="BC2438" i="7"/>
  <c r="BC2439" i="7"/>
  <c r="BC2440" i="7"/>
  <c r="BC2441" i="7"/>
  <c r="BC2442" i="7"/>
  <c r="BC2443" i="7"/>
  <c r="BC2444" i="7"/>
  <c r="BC2445" i="7"/>
  <c r="BC2446" i="7"/>
  <c r="BC2447" i="7"/>
  <c r="BC2448" i="7"/>
  <c r="BC2449" i="7"/>
  <c r="BC2450" i="7"/>
  <c r="BC2451" i="7"/>
  <c r="BC2452" i="7"/>
  <c r="BC2453" i="7"/>
  <c r="BC2454" i="7"/>
  <c r="BC2455" i="7"/>
  <c r="BC2456" i="7"/>
  <c r="BC2457" i="7"/>
  <c r="BC2458" i="7"/>
  <c r="BC2459" i="7"/>
  <c r="BC2460" i="7"/>
  <c r="BC2461" i="7"/>
  <c r="BC2462" i="7"/>
  <c r="BC2463" i="7"/>
  <c r="BC2464" i="7"/>
  <c r="BC2465" i="7"/>
  <c r="BC2466" i="7"/>
  <c r="BC2467" i="7"/>
  <c r="BC2468" i="7"/>
  <c r="BC2469" i="7"/>
  <c r="BC2470" i="7"/>
  <c r="BC2471" i="7"/>
  <c r="BC2472" i="7"/>
  <c r="BC2473" i="7"/>
  <c r="BC2474" i="7"/>
  <c r="BC2475" i="7"/>
  <c r="BC2476" i="7"/>
  <c r="BC2477" i="7"/>
  <c r="BC2478" i="7"/>
  <c r="BC2479" i="7"/>
  <c r="BC2480" i="7"/>
  <c r="BC2481" i="7"/>
  <c r="BC2482" i="7"/>
  <c r="BC2483" i="7"/>
  <c r="BC2484" i="7"/>
  <c r="BC2485" i="7"/>
  <c r="BC2486" i="7"/>
  <c r="BC2487" i="7"/>
  <c r="BC2488" i="7"/>
  <c r="BC2489" i="7"/>
  <c r="BC2490" i="7"/>
  <c r="BC2491" i="7"/>
  <c r="BC2492" i="7"/>
  <c r="BC2493" i="7"/>
  <c r="BC2494" i="7"/>
  <c r="BC2495" i="7"/>
  <c r="BC2496" i="7"/>
  <c r="BC2497" i="7"/>
  <c r="BC2498" i="7"/>
  <c r="BC2499" i="7"/>
  <c r="BC2500" i="7"/>
  <c r="BC2501" i="7"/>
  <c r="BC2502" i="7"/>
  <c r="BC2503" i="7"/>
  <c r="BC2504" i="7"/>
  <c r="BC2505" i="7"/>
  <c r="BC2506" i="7"/>
  <c r="BC2507" i="7"/>
  <c r="BC2508" i="7"/>
  <c r="BC2509" i="7"/>
  <c r="BC2510" i="7"/>
  <c r="BC2511" i="7"/>
  <c r="BC2512" i="7"/>
  <c r="BC2513" i="7"/>
  <c r="BC2514" i="7"/>
  <c r="BC2515" i="7"/>
  <c r="BC2516" i="7"/>
  <c r="BC2517" i="7"/>
  <c r="BC2518" i="7"/>
  <c r="BC2519" i="7"/>
  <c r="BC2520" i="7"/>
  <c r="BC2521" i="7"/>
  <c r="BC2522" i="7"/>
  <c r="BC2523" i="7"/>
  <c r="BC2524" i="7"/>
  <c r="BC2525" i="7"/>
  <c r="BC2526" i="7"/>
  <c r="BC2527" i="7"/>
  <c r="BC2528" i="7"/>
  <c r="BC2529" i="7"/>
  <c r="BC2530" i="7"/>
  <c r="BC2531" i="7"/>
  <c r="BC2532" i="7"/>
  <c r="BC2533" i="7"/>
  <c r="BC2534" i="7"/>
  <c r="BC2535" i="7"/>
  <c r="BC2536" i="7"/>
  <c r="BC2537" i="7"/>
  <c r="BC2538" i="7"/>
  <c r="BC2539" i="7"/>
  <c r="BC2540" i="7"/>
  <c r="BC2541" i="7"/>
  <c r="BC2542" i="7"/>
  <c r="BC2543" i="7"/>
  <c r="BC2544" i="7"/>
  <c r="BC2545" i="7"/>
  <c r="BC2546" i="7"/>
  <c r="BC2547" i="7"/>
  <c r="BC2548" i="7"/>
  <c r="BC2549" i="7"/>
  <c r="BC2550" i="7"/>
  <c r="BC2551" i="7"/>
  <c r="BC2552" i="7"/>
  <c r="BC2553" i="7"/>
  <c r="BC2554" i="7"/>
  <c r="BC2555" i="7"/>
  <c r="BC2556" i="7"/>
  <c r="BC2557" i="7"/>
  <c r="BC2558" i="7"/>
  <c r="BC2559" i="7"/>
  <c r="BC2560" i="7"/>
  <c r="BC2561" i="7"/>
  <c r="BC2562" i="7"/>
  <c r="BC2563" i="7"/>
  <c r="BC2564" i="7"/>
  <c r="BC2565" i="7"/>
  <c r="BC2566" i="7"/>
  <c r="BC2567" i="7"/>
  <c r="BC2568" i="7"/>
  <c r="BC2569" i="7"/>
  <c r="BC2570" i="7"/>
  <c r="BC2571" i="7"/>
  <c r="BC2572" i="7"/>
  <c r="BC2573" i="7"/>
  <c r="BC2574" i="7"/>
  <c r="BC2575" i="7"/>
  <c r="BC2576" i="7"/>
  <c r="BC2577" i="7"/>
  <c r="BC2578" i="7"/>
  <c r="BC2579" i="7"/>
  <c r="BC2580" i="7"/>
  <c r="BC2581" i="7"/>
  <c r="BC2582" i="7"/>
  <c r="BC2583" i="7"/>
  <c r="BC2584" i="7"/>
  <c r="BC2585" i="7"/>
  <c r="BC2586" i="7"/>
  <c r="BC2587" i="7"/>
  <c r="BC2588" i="7"/>
  <c r="BC2589" i="7"/>
  <c r="BC2590" i="7"/>
  <c r="BC2591" i="7"/>
  <c r="BC2592" i="7"/>
  <c r="BC2593" i="7"/>
  <c r="BC2594" i="7"/>
  <c r="BC2595" i="7"/>
  <c r="BC2596" i="7"/>
  <c r="BC2597" i="7"/>
  <c r="BC2598" i="7"/>
  <c r="BC2599" i="7"/>
  <c r="BC2600" i="7"/>
  <c r="BC2601" i="7"/>
  <c r="BC2602" i="7"/>
  <c r="BC2603" i="7"/>
  <c r="BC2604" i="7"/>
  <c r="BC2605" i="7"/>
  <c r="BC2606" i="7"/>
  <c r="BC2607" i="7"/>
  <c r="BC2608" i="7"/>
  <c r="BC2609" i="7"/>
  <c r="BC2610" i="7"/>
  <c r="BC2611" i="7"/>
  <c r="BC2612" i="7"/>
  <c r="BC2613" i="7"/>
  <c r="BC2614" i="7"/>
  <c r="BC2615" i="7"/>
  <c r="BC2616" i="7"/>
  <c r="BC2617" i="7"/>
  <c r="BC2618" i="7"/>
  <c r="BC2619" i="7"/>
  <c r="BC2620" i="7"/>
  <c r="BC2621" i="7"/>
  <c r="BC2622" i="7"/>
  <c r="BC2623" i="7"/>
  <c r="BC2624" i="7"/>
  <c r="BC2625" i="7"/>
  <c r="BC2626" i="7"/>
  <c r="BC2627" i="7"/>
  <c r="BC2628" i="7"/>
  <c r="BC2629" i="7"/>
  <c r="BC2630" i="7"/>
  <c r="BC2631" i="7"/>
  <c r="BC2632" i="7"/>
  <c r="BC2633" i="7"/>
  <c r="BC2634" i="7"/>
  <c r="BC2635" i="7"/>
  <c r="BC2636" i="7"/>
  <c r="BC2637" i="7"/>
  <c r="BC2638" i="7"/>
  <c r="BC2639" i="7"/>
  <c r="BC2640" i="7"/>
  <c r="BC2641" i="7"/>
  <c r="BC2642" i="7"/>
  <c r="BC2643" i="7"/>
  <c r="BC2644" i="7"/>
  <c r="BC2645" i="7"/>
  <c r="BC2646" i="7"/>
  <c r="BC2647" i="7"/>
  <c r="BC2648" i="7"/>
  <c r="BC2649" i="7"/>
  <c r="BC2650" i="7"/>
  <c r="BC2651" i="7"/>
  <c r="BC2652" i="7"/>
  <c r="BC2653" i="7"/>
  <c r="BC2654" i="7"/>
  <c r="BC2655" i="7"/>
  <c r="BC2656" i="7"/>
  <c r="BC2657" i="7"/>
  <c r="BC2658" i="7"/>
  <c r="BC2659" i="7"/>
  <c r="BC2660" i="7"/>
  <c r="BC2661" i="7"/>
  <c r="BC2662" i="7"/>
  <c r="BC2663" i="7"/>
  <c r="BC2664" i="7"/>
  <c r="BC2665" i="7"/>
  <c r="BC2666" i="7"/>
  <c r="BC2667" i="7"/>
  <c r="BC2668" i="7"/>
  <c r="BC2669" i="7"/>
  <c r="BC2670" i="7"/>
  <c r="BC2671" i="7"/>
  <c r="BC2672" i="7"/>
  <c r="BC2673" i="7"/>
  <c r="BC2674" i="7"/>
  <c r="BC2675" i="7"/>
  <c r="BC2676" i="7"/>
  <c r="BC2677" i="7"/>
  <c r="BC2678" i="7"/>
  <c r="BC2679" i="7"/>
  <c r="BC2680" i="7"/>
  <c r="BC2681" i="7"/>
  <c r="BC2682" i="7"/>
  <c r="BC2683" i="7"/>
  <c r="BC2684" i="7"/>
  <c r="BC2685" i="7"/>
  <c r="BC2686" i="7"/>
  <c r="BC2687" i="7"/>
  <c r="BC2688" i="7"/>
  <c r="BC2689" i="7"/>
  <c r="BC2690" i="7"/>
  <c r="BC2691" i="7"/>
  <c r="BC2692" i="7"/>
  <c r="BC2693" i="7"/>
  <c r="BC2694" i="7"/>
  <c r="BC2695" i="7"/>
  <c r="BC2696" i="7"/>
  <c r="BC2697" i="7"/>
  <c r="BC2698" i="7"/>
  <c r="BC2699" i="7"/>
  <c r="BC2700" i="7"/>
  <c r="BC2701" i="7"/>
  <c r="BC2702" i="7"/>
  <c r="BC2703" i="7"/>
  <c r="BC2704" i="7"/>
  <c r="BC2705" i="7"/>
  <c r="BC2706" i="7"/>
  <c r="BC2707" i="7"/>
  <c r="BC2708" i="7"/>
  <c r="BC2709" i="7"/>
  <c r="BC2710" i="7"/>
  <c r="BC2711" i="7"/>
  <c r="BC2712" i="7"/>
  <c r="BC2713" i="7"/>
  <c r="BC2714" i="7"/>
  <c r="BC2715" i="7"/>
  <c r="BC2716" i="7"/>
  <c r="BC2717" i="7"/>
  <c r="BC2718" i="7"/>
  <c r="BC2719" i="7"/>
  <c r="BC2720" i="7"/>
  <c r="BC2721" i="7"/>
  <c r="BC2722" i="7"/>
  <c r="BC2723" i="7"/>
  <c r="BC2724" i="7"/>
  <c r="BC2725" i="7"/>
  <c r="BC2726" i="7"/>
  <c r="BC2727" i="7"/>
  <c r="BC2728" i="7"/>
  <c r="BC2729" i="7"/>
  <c r="BC2730" i="7"/>
  <c r="BC2731" i="7"/>
  <c r="BC2732" i="7"/>
  <c r="BC2733" i="7"/>
  <c r="BC2734" i="7"/>
  <c r="BC2735" i="7"/>
  <c r="BC2736" i="7"/>
  <c r="BC2737" i="7"/>
  <c r="BC2738" i="7"/>
  <c r="BC2739" i="7"/>
  <c r="BC2740" i="7"/>
  <c r="BC2741" i="7"/>
  <c r="BC2742" i="7"/>
  <c r="BC2743" i="7"/>
  <c r="BC2744" i="7"/>
  <c r="BC2745" i="7"/>
  <c r="BC2746" i="7"/>
  <c r="BC2747" i="7"/>
  <c r="BC2748" i="7"/>
  <c r="BC2749" i="7"/>
  <c r="BC2750" i="7"/>
  <c r="BC2751" i="7"/>
  <c r="BC2752" i="7"/>
  <c r="BC2753" i="7"/>
  <c r="BC2754" i="7"/>
  <c r="BC2755" i="7"/>
  <c r="BC2756" i="7"/>
  <c r="BC2757" i="7"/>
  <c r="BC2758" i="7"/>
  <c r="BC2759" i="7"/>
  <c r="BC2760" i="7"/>
  <c r="BC2761" i="7"/>
  <c r="BC2762" i="7"/>
  <c r="BC2763" i="7"/>
  <c r="BC2764" i="7"/>
  <c r="BC2765" i="7"/>
  <c r="BC2766" i="7"/>
  <c r="BC2767" i="7"/>
  <c r="BC2768" i="7"/>
  <c r="BC2769" i="7"/>
  <c r="BC2770" i="7"/>
  <c r="BC2771" i="7"/>
  <c r="BC2772" i="7"/>
  <c r="BB3" i="7"/>
  <c r="BB4" i="7"/>
  <c r="BB5" i="7"/>
  <c r="BB6" i="7"/>
  <c r="BB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BB76" i="7"/>
  <c r="BB77" i="7"/>
  <c r="BB78" i="7"/>
  <c r="BB79" i="7"/>
  <c r="BB80" i="7"/>
  <c r="BB81" i="7"/>
  <c r="BB82" i="7"/>
  <c r="BB83" i="7"/>
  <c r="BB84" i="7"/>
  <c r="BB85" i="7"/>
  <c r="BB86" i="7"/>
  <c r="BB87" i="7"/>
  <c r="BB88" i="7"/>
  <c r="BB89" i="7"/>
  <c r="BB90" i="7"/>
  <c r="BB91" i="7"/>
  <c r="BB92" i="7"/>
  <c r="BB93" i="7"/>
  <c r="BB94" i="7"/>
  <c r="BB95" i="7"/>
  <c r="BB96" i="7"/>
  <c r="BB97" i="7"/>
  <c r="BB98" i="7"/>
  <c r="BB99" i="7"/>
  <c r="BB100" i="7"/>
  <c r="BB101" i="7"/>
  <c r="BB102" i="7"/>
  <c r="BB103" i="7"/>
  <c r="BB104" i="7"/>
  <c r="BB105" i="7"/>
  <c r="BB106" i="7"/>
  <c r="BB107" i="7"/>
  <c r="BB108" i="7"/>
  <c r="BB109" i="7"/>
  <c r="BB110" i="7"/>
  <c r="BB111" i="7"/>
  <c r="BB112" i="7"/>
  <c r="BB113" i="7"/>
  <c r="BB114" i="7"/>
  <c r="BB115" i="7"/>
  <c r="BB116" i="7"/>
  <c r="BB117" i="7"/>
  <c r="BB118" i="7"/>
  <c r="BB119" i="7"/>
  <c r="BB120" i="7"/>
  <c r="BB121" i="7"/>
  <c r="BB122" i="7"/>
  <c r="BB123" i="7"/>
  <c r="BB124" i="7"/>
  <c r="BB125" i="7"/>
  <c r="BB126" i="7"/>
  <c r="BB127" i="7"/>
  <c r="BB128" i="7"/>
  <c r="BB129" i="7"/>
  <c r="BB130" i="7"/>
  <c r="BB131" i="7"/>
  <c r="BB132" i="7"/>
  <c r="BB133" i="7"/>
  <c r="BB134" i="7"/>
  <c r="BB135" i="7"/>
  <c r="BB136" i="7"/>
  <c r="BB137" i="7"/>
  <c r="BB138" i="7"/>
  <c r="BB139" i="7"/>
  <c r="BB140" i="7"/>
  <c r="BB141" i="7"/>
  <c r="BB142" i="7"/>
  <c r="BB143" i="7"/>
  <c r="BB144" i="7"/>
  <c r="BB145" i="7"/>
  <c r="BB146" i="7"/>
  <c r="BB147" i="7"/>
  <c r="BB148" i="7"/>
  <c r="BB149" i="7"/>
  <c r="BB150" i="7"/>
  <c r="BB151" i="7"/>
  <c r="BB152" i="7"/>
  <c r="BB153" i="7"/>
  <c r="BB154" i="7"/>
  <c r="BB155" i="7"/>
  <c r="BB156" i="7"/>
  <c r="BB157" i="7"/>
  <c r="BB158" i="7"/>
  <c r="BB159" i="7"/>
  <c r="BB160" i="7"/>
  <c r="BB161" i="7"/>
  <c r="BB162" i="7"/>
  <c r="BB163" i="7"/>
  <c r="BB164" i="7"/>
  <c r="BB165" i="7"/>
  <c r="BB166" i="7"/>
  <c r="BB167" i="7"/>
  <c r="BB168" i="7"/>
  <c r="BB169" i="7"/>
  <c r="BB170" i="7"/>
  <c r="BB171" i="7"/>
  <c r="BB172" i="7"/>
  <c r="BB173" i="7"/>
  <c r="BB174" i="7"/>
  <c r="BB175" i="7"/>
  <c r="BB176" i="7"/>
  <c r="BB177" i="7"/>
  <c r="BB178" i="7"/>
  <c r="BB179" i="7"/>
  <c r="BB180" i="7"/>
  <c r="BB181" i="7"/>
  <c r="BB182" i="7"/>
  <c r="BB183" i="7"/>
  <c r="BB184" i="7"/>
  <c r="BB185" i="7"/>
  <c r="BB186" i="7"/>
  <c r="BB187" i="7"/>
  <c r="BB188" i="7"/>
  <c r="BB189" i="7"/>
  <c r="BB190" i="7"/>
  <c r="BB191" i="7"/>
  <c r="BB192" i="7"/>
  <c r="BB193" i="7"/>
  <c r="BB194" i="7"/>
  <c r="BB195" i="7"/>
  <c r="BB196" i="7"/>
  <c r="BB197" i="7"/>
  <c r="BB198" i="7"/>
  <c r="BB199" i="7"/>
  <c r="BB200" i="7"/>
  <c r="BB201" i="7"/>
  <c r="BB202" i="7"/>
  <c r="BB203" i="7"/>
  <c r="BB204" i="7"/>
  <c r="BB205" i="7"/>
  <c r="BB206" i="7"/>
  <c r="BB207" i="7"/>
  <c r="BB208" i="7"/>
  <c r="BB209" i="7"/>
  <c r="BB210" i="7"/>
  <c r="BB211" i="7"/>
  <c r="BB212" i="7"/>
  <c r="BB213" i="7"/>
  <c r="BB214" i="7"/>
  <c r="BB215" i="7"/>
  <c r="BB216" i="7"/>
  <c r="BB217" i="7"/>
  <c r="BB218" i="7"/>
  <c r="BB219" i="7"/>
  <c r="BB220" i="7"/>
  <c r="BB221" i="7"/>
  <c r="BB222" i="7"/>
  <c r="BB223" i="7"/>
  <c r="BB224" i="7"/>
  <c r="BB225" i="7"/>
  <c r="BB226" i="7"/>
  <c r="BB227" i="7"/>
  <c r="BB228" i="7"/>
  <c r="BB229" i="7"/>
  <c r="BB230" i="7"/>
  <c r="BB231" i="7"/>
  <c r="BB232" i="7"/>
  <c r="BB233" i="7"/>
  <c r="BB234" i="7"/>
  <c r="BB235" i="7"/>
  <c r="BB236" i="7"/>
  <c r="BB237" i="7"/>
  <c r="BB238" i="7"/>
  <c r="BB239" i="7"/>
  <c r="BB240" i="7"/>
  <c r="BB241" i="7"/>
  <c r="BB242" i="7"/>
  <c r="BB243" i="7"/>
  <c r="BB244" i="7"/>
  <c r="BB245" i="7"/>
  <c r="BB246" i="7"/>
  <c r="BB247" i="7"/>
  <c r="BB248" i="7"/>
  <c r="BB249" i="7"/>
  <c r="BB250" i="7"/>
  <c r="BB251" i="7"/>
  <c r="BB252" i="7"/>
  <c r="BB253" i="7"/>
  <c r="BB254" i="7"/>
  <c r="BB255" i="7"/>
  <c r="BB256" i="7"/>
  <c r="BB257" i="7"/>
  <c r="BB258" i="7"/>
  <c r="BB259" i="7"/>
  <c r="BB260" i="7"/>
  <c r="BB261" i="7"/>
  <c r="BB262" i="7"/>
  <c r="BB263" i="7"/>
  <c r="BB264" i="7"/>
  <c r="BB265" i="7"/>
  <c r="BB266" i="7"/>
  <c r="BB267" i="7"/>
  <c r="BB268" i="7"/>
  <c r="BB269" i="7"/>
  <c r="BB270" i="7"/>
  <c r="BB271" i="7"/>
  <c r="BB272" i="7"/>
  <c r="BB273" i="7"/>
  <c r="BB274" i="7"/>
  <c r="BB275" i="7"/>
  <c r="BB276" i="7"/>
  <c r="BB277" i="7"/>
  <c r="BB278" i="7"/>
  <c r="BB279" i="7"/>
  <c r="BB280" i="7"/>
  <c r="BB281" i="7"/>
  <c r="BB282" i="7"/>
  <c r="BB283" i="7"/>
  <c r="BB284" i="7"/>
  <c r="BB285" i="7"/>
  <c r="BB286" i="7"/>
  <c r="BB287" i="7"/>
  <c r="BB288" i="7"/>
  <c r="BB289" i="7"/>
  <c r="BB290" i="7"/>
  <c r="BB291" i="7"/>
  <c r="BB292" i="7"/>
  <c r="BB293" i="7"/>
  <c r="BB294" i="7"/>
  <c r="BB295" i="7"/>
  <c r="BB296" i="7"/>
  <c r="BB297" i="7"/>
  <c r="BB298" i="7"/>
  <c r="BB299" i="7"/>
  <c r="BB300" i="7"/>
  <c r="BB301" i="7"/>
  <c r="BB302" i="7"/>
  <c r="BB303" i="7"/>
  <c r="BB304" i="7"/>
  <c r="BB305" i="7"/>
  <c r="BB306" i="7"/>
  <c r="BB307" i="7"/>
  <c r="BB308" i="7"/>
  <c r="BB309" i="7"/>
  <c r="BB310" i="7"/>
  <c r="BB311" i="7"/>
  <c r="BB312" i="7"/>
  <c r="BB313" i="7"/>
  <c r="BB314" i="7"/>
  <c r="BB315" i="7"/>
  <c r="BB316" i="7"/>
  <c r="BB317" i="7"/>
  <c r="BB318" i="7"/>
  <c r="BB319" i="7"/>
  <c r="BB320" i="7"/>
  <c r="BB321" i="7"/>
  <c r="BB322" i="7"/>
  <c r="BB323" i="7"/>
  <c r="BB324" i="7"/>
  <c r="BB325" i="7"/>
  <c r="BB326" i="7"/>
  <c r="BB327" i="7"/>
  <c r="BB328" i="7"/>
  <c r="BB329" i="7"/>
  <c r="BB330" i="7"/>
  <c r="BB331" i="7"/>
  <c r="BB332" i="7"/>
  <c r="BB333" i="7"/>
  <c r="BB334" i="7"/>
  <c r="BB335" i="7"/>
  <c r="BB336" i="7"/>
  <c r="BB337" i="7"/>
  <c r="BB338" i="7"/>
  <c r="BB339" i="7"/>
  <c r="BB340" i="7"/>
  <c r="BB341" i="7"/>
  <c r="BB342" i="7"/>
  <c r="BB343" i="7"/>
  <c r="BB344" i="7"/>
  <c r="BB345" i="7"/>
  <c r="BB346" i="7"/>
  <c r="BB347" i="7"/>
  <c r="BB348" i="7"/>
  <c r="BB349" i="7"/>
  <c r="BB350" i="7"/>
  <c r="BB351" i="7"/>
  <c r="BB352" i="7"/>
  <c r="BB353" i="7"/>
  <c r="BB354" i="7"/>
  <c r="BB355" i="7"/>
  <c r="BB356" i="7"/>
  <c r="BB357" i="7"/>
  <c r="BB358" i="7"/>
  <c r="BB359" i="7"/>
  <c r="BB360" i="7"/>
  <c r="BB361" i="7"/>
  <c r="BB362" i="7"/>
  <c r="BB363" i="7"/>
  <c r="BB364" i="7"/>
  <c r="BB365" i="7"/>
  <c r="BB366" i="7"/>
  <c r="BB367" i="7"/>
  <c r="BB368" i="7"/>
  <c r="BB369" i="7"/>
  <c r="BB370" i="7"/>
  <c r="BB371" i="7"/>
  <c r="BB372" i="7"/>
  <c r="BB373" i="7"/>
  <c r="BB374" i="7"/>
  <c r="BB375" i="7"/>
  <c r="BB376" i="7"/>
  <c r="BB377" i="7"/>
  <c r="BB378" i="7"/>
  <c r="BB379" i="7"/>
  <c r="BB380" i="7"/>
  <c r="BB381" i="7"/>
  <c r="BB382" i="7"/>
  <c r="BB383" i="7"/>
  <c r="BB384" i="7"/>
  <c r="BB385" i="7"/>
  <c r="BB386" i="7"/>
  <c r="BB387" i="7"/>
  <c r="BB388" i="7"/>
  <c r="BB389" i="7"/>
  <c r="BB390" i="7"/>
  <c r="BB391" i="7"/>
  <c r="BB392" i="7"/>
  <c r="BB393" i="7"/>
  <c r="BB394" i="7"/>
  <c r="BB395" i="7"/>
  <c r="BB396" i="7"/>
  <c r="BB397" i="7"/>
  <c r="BB398" i="7"/>
  <c r="BB399" i="7"/>
  <c r="BB400" i="7"/>
  <c r="BB401" i="7"/>
  <c r="BB402" i="7"/>
  <c r="BB403" i="7"/>
  <c r="BB404" i="7"/>
  <c r="BB405" i="7"/>
  <c r="BB406" i="7"/>
  <c r="BB407" i="7"/>
  <c r="BB408" i="7"/>
  <c r="BB409" i="7"/>
  <c r="BB410" i="7"/>
  <c r="BB411" i="7"/>
  <c r="BB412" i="7"/>
  <c r="BB413" i="7"/>
  <c r="BB414" i="7"/>
  <c r="BB415" i="7"/>
  <c r="BB416" i="7"/>
  <c r="BB417" i="7"/>
  <c r="BB418" i="7"/>
  <c r="BB419" i="7"/>
  <c r="BB420" i="7"/>
  <c r="BB421" i="7"/>
  <c r="BB422" i="7"/>
  <c r="BB423" i="7"/>
  <c r="BB424" i="7"/>
  <c r="BB425" i="7"/>
  <c r="BB426" i="7"/>
  <c r="BB427" i="7"/>
  <c r="BB428" i="7"/>
  <c r="BB429" i="7"/>
  <c r="BB430" i="7"/>
  <c r="BB431" i="7"/>
  <c r="BB432" i="7"/>
  <c r="BB433" i="7"/>
  <c r="BB434" i="7"/>
  <c r="BB435" i="7"/>
  <c r="BB436" i="7"/>
  <c r="BB437" i="7"/>
  <c r="BB438" i="7"/>
  <c r="BB439" i="7"/>
  <c r="BB440" i="7"/>
  <c r="BB441" i="7"/>
  <c r="BB442" i="7"/>
  <c r="BB443" i="7"/>
  <c r="BB444" i="7"/>
  <c r="BB445" i="7"/>
  <c r="BB446" i="7"/>
  <c r="BB447" i="7"/>
  <c r="BB448" i="7"/>
  <c r="BB449" i="7"/>
  <c r="BB450" i="7"/>
  <c r="BB451" i="7"/>
  <c r="BB452" i="7"/>
  <c r="BB453" i="7"/>
  <c r="BB454" i="7"/>
  <c r="BB455" i="7"/>
  <c r="BB456" i="7"/>
  <c r="BB457" i="7"/>
  <c r="BB458" i="7"/>
  <c r="BB459" i="7"/>
  <c r="BB460" i="7"/>
  <c r="BB461" i="7"/>
  <c r="BB462" i="7"/>
  <c r="BB463" i="7"/>
  <c r="BB464" i="7"/>
  <c r="BB465" i="7"/>
  <c r="BB466" i="7"/>
  <c r="BB467" i="7"/>
  <c r="BB468" i="7"/>
  <c r="BB469" i="7"/>
  <c r="BB470" i="7"/>
  <c r="BB471" i="7"/>
  <c r="BB472" i="7"/>
  <c r="BB473" i="7"/>
  <c r="BB474" i="7"/>
  <c r="BB475" i="7"/>
  <c r="BB476" i="7"/>
  <c r="BB477" i="7"/>
  <c r="BB478" i="7"/>
  <c r="BB479" i="7"/>
  <c r="BB480" i="7"/>
  <c r="BB481" i="7"/>
  <c r="BB482" i="7"/>
  <c r="BB483" i="7"/>
  <c r="BB484" i="7"/>
  <c r="BB485" i="7"/>
  <c r="BB486" i="7"/>
  <c r="BB487" i="7"/>
  <c r="BB488" i="7"/>
  <c r="BB489" i="7"/>
  <c r="BB490" i="7"/>
  <c r="BB491" i="7"/>
  <c r="BB492" i="7"/>
  <c r="BB493" i="7"/>
  <c r="BB494" i="7"/>
  <c r="BB495" i="7"/>
  <c r="BB496" i="7"/>
  <c r="BB497" i="7"/>
  <c r="BB498" i="7"/>
  <c r="BB499" i="7"/>
  <c r="BB500" i="7"/>
  <c r="BB501" i="7"/>
  <c r="BB502" i="7"/>
  <c r="BB503" i="7"/>
  <c r="BB504" i="7"/>
  <c r="BB505" i="7"/>
  <c r="BB506" i="7"/>
  <c r="BB507" i="7"/>
  <c r="BB508" i="7"/>
  <c r="BB509" i="7"/>
  <c r="BB510" i="7"/>
  <c r="BB511" i="7"/>
  <c r="BB512" i="7"/>
  <c r="BB513" i="7"/>
  <c r="BB514" i="7"/>
  <c r="BB515" i="7"/>
  <c r="BB516" i="7"/>
  <c r="BB517" i="7"/>
  <c r="BB518" i="7"/>
  <c r="BB519" i="7"/>
  <c r="BB520" i="7"/>
  <c r="BB521" i="7"/>
  <c r="BB522" i="7"/>
  <c r="BB523" i="7"/>
  <c r="BB524" i="7"/>
  <c r="BB525" i="7"/>
  <c r="BB526" i="7"/>
  <c r="BB527" i="7"/>
  <c r="BB528" i="7"/>
  <c r="BB529" i="7"/>
  <c r="BB530" i="7"/>
  <c r="BB531" i="7"/>
  <c r="BB532" i="7"/>
  <c r="BB533" i="7"/>
  <c r="BB534" i="7"/>
  <c r="BB535" i="7"/>
  <c r="BB536" i="7"/>
  <c r="BB537" i="7"/>
  <c r="BB538" i="7"/>
  <c r="BB539" i="7"/>
  <c r="BB540" i="7"/>
  <c r="BB541" i="7"/>
  <c r="BB542" i="7"/>
  <c r="BB543" i="7"/>
  <c r="BB544" i="7"/>
  <c r="BB545" i="7"/>
  <c r="BB546" i="7"/>
  <c r="BB547" i="7"/>
  <c r="BB548" i="7"/>
  <c r="BB549" i="7"/>
  <c r="BB550" i="7"/>
  <c r="BB551" i="7"/>
  <c r="BB552" i="7"/>
  <c r="BB553" i="7"/>
  <c r="BB554" i="7"/>
  <c r="BB555" i="7"/>
  <c r="BB556" i="7"/>
  <c r="BB557" i="7"/>
  <c r="BB558" i="7"/>
  <c r="BB559" i="7"/>
  <c r="BB560" i="7"/>
  <c r="BB561" i="7"/>
  <c r="BB562" i="7"/>
  <c r="BB563" i="7"/>
  <c r="BB564" i="7"/>
  <c r="BB565" i="7"/>
  <c r="BB566" i="7"/>
  <c r="BB567" i="7"/>
  <c r="BB568" i="7"/>
  <c r="BB569" i="7"/>
  <c r="BB570" i="7"/>
  <c r="BB571" i="7"/>
  <c r="BB572" i="7"/>
  <c r="BB573" i="7"/>
  <c r="BB574" i="7"/>
  <c r="BB575" i="7"/>
  <c r="BB576" i="7"/>
  <c r="BB577" i="7"/>
  <c r="BB578" i="7"/>
  <c r="BB579" i="7"/>
  <c r="BB580" i="7"/>
  <c r="BB581" i="7"/>
  <c r="BB582" i="7"/>
  <c r="BB583" i="7"/>
  <c r="BB584" i="7"/>
  <c r="BB585" i="7"/>
  <c r="BB586" i="7"/>
  <c r="BB587" i="7"/>
  <c r="BB588" i="7"/>
  <c r="BB589" i="7"/>
  <c r="BB590" i="7"/>
  <c r="BB591" i="7"/>
  <c r="BB592" i="7"/>
  <c r="BB593" i="7"/>
  <c r="BB594" i="7"/>
  <c r="BB595" i="7"/>
  <c r="BB596" i="7"/>
  <c r="BB597" i="7"/>
  <c r="BB598" i="7"/>
  <c r="BB599" i="7"/>
  <c r="BB600" i="7"/>
  <c r="BB601" i="7"/>
  <c r="BB602" i="7"/>
  <c r="BB603" i="7"/>
  <c r="BB604" i="7"/>
  <c r="BB605" i="7"/>
  <c r="BB606" i="7"/>
  <c r="BB607" i="7"/>
  <c r="BB608" i="7"/>
  <c r="BB609" i="7"/>
  <c r="BB610" i="7"/>
  <c r="BB611" i="7"/>
  <c r="BB612" i="7"/>
  <c r="BB613" i="7"/>
  <c r="BB614" i="7"/>
  <c r="BB615" i="7"/>
  <c r="BB616" i="7"/>
  <c r="BB617" i="7"/>
  <c r="BB618" i="7"/>
  <c r="BB619" i="7"/>
  <c r="BB620" i="7"/>
  <c r="BB621" i="7"/>
  <c r="BB622" i="7"/>
  <c r="BB623" i="7"/>
  <c r="BB624" i="7"/>
  <c r="BB625" i="7"/>
  <c r="BB626" i="7"/>
  <c r="BB627" i="7"/>
  <c r="BB628" i="7"/>
  <c r="BB629" i="7"/>
  <c r="BB630" i="7"/>
  <c r="BB631" i="7"/>
  <c r="BB632" i="7"/>
  <c r="BB633" i="7"/>
  <c r="BB634" i="7"/>
  <c r="BB635" i="7"/>
  <c r="BB636" i="7"/>
  <c r="BB637" i="7"/>
  <c r="BB638" i="7"/>
  <c r="BB639" i="7"/>
  <c r="BB640" i="7"/>
  <c r="BB641" i="7"/>
  <c r="BB642" i="7"/>
  <c r="BB643" i="7"/>
  <c r="BB644" i="7"/>
  <c r="BB645" i="7"/>
  <c r="BB646" i="7"/>
  <c r="BB647" i="7"/>
  <c r="BB648" i="7"/>
  <c r="BB649" i="7"/>
  <c r="BB650" i="7"/>
  <c r="BB651" i="7"/>
  <c r="BB652" i="7"/>
  <c r="BB653" i="7"/>
  <c r="BB654" i="7"/>
  <c r="BB655" i="7"/>
  <c r="BB656" i="7"/>
  <c r="BB657" i="7"/>
  <c r="BB658" i="7"/>
  <c r="BB659" i="7"/>
  <c r="BB660" i="7"/>
  <c r="BB661" i="7"/>
  <c r="BB662" i="7"/>
  <c r="BB663" i="7"/>
  <c r="BB664" i="7"/>
  <c r="BB665" i="7"/>
  <c r="BB666" i="7"/>
  <c r="BB667" i="7"/>
  <c r="BB668" i="7"/>
  <c r="BB669" i="7"/>
  <c r="BB670" i="7"/>
  <c r="BB671" i="7"/>
  <c r="BB672" i="7"/>
  <c r="BB673" i="7"/>
  <c r="BB674" i="7"/>
  <c r="BB675" i="7"/>
  <c r="BB676" i="7"/>
  <c r="BB677" i="7"/>
  <c r="BB678" i="7"/>
  <c r="BB679" i="7"/>
  <c r="BB680" i="7"/>
  <c r="BB681" i="7"/>
  <c r="BB682" i="7"/>
  <c r="BB683" i="7"/>
  <c r="BB684" i="7"/>
  <c r="BB685" i="7"/>
  <c r="BB686" i="7"/>
  <c r="BB687" i="7"/>
  <c r="BB688" i="7"/>
  <c r="BB689" i="7"/>
  <c r="BB690" i="7"/>
  <c r="BB691" i="7"/>
  <c r="BB692" i="7"/>
  <c r="BB693" i="7"/>
  <c r="BB694" i="7"/>
  <c r="BB695" i="7"/>
  <c r="BB696" i="7"/>
  <c r="BB697" i="7"/>
  <c r="BB698" i="7"/>
  <c r="BB699" i="7"/>
  <c r="BB700" i="7"/>
  <c r="BB701" i="7"/>
  <c r="BB702" i="7"/>
  <c r="BB703" i="7"/>
  <c r="BB704" i="7"/>
  <c r="BB705" i="7"/>
  <c r="BB706" i="7"/>
  <c r="BB707" i="7"/>
  <c r="BB708" i="7"/>
  <c r="BB709" i="7"/>
  <c r="BB710" i="7"/>
  <c r="BB711" i="7"/>
  <c r="BB712" i="7"/>
  <c r="BB713" i="7"/>
  <c r="BB714" i="7"/>
  <c r="BB715" i="7"/>
  <c r="BB716" i="7"/>
  <c r="BB717" i="7"/>
  <c r="BB718" i="7"/>
  <c r="BB719" i="7"/>
  <c r="BB720" i="7"/>
  <c r="BB721" i="7"/>
  <c r="BB722" i="7"/>
  <c r="BB723" i="7"/>
  <c r="BB724" i="7"/>
  <c r="BB725" i="7"/>
  <c r="BB726" i="7"/>
  <c r="BB727" i="7"/>
  <c r="BB728" i="7"/>
  <c r="BB729" i="7"/>
  <c r="BB730" i="7"/>
  <c r="BB731" i="7"/>
  <c r="BB732" i="7"/>
  <c r="BB733" i="7"/>
  <c r="BB734" i="7"/>
  <c r="BB735" i="7"/>
  <c r="BB736" i="7"/>
  <c r="BB737" i="7"/>
  <c r="BB738" i="7"/>
  <c r="BB739" i="7"/>
  <c r="BB740" i="7"/>
  <c r="BB741" i="7"/>
  <c r="BB742" i="7"/>
  <c r="BB743" i="7"/>
  <c r="BB744" i="7"/>
  <c r="BB745" i="7"/>
  <c r="BB746" i="7"/>
  <c r="BB747" i="7"/>
  <c r="BB748" i="7"/>
  <c r="BB749" i="7"/>
  <c r="BB750" i="7"/>
  <c r="BB751" i="7"/>
  <c r="BB752" i="7"/>
  <c r="BB753" i="7"/>
  <c r="BB754" i="7"/>
  <c r="BB755" i="7"/>
  <c r="BB756" i="7"/>
  <c r="BB757" i="7"/>
  <c r="BB758" i="7"/>
  <c r="BB759" i="7"/>
  <c r="BB760" i="7"/>
  <c r="BB761" i="7"/>
  <c r="BB762" i="7"/>
  <c r="BB763" i="7"/>
  <c r="BB764" i="7"/>
  <c r="BB765" i="7"/>
  <c r="BB766" i="7"/>
  <c r="BB767" i="7"/>
  <c r="BB768" i="7"/>
  <c r="BB769" i="7"/>
  <c r="BB770" i="7"/>
  <c r="BB771" i="7"/>
  <c r="BB772" i="7"/>
  <c r="BB773" i="7"/>
  <c r="BB774" i="7"/>
  <c r="BB775" i="7"/>
  <c r="BB776" i="7"/>
  <c r="BB777" i="7"/>
  <c r="BB778" i="7"/>
  <c r="BB779" i="7"/>
  <c r="BB780" i="7"/>
  <c r="BB781" i="7"/>
  <c r="BB782" i="7"/>
  <c r="BB783" i="7"/>
  <c r="BB784" i="7"/>
  <c r="BB785" i="7"/>
  <c r="BB786" i="7"/>
  <c r="BB787" i="7"/>
  <c r="BB788" i="7"/>
  <c r="BB789" i="7"/>
  <c r="BB790" i="7"/>
  <c r="BB791" i="7"/>
  <c r="BB792" i="7"/>
  <c r="BB793" i="7"/>
  <c r="BB794" i="7"/>
  <c r="BB795" i="7"/>
  <c r="BB796" i="7"/>
  <c r="BB797" i="7"/>
  <c r="BB798" i="7"/>
  <c r="BB799" i="7"/>
  <c r="BB800" i="7"/>
  <c r="BB801" i="7"/>
  <c r="BB802" i="7"/>
  <c r="BB803" i="7"/>
  <c r="BB804" i="7"/>
  <c r="BB805" i="7"/>
  <c r="BB806" i="7"/>
  <c r="BB807" i="7"/>
  <c r="BB808" i="7"/>
  <c r="BB809" i="7"/>
  <c r="BB810" i="7"/>
  <c r="BB811" i="7"/>
  <c r="BB812" i="7"/>
  <c r="BB813" i="7"/>
  <c r="BB814" i="7"/>
  <c r="BB815" i="7"/>
  <c r="BB816" i="7"/>
  <c r="BB817" i="7"/>
  <c r="BB818" i="7"/>
  <c r="BB819" i="7"/>
  <c r="BB820" i="7"/>
  <c r="BB821" i="7"/>
  <c r="BB822" i="7"/>
  <c r="BB823" i="7"/>
  <c r="BB824" i="7"/>
  <c r="BB825" i="7"/>
  <c r="BB826" i="7"/>
  <c r="BB827" i="7"/>
  <c r="BB828" i="7"/>
  <c r="BB829" i="7"/>
  <c r="BB830" i="7"/>
  <c r="BB831" i="7"/>
  <c r="BB832" i="7"/>
  <c r="BB833" i="7"/>
  <c r="BB834" i="7"/>
  <c r="BB835" i="7"/>
  <c r="BB836" i="7"/>
  <c r="BB837" i="7"/>
  <c r="BB838" i="7"/>
  <c r="BB839" i="7"/>
  <c r="BB840" i="7"/>
  <c r="BB841" i="7"/>
  <c r="BB842" i="7"/>
  <c r="BB843" i="7"/>
  <c r="BB844" i="7"/>
  <c r="BB845" i="7"/>
  <c r="BB846" i="7"/>
  <c r="BB847" i="7"/>
  <c r="BB848" i="7"/>
  <c r="BB849" i="7"/>
  <c r="BB850" i="7"/>
  <c r="BB851" i="7"/>
  <c r="BB852" i="7"/>
  <c r="BB853" i="7"/>
  <c r="BB854" i="7"/>
  <c r="BB855" i="7"/>
  <c r="BB856" i="7"/>
  <c r="BB857" i="7"/>
  <c r="BB858" i="7"/>
  <c r="BB859" i="7"/>
  <c r="BB860" i="7"/>
  <c r="BB861" i="7"/>
  <c r="BB862" i="7"/>
  <c r="BB863" i="7"/>
  <c r="BB864" i="7"/>
  <c r="BB865" i="7"/>
  <c r="BB866" i="7"/>
  <c r="BB867" i="7"/>
  <c r="BB868" i="7"/>
  <c r="BB869" i="7"/>
  <c r="BB870" i="7"/>
  <c r="BB871" i="7"/>
  <c r="BB872" i="7"/>
  <c r="BB873" i="7"/>
  <c r="BB874" i="7"/>
  <c r="BB875" i="7"/>
  <c r="BB876" i="7"/>
  <c r="BB877" i="7"/>
  <c r="BB878" i="7"/>
  <c r="BB879" i="7"/>
  <c r="BB880" i="7"/>
  <c r="BB881" i="7"/>
  <c r="BB882" i="7"/>
  <c r="BB883" i="7"/>
  <c r="BB884" i="7"/>
  <c r="BB885" i="7"/>
  <c r="BB886" i="7"/>
  <c r="BB887" i="7"/>
  <c r="BB888" i="7"/>
  <c r="BB889" i="7"/>
  <c r="BB890" i="7"/>
  <c r="BB891" i="7"/>
  <c r="BB892" i="7"/>
  <c r="BB893" i="7"/>
  <c r="BB894" i="7"/>
  <c r="BB895" i="7"/>
  <c r="BB896" i="7"/>
  <c r="BB897" i="7"/>
  <c r="BB898" i="7"/>
  <c r="BB899" i="7"/>
  <c r="BB900" i="7"/>
  <c r="BB901" i="7"/>
  <c r="BB902" i="7"/>
  <c r="BB903" i="7"/>
  <c r="BB904" i="7"/>
  <c r="BB905" i="7"/>
  <c r="BB906" i="7"/>
  <c r="BB907" i="7"/>
  <c r="BB908" i="7"/>
  <c r="BB909" i="7"/>
  <c r="BB910" i="7"/>
  <c r="BB911" i="7"/>
  <c r="BB912" i="7"/>
  <c r="BB913" i="7"/>
  <c r="BB914" i="7"/>
  <c r="BB915" i="7"/>
  <c r="BB916" i="7"/>
  <c r="BB917" i="7"/>
  <c r="BB918" i="7"/>
  <c r="BB919" i="7"/>
  <c r="BB920" i="7"/>
  <c r="BB921" i="7"/>
  <c r="BB922" i="7"/>
  <c r="BB923" i="7"/>
  <c r="BB924" i="7"/>
  <c r="BB925" i="7"/>
  <c r="BB926" i="7"/>
  <c r="BB927" i="7"/>
  <c r="BB928" i="7"/>
  <c r="BB929" i="7"/>
  <c r="BB930" i="7"/>
  <c r="BB931" i="7"/>
  <c r="BB932" i="7"/>
  <c r="BB933" i="7"/>
  <c r="BB934" i="7"/>
  <c r="BB935" i="7"/>
  <c r="BB936" i="7"/>
  <c r="BB937" i="7"/>
  <c r="BB938" i="7"/>
  <c r="BB939" i="7"/>
  <c r="BB940" i="7"/>
  <c r="BB941" i="7"/>
  <c r="BB942" i="7"/>
  <c r="BB943" i="7"/>
  <c r="BB944" i="7"/>
  <c r="BB945" i="7"/>
  <c r="BB946" i="7"/>
  <c r="BB947" i="7"/>
  <c r="BB948" i="7"/>
  <c r="BB949" i="7"/>
  <c r="BB950" i="7"/>
  <c r="BB951" i="7"/>
  <c r="BB952" i="7"/>
  <c r="BB953" i="7"/>
  <c r="BB954" i="7"/>
  <c r="BB955" i="7"/>
  <c r="BB956" i="7"/>
  <c r="BB957" i="7"/>
  <c r="BB958" i="7"/>
  <c r="BB959" i="7"/>
  <c r="BB960" i="7"/>
  <c r="BB961" i="7"/>
  <c r="BB962" i="7"/>
  <c r="BB963" i="7"/>
  <c r="BB964" i="7"/>
  <c r="BB965" i="7"/>
  <c r="BB966" i="7"/>
  <c r="BB967" i="7"/>
  <c r="BB968" i="7"/>
  <c r="BB969" i="7"/>
  <c r="BB970" i="7"/>
  <c r="BB971" i="7"/>
  <c r="BB972" i="7"/>
  <c r="BB973" i="7"/>
  <c r="BB974" i="7"/>
  <c r="BB975" i="7"/>
  <c r="BB976" i="7"/>
  <c r="BB977" i="7"/>
  <c r="BB978" i="7"/>
  <c r="BB979" i="7"/>
  <c r="BB980" i="7"/>
  <c r="BB981" i="7"/>
  <c r="BB982" i="7"/>
  <c r="BB983" i="7"/>
  <c r="BB984" i="7"/>
  <c r="BB985" i="7"/>
  <c r="BB986" i="7"/>
  <c r="BB987" i="7"/>
  <c r="BB988" i="7"/>
  <c r="BB989" i="7"/>
  <c r="BB990" i="7"/>
  <c r="BB991" i="7"/>
  <c r="BB992" i="7"/>
  <c r="BB993" i="7"/>
  <c r="BB994" i="7"/>
  <c r="BB995" i="7"/>
  <c r="BB996" i="7"/>
  <c r="BB997" i="7"/>
  <c r="BB998" i="7"/>
  <c r="BB999" i="7"/>
  <c r="BB1000" i="7"/>
  <c r="BB1001" i="7"/>
  <c r="BB1002" i="7"/>
  <c r="BB1003" i="7"/>
  <c r="BB1004" i="7"/>
  <c r="BB1005" i="7"/>
  <c r="BB1006" i="7"/>
  <c r="BB1007" i="7"/>
  <c r="BB1008" i="7"/>
  <c r="BB1009" i="7"/>
  <c r="BB1010" i="7"/>
  <c r="BB1011" i="7"/>
  <c r="BB1012" i="7"/>
  <c r="BB1013" i="7"/>
  <c r="BB1014" i="7"/>
  <c r="BB1015" i="7"/>
  <c r="BB1016" i="7"/>
  <c r="BB1017" i="7"/>
  <c r="BB1018" i="7"/>
  <c r="BB1019" i="7"/>
  <c r="BB1020" i="7"/>
  <c r="BB1021" i="7"/>
  <c r="BB1022" i="7"/>
  <c r="BB1023" i="7"/>
  <c r="BB1024" i="7"/>
  <c r="BB1025" i="7"/>
  <c r="BB1026" i="7"/>
  <c r="BB1027" i="7"/>
  <c r="BB1028" i="7"/>
  <c r="BB1029" i="7"/>
  <c r="BB1030" i="7"/>
  <c r="BB1031" i="7"/>
  <c r="BB1032" i="7"/>
  <c r="BB1033" i="7"/>
  <c r="BB1034" i="7"/>
  <c r="BB1035" i="7"/>
  <c r="BB1036" i="7"/>
  <c r="BB1037" i="7"/>
  <c r="BB1038" i="7"/>
  <c r="BB1039" i="7"/>
  <c r="BB1040" i="7"/>
  <c r="BB1041" i="7"/>
  <c r="BB1042" i="7"/>
  <c r="BB1043" i="7"/>
  <c r="BB1044" i="7"/>
  <c r="BB1045" i="7"/>
  <c r="BB1046" i="7"/>
  <c r="BB1047" i="7"/>
  <c r="BB1048" i="7"/>
  <c r="BB1049" i="7"/>
  <c r="BB1050" i="7"/>
  <c r="BB1051" i="7"/>
  <c r="BB1052" i="7"/>
  <c r="BB1053" i="7"/>
  <c r="BB1054" i="7"/>
  <c r="BB1055" i="7"/>
  <c r="BB1056" i="7"/>
  <c r="BB1057" i="7"/>
  <c r="BB1058" i="7"/>
  <c r="BB1059" i="7"/>
  <c r="BB1060" i="7"/>
  <c r="BB1061" i="7"/>
  <c r="BB1062" i="7"/>
  <c r="BB1063" i="7"/>
  <c r="BB1064" i="7"/>
  <c r="BB1065" i="7"/>
  <c r="BB1066" i="7"/>
  <c r="BB1067" i="7"/>
  <c r="BB1068" i="7"/>
  <c r="BB1069" i="7"/>
  <c r="BB1070" i="7"/>
  <c r="BB1071" i="7"/>
  <c r="BB1072" i="7"/>
  <c r="BB1073" i="7"/>
  <c r="BB1074" i="7"/>
  <c r="BB1075" i="7"/>
  <c r="BB1076" i="7"/>
  <c r="BB1077" i="7"/>
  <c r="BB1078" i="7"/>
  <c r="BB1079" i="7"/>
  <c r="BB1080" i="7"/>
  <c r="BB1081" i="7"/>
  <c r="BB1082" i="7"/>
  <c r="BB1083" i="7"/>
  <c r="BB1084" i="7"/>
  <c r="BB1085" i="7"/>
  <c r="BB1086" i="7"/>
  <c r="BB1087" i="7"/>
  <c r="BB1088" i="7"/>
  <c r="BB1089" i="7"/>
  <c r="BB1090" i="7"/>
  <c r="BB1091" i="7"/>
  <c r="BB1092" i="7"/>
  <c r="BB1093" i="7"/>
  <c r="BB1094" i="7"/>
  <c r="BB1095" i="7"/>
  <c r="BB1096" i="7"/>
  <c r="BB1097" i="7"/>
  <c r="BB1098" i="7"/>
  <c r="BB1099" i="7"/>
  <c r="BB1100" i="7"/>
  <c r="BB1101" i="7"/>
  <c r="BB1102" i="7"/>
  <c r="BB1103" i="7"/>
  <c r="BB1104" i="7"/>
  <c r="BB1105" i="7"/>
  <c r="BB1106" i="7"/>
  <c r="BB1107" i="7"/>
  <c r="BB1108" i="7"/>
  <c r="BB1109" i="7"/>
  <c r="BB1110" i="7"/>
  <c r="BB1111" i="7"/>
  <c r="BB1112" i="7"/>
  <c r="BB1113" i="7"/>
  <c r="BB1114" i="7"/>
  <c r="BB1115" i="7"/>
  <c r="BB1116" i="7"/>
  <c r="BB1117" i="7"/>
  <c r="BB1118" i="7"/>
  <c r="BB1119" i="7"/>
  <c r="BB1120" i="7"/>
  <c r="BB1121" i="7"/>
  <c r="BB1122" i="7"/>
  <c r="BB1123" i="7"/>
  <c r="BB1124" i="7"/>
  <c r="BB1125" i="7"/>
  <c r="BB1126" i="7"/>
  <c r="BB1127" i="7"/>
  <c r="BB1128" i="7"/>
  <c r="BB1129" i="7"/>
  <c r="BB1130" i="7"/>
  <c r="BB1131" i="7"/>
  <c r="BB1132" i="7"/>
  <c r="BB1133" i="7"/>
  <c r="BB1134" i="7"/>
  <c r="BB1135" i="7"/>
  <c r="BB1136" i="7"/>
  <c r="BB1137" i="7"/>
  <c r="BB1138" i="7"/>
  <c r="BB1139" i="7"/>
  <c r="BB1140" i="7"/>
  <c r="BB1141" i="7"/>
  <c r="BB1142" i="7"/>
  <c r="BB1143" i="7"/>
  <c r="BB1144" i="7"/>
  <c r="BB1145" i="7"/>
  <c r="BB1146" i="7"/>
  <c r="BB1147" i="7"/>
  <c r="BB1148" i="7"/>
  <c r="BB1149" i="7"/>
  <c r="BB1150" i="7"/>
  <c r="BB1151" i="7"/>
  <c r="BB1152" i="7"/>
  <c r="BB1153" i="7"/>
  <c r="BB1154" i="7"/>
  <c r="BB1155" i="7"/>
  <c r="BB1156" i="7"/>
  <c r="BB1157" i="7"/>
  <c r="BB1158" i="7"/>
  <c r="BB1159" i="7"/>
  <c r="BB1160" i="7"/>
  <c r="BB1161" i="7"/>
  <c r="BB1162" i="7"/>
  <c r="BB1163" i="7"/>
  <c r="BB1164" i="7"/>
  <c r="BB1165" i="7"/>
  <c r="BB1166" i="7"/>
  <c r="BB1167" i="7"/>
  <c r="BB1168" i="7"/>
  <c r="BB1169" i="7"/>
  <c r="BB1170" i="7"/>
  <c r="BB1171" i="7"/>
  <c r="BB1172" i="7"/>
  <c r="BB1173" i="7"/>
  <c r="BB1174" i="7"/>
  <c r="BB1175" i="7"/>
  <c r="BB1176" i="7"/>
  <c r="BB1177" i="7"/>
  <c r="BB1178" i="7"/>
  <c r="BB1179" i="7"/>
  <c r="BB1180" i="7"/>
  <c r="BB1181" i="7"/>
  <c r="BB1182" i="7"/>
  <c r="BB1183" i="7"/>
  <c r="BB1184" i="7"/>
  <c r="BB1185" i="7"/>
  <c r="BB1186" i="7"/>
  <c r="BB1187" i="7"/>
  <c r="BB1188" i="7"/>
  <c r="BB1189" i="7"/>
  <c r="BB1190" i="7"/>
  <c r="BB1191" i="7"/>
  <c r="BB1192" i="7"/>
  <c r="BB1193" i="7"/>
  <c r="BB1194" i="7"/>
  <c r="BB1195" i="7"/>
  <c r="BB1196" i="7"/>
  <c r="BB1197" i="7"/>
  <c r="BB1198" i="7"/>
  <c r="BB1199" i="7"/>
  <c r="BB1200" i="7"/>
  <c r="BB1201" i="7"/>
  <c r="BB1202" i="7"/>
  <c r="BB1203" i="7"/>
  <c r="BB1204" i="7"/>
  <c r="BB1205" i="7"/>
  <c r="BB1206" i="7"/>
  <c r="BB1207" i="7"/>
  <c r="BB1208" i="7"/>
  <c r="BB1209" i="7"/>
  <c r="BB1210" i="7"/>
  <c r="BB1211" i="7"/>
  <c r="BB1212" i="7"/>
  <c r="BB1213" i="7"/>
  <c r="BB1214" i="7"/>
  <c r="BB1215" i="7"/>
  <c r="BB1216" i="7"/>
  <c r="BB1217" i="7"/>
  <c r="BB1218" i="7"/>
  <c r="BB1219" i="7"/>
  <c r="BB1220" i="7"/>
  <c r="BB1221" i="7"/>
  <c r="BB1222" i="7"/>
  <c r="BB1223" i="7"/>
  <c r="BB1224" i="7"/>
  <c r="BB1225" i="7"/>
  <c r="BB1226" i="7"/>
  <c r="BB1227" i="7"/>
  <c r="BB1228" i="7"/>
  <c r="BB1229" i="7"/>
  <c r="BB1230" i="7"/>
  <c r="BB1231" i="7"/>
  <c r="BB1232" i="7"/>
  <c r="BB1233" i="7"/>
  <c r="BB1234" i="7"/>
  <c r="BB1235" i="7"/>
  <c r="BB1236" i="7"/>
  <c r="BB1237" i="7"/>
  <c r="BB1238" i="7"/>
  <c r="BB1239" i="7"/>
  <c r="BB1240" i="7"/>
  <c r="BB1241" i="7"/>
  <c r="BB1242" i="7"/>
  <c r="BB1243" i="7"/>
  <c r="BB1244" i="7"/>
  <c r="BB1245" i="7"/>
  <c r="BB1246" i="7"/>
  <c r="BB1247" i="7"/>
  <c r="BB1248" i="7"/>
  <c r="BB1249" i="7"/>
  <c r="BB1250" i="7"/>
  <c r="BB1251" i="7"/>
  <c r="BB1252" i="7"/>
  <c r="BB1253" i="7"/>
  <c r="BB1254" i="7"/>
  <c r="BB1255" i="7"/>
  <c r="BB1256" i="7"/>
  <c r="BB1257" i="7"/>
  <c r="BB1258" i="7"/>
  <c r="BB1259" i="7"/>
  <c r="BB1260" i="7"/>
  <c r="BB1261" i="7"/>
  <c r="BB1262" i="7"/>
  <c r="BB1263" i="7"/>
  <c r="BB1264" i="7"/>
  <c r="BB1265" i="7"/>
  <c r="BB1266" i="7"/>
  <c r="BB1267" i="7"/>
  <c r="BB1268" i="7"/>
  <c r="BB1269" i="7"/>
  <c r="BB1270" i="7"/>
  <c r="BB1271" i="7"/>
  <c r="BB1272" i="7"/>
  <c r="BB1273" i="7"/>
  <c r="BB1274" i="7"/>
  <c r="BB1275" i="7"/>
  <c r="BB1276" i="7"/>
  <c r="BB1277" i="7"/>
  <c r="BB1278" i="7"/>
  <c r="BB1279" i="7"/>
  <c r="BB1280" i="7"/>
  <c r="BB1281" i="7"/>
  <c r="BB1282" i="7"/>
  <c r="BB1283" i="7"/>
  <c r="BB1284" i="7"/>
  <c r="BB1285" i="7"/>
  <c r="BB1286" i="7"/>
  <c r="BB1287" i="7"/>
  <c r="BB1288" i="7"/>
  <c r="BB1289" i="7"/>
  <c r="BB1290" i="7"/>
  <c r="BB1291" i="7"/>
  <c r="BB1292" i="7"/>
  <c r="BB1293" i="7"/>
  <c r="BB1294" i="7"/>
  <c r="BB1295" i="7"/>
  <c r="BB1296" i="7"/>
  <c r="BB1297" i="7"/>
  <c r="BB1298" i="7"/>
  <c r="BB1299" i="7"/>
  <c r="BB1300" i="7"/>
  <c r="BB1301" i="7"/>
  <c r="BB1302" i="7"/>
  <c r="BB1303" i="7"/>
  <c r="BB1304" i="7"/>
  <c r="BB1305" i="7"/>
  <c r="BB1306" i="7"/>
  <c r="BB1307" i="7"/>
  <c r="BB1308" i="7"/>
  <c r="BB1309" i="7"/>
  <c r="BB1310" i="7"/>
  <c r="BB1311" i="7"/>
  <c r="BB1312" i="7"/>
  <c r="BB1313" i="7"/>
  <c r="BB1314" i="7"/>
  <c r="BB1315" i="7"/>
  <c r="BB1316" i="7"/>
  <c r="BB1317" i="7"/>
  <c r="BB1318" i="7"/>
  <c r="BB1319" i="7"/>
  <c r="BB1320" i="7"/>
  <c r="BB1321" i="7"/>
  <c r="BB1322" i="7"/>
  <c r="BB1323" i="7"/>
  <c r="BB1324" i="7"/>
  <c r="BB1325" i="7"/>
  <c r="BB1326" i="7"/>
  <c r="BB1327" i="7"/>
  <c r="BB1328" i="7"/>
  <c r="BB1329" i="7"/>
  <c r="BB1330" i="7"/>
  <c r="BB1331" i="7"/>
  <c r="BB1332" i="7"/>
  <c r="BB1333" i="7"/>
  <c r="BB1334" i="7"/>
  <c r="BB1335" i="7"/>
  <c r="BB1336" i="7"/>
  <c r="BB1337" i="7"/>
  <c r="BB1338" i="7"/>
  <c r="BB1339" i="7"/>
  <c r="BB1340" i="7"/>
  <c r="BB1341" i="7"/>
  <c r="BB1342" i="7"/>
  <c r="BB1343" i="7"/>
  <c r="BB1344" i="7"/>
  <c r="BB1345" i="7"/>
  <c r="BB1346" i="7"/>
  <c r="BB1347" i="7"/>
  <c r="BB1348" i="7"/>
  <c r="BB1349" i="7"/>
  <c r="BB1350" i="7"/>
  <c r="BB1351" i="7"/>
  <c r="BB1352" i="7"/>
  <c r="BB1353" i="7"/>
  <c r="BB1354" i="7"/>
  <c r="BB1355" i="7"/>
  <c r="BB1356" i="7"/>
  <c r="BB1357" i="7"/>
  <c r="BB1358" i="7"/>
  <c r="BB1359" i="7"/>
  <c r="BB1360" i="7"/>
  <c r="BB1361" i="7"/>
  <c r="BB1362" i="7"/>
  <c r="BB1363" i="7"/>
  <c r="BB1364" i="7"/>
  <c r="BB1365" i="7"/>
  <c r="BB1366" i="7"/>
  <c r="BB1367" i="7"/>
  <c r="BB1368" i="7"/>
  <c r="BB1369" i="7"/>
  <c r="BB1370" i="7"/>
  <c r="BB1371" i="7"/>
  <c r="BB1372" i="7"/>
  <c r="BB1373" i="7"/>
  <c r="BB1374" i="7"/>
  <c r="BB1375" i="7"/>
  <c r="BB1376" i="7"/>
  <c r="BB1377" i="7"/>
  <c r="BB1378" i="7"/>
  <c r="BB1379" i="7"/>
  <c r="BB1380" i="7"/>
  <c r="BB1381" i="7"/>
  <c r="BB1382" i="7"/>
  <c r="BB1383" i="7"/>
  <c r="BB1384" i="7"/>
  <c r="BB1385" i="7"/>
  <c r="BB1386" i="7"/>
  <c r="BB1387" i="7"/>
  <c r="BB1388" i="7"/>
  <c r="BB1389" i="7"/>
  <c r="BB1390" i="7"/>
  <c r="BB1391" i="7"/>
  <c r="BB1392" i="7"/>
  <c r="BB1393" i="7"/>
  <c r="BB1394" i="7"/>
  <c r="BB1395" i="7"/>
  <c r="BB1396" i="7"/>
  <c r="BB1397" i="7"/>
  <c r="BB1398" i="7"/>
  <c r="BB1399" i="7"/>
  <c r="BB1400" i="7"/>
  <c r="BB1401" i="7"/>
  <c r="BB1402" i="7"/>
  <c r="BB1403" i="7"/>
  <c r="BB1404" i="7"/>
  <c r="BB1405" i="7"/>
  <c r="BB1406" i="7"/>
  <c r="BB1407" i="7"/>
  <c r="BB1408" i="7"/>
  <c r="BB1409" i="7"/>
  <c r="BB1410" i="7"/>
  <c r="BB1411" i="7"/>
  <c r="BB1412" i="7"/>
  <c r="BB1413" i="7"/>
  <c r="BB1414" i="7"/>
  <c r="BB1415" i="7"/>
  <c r="BB1416" i="7"/>
  <c r="BB1417" i="7"/>
  <c r="BB1418" i="7"/>
  <c r="BB1419" i="7"/>
  <c r="BB1420" i="7"/>
  <c r="BB1421" i="7"/>
  <c r="BB1422" i="7"/>
  <c r="BB1423" i="7"/>
  <c r="BB1424" i="7"/>
  <c r="BB1425" i="7"/>
  <c r="BB1426" i="7"/>
  <c r="BB1427" i="7"/>
  <c r="BB1428" i="7"/>
  <c r="BB1429" i="7"/>
  <c r="BB1430" i="7"/>
  <c r="BB1431" i="7"/>
  <c r="BB1432" i="7"/>
  <c r="BB1433" i="7"/>
  <c r="BB1434" i="7"/>
  <c r="BB1435" i="7"/>
  <c r="BB1436" i="7"/>
  <c r="BB1437" i="7"/>
  <c r="BB1438" i="7"/>
  <c r="BB1439" i="7"/>
  <c r="BB1440" i="7"/>
  <c r="BB1441" i="7"/>
  <c r="BB1442" i="7"/>
  <c r="BB1443" i="7"/>
  <c r="BB1444" i="7"/>
  <c r="BB1445" i="7"/>
  <c r="BB1446" i="7"/>
  <c r="BB1447" i="7"/>
  <c r="BB1448" i="7"/>
  <c r="BB1449" i="7"/>
  <c r="BB1450" i="7"/>
  <c r="BB1451" i="7"/>
  <c r="BB1452" i="7"/>
  <c r="BB1453" i="7"/>
  <c r="BB1454" i="7"/>
  <c r="BB1455" i="7"/>
  <c r="BB1456" i="7"/>
  <c r="BB1457" i="7"/>
  <c r="BB1458" i="7"/>
  <c r="BB1459" i="7"/>
  <c r="BB1460" i="7"/>
  <c r="BB1461" i="7"/>
  <c r="BB1462" i="7"/>
  <c r="BB1463" i="7"/>
  <c r="BB1464" i="7"/>
  <c r="BB1465" i="7"/>
  <c r="BB1466" i="7"/>
  <c r="BB1467" i="7"/>
  <c r="BB1468" i="7"/>
  <c r="BB1469" i="7"/>
  <c r="BB1470" i="7"/>
  <c r="BB1471" i="7"/>
  <c r="BB1472" i="7"/>
  <c r="BB1473" i="7"/>
  <c r="BB1474" i="7"/>
  <c r="BB1475" i="7"/>
  <c r="BB1476" i="7"/>
  <c r="BB1477" i="7"/>
  <c r="BB1478" i="7"/>
  <c r="BB1479" i="7"/>
  <c r="BB1480" i="7"/>
  <c r="BB1481" i="7"/>
  <c r="BB1482" i="7"/>
  <c r="BB1483" i="7"/>
  <c r="BB1484" i="7"/>
  <c r="BB1485" i="7"/>
  <c r="BB1486" i="7"/>
  <c r="BB1487" i="7"/>
  <c r="BB1488" i="7"/>
  <c r="BB1489" i="7"/>
  <c r="BB1490" i="7"/>
  <c r="BB1491" i="7"/>
  <c r="BB1492" i="7"/>
  <c r="BB1493" i="7"/>
  <c r="BB1494" i="7"/>
  <c r="BB1495" i="7"/>
  <c r="BB1496" i="7"/>
  <c r="BB1497" i="7"/>
  <c r="BB1498" i="7"/>
  <c r="BB1499" i="7"/>
  <c r="BB1500" i="7"/>
  <c r="BB1501" i="7"/>
  <c r="BB1502" i="7"/>
  <c r="BB1503" i="7"/>
  <c r="BB1504" i="7"/>
  <c r="BB1505" i="7"/>
  <c r="BB1506" i="7"/>
  <c r="BB1507" i="7"/>
  <c r="BB1508" i="7"/>
  <c r="BB1509" i="7"/>
  <c r="BB1510" i="7"/>
  <c r="BB1511" i="7"/>
  <c r="BB1512" i="7"/>
  <c r="BB1513" i="7"/>
  <c r="BB1514" i="7"/>
  <c r="BB1515" i="7"/>
  <c r="BB1516" i="7"/>
  <c r="BB1517" i="7"/>
  <c r="BB1518" i="7"/>
  <c r="BB1519" i="7"/>
  <c r="BB1520" i="7"/>
  <c r="BB1521" i="7"/>
  <c r="BB1522" i="7"/>
  <c r="BB1523" i="7"/>
  <c r="BB1524" i="7"/>
  <c r="BB1525" i="7"/>
  <c r="BB1526" i="7"/>
  <c r="BB1527" i="7"/>
  <c r="BB1528" i="7"/>
  <c r="BB1529" i="7"/>
  <c r="BB1530" i="7"/>
  <c r="BB1531" i="7"/>
  <c r="BB1532" i="7"/>
  <c r="BB1533" i="7"/>
  <c r="BB1534" i="7"/>
  <c r="BB1535" i="7"/>
  <c r="BB1536" i="7"/>
  <c r="BB1537" i="7"/>
  <c r="BB1538" i="7"/>
  <c r="BB1539" i="7"/>
  <c r="BB1540" i="7"/>
  <c r="BB1541" i="7"/>
  <c r="BB1542" i="7"/>
  <c r="BB1543" i="7"/>
  <c r="BB1544" i="7"/>
  <c r="BB1545" i="7"/>
  <c r="BB1546" i="7"/>
  <c r="BB1547" i="7"/>
  <c r="BB1548" i="7"/>
  <c r="BB1549" i="7"/>
  <c r="BB1550" i="7"/>
  <c r="BB1551" i="7"/>
  <c r="BB1552" i="7"/>
  <c r="BB1553" i="7"/>
  <c r="BB1554" i="7"/>
  <c r="BB1555" i="7"/>
  <c r="BB1556" i="7"/>
  <c r="BB1557" i="7"/>
  <c r="BB1558" i="7"/>
  <c r="BB1559" i="7"/>
  <c r="BB1560" i="7"/>
  <c r="BB1561" i="7"/>
  <c r="BB1562" i="7"/>
  <c r="BB1563" i="7"/>
  <c r="BB1564" i="7"/>
  <c r="BB1565" i="7"/>
  <c r="BB1566" i="7"/>
  <c r="BB1567" i="7"/>
  <c r="BB1568" i="7"/>
  <c r="BB1569" i="7"/>
  <c r="BB1570" i="7"/>
  <c r="BB1571" i="7"/>
  <c r="BB1572" i="7"/>
  <c r="BB1573" i="7"/>
  <c r="BB1574" i="7"/>
  <c r="BB1575" i="7"/>
  <c r="BB1576" i="7"/>
  <c r="BB1577" i="7"/>
  <c r="BB1578" i="7"/>
  <c r="BB1579" i="7"/>
  <c r="BB1580" i="7"/>
  <c r="BB1581" i="7"/>
  <c r="BB1582" i="7"/>
  <c r="BB1583" i="7"/>
  <c r="BB1584" i="7"/>
  <c r="BB1585" i="7"/>
  <c r="BB1586" i="7"/>
  <c r="BB1587" i="7"/>
  <c r="BB1588" i="7"/>
  <c r="BB1589" i="7"/>
  <c r="BB1590" i="7"/>
  <c r="BB1591" i="7"/>
  <c r="BB1592" i="7"/>
  <c r="BB1593" i="7"/>
  <c r="BB1594" i="7"/>
  <c r="BB1595" i="7"/>
  <c r="BB1596" i="7"/>
  <c r="BB1597" i="7"/>
  <c r="BB1598" i="7"/>
  <c r="BB1599" i="7"/>
  <c r="BB1600" i="7"/>
  <c r="BB1601" i="7"/>
  <c r="BB1602" i="7"/>
  <c r="BB1603" i="7"/>
  <c r="BB1604" i="7"/>
  <c r="BB1605" i="7"/>
  <c r="BB1606" i="7"/>
  <c r="BB1607" i="7"/>
  <c r="BB1608" i="7"/>
  <c r="BB1609" i="7"/>
  <c r="BB1610" i="7"/>
  <c r="BB1611" i="7"/>
  <c r="BB1612" i="7"/>
  <c r="BB1613" i="7"/>
  <c r="BB1614" i="7"/>
  <c r="BB1615" i="7"/>
  <c r="BB1616" i="7"/>
  <c r="BB1617" i="7"/>
  <c r="BB1618" i="7"/>
  <c r="BB1619" i="7"/>
  <c r="BB1620" i="7"/>
  <c r="BB1621" i="7"/>
  <c r="BB1622" i="7"/>
  <c r="BB1623" i="7"/>
  <c r="BB1624" i="7"/>
  <c r="BB1625" i="7"/>
  <c r="BB1626" i="7"/>
  <c r="BB1627" i="7"/>
  <c r="BB1628" i="7"/>
  <c r="BB1629" i="7"/>
  <c r="BB1630" i="7"/>
  <c r="BB1631" i="7"/>
  <c r="BB1632" i="7"/>
  <c r="BB1633" i="7"/>
  <c r="BB1634" i="7"/>
  <c r="BB1635" i="7"/>
  <c r="BB1636" i="7"/>
  <c r="BB1637" i="7"/>
  <c r="BB1638" i="7"/>
  <c r="BB1639" i="7"/>
  <c r="BB1640" i="7"/>
  <c r="BB1641" i="7"/>
  <c r="BB1642" i="7"/>
  <c r="BB1643" i="7"/>
  <c r="BB1644" i="7"/>
  <c r="BB1645" i="7"/>
  <c r="BB1646" i="7"/>
  <c r="BB1647" i="7"/>
  <c r="BB1648" i="7"/>
  <c r="BB1649" i="7"/>
  <c r="BB1650" i="7"/>
  <c r="BB1651" i="7"/>
  <c r="BB1652" i="7"/>
  <c r="BB1653" i="7"/>
  <c r="BB1654" i="7"/>
  <c r="BB1655" i="7"/>
  <c r="BB1656" i="7"/>
  <c r="BB1657" i="7"/>
  <c r="BB1658" i="7"/>
  <c r="BB1659" i="7"/>
  <c r="BB1660" i="7"/>
  <c r="BB1661" i="7"/>
  <c r="BB1662" i="7"/>
  <c r="BB1663" i="7"/>
  <c r="BB1664" i="7"/>
  <c r="BB1665" i="7"/>
  <c r="BB1666" i="7"/>
  <c r="BB1667" i="7"/>
  <c r="BB1668" i="7"/>
  <c r="BB1669" i="7"/>
  <c r="BB1670" i="7"/>
  <c r="BB1671" i="7"/>
  <c r="BB1672" i="7"/>
  <c r="BB1673" i="7"/>
  <c r="BB1674" i="7"/>
  <c r="BB1675" i="7"/>
  <c r="BB1676" i="7"/>
  <c r="BB1677" i="7"/>
  <c r="BB1678" i="7"/>
  <c r="BB1679" i="7"/>
  <c r="BB1680" i="7"/>
  <c r="BB1681" i="7"/>
  <c r="BB1682" i="7"/>
  <c r="BB1683" i="7"/>
  <c r="BB1684" i="7"/>
  <c r="BB1685" i="7"/>
  <c r="BB1686" i="7"/>
  <c r="BB1687" i="7"/>
  <c r="BB1688" i="7"/>
  <c r="BB1689" i="7"/>
  <c r="BB1690" i="7"/>
  <c r="BB1691" i="7"/>
  <c r="BB1692" i="7"/>
  <c r="BB1693" i="7"/>
  <c r="BB1694" i="7"/>
  <c r="BB1695" i="7"/>
  <c r="BB1696" i="7"/>
  <c r="BB1697" i="7"/>
  <c r="BB1698" i="7"/>
  <c r="BB1699" i="7"/>
  <c r="BB1700" i="7"/>
  <c r="BB1701" i="7"/>
  <c r="BB1702" i="7"/>
  <c r="BB1703" i="7"/>
  <c r="BB1704" i="7"/>
  <c r="BB1705" i="7"/>
  <c r="BB1706" i="7"/>
  <c r="BB1707" i="7"/>
  <c r="BB1708" i="7"/>
  <c r="BB1709" i="7"/>
  <c r="BB1710" i="7"/>
  <c r="BB1711" i="7"/>
  <c r="BB1712" i="7"/>
  <c r="BB1713" i="7"/>
  <c r="BB1714" i="7"/>
  <c r="BB1715" i="7"/>
  <c r="BB1716" i="7"/>
  <c r="BB1717" i="7"/>
  <c r="BB1718" i="7"/>
  <c r="BB1719" i="7"/>
  <c r="BB1720" i="7"/>
  <c r="BB1721" i="7"/>
  <c r="BB1722" i="7"/>
  <c r="BB1723" i="7"/>
  <c r="BB1724" i="7"/>
  <c r="BB1725" i="7"/>
  <c r="BB1726" i="7"/>
  <c r="BB1727" i="7"/>
  <c r="BB1728" i="7"/>
  <c r="BB1729" i="7"/>
  <c r="BB1730" i="7"/>
  <c r="BB1731" i="7"/>
  <c r="BB1732" i="7"/>
  <c r="BB1733" i="7"/>
  <c r="BB1734" i="7"/>
  <c r="BB1735" i="7"/>
  <c r="BB1736" i="7"/>
  <c r="BB1737" i="7"/>
  <c r="BB1738" i="7"/>
  <c r="BB1739" i="7"/>
  <c r="BB1740" i="7"/>
  <c r="BB1741" i="7"/>
  <c r="BB1742" i="7"/>
  <c r="BB1743" i="7"/>
  <c r="BB1744" i="7"/>
  <c r="BB1745" i="7"/>
  <c r="BB1746" i="7"/>
  <c r="BB1747" i="7"/>
  <c r="BB1748" i="7"/>
  <c r="BB1749" i="7"/>
  <c r="BB1750" i="7"/>
  <c r="BB1751" i="7"/>
  <c r="BB1752" i="7"/>
  <c r="BB1753" i="7"/>
  <c r="BB1754" i="7"/>
  <c r="BB1755" i="7"/>
  <c r="BB1756" i="7"/>
  <c r="BB1757" i="7"/>
  <c r="BB1758" i="7"/>
  <c r="BB1759" i="7"/>
  <c r="BB1760" i="7"/>
  <c r="BB1761" i="7"/>
  <c r="BB1762" i="7"/>
  <c r="BB1763" i="7"/>
  <c r="BB1764" i="7"/>
  <c r="BB1765" i="7"/>
  <c r="BB1766" i="7"/>
  <c r="BB1767" i="7"/>
  <c r="BB1768" i="7"/>
  <c r="BB1769" i="7"/>
  <c r="BB1770" i="7"/>
  <c r="BB1771" i="7"/>
  <c r="BB1772" i="7"/>
  <c r="BB1773" i="7"/>
  <c r="BB1774" i="7"/>
  <c r="BB1775" i="7"/>
  <c r="BB1776" i="7"/>
  <c r="BB1777" i="7"/>
  <c r="BB1778" i="7"/>
  <c r="BB1779" i="7"/>
  <c r="BB1780" i="7"/>
  <c r="BB1781" i="7"/>
  <c r="BB1782" i="7"/>
  <c r="BB1783" i="7"/>
  <c r="BB1784" i="7"/>
  <c r="BB1785" i="7"/>
  <c r="BB1786" i="7"/>
  <c r="BB1787" i="7"/>
  <c r="BB1788" i="7"/>
  <c r="BB1789" i="7"/>
  <c r="BB1790" i="7"/>
  <c r="BB1791" i="7"/>
  <c r="BB1792" i="7"/>
  <c r="BB1793" i="7"/>
  <c r="BB1794" i="7"/>
  <c r="BB1795" i="7"/>
  <c r="BB1796" i="7"/>
  <c r="BB1797" i="7"/>
  <c r="BB1798" i="7"/>
  <c r="BB1799" i="7"/>
  <c r="BB1800" i="7"/>
  <c r="BB1801" i="7"/>
  <c r="BB1802" i="7"/>
  <c r="BB1803" i="7"/>
  <c r="BB1804" i="7"/>
  <c r="BB1805" i="7"/>
  <c r="BB1806" i="7"/>
  <c r="BB1807" i="7"/>
  <c r="BB1808" i="7"/>
  <c r="BB1809" i="7"/>
  <c r="BB1810" i="7"/>
  <c r="BB1811" i="7"/>
  <c r="BB1812" i="7"/>
  <c r="BB1813" i="7"/>
  <c r="BB1814" i="7"/>
  <c r="BB1815" i="7"/>
  <c r="BB1816" i="7"/>
  <c r="BB1817" i="7"/>
  <c r="BB1818" i="7"/>
  <c r="BB1819" i="7"/>
  <c r="BB1820" i="7"/>
  <c r="BB1821" i="7"/>
  <c r="BB1822" i="7"/>
  <c r="BB1823" i="7"/>
  <c r="BB1824" i="7"/>
  <c r="BB1825" i="7"/>
  <c r="BB1826" i="7"/>
  <c r="BB1827" i="7"/>
  <c r="BB1828" i="7"/>
  <c r="BB1829" i="7"/>
  <c r="BB1830" i="7"/>
  <c r="BB1831" i="7"/>
  <c r="BB1832" i="7"/>
  <c r="BB1833" i="7"/>
  <c r="BB1834" i="7"/>
  <c r="BB1835" i="7"/>
  <c r="BB1836" i="7"/>
  <c r="BB1837" i="7"/>
  <c r="BB1838" i="7"/>
  <c r="BB1839" i="7"/>
  <c r="BB1840" i="7"/>
  <c r="BB1841" i="7"/>
  <c r="BB1842" i="7"/>
  <c r="BB1843" i="7"/>
  <c r="BB1844" i="7"/>
  <c r="BB1845" i="7"/>
  <c r="BB1846" i="7"/>
  <c r="BB1847" i="7"/>
  <c r="BB1848" i="7"/>
  <c r="BB1849" i="7"/>
  <c r="BB1850" i="7"/>
  <c r="BB1851" i="7"/>
  <c r="BB1852" i="7"/>
  <c r="BB1853" i="7"/>
  <c r="BB1854" i="7"/>
  <c r="BB1855" i="7"/>
  <c r="BB1856" i="7"/>
  <c r="BB1857" i="7"/>
  <c r="BB1858" i="7"/>
  <c r="BB1859" i="7"/>
  <c r="BB1860" i="7"/>
  <c r="BB1861" i="7"/>
  <c r="BB1862" i="7"/>
  <c r="BB1863" i="7"/>
  <c r="BB1864" i="7"/>
  <c r="BB1865" i="7"/>
  <c r="BB1866" i="7"/>
  <c r="BB1867" i="7"/>
  <c r="BB1868" i="7"/>
  <c r="BB1869" i="7"/>
  <c r="BB1870" i="7"/>
  <c r="BB1871" i="7"/>
  <c r="BB1872" i="7"/>
  <c r="BB1873" i="7"/>
  <c r="BB1874" i="7"/>
  <c r="BB1875" i="7"/>
  <c r="BB1876" i="7"/>
  <c r="BB1877" i="7"/>
  <c r="BB1878" i="7"/>
  <c r="BB1879" i="7"/>
  <c r="BB1880" i="7"/>
  <c r="BB1881" i="7"/>
  <c r="BB1882" i="7"/>
  <c r="BB1883" i="7"/>
  <c r="BB1884" i="7"/>
  <c r="BB1885" i="7"/>
  <c r="BB1886" i="7"/>
  <c r="BB1887" i="7"/>
  <c r="BB1888" i="7"/>
  <c r="BB1889" i="7"/>
  <c r="BB1890" i="7"/>
  <c r="BB1891" i="7"/>
  <c r="BB1892" i="7"/>
  <c r="BB1893" i="7"/>
  <c r="BB1894" i="7"/>
  <c r="BB1895" i="7"/>
  <c r="BB1896" i="7"/>
  <c r="BB1897" i="7"/>
  <c r="BB1898" i="7"/>
  <c r="BB1899" i="7"/>
  <c r="BB1900" i="7"/>
  <c r="BB1901" i="7"/>
  <c r="BB1902" i="7"/>
  <c r="BB1903" i="7"/>
  <c r="BB1904" i="7"/>
  <c r="BB1905" i="7"/>
  <c r="BB1906" i="7"/>
  <c r="BB1907" i="7"/>
  <c r="BB1908" i="7"/>
  <c r="BB1909" i="7"/>
  <c r="BB1910" i="7"/>
  <c r="BB1911" i="7"/>
  <c r="BB1912" i="7"/>
  <c r="BB1913" i="7"/>
  <c r="BB1914" i="7"/>
  <c r="BB1915" i="7"/>
  <c r="BB1916" i="7"/>
  <c r="BB1917" i="7"/>
  <c r="BB1918" i="7"/>
  <c r="BB1919" i="7"/>
  <c r="BB1920" i="7"/>
  <c r="BB1921" i="7"/>
  <c r="BB1922" i="7"/>
  <c r="BB1923" i="7"/>
  <c r="BB1924" i="7"/>
  <c r="BB1925" i="7"/>
  <c r="BB1926" i="7"/>
  <c r="BB1927" i="7"/>
  <c r="BB1928" i="7"/>
  <c r="BB1929" i="7"/>
  <c r="BB1930" i="7"/>
  <c r="BB1931" i="7"/>
  <c r="BB1932" i="7"/>
  <c r="BB1933" i="7"/>
  <c r="BB1934" i="7"/>
  <c r="BB1935" i="7"/>
  <c r="BB1936" i="7"/>
  <c r="BB1937" i="7"/>
  <c r="BB1938" i="7"/>
  <c r="BB1939" i="7"/>
  <c r="BB1940" i="7"/>
  <c r="BB1941" i="7"/>
  <c r="BB1942" i="7"/>
  <c r="BB1943" i="7"/>
  <c r="BB1944" i="7"/>
  <c r="BB1945" i="7"/>
  <c r="BB1946" i="7"/>
  <c r="BB1947" i="7"/>
  <c r="BB1948" i="7"/>
  <c r="BB1949" i="7"/>
  <c r="BB1950" i="7"/>
  <c r="BB1951" i="7"/>
  <c r="BB1952" i="7"/>
  <c r="BB1953" i="7"/>
  <c r="BB1954" i="7"/>
  <c r="BB1955" i="7"/>
  <c r="BB1956" i="7"/>
  <c r="BB1957" i="7"/>
  <c r="BB1958" i="7"/>
  <c r="BB1959" i="7"/>
  <c r="BB1960" i="7"/>
  <c r="BB1961" i="7"/>
  <c r="BB1962" i="7"/>
  <c r="BB1963" i="7"/>
  <c r="BB1964" i="7"/>
  <c r="BB1965" i="7"/>
  <c r="BB1966" i="7"/>
  <c r="BB1967" i="7"/>
  <c r="BB1968" i="7"/>
  <c r="BB1969" i="7"/>
  <c r="BB1970" i="7"/>
  <c r="BB1971" i="7"/>
  <c r="BB1972" i="7"/>
  <c r="BB1973" i="7"/>
  <c r="BB1974" i="7"/>
  <c r="BB1975" i="7"/>
  <c r="BB1976" i="7"/>
  <c r="BB1977" i="7"/>
  <c r="BB1978" i="7"/>
  <c r="BB1979" i="7"/>
  <c r="BB1980" i="7"/>
  <c r="BB1981" i="7"/>
  <c r="BB1982" i="7"/>
  <c r="BB1983" i="7"/>
  <c r="BB1984" i="7"/>
  <c r="BB1985" i="7"/>
  <c r="BB1986" i="7"/>
  <c r="BB1987" i="7"/>
  <c r="BB1988" i="7"/>
  <c r="BB1989" i="7"/>
  <c r="BB1990" i="7"/>
  <c r="BB1991" i="7"/>
  <c r="BB1992" i="7"/>
  <c r="BB1993" i="7"/>
  <c r="BB1994" i="7"/>
  <c r="BB1995" i="7"/>
  <c r="BB1996" i="7"/>
  <c r="BB1997" i="7"/>
  <c r="BB1998" i="7"/>
  <c r="BB1999" i="7"/>
  <c r="BB2000" i="7"/>
  <c r="BB2001" i="7"/>
  <c r="BB2002" i="7"/>
  <c r="BB2003" i="7"/>
  <c r="BB2004" i="7"/>
  <c r="BB2005" i="7"/>
  <c r="BB2006" i="7"/>
  <c r="BB2007" i="7"/>
  <c r="BB2008" i="7"/>
  <c r="BB2009" i="7"/>
  <c r="BB2010" i="7"/>
  <c r="BB2011" i="7"/>
  <c r="BB2012" i="7"/>
  <c r="BB2013" i="7"/>
  <c r="BB2014" i="7"/>
  <c r="BB2015" i="7"/>
  <c r="BB2016" i="7"/>
  <c r="BB2017" i="7"/>
  <c r="BB2018" i="7"/>
  <c r="BB2019" i="7"/>
  <c r="BB2020" i="7"/>
  <c r="BB2021" i="7"/>
  <c r="BB2022" i="7"/>
  <c r="BB2023" i="7"/>
  <c r="BB2024" i="7"/>
  <c r="BB2025" i="7"/>
  <c r="BB2026" i="7"/>
  <c r="BB2027" i="7"/>
  <c r="BB2028" i="7"/>
  <c r="BB2029" i="7"/>
  <c r="BB2030" i="7"/>
  <c r="BB2031" i="7"/>
  <c r="BB2032" i="7"/>
  <c r="BB2033" i="7"/>
  <c r="BB2034" i="7"/>
  <c r="BB2035" i="7"/>
  <c r="BB2036" i="7"/>
  <c r="BB2037" i="7"/>
  <c r="BB2038" i="7"/>
  <c r="BB2039" i="7"/>
  <c r="BB2040" i="7"/>
  <c r="BB2041" i="7"/>
  <c r="BB2042" i="7"/>
  <c r="BB2043" i="7"/>
  <c r="BB2044" i="7"/>
  <c r="BB2045" i="7"/>
  <c r="BB2046" i="7"/>
  <c r="BB2047" i="7"/>
  <c r="BB2048" i="7"/>
  <c r="BB2049" i="7"/>
  <c r="BB2050" i="7"/>
  <c r="BB2051" i="7"/>
  <c r="BB2052" i="7"/>
  <c r="BB2053" i="7"/>
  <c r="BB2054" i="7"/>
  <c r="BB2055" i="7"/>
  <c r="BB2056" i="7"/>
  <c r="BB2057" i="7"/>
  <c r="BB2058" i="7"/>
  <c r="BB2059" i="7"/>
  <c r="BB2060" i="7"/>
  <c r="BB2061" i="7"/>
  <c r="BB2062" i="7"/>
  <c r="BB2063" i="7"/>
  <c r="BB2064" i="7"/>
  <c r="BB2065" i="7"/>
  <c r="BB2066" i="7"/>
  <c r="BB2067" i="7"/>
  <c r="BB2068" i="7"/>
  <c r="BB2069" i="7"/>
  <c r="BB2070" i="7"/>
  <c r="BB2071" i="7"/>
  <c r="BB2072" i="7"/>
  <c r="BB2073" i="7"/>
  <c r="BB2074" i="7"/>
  <c r="BB2075" i="7"/>
  <c r="BB2076" i="7"/>
  <c r="BB2077" i="7"/>
  <c r="BB2078" i="7"/>
  <c r="BB2079" i="7"/>
  <c r="BB2080" i="7"/>
  <c r="BB2081" i="7"/>
  <c r="BB2082" i="7"/>
  <c r="BB2083" i="7"/>
  <c r="BB2084" i="7"/>
  <c r="BB2085" i="7"/>
  <c r="BB2086" i="7"/>
  <c r="BB2087" i="7"/>
  <c r="BB2088" i="7"/>
  <c r="BB2089" i="7"/>
  <c r="BB2090" i="7"/>
  <c r="BB2091" i="7"/>
  <c r="BB2092" i="7"/>
  <c r="BB2093" i="7"/>
  <c r="BB2094" i="7"/>
  <c r="BB2095" i="7"/>
  <c r="BB2096" i="7"/>
  <c r="BB2097" i="7"/>
  <c r="BB2098" i="7"/>
  <c r="BB2099" i="7"/>
  <c r="BB2100" i="7"/>
  <c r="BB2101" i="7"/>
  <c r="BB2102" i="7"/>
  <c r="BB2103" i="7"/>
  <c r="BB2104" i="7"/>
  <c r="BB2105" i="7"/>
  <c r="BB2106" i="7"/>
  <c r="BB2107" i="7"/>
  <c r="BB2108" i="7"/>
  <c r="BB2109" i="7"/>
  <c r="BB2110" i="7"/>
  <c r="BB2111" i="7"/>
  <c r="BB2112" i="7"/>
  <c r="BB2113" i="7"/>
  <c r="BB2114" i="7"/>
  <c r="BB2115" i="7"/>
  <c r="BB2116" i="7"/>
  <c r="BB2117" i="7"/>
  <c r="BB2118" i="7"/>
  <c r="BB2119" i="7"/>
  <c r="BB2120" i="7"/>
  <c r="BB2121" i="7"/>
  <c r="BB2122" i="7"/>
  <c r="BB2123" i="7"/>
  <c r="BB2124" i="7"/>
  <c r="BB2125" i="7"/>
  <c r="BB2126" i="7"/>
  <c r="BB2127" i="7"/>
  <c r="BB2128" i="7"/>
  <c r="BB2129" i="7"/>
  <c r="BB2130" i="7"/>
  <c r="BB2131" i="7"/>
  <c r="BB2132" i="7"/>
  <c r="BB2133" i="7"/>
  <c r="BB2134" i="7"/>
  <c r="BB2135" i="7"/>
  <c r="BB2136" i="7"/>
  <c r="BB2137" i="7"/>
  <c r="BB2138" i="7"/>
  <c r="BB2139" i="7"/>
  <c r="BB2140" i="7"/>
  <c r="BB2141" i="7"/>
  <c r="BB2142" i="7"/>
  <c r="BB2143" i="7"/>
  <c r="BB2144" i="7"/>
  <c r="BB2145" i="7"/>
  <c r="BB2146" i="7"/>
  <c r="BB2147" i="7"/>
  <c r="BB2148" i="7"/>
  <c r="BB2149" i="7"/>
  <c r="BB2150" i="7"/>
  <c r="BB2151" i="7"/>
  <c r="BB2152" i="7"/>
  <c r="BB2153" i="7"/>
  <c r="BB2154" i="7"/>
  <c r="BB2155" i="7"/>
  <c r="BB2156" i="7"/>
  <c r="BB2157" i="7"/>
  <c r="BB2158" i="7"/>
  <c r="BB2159" i="7"/>
  <c r="BB2160" i="7"/>
  <c r="BB2161" i="7"/>
  <c r="BB2162" i="7"/>
  <c r="BB2163" i="7"/>
  <c r="BB2164" i="7"/>
  <c r="BB2165" i="7"/>
  <c r="BB2166" i="7"/>
  <c r="BB2167" i="7"/>
  <c r="BB2168" i="7"/>
  <c r="BB2169" i="7"/>
  <c r="BB2170" i="7"/>
  <c r="BB2171" i="7"/>
  <c r="BB2172" i="7"/>
  <c r="BB2173" i="7"/>
  <c r="BB2174" i="7"/>
  <c r="BB2175" i="7"/>
  <c r="BB2176" i="7"/>
  <c r="BB2177" i="7"/>
  <c r="BB2178" i="7"/>
  <c r="BB2179" i="7"/>
  <c r="BB2180" i="7"/>
  <c r="BB2181" i="7"/>
  <c r="BB2182" i="7"/>
  <c r="BB2183" i="7"/>
  <c r="BB2184" i="7"/>
  <c r="BB2185" i="7"/>
  <c r="BB2186" i="7"/>
  <c r="BB2187" i="7"/>
  <c r="BB2188" i="7"/>
  <c r="BB2189" i="7"/>
  <c r="BB2190" i="7"/>
  <c r="BB2191" i="7"/>
  <c r="BB2192" i="7"/>
  <c r="BB2193" i="7"/>
  <c r="BB2194" i="7"/>
  <c r="BB2195" i="7"/>
  <c r="BB2196" i="7"/>
  <c r="BB2197" i="7"/>
  <c r="BB2198" i="7"/>
  <c r="BB2199" i="7"/>
  <c r="BB2200" i="7"/>
  <c r="BB2201" i="7"/>
  <c r="BB2202" i="7"/>
  <c r="BB2203" i="7"/>
  <c r="BB2204" i="7"/>
  <c r="BB2205" i="7"/>
  <c r="BB2206" i="7"/>
  <c r="BB2207" i="7"/>
  <c r="BB2208" i="7"/>
  <c r="BB2209" i="7"/>
  <c r="BB2210" i="7"/>
  <c r="BB2211" i="7"/>
  <c r="BB2212" i="7"/>
  <c r="BB2213" i="7"/>
  <c r="BB2214" i="7"/>
  <c r="BB2215" i="7"/>
  <c r="BB2216" i="7"/>
  <c r="BB2217" i="7"/>
  <c r="BB2218" i="7"/>
  <c r="BB2219" i="7"/>
  <c r="BB2220" i="7"/>
  <c r="BB2221" i="7"/>
  <c r="BB2222" i="7"/>
  <c r="BB2223" i="7"/>
  <c r="BB2224" i="7"/>
  <c r="BB2225" i="7"/>
  <c r="BB2226" i="7"/>
  <c r="BB2227" i="7"/>
  <c r="BB2228" i="7"/>
  <c r="BB2229" i="7"/>
  <c r="BB2230" i="7"/>
  <c r="BB2231" i="7"/>
  <c r="BB2232" i="7"/>
  <c r="BB2233" i="7"/>
  <c r="BB2234" i="7"/>
  <c r="BB2235" i="7"/>
  <c r="BB2236" i="7"/>
  <c r="BB2237" i="7"/>
  <c r="BB2238" i="7"/>
  <c r="BB2239" i="7"/>
  <c r="BB2240" i="7"/>
  <c r="BB2241" i="7"/>
  <c r="BB2242" i="7"/>
  <c r="BB2243" i="7"/>
  <c r="BB2244" i="7"/>
  <c r="BB2245" i="7"/>
  <c r="BB2246" i="7"/>
  <c r="BB2247" i="7"/>
  <c r="BB2248" i="7"/>
  <c r="BB2249" i="7"/>
  <c r="BB2250" i="7"/>
  <c r="BB2251" i="7"/>
  <c r="BB2252" i="7"/>
  <c r="BB2253" i="7"/>
  <c r="BB2254" i="7"/>
  <c r="BB2255" i="7"/>
  <c r="BB2256" i="7"/>
  <c r="BB2257" i="7"/>
  <c r="BB2258" i="7"/>
  <c r="BB2259" i="7"/>
  <c r="BB2260" i="7"/>
  <c r="BB2261" i="7"/>
  <c r="BB2262" i="7"/>
  <c r="BB2263" i="7"/>
  <c r="BB2264" i="7"/>
  <c r="BB2265" i="7"/>
  <c r="BB2266" i="7"/>
  <c r="BB2267" i="7"/>
  <c r="BB2268" i="7"/>
  <c r="BB2269" i="7"/>
  <c r="BB2270" i="7"/>
  <c r="BB2271" i="7"/>
  <c r="BB2272" i="7"/>
  <c r="BB2273" i="7"/>
  <c r="BB2274" i="7"/>
  <c r="BB2275" i="7"/>
  <c r="BB2276" i="7"/>
  <c r="BB2277" i="7"/>
  <c r="BB2278" i="7"/>
  <c r="BB2279" i="7"/>
  <c r="BB2280" i="7"/>
  <c r="BB2281" i="7"/>
  <c r="BB2282" i="7"/>
  <c r="BB2283" i="7"/>
  <c r="BB2284" i="7"/>
  <c r="BB2285" i="7"/>
  <c r="BB2286" i="7"/>
  <c r="BB2287" i="7"/>
  <c r="BB2288" i="7"/>
  <c r="BB2289" i="7"/>
  <c r="BB2290" i="7"/>
  <c r="BB2291" i="7"/>
  <c r="BB2292" i="7"/>
  <c r="BB2293" i="7"/>
  <c r="BB2294" i="7"/>
  <c r="BB2295" i="7"/>
  <c r="BB2296" i="7"/>
  <c r="BB2297" i="7"/>
  <c r="BB2298" i="7"/>
  <c r="BB2299" i="7"/>
  <c r="BB2300" i="7"/>
  <c r="BB2301" i="7"/>
  <c r="BB2302" i="7"/>
  <c r="BB2303" i="7"/>
  <c r="BB2304" i="7"/>
  <c r="BB2305" i="7"/>
  <c r="BB2306" i="7"/>
  <c r="BB2307" i="7"/>
  <c r="BB2308" i="7"/>
  <c r="BB2309" i="7"/>
  <c r="BB2310" i="7"/>
  <c r="BB2311" i="7"/>
  <c r="BB2312" i="7"/>
  <c r="BB2313" i="7"/>
  <c r="BB2314" i="7"/>
  <c r="BB2315" i="7"/>
  <c r="BB2316" i="7"/>
  <c r="BB2317" i="7"/>
  <c r="BB2318" i="7"/>
  <c r="BB2319" i="7"/>
  <c r="BB2320" i="7"/>
  <c r="BB2321" i="7"/>
  <c r="BB2322" i="7"/>
  <c r="BB2323" i="7"/>
  <c r="BB2324" i="7"/>
  <c r="BB2325" i="7"/>
  <c r="BB2326" i="7"/>
  <c r="BB2327" i="7"/>
  <c r="BB2328" i="7"/>
  <c r="BB2329" i="7"/>
  <c r="BB2330" i="7"/>
  <c r="BB2331" i="7"/>
  <c r="BB2332" i="7"/>
  <c r="BB2333" i="7"/>
  <c r="BB2334" i="7"/>
  <c r="BB2335" i="7"/>
  <c r="BB2336" i="7"/>
  <c r="BB2337" i="7"/>
  <c r="BB2338" i="7"/>
  <c r="BB2339" i="7"/>
  <c r="BB2340" i="7"/>
  <c r="BB2341" i="7"/>
  <c r="BB2342" i="7"/>
  <c r="BB2343" i="7"/>
  <c r="BB2344" i="7"/>
  <c r="BB2345" i="7"/>
  <c r="BB2346" i="7"/>
  <c r="BB2347" i="7"/>
  <c r="BB2348" i="7"/>
  <c r="BB2349" i="7"/>
  <c r="BB2350" i="7"/>
  <c r="BB2351" i="7"/>
  <c r="BB2352" i="7"/>
  <c r="BB2353" i="7"/>
  <c r="BB2354" i="7"/>
  <c r="BB2355" i="7"/>
  <c r="BB2356" i="7"/>
  <c r="BB2357" i="7"/>
  <c r="BB2358" i="7"/>
  <c r="BB2359" i="7"/>
  <c r="BB2360" i="7"/>
  <c r="BB2361" i="7"/>
  <c r="BB2362" i="7"/>
  <c r="BB2363" i="7"/>
  <c r="BB2364" i="7"/>
  <c r="BB2365" i="7"/>
  <c r="BB2366" i="7"/>
  <c r="BB2367" i="7"/>
  <c r="BB2368" i="7"/>
  <c r="BB2369" i="7"/>
  <c r="BB2370" i="7"/>
  <c r="BB2371" i="7"/>
  <c r="BB2372" i="7"/>
  <c r="BB2373" i="7"/>
  <c r="BB2374" i="7"/>
  <c r="BB2375" i="7"/>
  <c r="BB2376" i="7"/>
  <c r="BB2377" i="7"/>
  <c r="BB2378" i="7"/>
  <c r="BB2379" i="7"/>
  <c r="BB2380" i="7"/>
  <c r="BB2381" i="7"/>
  <c r="BB2382" i="7"/>
  <c r="BB2383" i="7"/>
  <c r="BB2384" i="7"/>
  <c r="BB2385" i="7"/>
  <c r="BB2386" i="7"/>
  <c r="BB2387" i="7"/>
  <c r="BB2388" i="7"/>
  <c r="BB2389" i="7"/>
  <c r="BB2390" i="7"/>
  <c r="BB2391" i="7"/>
  <c r="BB2392" i="7"/>
  <c r="BB2393" i="7"/>
  <c r="BB2394" i="7"/>
  <c r="BB2395" i="7"/>
  <c r="BB2396" i="7"/>
  <c r="BB2397" i="7"/>
  <c r="BB2398" i="7"/>
  <c r="BB2399" i="7"/>
  <c r="BB2400" i="7"/>
  <c r="BB2401" i="7"/>
  <c r="BB2402" i="7"/>
  <c r="BB2403" i="7"/>
  <c r="BB2404" i="7"/>
  <c r="BB2405" i="7"/>
  <c r="BB2406" i="7"/>
  <c r="BB2407" i="7"/>
  <c r="BB2408" i="7"/>
  <c r="BB2409" i="7"/>
  <c r="BB2410" i="7"/>
  <c r="BB2411" i="7"/>
  <c r="BB2412" i="7"/>
  <c r="BB2413" i="7"/>
  <c r="BB2414" i="7"/>
  <c r="BB2415" i="7"/>
  <c r="BB2416" i="7"/>
  <c r="BB2417" i="7"/>
  <c r="BB2418" i="7"/>
  <c r="BB2419" i="7"/>
  <c r="BB2420" i="7"/>
  <c r="BB2421" i="7"/>
  <c r="BB2422" i="7"/>
  <c r="BB2423" i="7"/>
  <c r="BB2424" i="7"/>
  <c r="BB2425" i="7"/>
  <c r="BB2426" i="7"/>
  <c r="BB2427" i="7"/>
  <c r="BB2428" i="7"/>
  <c r="BB2429" i="7"/>
  <c r="BB2430" i="7"/>
  <c r="BB2431" i="7"/>
  <c r="BB2432" i="7"/>
  <c r="BB2433" i="7"/>
  <c r="BB2434" i="7"/>
  <c r="BB2435" i="7"/>
  <c r="BB2436" i="7"/>
  <c r="BB2437" i="7"/>
  <c r="BB2438" i="7"/>
  <c r="BB2439" i="7"/>
  <c r="BB2440" i="7"/>
  <c r="BB2441" i="7"/>
  <c r="BB2442" i="7"/>
  <c r="BB2443" i="7"/>
  <c r="BB2444" i="7"/>
  <c r="BB2445" i="7"/>
  <c r="BB2446" i="7"/>
  <c r="BB2447" i="7"/>
  <c r="BB2448" i="7"/>
  <c r="BB2449" i="7"/>
  <c r="BB2450" i="7"/>
  <c r="BB2451" i="7"/>
  <c r="BB2452" i="7"/>
  <c r="BB2453" i="7"/>
  <c r="BB2454" i="7"/>
  <c r="BB2455" i="7"/>
  <c r="BB2456" i="7"/>
  <c r="BB2457" i="7"/>
  <c r="BB2458" i="7"/>
  <c r="BB2459" i="7"/>
  <c r="BB2460" i="7"/>
  <c r="BB2461" i="7"/>
  <c r="BB2462" i="7"/>
  <c r="BB2463" i="7"/>
  <c r="BB2464" i="7"/>
  <c r="BB2465" i="7"/>
  <c r="BB2466" i="7"/>
  <c r="BB2467" i="7"/>
  <c r="BB2468" i="7"/>
  <c r="BB2469" i="7"/>
  <c r="BB2470" i="7"/>
  <c r="BB2471" i="7"/>
  <c r="BB2472" i="7"/>
  <c r="BB2473" i="7"/>
  <c r="BB2474" i="7"/>
  <c r="BB2475" i="7"/>
  <c r="BB2476" i="7"/>
  <c r="BB2477" i="7"/>
  <c r="BB2478" i="7"/>
  <c r="BB2479" i="7"/>
  <c r="BB2480" i="7"/>
  <c r="BB2481" i="7"/>
  <c r="BB2482" i="7"/>
  <c r="BB2483" i="7"/>
  <c r="BB2484" i="7"/>
  <c r="BB2485" i="7"/>
  <c r="BB2486" i="7"/>
  <c r="BB2487" i="7"/>
  <c r="BB2488" i="7"/>
  <c r="BB2489" i="7"/>
  <c r="BB2490" i="7"/>
  <c r="BB2491" i="7"/>
  <c r="BB2492" i="7"/>
  <c r="BB2493" i="7"/>
  <c r="BB2494" i="7"/>
  <c r="BB2495" i="7"/>
  <c r="BB2496" i="7"/>
  <c r="BB2497" i="7"/>
  <c r="BB2498" i="7"/>
  <c r="BB2499" i="7"/>
  <c r="BB2500" i="7"/>
  <c r="BB2501" i="7"/>
  <c r="BB2502" i="7"/>
  <c r="BB2503" i="7"/>
  <c r="BB2504" i="7"/>
  <c r="BB2505" i="7"/>
  <c r="BB2506" i="7"/>
  <c r="BB2507" i="7"/>
  <c r="BB2508" i="7"/>
  <c r="BB2509" i="7"/>
  <c r="BB2510" i="7"/>
  <c r="BB2511" i="7"/>
  <c r="BB2512" i="7"/>
  <c r="BB2513" i="7"/>
  <c r="BB2514" i="7"/>
  <c r="BB2515" i="7"/>
  <c r="BB2516" i="7"/>
  <c r="BB2517" i="7"/>
  <c r="BB2518" i="7"/>
  <c r="BB2519" i="7"/>
  <c r="BB2520" i="7"/>
  <c r="BB2521" i="7"/>
  <c r="BB2522" i="7"/>
  <c r="BB2523" i="7"/>
  <c r="BB2524" i="7"/>
  <c r="BB2525" i="7"/>
  <c r="BB2526" i="7"/>
  <c r="BB2527" i="7"/>
  <c r="BB2528" i="7"/>
  <c r="BB2529" i="7"/>
  <c r="BB2530" i="7"/>
  <c r="BB2531" i="7"/>
  <c r="BB2532" i="7"/>
  <c r="BB2533" i="7"/>
  <c r="BB2534" i="7"/>
  <c r="BB2535" i="7"/>
  <c r="BB2536" i="7"/>
  <c r="BB2537" i="7"/>
  <c r="BB2538" i="7"/>
  <c r="BB2539" i="7"/>
  <c r="BB2540" i="7"/>
  <c r="BB2541" i="7"/>
  <c r="BB2542" i="7"/>
  <c r="BB2543" i="7"/>
  <c r="BB2544" i="7"/>
  <c r="BB2545" i="7"/>
  <c r="BB2546" i="7"/>
  <c r="BB2547" i="7"/>
  <c r="BB2548" i="7"/>
  <c r="BB2549" i="7"/>
  <c r="BB2550" i="7"/>
  <c r="BB2551" i="7"/>
  <c r="BB2552" i="7"/>
  <c r="BB2553" i="7"/>
  <c r="BB2554" i="7"/>
  <c r="BB2555" i="7"/>
  <c r="BB2556" i="7"/>
  <c r="BB2557" i="7"/>
  <c r="BB2558" i="7"/>
  <c r="BB2559" i="7"/>
  <c r="BB2560" i="7"/>
  <c r="BB2561" i="7"/>
  <c r="BB2562" i="7"/>
  <c r="BB2563" i="7"/>
  <c r="BB2564" i="7"/>
  <c r="BB2565" i="7"/>
  <c r="BB2566" i="7"/>
  <c r="BB2567" i="7"/>
  <c r="BB2568" i="7"/>
  <c r="BB2569" i="7"/>
  <c r="BB2570" i="7"/>
  <c r="BB2571" i="7"/>
  <c r="BB2572" i="7"/>
  <c r="BB2573" i="7"/>
  <c r="BB2574" i="7"/>
  <c r="BB2575" i="7"/>
  <c r="BB2576" i="7"/>
  <c r="BB2577" i="7"/>
  <c r="BB2578" i="7"/>
  <c r="BB2579" i="7"/>
  <c r="BB2580" i="7"/>
  <c r="BB2581" i="7"/>
  <c r="BB2582" i="7"/>
  <c r="BB2583" i="7"/>
  <c r="BB2584" i="7"/>
  <c r="BB2585" i="7"/>
  <c r="BB2586" i="7"/>
  <c r="BB2587" i="7"/>
  <c r="BB2588" i="7"/>
  <c r="BB2589" i="7"/>
  <c r="BB2590" i="7"/>
  <c r="BB2591" i="7"/>
  <c r="BB2592" i="7"/>
  <c r="BB2593" i="7"/>
  <c r="BB2594" i="7"/>
  <c r="BB2595" i="7"/>
  <c r="BB2596" i="7"/>
  <c r="BB2597" i="7"/>
  <c r="BB2598" i="7"/>
  <c r="BB2599" i="7"/>
  <c r="BB2600" i="7"/>
  <c r="BB2601" i="7"/>
  <c r="BB2602" i="7"/>
  <c r="BB2603" i="7"/>
  <c r="BB2604" i="7"/>
  <c r="BB2605" i="7"/>
  <c r="BB2606" i="7"/>
  <c r="BB2607" i="7"/>
  <c r="BB2608" i="7"/>
  <c r="BB2609" i="7"/>
  <c r="BB2610" i="7"/>
  <c r="BB2611" i="7"/>
  <c r="BB2612" i="7"/>
  <c r="BB2613" i="7"/>
  <c r="BB2614" i="7"/>
  <c r="BB2615" i="7"/>
  <c r="BB2616" i="7"/>
  <c r="BB2617" i="7"/>
  <c r="BB2618" i="7"/>
  <c r="BB2619" i="7"/>
  <c r="BB2620" i="7"/>
  <c r="BB2621" i="7"/>
  <c r="BB2622" i="7"/>
  <c r="BB2623" i="7"/>
  <c r="BB2624" i="7"/>
  <c r="BB2625" i="7"/>
  <c r="BB2626" i="7"/>
  <c r="BB2627" i="7"/>
  <c r="BB2628" i="7"/>
  <c r="BB2629" i="7"/>
  <c r="BB2630" i="7"/>
  <c r="BB2631" i="7"/>
  <c r="BB2632" i="7"/>
  <c r="BB2633" i="7"/>
  <c r="BB2634" i="7"/>
  <c r="BB2635" i="7"/>
  <c r="BB2636" i="7"/>
  <c r="BB2637" i="7"/>
  <c r="BB2638" i="7"/>
  <c r="BB2639" i="7"/>
  <c r="BB2640" i="7"/>
  <c r="BB2641" i="7"/>
  <c r="BB2642" i="7"/>
  <c r="BB2643" i="7"/>
  <c r="BB2644" i="7"/>
  <c r="BB2645" i="7"/>
  <c r="BB2646" i="7"/>
  <c r="BB2647" i="7"/>
  <c r="BB2648" i="7"/>
  <c r="BB2649" i="7"/>
  <c r="BB2650" i="7"/>
  <c r="BB2651" i="7"/>
  <c r="BB2652" i="7"/>
  <c r="BB2653" i="7"/>
  <c r="BB2654" i="7"/>
  <c r="BB2655" i="7"/>
  <c r="BB2656" i="7"/>
  <c r="BB2657" i="7"/>
  <c r="BB2658" i="7"/>
  <c r="BB2659" i="7"/>
  <c r="BB2660" i="7"/>
  <c r="BB2661" i="7"/>
  <c r="BB2662" i="7"/>
  <c r="BB2663" i="7"/>
  <c r="BB2664" i="7"/>
  <c r="BB2665" i="7"/>
  <c r="BB2666" i="7"/>
  <c r="BB2667" i="7"/>
  <c r="BB2668" i="7"/>
  <c r="BB2669" i="7"/>
  <c r="BB2670" i="7"/>
  <c r="BB2671" i="7"/>
  <c r="BB2672" i="7"/>
  <c r="BB2673" i="7"/>
  <c r="BB2674" i="7"/>
  <c r="BB2675" i="7"/>
  <c r="BB2676" i="7"/>
  <c r="BB2677" i="7"/>
  <c r="BB2678" i="7"/>
  <c r="BB2679" i="7"/>
  <c r="BB2680" i="7"/>
  <c r="BB2681" i="7"/>
  <c r="BB2682" i="7"/>
  <c r="BB2683" i="7"/>
  <c r="BB2684" i="7"/>
  <c r="BB2685" i="7"/>
  <c r="BB2686" i="7"/>
  <c r="BB2687" i="7"/>
  <c r="BB2688" i="7"/>
  <c r="BB2689" i="7"/>
  <c r="BB2690" i="7"/>
  <c r="BB2691" i="7"/>
  <c r="BB2692" i="7"/>
  <c r="BB2693" i="7"/>
  <c r="BB2694" i="7"/>
  <c r="BB2695" i="7"/>
  <c r="BB2696" i="7"/>
  <c r="BB2697" i="7"/>
  <c r="BB2698" i="7"/>
  <c r="BB2699" i="7"/>
  <c r="BB2700" i="7"/>
  <c r="BB2701" i="7"/>
  <c r="BB2702" i="7"/>
  <c r="BB2703" i="7"/>
  <c r="BB2704" i="7"/>
  <c r="BB2705" i="7"/>
  <c r="BB2706" i="7"/>
  <c r="BB2707" i="7"/>
  <c r="BB2708" i="7"/>
  <c r="BB2709" i="7"/>
  <c r="BB2710" i="7"/>
  <c r="BB2711" i="7"/>
  <c r="BB2712" i="7"/>
  <c r="BB2713" i="7"/>
  <c r="BB2714" i="7"/>
  <c r="BB2715" i="7"/>
  <c r="BB2716" i="7"/>
  <c r="BB2717" i="7"/>
  <c r="BB2718" i="7"/>
  <c r="BB2719" i="7"/>
  <c r="BB2720" i="7"/>
  <c r="BB2721" i="7"/>
  <c r="BB2722" i="7"/>
  <c r="BB2723" i="7"/>
  <c r="BB2724" i="7"/>
  <c r="BB2725" i="7"/>
  <c r="BB2726" i="7"/>
  <c r="BB2727" i="7"/>
  <c r="BB2728" i="7"/>
  <c r="BB2729" i="7"/>
  <c r="BB2730" i="7"/>
  <c r="BB2731" i="7"/>
  <c r="BB2732" i="7"/>
  <c r="BB2733" i="7"/>
  <c r="BB2734" i="7"/>
  <c r="BB2735" i="7"/>
  <c r="BB2736" i="7"/>
  <c r="BB2737" i="7"/>
  <c r="BB2738" i="7"/>
  <c r="BB2739" i="7"/>
  <c r="BB2740" i="7"/>
  <c r="BB2741" i="7"/>
  <c r="BB2742" i="7"/>
  <c r="BB2743" i="7"/>
  <c r="BB2744" i="7"/>
  <c r="BB2745" i="7"/>
  <c r="BB2746" i="7"/>
  <c r="BB2747" i="7"/>
  <c r="BB2748" i="7"/>
  <c r="BB2749" i="7"/>
  <c r="BB2750" i="7"/>
  <c r="BB2751" i="7"/>
  <c r="BB2752" i="7"/>
  <c r="BB2753" i="7"/>
  <c r="BB2754" i="7"/>
  <c r="BB2755" i="7"/>
  <c r="BB2756" i="7"/>
  <c r="BB2757" i="7"/>
  <c r="BB2758" i="7"/>
  <c r="BB2759" i="7"/>
  <c r="BB2760" i="7"/>
  <c r="BB2761" i="7"/>
  <c r="BB2762" i="7"/>
  <c r="BB2763" i="7"/>
  <c r="BB2764" i="7"/>
  <c r="BB2765" i="7"/>
  <c r="BB2766" i="7"/>
  <c r="BB2767" i="7"/>
  <c r="BB2768" i="7"/>
  <c r="BB2769" i="7"/>
  <c r="BB2770" i="7"/>
  <c r="BB2771" i="7"/>
  <c r="BB2772" i="7"/>
  <c r="BB2" i="7"/>
  <c r="BA3" i="7"/>
  <c r="BA4" i="7"/>
  <c r="BA5" i="7"/>
  <c r="BA6" i="7"/>
  <c r="BA7" i="7"/>
  <c r="BA8" i="7"/>
  <c r="BA9" i="7"/>
  <c r="BA10" i="7"/>
  <c r="BA11" i="7"/>
  <c r="BA12" i="7"/>
  <c r="BA13" i="7"/>
  <c r="BA14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28" i="7"/>
  <c r="BA29" i="7"/>
  <c r="BA30" i="7"/>
  <c r="BA31" i="7"/>
  <c r="BA32" i="7"/>
  <c r="BA33" i="7"/>
  <c r="BA34" i="7"/>
  <c r="BA35" i="7"/>
  <c r="BA36" i="7"/>
  <c r="BA37" i="7"/>
  <c r="BA38" i="7"/>
  <c r="BA39" i="7"/>
  <c r="BA40" i="7"/>
  <c r="BA41" i="7"/>
  <c r="BA42" i="7"/>
  <c r="BA43" i="7"/>
  <c r="BA44" i="7"/>
  <c r="BA45" i="7"/>
  <c r="BA46" i="7"/>
  <c r="BA47" i="7"/>
  <c r="BA48" i="7"/>
  <c r="BA49" i="7"/>
  <c r="BA50" i="7"/>
  <c r="BA51" i="7"/>
  <c r="BA52" i="7"/>
  <c r="BA53" i="7"/>
  <c r="BA54" i="7"/>
  <c r="BA55" i="7"/>
  <c r="BA56" i="7"/>
  <c r="BA57" i="7"/>
  <c r="BA58" i="7"/>
  <c r="BA59" i="7"/>
  <c r="BA60" i="7"/>
  <c r="BA61" i="7"/>
  <c r="BA62" i="7"/>
  <c r="BA63" i="7"/>
  <c r="BA64" i="7"/>
  <c r="BA65" i="7"/>
  <c r="BA66" i="7"/>
  <c r="BA67" i="7"/>
  <c r="BA68" i="7"/>
  <c r="BA69" i="7"/>
  <c r="BA70" i="7"/>
  <c r="BA71" i="7"/>
  <c r="BA72" i="7"/>
  <c r="BA73" i="7"/>
  <c r="BA74" i="7"/>
  <c r="BA75" i="7"/>
  <c r="BA76" i="7"/>
  <c r="BA77" i="7"/>
  <c r="BA78" i="7"/>
  <c r="BA79" i="7"/>
  <c r="BA80" i="7"/>
  <c r="BA81" i="7"/>
  <c r="BA82" i="7"/>
  <c r="BA83" i="7"/>
  <c r="BA84" i="7"/>
  <c r="BA85" i="7"/>
  <c r="BA86" i="7"/>
  <c r="BA87" i="7"/>
  <c r="BA88" i="7"/>
  <c r="BA89" i="7"/>
  <c r="BA90" i="7"/>
  <c r="BA91" i="7"/>
  <c r="BA92" i="7"/>
  <c r="BA93" i="7"/>
  <c r="BA94" i="7"/>
  <c r="BA95" i="7"/>
  <c r="BA96" i="7"/>
  <c r="BA97" i="7"/>
  <c r="BA98" i="7"/>
  <c r="BA99" i="7"/>
  <c r="BA100" i="7"/>
  <c r="BA101" i="7"/>
  <c r="BA102" i="7"/>
  <c r="BA103" i="7"/>
  <c r="BA104" i="7"/>
  <c r="BA105" i="7"/>
  <c r="BA106" i="7"/>
  <c r="BA107" i="7"/>
  <c r="BA108" i="7"/>
  <c r="BA109" i="7"/>
  <c r="BA110" i="7"/>
  <c r="BA111" i="7"/>
  <c r="BA112" i="7"/>
  <c r="BA113" i="7"/>
  <c r="BA114" i="7"/>
  <c r="BA115" i="7"/>
  <c r="BA116" i="7"/>
  <c r="BA117" i="7"/>
  <c r="BA118" i="7"/>
  <c r="BA119" i="7"/>
  <c r="BA120" i="7"/>
  <c r="BA121" i="7"/>
  <c r="BA122" i="7"/>
  <c r="BA123" i="7"/>
  <c r="BA124" i="7"/>
  <c r="BA125" i="7"/>
  <c r="BA126" i="7"/>
  <c r="BA127" i="7"/>
  <c r="BA128" i="7"/>
  <c r="BA129" i="7"/>
  <c r="BA130" i="7"/>
  <c r="BA131" i="7"/>
  <c r="BA132" i="7"/>
  <c r="BA133" i="7"/>
  <c r="BA134" i="7"/>
  <c r="BA135" i="7"/>
  <c r="BA136" i="7"/>
  <c r="BA137" i="7"/>
  <c r="BA138" i="7"/>
  <c r="BA139" i="7"/>
  <c r="BA140" i="7"/>
  <c r="BA141" i="7"/>
  <c r="BA142" i="7"/>
  <c r="BA143" i="7"/>
  <c r="BA144" i="7"/>
  <c r="BA145" i="7"/>
  <c r="BA146" i="7"/>
  <c r="BA147" i="7"/>
  <c r="BA148" i="7"/>
  <c r="BA149" i="7"/>
  <c r="BA150" i="7"/>
  <c r="BA151" i="7"/>
  <c r="BA152" i="7"/>
  <c r="BA153" i="7"/>
  <c r="BA154" i="7"/>
  <c r="BA155" i="7"/>
  <c r="BA156" i="7"/>
  <c r="BA157" i="7"/>
  <c r="BA158" i="7"/>
  <c r="BA159" i="7"/>
  <c r="BA160" i="7"/>
  <c r="BA161" i="7"/>
  <c r="BA162" i="7"/>
  <c r="BA163" i="7"/>
  <c r="BA164" i="7"/>
  <c r="BA165" i="7"/>
  <c r="BA166" i="7"/>
  <c r="BA167" i="7"/>
  <c r="BA168" i="7"/>
  <c r="BA169" i="7"/>
  <c r="BA170" i="7"/>
  <c r="BA171" i="7"/>
  <c r="BA172" i="7"/>
  <c r="BA173" i="7"/>
  <c r="BA174" i="7"/>
  <c r="BA175" i="7"/>
  <c r="BA176" i="7"/>
  <c r="BA177" i="7"/>
  <c r="BA178" i="7"/>
  <c r="BA179" i="7"/>
  <c r="BA180" i="7"/>
  <c r="BA181" i="7"/>
  <c r="BA182" i="7"/>
  <c r="BA183" i="7"/>
  <c r="BA184" i="7"/>
  <c r="BA185" i="7"/>
  <c r="BA186" i="7"/>
  <c r="BA187" i="7"/>
  <c r="BA188" i="7"/>
  <c r="BA189" i="7"/>
  <c r="BA190" i="7"/>
  <c r="BA191" i="7"/>
  <c r="BA192" i="7"/>
  <c r="BA193" i="7"/>
  <c r="BA194" i="7"/>
  <c r="BA195" i="7"/>
  <c r="BA196" i="7"/>
  <c r="BA197" i="7"/>
  <c r="BA198" i="7"/>
  <c r="BA199" i="7"/>
  <c r="BA200" i="7"/>
  <c r="BA201" i="7"/>
  <c r="BA202" i="7"/>
  <c r="BA203" i="7"/>
  <c r="BA204" i="7"/>
  <c r="BA205" i="7"/>
  <c r="BA206" i="7"/>
  <c r="BA207" i="7"/>
  <c r="BA208" i="7"/>
  <c r="BA209" i="7"/>
  <c r="BA210" i="7"/>
  <c r="BA211" i="7"/>
  <c r="BA212" i="7"/>
  <c r="BA213" i="7"/>
  <c r="BA214" i="7"/>
  <c r="BA215" i="7"/>
  <c r="BA216" i="7"/>
  <c r="BA217" i="7"/>
  <c r="BA218" i="7"/>
  <c r="BA219" i="7"/>
  <c r="BA220" i="7"/>
  <c r="BA221" i="7"/>
  <c r="BA222" i="7"/>
  <c r="BA223" i="7"/>
  <c r="BA224" i="7"/>
  <c r="BA225" i="7"/>
  <c r="BA226" i="7"/>
  <c r="BA227" i="7"/>
  <c r="BA228" i="7"/>
  <c r="BA229" i="7"/>
  <c r="BA230" i="7"/>
  <c r="BA231" i="7"/>
  <c r="BA232" i="7"/>
  <c r="BA233" i="7"/>
  <c r="BA234" i="7"/>
  <c r="BA235" i="7"/>
  <c r="BA236" i="7"/>
  <c r="BA237" i="7"/>
  <c r="BA238" i="7"/>
  <c r="BA239" i="7"/>
  <c r="BA240" i="7"/>
  <c r="BA241" i="7"/>
  <c r="BA242" i="7"/>
  <c r="BA243" i="7"/>
  <c r="BA244" i="7"/>
  <c r="BA245" i="7"/>
  <c r="BA246" i="7"/>
  <c r="BA247" i="7"/>
  <c r="BA248" i="7"/>
  <c r="BA249" i="7"/>
  <c r="BA250" i="7"/>
  <c r="BA251" i="7"/>
  <c r="BA252" i="7"/>
  <c r="BA253" i="7"/>
  <c r="BA254" i="7"/>
  <c r="BA255" i="7"/>
  <c r="BA256" i="7"/>
  <c r="BA257" i="7"/>
  <c r="BA258" i="7"/>
  <c r="BA259" i="7"/>
  <c r="BA260" i="7"/>
  <c r="BA261" i="7"/>
  <c r="BA262" i="7"/>
  <c r="BA263" i="7"/>
  <c r="BA264" i="7"/>
  <c r="BA265" i="7"/>
  <c r="BA266" i="7"/>
  <c r="BA267" i="7"/>
  <c r="BA268" i="7"/>
  <c r="BA269" i="7"/>
  <c r="BA270" i="7"/>
  <c r="BA271" i="7"/>
  <c r="BA272" i="7"/>
  <c r="BA273" i="7"/>
  <c r="BA274" i="7"/>
  <c r="BA275" i="7"/>
  <c r="BA276" i="7"/>
  <c r="BA277" i="7"/>
  <c r="BA278" i="7"/>
  <c r="BA279" i="7"/>
  <c r="BA280" i="7"/>
  <c r="BA281" i="7"/>
  <c r="BA282" i="7"/>
  <c r="BA283" i="7"/>
  <c r="BA284" i="7"/>
  <c r="BA285" i="7"/>
  <c r="BA286" i="7"/>
  <c r="BA287" i="7"/>
  <c r="BA288" i="7"/>
  <c r="BA289" i="7"/>
  <c r="BA290" i="7"/>
  <c r="BA291" i="7"/>
  <c r="BA292" i="7"/>
  <c r="BA293" i="7"/>
  <c r="BA294" i="7"/>
  <c r="BA295" i="7"/>
  <c r="BA296" i="7"/>
  <c r="BA297" i="7"/>
  <c r="BA298" i="7"/>
  <c r="BA299" i="7"/>
  <c r="BA300" i="7"/>
  <c r="BA301" i="7"/>
  <c r="BA302" i="7"/>
  <c r="BA303" i="7"/>
  <c r="BA304" i="7"/>
  <c r="BA305" i="7"/>
  <c r="BA306" i="7"/>
  <c r="BA307" i="7"/>
  <c r="BA308" i="7"/>
  <c r="BA309" i="7"/>
  <c r="BA310" i="7"/>
  <c r="BA311" i="7"/>
  <c r="BA312" i="7"/>
  <c r="BA313" i="7"/>
  <c r="BA314" i="7"/>
  <c r="BA315" i="7"/>
  <c r="BA316" i="7"/>
  <c r="BA317" i="7"/>
  <c r="BA318" i="7"/>
  <c r="BA319" i="7"/>
  <c r="BA320" i="7"/>
  <c r="BA321" i="7"/>
  <c r="BA322" i="7"/>
  <c r="BA323" i="7"/>
  <c r="BA324" i="7"/>
  <c r="BA325" i="7"/>
  <c r="BA326" i="7"/>
  <c r="BA327" i="7"/>
  <c r="BA328" i="7"/>
  <c r="BA329" i="7"/>
  <c r="BA330" i="7"/>
  <c r="BA331" i="7"/>
  <c r="BA332" i="7"/>
  <c r="BA333" i="7"/>
  <c r="BA334" i="7"/>
  <c r="BA335" i="7"/>
  <c r="BA336" i="7"/>
  <c r="BA337" i="7"/>
  <c r="BA338" i="7"/>
  <c r="BA339" i="7"/>
  <c r="BA340" i="7"/>
  <c r="BA341" i="7"/>
  <c r="BA342" i="7"/>
  <c r="BA343" i="7"/>
  <c r="BA344" i="7"/>
  <c r="BA345" i="7"/>
  <c r="BA346" i="7"/>
  <c r="BA347" i="7"/>
  <c r="BA348" i="7"/>
  <c r="BA349" i="7"/>
  <c r="BA350" i="7"/>
  <c r="BA351" i="7"/>
  <c r="BA352" i="7"/>
  <c r="BA353" i="7"/>
  <c r="BA354" i="7"/>
  <c r="BA355" i="7"/>
  <c r="BA356" i="7"/>
  <c r="BA357" i="7"/>
  <c r="BA358" i="7"/>
  <c r="BA359" i="7"/>
  <c r="BA360" i="7"/>
  <c r="BA361" i="7"/>
  <c r="BA362" i="7"/>
  <c r="BA363" i="7"/>
  <c r="BA364" i="7"/>
  <c r="BA365" i="7"/>
  <c r="BA366" i="7"/>
  <c r="BA367" i="7"/>
  <c r="BA368" i="7"/>
  <c r="BA369" i="7"/>
  <c r="BA370" i="7"/>
  <c r="BA371" i="7"/>
  <c r="BA372" i="7"/>
  <c r="BA373" i="7"/>
  <c r="BA374" i="7"/>
  <c r="BA375" i="7"/>
  <c r="BA376" i="7"/>
  <c r="BA377" i="7"/>
  <c r="BA378" i="7"/>
  <c r="BA379" i="7"/>
  <c r="BA380" i="7"/>
  <c r="BA381" i="7"/>
  <c r="BA382" i="7"/>
  <c r="BA383" i="7"/>
  <c r="BA384" i="7"/>
  <c r="BA385" i="7"/>
  <c r="BA386" i="7"/>
  <c r="BA387" i="7"/>
  <c r="BA388" i="7"/>
  <c r="BA389" i="7"/>
  <c r="BA390" i="7"/>
  <c r="BA391" i="7"/>
  <c r="BA392" i="7"/>
  <c r="BA393" i="7"/>
  <c r="BA394" i="7"/>
  <c r="BA395" i="7"/>
  <c r="BA396" i="7"/>
  <c r="BA397" i="7"/>
  <c r="BA398" i="7"/>
  <c r="BA399" i="7"/>
  <c r="BA400" i="7"/>
  <c r="BA401" i="7"/>
  <c r="BA402" i="7"/>
  <c r="BA403" i="7"/>
  <c r="BA404" i="7"/>
  <c r="BA405" i="7"/>
  <c r="BA406" i="7"/>
  <c r="BA407" i="7"/>
  <c r="BA408" i="7"/>
  <c r="BA409" i="7"/>
  <c r="BA410" i="7"/>
  <c r="BA411" i="7"/>
  <c r="BA412" i="7"/>
  <c r="BA413" i="7"/>
  <c r="BA414" i="7"/>
  <c r="BA415" i="7"/>
  <c r="BA416" i="7"/>
  <c r="BA417" i="7"/>
  <c r="BA418" i="7"/>
  <c r="BA419" i="7"/>
  <c r="BA420" i="7"/>
  <c r="BA421" i="7"/>
  <c r="BA422" i="7"/>
  <c r="BA423" i="7"/>
  <c r="BA424" i="7"/>
  <c r="BA425" i="7"/>
  <c r="BA426" i="7"/>
  <c r="BA427" i="7"/>
  <c r="BA428" i="7"/>
  <c r="BA429" i="7"/>
  <c r="BA430" i="7"/>
  <c r="BA431" i="7"/>
  <c r="BA432" i="7"/>
  <c r="BA433" i="7"/>
  <c r="BA434" i="7"/>
  <c r="BA435" i="7"/>
  <c r="BA436" i="7"/>
  <c r="BA437" i="7"/>
  <c r="BA438" i="7"/>
  <c r="BA439" i="7"/>
  <c r="BA440" i="7"/>
  <c r="BA441" i="7"/>
  <c r="BA442" i="7"/>
  <c r="BA443" i="7"/>
  <c r="BA444" i="7"/>
  <c r="BA445" i="7"/>
  <c r="BA446" i="7"/>
  <c r="BA447" i="7"/>
  <c r="BA448" i="7"/>
  <c r="BA449" i="7"/>
  <c r="BA450" i="7"/>
  <c r="BA451" i="7"/>
  <c r="BA452" i="7"/>
  <c r="BA453" i="7"/>
  <c r="BA454" i="7"/>
  <c r="BA455" i="7"/>
  <c r="BA456" i="7"/>
  <c r="BA457" i="7"/>
  <c r="BA458" i="7"/>
  <c r="BA459" i="7"/>
  <c r="BA460" i="7"/>
  <c r="BA461" i="7"/>
  <c r="BA462" i="7"/>
  <c r="BA463" i="7"/>
  <c r="BA464" i="7"/>
  <c r="BA465" i="7"/>
  <c r="BA466" i="7"/>
  <c r="BA467" i="7"/>
  <c r="BA468" i="7"/>
  <c r="BA469" i="7"/>
  <c r="BA470" i="7"/>
  <c r="BA471" i="7"/>
  <c r="BA472" i="7"/>
  <c r="BA473" i="7"/>
  <c r="BA474" i="7"/>
  <c r="BA475" i="7"/>
  <c r="BA476" i="7"/>
  <c r="BA477" i="7"/>
  <c r="BA478" i="7"/>
  <c r="BA479" i="7"/>
  <c r="BA480" i="7"/>
  <c r="BA481" i="7"/>
  <c r="BA482" i="7"/>
  <c r="BA483" i="7"/>
  <c r="BA484" i="7"/>
  <c r="BA485" i="7"/>
  <c r="BA486" i="7"/>
  <c r="BA487" i="7"/>
  <c r="BA488" i="7"/>
  <c r="BA489" i="7"/>
  <c r="BA490" i="7"/>
  <c r="BA491" i="7"/>
  <c r="BA492" i="7"/>
  <c r="BA493" i="7"/>
  <c r="BA494" i="7"/>
  <c r="BA495" i="7"/>
  <c r="BA496" i="7"/>
  <c r="BA497" i="7"/>
  <c r="BA498" i="7"/>
  <c r="BA499" i="7"/>
  <c r="BA500" i="7"/>
  <c r="BA501" i="7"/>
  <c r="BA502" i="7"/>
  <c r="BA503" i="7"/>
  <c r="BA504" i="7"/>
  <c r="BA505" i="7"/>
  <c r="BA506" i="7"/>
  <c r="BA507" i="7"/>
  <c r="BA508" i="7"/>
  <c r="BA509" i="7"/>
  <c r="BA510" i="7"/>
  <c r="BA511" i="7"/>
  <c r="BA512" i="7"/>
  <c r="BA513" i="7"/>
  <c r="BA514" i="7"/>
  <c r="BA515" i="7"/>
  <c r="BA516" i="7"/>
  <c r="BA517" i="7"/>
  <c r="BA518" i="7"/>
  <c r="BA519" i="7"/>
  <c r="BA520" i="7"/>
  <c r="BA521" i="7"/>
  <c r="BA522" i="7"/>
  <c r="BA523" i="7"/>
  <c r="BA524" i="7"/>
  <c r="BA525" i="7"/>
  <c r="BA526" i="7"/>
  <c r="BA527" i="7"/>
  <c r="BA528" i="7"/>
  <c r="BA529" i="7"/>
  <c r="BA530" i="7"/>
  <c r="BA531" i="7"/>
  <c r="BA532" i="7"/>
  <c r="BA533" i="7"/>
  <c r="BA534" i="7"/>
  <c r="BA535" i="7"/>
  <c r="BA536" i="7"/>
  <c r="BA537" i="7"/>
  <c r="BA538" i="7"/>
  <c r="BA539" i="7"/>
  <c r="BA540" i="7"/>
  <c r="BA541" i="7"/>
  <c r="BA542" i="7"/>
  <c r="BA543" i="7"/>
  <c r="BA544" i="7"/>
  <c r="BA545" i="7"/>
  <c r="BA546" i="7"/>
  <c r="BA547" i="7"/>
  <c r="BA548" i="7"/>
  <c r="BA549" i="7"/>
  <c r="BA550" i="7"/>
  <c r="BA551" i="7"/>
  <c r="BA552" i="7"/>
  <c r="BA553" i="7"/>
  <c r="BA554" i="7"/>
  <c r="BA555" i="7"/>
  <c r="BA556" i="7"/>
  <c r="BA557" i="7"/>
  <c r="BA558" i="7"/>
  <c r="BA559" i="7"/>
  <c r="BA560" i="7"/>
  <c r="BA561" i="7"/>
  <c r="BA562" i="7"/>
  <c r="BA563" i="7"/>
  <c r="BA564" i="7"/>
  <c r="BA565" i="7"/>
  <c r="BA566" i="7"/>
  <c r="BA567" i="7"/>
  <c r="BA568" i="7"/>
  <c r="BA569" i="7"/>
  <c r="BA570" i="7"/>
  <c r="BA571" i="7"/>
  <c r="BA572" i="7"/>
  <c r="BA573" i="7"/>
  <c r="BA574" i="7"/>
  <c r="BA575" i="7"/>
  <c r="BA576" i="7"/>
  <c r="BA577" i="7"/>
  <c r="BA578" i="7"/>
  <c r="BA579" i="7"/>
  <c r="BA580" i="7"/>
  <c r="BA581" i="7"/>
  <c r="BA582" i="7"/>
  <c r="BA583" i="7"/>
  <c r="BA584" i="7"/>
  <c r="BA585" i="7"/>
  <c r="BA586" i="7"/>
  <c r="BA587" i="7"/>
  <c r="BA588" i="7"/>
  <c r="BA589" i="7"/>
  <c r="BA590" i="7"/>
  <c r="BA591" i="7"/>
  <c r="BA592" i="7"/>
  <c r="BA593" i="7"/>
  <c r="BA594" i="7"/>
  <c r="BA595" i="7"/>
  <c r="BA596" i="7"/>
  <c r="BA597" i="7"/>
  <c r="BA598" i="7"/>
  <c r="BA599" i="7"/>
  <c r="BA600" i="7"/>
  <c r="BA601" i="7"/>
  <c r="BA602" i="7"/>
  <c r="BA603" i="7"/>
  <c r="BA604" i="7"/>
  <c r="BA605" i="7"/>
  <c r="BA606" i="7"/>
  <c r="BA607" i="7"/>
  <c r="BA608" i="7"/>
  <c r="BA609" i="7"/>
  <c r="BA610" i="7"/>
  <c r="BA611" i="7"/>
  <c r="BA612" i="7"/>
  <c r="BA613" i="7"/>
  <c r="BA614" i="7"/>
  <c r="BA615" i="7"/>
  <c r="BA616" i="7"/>
  <c r="BA617" i="7"/>
  <c r="BA618" i="7"/>
  <c r="BA619" i="7"/>
  <c r="BA620" i="7"/>
  <c r="BA621" i="7"/>
  <c r="BA622" i="7"/>
  <c r="BA623" i="7"/>
  <c r="BA624" i="7"/>
  <c r="BA625" i="7"/>
  <c r="BA626" i="7"/>
  <c r="BA627" i="7"/>
  <c r="BA628" i="7"/>
  <c r="BA629" i="7"/>
  <c r="BA630" i="7"/>
  <c r="BA631" i="7"/>
  <c r="BA632" i="7"/>
  <c r="BA633" i="7"/>
  <c r="BA634" i="7"/>
  <c r="BA635" i="7"/>
  <c r="BA636" i="7"/>
  <c r="BA637" i="7"/>
  <c r="BA638" i="7"/>
  <c r="BA639" i="7"/>
  <c r="BA640" i="7"/>
  <c r="BA641" i="7"/>
  <c r="BA642" i="7"/>
  <c r="BA643" i="7"/>
  <c r="BA644" i="7"/>
  <c r="BA645" i="7"/>
  <c r="BA646" i="7"/>
  <c r="BA647" i="7"/>
  <c r="BA648" i="7"/>
  <c r="BA649" i="7"/>
  <c r="BA650" i="7"/>
  <c r="BA651" i="7"/>
  <c r="BA652" i="7"/>
  <c r="BA653" i="7"/>
  <c r="BA654" i="7"/>
  <c r="BA655" i="7"/>
  <c r="BA656" i="7"/>
  <c r="BA657" i="7"/>
  <c r="BA658" i="7"/>
  <c r="BA659" i="7"/>
  <c r="BA660" i="7"/>
  <c r="BA661" i="7"/>
  <c r="BA662" i="7"/>
  <c r="BA663" i="7"/>
  <c r="BA664" i="7"/>
  <c r="BA665" i="7"/>
  <c r="BA666" i="7"/>
  <c r="BA667" i="7"/>
  <c r="BA668" i="7"/>
  <c r="BA669" i="7"/>
  <c r="BA670" i="7"/>
  <c r="BA671" i="7"/>
  <c r="BA672" i="7"/>
  <c r="BA673" i="7"/>
  <c r="BA674" i="7"/>
  <c r="BA675" i="7"/>
  <c r="BA676" i="7"/>
  <c r="BA677" i="7"/>
  <c r="BA678" i="7"/>
  <c r="BA679" i="7"/>
  <c r="BA680" i="7"/>
  <c r="BA681" i="7"/>
  <c r="BA682" i="7"/>
  <c r="BA683" i="7"/>
  <c r="BA684" i="7"/>
  <c r="BA685" i="7"/>
  <c r="BA686" i="7"/>
  <c r="BA687" i="7"/>
  <c r="BA688" i="7"/>
  <c r="BA689" i="7"/>
  <c r="BA690" i="7"/>
  <c r="BA691" i="7"/>
  <c r="BA692" i="7"/>
  <c r="BA693" i="7"/>
  <c r="BA694" i="7"/>
  <c r="BA695" i="7"/>
  <c r="BA696" i="7"/>
  <c r="BA697" i="7"/>
  <c r="BA698" i="7"/>
  <c r="BA699" i="7"/>
  <c r="BA700" i="7"/>
  <c r="BA701" i="7"/>
  <c r="BA702" i="7"/>
  <c r="BA703" i="7"/>
  <c r="BA704" i="7"/>
  <c r="BA705" i="7"/>
  <c r="BA706" i="7"/>
  <c r="BA707" i="7"/>
  <c r="BA708" i="7"/>
  <c r="BA709" i="7"/>
  <c r="BA710" i="7"/>
  <c r="BA711" i="7"/>
  <c r="BA712" i="7"/>
  <c r="BA713" i="7"/>
  <c r="BA714" i="7"/>
  <c r="BA715" i="7"/>
  <c r="BA716" i="7"/>
  <c r="BA717" i="7"/>
  <c r="BA718" i="7"/>
  <c r="BA719" i="7"/>
  <c r="BA720" i="7"/>
  <c r="BA721" i="7"/>
  <c r="BA722" i="7"/>
  <c r="BA723" i="7"/>
  <c r="BA724" i="7"/>
  <c r="BA725" i="7"/>
  <c r="BA726" i="7"/>
  <c r="BA727" i="7"/>
  <c r="BA728" i="7"/>
  <c r="BA729" i="7"/>
  <c r="BA730" i="7"/>
  <c r="BA731" i="7"/>
  <c r="BA732" i="7"/>
  <c r="BA733" i="7"/>
  <c r="BA734" i="7"/>
  <c r="BA735" i="7"/>
  <c r="BA736" i="7"/>
  <c r="BA737" i="7"/>
  <c r="BA738" i="7"/>
  <c r="BA739" i="7"/>
  <c r="BA740" i="7"/>
  <c r="BA741" i="7"/>
  <c r="BA742" i="7"/>
  <c r="BA743" i="7"/>
  <c r="BA744" i="7"/>
  <c r="BA745" i="7"/>
  <c r="BA746" i="7"/>
  <c r="BA747" i="7"/>
  <c r="BA748" i="7"/>
  <c r="BA749" i="7"/>
  <c r="BA750" i="7"/>
  <c r="BA751" i="7"/>
  <c r="BA752" i="7"/>
  <c r="BA753" i="7"/>
  <c r="BA754" i="7"/>
  <c r="BA755" i="7"/>
  <c r="BA756" i="7"/>
  <c r="BA757" i="7"/>
  <c r="BA758" i="7"/>
  <c r="BA759" i="7"/>
  <c r="BA760" i="7"/>
  <c r="BA761" i="7"/>
  <c r="BA762" i="7"/>
  <c r="BA763" i="7"/>
  <c r="BA764" i="7"/>
  <c r="BA765" i="7"/>
  <c r="BA766" i="7"/>
  <c r="BA767" i="7"/>
  <c r="BA768" i="7"/>
  <c r="BA769" i="7"/>
  <c r="BA770" i="7"/>
  <c r="BA771" i="7"/>
  <c r="BA772" i="7"/>
  <c r="BA773" i="7"/>
  <c r="BA774" i="7"/>
  <c r="BA775" i="7"/>
  <c r="BA776" i="7"/>
  <c r="BA777" i="7"/>
  <c r="BA778" i="7"/>
  <c r="BA779" i="7"/>
  <c r="BA780" i="7"/>
  <c r="BA781" i="7"/>
  <c r="BA782" i="7"/>
  <c r="BA783" i="7"/>
  <c r="BA784" i="7"/>
  <c r="BA785" i="7"/>
  <c r="BA786" i="7"/>
  <c r="BA787" i="7"/>
  <c r="BA788" i="7"/>
  <c r="BA789" i="7"/>
  <c r="BA790" i="7"/>
  <c r="BA791" i="7"/>
  <c r="BA792" i="7"/>
  <c r="BA793" i="7"/>
  <c r="BA794" i="7"/>
  <c r="BA795" i="7"/>
  <c r="BA796" i="7"/>
  <c r="BA797" i="7"/>
  <c r="BA798" i="7"/>
  <c r="BA799" i="7"/>
  <c r="BA800" i="7"/>
  <c r="BA801" i="7"/>
  <c r="BA802" i="7"/>
  <c r="BA803" i="7"/>
  <c r="BA804" i="7"/>
  <c r="BA805" i="7"/>
  <c r="BA806" i="7"/>
  <c r="BA807" i="7"/>
  <c r="BA808" i="7"/>
  <c r="BA809" i="7"/>
  <c r="BA810" i="7"/>
  <c r="BA811" i="7"/>
  <c r="BA812" i="7"/>
  <c r="BA813" i="7"/>
  <c r="BA814" i="7"/>
  <c r="BA815" i="7"/>
  <c r="BA816" i="7"/>
  <c r="BA817" i="7"/>
  <c r="BA818" i="7"/>
  <c r="BA819" i="7"/>
  <c r="BA820" i="7"/>
  <c r="BA821" i="7"/>
  <c r="BA822" i="7"/>
  <c r="BA823" i="7"/>
  <c r="BA824" i="7"/>
  <c r="BA825" i="7"/>
  <c r="BA826" i="7"/>
  <c r="BA827" i="7"/>
  <c r="BA828" i="7"/>
  <c r="BA829" i="7"/>
  <c r="BA830" i="7"/>
  <c r="BA831" i="7"/>
  <c r="BA832" i="7"/>
  <c r="BA833" i="7"/>
  <c r="BA834" i="7"/>
  <c r="BA835" i="7"/>
  <c r="BA836" i="7"/>
  <c r="BA837" i="7"/>
  <c r="BA838" i="7"/>
  <c r="BA839" i="7"/>
  <c r="BA840" i="7"/>
  <c r="BA841" i="7"/>
  <c r="BA842" i="7"/>
  <c r="BA843" i="7"/>
  <c r="BA844" i="7"/>
  <c r="BA845" i="7"/>
  <c r="BA846" i="7"/>
  <c r="BA847" i="7"/>
  <c r="BA848" i="7"/>
  <c r="BA849" i="7"/>
  <c r="BA850" i="7"/>
  <c r="BA851" i="7"/>
  <c r="BA852" i="7"/>
  <c r="BA853" i="7"/>
  <c r="BA854" i="7"/>
  <c r="BA855" i="7"/>
  <c r="BA856" i="7"/>
  <c r="BA857" i="7"/>
  <c r="BA858" i="7"/>
  <c r="BA859" i="7"/>
  <c r="BA860" i="7"/>
  <c r="BA861" i="7"/>
  <c r="BA862" i="7"/>
  <c r="BA863" i="7"/>
  <c r="BA864" i="7"/>
  <c r="BA865" i="7"/>
  <c r="BA866" i="7"/>
  <c r="BA867" i="7"/>
  <c r="BA868" i="7"/>
  <c r="BA869" i="7"/>
  <c r="BA870" i="7"/>
  <c r="BA871" i="7"/>
  <c r="BA872" i="7"/>
  <c r="BA873" i="7"/>
  <c r="BA874" i="7"/>
  <c r="BA875" i="7"/>
  <c r="BA876" i="7"/>
  <c r="BA877" i="7"/>
  <c r="BA878" i="7"/>
  <c r="BA879" i="7"/>
  <c r="BA880" i="7"/>
  <c r="BA881" i="7"/>
  <c r="BA882" i="7"/>
  <c r="BA883" i="7"/>
  <c r="BA884" i="7"/>
  <c r="BA885" i="7"/>
  <c r="BA886" i="7"/>
  <c r="BA887" i="7"/>
  <c r="BA888" i="7"/>
  <c r="BA889" i="7"/>
  <c r="BA890" i="7"/>
  <c r="BA891" i="7"/>
  <c r="BA892" i="7"/>
  <c r="BA893" i="7"/>
  <c r="BA894" i="7"/>
  <c r="BA895" i="7"/>
  <c r="BA896" i="7"/>
  <c r="BA897" i="7"/>
  <c r="BA898" i="7"/>
  <c r="BA899" i="7"/>
  <c r="BA900" i="7"/>
  <c r="BA901" i="7"/>
  <c r="BA902" i="7"/>
  <c r="BA903" i="7"/>
  <c r="BA904" i="7"/>
  <c r="BA905" i="7"/>
  <c r="BA906" i="7"/>
  <c r="BA907" i="7"/>
  <c r="BA908" i="7"/>
  <c r="BA909" i="7"/>
  <c r="BA910" i="7"/>
  <c r="BA911" i="7"/>
  <c r="BA912" i="7"/>
  <c r="BA913" i="7"/>
  <c r="BA914" i="7"/>
  <c r="BA915" i="7"/>
  <c r="BA916" i="7"/>
  <c r="BA917" i="7"/>
  <c r="BA918" i="7"/>
  <c r="BA919" i="7"/>
  <c r="BA920" i="7"/>
  <c r="BA921" i="7"/>
  <c r="BA922" i="7"/>
  <c r="BA923" i="7"/>
  <c r="BA924" i="7"/>
  <c r="BA925" i="7"/>
  <c r="BA926" i="7"/>
  <c r="BA927" i="7"/>
  <c r="BA928" i="7"/>
  <c r="BA929" i="7"/>
  <c r="BA930" i="7"/>
  <c r="BA931" i="7"/>
  <c r="BA932" i="7"/>
  <c r="BA933" i="7"/>
  <c r="BA934" i="7"/>
  <c r="BA935" i="7"/>
  <c r="BA936" i="7"/>
  <c r="BA937" i="7"/>
  <c r="BA938" i="7"/>
  <c r="BA939" i="7"/>
  <c r="BA940" i="7"/>
  <c r="BA941" i="7"/>
  <c r="BA942" i="7"/>
  <c r="BA943" i="7"/>
  <c r="BA944" i="7"/>
  <c r="BA945" i="7"/>
  <c r="BA946" i="7"/>
  <c r="BA947" i="7"/>
  <c r="BA948" i="7"/>
  <c r="BA949" i="7"/>
  <c r="BA950" i="7"/>
  <c r="BA951" i="7"/>
  <c r="BA952" i="7"/>
  <c r="BA953" i="7"/>
  <c r="BA954" i="7"/>
  <c r="BA955" i="7"/>
  <c r="BA956" i="7"/>
  <c r="BA957" i="7"/>
  <c r="BA958" i="7"/>
  <c r="BA959" i="7"/>
  <c r="BA960" i="7"/>
  <c r="BA961" i="7"/>
  <c r="BA962" i="7"/>
  <c r="BA963" i="7"/>
  <c r="BA964" i="7"/>
  <c r="BA965" i="7"/>
  <c r="BA966" i="7"/>
  <c r="BA967" i="7"/>
  <c r="BA968" i="7"/>
  <c r="BA969" i="7"/>
  <c r="BA970" i="7"/>
  <c r="BA971" i="7"/>
  <c r="BA972" i="7"/>
  <c r="BA973" i="7"/>
  <c r="BA974" i="7"/>
  <c r="BA975" i="7"/>
  <c r="BA976" i="7"/>
  <c r="BA977" i="7"/>
  <c r="BA978" i="7"/>
  <c r="BA979" i="7"/>
  <c r="BA980" i="7"/>
  <c r="BA981" i="7"/>
  <c r="BA982" i="7"/>
  <c r="BA983" i="7"/>
  <c r="BA984" i="7"/>
  <c r="BA985" i="7"/>
  <c r="BA986" i="7"/>
  <c r="BA987" i="7"/>
  <c r="BA988" i="7"/>
  <c r="BA989" i="7"/>
  <c r="BA990" i="7"/>
  <c r="BA991" i="7"/>
  <c r="BA992" i="7"/>
  <c r="BA993" i="7"/>
  <c r="BA994" i="7"/>
  <c r="BA995" i="7"/>
  <c r="BA996" i="7"/>
  <c r="BA997" i="7"/>
  <c r="BA998" i="7"/>
  <c r="BA999" i="7"/>
  <c r="BA1000" i="7"/>
  <c r="BA1001" i="7"/>
  <c r="BA1002" i="7"/>
  <c r="BA1003" i="7"/>
  <c r="BA1004" i="7"/>
  <c r="BA1005" i="7"/>
  <c r="BA1006" i="7"/>
  <c r="BA1007" i="7"/>
  <c r="BA1008" i="7"/>
  <c r="BA1009" i="7"/>
  <c r="BA1010" i="7"/>
  <c r="BA1011" i="7"/>
  <c r="BA1012" i="7"/>
  <c r="BA1013" i="7"/>
  <c r="BA1014" i="7"/>
  <c r="BA1015" i="7"/>
  <c r="BA1016" i="7"/>
  <c r="BA1017" i="7"/>
  <c r="BA1018" i="7"/>
  <c r="BA1019" i="7"/>
  <c r="BA1020" i="7"/>
  <c r="BA1021" i="7"/>
  <c r="BA1022" i="7"/>
  <c r="BA1023" i="7"/>
  <c r="BA1024" i="7"/>
  <c r="BA1025" i="7"/>
  <c r="BA1026" i="7"/>
  <c r="BA1027" i="7"/>
  <c r="BA1028" i="7"/>
  <c r="BA1029" i="7"/>
  <c r="BA1030" i="7"/>
  <c r="BA1031" i="7"/>
  <c r="BA1032" i="7"/>
  <c r="BA1033" i="7"/>
  <c r="BA1034" i="7"/>
  <c r="BA1035" i="7"/>
  <c r="BA1036" i="7"/>
  <c r="BA1037" i="7"/>
  <c r="BA1038" i="7"/>
  <c r="BA1039" i="7"/>
  <c r="BA1040" i="7"/>
  <c r="BA1041" i="7"/>
  <c r="BA1042" i="7"/>
  <c r="BA1043" i="7"/>
  <c r="BA1044" i="7"/>
  <c r="BA1045" i="7"/>
  <c r="BA1046" i="7"/>
  <c r="BA1047" i="7"/>
  <c r="BA1048" i="7"/>
  <c r="BA1049" i="7"/>
  <c r="BA1050" i="7"/>
  <c r="BA1051" i="7"/>
  <c r="BA1052" i="7"/>
  <c r="BA1053" i="7"/>
  <c r="BA1054" i="7"/>
  <c r="BA1055" i="7"/>
  <c r="BA1056" i="7"/>
  <c r="BA1057" i="7"/>
  <c r="BA1058" i="7"/>
  <c r="BA1059" i="7"/>
  <c r="BA1060" i="7"/>
  <c r="BA1061" i="7"/>
  <c r="BA1062" i="7"/>
  <c r="BA1063" i="7"/>
  <c r="BA1064" i="7"/>
  <c r="BA1065" i="7"/>
  <c r="BA1066" i="7"/>
  <c r="BA1067" i="7"/>
  <c r="BA1068" i="7"/>
  <c r="BA1069" i="7"/>
  <c r="BA1070" i="7"/>
  <c r="BA1071" i="7"/>
  <c r="BA1072" i="7"/>
  <c r="BA1073" i="7"/>
  <c r="BA1074" i="7"/>
  <c r="BA1075" i="7"/>
  <c r="BA1076" i="7"/>
  <c r="BA1077" i="7"/>
  <c r="BA1078" i="7"/>
  <c r="BA1079" i="7"/>
  <c r="BA1080" i="7"/>
  <c r="BA1081" i="7"/>
  <c r="BA1082" i="7"/>
  <c r="BA1083" i="7"/>
  <c r="BA1084" i="7"/>
  <c r="BA1085" i="7"/>
  <c r="BA1086" i="7"/>
  <c r="BA1087" i="7"/>
  <c r="BA1088" i="7"/>
  <c r="BA1089" i="7"/>
  <c r="BA1090" i="7"/>
  <c r="BA1091" i="7"/>
  <c r="BA1092" i="7"/>
  <c r="BA1093" i="7"/>
  <c r="BA1094" i="7"/>
  <c r="BA1095" i="7"/>
  <c r="BA1096" i="7"/>
  <c r="BA1097" i="7"/>
  <c r="BA1098" i="7"/>
  <c r="BA1099" i="7"/>
  <c r="BA1100" i="7"/>
  <c r="BA1101" i="7"/>
  <c r="BA1102" i="7"/>
  <c r="BA1103" i="7"/>
  <c r="BA1104" i="7"/>
  <c r="BA1105" i="7"/>
  <c r="BA1106" i="7"/>
  <c r="BA1107" i="7"/>
  <c r="BA1108" i="7"/>
  <c r="BA1109" i="7"/>
  <c r="BA1110" i="7"/>
  <c r="BA1111" i="7"/>
  <c r="BA1112" i="7"/>
  <c r="BA1113" i="7"/>
  <c r="BA1114" i="7"/>
  <c r="BA1115" i="7"/>
  <c r="BA1116" i="7"/>
  <c r="BA1117" i="7"/>
  <c r="BA1118" i="7"/>
  <c r="BA1119" i="7"/>
  <c r="BA1120" i="7"/>
  <c r="BA1121" i="7"/>
  <c r="BA1122" i="7"/>
  <c r="BA1123" i="7"/>
  <c r="BA1124" i="7"/>
  <c r="BA1125" i="7"/>
  <c r="BA1126" i="7"/>
  <c r="BA1127" i="7"/>
  <c r="BA1128" i="7"/>
  <c r="BA1129" i="7"/>
  <c r="BA1130" i="7"/>
  <c r="BA1131" i="7"/>
  <c r="BA1132" i="7"/>
  <c r="BA1133" i="7"/>
  <c r="BA1134" i="7"/>
  <c r="BA1135" i="7"/>
  <c r="BA1136" i="7"/>
  <c r="BA1137" i="7"/>
  <c r="BA1138" i="7"/>
  <c r="BA1139" i="7"/>
  <c r="BA1140" i="7"/>
  <c r="BA1141" i="7"/>
  <c r="BA1142" i="7"/>
  <c r="BA1143" i="7"/>
  <c r="BA1144" i="7"/>
  <c r="BA1145" i="7"/>
  <c r="BA1146" i="7"/>
  <c r="BA1147" i="7"/>
  <c r="BA1148" i="7"/>
  <c r="BA1149" i="7"/>
  <c r="BA1150" i="7"/>
  <c r="BA1151" i="7"/>
  <c r="BA1152" i="7"/>
  <c r="BA1153" i="7"/>
  <c r="BA1154" i="7"/>
  <c r="BA1155" i="7"/>
  <c r="BA1156" i="7"/>
  <c r="BA1157" i="7"/>
  <c r="BA1158" i="7"/>
  <c r="BA1159" i="7"/>
  <c r="BA1160" i="7"/>
  <c r="BA1161" i="7"/>
  <c r="BA1162" i="7"/>
  <c r="BA1163" i="7"/>
  <c r="BA1164" i="7"/>
  <c r="BA1165" i="7"/>
  <c r="BA1166" i="7"/>
  <c r="BA1167" i="7"/>
  <c r="BA1168" i="7"/>
  <c r="BA1169" i="7"/>
  <c r="BA1170" i="7"/>
  <c r="BA1171" i="7"/>
  <c r="BA1172" i="7"/>
  <c r="BA1173" i="7"/>
  <c r="BA1174" i="7"/>
  <c r="BA1175" i="7"/>
  <c r="BA1176" i="7"/>
  <c r="BA1177" i="7"/>
  <c r="BA1178" i="7"/>
  <c r="BA1179" i="7"/>
  <c r="BA1180" i="7"/>
  <c r="BA1181" i="7"/>
  <c r="BA1182" i="7"/>
  <c r="BA1183" i="7"/>
  <c r="BA1184" i="7"/>
  <c r="BA1185" i="7"/>
  <c r="BA1186" i="7"/>
  <c r="BA1187" i="7"/>
  <c r="BA1188" i="7"/>
  <c r="BA1189" i="7"/>
  <c r="BA1190" i="7"/>
  <c r="BA1191" i="7"/>
  <c r="BA1192" i="7"/>
  <c r="BA1193" i="7"/>
  <c r="BA1194" i="7"/>
  <c r="BA1195" i="7"/>
  <c r="BA1196" i="7"/>
  <c r="BA1197" i="7"/>
  <c r="BA1198" i="7"/>
  <c r="BA1199" i="7"/>
  <c r="BA1200" i="7"/>
  <c r="BA1201" i="7"/>
  <c r="BA1202" i="7"/>
  <c r="BA1203" i="7"/>
  <c r="BA1204" i="7"/>
  <c r="BA1205" i="7"/>
  <c r="BA1206" i="7"/>
  <c r="BA1207" i="7"/>
  <c r="BA1208" i="7"/>
  <c r="BA1209" i="7"/>
  <c r="BA1210" i="7"/>
  <c r="BA1211" i="7"/>
  <c r="BA1212" i="7"/>
  <c r="BA1213" i="7"/>
  <c r="BA1214" i="7"/>
  <c r="BA1215" i="7"/>
  <c r="BA1216" i="7"/>
  <c r="BA1217" i="7"/>
  <c r="BA1218" i="7"/>
  <c r="BA1219" i="7"/>
  <c r="BA1220" i="7"/>
  <c r="BA1221" i="7"/>
  <c r="BA1222" i="7"/>
  <c r="BA1223" i="7"/>
  <c r="BA1224" i="7"/>
  <c r="BA1225" i="7"/>
  <c r="BA1226" i="7"/>
  <c r="BA1227" i="7"/>
  <c r="BA1228" i="7"/>
  <c r="BA1229" i="7"/>
  <c r="BA1230" i="7"/>
  <c r="BA1231" i="7"/>
  <c r="BA1232" i="7"/>
  <c r="BA1233" i="7"/>
  <c r="BA1234" i="7"/>
  <c r="BA1235" i="7"/>
  <c r="BA1236" i="7"/>
  <c r="BA1237" i="7"/>
  <c r="BA1238" i="7"/>
  <c r="BA1239" i="7"/>
  <c r="BA1240" i="7"/>
  <c r="BA1241" i="7"/>
  <c r="BA1242" i="7"/>
  <c r="BA1243" i="7"/>
  <c r="BA1244" i="7"/>
  <c r="BA1245" i="7"/>
  <c r="BA1246" i="7"/>
  <c r="BA1247" i="7"/>
  <c r="BA1248" i="7"/>
  <c r="BA1249" i="7"/>
  <c r="BA1250" i="7"/>
  <c r="BA1251" i="7"/>
  <c r="BA1252" i="7"/>
  <c r="BA1253" i="7"/>
  <c r="BA1254" i="7"/>
  <c r="BA1255" i="7"/>
  <c r="BA1256" i="7"/>
  <c r="BA1257" i="7"/>
  <c r="BA1258" i="7"/>
  <c r="BA1259" i="7"/>
  <c r="BA1260" i="7"/>
  <c r="BA1261" i="7"/>
  <c r="BA1262" i="7"/>
  <c r="BA1263" i="7"/>
  <c r="BA1264" i="7"/>
  <c r="BA1265" i="7"/>
  <c r="BA1266" i="7"/>
  <c r="BA1267" i="7"/>
  <c r="BA1268" i="7"/>
  <c r="BA1269" i="7"/>
  <c r="BA1270" i="7"/>
  <c r="BA1271" i="7"/>
  <c r="BA1272" i="7"/>
  <c r="BA1273" i="7"/>
  <c r="BA1274" i="7"/>
  <c r="BA1275" i="7"/>
  <c r="BA1276" i="7"/>
  <c r="BA1277" i="7"/>
  <c r="BA1278" i="7"/>
  <c r="BA1279" i="7"/>
  <c r="BA1280" i="7"/>
  <c r="BA1281" i="7"/>
  <c r="BA1282" i="7"/>
  <c r="BA1283" i="7"/>
  <c r="BA1284" i="7"/>
  <c r="BA1285" i="7"/>
  <c r="BA1286" i="7"/>
  <c r="BA1287" i="7"/>
  <c r="BA1288" i="7"/>
  <c r="BA1289" i="7"/>
  <c r="BA1290" i="7"/>
  <c r="BA1291" i="7"/>
  <c r="BA1292" i="7"/>
  <c r="BA1293" i="7"/>
  <c r="BA1294" i="7"/>
  <c r="BA1295" i="7"/>
  <c r="BA1296" i="7"/>
  <c r="BA1297" i="7"/>
  <c r="BA1298" i="7"/>
  <c r="BA1299" i="7"/>
  <c r="BA1300" i="7"/>
  <c r="BA1301" i="7"/>
  <c r="BA1302" i="7"/>
  <c r="BA1303" i="7"/>
  <c r="BA1304" i="7"/>
  <c r="BA1305" i="7"/>
  <c r="BA1306" i="7"/>
  <c r="BA1307" i="7"/>
  <c r="BA1308" i="7"/>
  <c r="BA1309" i="7"/>
  <c r="BA1310" i="7"/>
  <c r="BA1311" i="7"/>
  <c r="BA1312" i="7"/>
  <c r="BA1313" i="7"/>
  <c r="BA1314" i="7"/>
  <c r="BA1315" i="7"/>
  <c r="BA1316" i="7"/>
  <c r="BA1317" i="7"/>
  <c r="BA1318" i="7"/>
  <c r="BA1319" i="7"/>
  <c r="BA1320" i="7"/>
  <c r="BA1321" i="7"/>
  <c r="BA1322" i="7"/>
  <c r="BA1323" i="7"/>
  <c r="BA1324" i="7"/>
  <c r="BA1325" i="7"/>
  <c r="BA1326" i="7"/>
  <c r="BA1327" i="7"/>
  <c r="BA1328" i="7"/>
  <c r="BA1329" i="7"/>
  <c r="BA1330" i="7"/>
  <c r="BA1331" i="7"/>
  <c r="BA1332" i="7"/>
  <c r="BA1333" i="7"/>
  <c r="BA1334" i="7"/>
  <c r="BA1335" i="7"/>
  <c r="BA1336" i="7"/>
  <c r="BA1337" i="7"/>
  <c r="BA1338" i="7"/>
  <c r="BA1339" i="7"/>
  <c r="BA1340" i="7"/>
  <c r="BA1341" i="7"/>
  <c r="BA1342" i="7"/>
  <c r="BA1343" i="7"/>
  <c r="BA1344" i="7"/>
  <c r="BA1345" i="7"/>
  <c r="BA1346" i="7"/>
  <c r="BA1347" i="7"/>
  <c r="BA1348" i="7"/>
  <c r="BA1349" i="7"/>
  <c r="BA1350" i="7"/>
  <c r="BA1351" i="7"/>
  <c r="BA1352" i="7"/>
  <c r="BA1353" i="7"/>
  <c r="BA1354" i="7"/>
  <c r="BA1355" i="7"/>
  <c r="BA1356" i="7"/>
  <c r="BA1357" i="7"/>
  <c r="BA1358" i="7"/>
  <c r="BA1359" i="7"/>
  <c r="BA1360" i="7"/>
  <c r="BA1361" i="7"/>
  <c r="BA1362" i="7"/>
  <c r="BA1363" i="7"/>
  <c r="BA1364" i="7"/>
  <c r="BA1365" i="7"/>
  <c r="BA1366" i="7"/>
  <c r="BA1367" i="7"/>
  <c r="BA1368" i="7"/>
  <c r="BA1369" i="7"/>
  <c r="BA1370" i="7"/>
  <c r="BA1371" i="7"/>
  <c r="BA1372" i="7"/>
  <c r="BA1373" i="7"/>
  <c r="BA1374" i="7"/>
  <c r="BA1375" i="7"/>
  <c r="BA1376" i="7"/>
  <c r="BA1377" i="7"/>
  <c r="BA1378" i="7"/>
  <c r="BA1379" i="7"/>
  <c r="BA1380" i="7"/>
  <c r="BA1381" i="7"/>
  <c r="BA1382" i="7"/>
  <c r="BA1383" i="7"/>
  <c r="BA1384" i="7"/>
  <c r="BA1385" i="7"/>
  <c r="BA1386" i="7"/>
  <c r="BA1387" i="7"/>
  <c r="BA1388" i="7"/>
  <c r="BA1389" i="7"/>
  <c r="BA1390" i="7"/>
  <c r="BA1391" i="7"/>
  <c r="BA1392" i="7"/>
  <c r="BA1393" i="7"/>
  <c r="BA1394" i="7"/>
  <c r="BA1395" i="7"/>
  <c r="BA1396" i="7"/>
  <c r="BA1397" i="7"/>
  <c r="BA1398" i="7"/>
  <c r="BA1399" i="7"/>
  <c r="BA1400" i="7"/>
  <c r="BA1401" i="7"/>
  <c r="BA1402" i="7"/>
  <c r="BA1403" i="7"/>
  <c r="BA1404" i="7"/>
  <c r="BA1405" i="7"/>
  <c r="BA1406" i="7"/>
  <c r="BA1407" i="7"/>
  <c r="BA1408" i="7"/>
  <c r="BA1409" i="7"/>
  <c r="BA1410" i="7"/>
  <c r="BA1411" i="7"/>
  <c r="BA1412" i="7"/>
  <c r="BA1413" i="7"/>
  <c r="BA1414" i="7"/>
  <c r="BA1415" i="7"/>
  <c r="BA1416" i="7"/>
  <c r="BA1417" i="7"/>
  <c r="BA1418" i="7"/>
  <c r="BA1419" i="7"/>
  <c r="BA1420" i="7"/>
  <c r="BA1421" i="7"/>
  <c r="BA1422" i="7"/>
  <c r="BA1423" i="7"/>
  <c r="BA1424" i="7"/>
  <c r="BA1425" i="7"/>
  <c r="BA1426" i="7"/>
  <c r="BA1427" i="7"/>
  <c r="BA1428" i="7"/>
  <c r="BA1429" i="7"/>
  <c r="BA1430" i="7"/>
  <c r="BA1431" i="7"/>
  <c r="BA1432" i="7"/>
  <c r="BA1433" i="7"/>
  <c r="BA1434" i="7"/>
  <c r="BA1435" i="7"/>
  <c r="BA1436" i="7"/>
  <c r="BA1437" i="7"/>
  <c r="BA1438" i="7"/>
  <c r="BA1439" i="7"/>
  <c r="BA1440" i="7"/>
  <c r="BA1441" i="7"/>
  <c r="BA1442" i="7"/>
  <c r="BA1443" i="7"/>
  <c r="BA1444" i="7"/>
  <c r="BA1445" i="7"/>
  <c r="BA1446" i="7"/>
  <c r="BA1447" i="7"/>
  <c r="BA1448" i="7"/>
  <c r="BA1449" i="7"/>
  <c r="BA1450" i="7"/>
  <c r="BA1451" i="7"/>
  <c r="BA1452" i="7"/>
  <c r="BA1453" i="7"/>
  <c r="BA1454" i="7"/>
  <c r="BA1455" i="7"/>
  <c r="BA1456" i="7"/>
  <c r="BA1457" i="7"/>
  <c r="BA1458" i="7"/>
  <c r="BA1459" i="7"/>
  <c r="BA1460" i="7"/>
  <c r="BA1461" i="7"/>
  <c r="BA1462" i="7"/>
  <c r="BA1463" i="7"/>
  <c r="BA1464" i="7"/>
  <c r="BA1465" i="7"/>
  <c r="BA1466" i="7"/>
  <c r="BA1467" i="7"/>
  <c r="BA1468" i="7"/>
  <c r="BA1469" i="7"/>
  <c r="BA1470" i="7"/>
  <c r="BA1471" i="7"/>
  <c r="BA1472" i="7"/>
  <c r="BA1473" i="7"/>
  <c r="BA1474" i="7"/>
  <c r="BA1475" i="7"/>
  <c r="BA1476" i="7"/>
  <c r="BA1477" i="7"/>
  <c r="BA1478" i="7"/>
  <c r="BA1479" i="7"/>
  <c r="BA1480" i="7"/>
  <c r="BA1481" i="7"/>
  <c r="BA1482" i="7"/>
  <c r="BA1483" i="7"/>
  <c r="BA1484" i="7"/>
  <c r="BA1485" i="7"/>
  <c r="BA1486" i="7"/>
  <c r="BA1487" i="7"/>
  <c r="BA1488" i="7"/>
  <c r="BA1489" i="7"/>
  <c r="BA1490" i="7"/>
  <c r="BA1491" i="7"/>
  <c r="BA1492" i="7"/>
  <c r="BA1493" i="7"/>
  <c r="BA1494" i="7"/>
  <c r="BA1495" i="7"/>
  <c r="BA1496" i="7"/>
  <c r="BA1497" i="7"/>
  <c r="BA1498" i="7"/>
  <c r="BA1499" i="7"/>
  <c r="BA1500" i="7"/>
  <c r="BA1501" i="7"/>
  <c r="BA1502" i="7"/>
  <c r="BA1503" i="7"/>
  <c r="BA1504" i="7"/>
  <c r="BA1505" i="7"/>
  <c r="BA1506" i="7"/>
  <c r="BA1507" i="7"/>
  <c r="BA1508" i="7"/>
  <c r="BA1509" i="7"/>
  <c r="BA1510" i="7"/>
  <c r="BA1511" i="7"/>
  <c r="BA1512" i="7"/>
  <c r="BA1513" i="7"/>
  <c r="BA1514" i="7"/>
  <c r="BA1515" i="7"/>
  <c r="BA1516" i="7"/>
  <c r="BA1517" i="7"/>
  <c r="BA1518" i="7"/>
  <c r="BA1519" i="7"/>
  <c r="BA1520" i="7"/>
  <c r="BA1521" i="7"/>
  <c r="BA1522" i="7"/>
  <c r="BA1523" i="7"/>
  <c r="BA1524" i="7"/>
  <c r="BA1525" i="7"/>
  <c r="BA1526" i="7"/>
  <c r="BA1527" i="7"/>
  <c r="BA1528" i="7"/>
  <c r="BA1529" i="7"/>
  <c r="BA1530" i="7"/>
  <c r="BA1531" i="7"/>
  <c r="BA1532" i="7"/>
  <c r="BA1533" i="7"/>
  <c r="BA1534" i="7"/>
  <c r="BA1535" i="7"/>
  <c r="BA1536" i="7"/>
  <c r="BA1537" i="7"/>
  <c r="BA1538" i="7"/>
  <c r="BA1539" i="7"/>
  <c r="BA1540" i="7"/>
  <c r="BA1541" i="7"/>
  <c r="BA1542" i="7"/>
  <c r="BA1543" i="7"/>
  <c r="BA1544" i="7"/>
  <c r="BA1545" i="7"/>
  <c r="BA1546" i="7"/>
  <c r="BA1547" i="7"/>
  <c r="BA1548" i="7"/>
  <c r="BA1549" i="7"/>
  <c r="BA1550" i="7"/>
  <c r="BA1551" i="7"/>
  <c r="BA1552" i="7"/>
  <c r="BA1553" i="7"/>
  <c r="BA1554" i="7"/>
  <c r="BA1555" i="7"/>
  <c r="BA1556" i="7"/>
  <c r="BA1557" i="7"/>
  <c r="BA1558" i="7"/>
  <c r="BA1559" i="7"/>
  <c r="BA1560" i="7"/>
  <c r="BA1561" i="7"/>
  <c r="BA1562" i="7"/>
  <c r="BA1563" i="7"/>
  <c r="BA1564" i="7"/>
  <c r="BA1565" i="7"/>
  <c r="BA1566" i="7"/>
  <c r="BA1567" i="7"/>
  <c r="BA1568" i="7"/>
  <c r="BA1569" i="7"/>
  <c r="BA1570" i="7"/>
  <c r="BA1571" i="7"/>
  <c r="BA1572" i="7"/>
  <c r="BA1573" i="7"/>
  <c r="BA1574" i="7"/>
  <c r="BA1575" i="7"/>
  <c r="BA1576" i="7"/>
  <c r="BA1577" i="7"/>
  <c r="BA1578" i="7"/>
  <c r="BA1579" i="7"/>
  <c r="BA1580" i="7"/>
  <c r="BA1581" i="7"/>
  <c r="BA1582" i="7"/>
  <c r="BA1583" i="7"/>
  <c r="BA1584" i="7"/>
  <c r="BA1585" i="7"/>
  <c r="BA1586" i="7"/>
  <c r="BA1587" i="7"/>
  <c r="BA1588" i="7"/>
  <c r="BA1589" i="7"/>
  <c r="BA1590" i="7"/>
  <c r="BA1591" i="7"/>
  <c r="BA1592" i="7"/>
  <c r="BA1593" i="7"/>
  <c r="BA1594" i="7"/>
  <c r="BA1595" i="7"/>
  <c r="BA1596" i="7"/>
  <c r="BA1597" i="7"/>
  <c r="BA1598" i="7"/>
  <c r="BA1599" i="7"/>
  <c r="BA1600" i="7"/>
  <c r="BA1601" i="7"/>
  <c r="BA1602" i="7"/>
  <c r="BA1603" i="7"/>
  <c r="BA1604" i="7"/>
  <c r="BA1605" i="7"/>
  <c r="BA1606" i="7"/>
  <c r="BA1607" i="7"/>
  <c r="BA1608" i="7"/>
  <c r="BA1609" i="7"/>
  <c r="BA1610" i="7"/>
  <c r="BA1611" i="7"/>
  <c r="BA1612" i="7"/>
  <c r="BA1613" i="7"/>
  <c r="BA1614" i="7"/>
  <c r="BA1615" i="7"/>
  <c r="BA1616" i="7"/>
  <c r="BA1617" i="7"/>
  <c r="BA1618" i="7"/>
  <c r="BA1619" i="7"/>
  <c r="BA1620" i="7"/>
  <c r="BA1621" i="7"/>
  <c r="BA1622" i="7"/>
  <c r="BA1623" i="7"/>
  <c r="BA1624" i="7"/>
  <c r="BA1625" i="7"/>
  <c r="BA1626" i="7"/>
  <c r="BA1627" i="7"/>
  <c r="BA1628" i="7"/>
  <c r="BA1629" i="7"/>
  <c r="BA1630" i="7"/>
  <c r="BA1631" i="7"/>
  <c r="BA1632" i="7"/>
  <c r="BA1633" i="7"/>
  <c r="BA1634" i="7"/>
  <c r="BA1635" i="7"/>
  <c r="BA1636" i="7"/>
  <c r="BA1637" i="7"/>
  <c r="BA1638" i="7"/>
  <c r="BA1639" i="7"/>
  <c r="BA1640" i="7"/>
  <c r="BA1641" i="7"/>
  <c r="BA1642" i="7"/>
  <c r="BA1643" i="7"/>
  <c r="BA1644" i="7"/>
  <c r="BA1645" i="7"/>
  <c r="BA1646" i="7"/>
  <c r="BA1647" i="7"/>
  <c r="BA1648" i="7"/>
  <c r="BA1649" i="7"/>
  <c r="BA1650" i="7"/>
  <c r="BA1651" i="7"/>
  <c r="BA1652" i="7"/>
  <c r="BA1653" i="7"/>
  <c r="BA1654" i="7"/>
  <c r="BA1655" i="7"/>
  <c r="BA1656" i="7"/>
  <c r="BA1657" i="7"/>
  <c r="BA1658" i="7"/>
  <c r="BA1659" i="7"/>
  <c r="BA1660" i="7"/>
  <c r="BA1661" i="7"/>
  <c r="BA1662" i="7"/>
  <c r="BA1663" i="7"/>
  <c r="BA1664" i="7"/>
  <c r="BA1665" i="7"/>
  <c r="BA1666" i="7"/>
  <c r="BA1667" i="7"/>
  <c r="BA1668" i="7"/>
  <c r="BA1669" i="7"/>
  <c r="BA1670" i="7"/>
  <c r="BA1671" i="7"/>
  <c r="BA1672" i="7"/>
  <c r="BA1673" i="7"/>
  <c r="BA1674" i="7"/>
  <c r="BA1675" i="7"/>
  <c r="BA1676" i="7"/>
  <c r="BA1677" i="7"/>
  <c r="BA1678" i="7"/>
  <c r="BA1679" i="7"/>
  <c r="BA1680" i="7"/>
  <c r="BA1681" i="7"/>
  <c r="BA1682" i="7"/>
  <c r="BA1683" i="7"/>
  <c r="BA1684" i="7"/>
  <c r="BA1685" i="7"/>
  <c r="BA1686" i="7"/>
  <c r="BA1687" i="7"/>
  <c r="BA1688" i="7"/>
  <c r="BA1689" i="7"/>
  <c r="BA1690" i="7"/>
  <c r="BA1691" i="7"/>
  <c r="BA1692" i="7"/>
  <c r="BA1693" i="7"/>
  <c r="BA1694" i="7"/>
  <c r="BA1695" i="7"/>
  <c r="BA1696" i="7"/>
  <c r="BA1697" i="7"/>
  <c r="BA1698" i="7"/>
  <c r="BA1699" i="7"/>
  <c r="BA1700" i="7"/>
  <c r="BA1701" i="7"/>
  <c r="BA1702" i="7"/>
  <c r="BA1703" i="7"/>
  <c r="BA1704" i="7"/>
  <c r="BA1705" i="7"/>
  <c r="BA1706" i="7"/>
  <c r="BA1707" i="7"/>
  <c r="BA1708" i="7"/>
  <c r="BA1709" i="7"/>
  <c r="BA1710" i="7"/>
  <c r="BA1711" i="7"/>
  <c r="BA1712" i="7"/>
  <c r="BA1713" i="7"/>
  <c r="BA1714" i="7"/>
  <c r="BA1715" i="7"/>
  <c r="BA1716" i="7"/>
  <c r="BA1717" i="7"/>
  <c r="BA1718" i="7"/>
  <c r="BA1719" i="7"/>
  <c r="BA1720" i="7"/>
  <c r="BA1721" i="7"/>
  <c r="BA1722" i="7"/>
  <c r="BA1723" i="7"/>
  <c r="BA1724" i="7"/>
  <c r="BA1725" i="7"/>
  <c r="BA1726" i="7"/>
  <c r="BA1727" i="7"/>
  <c r="BA1728" i="7"/>
  <c r="BA1729" i="7"/>
  <c r="BA1730" i="7"/>
  <c r="BA1731" i="7"/>
  <c r="BA1732" i="7"/>
  <c r="BA1733" i="7"/>
  <c r="BA1734" i="7"/>
  <c r="BA1735" i="7"/>
  <c r="BA1736" i="7"/>
  <c r="BA1737" i="7"/>
  <c r="BA1738" i="7"/>
  <c r="BA1739" i="7"/>
  <c r="BA1740" i="7"/>
  <c r="BA1741" i="7"/>
  <c r="BA1742" i="7"/>
  <c r="BA1743" i="7"/>
  <c r="BA1744" i="7"/>
  <c r="BA1745" i="7"/>
  <c r="BA1746" i="7"/>
  <c r="BA1747" i="7"/>
  <c r="BA1748" i="7"/>
  <c r="BA1749" i="7"/>
  <c r="BA1750" i="7"/>
  <c r="BA1751" i="7"/>
  <c r="BA1752" i="7"/>
  <c r="BA1753" i="7"/>
  <c r="BA1754" i="7"/>
  <c r="BA1755" i="7"/>
  <c r="BA1756" i="7"/>
  <c r="BA1757" i="7"/>
  <c r="BA1758" i="7"/>
  <c r="BA1759" i="7"/>
  <c r="BA1760" i="7"/>
  <c r="BA1761" i="7"/>
  <c r="BA1762" i="7"/>
  <c r="BA1763" i="7"/>
  <c r="BA1764" i="7"/>
  <c r="BA1765" i="7"/>
  <c r="BA1766" i="7"/>
  <c r="BA1767" i="7"/>
  <c r="BA1768" i="7"/>
  <c r="BA1769" i="7"/>
  <c r="BA1770" i="7"/>
  <c r="BA1771" i="7"/>
  <c r="BA1772" i="7"/>
  <c r="BA1773" i="7"/>
  <c r="BA1774" i="7"/>
  <c r="BA1775" i="7"/>
  <c r="BA1776" i="7"/>
  <c r="BA1777" i="7"/>
  <c r="BA1778" i="7"/>
  <c r="BA1779" i="7"/>
  <c r="BA1780" i="7"/>
  <c r="BA1781" i="7"/>
  <c r="BA1782" i="7"/>
  <c r="BA1783" i="7"/>
  <c r="BA1784" i="7"/>
  <c r="BA1785" i="7"/>
  <c r="BA1786" i="7"/>
  <c r="BA1787" i="7"/>
  <c r="BA1788" i="7"/>
  <c r="BA1789" i="7"/>
  <c r="BA1790" i="7"/>
  <c r="BA1791" i="7"/>
  <c r="BA1792" i="7"/>
  <c r="BA1793" i="7"/>
  <c r="BA1794" i="7"/>
  <c r="BA1795" i="7"/>
  <c r="BA1796" i="7"/>
  <c r="BA1797" i="7"/>
  <c r="BA1798" i="7"/>
  <c r="BA1799" i="7"/>
  <c r="BA1800" i="7"/>
  <c r="BA1801" i="7"/>
  <c r="BA1802" i="7"/>
  <c r="BA1803" i="7"/>
  <c r="BA1804" i="7"/>
  <c r="BA1805" i="7"/>
  <c r="BA1806" i="7"/>
  <c r="BA1807" i="7"/>
  <c r="BA1808" i="7"/>
  <c r="BA1809" i="7"/>
  <c r="BA1810" i="7"/>
  <c r="BA1811" i="7"/>
  <c r="BA1812" i="7"/>
  <c r="BA1813" i="7"/>
  <c r="BA1814" i="7"/>
  <c r="BA1815" i="7"/>
  <c r="BA1816" i="7"/>
  <c r="BA1817" i="7"/>
  <c r="BA1818" i="7"/>
  <c r="BA1819" i="7"/>
  <c r="BA1820" i="7"/>
  <c r="BA1821" i="7"/>
  <c r="BA1822" i="7"/>
  <c r="BA1823" i="7"/>
  <c r="BA1824" i="7"/>
  <c r="BA1825" i="7"/>
  <c r="BA1826" i="7"/>
  <c r="BA1827" i="7"/>
  <c r="BA1828" i="7"/>
  <c r="BA1829" i="7"/>
  <c r="BA1830" i="7"/>
  <c r="BA1831" i="7"/>
  <c r="BA1832" i="7"/>
  <c r="BA1833" i="7"/>
  <c r="BA1834" i="7"/>
  <c r="BA1835" i="7"/>
  <c r="BA1836" i="7"/>
  <c r="BA1837" i="7"/>
  <c r="BA1838" i="7"/>
  <c r="BA1839" i="7"/>
  <c r="BA1840" i="7"/>
  <c r="BA1841" i="7"/>
  <c r="BA1842" i="7"/>
  <c r="BA1843" i="7"/>
  <c r="BA1844" i="7"/>
  <c r="BA1845" i="7"/>
  <c r="BA1846" i="7"/>
  <c r="BA1847" i="7"/>
  <c r="BA1848" i="7"/>
  <c r="BA1849" i="7"/>
  <c r="BA1850" i="7"/>
  <c r="BA1851" i="7"/>
  <c r="BA1852" i="7"/>
  <c r="BA1853" i="7"/>
  <c r="BA1854" i="7"/>
  <c r="BA1855" i="7"/>
  <c r="BA1856" i="7"/>
  <c r="BA1857" i="7"/>
  <c r="BA1858" i="7"/>
  <c r="BA1859" i="7"/>
  <c r="BA1860" i="7"/>
  <c r="BA1861" i="7"/>
  <c r="BA1862" i="7"/>
  <c r="BA1863" i="7"/>
  <c r="BA1864" i="7"/>
  <c r="BA1865" i="7"/>
  <c r="BA1866" i="7"/>
  <c r="BA1867" i="7"/>
  <c r="BA1868" i="7"/>
  <c r="BA1869" i="7"/>
  <c r="BA1870" i="7"/>
  <c r="BA1871" i="7"/>
  <c r="BA1872" i="7"/>
  <c r="BA1873" i="7"/>
  <c r="BA1874" i="7"/>
  <c r="BA1875" i="7"/>
  <c r="BA1876" i="7"/>
  <c r="BA1877" i="7"/>
  <c r="BA1878" i="7"/>
  <c r="BA1879" i="7"/>
  <c r="BA1880" i="7"/>
  <c r="BA1881" i="7"/>
  <c r="BA1882" i="7"/>
  <c r="BA1883" i="7"/>
  <c r="BA1884" i="7"/>
  <c r="BA1885" i="7"/>
  <c r="BA1886" i="7"/>
  <c r="BA1887" i="7"/>
  <c r="BA1888" i="7"/>
  <c r="BA1889" i="7"/>
  <c r="BA1890" i="7"/>
  <c r="BA1891" i="7"/>
  <c r="BA1892" i="7"/>
  <c r="BA1893" i="7"/>
  <c r="BA1894" i="7"/>
  <c r="BA1895" i="7"/>
  <c r="BA1896" i="7"/>
  <c r="BA1897" i="7"/>
  <c r="BA1898" i="7"/>
  <c r="BA1899" i="7"/>
  <c r="BA1900" i="7"/>
  <c r="BA1901" i="7"/>
  <c r="BA1902" i="7"/>
  <c r="BA1903" i="7"/>
  <c r="BA1904" i="7"/>
  <c r="BA1905" i="7"/>
  <c r="BA1906" i="7"/>
  <c r="BA1907" i="7"/>
  <c r="BA1908" i="7"/>
  <c r="BA1909" i="7"/>
  <c r="BA1910" i="7"/>
  <c r="BA1911" i="7"/>
  <c r="BA1912" i="7"/>
  <c r="BA1913" i="7"/>
  <c r="BA1914" i="7"/>
  <c r="BA1915" i="7"/>
  <c r="BA1916" i="7"/>
  <c r="BA1917" i="7"/>
  <c r="BA1918" i="7"/>
  <c r="BA1919" i="7"/>
  <c r="BA1920" i="7"/>
  <c r="BA1921" i="7"/>
  <c r="BA1922" i="7"/>
  <c r="BA1923" i="7"/>
  <c r="BA1924" i="7"/>
  <c r="BA1925" i="7"/>
  <c r="BA1926" i="7"/>
  <c r="BA1927" i="7"/>
  <c r="BA1928" i="7"/>
  <c r="BA1929" i="7"/>
  <c r="BA1930" i="7"/>
  <c r="BA1931" i="7"/>
  <c r="BA1932" i="7"/>
  <c r="BA1933" i="7"/>
  <c r="BA1934" i="7"/>
  <c r="BA1935" i="7"/>
  <c r="BA1936" i="7"/>
  <c r="BA1937" i="7"/>
  <c r="BA1938" i="7"/>
  <c r="BA1939" i="7"/>
  <c r="BA1940" i="7"/>
  <c r="BA1941" i="7"/>
  <c r="BA1942" i="7"/>
  <c r="BA1943" i="7"/>
  <c r="BA1944" i="7"/>
  <c r="BA1945" i="7"/>
  <c r="BA1946" i="7"/>
  <c r="BA1947" i="7"/>
  <c r="BA1948" i="7"/>
  <c r="BA1949" i="7"/>
  <c r="BA1950" i="7"/>
  <c r="BA1951" i="7"/>
  <c r="BA1952" i="7"/>
  <c r="BA1953" i="7"/>
  <c r="BA1954" i="7"/>
  <c r="BA1955" i="7"/>
  <c r="BA1956" i="7"/>
  <c r="BA1957" i="7"/>
  <c r="BA1958" i="7"/>
  <c r="BA1959" i="7"/>
  <c r="BA1960" i="7"/>
  <c r="BA1961" i="7"/>
  <c r="BA1962" i="7"/>
  <c r="BA1963" i="7"/>
  <c r="BA1964" i="7"/>
  <c r="BA1965" i="7"/>
  <c r="BA1966" i="7"/>
  <c r="BA1967" i="7"/>
  <c r="BA1968" i="7"/>
  <c r="BA1969" i="7"/>
  <c r="BA1970" i="7"/>
  <c r="BA1971" i="7"/>
  <c r="BA1972" i="7"/>
  <c r="BA1973" i="7"/>
  <c r="BA1974" i="7"/>
  <c r="BA1975" i="7"/>
  <c r="BA1976" i="7"/>
  <c r="BA1977" i="7"/>
  <c r="BA1978" i="7"/>
  <c r="BA1979" i="7"/>
  <c r="BA1980" i="7"/>
  <c r="BA1981" i="7"/>
  <c r="BA1982" i="7"/>
  <c r="BA1983" i="7"/>
  <c r="BA1984" i="7"/>
  <c r="BA1985" i="7"/>
  <c r="BA1986" i="7"/>
  <c r="BA1987" i="7"/>
  <c r="BA1988" i="7"/>
  <c r="BA1989" i="7"/>
  <c r="BA1990" i="7"/>
  <c r="BA1991" i="7"/>
  <c r="BA1992" i="7"/>
  <c r="BA1993" i="7"/>
  <c r="BA1994" i="7"/>
  <c r="BA1995" i="7"/>
  <c r="BA1996" i="7"/>
  <c r="BA1997" i="7"/>
  <c r="BA1998" i="7"/>
  <c r="BA1999" i="7"/>
  <c r="BA2000" i="7"/>
  <c r="BA2001" i="7"/>
  <c r="BA2002" i="7"/>
  <c r="BA2003" i="7"/>
  <c r="BA2004" i="7"/>
  <c r="BA2005" i="7"/>
  <c r="BA2006" i="7"/>
  <c r="BA2007" i="7"/>
  <c r="BA2008" i="7"/>
  <c r="BA2009" i="7"/>
  <c r="BA2010" i="7"/>
  <c r="BA2011" i="7"/>
  <c r="BA2012" i="7"/>
  <c r="BA2013" i="7"/>
  <c r="BA2014" i="7"/>
  <c r="BA2015" i="7"/>
  <c r="BA2016" i="7"/>
  <c r="BA2017" i="7"/>
  <c r="BA2018" i="7"/>
  <c r="BA2019" i="7"/>
  <c r="BA2020" i="7"/>
  <c r="BA2021" i="7"/>
  <c r="BA2022" i="7"/>
  <c r="BA2023" i="7"/>
  <c r="BA2024" i="7"/>
  <c r="BA2025" i="7"/>
  <c r="BA2026" i="7"/>
  <c r="BA2027" i="7"/>
  <c r="BA2028" i="7"/>
  <c r="BA2029" i="7"/>
  <c r="BA2030" i="7"/>
  <c r="BA2031" i="7"/>
  <c r="BA2032" i="7"/>
  <c r="BA2033" i="7"/>
  <c r="BA2034" i="7"/>
  <c r="BA2035" i="7"/>
  <c r="BA2036" i="7"/>
  <c r="BA2037" i="7"/>
  <c r="BA2038" i="7"/>
  <c r="BA2039" i="7"/>
  <c r="BA2040" i="7"/>
  <c r="BA2041" i="7"/>
  <c r="BA2042" i="7"/>
  <c r="BA2043" i="7"/>
  <c r="BA2044" i="7"/>
  <c r="BA2045" i="7"/>
  <c r="BA2046" i="7"/>
  <c r="BA2047" i="7"/>
  <c r="BA2048" i="7"/>
  <c r="BA2049" i="7"/>
  <c r="BA2050" i="7"/>
  <c r="BA2051" i="7"/>
  <c r="BA2052" i="7"/>
  <c r="BA2053" i="7"/>
  <c r="BA2054" i="7"/>
  <c r="BA2055" i="7"/>
  <c r="BA2056" i="7"/>
  <c r="BA2057" i="7"/>
  <c r="BA2058" i="7"/>
  <c r="BA2059" i="7"/>
  <c r="BA2060" i="7"/>
  <c r="BA2061" i="7"/>
  <c r="BA2062" i="7"/>
  <c r="BA2063" i="7"/>
  <c r="BA2064" i="7"/>
  <c r="BA2065" i="7"/>
  <c r="BA2066" i="7"/>
  <c r="BA2067" i="7"/>
  <c r="BA2068" i="7"/>
  <c r="BA2069" i="7"/>
  <c r="BA2070" i="7"/>
  <c r="BA2071" i="7"/>
  <c r="BA2072" i="7"/>
  <c r="BA2073" i="7"/>
  <c r="BA2074" i="7"/>
  <c r="BA2075" i="7"/>
  <c r="BA2076" i="7"/>
  <c r="BA2077" i="7"/>
  <c r="BA2078" i="7"/>
  <c r="BA2079" i="7"/>
  <c r="BA2080" i="7"/>
  <c r="BA2081" i="7"/>
  <c r="BA2082" i="7"/>
  <c r="BA2083" i="7"/>
  <c r="BA2084" i="7"/>
  <c r="BA2085" i="7"/>
  <c r="BA2086" i="7"/>
  <c r="BA2087" i="7"/>
  <c r="BA2088" i="7"/>
  <c r="BA2089" i="7"/>
  <c r="BA2090" i="7"/>
  <c r="BA2091" i="7"/>
  <c r="BA2092" i="7"/>
  <c r="BA2093" i="7"/>
  <c r="BA2094" i="7"/>
  <c r="BA2095" i="7"/>
  <c r="BA2096" i="7"/>
  <c r="BA2097" i="7"/>
  <c r="BA2098" i="7"/>
  <c r="BA2099" i="7"/>
  <c r="BA2100" i="7"/>
  <c r="BA2101" i="7"/>
  <c r="BA2102" i="7"/>
  <c r="BA2103" i="7"/>
  <c r="BA2104" i="7"/>
  <c r="BA2105" i="7"/>
  <c r="BA2106" i="7"/>
  <c r="BA2107" i="7"/>
  <c r="BA2108" i="7"/>
  <c r="BA2109" i="7"/>
  <c r="BA2110" i="7"/>
  <c r="BA2111" i="7"/>
  <c r="BA2112" i="7"/>
  <c r="BA2113" i="7"/>
  <c r="BA2114" i="7"/>
  <c r="BA2115" i="7"/>
  <c r="BA2116" i="7"/>
  <c r="BA2117" i="7"/>
  <c r="BA2118" i="7"/>
  <c r="BA2119" i="7"/>
  <c r="BA2120" i="7"/>
  <c r="BA2121" i="7"/>
  <c r="BA2122" i="7"/>
  <c r="BA2123" i="7"/>
  <c r="BA2124" i="7"/>
  <c r="BA2125" i="7"/>
  <c r="BA2126" i="7"/>
  <c r="BA2127" i="7"/>
  <c r="BA2128" i="7"/>
  <c r="BA2129" i="7"/>
  <c r="BA2130" i="7"/>
  <c r="BA2131" i="7"/>
  <c r="BA2132" i="7"/>
  <c r="BA2133" i="7"/>
  <c r="BA2134" i="7"/>
  <c r="BA2135" i="7"/>
  <c r="BA2136" i="7"/>
  <c r="BA2137" i="7"/>
  <c r="BA2138" i="7"/>
  <c r="BA2139" i="7"/>
  <c r="BA2140" i="7"/>
  <c r="BA2141" i="7"/>
  <c r="BA2142" i="7"/>
  <c r="BA2143" i="7"/>
  <c r="BA2144" i="7"/>
  <c r="BA2145" i="7"/>
  <c r="BA2146" i="7"/>
  <c r="BA2147" i="7"/>
  <c r="BA2148" i="7"/>
  <c r="BA2149" i="7"/>
  <c r="BA2150" i="7"/>
  <c r="BA2151" i="7"/>
  <c r="BA2152" i="7"/>
  <c r="BA2153" i="7"/>
  <c r="BA2154" i="7"/>
  <c r="BA2155" i="7"/>
  <c r="BA2156" i="7"/>
  <c r="BA2157" i="7"/>
  <c r="BA2158" i="7"/>
  <c r="BA2159" i="7"/>
  <c r="BA2160" i="7"/>
  <c r="BA2161" i="7"/>
  <c r="BA2162" i="7"/>
  <c r="BA2163" i="7"/>
  <c r="BA2164" i="7"/>
  <c r="BA2165" i="7"/>
  <c r="BA2166" i="7"/>
  <c r="BA2167" i="7"/>
  <c r="BA2168" i="7"/>
  <c r="BA2169" i="7"/>
  <c r="BA2170" i="7"/>
  <c r="BA2171" i="7"/>
  <c r="BA2172" i="7"/>
  <c r="BA2173" i="7"/>
  <c r="BA2174" i="7"/>
  <c r="BA2175" i="7"/>
  <c r="BA2176" i="7"/>
  <c r="BA2177" i="7"/>
  <c r="BA2178" i="7"/>
  <c r="BA2179" i="7"/>
  <c r="BA2180" i="7"/>
  <c r="BA2181" i="7"/>
  <c r="BA2182" i="7"/>
  <c r="BA2183" i="7"/>
  <c r="BA2184" i="7"/>
  <c r="BA2185" i="7"/>
  <c r="BA2186" i="7"/>
  <c r="BA2187" i="7"/>
  <c r="BA2188" i="7"/>
  <c r="BA2189" i="7"/>
  <c r="BA2190" i="7"/>
  <c r="BA2191" i="7"/>
  <c r="BA2192" i="7"/>
  <c r="BA2193" i="7"/>
  <c r="BA2194" i="7"/>
  <c r="BA2195" i="7"/>
  <c r="BA2196" i="7"/>
  <c r="BA2197" i="7"/>
  <c r="BA2198" i="7"/>
  <c r="BA2199" i="7"/>
  <c r="BA2200" i="7"/>
  <c r="BA2201" i="7"/>
  <c r="BA2202" i="7"/>
  <c r="BA2203" i="7"/>
  <c r="BA2204" i="7"/>
  <c r="BA2205" i="7"/>
  <c r="BA2206" i="7"/>
  <c r="BA2207" i="7"/>
  <c r="BA2208" i="7"/>
  <c r="BA2209" i="7"/>
  <c r="BA2210" i="7"/>
  <c r="BA2211" i="7"/>
  <c r="BA2212" i="7"/>
  <c r="BA2213" i="7"/>
  <c r="BA2214" i="7"/>
  <c r="BA2215" i="7"/>
  <c r="BA2216" i="7"/>
  <c r="BA2217" i="7"/>
  <c r="BA2218" i="7"/>
  <c r="BA2219" i="7"/>
  <c r="BA2220" i="7"/>
  <c r="BA2221" i="7"/>
  <c r="BA2222" i="7"/>
  <c r="BA2223" i="7"/>
  <c r="BA2224" i="7"/>
  <c r="BA2225" i="7"/>
  <c r="BA2226" i="7"/>
  <c r="BA2227" i="7"/>
  <c r="BA2228" i="7"/>
  <c r="BA2229" i="7"/>
  <c r="BA2230" i="7"/>
  <c r="BA2231" i="7"/>
  <c r="BA2232" i="7"/>
  <c r="BA2233" i="7"/>
  <c r="BA2234" i="7"/>
  <c r="BA2235" i="7"/>
  <c r="BA2236" i="7"/>
  <c r="BA2237" i="7"/>
  <c r="BA2238" i="7"/>
  <c r="BA2239" i="7"/>
  <c r="BA2240" i="7"/>
  <c r="BA2241" i="7"/>
  <c r="BA2242" i="7"/>
  <c r="BA2243" i="7"/>
  <c r="BA2244" i="7"/>
  <c r="BA2245" i="7"/>
  <c r="BA2246" i="7"/>
  <c r="BA2247" i="7"/>
  <c r="BA2248" i="7"/>
  <c r="BA2249" i="7"/>
  <c r="BA2250" i="7"/>
  <c r="BA2251" i="7"/>
  <c r="BA2252" i="7"/>
  <c r="BA2253" i="7"/>
  <c r="BA2254" i="7"/>
  <c r="BA2255" i="7"/>
  <c r="BA2256" i="7"/>
  <c r="BA2257" i="7"/>
  <c r="BA2258" i="7"/>
  <c r="BA2259" i="7"/>
  <c r="BA2260" i="7"/>
  <c r="BA2261" i="7"/>
  <c r="BA2262" i="7"/>
  <c r="BA2263" i="7"/>
  <c r="BA2264" i="7"/>
  <c r="BA2265" i="7"/>
  <c r="BA2266" i="7"/>
  <c r="BA2267" i="7"/>
  <c r="BA2268" i="7"/>
  <c r="BA2269" i="7"/>
  <c r="BA2270" i="7"/>
  <c r="BA2271" i="7"/>
  <c r="BA2272" i="7"/>
  <c r="BA2273" i="7"/>
  <c r="BA2274" i="7"/>
  <c r="BA2275" i="7"/>
  <c r="BA2276" i="7"/>
  <c r="BA2277" i="7"/>
  <c r="BA2278" i="7"/>
  <c r="BA2279" i="7"/>
  <c r="BA2280" i="7"/>
  <c r="BA2281" i="7"/>
  <c r="BA2282" i="7"/>
  <c r="BA2283" i="7"/>
  <c r="BA2284" i="7"/>
  <c r="BA2285" i="7"/>
  <c r="BA2286" i="7"/>
  <c r="BA2287" i="7"/>
  <c r="BA2288" i="7"/>
  <c r="BA2289" i="7"/>
  <c r="BA2290" i="7"/>
  <c r="BA2291" i="7"/>
  <c r="BA2292" i="7"/>
  <c r="BA2293" i="7"/>
  <c r="BA2294" i="7"/>
  <c r="BA2295" i="7"/>
  <c r="BA2296" i="7"/>
  <c r="BA2297" i="7"/>
  <c r="BA2298" i="7"/>
  <c r="BA2299" i="7"/>
  <c r="BA2300" i="7"/>
  <c r="BA2301" i="7"/>
  <c r="BA2302" i="7"/>
  <c r="BA2303" i="7"/>
  <c r="BA2304" i="7"/>
  <c r="BA2305" i="7"/>
  <c r="BA2306" i="7"/>
  <c r="BA2307" i="7"/>
  <c r="BA2308" i="7"/>
  <c r="BA2309" i="7"/>
  <c r="BA2310" i="7"/>
  <c r="BA2311" i="7"/>
  <c r="BA2312" i="7"/>
  <c r="BA2313" i="7"/>
  <c r="BA2314" i="7"/>
  <c r="BA2315" i="7"/>
  <c r="BA2316" i="7"/>
  <c r="BA2317" i="7"/>
  <c r="BA2318" i="7"/>
  <c r="BA2319" i="7"/>
  <c r="BA2320" i="7"/>
  <c r="BA2321" i="7"/>
  <c r="BA2322" i="7"/>
  <c r="BA2323" i="7"/>
  <c r="BA2324" i="7"/>
  <c r="BA2325" i="7"/>
  <c r="BA2326" i="7"/>
  <c r="BA2327" i="7"/>
  <c r="BA2328" i="7"/>
  <c r="BA2329" i="7"/>
  <c r="BA2330" i="7"/>
  <c r="BA2331" i="7"/>
  <c r="BA2332" i="7"/>
  <c r="BA2333" i="7"/>
  <c r="BA2334" i="7"/>
  <c r="BA2335" i="7"/>
  <c r="BA2336" i="7"/>
  <c r="BA2337" i="7"/>
  <c r="BA2338" i="7"/>
  <c r="BA2339" i="7"/>
  <c r="BA2340" i="7"/>
  <c r="BA2341" i="7"/>
  <c r="BA2342" i="7"/>
  <c r="BA2343" i="7"/>
  <c r="BA2344" i="7"/>
  <c r="BA2345" i="7"/>
  <c r="BA2346" i="7"/>
  <c r="BA2347" i="7"/>
  <c r="BA2348" i="7"/>
  <c r="BA2349" i="7"/>
  <c r="BA2350" i="7"/>
  <c r="BA2351" i="7"/>
  <c r="BA2352" i="7"/>
  <c r="BA2353" i="7"/>
  <c r="BA2354" i="7"/>
  <c r="BA2355" i="7"/>
  <c r="BA2356" i="7"/>
  <c r="BA2357" i="7"/>
  <c r="BA2358" i="7"/>
  <c r="BA2359" i="7"/>
  <c r="BA2360" i="7"/>
  <c r="BA2361" i="7"/>
  <c r="BA2362" i="7"/>
  <c r="BA2363" i="7"/>
  <c r="BA2364" i="7"/>
  <c r="BA2365" i="7"/>
  <c r="BA2366" i="7"/>
  <c r="BA2367" i="7"/>
  <c r="BA2368" i="7"/>
  <c r="BA2369" i="7"/>
  <c r="BA2370" i="7"/>
  <c r="BA2371" i="7"/>
  <c r="BA2372" i="7"/>
  <c r="BA2373" i="7"/>
  <c r="BA2374" i="7"/>
  <c r="BA2375" i="7"/>
  <c r="BA2376" i="7"/>
  <c r="BA2377" i="7"/>
  <c r="BA2378" i="7"/>
  <c r="BA2379" i="7"/>
  <c r="BA2380" i="7"/>
  <c r="BA2381" i="7"/>
  <c r="BA2382" i="7"/>
  <c r="BA2383" i="7"/>
  <c r="BA2384" i="7"/>
  <c r="BA2385" i="7"/>
  <c r="BA2386" i="7"/>
  <c r="BA2387" i="7"/>
  <c r="BA2388" i="7"/>
  <c r="BA2389" i="7"/>
  <c r="BA2390" i="7"/>
  <c r="BA2391" i="7"/>
  <c r="BA2392" i="7"/>
  <c r="BA2393" i="7"/>
  <c r="BA2394" i="7"/>
  <c r="BA2395" i="7"/>
  <c r="BA2396" i="7"/>
  <c r="BA2397" i="7"/>
  <c r="BA2398" i="7"/>
  <c r="BA2399" i="7"/>
  <c r="BA2400" i="7"/>
  <c r="BA2401" i="7"/>
  <c r="BA2402" i="7"/>
  <c r="BA2403" i="7"/>
  <c r="BA2404" i="7"/>
  <c r="BA2405" i="7"/>
  <c r="BA2406" i="7"/>
  <c r="BA2407" i="7"/>
  <c r="BA2408" i="7"/>
  <c r="BA2409" i="7"/>
  <c r="BA2410" i="7"/>
  <c r="BA2411" i="7"/>
  <c r="BA2412" i="7"/>
  <c r="BA2413" i="7"/>
  <c r="BA2414" i="7"/>
  <c r="BA2415" i="7"/>
  <c r="BA2416" i="7"/>
  <c r="BA2417" i="7"/>
  <c r="BA2418" i="7"/>
  <c r="BA2419" i="7"/>
  <c r="BA2420" i="7"/>
  <c r="BA2421" i="7"/>
  <c r="BA2422" i="7"/>
  <c r="BA2423" i="7"/>
  <c r="BA2424" i="7"/>
  <c r="BA2425" i="7"/>
  <c r="BA2426" i="7"/>
  <c r="BA2427" i="7"/>
  <c r="BA2428" i="7"/>
  <c r="BA2429" i="7"/>
  <c r="BA2430" i="7"/>
  <c r="BA2431" i="7"/>
  <c r="BA2432" i="7"/>
  <c r="BA2433" i="7"/>
  <c r="BA2434" i="7"/>
  <c r="BA2435" i="7"/>
  <c r="BA2436" i="7"/>
  <c r="BA2437" i="7"/>
  <c r="BA2438" i="7"/>
  <c r="BA2439" i="7"/>
  <c r="BA2440" i="7"/>
  <c r="BA2441" i="7"/>
  <c r="BA2442" i="7"/>
  <c r="BA2443" i="7"/>
  <c r="BA2444" i="7"/>
  <c r="BA2445" i="7"/>
  <c r="BA2446" i="7"/>
  <c r="BA2447" i="7"/>
  <c r="BA2448" i="7"/>
  <c r="BA2449" i="7"/>
  <c r="BA2450" i="7"/>
  <c r="BA2451" i="7"/>
  <c r="BA2452" i="7"/>
  <c r="BA2453" i="7"/>
  <c r="BA2454" i="7"/>
  <c r="BA2455" i="7"/>
  <c r="BA2456" i="7"/>
  <c r="BA2457" i="7"/>
  <c r="BA2458" i="7"/>
  <c r="BA2459" i="7"/>
  <c r="BA2460" i="7"/>
  <c r="BA2461" i="7"/>
  <c r="BA2462" i="7"/>
  <c r="BA2463" i="7"/>
  <c r="BA2464" i="7"/>
  <c r="BA2465" i="7"/>
  <c r="BA2466" i="7"/>
  <c r="BA2467" i="7"/>
  <c r="BA2468" i="7"/>
  <c r="BA2469" i="7"/>
  <c r="BA2470" i="7"/>
  <c r="BA2471" i="7"/>
  <c r="BA2472" i="7"/>
  <c r="BA2473" i="7"/>
  <c r="BA2474" i="7"/>
  <c r="BA2475" i="7"/>
  <c r="BA2476" i="7"/>
  <c r="BA2477" i="7"/>
  <c r="BA2478" i="7"/>
  <c r="BA2479" i="7"/>
  <c r="BA2480" i="7"/>
  <c r="BA2481" i="7"/>
  <c r="BA2482" i="7"/>
  <c r="BA2483" i="7"/>
  <c r="BA2484" i="7"/>
  <c r="BA2485" i="7"/>
  <c r="BA2486" i="7"/>
  <c r="BA2487" i="7"/>
  <c r="BA2488" i="7"/>
  <c r="BA2489" i="7"/>
  <c r="BA2490" i="7"/>
  <c r="BA2491" i="7"/>
  <c r="BA2492" i="7"/>
  <c r="BA2493" i="7"/>
  <c r="BA2494" i="7"/>
  <c r="BA2495" i="7"/>
  <c r="BA2496" i="7"/>
  <c r="BA2497" i="7"/>
  <c r="BA2498" i="7"/>
  <c r="BA2499" i="7"/>
  <c r="BA2500" i="7"/>
  <c r="BA2501" i="7"/>
  <c r="BA2502" i="7"/>
  <c r="BA2503" i="7"/>
  <c r="BA2504" i="7"/>
  <c r="BA2505" i="7"/>
  <c r="BA2506" i="7"/>
  <c r="BA2507" i="7"/>
  <c r="BA2508" i="7"/>
  <c r="BA2509" i="7"/>
  <c r="BA2510" i="7"/>
  <c r="BA2511" i="7"/>
  <c r="BA2512" i="7"/>
  <c r="BA2513" i="7"/>
  <c r="BA2514" i="7"/>
  <c r="BA2515" i="7"/>
  <c r="BA2516" i="7"/>
  <c r="BA2517" i="7"/>
  <c r="BA2518" i="7"/>
  <c r="BA2519" i="7"/>
  <c r="BA2520" i="7"/>
  <c r="BA2521" i="7"/>
  <c r="BA2522" i="7"/>
  <c r="BA2523" i="7"/>
  <c r="BA2524" i="7"/>
  <c r="BA2525" i="7"/>
  <c r="BA2526" i="7"/>
  <c r="BA2527" i="7"/>
  <c r="BA2528" i="7"/>
  <c r="BA2529" i="7"/>
  <c r="BA2530" i="7"/>
  <c r="BA2531" i="7"/>
  <c r="BA2532" i="7"/>
  <c r="BA2533" i="7"/>
  <c r="BA2534" i="7"/>
  <c r="BA2535" i="7"/>
  <c r="BA2536" i="7"/>
  <c r="BA2537" i="7"/>
  <c r="BA2538" i="7"/>
  <c r="BA2539" i="7"/>
  <c r="BA2540" i="7"/>
  <c r="BA2541" i="7"/>
  <c r="BA2542" i="7"/>
  <c r="BA2543" i="7"/>
  <c r="BA2544" i="7"/>
  <c r="BA2545" i="7"/>
  <c r="BA2546" i="7"/>
  <c r="BA2547" i="7"/>
  <c r="BA2548" i="7"/>
  <c r="BA2549" i="7"/>
  <c r="BA2550" i="7"/>
  <c r="BA2551" i="7"/>
  <c r="BA2552" i="7"/>
  <c r="BA2553" i="7"/>
  <c r="BA2554" i="7"/>
  <c r="BA2555" i="7"/>
  <c r="BA2556" i="7"/>
  <c r="BA2557" i="7"/>
  <c r="BA2558" i="7"/>
  <c r="BA2559" i="7"/>
  <c r="BA2560" i="7"/>
  <c r="BA2561" i="7"/>
  <c r="BA2562" i="7"/>
  <c r="BA2563" i="7"/>
  <c r="BA2564" i="7"/>
  <c r="BA2565" i="7"/>
  <c r="BA2566" i="7"/>
  <c r="BA2567" i="7"/>
  <c r="BA2568" i="7"/>
  <c r="BA2569" i="7"/>
  <c r="BA2570" i="7"/>
  <c r="BA2571" i="7"/>
  <c r="BA2572" i="7"/>
  <c r="BA2573" i="7"/>
  <c r="BA2574" i="7"/>
  <c r="BA2575" i="7"/>
  <c r="BA2576" i="7"/>
  <c r="BA2577" i="7"/>
  <c r="BA2578" i="7"/>
  <c r="BA2579" i="7"/>
  <c r="BA2580" i="7"/>
  <c r="BA2581" i="7"/>
  <c r="BA2582" i="7"/>
  <c r="BA2583" i="7"/>
  <c r="BA2584" i="7"/>
  <c r="BA2585" i="7"/>
  <c r="BA2586" i="7"/>
  <c r="BA2587" i="7"/>
  <c r="BA2588" i="7"/>
  <c r="BA2589" i="7"/>
  <c r="BA2590" i="7"/>
  <c r="BA2591" i="7"/>
  <c r="BA2592" i="7"/>
  <c r="BA2593" i="7"/>
  <c r="BA2594" i="7"/>
  <c r="BA2595" i="7"/>
  <c r="BA2596" i="7"/>
  <c r="BA2597" i="7"/>
  <c r="BA2598" i="7"/>
  <c r="BA2599" i="7"/>
  <c r="BA2600" i="7"/>
  <c r="BA2601" i="7"/>
  <c r="BA2602" i="7"/>
  <c r="BA2603" i="7"/>
  <c r="BA2604" i="7"/>
  <c r="BA2605" i="7"/>
  <c r="BA2606" i="7"/>
  <c r="BA2607" i="7"/>
  <c r="BA2608" i="7"/>
  <c r="BA2609" i="7"/>
  <c r="BA2610" i="7"/>
  <c r="BA2611" i="7"/>
  <c r="BA2612" i="7"/>
  <c r="BA2613" i="7"/>
  <c r="BA2614" i="7"/>
  <c r="BA2615" i="7"/>
  <c r="BA2616" i="7"/>
  <c r="BA2617" i="7"/>
  <c r="BA2618" i="7"/>
  <c r="BA2619" i="7"/>
  <c r="BA2620" i="7"/>
  <c r="BA2621" i="7"/>
  <c r="BA2622" i="7"/>
  <c r="BA2623" i="7"/>
  <c r="BA2624" i="7"/>
  <c r="BA2625" i="7"/>
  <c r="BA2626" i="7"/>
  <c r="BA2627" i="7"/>
  <c r="BA2628" i="7"/>
  <c r="BA2629" i="7"/>
  <c r="BA2630" i="7"/>
  <c r="BA2631" i="7"/>
  <c r="BA2632" i="7"/>
  <c r="BA2633" i="7"/>
  <c r="BA2634" i="7"/>
  <c r="BA2635" i="7"/>
  <c r="BA2636" i="7"/>
  <c r="BA2637" i="7"/>
  <c r="BA2638" i="7"/>
  <c r="BA2639" i="7"/>
  <c r="BA2640" i="7"/>
  <c r="BA2641" i="7"/>
  <c r="BA2642" i="7"/>
  <c r="BA2643" i="7"/>
  <c r="BA2644" i="7"/>
  <c r="BA2645" i="7"/>
  <c r="BA2646" i="7"/>
  <c r="BA2647" i="7"/>
  <c r="BA2648" i="7"/>
  <c r="BA2649" i="7"/>
  <c r="BA2650" i="7"/>
  <c r="BA2651" i="7"/>
  <c r="BA2652" i="7"/>
  <c r="BA2653" i="7"/>
  <c r="BA2654" i="7"/>
  <c r="BA2655" i="7"/>
  <c r="BA2656" i="7"/>
  <c r="BA2657" i="7"/>
  <c r="BA2658" i="7"/>
  <c r="BA2659" i="7"/>
  <c r="BA2660" i="7"/>
  <c r="BA2661" i="7"/>
  <c r="BA2662" i="7"/>
  <c r="BA2663" i="7"/>
  <c r="BA2664" i="7"/>
  <c r="BA2665" i="7"/>
  <c r="BA2666" i="7"/>
  <c r="BA2667" i="7"/>
  <c r="BA2668" i="7"/>
  <c r="BA2669" i="7"/>
  <c r="BA2670" i="7"/>
  <c r="BA2671" i="7"/>
  <c r="BA2672" i="7"/>
  <c r="BA2673" i="7"/>
  <c r="BA2674" i="7"/>
  <c r="BA2675" i="7"/>
  <c r="BA2676" i="7"/>
  <c r="BA2677" i="7"/>
  <c r="BA2678" i="7"/>
  <c r="BA2679" i="7"/>
  <c r="BA2680" i="7"/>
  <c r="BA2681" i="7"/>
  <c r="BA2682" i="7"/>
  <c r="BA2683" i="7"/>
  <c r="BA2684" i="7"/>
  <c r="BA2685" i="7"/>
  <c r="BA2686" i="7"/>
  <c r="BA2687" i="7"/>
  <c r="BA2688" i="7"/>
  <c r="BA2689" i="7"/>
  <c r="BA2690" i="7"/>
  <c r="BA2691" i="7"/>
  <c r="BA2692" i="7"/>
  <c r="BA2693" i="7"/>
  <c r="BA2694" i="7"/>
  <c r="BA2695" i="7"/>
  <c r="BA2696" i="7"/>
  <c r="BA2697" i="7"/>
  <c r="BA2698" i="7"/>
  <c r="BA2699" i="7"/>
  <c r="BA2700" i="7"/>
  <c r="BA2701" i="7"/>
  <c r="BA2702" i="7"/>
  <c r="BA2703" i="7"/>
  <c r="BA2704" i="7"/>
  <c r="BA2705" i="7"/>
  <c r="BA2706" i="7"/>
  <c r="BA2707" i="7"/>
  <c r="BA2708" i="7"/>
  <c r="BA2709" i="7"/>
  <c r="BA2710" i="7"/>
  <c r="BA2711" i="7"/>
  <c r="BA2712" i="7"/>
  <c r="BA2713" i="7"/>
  <c r="BA2714" i="7"/>
  <c r="BA2715" i="7"/>
  <c r="BA2716" i="7"/>
  <c r="BA2717" i="7"/>
  <c r="BA2718" i="7"/>
  <c r="BA2719" i="7"/>
  <c r="BA2720" i="7"/>
  <c r="BA2721" i="7"/>
  <c r="BA2722" i="7"/>
  <c r="BA2723" i="7"/>
  <c r="BA2724" i="7"/>
  <c r="BA2725" i="7"/>
  <c r="BA2726" i="7"/>
  <c r="BA2727" i="7"/>
  <c r="BA2728" i="7"/>
  <c r="BA2729" i="7"/>
  <c r="BA2730" i="7"/>
  <c r="BA2731" i="7"/>
  <c r="BA2732" i="7"/>
  <c r="BA2733" i="7"/>
  <c r="BA2734" i="7"/>
  <c r="BA2735" i="7"/>
  <c r="BA2736" i="7"/>
  <c r="BA2737" i="7"/>
  <c r="BA2738" i="7"/>
  <c r="BA2739" i="7"/>
  <c r="BA2740" i="7"/>
  <c r="BA2741" i="7"/>
  <c r="BA2742" i="7"/>
  <c r="BA2743" i="7"/>
  <c r="BA2744" i="7"/>
  <c r="BA2745" i="7"/>
  <c r="BA2746" i="7"/>
  <c r="BA2747" i="7"/>
  <c r="BA2748" i="7"/>
  <c r="BA2749" i="7"/>
  <c r="BA2750" i="7"/>
  <c r="BA2751" i="7"/>
  <c r="BA2752" i="7"/>
  <c r="BA2753" i="7"/>
  <c r="BA2754" i="7"/>
  <c r="BA2755" i="7"/>
  <c r="BA2756" i="7"/>
  <c r="BA2757" i="7"/>
  <c r="BA2758" i="7"/>
  <c r="BA2759" i="7"/>
  <c r="BA2760" i="7"/>
  <c r="BA2761" i="7"/>
  <c r="BA2762" i="7"/>
  <c r="BA2763" i="7"/>
  <c r="BA2764" i="7"/>
  <c r="BA2765" i="7"/>
  <c r="BA2766" i="7"/>
  <c r="BA2767" i="7"/>
  <c r="BA2768" i="7"/>
  <c r="BA2769" i="7"/>
  <c r="BA2770" i="7"/>
  <c r="BA2771" i="7"/>
  <c r="BA2772" i="7"/>
  <c r="BA2" i="7"/>
  <c r="AZ3" i="7"/>
  <c r="AZ4" i="7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5" i="7"/>
  <c r="AZ56" i="7"/>
  <c r="AZ57" i="7"/>
  <c r="AZ58" i="7"/>
  <c r="AZ59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Z73" i="7"/>
  <c r="AZ74" i="7"/>
  <c r="AZ75" i="7"/>
  <c r="AZ76" i="7"/>
  <c r="AZ77" i="7"/>
  <c r="AZ78" i="7"/>
  <c r="AZ79" i="7"/>
  <c r="AZ80" i="7"/>
  <c r="AZ81" i="7"/>
  <c r="AZ82" i="7"/>
  <c r="AZ83" i="7"/>
  <c r="AZ84" i="7"/>
  <c r="AZ85" i="7"/>
  <c r="AZ86" i="7"/>
  <c r="AZ87" i="7"/>
  <c r="AZ88" i="7"/>
  <c r="AZ89" i="7"/>
  <c r="AZ90" i="7"/>
  <c r="AZ91" i="7"/>
  <c r="AZ92" i="7"/>
  <c r="AZ93" i="7"/>
  <c r="AZ94" i="7"/>
  <c r="AZ95" i="7"/>
  <c r="AZ96" i="7"/>
  <c r="AZ97" i="7"/>
  <c r="AZ98" i="7"/>
  <c r="AZ99" i="7"/>
  <c r="AZ100" i="7"/>
  <c r="AZ101" i="7"/>
  <c r="AZ102" i="7"/>
  <c r="AZ103" i="7"/>
  <c r="AZ104" i="7"/>
  <c r="AZ105" i="7"/>
  <c r="AZ106" i="7"/>
  <c r="AZ107" i="7"/>
  <c r="AZ108" i="7"/>
  <c r="AZ109" i="7"/>
  <c r="AZ110" i="7"/>
  <c r="AZ111" i="7"/>
  <c r="AZ112" i="7"/>
  <c r="AZ113" i="7"/>
  <c r="AZ114" i="7"/>
  <c r="AZ115" i="7"/>
  <c r="AZ116" i="7"/>
  <c r="AZ117" i="7"/>
  <c r="AZ118" i="7"/>
  <c r="AZ119" i="7"/>
  <c r="AZ120" i="7"/>
  <c r="AZ121" i="7"/>
  <c r="AZ122" i="7"/>
  <c r="AZ123" i="7"/>
  <c r="AZ124" i="7"/>
  <c r="AZ125" i="7"/>
  <c r="AZ126" i="7"/>
  <c r="AZ127" i="7"/>
  <c r="AZ128" i="7"/>
  <c r="AZ129" i="7"/>
  <c r="AZ130" i="7"/>
  <c r="AZ131" i="7"/>
  <c r="AZ132" i="7"/>
  <c r="AZ133" i="7"/>
  <c r="AZ134" i="7"/>
  <c r="AZ135" i="7"/>
  <c r="AZ136" i="7"/>
  <c r="AZ137" i="7"/>
  <c r="AZ138" i="7"/>
  <c r="AZ139" i="7"/>
  <c r="AZ140" i="7"/>
  <c r="AZ141" i="7"/>
  <c r="AZ142" i="7"/>
  <c r="AZ143" i="7"/>
  <c r="AZ144" i="7"/>
  <c r="AZ145" i="7"/>
  <c r="AZ146" i="7"/>
  <c r="AZ147" i="7"/>
  <c r="AZ148" i="7"/>
  <c r="AZ149" i="7"/>
  <c r="AZ150" i="7"/>
  <c r="AZ151" i="7"/>
  <c r="AZ152" i="7"/>
  <c r="AZ153" i="7"/>
  <c r="AZ154" i="7"/>
  <c r="AZ155" i="7"/>
  <c r="AZ156" i="7"/>
  <c r="AZ157" i="7"/>
  <c r="AZ158" i="7"/>
  <c r="AZ159" i="7"/>
  <c r="AZ160" i="7"/>
  <c r="AZ161" i="7"/>
  <c r="AZ162" i="7"/>
  <c r="AZ163" i="7"/>
  <c r="AZ164" i="7"/>
  <c r="AZ165" i="7"/>
  <c r="AZ166" i="7"/>
  <c r="AZ167" i="7"/>
  <c r="AZ168" i="7"/>
  <c r="AZ169" i="7"/>
  <c r="AZ170" i="7"/>
  <c r="AZ171" i="7"/>
  <c r="AZ172" i="7"/>
  <c r="AZ173" i="7"/>
  <c r="AZ174" i="7"/>
  <c r="AZ175" i="7"/>
  <c r="AZ176" i="7"/>
  <c r="AZ177" i="7"/>
  <c r="AZ178" i="7"/>
  <c r="AZ179" i="7"/>
  <c r="AZ180" i="7"/>
  <c r="AZ181" i="7"/>
  <c r="AZ182" i="7"/>
  <c r="AZ183" i="7"/>
  <c r="AZ184" i="7"/>
  <c r="AZ185" i="7"/>
  <c r="AZ186" i="7"/>
  <c r="AZ187" i="7"/>
  <c r="AZ188" i="7"/>
  <c r="AZ189" i="7"/>
  <c r="AZ190" i="7"/>
  <c r="AZ191" i="7"/>
  <c r="AZ192" i="7"/>
  <c r="AZ193" i="7"/>
  <c r="AZ194" i="7"/>
  <c r="AZ195" i="7"/>
  <c r="AZ196" i="7"/>
  <c r="AZ197" i="7"/>
  <c r="AZ198" i="7"/>
  <c r="AZ199" i="7"/>
  <c r="AZ200" i="7"/>
  <c r="AZ201" i="7"/>
  <c r="AZ202" i="7"/>
  <c r="AZ203" i="7"/>
  <c r="AZ204" i="7"/>
  <c r="AZ205" i="7"/>
  <c r="AZ206" i="7"/>
  <c r="AZ207" i="7"/>
  <c r="AZ208" i="7"/>
  <c r="AZ209" i="7"/>
  <c r="AZ210" i="7"/>
  <c r="AZ211" i="7"/>
  <c r="AZ212" i="7"/>
  <c r="AZ213" i="7"/>
  <c r="AZ214" i="7"/>
  <c r="AZ215" i="7"/>
  <c r="AZ216" i="7"/>
  <c r="AZ217" i="7"/>
  <c r="AZ218" i="7"/>
  <c r="AZ219" i="7"/>
  <c r="AZ220" i="7"/>
  <c r="AZ221" i="7"/>
  <c r="AZ222" i="7"/>
  <c r="AZ223" i="7"/>
  <c r="AZ224" i="7"/>
  <c r="AZ225" i="7"/>
  <c r="AZ226" i="7"/>
  <c r="AZ227" i="7"/>
  <c r="AZ228" i="7"/>
  <c r="AZ229" i="7"/>
  <c r="AZ230" i="7"/>
  <c r="AZ231" i="7"/>
  <c r="AZ232" i="7"/>
  <c r="AZ233" i="7"/>
  <c r="AZ234" i="7"/>
  <c r="AZ235" i="7"/>
  <c r="AZ236" i="7"/>
  <c r="AZ237" i="7"/>
  <c r="AZ238" i="7"/>
  <c r="AZ239" i="7"/>
  <c r="AZ240" i="7"/>
  <c r="AZ241" i="7"/>
  <c r="AZ242" i="7"/>
  <c r="AZ243" i="7"/>
  <c r="AZ244" i="7"/>
  <c r="AZ245" i="7"/>
  <c r="AZ246" i="7"/>
  <c r="AZ247" i="7"/>
  <c r="AZ248" i="7"/>
  <c r="AZ249" i="7"/>
  <c r="AZ250" i="7"/>
  <c r="AZ251" i="7"/>
  <c r="AZ252" i="7"/>
  <c r="AZ253" i="7"/>
  <c r="AZ254" i="7"/>
  <c r="AZ255" i="7"/>
  <c r="AZ256" i="7"/>
  <c r="AZ257" i="7"/>
  <c r="AZ258" i="7"/>
  <c r="AZ259" i="7"/>
  <c r="AZ260" i="7"/>
  <c r="AZ261" i="7"/>
  <c r="AZ262" i="7"/>
  <c r="AZ263" i="7"/>
  <c r="AZ264" i="7"/>
  <c r="AZ265" i="7"/>
  <c r="AZ266" i="7"/>
  <c r="AZ267" i="7"/>
  <c r="AZ268" i="7"/>
  <c r="AZ269" i="7"/>
  <c r="AZ270" i="7"/>
  <c r="AZ271" i="7"/>
  <c r="AZ272" i="7"/>
  <c r="AZ273" i="7"/>
  <c r="AZ274" i="7"/>
  <c r="AZ275" i="7"/>
  <c r="AZ276" i="7"/>
  <c r="AZ277" i="7"/>
  <c r="AZ278" i="7"/>
  <c r="AZ279" i="7"/>
  <c r="AZ280" i="7"/>
  <c r="AZ281" i="7"/>
  <c r="AZ282" i="7"/>
  <c r="AZ283" i="7"/>
  <c r="AZ284" i="7"/>
  <c r="AZ285" i="7"/>
  <c r="AZ286" i="7"/>
  <c r="AZ287" i="7"/>
  <c r="AZ288" i="7"/>
  <c r="AZ289" i="7"/>
  <c r="AZ290" i="7"/>
  <c r="AZ291" i="7"/>
  <c r="AZ292" i="7"/>
  <c r="AZ293" i="7"/>
  <c r="AZ294" i="7"/>
  <c r="AZ295" i="7"/>
  <c r="AZ296" i="7"/>
  <c r="AZ297" i="7"/>
  <c r="AZ298" i="7"/>
  <c r="AZ299" i="7"/>
  <c r="AZ300" i="7"/>
  <c r="AZ301" i="7"/>
  <c r="AZ302" i="7"/>
  <c r="AZ303" i="7"/>
  <c r="AZ304" i="7"/>
  <c r="AZ305" i="7"/>
  <c r="AZ306" i="7"/>
  <c r="AZ307" i="7"/>
  <c r="AZ308" i="7"/>
  <c r="AZ309" i="7"/>
  <c r="AZ310" i="7"/>
  <c r="AZ311" i="7"/>
  <c r="AZ312" i="7"/>
  <c r="AZ313" i="7"/>
  <c r="AZ314" i="7"/>
  <c r="AZ315" i="7"/>
  <c r="AZ316" i="7"/>
  <c r="AZ317" i="7"/>
  <c r="AZ318" i="7"/>
  <c r="AZ319" i="7"/>
  <c r="AZ320" i="7"/>
  <c r="AZ321" i="7"/>
  <c r="AZ322" i="7"/>
  <c r="AZ323" i="7"/>
  <c r="AZ324" i="7"/>
  <c r="AZ325" i="7"/>
  <c r="AZ326" i="7"/>
  <c r="AZ327" i="7"/>
  <c r="AZ328" i="7"/>
  <c r="AZ329" i="7"/>
  <c r="AZ330" i="7"/>
  <c r="AZ331" i="7"/>
  <c r="AZ332" i="7"/>
  <c r="AZ333" i="7"/>
  <c r="AZ334" i="7"/>
  <c r="AZ335" i="7"/>
  <c r="AZ336" i="7"/>
  <c r="AZ337" i="7"/>
  <c r="AZ338" i="7"/>
  <c r="AZ339" i="7"/>
  <c r="AZ340" i="7"/>
  <c r="AZ341" i="7"/>
  <c r="AZ342" i="7"/>
  <c r="AZ343" i="7"/>
  <c r="AZ344" i="7"/>
  <c r="AZ345" i="7"/>
  <c r="AZ346" i="7"/>
  <c r="AZ347" i="7"/>
  <c r="AZ348" i="7"/>
  <c r="AZ349" i="7"/>
  <c r="AZ350" i="7"/>
  <c r="AZ351" i="7"/>
  <c r="AZ352" i="7"/>
  <c r="AZ353" i="7"/>
  <c r="AZ354" i="7"/>
  <c r="AZ355" i="7"/>
  <c r="AZ356" i="7"/>
  <c r="AZ357" i="7"/>
  <c r="AZ358" i="7"/>
  <c r="AZ359" i="7"/>
  <c r="AZ360" i="7"/>
  <c r="AZ361" i="7"/>
  <c r="AZ362" i="7"/>
  <c r="AZ363" i="7"/>
  <c r="AZ364" i="7"/>
  <c r="AZ365" i="7"/>
  <c r="AZ366" i="7"/>
  <c r="AZ367" i="7"/>
  <c r="AZ368" i="7"/>
  <c r="AZ369" i="7"/>
  <c r="AZ370" i="7"/>
  <c r="AZ371" i="7"/>
  <c r="AZ372" i="7"/>
  <c r="AZ373" i="7"/>
  <c r="AZ374" i="7"/>
  <c r="AZ375" i="7"/>
  <c r="AZ376" i="7"/>
  <c r="AZ377" i="7"/>
  <c r="AZ378" i="7"/>
  <c r="AZ379" i="7"/>
  <c r="AZ380" i="7"/>
  <c r="AZ381" i="7"/>
  <c r="AZ382" i="7"/>
  <c r="AZ383" i="7"/>
  <c r="AZ384" i="7"/>
  <c r="AZ385" i="7"/>
  <c r="AZ386" i="7"/>
  <c r="AZ387" i="7"/>
  <c r="AZ388" i="7"/>
  <c r="AZ389" i="7"/>
  <c r="AZ390" i="7"/>
  <c r="AZ391" i="7"/>
  <c r="AZ392" i="7"/>
  <c r="AZ393" i="7"/>
  <c r="AZ394" i="7"/>
  <c r="AZ395" i="7"/>
  <c r="AZ396" i="7"/>
  <c r="AZ397" i="7"/>
  <c r="AZ398" i="7"/>
  <c r="AZ399" i="7"/>
  <c r="AZ400" i="7"/>
  <c r="AZ401" i="7"/>
  <c r="AZ402" i="7"/>
  <c r="AZ403" i="7"/>
  <c r="AZ404" i="7"/>
  <c r="AZ405" i="7"/>
  <c r="AZ406" i="7"/>
  <c r="AZ407" i="7"/>
  <c r="AZ408" i="7"/>
  <c r="AZ409" i="7"/>
  <c r="AZ410" i="7"/>
  <c r="AZ411" i="7"/>
  <c r="AZ412" i="7"/>
  <c r="AZ413" i="7"/>
  <c r="AZ414" i="7"/>
  <c r="AZ415" i="7"/>
  <c r="AZ416" i="7"/>
  <c r="AZ417" i="7"/>
  <c r="AZ418" i="7"/>
  <c r="AZ419" i="7"/>
  <c r="AZ420" i="7"/>
  <c r="AZ421" i="7"/>
  <c r="AZ422" i="7"/>
  <c r="AZ423" i="7"/>
  <c r="AZ424" i="7"/>
  <c r="AZ425" i="7"/>
  <c r="AZ426" i="7"/>
  <c r="AZ427" i="7"/>
  <c r="AZ428" i="7"/>
  <c r="AZ429" i="7"/>
  <c r="AZ430" i="7"/>
  <c r="AZ431" i="7"/>
  <c r="AZ432" i="7"/>
  <c r="AZ433" i="7"/>
  <c r="AZ434" i="7"/>
  <c r="AZ435" i="7"/>
  <c r="AZ436" i="7"/>
  <c r="AZ437" i="7"/>
  <c r="AZ438" i="7"/>
  <c r="AZ439" i="7"/>
  <c r="AZ440" i="7"/>
  <c r="AZ441" i="7"/>
  <c r="AZ442" i="7"/>
  <c r="AZ443" i="7"/>
  <c r="AZ444" i="7"/>
  <c r="AZ445" i="7"/>
  <c r="AZ446" i="7"/>
  <c r="AZ447" i="7"/>
  <c r="AZ448" i="7"/>
  <c r="AZ449" i="7"/>
  <c r="AZ450" i="7"/>
  <c r="AZ451" i="7"/>
  <c r="AZ452" i="7"/>
  <c r="AZ453" i="7"/>
  <c r="AZ454" i="7"/>
  <c r="AZ455" i="7"/>
  <c r="AZ456" i="7"/>
  <c r="AZ457" i="7"/>
  <c r="AZ458" i="7"/>
  <c r="AZ459" i="7"/>
  <c r="AZ460" i="7"/>
  <c r="AZ461" i="7"/>
  <c r="AZ462" i="7"/>
  <c r="AZ463" i="7"/>
  <c r="AZ464" i="7"/>
  <c r="AZ465" i="7"/>
  <c r="AZ466" i="7"/>
  <c r="AZ467" i="7"/>
  <c r="AZ468" i="7"/>
  <c r="AZ469" i="7"/>
  <c r="AZ470" i="7"/>
  <c r="AZ471" i="7"/>
  <c r="AZ472" i="7"/>
  <c r="AZ473" i="7"/>
  <c r="AZ474" i="7"/>
  <c r="AZ475" i="7"/>
  <c r="AZ476" i="7"/>
  <c r="AZ477" i="7"/>
  <c r="AZ478" i="7"/>
  <c r="AZ479" i="7"/>
  <c r="AZ480" i="7"/>
  <c r="AZ481" i="7"/>
  <c r="AZ482" i="7"/>
  <c r="AZ483" i="7"/>
  <c r="AZ484" i="7"/>
  <c r="AZ485" i="7"/>
  <c r="AZ486" i="7"/>
  <c r="AZ487" i="7"/>
  <c r="AZ488" i="7"/>
  <c r="AZ489" i="7"/>
  <c r="AZ490" i="7"/>
  <c r="AZ491" i="7"/>
  <c r="AZ492" i="7"/>
  <c r="AZ493" i="7"/>
  <c r="AZ494" i="7"/>
  <c r="AZ495" i="7"/>
  <c r="AZ496" i="7"/>
  <c r="AZ497" i="7"/>
  <c r="AZ498" i="7"/>
  <c r="AZ499" i="7"/>
  <c r="AZ500" i="7"/>
  <c r="AZ501" i="7"/>
  <c r="AZ502" i="7"/>
  <c r="AZ503" i="7"/>
  <c r="AZ504" i="7"/>
  <c r="AZ505" i="7"/>
  <c r="AZ506" i="7"/>
  <c r="AZ507" i="7"/>
  <c r="AZ508" i="7"/>
  <c r="AZ509" i="7"/>
  <c r="AZ510" i="7"/>
  <c r="AZ511" i="7"/>
  <c r="AZ512" i="7"/>
  <c r="AZ513" i="7"/>
  <c r="AZ514" i="7"/>
  <c r="AZ515" i="7"/>
  <c r="AZ516" i="7"/>
  <c r="AZ517" i="7"/>
  <c r="AZ518" i="7"/>
  <c r="AZ519" i="7"/>
  <c r="AZ520" i="7"/>
  <c r="AZ521" i="7"/>
  <c r="AZ522" i="7"/>
  <c r="AZ523" i="7"/>
  <c r="AZ524" i="7"/>
  <c r="AZ525" i="7"/>
  <c r="AZ526" i="7"/>
  <c r="AZ527" i="7"/>
  <c r="AZ528" i="7"/>
  <c r="AZ529" i="7"/>
  <c r="AZ530" i="7"/>
  <c r="AZ531" i="7"/>
  <c r="AZ532" i="7"/>
  <c r="AZ533" i="7"/>
  <c r="AZ534" i="7"/>
  <c r="AZ535" i="7"/>
  <c r="AZ536" i="7"/>
  <c r="AZ537" i="7"/>
  <c r="AZ538" i="7"/>
  <c r="AZ539" i="7"/>
  <c r="AZ540" i="7"/>
  <c r="AZ541" i="7"/>
  <c r="AZ542" i="7"/>
  <c r="AZ543" i="7"/>
  <c r="AZ544" i="7"/>
  <c r="AZ545" i="7"/>
  <c r="AZ546" i="7"/>
  <c r="AZ547" i="7"/>
  <c r="AZ548" i="7"/>
  <c r="AZ549" i="7"/>
  <c r="AZ550" i="7"/>
  <c r="AZ551" i="7"/>
  <c r="AZ552" i="7"/>
  <c r="AZ553" i="7"/>
  <c r="AZ554" i="7"/>
  <c r="AZ555" i="7"/>
  <c r="AZ556" i="7"/>
  <c r="AZ557" i="7"/>
  <c r="AZ558" i="7"/>
  <c r="AZ559" i="7"/>
  <c r="AZ560" i="7"/>
  <c r="AZ561" i="7"/>
  <c r="AZ562" i="7"/>
  <c r="AZ563" i="7"/>
  <c r="AZ564" i="7"/>
  <c r="AZ565" i="7"/>
  <c r="AZ566" i="7"/>
  <c r="AZ567" i="7"/>
  <c r="AZ568" i="7"/>
  <c r="AZ569" i="7"/>
  <c r="AZ570" i="7"/>
  <c r="AZ571" i="7"/>
  <c r="AZ572" i="7"/>
  <c r="AZ573" i="7"/>
  <c r="AZ574" i="7"/>
  <c r="AZ575" i="7"/>
  <c r="AZ576" i="7"/>
  <c r="AZ577" i="7"/>
  <c r="AZ578" i="7"/>
  <c r="AZ579" i="7"/>
  <c r="AZ580" i="7"/>
  <c r="AZ581" i="7"/>
  <c r="AZ582" i="7"/>
  <c r="AZ583" i="7"/>
  <c r="AZ584" i="7"/>
  <c r="AZ585" i="7"/>
  <c r="AZ586" i="7"/>
  <c r="AZ587" i="7"/>
  <c r="AZ588" i="7"/>
  <c r="AZ589" i="7"/>
  <c r="AZ590" i="7"/>
  <c r="AZ591" i="7"/>
  <c r="AZ592" i="7"/>
  <c r="AZ593" i="7"/>
  <c r="AZ594" i="7"/>
  <c r="AZ595" i="7"/>
  <c r="AZ596" i="7"/>
  <c r="AZ597" i="7"/>
  <c r="AZ598" i="7"/>
  <c r="AZ599" i="7"/>
  <c r="AZ600" i="7"/>
  <c r="AZ601" i="7"/>
  <c r="AZ602" i="7"/>
  <c r="AZ603" i="7"/>
  <c r="AZ604" i="7"/>
  <c r="AZ605" i="7"/>
  <c r="AZ606" i="7"/>
  <c r="AZ607" i="7"/>
  <c r="AZ608" i="7"/>
  <c r="AZ609" i="7"/>
  <c r="AZ610" i="7"/>
  <c r="AZ611" i="7"/>
  <c r="AZ612" i="7"/>
  <c r="AZ613" i="7"/>
  <c r="AZ614" i="7"/>
  <c r="AZ615" i="7"/>
  <c r="AZ616" i="7"/>
  <c r="AZ617" i="7"/>
  <c r="AZ618" i="7"/>
  <c r="AZ619" i="7"/>
  <c r="AZ620" i="7"/>
  <c r="AZ621" i="7"/>
  <c r="AZ622" i="7"/>
  <c r="AZ623" i="7"/>
  <c r="AZ624" i="7"/>
  <c r="AZ625" i="7"/>
  <c r="AZ626" i="7"/>
  <c r="AZ627" i="7"/>
  <c r="AZ628" i="7"/>
  <c r="AZ629" i="7"/>
  <c r="AZ630" i="7"/>
  <c r="AZ631" i="7"/>
  <c r="AZ632" i="7"/>
  <c r="AZ633" i="7"/>
  <c r="AZ634" i="7"/>
  <c r="AZ635" i="7"/>
  <c r="AZ636" i="7"/>
  <c r="AZ637" i="7"/>
  <c r="AZ638" i="7"/>
  <c r="AZ639" i="7"/>
  <c r="AZ640" i="7"/>
  <c r="AZ641" i="7"/>
  <c r="AZ642" i="7"/>
  <c r="AZ643" i="7"/>
  <c r="AZ644" i="7"/>
  <c r="AZ645" i="7"/>
  <c r="AZ646" i="7"/>
  <c r="AZ647" i="7"/>
  <c r="AZ648" i="7"/>
  <c r="AZ649" i="7"/>
  <c r="AZ650" i="7"/>
  <c r="AZ651" i="7"/>
  <c r="AZ652" i="7"/>
  <c r="AZ653" i="7"/>
  <c r="AZ654" i="7"/>
  <c r="AZ655" i="7"/>
  <c r="AZ656" i="7"/>
  <c r="AZ657" i="7"/>
  <c r="AZ658" i="7"/>
  <c r="AZ659" i="7"/>
  <c r="AZ660" i="7"/>
  <c r="AZ661" i="7"/>
  <c r="AZ662" i="7"/>
  <c r="AZ663" i="7"/>
  <c r="AZ664" i="7"/>
  <c r="AZ665" i="7"/>
  <c r="AZ666" i="7"/>
  <c r="AZ667" i="7"/>
  <c r="AZ668" i="7"/>
  <c r="AZ669" i="7"/>
  <c r="AZ670" i="7"/>
  <c r="AZ671" i="7"/>
  <c r="AZ672" i="7"/>
  <c r="AZ673" i="7"/>
  <c r="AZ674" i="7"/>
  <c r="AZ675" i="7"/>
  <c r="AZ676" i="7"/>
  <c r="AZ677" i="7"/>
  <c r="AZ678" i="7"/>
  <c r="AZ679" i="7"/>
  <c r="AZ680" i="7"/>
  <c r="AZ681" i="7"/>
  <c r="AZ682" i="7"/>
  <c r="AZ683" i="7"/>
  <c r="AZ684" i="7"/>
  <c r="AZ685" i="7"/>
  <c r="AZ686" i="7"/>
  <c r="AZ687" i="7"/>
  <c r="AZ688" i="7"/>
  <c r="AZ689" i="7"/>
  <c r="AZ690" i="7"/>
  <c r="AZ691" i="7"/>
  <c r="AZ692" i="7"/>
  <c r="AZ693" i="7"/>
  <c r="AZ694" i="7"/>
  <c r="AZ695" i="7"/>
  <c r="AZ696" i="7"/>
  <c r="AZ697" i="7"/>
  <c r="AZ698" i="7"/>
  <c r="AZ699" i="7"/>
  <c r="AZ700" i="7"/>
  <c r="AZ701" i="7"/>
  <c r="AZ702" i="7"/>
  <c r="AZ703" i="7"/>
  <c r="AZ704" i="7"/>
  <c r="AZ705" i="7"/>
  <c r="AZ706" i="7"/>
  <c r="AZ707" i="7"/>
  <c r="AZ708" i="7"/>
  <c r="AZ709" i="7"/>
  <c r="AZ710" i="7"/>
  <c r="AZ711" i="7"/>
  <c r="AZ712" i="7"/>
  <c r="AZ713" i="7"/>
  <c r="AZ714" i="7"/>
  <c r="AZ715" i="7"/>
  <c r="AZ716" i="7"/>
  <c r="AZ717" i="7"/>
  <c r="AZ718" i="7"/>
  <c r="AZ719" i="7"/>
  <c r="AZ720" i="7"/>
  <c r="AZ721" i="7"/>
  <c r="AZ722" i="7"/>
  <c r="AZ723" i="7"/>
  <c r="AZ724" i="7"/>
  <c r="AZ725" i="7"/>
  <c r="AZ726" i="7"/>
  <c r="AZ727" i="7"/>
  <c r="AZ728" i="7"/>
  <c r="AZ729" i="7"/>
  <c r="AZ730" i="7"/>
  <c r="AZ731" i="7"/>
  <c r="AZ732" i="7"/>
  <c r="AZ733" i="7"/>
  <c r="AZ734" i="7"/>
  <c r="AZ735" i="7"/>
  <c r="AZ736" i="7"/>
  <c r="AZ737" i="7"/>
  <c r="AZ738" i="7"/>
  <c r="AZ739" i="7"/>
  <c r="AZ740" i="7"/>
  <c r="AZ741" i="7"/>
  <c r="AZ742" i="7"/>
  <c r="AZ743" i="7"/>
  <c r="AZ744" i="7"/>
  <c r="AZ745" i="7"/>
  <c r="AZ746" i="7"/>
  <c r="AZ747" i="7"/>
  <c r="AZ748" i="7"/>
  <c r="AZ749" i="7"/>
  <c r="AZ750" i="7"/>
  <c r="AZ751" i="7"/>
  <c r="AZ752" i="7"/>
  <c r="AZ753" i="7"/>
  <c r="AZ754" i="7"/>
  <c r="AZ755" i="7"/>
  <c r="AZ756" i="7"/>
  <c r="AZ757" i="7"/>
  <c r="AZ758" i="7"/>
  <c r="AZ759" i="7"/>
  <c r="AZ760" i="7"/>
  <c r="AZ761" i="7"/>
  <c r="AZ762" i="7"/>
  <c r="AZ763" i="7"/>
  <c r="AZ764" i="7"/>
  <c r="AZ765" i="7"/>
  <c r="AZ766" i="7"/>
  <c r="AZ767" i="7"/>
  <c r="AZ768" i="7"/>
  <c r="AZ769" i="7"/>
  <c r="AZ770" i="7"/>
  <c r="AZ771" i="7"/>
  <c r="AZ772" i="7"/>
  <c r="AZ773" i="7"/>
  <c r="AZ774" i="7"/>
  <c r="AZ775" i="7"/>
  <c r="AZ776" i="7"/>
  <c r="AZ777" i="7"/>
  <c r="AZ778" i="7"/>
  <c r="AZ779" i="7"/>
  <c r="AZ780" i="7"/>
  <c r="AZ781" i="7"/>
  <c r="AZ782" i="7"/>
  <c r="AZ783" i="7"/>
  <c r="AZ784" i="7"/>
  <c r="AZ785" i="7"/>
  <c r="AZ786" i="7"/>
  <c r="AZ787" i="7"/>
  <c r="AZ788" i="7"/>
  <c r="AZ789" i="7"/>
  <c r="AZ790" i="7"/>
  <c r="AZ791" i="7"/>
  <c r="AZ792" i="7"/>
  <c r="AZ793" i="7"/>
  <c r="AZ794" i="7"/>
  <c r="AZ795" i="7"/>
  <c r="AZ796" i="7"/>
  <c r="AZ797" i="7"/>
  <c r="AZ798" i="7"/>
  <c r="AZ799" i="7"/>
  <c r="AZ800" i="7"/>
  <c r="AZ801" i="7"/>
  <c r="AZ802" i="7"/>
  <c r="AZ803" i="7"/>
  <c r="AZ804" i="7"/>
  <c r="AZ805" i="7"/>
  <c r="AZ806" i="7"/>
  <c r="AZ807" i="7"/>
  <c r="AZ808" i="7"/>
  <c r="AZ809" i="7"/>
  <c r="AZ810" i="7"/>
  <c r="AZ811" i="7"/>
  <c r="AZ812" i="7"/>
  <c r="AZ813" i="7"/>
  <c r="AZ814" i="7"/>
  <c r="AZ815" i="7"/>
  <c r="AZ816" i="7"/>
  <c r="AZ817" i="7"/>
  <c r="AZ818" i="7"/>
  <c r="AZ819" i="7"/>
  <c r="AZ820" i="7"/>
  <c r="AZ821" i="7"/>
  <c r="AZ822" i="7"/>
  <c r="AZ823" i="7"/>
  <c r="AZ824" i="7"/>
  <c r="AZ825" i="7"/>
  <c r="AZ826" i="7"/>
  <c r="AZ827" i="7"/>
  <c r="AZ828" i="7"/>
  <c r="AZ829" i="7"/>
  <c r="AZ830" i="7"/>
  <c r="AZ831" i="7"/>
  <c r="AZ832" i="7"/>
  <c r="AZ833" i="7"/>
  <c r="AZ834" i="7"/>
  <c r="AZ835" i="7"/>
  <c r="AZ836" i="7"/>
  <c r="AZ837" i="7"/>
  <c r="AZ838" i="7"/>
  <c r="AZ839" i="7"/>
  <c r="AZ840" i="7"/>
  <c r="AZ841" i="7"/>
  <c r="AZ842" i="7"/>
  <c r="AZ843" i="7"/>
  <c r="AZ844" i="7"/>
  <c r="AZ845" i="7"/>
  <c r="AZ846" i="7"/>
  <c r="AZ847" i="7"/>
  <c r="AZ848" i="7"/>
  <c r="AZ849" i="7"/>
  <c r="AZ850" i="7"/>
  <c r="AZ851" i="7"/>
  <c r="AZ852" i="7"/>
  <c r="AZ853" i="7"/>
  <c r="AZ854" i="7"/>
  <c r="AZ855" i="7"/>
  <c r="AZ856" i="7"/>
  <c r="AZ857" i="7"/>
  <c r="AZ858" i="7"/>
  <c r="AZ859" i="7"/>
  <c r="AZ860" i="7"/>
  <c r="AZ861" i="7"/>
  <c r="AZ862" i="7"/>
  <c r="AZ863" i="7"/>
  <c r="AZ864" i="7"/>
  <c r="AZ865" i="7"/>
  <c r="AZ866" i="7"/>
  <c r="AZ867" i="7"/>
  <c r="AZ868" i="7"/>
  <c r="AZ869" i="7"/>
  <c r="AZ870" i="7"/>
  <c r="AZ871" i="7"/>
  <c r="AZ872" i="7"/>
  <c r="AZ873" i="7"/>
  <c r="AZ874" i="7"/>
  <c r="AZ875" i="7"/>
  <c r="AZ876" i="7"/>
  <c r="AZ877" i="7"/>
  <c r="AZ878" i="7"/>
  <c r="AZ879" i="7"/>
  <c r="AZ880" i="7"/>
  <c r="AZ881" i="7"/>
  <c r="AZ882" i="7"/>
  <c r="AZ883" i="7"/>
  <c r="AZ884" i="7"/>
  <c r="AZ885" i="7"/>
  <c r="AZ886" i="7"/>
  <c r="AZ887" i="7"/>
  <c r="AZ888" i="7"/>
  <c r="AZ889" i="7"/>
  <c r="AZ890" i="7"/>
  <c r="AZ891" i="7"/>
  <c r="AZ892" i="7"/>
  <c r="AZ893" i="7"/>
  <c r="AZ894" i="7"/>
  <c r="AZ895" i="7"/>
  <c r="AZ896" i="7"/>
  <c r="AZ897" i="7"/>
  <c r="AZ898" i="7"/>
  <c r="AZ899" i="7"/>
  <c r="AZ900" i="7"/>
  <c r="AZ901" i="7"/>
  <c r="AZ902" i="7"/>
  <c r="AZ903" i="7"/>
  <c r="AZ904" i="7"/>
  <c r="AZ905" i="7"/>
  <c r="AZ906" i="7"/>
  <c r="AZ907" i="7"/>
  <c r="AZ908" i="7"/>
  <c r="AZ909" i="7"/>
  <c r="AZ910" i="7"/>
  <c r="AZ911" i="7"/>
  <c r="AZ912" i="7"/>
  <c r="AZ913" i="7"/>
  <c r="AZ914" i="7"/>
  <c r="AZ915" i="7"/>
  <c r="AZ916" i="7"/>
  <c r="AZ917" i="7"/>
  <c r="AZ918" i="7"/>
  <c r="AZ919" i="7"/>
  <c r="AZ920" i="7"/>
  <c r="AZ921" i="7"/>
  <c r="AZ922" i="7"/>
  <c r="AZ923" i="7"/>
  <c r="AZ924" i="7"/>
  <c r="AZ925" i="7"/>
  <c r="AZ926" i="7"/>
  <c r="AZ927" i="7"/>
  <c r="AZ928" i="7"/>
  <c r="AZ929" i="7"/>
  <c r="AZ930" i="7"/>
  <c r="AZ931" i="7"/>
  <c r="AZ932" i="7"/>
  <c r="AZ933" i="7"/>
  <c r="AZ934" i="7"/>
  <c r="AZ935" i="7"/>
  <c r="AZ936" i="7"/>
  <c r="AZ937" i="7"/>
  <c r="AZ938" i="7"/>
  <c r="AZ939" i="7"/>
  <c r="AZ940" i="7"/>
  <c r="AZ941" i="7"/>
  <c r="AZ942" i="7"/>
  <c r="AZ943" i="7"/>
  <c r="AZ944" i="7"/>
  <c r="AZ945" i="7"/>
  <c r="AZ946" i="7"/>
  <c r="AZ947" i="7"/>
  <c r="AZ948" i="7"/>
  <c r="AZ949" i="7"/>
  <c r="AZ950" i="7"/>
  <c r="AZ951" i="7"/>
  <c r="AZ952" i="7"/>
  <c r="AZ953" i="7"/>
  <c r="AZ954" i="7"/>
  <c r="AZ955" i="7"/>
  <c r="AZ956" i="7"/>
  <c r="AZ957" i="7"/>
  <c r="AZ958" i="7"/>
  <c r="AZ959" i="7"/>
  <c r="AZ960" i="7"/>
  <c r="AZ961" i="7"/>
  <c r="AZ962" i="7"/>
  <c r="AZ963" i="7"/>
  <c r="AZ964" i="7"/>
  <c r="AZ965" i="7"/>
  <c r="AZ966" i="7"/>
  <c r="AZ967" i="7"/>
  <c r="AZ968" i="7"/>
  <c r="AZ969" i="7"/>
  <c r="AZ970" i="7"/>
  <c r="AZ971" i="7"/>
  <c r="AZ972" i="7"/>
  <c r="AZ973" i="7"/>
  <c r="AZ974" i="7"/>
  <c r="AZ975" i="7"/>
  <c r="AZ976" i="7"/>
  <c r="AZ977" i="7"/>
  <c r="AZ978" i="7"/>
  <c r="AZ979" i="7"/>
  <c r="AZ980" i="7"/>
  <c r="AZ981" i="7"/>
  <c r="AZ982" i="7"/>
  <c r="AZ983" i="7"/>
  <c r="AZ984" i="7"/>
  <c r="AZ985" i="7"/>
  <c r="AZ986" i="7"/>
  <c r="AZ987" i="7"/>
  <c r="AZ988" i="7"/>
  <c r="AZ989" i="7"/>
  <c r="AZ990" i="7"/>
  <c r="AZ991" i="7"/>
  <c r="AZ992" i="7"/>
  <c r="AZ993" i="7"/>
  <c r="AZ994" i="7"/>
  <c r="AZ995" i="7"/>
  <c r="AZ996" i="7"/>
  <c r="AZ997" i="7"/>
  <c r="AZ998" i="7"/>
  <c r="AZ999" i="7"/>
  <c r="AZ1000" i="7"/>
  <c r="AZ1001" i="7"/>
  <c r="AZ1002" i="7"/>
  <c r="AZ1003" i="7"/>
  <c r="AZ1004" i="7"/>
  <c r="AZ1005" i="7"/>
  <c r="AZ1006" i="7"/>
  <c r="AZ1007" i="7"/>
  <c r="AZ1008" i="7"/>
  <c r="AZ1009" i="7"/>
  <c r="AZ1010" i="7"/>
  <c r="AZ1011" i="7"/>
  <c r="AZ1012" i="7"/>
  <c r="AZ1013" i="7"/>
  <c r="AZ1014" i="7"/>
  <c r="AZ1015" i="7"/>
  <c r="AZ1016" i="7"/>
  <c r="AZ1017" i="7"/>
  <c r="AZ1018" i="7"/>
  <c r="AZ1019" i="7"/>
  <c r="AZ1020" i="7"/>
  <c r="AZ1021" i="7"/>
  <c r="AZ1022" i="7"/>
  <c r="AZ1023" i="7"/>
  <c r="AZ1024" i="7"/>
  <c r="AZ1025" i="7"/>
  <c r="AZ1026" i="7"/>
  <c r="AZ1027" i="7"/>
  <c r="AZ1028" i="7"/>
  <c r="AZ1029" i="7"/>
  <c r="AZ1030" i="7"/>
  <c r="AZ1031" i="7"/>
  <c r="AZ1032" i="7"/>
  <c r="AZ1033" i="7"/>
  <c r="AZ1034" i="7"/>
  <c r="AZ1035" i="7"/>
  <c r="AZ1036" i="7"/>
  <c r="AZ1037" i="7"/>
  <c r="AZ1038" i="7"/>
  <c r="AZ1039" i="7"/>
  <c r="AZ1040" i="7"/>
  <c r="AZ1041" i="7"/>
  <c r="AZ1042" i="7"/>
  <c r="AZ1043" i="7"/>
  <c r="AZ1044" i="7"/>
  <c r="AZ1045" i="7"/>
  <c r="AZ1046" i="7"/>
  <c r="AZ1047" i="7"/>
  <c r="AZ1048" i="7"/>
  <c r="AZ1049" i="7"/>
  <c r="AZ1050" i="7"/>
  <c r="AZ1051" i="7"/>
  <c r="AZ1052" i="7"/>
  <c r="AZ1053" i="7"/>
  <c r="AZ1054" i="7"/>
  <c r="AZ1055" i="7"/>
  <c r="AZ1056" i="7"/>
  <c r="AZ1057" i="7"/>
  <c r="AZ1058" i="7"/>
  <c r="AZ1059" i="7"/>
  <c r="AZ1060" i="7"/>
  <c r="AZ1061" i="7"/>
  <c r="AZ1062" i="7"/>
  <c r="AZ1063" i="7"/>
  <c r="AZ1064" i="7"/>
  <c r="AZ1065" i="7"/>
  <c r="AZ1066" i="7"/>
  <c r="AZ1067" i="7"/>
  <c r="AZ1068" i="7"/>
  <c r="AZ1069" i="7"/>
  <c r="AZ1070" i="7"/>
  <c r="AZ1071" i="7"/>
  <c r="AZ1072" i="7"/>
  <c r="AZ1073" i="7"/>
  <c r="AZ1074" i="7"/>
  <c r="AZ1075" i="7"/>
  <c r="AZ1076" i="7"/>
  <c r="AZ1077" i="7"/>
  <c r="AZ1078" i="7"/>
  <c r="AZ1079" i="7"/>
  <c r="AZ1080" i="7"/>
  <c r="AZ1081" i="7"/>
  <c r="AZ1082" i="7"/>
  <c r="AZ1083" i="7"/>
  <c r="AZ1084" i="7"/>
  <c r="AZ1085" i="7"/>
  <c r="AZ1086" i="7"/>
  <c r="AZ1087" i="7"/>
  <c r="AZ1088" i="7"/>
  <c r="AZ1089" i="7"/>
  <c r="AZ1090" i="7"/>
  <c r="AZ1091" i="7"/>
  <c r="AZ1092" i="7"/>
  <c r="AZ1093" i="7"/>
  <c r="AZ1094" i="7"/>
  <c r="AZ1095" i="7"/>
  <c r="AZ1096" i="7"/>
  <c r="AZ1097" i="7"/>
  <c r="AZ1098" i="7"/>
  <c r="AZ1099" i="7"/>
  <c r="AZ1100" i="7"/>
  <c r="AZ1101" i="7"/>
  <c r="AZ1102" i="7"/>
  <c r="AZ1103" i="7"/>
  <c r="AZ1104" i="7"/>
  <c r="AZ1105" i="7"/>
  <c r="AZ1106" i="7"/>
  <c r="AZ1107" i="7"/>
  <c r="AZ1108" i="7"/>
  <c r="AZ1109" i="7"/>
  <c r="AZ1110" i="7"/>
  <c r="AZ1111" i="7"/>
  <c r="AZ1112" i="7"/>
  <c r="AZ1113" i="7"/>
  <c r="AZ1114" i="7"/>
  <c r="AZ1115" i="7"/>
  <c r="AZ1116" i="7"/>
  <c r="AZ1117" i="7"/>
  <c r="AZ1118" i="7"/>
  <c r="AZ1119" i="7"/>
  <c r="AZ1120" i="7"/>
  <c r="AZ1121" i="7"/>
  <c r="AZ1122" i="7"/>
  <c r="AZ1123" i="7"/>
  <c r="AZ1124" i="7"/>
  <c r="AZ1125" i="7"/>
  <c r="AZ1126" i="7"/>
  <c r="AZ1127" i="7"/>
  <c r="AZ1128" i="7"/>
  <c r="AZ1129" i="7"/>
  <c r="AZ1130" i="7"/>
  <c r="AZ1131" i="7"/>
  <c r="AZ1132" i="7"/>
  <c r="AZ1133" i="7"/>
  <c r="AZ1134" i="7"/>
  <c r="AZ1135" i="7"/>
  <c r="AZ1136" i="7"/>
  <c r="AZ1137" i="7"/>
  <c r="AZ1138" i="7"/>
  <c r="AZ1139" i="7"/>
  <c r="AZ1140" i="7"/>
  <c r="AZ1141" i="7"/>
  <c r="AZ1142" i="7"/>
  <c r="AZ1143" i="7"/>
  <c r="AZ1144" i="7"/>
  <c r="AZ1145" i="7"/>
  <c r="AZ1146" i="7"/>
  <c r="AZ1147" i="7"/>
  <c r="AZ1148" i="7"/>
  <c r="AZ1149" i="7"/>
  <c r="AZ1150" i="7"/>
  <c r="AZ1151" i="7"/>
  <c r="AZ1152" i="7"/>
  <c r="AZ1153" i="7"/>
  <c r="AZ1154" i="7"/>
  <c r="AZ1155" i="7"/>
  <c r="AZ1156" i="7"/>
  <c r="AZ1157" i="7"/>
  <c r="AZ1158" i="7"/>
  <c r="AZ1159" i="7"/>
  <c r="AZ1160" i="7"/>
  <c r="AZ1161" i="7"/>
  <c r="AZ1162" i="7"/>
  <c r="AZ1163" i="7"/>
  <c r="AZ1164" i="7"/>
  <c r="AZ1165" i="7"/>
  <c r="AZ1166" i="7"/>
  <c r="AZ1167" i="7"/>
  <c r="AZ1168" i="7"/>
  <c r="AZ1169" i="7"/>
  <c r="AZ1170" i="7"/>
  <c r="AZ1171" i="7"/>
  <c r="AZ1172" i="7"/>
  <c r="AZ1173" i="7"/>
  <c r="AZ1174" i="7"/>
  <c r="AZ1175" i="7"/>
  <c r="AZ1176" i="7"/>
  <c r="AZ1177" i="7"/>
  <c r="AZ1178" i="7"/>
  <c r="AZ1179" i="7"/>
  <c r="AZ1180" i="7"/>
  <c r="AZ1181" i="7"/>
  <c r="AZ1182" i="7"/>
  <c r="AZ1183" i="7"/>
  <c r="AZ1184" i="7"/>
  <c r="AZ1185" i="7"/>
  <c r="AZ1186" i="7"/>
  <c r="AZ1187" i="7"/>
  <c r="AZ1188" i="7"/>
  <c r="AZ1189" i="7"/>
  <c r="AZ1190" i="7"/>
  <c r="AZ1191" i="7"/>
  <c r="AZ1192" i="7"/>
  <c r="AZ1193" i="7"/>
  <c r="AZ1194" i="7"/>
  <c r="AZ1195" i="7"/>
  <c r="AZ1196" i="7"/>
  <c r="AZ1197" i="7"/>
  <c r="AZ1198" i="7"/>
  <c r="AZ1199" i="7"/>
  <c r="AZ1200" i="7"/>
  <c r="AZ1201" i="7"/>
  <c r="AZ1202" i="7"/>
  <c r="AZ1203" i="7"/>
  <c r="AZ1204" i="7"/>
  <c r="AZ1205" i="7"/>
  <c r="AZ1206" i="7"/>
  <c r="AZ1207" i="7"/>
  <c r="AZ1208" i="7"/>
  <c r="AZ1209" i="7"/>
  <c r="AZ1210" i="7"/>
  <c r="AZ1211" i="7"/>
  <c r="AZ1212" i="7"/>
  <c r="AZ1213" i="7"/>
  <c r="AZ1214" i="7"/>
  <c r="AZ1215" i="7"/>
  <c r="AZ1216" i="7"/>
  <c r="AZ1217" i="7"/>
  <c r="AZ1218" i="7"/>
  <c r="AZ1219" i="7"/>
  <c r="AZ1220" i="7"/>
  <c r="AZ1221" i="7"/>
  <c r="AZ1222" i="7"/>
  <c r="AZ1223" i="7"/>
  <c r="AZ1224" i="7"/>
  <c r="AZ1225" i="7"/>
  <c r="AZ1226" i="7"/>
  <c r="AZ1227" i="7"/>
  <c r="AZ1228" i="7"/>
  <c r="AZ1229" i="7"/>
  <c r="AZ1230" i="7"/>
  <c r="AZ1231" i="7"/>
  <c r="AZ1232" i="7"/>
  <c r="AZ1233" i="7"/>
  <c r="AZ1234" i="7"/>
  <c r="AZ1235" i="7"/>
  <c r="AZ1236" i="7"/>
  <c r="AZ1237" i="7"/>
  <c r="AZ1238" i="7"/>
  <c r="AZ1239" i="7"/>
  <c r="AZ1240" i="7"/>
  <c r="AZ1241" i="7"/>
  <c r="AZ1242" i="7"/>
  <c r="AZ1243" i="7"/>
  <c r="AZ1244" i="7"/>
  <c r="AZ1245" i="7"/>
  <c r="AZ1246" i="7"/>
  <c r="AZ1247" i="7"/>
  <c r="AZ1248" i="7"/>
  <c r="AZ1249" i="7"/>
  <c r="AZ1250" i="7"/>
  <c r="AZ1251" i="7"/>
  <c r="AZ1252" i="7"/>
  <c r="AZ1253" i="7"/>
  <c r="AZ1254" i="7"/>
  <c r="AZ1255" i="7"/>
  <c r="AZ1256" i="7"/>
  <c r="AZ1257" i="7"/>
  <c r="AZ1258" i="7"/>
  <c r="AZ1259" i="7"/>
  <c r="AZ1260" i="7"/>
  <c r="AZ1261" i="7"/>
  <c r="AZ1262" i="7"/>
  <c r="AZ1263" i="7"/>
  <c r="AZ1264" i="7"/>
  <c r="AZ1265" i="7"/>
  <c r="AZ1266" i="7"/>
  <c r="AZ1267" i="7"/>
  <c r="AZ1268" i="7"/>
  <c r="AZ1269" i="7"/>
  <c r="AZ1270" i="7"/>
  <c r="AZ1271" i="7"/>
  <c r="AZ1272" i="7"/>
  <c r="AZ1273" i="7"/>
  <c r="AZ1274" i="7"/>
  <c r="AZ1275" i="7"/>
  <c r="AZ1276" i="7"/>
  <c r="AZ1277" i="7"/>
  <c r="AZ1278" i="7"/>
  <c r="AZ1279" i="7"/>
  <c r="AZ1280" i="7"/>
  <c r="AZ1281" i="7"/>
  <c r="AZ1282" i="7"/>
  <c r="AZ1283" i="7"/>
  <c r="AZ1284" i="7"/>
  <c r="AZ1285" i="7"/>
  <c r="AZ1286" i="7"/>
  <c r="AZ1287" i="7"/>
  <c r="AZ1288" i="7"/>
  <c r="AZ1289" i="7"/>
  <c r="AZ1290" i="7"/>
  <c r="AZ1291" i="7"/>
  <c r="AZ1292" i="7"/>
  <c r="AZ1293" i="7"/>
  <c r="AZ1294" i="7"/>
  <c r="AZ1295" i="7"/>
  <c r="AZ1296" i="7"/>
  <c r="AZ1297" i="7"/>
  <c r="AZ1298" i="7"/>
  <c r="AZ1299" i="7"/>
  <c r="AZ1300" i="7"/>
  <c r="AZ1301" i="7"/>
  <c r="AZ1302" i="7"/>
  <c r="AZ1303" i="7"/>
  <c r="AZ1304" i="7"/>
  <c r="AZ1305" i="7"/>
  <c r="AZ1306" i="7"/>
  <c r="AZ1307" i="7"/>
  <c r="AZ1308" i="7"/>
  <c r="AZ1309" i="7"/>
  <c r="AZ1310" i="7"/>
  <c r="AZ1311" i="7"/>
  <c r="AZ1312" i="7"/>
  <c r="AZ1313" i="7"/>
  <c r="AZ1314" i="7"/>
  <c r="AZ1315" i="7"/>
  <c r="AZ1316" i="7"/>
  <c r="AZ1317" i="7"/>
  <c r="AZ1318" i="7"/>
  <c r="AZ1319" i="7"/>
  <c r="AZ1320" i="7"/>
  <c r="AZ1321" i="7"/>
  <c r="AZ1322" i="7"/>
  <c r="AZ1323" i="7"/>
  <c r="AZ1324" i="7"/>
  <c r="AZ1325" i="7"/>
  <c r="AZ1326" i="7"/>
  <c r="AZ1327" i="7"/>
  <c r="AZ1328" i="7"/>
  <c r="AZ1329" i="7"/>
  <c r="AZ1330" i="7"/>
  <c r="AZ1331" i="7"/>
  <c r="AZ1332" i="7"/>
  <c r="AZ1333" i="7"/>
  <c r="AZ1334" i="7"/>
  <c r="AZ1335" i="7"/>
  <c r="AZ1336" i="7"/>
  <c r="AZ1337" i="7"/>
  <c r="AZ1338" i="7"/>
  <c r="AZ1339" i="7"/>
  <c r="AZ1340" i="7"/>
  <c r="AZ1341" i="7"/>
  <c r="AZ1342" i="7"/>
  <c r="AZ1343" i="7"/>
  <c r="AZ1344" i="7"/>
  <c r="AZ1345" i="7"/>
  <c r="AZ1346" i="7"/>
  <c r="AZ1347" i="7"/>
  <c r="AZ1348" i="7"/>
  <c r="AZ1349" i="7"/>
  <c r="AZ1350" i="7"/>
  <c r="AZ1351" i="7"/>
  <c r="AZ1352" i="7"/>
  <c r="AZ1353" i="7"/>
  <c r="AZ1354" i="7"/>
  <c r="AZ1355" i="7"/>
  <c r="AZ1356" i="7"/>
  <c r="AZ1357" i="7"/>
  <c r="AZ1358" i="7"/>
  <c r="AZ1359" i="7"/>
  <c r="AZ1360" i="7"/>
  <c r="AZ1361" i="7"/>
  <c r="AZ1362" i="7"/>
  <c r="AZ1363" i="7"/>
  <c r="AZ1364" i="7"/>
  <c r="AZ1365" i="7"/>
  <c r="AZ1366" i="7"/>
  <c r="AZ1367" i="7"/>
  <c r="AZ1368" i="7"/>
  <c r="AZ1369" i="7"/>
  <c r="AZ1370" i="7"/>
  <c r="AZ1371" i="7"/>
  <c r="AZ1372" i="7"/>
  <c r="AZ1373" i="7"/>
  <c r="AZ1374" i="7"/>
  <c r="AZ1375" i="7"/>
  <c r="AZ1376" i="7"/>
  <c r="AZ1377" i="7"/>
  <c r="AZ1378" i="7"/>
  <c r="AZ1379" i="7"/>
  <c r="AZ1380" i="7"/>
  <c r="AZ1381" i="7"/>
  <c r="AZ1382" i="7"/>
  <c r="AZ1383" i="7"/>
  <c r="AZ1384" i="7"/>
  <c r="AZ1385" i="7"/>
  <c r="AZ1386" i="7"/>
  <c r="AZ1387" i="7"/>
  <c r="AZ1388" i="7"/>
  <c r="AZ1389" i="7"/>
  <c r="AZ1390" i="7"/>
  <c r="AZ1391" i="7"/>
  <c r="AZ1392" i="7"/>
  <c r="AZ1393" i="7"/>
  <c r="AZ1394" i="7"/>
  <c r="AZ1395" i="7"/>
  <c r="AZ1396" i="7"/>
  <c r="AZ1397" i="7"/>
  <c r="AZ1398" i="7"/>
  <c r="AZ1399" i="7"/>
  <c r="AZ1400" i="7"/>
  <c r="AZ1401" i="7"/>
  <c r="AZ1402" i="7"/>
  <c r="AZ1403" i="7"/>
  <c r="AZ1404" i="7"/>
  <c r="AZ1405" i="7"/>
  <c r="AZ1406" i="7"/>
  <c r="AZ1407" i="7"/>
  <c r="AZ1408" i="7"/>
  <c r="AZ1409" i="7"/>
  <c r="AZ1410" i="7"/>
  <c r="AZ1411" i="7"/>
  <c r="AZ1412" i="7"/>
  <c r="AZ1413" i="7"/>
  <c r="AZ1414" i="7"/>
  <c r="AZ1415" i="7"/>
  <c r="AZ1416" i="7"/>
  <c r="AZ1417" i="7"/>
  <c r="AZ1418" i="7"/>
  <c r="AZ1419" i="7"/>
  <c r="AZ1420" i="7"/>
  <c r="AZ1421" i="7"/>
  <c r="AZ1422" i="7"/>
  <c r="AZ1423" i="7"/>
  <c r="AZ1424" i="7"/>
  <c r="AZ1425" i="7"/>
  <c r="AZ1426" i="7"/>
  <c r="AZ1427" i="7"/>
  <c r="AZ1428" i="7"/>
  <c r="AZ1429" i="7"/>
  <c r="AZ1430" i="7"/>
  <c r="AZ1431" i="7"/>
  <c r="AZ1432" i="7"/>
  <c r="AZ1433" i="7"/>
  <c r="AZ1434" i="7"/>
  <c r="AZ1435" i="7"/>
  <c r="AZ1436" i="7"/>
  <c r="AZ1437" i="7"/>
  <c r="AZ1438" i="7"/>
  <c r="AZ1439" i="7"/>
  <c r="AZ1440" i="7"/>
  <c r="AZ1441" i="7"/>
  <c r="AZ1442" i="7"/>
  <c r="AZ1443" i="7"/>
  <c r="AZ1444" i="7"/>
  <c r="AZ1445" i="7"/>
  <c r="AZ1446" i="7"/>
  <c r="AZ1447" i="7"/>
  <c r="AZ1448" i="7"/>
  <c r="AZ1449" i="7"/>
  <c r="AZ1450" i="7"/>
  <c r="AZ1451" i="7"/>
  <c r="AZ1452" i="7"/>
  <c r="AZ1453" i="7"/>
  <c r="AZ1454" i="7"/>
  <c r="AZ1455" i="7"/>
  <c r="AZ1456" i="7"/>
  <c r="AZ1457" i="7"/>
  <c r="AZ1458" i="7"/>
  <c r="AZ1459" i="7"/>
  <c r="AZ1460" i="7"/>
  <c r="AZ1461" i="7"/>
  <c r="AZ1462" i="7"/>
  <c r="AZ1463" i="7"/>
  <c r="AZ1464" i="7"/>
  <c r="AZ1465" i="7"/>
  <c r="AZ1466" i="7"/>
  <c r="AZ1467" i="7"/>
  <c r="AZ1468" i="7"/>
  <c r="AZ1469" i="7"/>
  <c r="AZ1470" i="7"/>
  <c r="AZ1471" i="7"/>
  <c r="AZ1472" i="7"/>
  <c r="AZ1473" i="7"/>
  <c r="AZ1474" i="7"/>
  <c r="AZ1475" i="7"/>
  <c r="AZ1476" i="7"/>
  <c r="AZ1477" i="7"/>
  <c r="AZ1478" i="7"/>
  <c r="AZ1479" i="7"/>
  <c r="AZ1480" i="7"/>
  <c r="AZ1481" i="7"/>
  <c r="AZ1482" i="7"/>
  <c r="AZ1483" i="7"/>
  <c r="AZ1484" i="7"/>
  <c r="AZ1485" i="7"/>
  <c r="AZ1486" i="7"/>
  <c r="AZ1487" i="7"/>
  <c r="AZ1488" i="7"/>
  <c r="AZ1489" i="7"/>
  <c r="AZ1490" i="7"/>
  <c r="AZ1491" i="7"/>
  <c r="AZ1492" i="7"/>
  <c r="AZ1493" i="7"/>
  <c r="AZ1494" i="7"/>
  <c r="AZ1495" i="7"/>
  <c r="AZ1496" i="7"/>
  <c r="AZ1497" i="7"/>
  <c r="AZ1498" i="7"/>
  <c r="AZ1499" i="7"/>
  <c r="AZ1500" i="7"/>
  <c r="AZ1501" i="7"/>
  <c r="AZ1502" i="7"/>
  <c r="AZ1503" i="7"/>
  <c r="AZ1504" i="7"/>
  <c r="AZ1505" i="7"/>
  <c r="AZ1506" i="7"/>
  <c r="AZ1507" i="7"/>
  <c r="AZ1508" i="7"/>
  <c r="AZ1509" i="7"/>
  <c r="AZ1510" i="7"/>
  <c r="AZ1511" i="7"/>
  <c r="AZ1512" i="7"/>
  <c r="AZ1513" i="7"/>
  <c r="AZ1514" i="7"/>
  <c r="AZ1515" i="7"/>
  <c r="AZ1516" i="7"/>
  <c r="AZ1517" i="7"/>
  <c r="AZ1518" i="7"/>
  <c r="AZ1519" i="7"/>
  <c r="AZ1520" i="7"/>
  <c r="AZ1521" i="7"/>
  <c r="AZ1522" i="7"/>
  <c r="AZ1523" i="7"/>
  <c r="AZ1524" i="7"/>
  <c r="AZ1525" i="7"/>
  <c r="AZ1526" i="7"/>
  <c r="AZ1527" i="7"/>
  <c r="AZ1528" i="7"/>
  <c r="AZ1529" i="7"/>
  <c r="AZ1530" i="7"/>
  <c r="AZ1531" i="7"/>
  <c r="AZ1532" i="7"/>
  <c r="AZ1533" i="7"/>
  <c r="AZ1534" i="7"/>
  <c r="AZ1535" i="7"/>
  <c r="AZ1536" i="7"/>
  <c r="AZ1537" i="7"/>
  <c r="AZ1538" i="7"/>
  <c r="AZ1539" i="7"/>
  <c r="AZ1540" i="7"/>
  <c r="AZ1541" i="7"/>
  <c r="AZ1542" i="7"/>
  <c r="AZ1543" i="7"/>
  <c r="AZ1544" i="7"/>
  <c r="AZ1545" i="7"/>
  <c r="AZ1546" i="7"/>
  <c r="AZ1547" i="7"/>
  <c r="AZ1548" i="7"/>
  <c r="AZ1549" i="7"/>
  <c r="AZ1550" i="7"/>
  <c r="AZ1551" i="7"/>
  <c r="AZ1552" i="7"/>
  <c r="AZ1553" i="7"/>
  <c r="AZ1554" i="7"/>
  <c r="AZ1555" i="7"/>
  <c r="AZ1556" i="7"/>
  <c r="AZ1557" i="7"/>
  <c r="AZ1558" i="7"/>
  <c r="AZ1559" i="7"/>
  <c r="AZ1560" i="7"/>
  <c r="AZ1561" i="7"/>
  <c r="AZ1562" i="7"/>
  <c r="AZ1563" i="7"/>
  <c r="AZ1564" i="7"/>
  <c r="AZ1565" i="7"/>
  <c r="AZ1566" i="7"/>
  <c r="AZ1567" i="7"/>
  <c r="AZ1568" i="7"/>
  <c r="AZ1569" i="7"/>
  <c r="AZ1570" i="7"/>
  <c r="AZ1571" i="7"/>
  <c r="AZ1572" i="7"/>
  <c r="AZ1573" i="7"/>
  <c r="AZ1574" i="7"/>
  <c r="AZ1575" i="7"/>
  <c r="AZ1576" i="7"/>
  <c r="AZ1577" i="7"/>
  <c r="AZ1578" i="7"/>
  <c r="AZ1579" i="7"/>
  <c r="AZ1580" i="7"/>
  <c r="AZ1581" i="7"/>
  <c r="AZ1582" i="7"/>
  <c r="AZ1583" i="7"/>
  <c r="AZ1584" i="7"/>
  <c r="AZ1585" i="7"/>
  <c r="AZ1586" i="7"/>
  <c r="AZ1587" i="7"/>
  <c r="AZ1588" i="7"/>
  <c r="AZ1589" i="7"/>
  <c r="AZ1590" i="7"/>
  <c r="AZ1591" i="7"/>
  <c r="AZ1592" i="7"/>
  <c r="AZ1593" i="7"/>
  <c r="AZ1594" i="7"/>
  <c r="AZ1595" i="7"/>
  <c r="AZ1596" i="7"/>
  <c r="AZ1597" i="7"/>
  <c r="AZ1598" i="7"/>
  <c r="AZ1599" i="7"/>
  <c r="AZ1600" i="7"/>
  <c r="AZ1601" i="7"/>
  <c r="AZ1602" i="7"/>
  <c r="AZ1603" i="7"/>
  <c r="AZ1604" i="7"/>
  <c r="AZ1605" i="7"/>
  <c r="AZ1606" i="7"/>
  <c r="AZ1607" i="7"/>
  <c r="AZ1608" i="7"/>
  <c r="AZ1609" i="7"/>
  <c r="AZ1610" i="7"/>
  <c r="AZ1611" i="7"/>
  <c r="AZ1612" i="7"/>
  <c r="AZ1613" i="7"/>
  <c r="AZ1614" i="7"/>
  <c r="AZ1615" i="7"/>
  <c r="AZ1616" i="7"/>
  <c r="AZ1617" i="7"/>
  <c r="AZ1618" i="7"/>
  <c r="AZ1619" i="7"/>
  <c r="AZ1620" i="7"/>
  <c r="AZ1621" i="7"/>
  <c r="AZ1622" i="7"/>
  <c r="AZ1623" i="7"/>
  <c r="AZ1624" i="7"/>
  <c r="AZ1625" i="7"/>
  <c r="AZ1626" i="7"/>
  <c r="AZ1627" i="7"/>
  <c r="AZ1628" i="7"/>
  <c r="AZ1629" i="7"/>
  <c r="AZ1630" i="7"/>
  <c r="AZ1631" i="7"/>
  <c r="AZ1632" i="7"/>
  <c r="AZ1633" i="7"/>
  <c r="AZ1634" i="7"/>
  <c r="AZ1635" i="7"/>
  <c r="AZ1636" i="7"/>
  <c r="AZ1637" i="7"/>
  <c r="AZ1638" i="7"/>
  <c r="AZ1639" i="7"/>
  <c r="AZ1640" i="7"/>
  <c r="AZ1641" i="7"/>
  <c r="AZ1642" i="7"/>
  <c r="AZ1643" i="7"/>
  <c r="AZ1644" i="7"/>
  <c r="AZ1645" i="7"/>
  <c r="AZ1646" i="7"/>
  <c r="AZ1647" i="7"/>
  <c r="AZ1648" i="7"/>
  <c r="AZ1649" i="7"/>
  <c r="AZ1650" i="7"/>
  <c r="AZ1651" i="7"/>
  <c r="AZ1652" i="7"/>
  <c r="AZ1653" i="7"/>
  <c r="AZ1654" i="7"/>
  <c r="AZ1655" i="7"/>
  <c r="AZ1656" i="7"/>
  <c r="AZ1657" i="7"/>
  <c r="AZ1658" i="7"/>
  <c r="AZ1659" i="7"/>
  <c r="AZ1660" i="7"/>
  <c r="AZ1661" i="7"/>
  <c r="AZ1662" i="7"/>
  <c r="AZ1663" i="7"/>
  <c r="AZ1664" i="7"/>
  <c r="AZ1665" i="7"/>
  <c r="AZ1666" i="7"/>
  <c r="AZ1667" i="7"/>
  <c r="AZ1668" i="7"/>
  <c r="AZ1669" i="7"/>
  <c r="AZ1670" i="7"/>
  <c r="AZ1671" i="7"/>
  <c r="AZ1672" i="7"/>
  <c r="AZ1673" i="7"/>
  <c r="AZ1674" i="7"/>
  <c r="AZ1675" i="7"/>
  <c r="AZ1676" i="7"/>
  <c r="AZ1677" i="7"/>
  <c r="AZ1678" i="7"/>
  <c r="AZ1679" i="7"/>
  <c r="AZ1680" i="7"/>
  <c r="AZ1681" i="7"/>
  <c r="AZ1682" i="7"/>
  <c r="AZ1683" i="7"/>
  <c r="AZ1684" i="7"/>
  <c r="AZ1685" i="7"/>
  <c r="AZ1686" i="7"/>
  <c r="AZ1687" i="7"/>
  <c r="AZ1688" i="7"/>
  <c r="AZ1689" i="7"/>
  <c r="AZ1690" i="7"/>
  <c r="AZ1691" i="7"/>
  <c r="AZ1692" i="7"/>
  <c r="AZ1693" i="7"/>
  <c r="AZ1694" i="7"/>
  <c r="AZ1695" i="7"/>
  <c r="AZ1696" i="7"/>
  <c r="AZ1697" i="7"/>
  <c r="AZ1698" i="7"/>
  <c r="AZ1699" i="7"/>
  <c r="AZ1700" i="7"/>
  <c r="AZ1701" i="7"/>
  <c r="AZ1702" i="7"/>
  <c r="AZ1703" i="7"/>
  <c r="AZ1704" i="7"/>
  <c r="AZ1705" i="7"/>
  <c r="AZ1706" i="7"/>
  <c r="AZ1707" i="7"/>
  <c r="AZ1708" i="7"/>
  <c r="AZ1709" i="7"/>
  <c r="AZ1710" i="7"/>
  <c r="AZ1711" i="7"/>
  <c r="AZ1712" i="7"/>
  <c r="AZ1713" i="7"/>
  <c r="AZ1714" i="7"/>
  <c r="AZ1715" i="7"/>
  <c r="AZ1716" i="7"/>
  <c r="AZ1717" i="7"/>
  <c r="AZ1718" i="7"/>
  <c r="AZ1719" i="7"/>
  <c r="AZ1720" i="7"/>
  <c r="AZ1721" i="7"/>
  <c r="AZ1722" i="7"/>
  <c r="AZ1723" i="7"/>
  <c r="AZ1724" i="7"/>
  <c r="AZ1725" i="7"/>
  <c r="AZ1726" i="7"/>
  <c r="AZ1727" i="7"/>
  <c r="AZ1728" i="7"/>
  <c r="AZ1729" i="7"/>
  <c r="AZ1730" i="7"/>
  <c r="AZ1731" i="7"/>
  <c r="AZ1732" i="7"/>
  <c r="AZ1733" i="7"/>
  <c r="AZ1734" i="7"/>
  <c r="AZ1735" i="7"/>
  <c r="AZ1736" i="7"/>
  <c r="AZ1737" i="7"/>
  <c r="AZ1738" i="7"/>
  <c r="AZ1739" i="7"/>
  <c r="AZ1740" i="7"/>
  <c r="AZ1741" i="7"/>
  <c r="AZ1742" i="7"/>
  <c r="AZ1743" i="7"/>
  <c r="AZ1744" i="7"/>
  <c r="AZ1745" i="7"/>
  <c r="AZ1746" i="7"/>
  <c r="AZ1747" i="7"/>
  <c r="AZ1748" i="7"/>
  <c r="AZ1749" i="7"/>
  <c r="AZ1750" i="7"/>
  <c r="AZ1751" i="7"/>
  <c r="AZ1752" i="7"/>
  <c r="AZ1753" i="7"/>
  <c r="AZ1754" i="7"/>
  <c r="AZ1755" i="7"/>
  <c r="AZ1756" i="7"/>
  <c r="AZ1757" i="7"/>
  <c r="AZ1758" i="7"/>
  <c r="AZ1759" i="7"/>
  <c r="AZ1760" i="7"/>
  <c r="AZ1761" i="7"/>
  <c r="AZ1762" i="7"/>
  <c r="AZ1763" i="7"/>
  <c r="AZ1764" i="7"/>
  <c r="AZ1765" i="7"/>
  <c r="AZ1766" i="7"/>
  <c r="AZ1767" i="7"/>
  <c r="AZ1768" i="7"/>
  <c r="AZ1769" i="7"/>
  <c r="AZ1770" i="7"/>
  <c r="AZ1771" i="7"/>
  <c r="AZ1772" i="7"/>
  <c r="AZ1773" i="7"/>
  <c r="AZ1774" i="7"/>
  <c r="AZ1775" i="7"/>
  <c r="AZ1776" i="7"/>
  <c r="AZ1777" i="7"/>
  <c r="AZ1778" i="7"/>
  <c r="AZ1779" i="7"/>
  <c r="AZ1780" i="7"/>
  <c r="AZ1781" i="7"/>
  <c r="AZ1782" i="7"/>
  <c r="AZ1783" i="7"/>
  <c r="AZ1784" i="7"/>
  <c r="AZ1785" i="7"/>
  <c r="AZ1786" i="7"/>
  <c r="AZ1787" i="7"/>
  <c r="AZ1788" i="7"/>
  <c r="AZ1789" i="7"/>
  <c r="AZ1790" i="7"/>
  <c r="AZ1791" i="7"/>
  <c r="AZ1792" i="7"/>
  <c r="AZ1793" i="7"/>
  <c r="AZ1794" i="7"/>
  <c r="AZ1795" i="7"/>
  <c r="AZ1796" i="7"/>
  <c r="AZ1797" i="7"/>
  <c r="AZ1798" i="7"/>
  <c r="AZ1799" i="7"/>
  <c r="AZ1800" i="7"/>
  <c r="AZ1801" i="7"/>
  <c r="AZ1802" i="7"/>
  <c r="AZ1803" i="7"/>
  <c r="AZ1804" i="7"/>
  <c r="AZ1805" i="7"/>
  <c r="AZ1806" i="7"/>
  <c r="AZ1807" i="7"/>
  <c r="AZ1808" i="7"/>
  <c r="AZ1809" i="7"/>
  <c r="AZ1810" i="7"/>
  <c r="AZ1811" i="7"/>
  <c r="AZ1812" i="7"/>
  <c r="AZ1813" i="7"/>
  <c r="AZ1814" i="7"/>
  <c r="AZ1815" i="7"/>
  <c r="AZ1816" i="7"/>
  <c r="AZ1817" i="7"/>
  <c r="AZ1818" i="7"/>
  <c r="AZ1819" i="7"/>
  <c r="AZ1820" i="7"/>
  <c r="AZ1821" i="7"/>
  <c r="AZ1822" i="7"/>
  <c r="AZ1823" i="7"/>
  <c r="AZ1824" i="7"/>
  <c r="AZ1825" i="7"/>
  <c r="AZ1826" i="7"/>
  <c r="AZ1827" i="7"/>
  <c r="AZ1828" i="7"/>
  <c r="AZ1829" i="7"/>
  <c r="AZ1830" i="7"/>
  <c r="AZ1831" i="7"/>
  <c r="AZ1832" i="7"/>
  <c r="AZ1833" i="7"/>
  <c r="AZ1834" i="7"/>
  <c r="AZ1835" i="7"/>
  <c r="AZ1836" i="7"/>
  <c r="AZ1837" i="7"/>
  <c r="AZ1838" i="7"/>
  <c r="AZ1839" i="7"/>
  <c r="AZ1840" i="7"/>
  <c r="AZ1841" i="7"/>
  <c r="AZ1842" i="7"/>
  <c r="AZ1843" i="7"/>
  <c r="AZ1844" i="7"/>
  <c r="AZ1845" i="7"/>
  <c r="AZ1846" i="7"/>
  <c r="AZ1847" i="7"/>
  <c r="AZ1848" i="7"/>
  <c r="AZ1849" i="7"/>
  <c r="AZ1850" i="7"/>
  <c r="AZ1851" i="7"/>
  <c r="AZ1852" i="7"/>
  <c r="AZ1853" i="7"/>
  <c r="AZ1854" i="7"/>
  <c r="AZ1855" i="7"/>
  <c r="AZ1856" i="7"/>
  <c r="AZ1857" i="7"/>
  <c r="AZ1858" i="7"/>
  <c r="AZ1859" i="7"/>
  <c r="AZ1860" i="7"/>
  <c r="AZ1861" i="7"/>
  <c r="AZ1862" i="7"/>
  <c r="AZ1863" i="7"/>
  <c r="AZ1864" i="7"/>
  <c r="AZ1865" i="7"/>
  <c r="AZ1866" i="7"/>
  <c r="AZ1867" i="7"/>
  <c r="AZ1868" i="7"/>
  <c r="AZ1869" i="7"/>
  <c r="AZ1870" i="7"/>
  <c r="AZ1871" i="7"/>
  <c r="AZ1872" i="7"/>
  <c r="AZ1873" i="7"/>
  <c r="AZ1874" i="7"/>
  <c r="AZ1875" i="7"/>
  <c r="AZ1876" i="7"/>
  <c r="AZ1877" i="7"/>
  <c r="AZ1878" i="7"/>
  <c r="AZ1879" i="7"/>
  <c r="AZ1880" i="7"/>
  <c r="AZ1881" i="7"/>
  <c r="AZ1882" i="7"/>
  <c r="AZ1883" i="7"/>
  <c r="AZ1884" i="7"/>
  <c r="AZ1885" i="7"/>
  <c r="AZ1886" i="7"/>
  <c r="AZ1887" i="7"/>
  <c r="AZ1888" i="7"/>
  <c r="AZ1889" i="7"/>
  <c r="AZ1890" i="7"/>
  <c r="AZ1891" i="7"/>
  <c r="AZ1892" i="7"/>
  <c r="AZ1893" i="7"/>
  <c r="AZ1894" i="7"/>
  <c r="AZ1895" i="7"/>
  <c r="AZ1896" i="7"/>
  <c r="AZ1897" i="7"/>
  <c r="AZ1898" i="7"/>
  <c r="AZ1899" i="7"/>
  <c r="AZ1900" i="7"/>
  <c r="AZ1901" i="7"/>
  <c r="AZ1902" i="7"/>
  <c r="AZ1903" i="7"/>
  <c r="AZ1904" i="7"/>
  <c r="AZ1905" i="7"/>
  <c r="AZ1906" i="7"/>
  <c r="AZ1907" i="7"/>
  <c r="AZ1908" i="7"/>
  <c r="AZ1909" i="7"/>
  <c r="AZ1910" i="7"/>
  <c r="AZ1911" i="7"/>
  <c r="AZ1912" i="7"/>
  <c r="AZ1913" i="7"/>
  <c r="AZ1914" i="7"/>
  <c r="AZ1915" i="7"/>
  <c r="AZ1916" i="7"/>
  <c r="AZ1917" i="7"/>
  <c r="AZ1918" i="7"/>
  <c r="AZ1919" i="7"/>
  <c r="AZ1920" i="7"/>
  <c r="AZ1921" i="7"/>
  <c r="AZ1922" i="7"/>
  <c r="AZ1923" i="7"/>
  <c r="AZ1924" i="7"/>
  <c r="AZ1925" i="7"/>
  <c r="AZ1926" i="7"/>
  <c r="AZ1927" i="7"/>
  <c r="AZ1928" i="7"/>
  <c r="AZ1929" i="7"/>
  <c r="AZ1930" i="7"/>
  <c r="AZ1931" i="7"/>
  <c r="AZ1932" i="7"/>
  <c r="AZ1933" i="7"/>
  <c r="AZ1934" i="7"/>
  <c r="AZ1935" i="7"/>
  <c r="AZ1936" i="7"/>
  <c r="AZ1937" i="7"/>
  <c r="AZ1938" i="7"/>
  <c r="AZ1939" i="7"/>
  <c r="AZ1940" i="7"/>
  <c r="AZ1941" i="7"/>
  <c r="AZ1942" i="7"/>
  <c r="AZ1943" i="7"/>
  <c r="AZ1944" i="7"/>
  <c r="AZ1945" i="7"/>
  <c r="AZ1946" i="7"/>
  <c r="AZ1947" i="7"/>
  <c r="AZ1948" i="7"/>
  <c r="AZ1949" i="7"/>
  <c r="AZ1950" i="7"/>
  <c r="AZ1951" i="7"/>
  <c r="AZ1952" i="7"/>
  <c r="AZ1953" i="7"/>
  <c r="AZ1954" i="7"/>
  <c r="AZ1955" i="7"/>
  <c r="AZ1956" i="7"/>
  <c r="AZ1957" i="7"/>
  <c r="AZ1958" i="7"/>
  <c r="AZ1959" i="7"/>
  <c r="AZ1960" i="7"/>
  <c r="AZ1961" i="7"/>
  <c r="AZ1962" i="7"/>
  <c r="AZ1963" i="7"/>
  <c r="AZ1964" i="7"/>
  <c r="AZ1965" i="7"/>
  <c r="AZ1966" i="7"/>
  <c r="AZ1967" i="7"/>
  <c r="AZ1968" i="7"/>
  <c r="AZ1969" i="7"/>
  <c r="AZ1970" i="7"/>
  <c r="AZ1971" i="7"/>
  <c r="AZ1972" i="7"/>
  <c r="AZ1973" i="7"/>
  <c r="AZ1974" i="7"/>
  <c r="AZ1975" i="7"/>
  <c r="AZ1976" i="7"/>
  <c r="AZ1977" i="7"/>
  <c r="AZ1978" i="7"/>
  <c r="AZ1979" i="7"/>
  <c r="AZ1980" i="7"/>
  <c r="AZ1981" i="7"/>
  <c r="AZ1982" i="7"/>
  <c r="AZ1983" i="7"/>
  <c r="AZ1984" i="7"/>
  <c r="AZ1985" i="7"/>
  <c r="AZ1986" i="7"/>
  <c r="AZ1987" i="7"/>
  <c r="AZ1988" i="7"/>
  <c r="AZ1989" i="7"/>
  <c r="AZ1990" i="7"/>
  <c r="AZ1991" i="7"/>
  <c r="AZ1992" i="7"/>
  <c r="AZ1993" i="7"/>
  <c r="AZ1994" i="7"/>
  <c r="AZ1995" i="7"/>
  <c r="AZ1996" i="7"/>
  <c r="AZ1997" i="7"/>
  <c r="AZ1998" i="7"/>
  <c r="AZ1999" i="7"/>
  <c r="AZ2000" i="7"/>
  <c r="AZ2001" i="7"/>
  <c r="AZ2002" i="7"/>
  <c r="AZ2003" i="7"/>
  <c r="AZ2004" i="7"/>
  <c r="AZ2005" i="7"/>
  <c r="AZ2006" i="7"/>
  <c r="AZ2007" i="7"/>
  <c r="AZ2008" i="7"/>
  <c r="AZ2009" i="7"/>
  <c r="AZ2010" i="7"/>
  <c r="AZ2011" i="7"/>
  <c r="AZ2012" i="7"/>
  <c r="AZ2013" i="7"/>
  <c r="AZ2014" i="7"/>
  <c r="AZ2015" i="7"/>
  <c r="AZ2016" i="7"/>
  <c r="AZ2017" i="7"/>
  <c r="AZ2018" i="7"/>
  <c r="AZ2019" i="7"/>
  <c r="AZ2020" i="7"/>
  <c r="AZ2021" i="7"/>
  <c r="AZ2022" i="7"/>
  <c r="AZ2023" i="7"/>
  <c r="AZ2024" i="7"/>
  <c r="AZ2025" i="7"/>
  <c r="AZ2026" i="7"/>
  <c r="AZ2027" i="7"/>
  <c r="AZ2028" i="7"/>
  <c r="AZ2029" i="7"/>
  <c r="AZ2030" i="7"/>
  <c r="AZ2031" i="7"/>
  <c r="AZ2032" i="7"/>
  <c r="AZ2033" i="7"/>
  <c r="AZ2034" i="7"/>
  <c r="AZ2035" i="7"/>
  <c r="AZ2036" i="7"/>
  <c r="AZ2037" i="7"/>
  <c r="AZ2038" i="7"/>
  <c r="AZ2039" i="7"/>
  <c r="AZ2040" i="7"/>
  <c r="AZ2041" i="7"/>
  <c r="AZ2042" i="7"/>
  <c r="AZ2043" i="7"/>
  <c r="AZ2044" i="7"/>
  <c r="AZ2045" i="7"/>
  <c r="AZ2046" i="7"/>
  <c r="AZ2047" i="7"/>
  <c r="AZ2048" i="7"/>
  <c r="AZ2049" i="7"/>
  <c r="AZ2050" i="7"/>
  <c r="AZ2051" i="7"/>
  <c r="AZ2052" i="7"/>
  <c r="AZ2053" i="7"/>
  <c r="AZ2054" i="7"/>
  <c r="AZ2055" i="7"/>
  <c r="AZ2056" i="7"/>
  <c r="AZ2057" i="7"/>
  <c r="AZ2058" i="7"/>
  <c r="AZ2059" i="7"/>
  <c r="AZ2060" i="7"/>
  <c r="AZ2061" i="7"/>
  <c r="AZ2062" i="7"/>
  <c r="AZ2063" i="7"/>
  <c r="AZ2064" i="7"/>
  <c r="AZ2065" i="7"/>
  <c r="AZ2066" i="7"/>
  <c r="AZ2067" i="7"/>
  <c r="AZ2068" i="7"/>
  <c r="AZ2069" i="7"/>
  <c r="AZ2070" i="7"/>
  <c r="AZ2071" i="7"/>
  <c r="AZ2072" i="7"/>
  <c r="AZ2073" i="7"/>
  <c r="AZ2074" i="7"/>
  <c r="AZ2075" i="7"/>
  <c r="AZ2076" i="7"/>
  <c r="AZ2077" i="7"/>
  <c r="AZ2078" i="7"/>
  <c r="AZ2079" i="7"/>
  <c r="AZ2080" i="7"/>
  <c r="AZ2081" i="7"/>
  <c r="AZ2082" i="7"/>
  <c r="AZ2083" i="7"/>
  <c r="AZ2084" i="7"/>
  <c r="AZ2085" i="7"/>
  <c r="AZ2086" i="7"/>
  <c r="AZ2087" i="7"/>
  <c r="AZ2088" i="7"/>
  <c r="AZ2089" i="7"/>
  <c r="AZ2090" i="7"/>
  <c r="AZ2091" i="7"/>
  <c r="AZ2092" i="7"/>
  <c r="AZ2093" i="7"/>
  <c r="AZ2094" i="7"/>
  <c r="AZ2095" i="7"/>
  <c r="AZ2096" i="7"/>
  <c r="AZ2097" i="7"/>
  <c r="AZ2098" i="7"/>
  <c r="AZ2099" i="7"/>
  <c r="AZ2100" i="7"/>
  <c r="AZ2101" i="7"/>
  <c r="AZ2102" i="7"/>
  <c r="AZ2103" i="7"/>
  <c r="AZ2104" i="7"/>
  <c r="AZ2105" i="7"/>
  <c r="AZ2106" i="7"/>
  <c r="AZ2107" i="7"/>
  <c r="AZ2108" i="7"/>
  <c r="AZ2109" i="7"/>
  <c r="AZ2110" i="7"/>
  <c r="AZ2111" i="7"/>
  <c r="AZ2112" i="7"/>
  <c r="AZ2113" i="7"/>
  <c r="AZ2114" i="7"/>
  <c r="AZ2115" i="7"/>
  <c r="AZ2116" i="7"/>
  <c r="AZ2117" i="7"/>
  <c r="AZ2118" i="7"/>
  <c r="AZ2119" i="7"/>
  <c r="AZ2120" i="7"/>
  <c r="AZ2121" i="7"/>
  <c r="AZ2122" i="7"/>
  <c r="AZ2123" i="7"/>
  <c r="AZ2124" i="7"/>
  <c r="AZ2125" i="7"/>
  <c r="AZ2126" i="7"/>
  <c r="AZ2127" i="7"/>
  <c r="AZ2128" i="7"/>
  <c r="AZ2129" i="7"/>
  <c r="AZ2130" i="7"/>
  <c r="AZ2131" i="7"/>
  <c r="AZ2132" i="7"/>
  <c r="AZ2133" i="7"/>
  <c r="AZ2134" i="7"/>
  <c r="AZ2135" i="7"/>
  <c r="AZ2136" i="7"/>
  <c r="AZ2137" i="7"/>
  <c r="AZ2138" i="7"/>
  <c r="AZ2139" i="7"/>
  <c r="AZ2140" i="7"/>
  <c r="AZ2141" i="7"/>
  <c r="AZ2142" i="7"/>
  <c r="AZ2143" i="7"/>
  <c r="AZ2144" i="7"/>
  <c r="AZ2145" i="7"/>
  <c r="AZ2146" i="7"/>
  <c r="AZ2147" i="7"/>
  <c r="AZ2148" i="7"/>
  <c r="AZ2149" i="7"/>
  <c r="AZ2150" i="7"/>
  <c r="AZ2151" i="7"/>
  <c r="AZ2152" i="7"/>
  <c r="AZ2153" i="7"/>
  <c r="AZ2154" i="7"/>
  <c r="AZ2155" i="7"/>
  <c r="AZ2156" i="7"/>
  <c r="AZ2157" i="7"/>
  <c r="AZ2158" i="7"/>
  <c r="AZ2159" i="7"/>
  <c r="AZ2160" i="7"/>
  <c r="AZ2161" i="7"/>
  <c r="AZ2162" i="7"/>
  <c r="AZ2163" i="7"/>
  <c r="AZ2164" i="7"/>
  <c r="AZ2165" i="7"/>
  <c r="AZ2166" i="7"/>
  <c r="AZ2167" i="7"/>
  <c r="AZ2168" i="7"/>
  <c r="AZ2169" i="7"/>
  <c r="AZ2170" i="7"/>
  <c r="AZ2171" i="7"/>
  <c r="AZ2172" i="7"/>
  <c r="AZ2173" i="7"/>
  <c r="AZ2174" i="7"/>
  <c r="AZ2175" i="7"/>
  <c r="AZ2176" i="7"/>
  <c r="AZ2177" i="7"/>
  <c r="AZ2178" i="7"/>
  <c r="AZ2179" i="7"/>
  <c r="AZ2180" i="7"/>
  <c r="AZ2181" i="7"/>
  <c r="AZ2182" i="7"/>
  <c r="AZ2183" i="7"/>
  <c r="AZ2184" i="7"/>
  <c r="AZ2185" i="7"/>
  <c r="AZ2186" i="7"/>
  <c r="AZ2187" i="7"/>
  <c r="AZ2188" i="7"/>
  <c r="AZ2189" i="7"/>
  <c r="AZ2190" i="7"/>
  <c r="AZ2191" i="7"/>
  <c r="AZ2192" i="7"/>
  <c r="AZ2193" i="7"/>
  <c r="AZ2194" i="7"/>
  <c r="AZ2195" i="7"/>
  <c r="AZ2196" i="7"/>
  <c r="AZ2197" i="7"/>
  <c r="AZ2198" i="7"/>
  <c r="AZ2199" i="7"/>
  <c r="AZ2200" i="7"/>
  <c r="AZ2201" i="7"/>
  <c r="AZ2202" i="7"/>
  <c r="AZ2203" i="7"/>
  <c r="AZ2204" i="7"/>
  <c r="AZ2205" i="7"/>
  <c r="AZ2206" i="7"/>
  <c r="AZ2207" i="7"/>
  <c r="AZ2208" i="7"/>
  <c r="AZ2209" i="7"/>
  <c r="AZ2210" i="7"/>
  <c r="AZ2211" i="7"/>
  <c r="AZ2212" i="7"/>
  <c r="AZ2213" i="7"/>
  <c r="AZ2214" i="7"/>
  <c r="AZ2215" i="7"/>
  <c r="AZ2216" i="7"/>
  <c r="AZ2217" i="7"/>
  <c r="AZ2218" i="7"/>
  <c r="AZ2219" i="7"/>
  <c r="AZ2220" i="7"/>
  <c r="AZ2221" i="7"/>
  <c r="AZ2222" i="7"/>
  <c r="AZ2223" i="7"/>
  <c r="AZ2224" i="7"/>
  <c r="AZ2225" i="7"/>
  <c r="AZ2226" i="7"/>
  <c r="AZ2227" i="7"/>
  <c r="AZ2228" i="7"/>
  <c r="AZ2229" i="7"/>
  <c r="AZ2230" i="7"/>
  <c r="AZ2231" i="7"/>
  <c r="AZ2232" i="7"/>
  <c r="AZ2233" i="7"/>
  <c r="AZ2234" i="7"/>
  <c r="AZ2235" i="7"/>
  <c r="AZ2236" i="7"/>
  <c r="AZ2237" i="7"/>
  <c r="AZ2238" i="7"/>
  <c r="AZ2239" i="7"/>
  <c r="AZ2240" i="7"/>
  <c r="AZ2241" i="7"/>
  <c r="AZ2242" i="7"/>
  <c r="AZ2243" i="7"/>
  <c r="AZ2244" i="7"/>
  <c r="AZ2245" i="7"/>
  <c r="AZ2246" i="7"/>
  <c r="AZ2247" i="7"/>
  <c r="AZ2248" i="7"/>
  <c r="AZ2249" i="7"/>
  <c r="AZ2250" i="7"/>
  <c r="AZ2251" i="7"/>
  <c r="AZ2252" i="7"/>
  <c r="AZ2253" i="7"/>
  <c r="AZ2254" i="7"/>
  <c r="AZ2255" i="7"/>
  <c r="AZ2256" i="7"/>
  <c r="AZ2257" i="7"/>
  <c r="AZ2258" i="7"/>
  <c r="AZ2259" i="7"/>
  <c r="AZ2260" i="7"/>
  <c r="AZ2261" i="7"/>
  <c r="AZ2262" i="7"/>
  <c r="AZ2263" i="7"/>
  <c r="AZ2264" i="7"/>
  <c r="AZ2265" i="7"/>
  <c r="AZ2266" i="7"/>
  <c r="AZ2267" i="7"/>
  <c r="AZ2268" i="7"/>
  <c r="AZ2269" i="7"/>
  <c r="AZ2270" i="7"/>
  <c r="AZ2271" i="7"/>
  <c r="AZ2272" i="7"/>
  <c r="AZ2273" i="7"/>
  <c r="AZ2274" i="7"/>
  <c r="AZ2275" i="7"/>
  <c r="AZ2276" i="7"/>
  <c r="AZ2277" i="7"/>
  <c r="AZ2278" i="7"/>
  <c r="AZ2279" i="7"/>
  <c r="AZ2280" i="7"/>
  <c r="AZ2281" i="7"/>
  <c r="AZ2282" i="7"/>
  <c r="AZ2283" i="7"/>
  <c r="AZ2284" i="7"/>
  <c r="AZ2285" i="7"/>
  <c r="AZ2286" i="7"/>
  <c r="AZ2287" i="7"/>
  <c r="AZ2288" i="7"/>
  <c r="AZ2289" i="7"/>
  <c r="AZ2290" i="7"/>
  <c r="AZ2291" i="7"/>
  <c r="AZ2292" i="7"/>
  <c r="AZ2293" i="7"/>
  <c r="AZ2294" i="7"/>
  <c r="AZ2295" i="7"/>
  <c r="AZ2296" i="7"/>
  <c r="AZ2297" i="7"/>
  <c r="AZ2298" i="7"/>
  <c r="AZ2299" i="7"/>
  <c r="AZ2300" i="7"/>
  <c r="AZ2301" i="7"/>
  <c r="AZ2302" i="7"/>
  <c r="AZ2303" i="7"/>
  <c r="AZ2304" i="7"/>
  <c r="AZ2305" i="7"/>
  <c r="AZ2306" i="7"/>
  <c r="AZ2307" i="7"/>
  <c r="AZ2308" i="7"/>
  <c r="AZ2309" i="7"/>
  <c r="AZ2310" i="7"/>
  <c r="AZ2311" i="7"/>
  <c r="AZ2312" i="7"/>
  <c r="AZ2313" i="7"/>
  <c r="AZ2314" i="7"/>
  <c r="AZ2315" i="7"/>
  <c r="AZ2316" i="7"/>
  <c r="AZ2317" i="7"/>
  <c r="AZ2318" i="7"/>
  <c r="AZ2319" i="7"/>
  <c r="AZ2320" i="7"/>
  <c r="AZ2321" i="7"/>
  <c r="AZ2322" i="7"/>
  <c r="AZ2323" i="7"/>
  <c r="AZ2324" i="7"/>
  <c r="AZ2325" i="7"/>
  <c r="AZ2326" i="7"/>
  <c r="AZ2327" i="7"/>
  <c r="AZ2328" i="7"/>
  <c r="AZ2329" i="7"/>
  <c r="AZ2330" i="7"/>
  <c r="AZ2331" i="7"/>
  <c r="AZ2332" i="7"/>
  <c r="AZ2333" i="7"/>
  <c r="AZ2334" i="7"/>
  <c r="AZ2335" i="7"/>
  <c r="AZ2336" i="7"/>
  <c r="AZ2337" i="7"/>
  <c r="AZ2338" i="7"/>
  <c r="AZ2339" i="7"/>
  <c r="AZ2340" i="7"/>
  <c r="AZ2341" i="7"/>
  <c r="AZ2342" i="7"/>
  <c r="AZ2343" i="7"/>
  <c r="AZ2344" i="7"/>
  <c r="AZ2345" i="7"/>
  <c r="AZ2346" i="7"/>
  <c r="AZ2347" i="7"/>
  <c r="AZ2348" i="7"/>
  <c r="AZ2349" i="7"/>
  <c r="AZ2350" i="7"/>
  <c r="AZ2351" i="7"/>
  <c r="AZ2352" i="7"/>
  <c r="AZ2353" i="7"/>
  <c r="AZ2354" i="7"/>
  <c r="AZ2355" i="7"/>
  <c r="AZ2356" i="7"/>
  <c r="AZ2357" i="7"/>
  <c r="AZ2358" i="7"/>
  <c r="AZ2359" i="7"/>
  <c r="AZ2360" i="7"/>
  <c r="AZ2361" i="7"/>
  <c r="AZ2362" i="7"/>
  <c r="AZ2363" i="7"/>
  <c r="AZ2364" i="7"/>
  <c r="AZ2365" i="7"/>
  <c r="AZ2366" i="7"/>
  <c r="AZ2367" i="7"/>
  <c r="AZ2368" i="7"/>
  <c r="AZ2369" i="7"/>
  <c r="AZ2370" i="7"/>
  <c r="AZ2371" i="7"/>
  <c r="AZ2372" i="7"/>
  <c r="AZ2373" i="7"/>
  <c r="AZ2374" i="7"/>
  <c r="AZ2375" i="7"/>
  <c r="AZ2376" i="7"/>
  <c r="AZ2377" i="7"/>
  <c r="AZ2378" i="7"/>
  <c r="AZ2379" i="7"/>
  <c r="AZ2380" i="7"/>
  <c r="AZ2381" i="7"/>
  <c r="AZ2382" i="7"/>
  <c r="AZ2383" i="7"/>
  <c r="AZ2384" i="7"/>
  <c r="AZ2385" i="7"/>
  <c r="AZ2386" i="7"/>
  <c r="AZ2387" i="7"/>
  <c r="AZ2388" i="7"/>
  <c r="AZ2389" i="7"/>
  <c r="AZ2390" i="7"/>
  <c r="AZ2391" i="7"/>
  <c r="AZ2392" i="7"/>
  <c r="AZ2393" i="7"/>
  <c r="AZ2394" i="7"/>
  <c r="AZ2395" i="7"/>
  <c r="AZ2396" i="7"/>
  <c r="AZ2397" i="7"/>
  <c r="AZ2398" i="7"/>
  <c r="AZ2399" i="7"/>
  <c r="AZ2400" i="7"/>
  <c r="AZ2401" i="7"/>
  <c r="AZ2402" i="7"/>
  <c r="AZ2403" i="7"/>
  <c r="AZ2404" i="7"/>
  <c r="AZ2405" i="7"/>
  <c r="AZ2406" i="7"/>
  <c r="AZ2407" i="7"/>
  <c r="AZ2408" i="7"/>
  <c r="AZ2409" i="7"/>
  <c r="AZ2410" i="7"/>
  <c r="AZ2411" i="7"/>
  <c r="AZ2412" i="7"/>
  <c r="AZ2413" i="7"/>
  <c r="AZ2414" i="7"/>
  <c r="AZ2415" i="7"/>
  <c r="AZ2416" i="7"/>
  <c r="AZ2417" i="7"/>
  <c r="AZ2418" i="7"/>
  <c r="AZ2419" i="7"/>
  <c r="AZ2420" i="7"/>
  <c r="AZ2421" i="7"/>
  <c r="AZ2422" i="7"/>
  <c r="AZ2423" i="7"/>
  <c r="AZ2424" i="7"/>
  <c r="AZ2425" i="7"/>
  <c r="AZ2426" i="7"/>
  <c r="AZ2427" i="7"/>
  <c r="AZ2428" i="7"/>
  <c r="AZ2429" i="7"/>
  <c r="AZ2430" i="7"/>
  <c r="AZ2431" i="7"/>
  <c r="AZ2432" i="7"/>
  <c r="AZ2433" i="7"/>
  <c r="AZ2434" i="7"/>
  <c r="AZ2435" i="7"/>
  <c r="AZ2436" i="7"/>
  <c r="AZ2437" i="7"/>
  <c r="AZ2438" i="7"/>
  <c r="AZ2439" i="7"/>
  <c r="AZ2440" i="7"/>
  <c r="AZ2441" i="7"/>
  <c r="AZ2442" i="7"/>
  <c r="AZ2443" i="7"/>
  <c r="AZ2444" i="7"/>
  <c r="AZ2445" i="7"/>
  <c r="AZ2446" i="7"/>
  <c r="AZ2447" i="7"/>
  <c r="AZ2448" i="7"/>
  <c r="AZ2449" i="7"/>
  <c r="AZ2450" i="7"/>
  <c r="AZ2451" i="7"/>
  <c r="AZ2452" i="7"/>
  <c r="AZ2453" i="7"/>
  <c r="AZ2454" i="7"/>
  <c r="AZ2455" i="7"/>
  <c r="AZ2456" i="7"/>
  <c r="AZ2457" i="7"/>
  <c r="AZ2458" i="7"/>
  <c r="AZ2459" i="7"/>
  <c r="AZ2460" i="7"/>
  <c r="AZ2461" i="7"/>
  <c r="AZ2462" i="7"/>
  <c r="AZ2463" i="7"/>
  <c r="AZ2464" i="7"/>
  <c r="AZ2465" i="7"/>
  <c r="AZ2466" i="7"/>
  <c r="AZ2467" i="7"/>
  <c r="AZ2468" i="7"/>
  <c r="AZ2469" i="7"/>
  <c r="AZ2470" i="7"/>
  <c r="AZ2471" i="7"/>
  <c r="AZ2472" i="7"/>
  <c r="AZ2473" i="7"/>
  <c r="AZ2474" i="7"/>
  <c r="AZ2475" i="7"/>
  <c r="AZ2476" i="7"/>
  <c r="AZ2477" i="7"/>
  <c r="AZ2478" i="7"/>
  <c r="AZ2479" i="7"/>
  <c r="AZ2480" i="7"/>
  <c r="AZ2481" i="7"/>
  <c r="AZ2482" i="7"/>
  <c r="AZ2483" i="7"/>
  <c r="AZ2484" i="7"/>
  <c r="AZ2485" i="7"/>
  <c r="AZ2486" i="7"/>
  <c r="AZ2487" i="7"/>
  <c r="AZ2488" i="7"/>
  <c r="AZ2489" i="7"/>
  <c r="AZ2490" i="7"/>
  <c r="AZ2491" i="7"/>
  <c r="AZ2492" i="7"/>
  <c r="AZ2493" i="7"/>
  <c r="AZ2494" i="7"/>
  <c r="AZ2495" i="7"/>
  <c r="AZ2496" i="7"/>
  <c r="AZ2497" i="7"/>
  <c r="AZ2498" i="7"/>
  <c r="AZ2499" i="7"/>
  <c r="AZ2500" i="7"/>
  <c r="AZ2501" i="7"/>
  <c r="AZ2502" i="7"/>
  <c r="AZ2503" i="7"/>
  <c r="AZ2504" i="7"/>
  <c r="AZ2505" i="7"/>
  <c r="AZ2506" i="7"/>
  <c r="AZ2507" i="7"/>
  <c r="AZ2508" i="7"/>
  <c r="AZ2509" i="7"/>
  <c r="AZ2510" i="7"/>
  <c r="AZ2511" i="7"/>
  <c r="AZ2512" i="7"/>
  <c r="AZ2513" i="7"/>
  <c r="AZ2514" i="7"/>
  <c r="AZ2515" i="7"/>
  <c r="AZ2516" i="7"/>
  <c r="AZ2517" i="7"/>
  <c r="AZ2518" i="7"/>
  <c r="AZ2519" i="7"/>
  <c r="AZ2520" i="7"/>
  <c r="AZ2521" i="7"/>
  <c r="AZ2522" i="7"/>
  <c r="AZ2523" i="7"/>
  <c r="AZ2524" i="7"/>
  <c r="AZ2525" i="7"/>
  <c r="AZ2526" i="7"/>
  <c r="AZ2527" i="7"/>
  <c r="AZ2528" i="7"/>
  <c r="AZ2529" i="7"/>
  <c r="AZ2530" i="7"/>
  <c r="AZ2531" i="7"/>
  <c r="AZ2532" i="7"/>
  <c r="AZ2533" i="7"/>
  <c r="AZ2534" i="7"/>
  <c r="AZ2535" i="7"/>
  <c r="AZ2536" i="7"/>
  <c r="AZ2537" i="7"/>
  <c r="AZ2538" i="7"/>
  <c r="AZ2539" i="7"/>
  <c r="AZ2540" i="7"/>
  <c r="AZ2541" i="7"/>
  <c r="AZ2542" i="7"/>
  <c r="AZ2543" i="7"/>
  <c r="AZ2544" i="7"/>
  <c r="AZ2545" i="7"/>
  <c r="AZ2546" i="7"/>
  <c r="AZ2547" i="7"/>
  <c r="AZ2548" i="7"/>
  <c r="AZ2549" i="7"/>
  <c r="AZ2550" i="7"/>
  <c r="AZ2551" i="7"/>
  <c r="AZ2552" i="7"/>
  <c r="AZ2553" i="7"/>
  <c r="AZ2554" i="7"/>
  <c r="AZ2555" i="7"/>
  <c r="AZ2556" i="7"/>
  <c r="AZ2557" i="7"/>
  <c r="AZ2558" i="7"/>
  <c r="AZ2559" i="7"/>
  <c r="AZ2560" i="7"/>
  <c r="AZ2561" i="7"/>
  <c r="AZ2562" i="7"/>
  <c r="AZ2563" i="7"/>
  <c r="AZ2564" i="7"/>
  <c r="AZ2565" i="7"/>
  <c r="AZ2566" i="7"/>
  <c r="AZ2567" i="7"/>
  <c r="AZ2568" i="7"/>
  <c r="AZ2569" i="7"/>
  <c r="AZ2570" i="7"/>
  <c r="AZ2571" i="7"/>
  <c r="AZ2572" i="7"/>
  <c r="AZ2573" i="7"/>
  <c r="AZ2574" i="7"/>
  <c r="AZ2575" i="7"/>
  <c r="AZ2576" i="7"/>
  <c r="AZ2577" i="7"/>
  <c r="AZ2578" i="7"/>
  <c r="AZ2579" i="7"/>
  <c r="AZ2580" i="7"/>
  <c r="AZ2581" i="7"/>
  <c r="AZ2582" i="7"/>
  <c r="AZ2583" i="7"/>
  <c r="AZ2584" i="7"/>
  <c r="AZ2585" i="7"/>
  <c r="AZ2586" i="7"/>
  <c r="AZ2587" i="7"/>
  <c r="AZ2588" i="7"/>
  <c r="AZ2589" i="7"/>
  <c r="AZ2590" i="7"/>
  <c r="AZ2591" i="7"/>
  <c r="AZ2592" i="7"/>
  <c r="AZ2593" i="7"/>
  <c r="AZ2594" i="7"/>
  <c r="AZ2595" i="7"/>
  <c r="AZ2596" i="7"/>
  <c r="AZ2597" i="7"/>
  <c r="AZ2598" i="7"/>
  <c r="AZ2599" i="7"/>
  <c r="AZ2600" i="7"/>
  <c r="AZ2601" i="7"/>
  <c r="AZ2602" i="7"/>
  <c r="AZ2603" i="7"/>
  <c r="AZ2604" i="7"/>
  <c r="AZ2605" i="7"/>
  <c r="AZ2606" i="7"/>
  <c r="AZ2607" i="7"/>
  <c r="AZ2608" i="7"/>
  <c r="AZ2609" i="7"/>
  <c r="AZ2610" i="7"/>
  <c r="AZ2611" i="7"/>
  <c r="AZ2612" i="7"/>
  <c r="AZ2613" i="7"/>
  <c r="AZ2614" i="7"/>
  <c r="AZ2615" i="7"/>
  <c r="AZ2616" i="7"/>
  <c r="AZ2617" i="7"/>
  <c r="AZ2618" i="7"/>
  <c r="AZ2619" i="7"/>
  <c r="AZ2620" i="7"/>
  <c r="AZ2621" i="7"/>
  <c r="AZ2622" i="7"/>
  <c r="AZ2623" i="7"/>
  <c r="AZ2624" i="7"/>
  <c r="AZ2625" i="7"/>
  <c r="AZ2626" i="7"/>
  <c r="AZ2627" i="7"/>
  <c r="AZ2628" i="7"/>
  <c r="AZ2629" i="7"/>
  <c r="AZ2630" i="7"/>
  <c r="AZ2631" i="7"/>
  <c r="AZ2632" i="7"/>
  <c r="AZ2633" i="7"/>
  <c r="AZ2634" i="7"/>
  <c r="AZ2635" i="7"/>
  <c r="AZ2636" i="7"/>
  <c r="AZ2637" i="7"/>
  <c r="AZ2638" i="7"/>
  <c r="AZ2639" i="7"/>
  <c r="AZ2640" i="7"/>
  <c r="AZ2641" i="7"/>
  <c r="AZ2642" i="7"/>
  <c r="AZ2643" i="7"/>
  <c r="AZ2644" i="7"/>
  <c r="AZ2645" i="7"/>
  <c r="AZ2646" i="7"/>
  <c r="AZ2647" i="7"/>
  <c r="AZ2648" i="7"/>
  <c r="AZ2649" i="7"/>
  <c r="AZ2650" i="7"/>
  <c r="AZ2651" i="7"/>
  <c r="AZ2652" i="7"/>
  <c r="AZ2653" i="7"/>
  <c r="AZ2654" i="7"/>
  <c r="AZ2655" i="7"/>
  <c r="AZ2656" i="7"/>
  <c r="AZ2657" i="7"/>
  <c r="AZ2658" i="7"/>
  <c r="AZ2659" i="7"/>
  <c r="AZ2660" i="7"/>
  <c r="AZ2661" i="7"/>
  <c r="AZ2662" i="7"/>
  <c r="AZ2663" i="7"/>
  <c r="AZ2664" i="7"/>
  <c r="AZ2665" i="7"/>
  <c r="AZ2666" i="7"/>
  <c r="AZ2667" i="7"/>
  <c r="AZ2668" i="7"/>
  <c r="AZ2669" i="7"/>
  <c r="AZ2670" i="7"/>
  <c r="AZ2671" i="7"/>
  <c r="AZ2672" i="7"/>
  <c r="AZ2673" i="7"/>
  <c r="AZ2674" i="7"/>
  <c r="AZ2675" i="7"/>
  <c r="AZ2676" i="7"/>
  <c r="AZ2677" i="7"/>
  <c r="AZ2678" i="7"/>
  <c r="AZ2679" i="7"/>
  <c r="AZ2680" i="7"/>
  <c r="AZ2681" i="7"/>
  <c r="AZ2682" i="7"/>
  <c r="AZ2683" i="7"/>
  <c r="AZ2684" i="7"/>
  <c r="AZ2685" i="7"/>
  <c r="AZ2686" i="7"/>
  <c r="AZ2687" i="7"/>
  <c r="AZ2688" i="7"/>
  <c r="AZ2689" i="7"/>
  <c r="AZ2690" i="7"/>
  <c r="AZ2691" i="7"/>
  <c r="AZ2692" i="7"/>
  <c r="AZ2693" i="7"/>
  <c r="AZ2694" i="7"/>
  <c r="AZ2695" i="7"/>
  <c r="AZ2696" i="7"/>
  <c r="AZ2697" i="7"/>
  <c r="AZ2698" i="7"/>
  <c r="AZ2699" i="7"/>
  <c r="AZ2700" i="7"/>
  <c r="AZ2701" i="7"/>
  <c r="AZ2702" i="7"/>
  <c r="AZ2703" i="7"/>
  <c r="AZ2704" i="7"/>
  <c r="AZ2705" i="7"/>
  <c r="AZ2706" i="7"/>
  <c r="AZ2707" i="7"/>
  <c r="AZ2708" i="7"/>
  <c r="AZ2709" i="7"/>
  <c r="AZ2710" i="7"/>
  <c r="AZ2711" i="7"/>
  <c r="AZ2712" i="7"/>
  <c r="AZ2713" i="7"/>
  <c r="AZ2714" i="7"/>
  <c r="AZ2715" i="7"/>
  <c r="AZ2716" i="7"/>
  <c r="AZ2717" i="7"/>
  <c r="AZ2718" i="7"/>
  <c r="AZ2719" i="7"/>
  <c r="AZ2720" i="7"/>
  <c r="AZ2721" i="7"/>
  <c r="AZ2722" i="7"/>
  <c r="AZ2723" i="7"/>
  <c r="AZ2724" i="7"/>
  <c r="AZ2725" i="7"/>
  <c r="AZ2726" i="7"/>
  <c r="AZ2727" i="7"/>
  <c r="AZ2728" i="7"/>
  <c r="AZ2729" i="7"/>
  <c r="AZ2730" i="7"/>
  <c r="AZ2731" i="7"/>
  <c r="AZ2732" i="7"/>
  <c r="AZ2733" i="7"/>
  <c r="AZ2734" i="7"/>
  <c r="AZ2735" i="7"/>
  <c r="AZ2736" i="7"/>
  <c r="AZ2737" i="7"/>
  <c r="AZ2738" i="7"/>
  <c r="AZ2739" i="7"/>
  <c r="AZ2740" i="7"/>
  <c r="AZ2741" i="7"/>
  <c r="AZ2742" i="7"/>
  <c r="AZ2743" i="7"/>
  <c r="AZ2744" i="7"/>
  <c r="AZ2745" i="7"/>
  <c r="AZ2746" i="7"/>
  <c r="AZ2747" i="7"/>
  <c r="AZ2748" i="7"/>
  <c r="AZ2749" i="7"/>
  <c r="AZ2750" i="7"/>
  <c r="AZ2751" i="7"/>
  <c r="AZ2752" i="7"/>
  <c r="AZ2753" i="7"/>
  <c r="AZ2754" i="7"/>
  <c r="AZ2755" i="7"/>
  <c r="AZ2756" i="7"/>
  <c r="AZ2757" i="7"/>
  <c r="AZ2758" i="7"/>
  <c r="AZ2759" i="7"/>
  <c r="AZ2760" i="7"/>
  <c r="AZ2761" i="7"/>
  <c r="AZ2762" i="7"/>
  <c r="AZ2763" i="7"/>
  <c r="AZ2764" i="7"/>
  <c r="AZ2765" i="7"/>
  <c r="AZ2766" i="7"/>
  <c r="AZ2767" i="7"/>
  <c r="AZ2768" i="7"/>
  <c r="AZ2769" i="7"/>
  <c r="AZ2770" i="7"/>
  <c r="AZ2771" i="7"/>
  <c r="AZ2772" i="7"/>
  <c r="AZ2" i="7"/>
  <c r="AY2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Y63" i="7"/>
  <c r="AY64" i="7"/>
  <c r="AY65" i="7"/>
  <c r="AY66" i="7"/>
  <c r="AY67" i="7"/>
  <c r="AY68" i="7"/>
  <c r="AY69" i="7"/>
  <c r="AY70" i="7"/>
  <c r="AY71" i="7"/>
  <c r="AY72" i="7"/>
  <c r="AY73" i="7"/>
  <c r="AY74" i="7"/>
  <c r="AY75" i="7"/>
  <c r="AY76" i="7"/>
  <c r="AY77" i="7"/>
  <c r="AY78" i="7"/>
  <c r="AY79" i="7"/>
  <c r="AY80" i="7"/>
  <c r="AY81" i="7"/>
  <c r="AY82" i="7"/>
  <c r="AY83" i="7"/>
  <c r="AY84" i="7"/>
  <c r="AY85" i="7"/>
  <c r="AY86" i="7"/>
  <c r="AY87" i="7"/>
  <c r="AY88" i="7"/>
  <c r="AY89" i="7"/>
  <c r="AY90" i="7"/>
  <c r="AY91" i="7"/>
  <c r="AY92" i="7"/>
  <c r="AY93" i="7"/>
  <c r="AY94" i="7"/>
  <c r="AY95" i="7"/>
  <c r="AY96" i="7"/>
  <c r="AY97" i="7"/>
  <c r="AY98" i="7"/>
  <c r="AY99" i="7"/>
  <c r="AY100" i="7"/>
  <c r="AY101" i="7"/>
  <c r="AY102" i="7"/>
  <c r="AY103" i="7"/>
  <c r="AY104" i="7"/>
  <c r="AY105" i="7"/>
  <c r="AY106" i="7"/>
  <c r="AY107" i="7"/>
  <c r="AY108" i="7"/>
  <c r="AY109" i="7"/>
  <c r="AY110" i="7"/>
  <c r="AY111" i="7"/>
  <c r="AY112" i="7"/>
  <c r="AY113" i="7"/>
  <c r="AY114" i="7"/>
  <c r="AY115" i="7"/>
  <c r="AY116" i="7"/>
  <c r="AY117" i="7"/>
  <c r="AY118" i="7"/>
  <c r="AY119" i="7"/>
  <c r="AY120" i="7"/>
  <c r="AY121" i="7"/>
  <c r="AY122" i="7"/>
  <c r="AY123" i="7"/>
  <c r="AY124" i="7"/>
  <c r="AY125" i="7"/>
  <c r="AY126" i="7"/>
  <c r="AY127" i="7"/>
  <c r="AY128" i="7"/>
  <c r="AY129" i="7"/>
  <c r="AY130" i="7"/>
  <c r="AY131" i="7"/>
  <c r="AY132" i="7"/>
  <c r="AY133" i="7"/>
  <c r="AY134" i="7"/>
  <c r="AY135" i="7"/>
  <c r="AY136" i="7"/>
  <c r="AY137" i="7"/>
  <c r="AY138" i="7"/>
  <c r="AY139" i="7"/>
  <c r="AY140" i="7"/>
  <c r="AY141" i="7"/>
  <c r="AY142" i="7"/>
  <c r="AY143" i="7"/>
  <c r="AY144" i="7"/>
  <c r="AY145" i="7"/>
  <c r="AY146" i="7"/>
  <c r="AY147" i="7"/>
  <c r="AY148" i="7"/>
  <c r="AY149" i="7"/>
  <c r="AY150" i="7"/>
  <c r="AY151" i="7"/>
  <c r="AY152" i="7"/>
  <c r="AY153" i="7"/>
  <c r="AY154" i="7"/>
  <c r="AY155" i="7"/>
  <c r="AY156" i="7"/>
  <c r="AY157" i="7"/>
  <c r="AY158" i="7"/>
  <c r="AY159" i="7"/>
  <c r="AY160" i="7"/>
  <c r="AY161" i="7"/>
  <c r="AY162" i="7"/>
  <c r="AY163" i="7"/>
  <c r="AY164" i="7"/>
  <c r="AY165" i="7"/>
  <c r="AY166" i="7"/>
  <c r="AY167" i="7"/>
  <c r="AY168" i="7"/>
  <c r="AY169" i="7"/>
  <c r="AY170" i="7"/>
  <c r="AY171" i="7"/>
  <c r="AY172" i="7"/>
  <c r="AY173" i="7"/>
  <c r="AY174" i="7"/>
  <c r="AY175" i="7"/>
  <c r="AY176" i="7"/>
  <c r="AY177" i="7"/>
  <c r="AY178" i="7"/>
  <c r="AY179" i="7"/>
  <c r="AY180" i="7"/>
  <c r="AY181" i="7"/>
  <c r="AY182" i="7"/>
  <c r="AY183" i="7"/>
  <c r="AY184" i="7"/>
  <c r="AY185" i="7"/>
  <c r="AY186" i="7"/>
  <c r="AY187" i="7"/>
  <c r="AY188" i="7"/>
  <c r="AY189" i="7"/>
  <c r="AY190" i="7"/>
  <c r="AY191" i="7"/>
  <c r="AY192" i="7"/>
  <c r="AY193" i="7"/>
  <c r="AY194" i="7"/>
  <c r="AY195" i="7"/>
  <c r="AY196" i="7"/>
  <c r="AY197" i="7"/>
  <c r="AY198" i="7"/>
  <c r="AY199" i="7"/>
  <c r="AY200" i="7"/>
  <c r="AY201" i="7"/>
  <c r="AY202" i="7"/>
  <c r="AY203" i="7"/>
  <c r="AY204" i="7"/>
  <c r="AY205" i="7"/>
  <c r="AY206" i="7"/>
  <c r="AY207" i="7"/>
  <c r="AY208" i="7"/>
  <c r="AY209" i="7"/>
  <c r="AY210" i="7"/>
  <c r="AY211" i="7"/>
  <c r="AY212" i="7"/>
  <c r="AY213" i="7"/>
  <c r="AY214" i="7"/>
  <c r="AY215" i="7"/>
  <c r="AY216" i="7"/>
  <c r="AY217" i="7"/>
  <c r="AY218" i="7"/>
  <c r="AY219" i="7"/>
  <c r="AY220" i="7"/>
  <c r="AY221" i="7"/>
  <c r="AY222" i="7"/>
  <c r="AY223" i="7"/>
  <c r="AY224" i="7"/>
  <c r="AY225" i="7"/>
  <c r="AY226" i="7"/>
  <c r="AY227" i="7"/>
  <c r="AY228" i="7"/>
  <c r="AY229" i="7"/>
  <c r="AY230" i="7"/>
  <c r="AY231" i="7"/>
  <c r="AY232" i="7"/>
  <c r="AY233" i="7"/>
  <c r="AY234" i="7"/>
  <c r="AY235" i="7"/>
  <c r="AY236" i="7"/>
  <c r="AY237" i="7"/>
  <c r="AY238" i="7"/>
  <c r="AY239" i="7"/>
  <c r="AY240" i="7"/>
  <c r="AY241" i="7"/>
  <c r="AY242" i="7"/>
  <c r="AY243" i="7"/>
  <c r="AY244" i="7"/>
  <c r="AY245" i="7"/>
  <c r="AY246" i="7"/>
  <c r="AY247" i="7"/>
  <c r="AY248" i="7"/>
  <c r="AY249" i="7"/>
  <c r="AY250" i="7"/>
  <c r="AY251" i="7"/>
  <c r="AY252" i="7"/>
  <c r="AY253" i="7"/>
  <c r="AY254" i="7"/>
  <c r="AY255" i="7"/>
  <c r="AY256" i="7"/>
  <c r="AY257" i="7"/>
  <c r="AY258" i="7"/>
  <c r="AY259" i="7"/>
  <c r="AY260" i="7"/>
  <c r="AY261" i="7"/>
  <c r="AY262" i="7"/>
  <c r="AY263" i="7"/>
  <c r="AY264" i="7"/>
  <c r="AY265" i="7"/>
  <c r="AY266" i="7"/>
  <c r="AY267" i="7"/>
  <c r="AY268" i="7"/>
  <c r="AY269" i="7"/>
  <c r="AY270" i="7"/>
  <c r="AY271" i="7"/>
  <c r="AY272" i="7"/>
  <c r="AY273" i="7"/>
  <c r="AY274" i="7"/>
  <c r="AY275" i="7"/>
  <c r="AY276" i="7"/>
  <c r="AY277" i="7"/>
  <c r="AY278" i="7"/>
  <c r="AY279" i="7"/>
  <c r="AY280" i="7"/>
  <c r="AY281" i="7"/>
  <c r="AY282" i="7"/>
  <c r="AY283" i="7"/>
  <c r="AY284" i="7"/>
  <c r="AY285" i="7"/>
  <c r="AY286" i="7"/>
  <c r="AY287" i="7"/>
  <c r="AY288" i="7"/>
  <c r="AY289" i="7"/>
  <c r="AY290" i="7"/>
  <c r="AY291" i="7"/>
  <c r="AY292" i="7"/>
  <c r="AY293" i="7"/>
  <c r="AY294" i="7"/>
  <c r="AY295" i="7"/>
  <c r="AY296" i="7"/>
  <c r="AY297" i="7"/>
  <c r="AY298" i="7"/>
  <c r="AY299" i="7"/>
  <c r="AY300" i="7"/>
  <c r="AY301" i="7"/>
  <c r="AY302" i="7"/>
  <c r="AY303" i="7"/>
  <c r="AY304" i="7"/>
  <c r="AY305" i="7"/>
  <c r="AY306" i="7"/>
  <c r="AY307" i="7"/>
  <c r="AY308" i="7"/>
  <c r="AY309" i="7"/>
  <c r="AY310" i="7"/>
  <c r="AY311" i="7"/>
  <c r="AY312" i="7"/>
  <c r="AY313" i="7"/>
  <c r="AY314" i="7"/>
  <c r="AY315" i="7"/>
  <c r="AY316" i="7"/>
  <c r="AY317" i="7"/>
  <c r="AY318" i="7"/>
  <c r="AY319" i="7"/>
  <c r="AY320" i="7"/>
  <c r="AY321" i="7"/>
  <c r="AY322" i="7"/>
  <c r="AY323" i="7"/>
  <c r="AY324" i="7"/>
  <c r="AY325" i="7"/>
  <c r="AY326" i="7"/>
  <c r="AY327" i="7"/>
  <c r="AY328" i="7"/>
  <c r="AY329" i="7"/>
  <c r="AY330" i="7"/>
  <c r="AY331" i="7"/>
  <c r="AY332" i="7"/>
  <c r="AY333" i="7"/>
  <c r="AY334" i="7"/>
  <c r="AY335" i="7"/>
  <c r="AY336" i="7"/>
  <c r="AY337" i="7"/>
  <c r="AY338" i="7"/>
  <c r="AY339" i="7"/>
  <c r="AY340" i="7"/>
  <c r="AY341" i="7"/>
  <c r="AY342" i="7"/>
  <c r="AY343" i="7"/>
  <c r="AY344" i="7"/>
  <c r="AY345" i="7"/>
  <c r="AY346" i="7"/>
  <c r="AY347" i="7"/>
  <c r="AY348" i="7"/>
  <c r="AY349" i="7"/>
  <c r="AY350" i="7"/>
  <c r="AY351" i="7"/>
  <c r="AY352" i="7"/>
  <c r="AY353" i="7"/>
  <c r="AY354" i="7"/>
  <c r="AY355" i="7"/>
  <c r="AY356" i="7"/>
  <c r="AY357" i="7"/>
  <c r="AY358" i="7"/>
  <c r="AY359" i="7"/>
  <c r="AY360" i="7"/>
  <c r="AY361" i="7"/>
  <c r="AY362" i="7"/>
  <c r="AY363" i="7"/>
  <c r="AY364" i="7"/>
  <c r="AY365" i="7"/>
  <c r="AY366" i="7"/>
  <c r="AY367" i="7"/>
  <c r="AY368" i="7"/>
  <c r="AY369" i="7"/>
  <c r="AY370" i="7"/>
  <c r="AY371" i="7"/>
  <c r="AY372" i="7"/>
  <c r="AY373" i="7"/>
  <c r="AY374" i="7"/>
  <c r="AY375" i="7"/>
  <c r="AY376" i="7"/>
  <c r="AY377" i="7"/>
  <c r="AY378" i="7"/>
  <c r="AY379" i="7"/>
  <c r="AY380" i="7"/>
  <c r="AY381" i="7"/>
  <c r="AY382" i="7"/>
  <c r="AY383" i="7"/>
  <c r="AY384" i="7"/>
  <c r="AY385" i="7"/>
  <c r="AY386" i="7"/>
  <c r="AY387" i="7"/>
  <c r="AY388" i="7"/>
  <c r="AY389" i="7"/>
  <c r="AY390" i="7"/>
  <c r="AY391" i="7"/>
  <c r="AY392" i="7"/>
  <c r="AY393" i="7"/>
  <c r="AY394" i="7"/>
  <c r="AY395" i="7"/>
  <c r="AY396" i="7"/>
  <c r="AY397" i="7"/>
  <c r="AY398" i="7"/>
  <c r="AY399" i="7"/>
  <c r="AY400" i="7"/>
  <c r="AY401" i="7"/>
  <c r="AY402" i="7"/>
  <c r="AY403" i="7"/>
  <c r="AY404" i="7"/>
  <c r="AY405" i="7"/>
  <c r="AY406" i="7"/>
  <c r="AY407" i="7"/>
  <c r="AY408" i="7"/>
  <c r="AY409" i="7"/>
  <c r="AY410" i="7"/>
  <c r="AY411" i="7"/>
  <c r="AY412" i="7"/>
  <c r="AY413" i="7"/>
  <c r="AY414" i="7"/>
  <c r="AY415" i="7"/>
  <c r="AY416" i="7"/>
  <c r="AY417" i="7"/>
  <c r="AY418" i="7"/>
  <c r="AY419" i="7"/>
  <c r="AY420" i="7"/>
  <c r="AY421" i="7"/>
  <c r="AY422" i="7"/>
  <c r="AY423" i="7"/>
  <c r="AY424" i="7"/>
  <c r="AY425" i="7"/>
  <c r="AY426" i="7"/>
  <c r="AY427" i="7"/>
  <c r="AY428" i="7"/>
  <c r="AY429" i="7"/>
  <c r="AY430" i="7"/>
  <c r="AY431" i="7"/>
  <c r="AY432" i="7"/>
  <c r="AY433" i="7"/>
  <c r="AY434" i="7"/>
  <c r="AY435" i="7"/>
  <c r="AY436" i="7"/>
  <c r="AY437" i="7"/>
  <c r="AY438" i="7"/>
  <c r="AY439" i="7"/>
  <c r="AY440" i="7"/>
  <c r="AY441" i="7"/>
  <c r="AY442" i="7"/>
  <c r="AY443" i="7"/>
  <c r="AY444" i="7"/>
  <c r="AY445" i="7"/>
  <c r="AY446" i="7"/>
  <c r="AY447" i="7"/>
  <c r="AY448" i="7"/>
  <c r="AY449" i="7"/>
  <c r="AY450" i="7"/>
  <c r="AY451" i="7"/>
  <c r="AY452" i="7"/>
  <c r="AY453" i="7"/>
  <c r="AY454" i="7"/>
  <c r="AY455" i="7"/>
  <c r="AY456" i="7"/>
  <c r="AY457" i="7"/>
  <c r="AY458" i="7"/>
  <c r="AY459" i="7"/>
  <c r="AY460" i="7"/>
  <c r="AY461" i="7"/>
  <c r="AY462" i="7"/>
  <c r="AY463" i="7"/>
  <c r="AY464" i="7"/>
  <c r="AY465" i="7"/>
  <c r="AY466" i="7"/>
  <c r="AY467" i="7"/>
  <c r="AY468" i="7"/>
  <c r="AY469" i="7"/>
  <c r="AY470" i="7"/>
  <c r="AY471" i="7"/>
  <c r="AY472" i="7"/>
  <c r="AY473" i="7"/>
  <c r="AY474" i="7"/>
  <c r="AY475" i="7"/>
  <c r="AY476" i="7"/>
  <c r="AY477" i="7"/>
  <c r="AY478" i="7"/>
  <c r="AY479" i="7"/>
  <c r="AY480" i="7"/>
  <c r="AY481" i="7"/>
  <c r="AY482" i="7"/>
  <c r="AY483" i="7"/>
  <c r="AY484" i="7"/>
  <c r="AY485" i="7"/>
  <c r="AY486" i="7"/>
  <c r="AY487" i="7"/>
  <c r="AY488" i="7"/>
  <c r="AY489" i="7"/>
  <c r="AY490" i="7"/>
  <c r="AY491" i="7"/>
  <c r="AY492" i="7"/>
  <c r="AY493" i="7"/>
  <c r="AY494" i="7"/>
  <c r="AY495" i="7"/>
  <c r="AY496" i="7"/>
  <c r="AY497" i="7"/>
  <c r="AY498" i="7"/>
  <c r="AY499" i="7"/>
  <c r="AY500" i="7"/>
  <c r="AY501" i="7"/>
  <c r="AY502" i="7"/>
  <c r="AY503" i="7"/>
  <c r="AY504" i="7"/>
  <c r="AY505" i="7"/>
  <c r="AY506" i="7"/>
  <c r="AY507" i="7"/>
  <c r="AY508" i="7"/>
  <c r="AY509" i="7"/>
  <c r="AY510" i="7"/>
  <c r="AY511" i="7"/>
  <c r="AY512" i="7"/>
  <c r="AY513" i="7"/>
  <c r="AY514" i="7"/>
  <c r="AY515" i="7"/>
  <c r="AY516" i="7"/>
  <c r="AY517" i="7"/>
  <c r="AY518" i="7"/>
  <c r="AY519" i="7"/>
  <c r="AY520" i="7"/>
  <c r="AY521" i="7"/>
  <c r="AY522" i="7"/>
  <c r="AY523" i="7"/>
  <c r="AY524" i="7"/>
  <c r="AY525" i="7"/>
  <c r="AY526" i="7"/>
  <c r="AY527" i="7"/>
  <c r="AY528" i="7"/>
  <c r="AY529" i="7"/>
  <c r="AY530" i="7"/>
  <c r="AY531" i="7"/>
  <c r="AY532" i="7"/>
  <c r="AY533" i="7"/>
  <c r="AY534" i="7"/>
  <c r="AY535" i="7"/>
  <c r="AY536" i="7"/>
  <c r="AY537" i="7"/>
  <c r="AY538" i="7"/>
  <c r="AY539" i="7"/>
  <c r="AY540" i="7"/>
  <c r="AY541" i="7"/>
  <c r="AY542" i="7"/>
  <c r="AY543" i="7"/>
  <c r="AY544" i="7"/>
  <c r="AY545" i="7"/>
  <c r="AY546" i="7"/>
  <c r="AY547" i="7"/>
  <c r="AY548" i="7"/>
  <c r="AY549" i="7"/>
  <c r="AY550" i="7"/>
  <c r="AY551" i="7"/>
  <c r="AY552" i="7"/>
  <c r="AY553" i="7"/>
  <c r="AY554" i="7"/>
  <c r="AY555" i="7"/>
  <c r="AY556" i="7"/>
  <c r="AY557" i="7"/>
  <c r="AY558" i="7"/>
  <c r="AY559" i="7"/>
  <c r="AY560" i="7"/>
  <c r="AY561" i="7"/>
  <c r="AY562" i="7"/>
  <c r="AY563" i="7"/>
  <c r="AY564" i="7"/>
  <c r="AY565" i="7"/>
  <c r="AY566" i="7"/>
  <c r="AY567" i="7"/>
  <c r="AY568" i="7"/>
  <c r="AY569" i="7"/>
  <c r="AY570" i="7"/>
  <c r="AY571" i="7"/>
  <c r="AY572" i="7"/>
  <c r="AY573" i="7"/>
  <c r="AY574" i="7"/>
  <c r="AY575" i="7"/>
  <c r="AY576" i="7"/>
  <c r="AY577" i="7"/>
  <c r="AY578" i="7"/>
  <c r="AY579" i="7"/>
  <c r="AY580" i="7"/>
  <c r="AY581" i="7"/>
  <c r="AY582" i="7"/>
  <c r="AY583" i="7"/>
  <c r="AY584" i="7"/>
  <c r="AY585" i="7"/>
  <c r="AY586" i="7"/>
  <c r="AY587" i="7"/>
  <c r="AY588" i="7"/>
  <c r="AY589" i="7"/>
  <c r="AY590" i="7"/>
  <c r="AY591" i="7"/>
  <c r="AY592" i="7"/>
  <c r="AY593" i="7"/>
  <c r="AY594" i="7"/>
  <c r="AY595" i="7"/>
  <c r="AY596" i="7"/>
  <c r="AY597" i="7"/>
  <c r="AY598" i="7"/>
  <c r="AY599" i="7"/>
  <c r="AY600" i="7"/>
  <c r="AY601" i="7"/>
  <c r="AY602" i="7"/>
  <c r="AY603" i="7"/>
  <c r="AY604" i="7"/>
  <c r="AY605" i="7"/>
  <c r="AY606" i="7"/>
  <c r="AY607" i="7"/>
  <c r="AY608" i="7"/>
  <c r="AY609" i="7"/>
  <c r="AY610" i="7"/>
  <c r="AY611" i="7"/>
  <c r="AY612" i="7"/>
  <c r="AY613" i="7"/>
  <c r="AY614" i="7"/>
  <c r="AY615" i="7"/>
  <c r="AY616" i="7"/>
  <c r="AY617" i="7"/>
  <c r="AY618" i="7"/>
  <c r="AY619" i="7"/>
  <c r="AY620" i="7"/>
  <c r="AY621" i="7"/>
  <c r="AY622" i="7"/>
  <c r="AY623" i="7"/>
  <c r="AY624" i="7"/>
  <c r="AY625" i="7"/>
  <c r="AY626" i="7"/>
  <c r="AY627" i="7"/>
  <c r="AY628" i="7"/>
  <c r="AY629" i="7"/>
  <c r="AY630" i="7"/>
  <c r="AY631" i="7"/>
  <c r="AY632" i="7"/>
  <c r="AY633" i="7"/>
  <c r="AY634" i="7"/>
  <c r="AY635" i="7"/>
  <c r="AY636" i="7"/>
  <c r="AY637" i="7"/>
  <c r="AY638" i="7"/>
  <c r="AY639" i="7"/>
  <c r="AY640" i="7"/>
  <c r="AY641" i="7"/>
  <c r="AY642" i="7"/>
  <c r="AY643" i="7"/>
  <c r="AY644" i="7"/>
  <c r="AY645" i="7"/>
  <c r="AY646" i="7"/>
  <c r="AY647" i="7"/>
  <c r="AY648" i="7"/>
  <c r="AY649" i="7"/>
  <c r="AY650" i="7"/>
  <c r="AY651" i="7"/>
  <c r="AY652" i="7"/>
  <c r="AY653" i="7"/>
  <c r="AY654" i="7"/>
  <c r="AY655" i="7"/>
  <c r="AY656" i="7"/>
  <c r="AY657" i="7"/>
  <c r="AY658" i="7"/>
  <c r="AY659" i="7"/>
  <c r="AY660" i="7"/>
  <c r="AY661" i="7"/>
  <c r="AY662" i="7"/>
  <c r="AY663" i="7"/>
  <c r="AY664" i="7"/>
  <c r="AY665" i="7"/>
  <c r="AY666" i="7"/>
  <c r="AY667" i="7"/>
  <c r="AY668" i="7"/>
  <c r="AY669" i="7"/>
  <c r="AY670" i="7"/>
  <c r="AY671" i="7"/>
  <c r="AY672" i="7"/>
  <c r="AY673" i="7"/>
  <c r="AY674" i="7"/>
  <c r="AY675" i="7"/>
  <c r="AY676" i="7"/>
  <c r="AY677" i="7"/>
  <c r="AY678" i="7"/>
  <c r="AY679" i="7"/>
  <c r="AY680" i="7"/>
  <c r="AY681" i="7"/>
  <c r="AY682" i="7"/>
  <c r="AY683" i="7"/>
  <c r="AY684" i="7"/>
  <c r="AY685" i="7"/>
  <c r="AY686" i="7"/>
  <c r="AY687" i="7"/>
  <c r="AY688" i="7"/>
  <c r="AY689" i="7"/>
  <c r="AY690" i="7"/>
  <c r="AY691" i="7"/>
  <c r="AY692" i="7"/>
  <c r="AY693" i="7"/>
  <c r="AY694" i="7"/>
  <c r="AY695" i="7"/>
  <c r="AY696" i="7"/>
  <c r="AY697" i="7"/>
  <c r="AY698" i="7"/>
  <c r="AY699" i="7"/>
  <c r="AY700" i="7"/>
  <c r="AY701" i="7"/>
  <c r="AY702" i="7"/>
  <c r="AY703" i="7"/>
  <c r="AY704" i="7"/>
  <c r="AY705" i="7"/>
  <c r="AY706" i="7"/>
  <c r="AY707" i="7"/>
  <c r="AY708" i="7"/>
  <c r="AY709" i="7"/>
  <c r="AY710" i="7"/>
  <c r="AY711" i="7"/>
  <c r="AY712" i="7"/>
  <c r="AY713" i="7"/>
  <c r="AY714" i="7"/>
  <c r="AY715" i="7"/>
  <c r="AY716" i="7"/>
  <c r="AY717" i="7"/>
  <c r="AY718" i="7"/>
  <c r="AY719" i="7"/>
  <c r="AY720" i="7"/>
  <c r="AY721" i="7"/>
  <c r="AY722" i="7"/>
  <c r="AY723" i="7"/>
  <c r="AY724" i="7"/>
  <c r="AY725" i="7"/>
  <c r="AY726" i="7"/>
  <c r="AY727" i="7"/>
  <c r="AY728" i="7"/>
  <c r="AY729" i="7"/>
  <c r="AY730" i="7"/>
  <c r="AY731" i="7"/>
  <c r="AY732" i="7"/>
  <c r="AY733" i="7"/>
  <c r="AY734" i="7"/>
  <c r="AY735" i="7"/>
  <c r="AY736" i="7"/>
  <c r="AY737" i="7"/>
  <c r="AY738" i="7"/>
  <c r="AY739" i="7"/>
  <c r="AY740" i="7"/>
  <c r="AY741" i="7"/>
  <c r="AY742" i="7"/>
  <c r="AY743" i="7"/>
  <c r="AY744" i="7"/>
  <c r="AY745" i="7"/>
  <c r="AY746" i="7"/>
  <c r="AY747" i="7"/>
  <c r="AY748" i="7"/>
  <c r="AY749" i="7"/>
  <c r="AY750" i="7"/>
  <c r="AY751" i="7"/>
  <c r="AY752" i="7"/>
  <c r="AY753" i="7"/>
  <c r="AY754" i="7"/>
  <c r="AY755" i="7"/>
  <c r="AY756" i="7"/>
  <c r="AY757" i="7"/>
  <c r="AY758" i="7"/>
  <c r="AY759" i="7"/>
  <c r="AY760" i="7"/>
  <c r="AY761" i="7"/>
  <c r="AY762" i="7"/>
  <c r="AY763" i="7"/>
  <c r="AY764" i="7"/>
  <c r="AY765" i="7"/>
  <c r="AY766" i="7"/>
  <c r="AY767" i="7"/>
  <c r="AY768" i="7"/>
  <c r="AY769" i="7"/>
  <c r="AY770" i="7"/>
  <c r="AY771" i="7"/>
  <c r="AY772" i="7"/>
  <c r="AY773" i="7"/>
  <c r="AY774" i="7"/>
  <c r="AY775" i="7"/>
  <c r="AY776" i="7"/>
  <c r="AY777" i="7"/>
  <c r="AY778" i="7"/>
  <c r="AY779" i="7"/>
  <c r="AY780" i="7"/>
  <c r="AY781" i="7"/>
  <c r="AY782" i="7"/>
  <c r="AY783" i="7"/>
  <c r="AY784" i="7"/>
  <c r="AY785" i="7"/>
  <c r="AY786" i="7"/>
  <c r="AY787" i="7"/>
  <c r="AY788" i="7"/>
  <c r="AY789" i="7"/>
  <c r="AY790" i="7"/>
  <c r="AY791" i="7"/>
  <c r="AY792" i="7"/>
  <c r="AY793" i="7"/>
  <c r="AY794" i="7"/>
  <c r="AY795" i="7"/>
  <c r="AY796" i="7"/>
  <c r="AY797" i="7"/>
  <c r="AY798" i="7"/>
  <c r="AY799" i="7"/>
  <c r="AY800" i="7"/>
  <c r="AY801" i="7"/>
  <c r="AY802" i="7"/>
  <c r="AY803" i="7"/>
  <c r="AY804" i="7"/>
  <c r="AY805" i="7"/>
  <c r="AY806" i="7"/>
  <c r="AY807" i="7"/>
  <c r="AY808" i="7"/>
  <c r="AY809" i="7"/>
  <c r="AY810" i="7"/>
  <c r="AY811" i="7"/>
  <c r="AY812" i="7"/>
  <c r="AY813" i="7"/>
  <c r="AY814" i="7"/>
  <c r="AY815" i="7"/>
  <c r="AY816" i="7"/>
  <c r="AY817" i="7"/>
  <c r="AY818" i="7"/>
  <c r="AY819" i="7"/>
  <c r="AY820" i="7"/>
  <c r="AY821" i="7"/>
  <c r="AY822" i="7"/>
  <c r="AY823" i="7"/>
  <c r="AY824" i="7"/>
  <c r="AY825" i="7"/>
  <c r="AY826" i="7"/>
  <c r="AY827" i="7"/>
  <c r="AY828" i="7"/>
  <c r="AY829" i="7"/>
  <c r="AY830" i="7"/>
  <c r="AY831" i="7"/>
  <c r="AY832" i="7"/>
  <c r="AY833" i="7"/>
  <c r="AY834" i="7"/>
  <c r="AY835" i="7"/>
  <c r="AY836" i="7"/>
  <c r="AY837" i="7"/>
  <c r="AY838" i="7"/>
  <c r="AY839" i="7"/>
  <c r="AY840" i="7"/>
  <c r="AY841" i="7"/>
  <c r="AY842" i="7"/>
  <c r="AY843" i="7"/>
  <c r="AY844" i="7"/>
  <c r="AY845" i="7"/>
  <c r="AY846" i="7"/>
  <c r="AY847" i="7"/>
  <c r="AY848" i="7"/>
  <c r="AY849" i="7"/>
  <c r="AY850" i="7"/>
  <c r="AY851" i="7"/>
  <c r="AY852" i="7"/>
  <c r="AY853" i="7"/>
  <c r="AY854" i="7"/>
  <c r="AY855" i="7"/>
  <c r="AY856" i="7"/>
  <c r="AY857" i="7"/>
  <c r="AY858" i="7"/>
  <c r="AY859" i="7"/>
  <c r="AY860" i="7"/>
  <c r="AY861" i="7"/>
  <c r="AY862" i="7"/>
  <c r="AY863" i="7"/>
  <c r="AY864" i="7"/>
  <c r="AY865" i="7"/>
  <c r="AY866" i="7"/>
  <c r="AY867" i="7"/>
  <c r="AY868" i="7"/>
  <c r="AY869" i="7"/>
  <c r="AY870" i="7"/>
  <c r="AY871" i="7"/>
  <c r="AY872" i="7"/>
  <c r="AY873" i="7"/>
  <c r="AY874" i="7"/>
  <c r="AY875" i="7"/>
  <c r="AY876" i="7"/>
  <c r="AY877" i="7"/>
  <c r="AY878" i="7"/>
  <c r="AY879" i="7"/>
  <c r="AY880" i="7"/>
  <c r="AY881" i="7"/>
  <c r="AY882" i="7"/>
  <c r="AY883" i="7"/>
  <c r="AY884" i="7"/>
  <c r="AY885" i="7"/>
  <c r="AY886" i="7"/>
  <c r="AY887" i="7"/>
  <c r="AY888" i="7"/>
  <c r="AY889" i="7"/>
  <c r="AY890" i="7"/>
  <c r="AY891" i="7"/>
  <c r="AY892" i="7"/>
  <c r="AY893" i="7"/>
  <c r="AY894" i="7"/>
  <c r="AY895" i="7"/>
  <c r="AY896" i="7"/>
  <c r="AY897" i="7"/>
  <c r="AY898" i="7"/>
  <c r="AY899" i="7"/>
  <c r="AY900" i="7"/>
  <c r="AY901" i="7"/>
  <c r="AY902" i="7"/>
  <c r="AY903" i="7"/>
  <c r="AY904" i="7"/>
  <c r="AY905" i="7"/>
  <c r="AY906" i="7"/>
  <c r="AY907" i="7"/>
  <c r="AY908" i="7"/>
  <c r="AY909" i="7"/>
  <c r="AY910" i="7"/>
  <c r="AY911" i="7"/>
  <c r="AY912" i="7"/>
  <c r="AY913" i="7"/>
  <c r="AY914" i="7"/>
  <c r="AY915" i="7"/>
  <c r="AY916" i="7"/>
  <c r="AY917" i="7"/>
  <c r="AY918" i="7"/>
  <c r="AY919" i="7"/>
  <c r="AY920" i="7"/>
  <c r="AY921" i="7"/>
  <c r="AY922" i="7"/>
  <c r="AY923" i="7"/>
  <c r="AY924" i="7"/>
  <c r="AY925" i="7"/>
  <c r="AY926" i="7"/>
  <c r="AY927" i="7"/>
  <c r="AY928" i="7"/>
  <c r="AY929" i="7"/>
  <c r="AY930" i="7"/>
  <c r="AY931" i="7"/>
  <c r="AY932" i="7"/>
  <c r="AY933" i="7"/>
  <c r="AY934" i="7"/>
  <c r="AY935" i="7"/>
  <c r="AY936" i="7"/>
  <c r="AY937" i="7"/>
  <c r="AY938" i="7"/>
  <c r="AY939" i="7"/>
  <c r="AY940" i="7"/>
  <c r="AY941" i="7"/>
  <c r="AY942" i="7"/>
  <c r="AY943" i="7"/>
  <c r="AY944" i="7"/>
  <c r="AY945" i="7"/>
  <c r="AY946" i="7"/>
  <c r="AY947" i="7"/>
  <c r="AY948" i="7"/>
  <c r="AY949" i="7"/>
  <c r="AY950" i="7"/>
  <c r="AY951" i="7"/>
  <c r="AY952" i="7"/>
  <c r="AY953" i="7"/>
  <c r="AY954" i="7"/>
  <c r="AY955" i="7"/>
  <c r="AY956" i="7"/>
  <c r="AY957" i="7"/>
  <c r="AY958" i="7"/>
  <c r="AY959" i="7"/>
  <c r="AY960" i="7"/>
  <c r="AY961" i="7"/>
  <c r="AY962" i="7"/>
  <c r="AY963" i="7"/>
  <c r="AY964" i="7"/>
  <c r="AY965" i="7"/>
  <c r="AY966" i="7"/>
  <c r="AY967" i="7"/>
  <c r="AY968" i="7"/>
  <c r="AY969" i="7"/>
  <c r="AY970" i="7"/>
  <c r="AY971" i="7"/>
  <c r="AY972" i="7"/>
  <c r="AY973" i="7"/>
  <c r="AY974" i="7"/>
  <c r="AY975" i="7"/>
  <c r="AY976" i="7"/>
  <c r="AY977" i="7"/>
  <c r="AY978" i="7"/>
  <c r="AY979" i="7"/>
  <c r="AY980" i="7"/>
  <c r="AY981" i="7"/>
  <c r="AY982" i="7"/>
  <c r="AY983" i="7"/>
  <c r="AY984" i="7"/>
  <c r="AY985" i="7"/>
  <c r="AY986" i="7"/>
  <c r="AY987" i="7"/>
  <c r="AY988" i="7"/>
  <c r="AY989" i="7"/>
  <c r="AY990" i="7"/>
  <c r="AY991" i="7"/>
  <c r="AY992" i="7"/>
  <c r="AY993" i="7"/>
  <c r="AY994" i="7"/>
  <c r="AY995" i="7"/>
  <c r="AY996" i="7"/>
  <c r="AY997" i="7"/>
  <c r="AY998" i="7"/>
  <c r="AY999" i="7"/>
  <c r="AY1000" i="7"/>
  <c r="AY1001" i="7"/>
  <c r="AY1002" i="7"/>
  <c r="AY1003" i="7"/>
  <c r="AY1004" i="7"/>
  <c r="AY1005" i="7"/>
  <c r="AY1006" i="7"/>
  <c r="AY1007" i="7"/>
  <c r="AY1008" i="7"/>
  <c r="AY1009" i="7"/>
  <c r="AY1010" i="7"/>
  <c r="AY1011" i="7"/>
  <c r="AY1012" i="7"/>
  <c r="AY1013" i="7"/>
  <c r="AY1014" i="7"/>
  <c r="AY1015" i="7"/>
  <c r="AY1016" i="7"/>
  <c r="AY1017" i="7"/>
  <c r="AY1018" i="7"/>
  <c r="AY1019" i="7"/>
  <c r="AY1020" i="7"/>
  <c r="AY1021" i="7"/>
  <c r="AY1022" i="7"/>
  <c r="AY1023" i="7"/>
  <c r="AY1024" i="7"/>
  <c r="AY1025" i="7"/>
  <c r="AY1026" i="7"/>
  <c r="AY1027" i="7"/>
  <c r="AY1028" i="7"/>
  <c r="AY1029" i="7"/>
  <c r="AY1030" i="7"/>
  <c r="AY1031" i="7"/>
  <c r="AY1032" i="7"/>
  <c r="AY1033" i="7"/>
  <c r="AY1034" i="7"/>
  <c r="AY1035" i="7"/>
  <c r="AY1036" i="7"/>
  <c r="AY1037" i="7"/>
  <c r="AY1038" i="7"/>
  <c r="AY1039" i="7"/>
  <c r="AY1040" i="7"/>
  <c r="AY1041" i="7"/>
  <c r="AY1042" i="7"/>
  <c r="AY1043" i="7"/>
  <c r="AY1044" i="7"/>
  <c r="AY1045" i="7"/>
  <c r="AY1046" i="7"/>
  <c r="AY1047" i="7"/>
  <c r="AY1048" i="7"/>
  <c r="AY1049" i="7"/>
  <c r="AY1050" i="7"/>
  <c r="AY1051" i="7"/>
  <c r="AY1052" i="7"/>
  <c r="AY1053" i="7"/>
  <c r="AY1054" i="7"/>
  <c r="AY1055" i="7"/>
  <c r="AY1056" i="7"/>
  <c r="AY1057" i="7"/>
  <c r="AY1058" i="7"/>
  <c r="AY1059" i="7"/>
  <c r="AY1060" i="7"/>
  <c r="AY1061" i="7"/>
  <c r="AY1062" i="7"/>
  <c r="AY1063" i="7"/>
  <c r="AY1064" i="7"/>
  <c r="AY1065" i="7"/>
  <c r="AY1066" i="7"/>
  <c r="AY1067" i="7"/>
  <c r="AY1068" i="7"/>
  <c r="AY1069" i="7"/>
  <c r="AY1070" i="7"/>
  <c r="AY1071" i="7"/>
  <c r="AY1072" i="7"/>
  <c r="AY1073" i="7"/>
  <c r="AY1074" i="7"/>
  <c r="AY1075" i="7"/>
  <c r="AY1076" i="7"/>
  <c r="AY1077" i="7"/>
  <c r="AY1078" i="7"/>
  <c r="AY1079" i="7"/>
  <c r="AY1080" i="7"/>
  <c r="AY1081" i="7"/>
  <c r="AY1082" i="7"/>
  <c r="AY1083" i="7"/>
  <c r="AY1084" i="7"/>
  <c r="AY1085" i="7"/>
  <c r="AY1086" i="7"/>
  <c r="AY1087" i="7"/>
  <c r="AY1088" i="7"/>
  <c r="AY1089" i="7"/>
  <c r="AY1090" i="7"/>
  <c r="AY1091" i="7"/>
  <c r="AY1092" i="7"/>
  <c r="AY1093" i="7"/>
  <c r="AY1094" i="7"/>
  <c r="AY1095" i="7"/>
  <c r="AY1096" i="7"/>
  <c r="AY1097" i="7"/>
  <c r="AY1098" i="7"/>
  <c r="AY1099" i="7"/>
  <c r="AY1100" i="7"/>
  <c r="AY1101" i="7"/>
  <c r="AY1102" i="7"/>
  <c r="AY1103" i="7"/>
  <c r="AY1104" i="7"/>
  <c r="AY1105" i="7"/>
  <c r="AY1106" i="7"/>
  <c r="AY1107" i="7"/>
  <c r="AY1108" i="7"/>
  <c r="AY1109" i="7"/>
  <c r="AY1110" i="7"/>
  <c r="AY1111" i="7"/>
  <c r="AY1112" i="7"/>
  <c r="AY1113" i="7"/>
  <c r="AY1114" i="7"/>
  <c r="AY1115" i="7"/>
  <c r="AY1116" i="7"/>
  <c r="AY1117" i="7"/>
  <c r="AY1118" i="7"/>
  <c r="AY1119" i="7"/>
  <c r="AY1120" i="7"/>
  <c r="AY1121" i="7"/>
  <c r="AY1122" i="7"/>
  <c r="AY1123" i="7"/>
  <c r="AY1124" i="7"/>
  <c r="AY1125" i="7"/>
  <c r="AY1126" i="7"/>
  <c r="AY1127" i="7"/>
  <c r="AY1128" i="7"/>
  <c r="AY1129" i="7"/>
  <c r="AY1130" i="7"/>
  <c r="AY1131" i="7"/>
  <c r="AY1132" i="7"/>
  <c r="AY1133" i="7"/>
  <c r="AY1134" i="7"/>
  <c r="AY1135" i="7"/>
  <c r="AY1136" i="7"/>
  <c r="AY1137" i="7"/>
  <c r="AY1138" i="7"/>
  <c r="AY1139" i="7"/>
  <c r="AY1140" i="7"/>
  <c r="AY1141" i="7"/>
  <c r="AY1142" i="7"/>
  <c r="AY1143" i="7"/>
  <c r="AY1144" i="7"/>
  <c r="AY1145" i="7"/>
  <c r="AY1146" i="7"/>
  <c r="AY1147" i="7"/>
  <c r="AY1148" i="7"/>
  <c r="AY1149" i="7"/>
  <c r="AY1150" i="7"/>
  <c r="AY1151" i="7"/>
  <c r="AY1152" i="7"/>
  <c r="AY1153" i="7"/>
  <c r="AY1154" i="7"/>
  <c r="AY1155" i="7"/>
  <c r="AY1156" i="7"/>
  <c r="AY1157" i="7"/>
  <c r="AY1158" i="7"/>
  <c r="AY1159" i="7"/>
  <c r="AY1160" i="7"/>
  <c r="AY1161" i="7"/>
  <c r="AY1162" i="7"/>
  <c r="AY1163" i="7"/>
  <c r="AY1164" i="7"/>
  <c r="AY1165" i="7"/>
  <c r="AY1166" i="7"/>
  <c r="AY1167" i="7"/>
  <c r="AY1168" i="7"/>
  <c r="AY1169" i="7"/>
  <c r="AY1170" i="7"/>
  <c r="AY1171" i="7"/>
  <c r="AY1172" i="7"/>
  <c r="AY1173" i="7"/>
  <c r="AY1174" i="7"/>
  <c r="AY1175" i="7"/>
  <c r="AY1176" i="7"/>
  <c r="AY1177" i="7"/>
  <c r="AY1178" i="7"/>
  <c r="AY1179" i="7"/>
  <c r="AY1180" i="7"/>
  <c r="AY1181" i="7"/>
  <c r="AY1182" i="7"/>
  <c r="AY1183" i="7"/>
  <c r="AY1184" i="7"/>
  <c r="AY1185" i="7"/>
  <c r="AY1186" i="7"/>
  <c r="AY1187" i="7"/>
  <c r="AY1188" i="7"/>
  <c r="AY1189" i="7"/>
  <c r="AY1190" i="7"/>
  <c r="AY1191" i="7"/>
  <c r="AY1192" i="7"/>
  <c r="AY1193" i="7"/>
  <c r="AY1194" i="7"/>
  <c r="AY1195" i="7"/>
  <c r="AY1196" i="7"/>
  <c r="AY1197" i="7"/>
  <c r="AY1198" i="7"/>
  <c r="AY1199" i="7"/>
  <c r="AY1200" i="7"/>
  <c r="AY1201" i="7"/>
  <c r="AY1202" i="7"/>
  <c r="AY1203" i="7"/>
  <c r="AY1204" i="7"/>
  <c r="AY1205" i="7"/>
  <c r="AY1206" i="7"/>
  <c r="AY1207" i="7"/>
  <c r="AY1208" i="7"/>
  <c r="AY1209" i="7"/>
  <c r="AY1210" i="7"/>
  <c r="AY1211" i="7"/>
  <c r="AY1212" i="7"/>
  <c r="AY1213" i="7"/>
  <c r="AY1214" i="7"/>
  <c r="AY1215" i="7"/>
  <c r="AY1216" i="7"/>
  <c r="AY1217" i="7"/>
  <c r="AY1218" i="7"/>
  <c r="AY1219" i="7"/>
  <c r="AY1220" i="7"/>
  <c r="AY1221" i="7"/>
  <c r="AY1222" i="7"/>
  <c r="AY1223" i="7"/>
  <c r="AY1224" i="7"/>
  <c r="AY1225" i="7"/>
  <c r="AY1226" i="7"/>
  <c r="AY1227" i="7"/>
  <c r="AY1228" i="7"/>
  <c r="AY1229" i="7"/>
  <c r="AY1230" i="7"/>
  <c r="AY1231" i="7"/>
  <c r="AY1232" i="7"/>
  <c r="AY1233" i="7"/>
  <c r="AY1234" i="7"/>
  <c r="AY1235" i="7"/>
  <c r="AY1236" i="7"/>
  <c r="AY1237" i="7"/>
  <c r="AY1238" i="7"/>
  <c r="AY1239" i="7"/>
  <c r="AY1240" i="7"/>
  <c r="AY1241" i="7"/>
  <c r="AY1242" i="7"/>
  <c r="AY1243" i="7"/>
  <c r="AY1244" i="7"/>
  <c r="AY1245" i="7"/>
  <c r="AY1246" i="7"/>
  <c r="AY1247" i="7"/>
  <c r="AY1248" i="7"/>
  <c r="AY1249" i="7"/>
  <c r="AY1250" i="7"/>
  <c r="AY1251" i="7"/>
  <c r="AY1252" i="7"/>
  <c r="AY1253" i="7"/>
  <c r="AY1254" i="7"/>
  <c r="AY1255" i="7"/>
  <c r="AY1256" i="7"/>
  <c r="AY1257" i="7"/>
  <c r="AY1258" i="7"/>
  <c r="AY1259" i="7"/>
  <c r="AY1260" i="7"/>
  <c r="AY1261" i="7"/>
  <c r="AY1262" i="7"/>
  <c r="AY1263" i="7"/>
  <c r="AY1264" i="7"/>
  <c r="AY1265" i="7"/>
  <c r="AY1266" i="7"/>
  <c r="AY1267" i="7"/>
  <c r="AY1268" i="7"/>
  <c r="AY1269" i="7"/>
  <c r="AY1270" i="7"/>
  <c r="AY1271" i="7"/>
  <c r="AY1272" i="7"/>
  <c r="AY1273" i="7"/>
  <c r="AY1274" i="7"/>
  <c r="AY1275" i="7"/>
  <c r="AY1276" i="7"/>
  <c r="AY1277" i="7"/>
  <c r="AY1278" i="7"/>
  <c r="AY1279" i="7"/>
  <c r="AY1280" i="7"/>
  <c r="AY1281" i="7"/>
  <c r="AY1282" i="7"/>
  <c r="AY1283" i="7"/>
  <c r="AY1284" i="7"/>
  <c r="AY1285" i="7"/>
  <c r="AY1286" i="7"/>
  <c r="AY1287" i="7"/>
  <c r="AY1288" i="7"/>
  <c r="AY1289" i="7"/>
  <c r="AY1290" i="7"/>
  <c r="AY1291" i="7"/>
  <c r="AY1292" i="7"/>
  <c r="AY1293" i="7"/>
  <c r="AY1294" i="7"/>
  <c r="AY1295" i="7"/>
  <c r="AY1296" i="7"/>
  <c r="AY1297" i="7"/>
  <c r="AY1298" i="7"/>
  <c r="AY1299" i="7"/>
  <c r="AY1300" i="7"/>
  <c r="AY1301" i="7"/>
  <c r="AY1302" i="7"/>
  <c r="AY1303" i="7"/>
  <c r="AY1304" i="7"/>
  <c r="AY1305" i="7"/>
  <c r="AY1306" i="7"/>
  <c r="AY1307" i="7"/>
  <c r="AY1308" i="7"/>
  <c r="AY1309" i="7"/>
  <c r="AY1310" i="7"/>
  <c r="AY1311" i="7"/>
  <c r="AY1312" i="7"/>
  <c r="AY1313" i="7"/>
  <c r="AY1314" i="7"/>
  <c r="AY1315" i="7"/>
  <c r="AY1316" i="7"/>
  <c r="AY1317" i="7"/>
  <c r="AY1318" i="7"/>
  <c r="AY1319" i="7"/>
  <c r="AY1320" i="7"/>
  <c r="AY1321" i="7"/>
  <c r="AY1322" i="7"/>
  <c r="AY1323" i="7"/>
  <c r="AY1324" i="7"/>
  <c r="AY1325" i="7"/>
  <c r="AY1326" i="7"/>
  <c r="AY1327" i="7"/>
  <c r="AY1328" i="7"/>
  <c r="AY1329" i="7"/>
  <c r="AY1330" i="7"/>
  <c r="AY1331" i="7"/>
  <c r="AY1332" i="7"/>
  <c r="AY1333" i="7"/>
  <c r="AY1334" i="7"/>
  <c r="AY1335" i="7"/>
  <c r="AY1336" i="7"/>
  <c r="AY1337" i="7"/>
  <c r="AY1338" i="7"/>
  <c r="AY1339" i="7"/>
  <c r="AY1340" i="7"/>
  <c r="AY1341" i="7"/>
  <c r="AY1342" i="7"/>
  <c r="AY1343" i="7"/>
  <c r="AY1344" i="7"/>
  <c r="AY1345" i="7"/>
  <c r="AY1346" i="7"/>
  <c r="AY1347" i="7"/>
  <c r="AY1348" i="7"/>
  <c r="AY1349" i="7"/>
  <c r="AY1350" i="7"/>
  <c r="AY1351" i="7"/>
  <c r="AY1352" i="7"/>
  <c r="AY1353" i="7"/>
  <c r="AY1354" i="7"/>
  <c r="AY1355" i="7"/>
  <c r="AY1356" i="7"/>
  <c r="AY1357" i="7"/>
  <c r="AY1358" i="7"/>
  <c r="AY1359" i="7"/>
  <c r="AY1360" i="7"/>
  <c r="AY1361" i="7"/>
  <c r="AY1362" i="7"/>
  <c r="AY1363" i="7"/>
  <c r="AY1364" i="7"/>
  <c r="AY1365" i="7"/>
  <c r="AY1366" i="7"/>
  <c r="AY1367" i="7"/>
  <c r="AY1368" i="7"/>
  <c r="AY1369" i="7"/>
  <c r="AY1370" i="7"/>
  <c r="AY1371" i="7"/>
  <c r="AY1372" i="7"/>
  <c r="AY1373" i="7"/>
  <c r="AY1374" i="7"/>
  <c r="AY1375" i="7"/>
  <c r="AY1376" i="7"/>
  <c r="AY1377" i="7"/>
  <c r="AY1378" i="7"/>
  <c r="AY1379" i="7"/>
  <c r="AY1380" i="7"/>
  <c r="AY1381" i="7"/>
  <c r="AY1382" i="7"/>
  <c r="AY1383" i="7"/>
  <c r="AY1384" i="7"/>
  <c r="AY1385" i="7"/>
  <c r="AY1386" i="7"/>
  <c r="AY1387" i="7"/>
  <c r="AY1388" i="7"/>
  <c r="AY1389" i="7"/>
  <c r="AY1390" i="7"/>
  <c r="AY1391" i="7"/>
  <c r="AY1392" i="7"/>
  <c r="AY1393" i="7"/>
  <c r="AY1394" i="7"/>
  <c r="AY1395" i="7"/>
  <c r="AY1396" i="7"/>
  <c r="AY1397" i="7"/>
  <c r="AY1398" i="7"/>
  <c r="AY1399" i="7"/>
  <c r="AY1400" i="7"/>
  <c r="AY1401" i="7"/>
  <c r="AY1402" i="7"/>
  <c r="AY1403" i="7"/>
  <c r="AY1404" i="7"/>
  <c r="AY1405" i="7"/>
  <c r="AY1406" i="7"/>
  <c r="AY1407" i="7"/>
  <c r="AY1408" i="7"/>
  <c r="AY1409" i="7"/>
  <c r="AY1410" i="7"/>
  <c r="AY1411" i="7"/>
  <c r="AY1412" i="7"/>
  <c r="AY1413" i="7"/>
  <c r="AY1414" i="7"/>
  <c r="AY1415" i="7"/>
  <c r="AY1416" i="7"/>
  <c r="AY1417" i="7"/>
  <c r="AY1418" i="7"/>
  <c r="AY1419" i="7"/>
  <c r="AY1420" i="7"/>
  <c r="AY1421" i="7"/>
  <c r="AY1422" i="7"/>
  <c r="AY1423" i="7"/>
  <c r="AY1424" i="7"/>
  <c r="AY1425" i="7"/>
  <c r="AY1426" i="7"/>
  <c r="AY1427" i="7"/>
  <c r="AY1428" i="7"/>
  <c r="AY1429" i="7"/>
  <c r="AY1430" i="7"/>
  <c r="AY1431" i="7"/>
  <c r="AY1432" i="7"/>
  <c r="AY1433" i="7"/>
  <c r="AY1434" i="7"/>
  <c r="AY1435" i="7"/>
  <c r="AY1436" i="7"/>
  <c r="AY1437" i="7"/>
  <c r="AY1438" i="7"/>
  <c r="AY1439" i="7"/>
  <c r="AY1440" i="7"/>
  <c r="AY1441" i="7"/>
  <c r="AY1442" i="7"/>
  <c r="AY1443" i="7"/>
  <c r="AY1444" i="7"/>
  <c r="AY1445" i="7"/>
  <c r="AY1446" i="7"/>
  <c r="AY1447" i="7"/>
  <c r="AY1448" i="7"/>
  <c r="AY1449" i="7"/>
  <c r="AY1450" i="7"/>
  <c r="AY1451" i="7"/>
  <c r="AY1452" i="7"/>
  <c r="AY1453" i="7"/>
  <c r="AY1454" i="7"/>
  <c r="AY1455" i="7"/>
  <c r="AY1456" i="7"/>
  <c r="AY1457" i="7"/>
  <c r="AY1458" i="7"/>
  <c r="AY1459" i="7"/>
  <c r="AY1460" i="7"/>
  <c r="AY1461" i="7"/>
  <c r="AY1462" i="7"/>
  <c r="AY1463" i="7"/>
  <c r="AY1464" i="7"/>
  <c r="AY1465" i="7"/>
  <c r="AY1466" i="7"/>
  <c r="AY1467" i="7"/>
  <c r="AY1468" i="7"/>
  <c r="AY1469" i="7"/>
  <c r="AY1470" i="7"/>
  <c r="AY1471" i="7"/>
  <c r="AY1472" i="7"/>
  <c r="AY1473" i="7"/>
  <c r="AY1474" i="7"/>
  <c r="AY1475" i="7"/>
  <c r="AY1476" i="7"/>
  <c r="AY1477" i="7"/>
  <c r="AY1478" i="7"/>
  <c r="AY1479" i="7"/>
  <c r="AY1480" i="7"/>
  <c r="AY1481" i="7"/>
  <c r="AY1482" i="7"/>
  <c r="AY1483" i="7"/>
  <c r="AY1484" i="7"/>
  <c r="AY1485" i="7"/>
  <c r="AY1486" i="7"/>
  <c r="AY1487" i="7"/>
  <c r="AY1488" i="7"/>
  <c r="AY1489" i="7"/>
  <c r="AY1490" i="7"/>
  <c r="AY1491" i="7"/>
  <c r="AY1492" i="7"/>
  <c r="AY1493" i="7"/>
  <c r="AY1494" i="7"/>
  <c r="AY1495" i="7"/>
  <c r="AY1496" i="7"/>
  <c r="AY1497" i="7"/>
  <c r="AY1498" i="7"/>
  <c r="AY1499" i="7"/>
  <c r="AY1500" i="7"/>
  <c r="AY1501" i="7"/>
  <c r="AY1502" i="7"/>
  <c r="AY1503" i="7"/>
  <c r="AY1504" i="7"/>
  <c r="AY1505" i="7"/>
  <c r="AY1506" i="7"/>
  <c r="AY1507" i="7"/>
  <c r="AY1508" i="7"/>
  <c r="AY1509" i="7"/>
  <c r="AY1510" i="7"/>
  <c r="AY1511" i="7"/>
  <c r="AY1512" i="7"/>
  <c r="AY1513" i="7"/>
  <c r="AY1514" i="7"/>
  <c r="AY1515" i="7"/>
  <c r="AY1516" i="7"/>
  <c r="AY1517" i="7"/>
  <c r="AY1518" i="7"/>
  <c r="AY1519" i="7"/>
  <c r="AY1520" i="7"/>
  <c r="AY1521" i="7"/>
  <c r="AY1522" i="7"/>
  <c r="AY1523" i="7"/>
  <c r="AY1524" i="7"/>
  <c r="AY1525" i="7"/>
  <c r="AY1526" i="7"/>
  <c r="AY1527" i="7"/>
  <c r="AY1528" i="7"/>
  <c r="AY1529" i="7"/>
  <c r="AY1530" i="7"/>
  <c r="AY1531" i="7"/>
  <c r="AY1532" i="7"/>
  <c r="AY1533" i="7"/>
  <c r="AY1534" i="7"/>
  <c r="AY1535" i="7"/>
  <c r="AY1536" i="7"/>
  <c r="AY1537" i="7"/>
  <c r="AY1538" i="7"/>
  <c r="AY1539" i="7"/>
  <c r="AY1540" i="7"/>
  <c r="AY1541" i="7"/>
  <c r="AY1542" i="7"/>
  <c r="AY1543" i="7"/>
  <c r="AY1544" i="7"/>
  <c r="AY1545" i="7"/>
  <c r="AY1546" i="7"/>
  <c r="AY1547" i="7"/>
  <c r="AY1548" i="7"/>
  <c r="AY1549" i="7"/>
  <c r="AY1550" i="7"/>
  <c r="AY1551" i="7"/>
  <c r="AY1552" i="7"/>
  <c r="AY1553" i="7"/>
  <c r="AY1554" i="7"/>
  <c r="AY1555" i="7"/>
  <c r="AY1556" i="7"/>
  <c r="AY1557" i="7"/>
  <c r="AY1558" i="7"/>
  <c r="AY1559" i="7"/>
  <c r="AY1560" i="7"/>
  <c r="AY1561" i="7"/>
  <c r="AY1562" i="7"/>
  <c r="AY1563" i="7"/>
  <c r="AY1564" i="7"/>
  <c r="AY1565" i="7"/>
  <c r="AY1566" i="7"/>
  <c r="AY1567" i="7"/>
  <c r="AY1568" i="7"/>
  <c r="AY1569" i="7"/>
  <c r="AY1570" i="7"/>
  <c r="AY1571" i="7"/>
  <c r="AY1572" i="7"/>
  <c r="AY1573" i="7"/>
  <c r="AY1574" i="7"/>
  <c r="AY1575" i="7"/>
  <c r="AY1576" i="7"/>
  <c r="AY1577" i="7"/>
  <c r="AY1578" i="7"/>
  <c r="AY1579" i="7"/>
  <c r="AY1580" i="7"/>
  <c r="AY1581" i="7"/>
  <c r="AY1582" i="7"/>
  <c r="AY1583" i="7"/>
  <c r="AY1584" i="7"/>
  <c r="AY1585" i="7"/>
  <c r="AY1586" i="7"/>
  <c r="AY1587" i="7"/>
  <c r="AY1588" i="7"/>
  <c r="AY1589" i="7"/>
  <c r="AY1590" i="7"/>
  <c r="AY1591" i="7"/>
  <c r="AY1592" i="7"/>
  <c r="AY1593" i="7"/>
  <c r="AY1594" i="7"/>
  <c r="AY1595" i="7"/>
  <c r="AY1596" i="7"/>
  <c r="AY1597" i="7"/>
  <c r="AY1598" i="7"/>
  <c r="AY1599" i="7"/>
  <c r="AY1600" i="7"/>
  <c r="AY1601" i="7"/>
  <c r="AY1602" i="7"/>
  <c r="AY1603" i="7"/>
  <c r="AY1604" i="7"/>
  <c r="AY1605" i="7"/>
  <c r="AY1606" i="7"/>
  <c r="AY1607" i="7"/>
  <c r="AY1608" i="7"/>
  <c r="AY1609" i="7"/>
  <c r="AY1610" i="7"/>
  <c r="AY1611" i="7"/>
  <c r="AY1612" i="7"/>
  <c r="AY1613" i="7"/>
  <c r="AY1614" i="7"/>
  <c r="AY1615" i="7"/>
  <c r="AY1616" i="7"/>
  <c r="AY1617" i="7"/>
  <c r="AY1618" i="7"/>
  <c r="AY1619" i="7"/>
  <c r="AY1620" i="7"/>
  <c r="AY1621" i="7"/>
  <c r="AY1622" i="7"/>
  <c r="AY1623" i="7"/>
  <c r="AY1624" i="7"/>
  <c r="AY1625" i="7"/>
  <c r="AY1626" i="7"/>
  <c r="AY1627" i="7"/>
  <c r="AY1628" i="7"/>
  <c r="AY1629" i="7"/>
  <c r="AY1630" i="7"/>
  <c r="AY1631" i="7"/>
  <c r="AY1632" i="7"/>
  <c r="AY1633" i="7"/>
  <c r="AY1634" i="7"/>
  <c r="AY1635" i="7"/>
  <c r="AY1636" i="7"/>
  <c r="AY1637" i="7"/>
  <c r="AY1638" i="7"/>
  <c r="AY1639" i="7"/>
  <c r="AY1640" i="7"/>
  <c r="AY1641" i="7"/>
  <c r="AY1642" i="7"/>
  <c r="AY1643" i="7"/>
  <c r="AY1644" i="7"/>
  <c r="AY1645" i="7"/>
  <c r="AY1646" i="7"/>
  <c r="AY1647" i="7"/>
  <c r="AY1648" i="7"/>
  <c r="AY1649" i="7"/>
  <c r="AY1650" i="7"/>
  <c r="AY1651" i="7"/>
  <c r="AY1652" i="7"/>
  <c r="AY1653" i="7"/>
  <c r="AY1654" i="7"/>
  <c r="AY1655" i="7"/>
  <c r="AY1656" i="7"/>
  <c r="AY1657" i="7"/>
  <c r="AY1658" i="7"/>
  <c r="AY1659" i="7"/>
  <c r="AY1660" i="7"/>
  <c r="AY1661" i="7"/>
  <c r="AY1662" i="7"/>
  <c r="AY1663" i="7"/>
  <c r="AY1664" i="7"/>
  <c r="AY1665" i="7"/>
  <c r="AY1666" i="7"/>
  <c r="AY1667" i="7"/>
  <c r="AY1668" i="7"/>
  <c r="AY1669" i="7"/>
  <c r="AY1670" i="7"/>
  <c r="AY1671" i="7"/>
  <c r="AY1672" i="7"/>
  <c r="AY1673" i="7"/>
  <c r="AY1674" i="7"/>
  <c r="AY1675" i="7"/>
  <c r="AY1676" i="7"/>
  <c r="AY1677" i="7"/>
  <c r="AY1678" i="7"/>
  <c r="AY1679" i="7"/>
  <c r="AY1680" i="7"/>
  <c r="AY1681" i="7"/>
  <c r="AY1682" i="7"/>
  <c r="AY1683" i="7"/>
  <c r="AY1684" i="7"/>
  <c r="AY1685" i="7"/>
  <c r="AY1686" i="7"/>
  <c r="AY1687" i="7"/>
  <c r="AY1688" i="7"/>
  <c r="AY1689" i="7"/>
  <c r="AY1690" i="7"/>
  <c r="AY1691" i="7"/>
  <c r="AY1692" i="7"/>
  <c r="AY1693" i="7"/>
  <c r="AY1694" i="7"/>
  <c r="AY1695" i="7"/>
  <c r="AY1696" i="7"/>
  <c r="AY1697" i="7"/>
  <c r="AY1698" i="7"/>
  <c r="AY1699" i="7"/>
  <c r="AY1700" i="7"/>
  <c r="AY1701" i="7"/>
  <c r="AY1702" i="7"/>
  <c r="AY1703" i="7"/>
  <c r="AY1704" i="7"/>
  <c r="AY1705" i="7"/>
  <c r="AY1706" i="7"/>
  <c r="AY1707" i="7"/>
  <c r="AY1708" i="7"/>
  <c r="AY1709" i="7"/>
  <c r="AY1710" i="7"/>
  <c r="AY1711" i="7"/>
  <c r="AY1712" i="7"/>
  <c r="AY1713" i="7"/>
  <c r="AY1714" i="7"/>
  <c r="AY1715" i="7"/>
  <c r="AY1716" i="7"/>
  <c r="AY1717" i="7"/>
  <c r="AY1718" i="7"/>
  <c r="AY1719" i="7"/>
  <c r="AY1720" i="7"/>
  <c r="AY1721" i="7"/>
  <c r="AY1722" i="7"/>
  <c r="AY1723" i="7"/>
  <c r="AY1724" i="7"/>
  <c r="AY1725" i="7"/>
  <c r="AY1726" i="7"/>
  <c r="AY1727" i="7"/>
  <c r="AY1728" i="7"/>
  <c r="AY1729" i="7"/>
  <c r="AY1730" i="7"/>
  <c r="AY1731" i="7"/>
  <c r="AY1732" i="7"/>
  <c r="AY1733" i="7"/>
  <c r="AY1734" i="7"/>
  <c r="AY1735" i="7"/>
  <c r="AY1736" i="7"/>
  <c r="AY1737" i="7"/>
  <c r="AY1738" i="7"/>
  <c r="AY1739" i="7"/>
  <c r="AY1740" i="7"/>
  <c r="AY1741" i="7"/>
  <c r="AY1742" i="7"/>
  <c r="AY1743" i="7"/>
  <c r="AY1744" i="7"/>
  <c r="AY1745" i="7"/>
  <c r="AY1746" i="7"/>
  <c r="AY1747" i="7"/>
  <c r="AY1748" i="7"/>
  <c r="AY1749" i="7"/>
  <c r="AY1750" i="7"/>
  <c r="AY1751" i="7"/>
  <c r="AY1752" i="7"/>
  <c r="AY1753" i="7"/>
  <c r="AY1754" i="7"/>
  <c r="AY1755" i="7"/>
  <c r="AY1756" i="7"/>
  <c r="AY1757" i="7"/>
  <c r="AY1758" i="7"/>
  <c r="AY1759" i="7"/>
  <c r="AY1760" i="7"/>
  <c r="AY1761" i="7"/>
  <c r="AY1762" i="7"/>
  <c r="AY1763" i="7"/>
  <c r="AY1764" i="7"/>
  <c r="AY1765" i="7"/>
  <c r="AY1766" i="7"/>
  <c r="AY1767" i="7"/>
  <c r="AY1768" i="7"/>
  <c r="AY1769" i="7"/>
  <c r="AY1770" i="7"/>
  <c r="AY1771" i="7"/>
  <c r="AY1772" i="7"/>
  <c r="AY1773" i="7"/>
  <c r="AY1774" i="7"/>
  <c r="AY1775" i="7"/>
  <c r="AY1776" i="7"/>
  <c r="AY1777" i="7"/>
  <c r="AY1778" i="7"/>
  <c r="AY1779" i="7"/>
  <c r="AY1780" i="7"/>
  <c r="AY1781" i="7"/>
  <c r="AY1782" i="7"/>
  <c r="AY1783" i="7"/>
  <c r="AY1784" i="7"/>
  <c r="AY1785" i="7"/>
  <c r="AY1786" i="7"/>
  <c r="AY1787" i="7"/>
  <c r="AY1788" i="7"/>
  <c r="AY1789" i="7"/>
  <c r="AY1790" i="7"/>
  <c r="AY1791" i="7"/>
  <c r="AY1792" i="7"/>
  <c r="AY1793" i="7"/>
  <c r="AY1794" i="7"/>
  <c r="AY1795" i="7"/>
  <c r="AY1796" i="7"/>
  <c r="AY1797" i="7"/>
  <c r="AY1798" i="7"/>
  <c r="AY1799" i="7"/>
  <c r="AY1800" i="7"/>
  <c r="AY1801" i="7"/>
  <c r="AY1802" i="7"/>
  <c r="AY1803" i="7"/>
  <c r="AY1804" i="7"/>
  <c r="AY1805" i="7"/>
  <c r="AY1806" i="7"/>
  <c r="AY1807" i="7"/>
  <c r="AY1808" i="7"/>
  <c r="AY1809" i="7"/>
  <c r="AY1810" i="7"/>
  <c r="AY1811" i="7"/>
  <c r="AY1812" i="7"/>
  <c r="AY1813" i="7"/>
  <c r="AY1814" i="7"/>
  <c r="AY1815" i="7"/>
  <c r="AY1816" i="7"/>
  <c r="AY1817" i="7"/>
  <c r="AY1818" i="7"/>
  <c r="AY1819" i="7"/>
  <c r="AY1820" i="7"/>
  <c r="AY1821" i="7"/>
  <c r="AY1822" i="7"/>
  <c r="AY1823" i="7"/>
  <c r="AY1824" i="7"/>
  <c r="AY1825" i="7"/>
  <c r="AY1826" i="7"/>
  <c r="AY1827" i="7"/>
  <c r="AY1828" i="7"/>
  <c r="AY1829" i="7"/>
  <c r="AY1830" i="7"/>
  <c r="AY1831" i="7"/>
  <c r="AY1832" i="7"/>
  <c r="AY1833" i="7"/>
  <c r="AY1834" i="7"/>
  <c r="AY1835" i="7"/>
  <c r="AY1836" i="7"/>
  <c r="AY1837" i="7"/>
  <c r="AY1838" i="7"/>
  <c r="AY1839" i="7"/>
  <c r="AY1840" i="7"/>
  <c r="AY1841" i="7"/>
  <c r="AY1842" i="7"/>
  <c r="AY1843" i="7"/>
  <c r="AY1844" i="7"/>
  <c r="AY1845" i="7"/>
  <c r="AY1846" i="7"/>
  <c r="AY1847" i="7"/>
  <c r="AY1848" i="7"/>
  <c r="AY1849" i="7"/>
  <c r="AY1850" i="7"/>
  <c r="AY1851" i="7"/>
  <c r="AY1852" i="7"/>
  <c r="AY1853" i="7"/>
  <c r="AY1854" i="7"/>
  <c r="AY1855" i="7"/>
  <c r="AY1856" i="7"/>
  <c r="AY1857" i="7"/>
  <c r="AY1858" i="7"/>
  <c r="AY1859" i="7"/>
  <c r="AY1860" i="7"/>
  <c r="AY1861" i="7"/>
  <c r="AY1862" i="7"/>
  <c r="AY1863" i="7"/>
  <c r="AY1864" i="7"/>
  <c r="AY1865" i="7"/>
  <c r="AY1866" i="7"/>
  <c r="AY1867" i="7"/>
  <c r="AY1868" i="7"/>
  <c r="AY1869" i="7"/>
  <c r="AY1870" i="7"/>
  <c r="AY1871" i="7"/>
  <c r="AY1872" i="7"/>
  <c r="AY1873" i="7"/>
  <c r="AY1874" i="7"/>
  <c r="AY1875" i="7"/>
  <c r="AY1876" i="7"/>
  <c r="AY1877" i="7"/>
  <c r="AY1878" i="7"/>
  <c r="AY1879" i="7"/>
  <c r="AY1880" i="7"/>
  <c r="AY1881" i="7"/>
  <c r="AY1882" i="7"/>
  <c r="AY1883" i="7"/>
  <c r="AY1884" i="7"/>
  <c r="AY1885" i="7"/>
  <c r="AY1886" i="7"/>
  <c r="AY1887" i="7"/>
  <c r="AY1888" i="7"/>
  <c r="AY1889" i="7"/>
  <c r="AY1890" i="7"/>
  <c r="AY1891" i="7"/>
  <c r="AY1892" i="7"/>
  <c r="AY1893" i="7"/>
  <c r="AY1894" i="7"/>
  <c r="AY1895" i="7"/>
  <c r="AY1896" i="7"/>
  <c r="AY1897" i="7"/>
  <c r="AY1898" i="7"/>
  <c r="AY1899" i="7"/>
  <c r="AY1900" i="7"/>
  <c r="AY1901" i="7"/>
  <c r="AY1902" i="7"/>
  <c r="AY1903" i="7"/>
  <c r="AY1904" i="7"/>
  <c r="AY1905" i="7"/>
  <c r="AY1906" i="7"/>
  <c r="AY1907" i="7"/>
  <c r="AY1908" i="7"/>
  <c r="AY1909" i="7"/>
  <c r="AY1910" i="7"/>
  <c r="AY1911" i="7"/>
  <c r="AY1912" i="7"/>
  <c r="AY1913" i="7"/>
  <c r="AY1914" i="7"/>
  <c r="AY1915" i="7"/>
  <c r="AY1916" i="7"/>
  <c r="AY1917" i="7"/>
  <c r="AY1918" i="7"/>
  <c r="AY1919" i="7"/>
  <c r="AY1920" i="7"/>
  <c r="AY1921" i="7"/>
  <c r="AY1922" i="7"/>
  <c r="AY1923" i="7"/>
  <c r="AY1924" i="7"/>
  <c r="AY1925" i="7"/>
  <c r="AY1926" i="7"/>
  <c r="AY1927" i="7"/>
  <c r="AY1928" i="7"/>
  <c r="AY1929" i="7"/>
  <c r="AY1930" i="7"/>
  <c r="AY1931" i="7"/>
  <c r="AY1932" i="7"/>
  <c r="AY1933" i="7"/>
  <c r="AY1934" i="7"/>
  <c r="AY1935" i="7"/>
  <c r="AY1936" i="7"/>
  <c r="AY1937" i="7"/>
  <c r="AY1938" i="7"/>
  <c r="AY1939" i="7"/>
  <c r="AY1940" i="7"/>
  <c r="AY1941" i="7"/>
  <c r="AY1942" i="7"/>
  <c r="AY1943" i="7"/>
  <c r="AY1944" i="7"/>
  <c r="AY1945" i="7"/>
  <c r="AY1946" i="7"/>
  <c r="AY1947" i="7"/>
  <c r="AY1948" i="7"/>
  <c r="AY1949" i="7"/>
  <c r="AY1950" i="7"/>
  <c r="AY1951" i="7"/>
  <c r="AY1952" i="7"/>
  <c r="AY1953" i="7"/>
  <c r="AY1954" i="7"/>
  <c r="AY1955" i="7"/>
  <c r="AY1956" i="7"/>
  <c r="AY1957" i="7"/>
  <c r="AY1958" i="7"/>
  <c r="AY1959" i="7"/>
  <c r="AY1960" i="7"/>
  <c r="AY1961" i="7"/>
  <c r="AY1962" i="7"/>
  <c r="AY1963" i="7"/>
  <c r="AY1964" i="7"/>
  <c r="AY1965" i="7"/>
  <c r="AY1966" i="7"/>
  <c r="AY1967" i="7"/>
  <c r="AY1968" i="7"/>
  <c r="AY1969" i="7"/>
  <c r="AY1970" i="7"/>
  <c r="AY1971" i="7"/>
  <c r="AY1972" i="7"/>
  <c r="AY1973" i="7"/>
  <c r="AY1974" i="7"/>
  <c r="AY1975" i="7"/>
  <c r="AY1976" i="7"/>
  <c r="AY1977" i="7"/>
  <c r="AY1978" i="7"/>
  <c r="AY1979" i="7"/>
  <c r="AY1980" i="7"/>
  <c r="AY1981" i="7"/>
  <c r="AY1982" i="7"/>
  <c r="AY1983" i="7"/>
  <c r="AY1984" i="7"/>
  <c r="AY1985" i="7"/>
  <c r="AY1986" i="7"/>
  <c r="AY1987" i="7"/>
  <c r="AY1988" i="7"/>
  <c r="AY1989" i="7"/>
  <c r="AY1990" i="7"/>
  <c r="AY1991" i="7"/>
  <c r="AY1992" i="7"/>
  <c r="AY1993" i="7"/>
  <c r="AY1994" i="7"/>
  <c r="AY1995" i="7"/>
  <c r="AY1996" i="7"/>
  <c r="AY1997" i="7"/>
  <c r="AY1998" i="7"/>
  <c r="AY1999" i="7"/>
  <c r="AY2000" i="7"/>
  <c r="AY2001" i="7"/>
  <c r="AY2002" i="7"/>
  <c r="AY2003" i="7"/>
  <c r="AY2004" i="7"/>
  <c r="AY2005" i="7"/>
  <c r="AY2006" i="7"/>
  <c r="AY2007" i="7"/>
  <c r="AY2008" i="7"/>
  <c r="AY2009" i="7"/>
  <c r="AY2010" i="7"/>
  <c r="AY2011" i="7"/>
  <c r="AY2012" i="7"/>
  <c r="AY2013" i="7"/>
  <c r="AY2014" i="7"/>
  <c r="AY2015" i="7"/>
  <c r="AY2016" i="7"/>
  <c r="AY2017" i="7"/>
  <c r="AY2018" i="7"/>
  <c r="AY2019" i="7"/>
  <c r="AY2020" i="7"/>
  <c r="AY2021" i="7"/>
  <c r="AY2022" i="7"/>
  <c r="AY2023" i="7"/>
  <c r="AY2024" i="7"/>
  <c r="AY2025" i="7"/>
  <c r="AY2026" i="7"/>
  <c r="AY2027" i="7"/>
  <c r="AY2028" i="7"/>
  <c r="AY2029" i="7"/>
  <c r="AY2030" i="7"/>
  <c r="AY2031" i="7"/>
  <c r="AY2032" i="7"/>
  <c r="AY2033" i="7"/>
  <c r="AY2034" i="7"/>
  <c r="AY2035" i="7"/>
  <c r="AY2036" i="7"/>
  <c r="AY2037" i="7"/>
  <c r="AY2038" i="7"/>
  <c r="AY2039" i="7"/>
  <c r="AY2040" i="7"/>
  <c r="AY2041" i="7"/>
  <c r="AY2042" i="7"/>
  <c r="AY2043" i="7"/>
  <c r="AY2044" i="7"/>
  <c r="AY2045" i="7"/>
  <c r="AY2046" i="7"/>
  <c r="AY2047" i="7"/>
  <c r="AY2048" i="7"/>
  <c r="AY2049" i="7"/>
  <c r="AY2050" i="7"/>
  <c r="AY2051" i="7"/>
  <c r="AY2052" i="7"/>
  <c r="AY2053" i="7"/>
  <c r="AY2054" i="7"/>
  <c r="AY2055" i="7"/>
  <c r="AY2056" i="7"/>
  <c r="AY2057" i="7"/>
  <c r="AY2058" i="7"/>
  <c r="AY2059" i="7"/>
  <c r="AY2060" i="7"/>
  <c r="AY2061" i="7"/>
  <c r="AY2062" i="7"/>
  <c r="AY2063" i="7"/>
  <c r="AY2064" i="7"/>
  <c r="AY2065" i="7"/>
  <c r="AY2066" i="7"/>
  <c r="AY2067" i="7"/>
  <c r="AY2068" i="7"/>
  <c r="AY2069" i="7"/>
  <c r="AY2070" i="7"/>
  <c r="AY2071" i="7"/>
  <c r="AY2072" i="7"/>
  <c r="AY2073" i="7"/>
  <c r="AY2074" i="7"/>
  <c r="AY2075" i="7"/>
  <c r="AY2076" i="7"/>
  <c r="AY2077" i="7"/>
  <c r="AY2078" i="7"/>
  <c r="AY2079" i="7"/>
  <c r="AY2080" i="7"/>
  <c r="AY2081" i="7"/>
  <c r="AY2082" i="7"/>
  <c r="AY2083" i="7"/>
  <c r="AY2084" i="7"/>
  <c r="AY2085" i="7"/>
  <c r="AY2086" i="7"/>
  <c r="AY2087" i="7"/>
  <c r="AY2088" i="7"/>
  <c r="AY2089" i="7"/>
  <c r="AY2090" i="7"/>
  <c r="AY2091" i="7"/>
  <c r="AY2092" i="7"/>
  <c r="AY2093" i="7"/>
  <c r="AY2094" i="7"/>
  <c r="AY2095" i="7"/>
  <c r="AY2096" i="7"/>
  <c r="AY2097" i="7"/>
  <c r="AY2098" i="7"/>
  <c r="AY2099" i="7"/>
  <c r="AY2100" i="7"/>
  <c r="AY2101" i="7"/>
  <c r="AY2102" i="7"/>
  <c r="AY2103" i="7"/>
  <c r="AY2104" i="7"/>
  <c r="AY2105" i="7"/>
  <c r="AY2106" i="7"/>
  <c r="AY2107" i="7"/>
  <c r="AY2108" i="7"/>
  <c r="AY2109" i="7"/>
  <c r="AY2110" i="7"/>
  <c r="AY2111" i="7"/>
  <c r="AY2112" i="7"/>
  <c r="AY2113" i="7"/>
  <c r="AY2114" i="7"/>
  <c r="AY2115" i="7"/>
  <c r="AY2116" i="7"/>
  <c r="AY2117" i="7"/>
  <c r="AY2118" i="7"/>
  <c r="AY2119" i="7"/>
  <c r="AY2120" i="7"/>
  <c r="AY2121" i="7"/>
  <c r="AY2122" i="7"/>
  <c r="AY2123" i="7"/>
  <c r="AY2124" i="7"/>
  <c r="AY2125" i="7"/>
  <c r="AY2126" i="7"/>
  <c r="AY2127" i="7"/>
  <c r="AY2128" i="7"/>
  <c r="AY2129" i="7"/>
  <c r="AY2130" i="7"/>
  <c r="AY2131" i="7"/>
  <c r="AY2132" i="7"/>
  <c r="AY2133" i="7"/>
  <c r="AY2134" i="7"/>
  <c r="AY2135" i="7"/>
  <c r="AY2136" i="7"/>
  <c r="AY2137" i="7"/>
  <c r="AY2138" i="7"/>
  <c r="AY2139" i="7"/>
  <c r="AY2140" i="7"/>
  <c r="AY2141" i="7"/>
  <c r="AY2142" i="7"/>
  <c r="AY2143" i="7"/>
  <c r="AY2144" i="7"/>
  <c r="AY2145" i="7"/>
  <c r="AY2146" i="7"/>
  <c r="AY2147" i="7"/>
  <c r="AY2148" i="7"/>
  <c r="AY2149" i="7"/>
  <c r="AY2150" i="7"/>
  <c r="AY2151" i="7"/>
  <c r="AY2152" i="7"/>
  <c r="AY2153" i="7"/>
  <c r="AY2154" i="7"/>
  <c r="AY2155" i="7"/>
  <c r="AY2156" i="7"/>
  <c r="AY2157" i="7"/>
  <c r="AY2158" i="7"/>
  <c r="AY2159" i="7"/>
  <c r="AY2160" i="7"/>
  <c r="AY2161" i="7"/>
  <c r="AY2162" i="7"/>
  <c r="AY2163" i="7"/>
  <c r="AY2164" i="7"/>
  <c r="AY2165" i="7"/>
  <c r="AY2166" i="7"/>
  <c r="AY2167" i="7"/>
  <c r="AY2168" i="7"/>
  <c r="AY2169" i="7"/>
  <c r="AY2170" i="7"/>
  <c r="AY2171" i="7"/>
  <c r="AY2172" i="7"/>
  <c r="AY2173" i="7"/>
  <c r="AY2174" i="7"/>
  <c r="AY2175" i="7"/>
  <c r="AY2176" i="7"/>
  <c r="AY2177" i="7"/>
  <c r="AY2178" i="7"/>
  <c r="AY2179" i="7"/>
  <c r="AY2180" i="7"/>
  <c r="AY2181" i="7"/>
  <c r="AY2182" i="7"/>
  <c r="AY2183" i="7"/>
  <c r="AY2184" i="7"/>
  <c r="AY2185" i="7"/>
  <c r="AY2186" i="7"/>
  <c r="AY2187" i="7"/>
  <c r="AY2188" i="7"/>
  <c r="AY2189" i="7"/>
  <c r="AY2190" i="7"/>
  <c r="AY2191" i="7"/>
  <c r="AY2192" i="7"/>
  <c r="AY2193" i="7"/>
  <c r="AY2194" i="7"/>
  <c r="AY2195" i="7"/>
  <c r="AY2196" i="7"/>
  <c r="AY2197" i="7"/>
  <c r="AY2198" i="7"/>
  <c r="AY2199" i="7"/>
  <c r="AY2200" i="7"/>
  <c r="AY2201" i="7"/>
  <c r="AY2202" i="7"/>
  <c r="AY2203" i="7"/>
  <c r="AY2204" i="7"/>
  <c r="AY2205" i="7"/>
  <c r="AY2206" i="7"/>
  <c r="AY2207" i="7"/>
  <c r="AY2208" i="7"/>
  <c r="AY2209" i="7"/>
  <c r="AY2210" i="7"/>
  <c r="AY2211" i="7"/>
  <c r="AY2212" i="7"/>
  <c r="AY2213" i="7"/>
  <c r="AY2214" i="7"/>
  <c r="AY2215" i="7"/>
  <c r="AY2216" i="7"/>
  <c r="AY2217" i="7"/>
  <c r="AY2218" i="7"/>
  <c r="AY2219" i="7"/>
  <c r="AY2220" i="7"/>
  <c r="AY2221" i="7"/>
  <c r="AY2222" i="7"/>
  <c r="AY2223" i="7"/>
  <c r="AY2224" i="7"/>
  <c r="AY2225" i="7"/>
  <c r="AY2226" i="7"/>
  <c r="AY2227" i="7"/>
  <c r="AY2228" i="7"/>
  <c r="AY2229" i="7"/>
  <c r="AY2230" i="7"/>
  <c r="AY2231" i="7"/>
  <c r="AY2232" i="7"/>
  <c r="AY2233" i="7"/>
  <c r="AY2234" i="7"/>
  <c r="AY2235" i="7"/>
  <c r="AY2236" i="7"/>
  <c r="AY2237" i="7"/>
  <c r="AY2238" i="7"/>
  <c r="AY2239" i="7"/>
  <c r="AY2240" i="7"/>
  <c r="AY2241" i="7"/>
  <c r="AY2242" i="7"/>
  <c r="AY2243" i="7"/>
  <c r="AY2244" i="7"/>
  <c r="AY2245" i="7"/>
  <c r="AY2246" i="7"/>
  <c r="AY2247" i="7"/>
  <c r="AY2248" i="7"/>
  <c r="AY2249" i="7"/>
  <c r="AY2250" i="7"/>
  <c r="AY2251" i="7"/>
  <c r="AY2252" i="7"/>
  <c r="AY2253" i="7"/>
  <c r="AY2254" i="7"/>
  <c r="AY2255" i="7"/>
  <c r="AY2256" i="7"/>
  <c r="AY2257" i="7"/>
  <c r="AY2258" i="7"/>
  <c r="AY2259" i="7"/>
  <c r="AY2260" i="7"/>
  <c r="AY2261" i="7"/>
  <c r="AY2262" i="7"/>
  <c r="AY2263" i="7"/>
  <c r="AY2264" i="7"/>
  <c r="AY2265" i="7"/>
  <c r="AY2266" i="7"/>
  <c r="AY2267" i="7"/>
  <c r="AY2268" i="7"/>
  <c r="AY2269" i="7"/>
  <c r="AY2270" i="7"/>
  <c r="AY2271" i="7"/>
  <c r="AY2272" i="7"/>
  <c r="AY2273" i="7"/>
  <c r="AY2274" i="7"/>
  <c r="AY2275" i="7"/>
  <c r="AY2276" i="7"/>
  <c r="AY2277" i="7"/>
  <c r="AY2278" i="7"/>
  <c r="AY2279" i="7"/>
  <c r="AY2280" i="7"/>
  <c r="AY2281" i="7"/>
  <c r="AY2282" i="7"/>
  <c r="AY2283" i="7"/>
  <c r="AY2284" i="7"/>
  <c r="AY2285" i="7"/>
  <c r="AY2286" i="7"/>
  <c r="AY2287" i="7"/>
  <c r="AY2288" i="7"/>
  <c r="AY2289" i="7"/>
  <c r="AY2290" i="7"/>
  <c r="AY2291" i="7"/>
  <c r="AY2292" i="7"/>
  <c r="AY2293" i="7"/>
  <c r="AY2294" i="7"/>
  <c r="AY2295" i="7"/>
  <c r="AY2296" i="7"/>
  <c r="AY2297" i="7"/>
  <c r="AY2298" i="7"/>
  <c r="AY2299" i="7"/>
  <c r="AY2300" i="7"/>
  <c r="AY2301" i="7"/>
  <c r="AY2302" i="7"/>
  <c r="AY2303" i="7"/>
  <c r="AY2304" i="7"/>
  <c r="AY2305" i="7"/>
  <c r="AY2306" i="7"/>
  <c r="AY2307" i="7"/>
  <c r="AY2308" i="7"/>
  <c r="AY2309" i="7"/>
  <c r="AY2310" i="7"/>
  <c r="AY2311" i="7"/>
  <c r="AY2312" i="7"/>
  <c r="AY2313" i="7"/>
  <c r="AY2314" i="7"/>
  <c r="AY2315" i="7"/>
  <c r="AY2316" i="7"/>
  <c r="AY2317" i="7"/>
  <c r="AY2318" i="7"/>
  <c r="AY2319" i="7"/>
  <c r="AY2320" i="7"/>
  <c r="AY2321" i="7"/>
  <c r="AY2322" i="7"/>
  <c r="AY2323" i="7"/>
  <c r="AY2324" i="7"/>
  <c r="AY2325" i="7"/>
  <c r="AY2326" i="7"/>
  <c r="AY2327" i="7"/>
  <c r="AY2328" i="7"/>
  <c r="AY2329" i="7"/>
  <c r="AY2330" i="7"/>
  <c r="AY2331" i="7"/>
  <c r="AY2332" i="7"/>
  <c r="AY2333" i="7"/>
  <c r="AY2334" i="7"/>
  <c r="AY2335" i="7"/>
  <c r="AY2336" i="7"/>
  <c r="AY2337" i="7"/>
  <c r="AY2338" i="7"/>
  <c r="AY2339" i="7"/>
  <c r="AY2340" i="7"/>
  <c r="AY2341" i="7"/>
  <c r="AY2342" i="7"/>
  <c r="AY2343" i="7"/>
  <c r="AY2344" i="7"/>
  <c r="AY2345" i="7"/>
  <c r="AY2346" i="7"/>
  <c r="AY2347" i="7"/>
  <c r="AY2348" i="7"/>
  <c r="AY2349" i="7"/>
  <c r="AY2350" i="7"/>
  <c r="AY2351" i="7"/>
  <c r="AY2352" i="7"/>
  <c r="AY2353" i="7"/>
  <c r="AY2354" i="7"/>
  <c r="AY2355" i="7"/>
  <c r="AY2356" i="7"/>
  <c r="AY2357" i="7"/>
  <c r="AY2358" i="7"/>
  <c r="AY2359" i="7"/>
  <c r="AY2360" i="7"/>
  <c r="AY2361" i="7"/>
  <c r="AY2362" i="7"/>
  <c r="AY2363" i="7"/>
  <c r="AY2364" i="7"/>
  <c r="AY2365" i="7"/>
  <c r="AY2366" i="7"/>
  <c r="AY2367" i="7"/>
  <c r="AY2368" i="7"/>
  <c r="AY2369" i="7"/>
  <c r="AY2370" i="7"/>
  <c r="AY2371" i="7"/>
  <c r="AY2372" i="7"/>
  <c r="AY2373" i="7"/>
  <c r="AY2374" i="7"/>
  <c r="AY2375" i="7"/>
  <c r="AY2376" i="7"/>
  <c r="AY2377" i="7"/>
  <c r="AY2378" i="7"/>
  <c r="AY2379" i="7"/>
  <c r="AY2380" i="7"/>
  <c r="AY2381" i="7"/>
  <c r="AY2382" i="7"/>
  <c r="AY2383" i="7"/>
  <c r="AY2384" i="7"/>
  <c r="AY2385" i="7"/>
  <c r="AY2386" i="7"/>
  <c r="AY2387" i="7"/>
  <c r="AY2388" i="7"/>
  <c r="AY2389" i="7"/>
  <c r="AY2390" i="7"/>
  <c r="AY2391" i="7"/>
  <c r="AY2392" i="7"/>
  <c r="AY2393" i="7"/>
  <c r="AY2394" i="7"/>
  <c r="AY2395" i="7"/>
  <c r="AY2396" i="7"/>
  <c r="AY2397" i="7"/>
  <c r="AY2398" i="7"/>
  <c r="AY2399" i="7"/>
  <c r="AY2400" i="7"/>
  <c r="AY2401" i="7"/>
  <c r="AY2402" i="7"/>
  <c r="AY2403" i="7"/>
  <c r="AY2404" i="7"/>
  <c r="AY2405" i="7"/>
  <c r="AY2406" i="7"/>
  <c r="AY2407" i="7"/>
  <c r="AY2408" i="7"/>
  <c r="AY2409" i="7"/>
  <c r="AY2410" i="7"/>
  <c r="AY2411" i="7"/>
  <c r="AY2412" i="7"/>
  <c r="AY2413" i="7"/>
  <c r="AY2414" i="7"/>
  <c r="AY2415" i="7"/>
  <c r="AY2416" i="7"/>
  <c r="AY2417" i="7"/>
  <c r="AY2418" i="7"/>
  <c r="AY2419" i="7"/>
  <c r="AY2420" i="7"/>
  <c r="AY2421" i="7"/>
  <c r="AY2422" i="7"/>
  <c r="AY2423" i="7"/>
  <c r="AY2424" i="7"/>
  <c r="AY2425" i="7"/>
  <c r="AY2426" i="7"/>
  <c r="AY2427" i="7"/>
  <c r="AY2428" i="7"/>
  <c r="AY2429" i="7"/>
  <c r="AY2430" i="7"/>
  <c r="AY2431" i="7"/>
  <c r="AY2432" i="7"/>
  <c r="AY2433" i="7"/>
  <c r="AY2434" i="7"/>
  <c r="AY2435" i="7"/>
  <c r="AY2436" i="7"/>
  <c r="AY2437" i="7"/>
  <c r="AY2438" i="7"/>
  <c r="AY2439" i="7"/>
  <c r="AY2440" i="7"/>
  <c r="AY2441" i="7"/>
  <c r="AY2442" i="7"/>
  <c r="AY2443" i="7"/>
  <c r="AY2444" i="7"/>
  <c r="AY2445" i="7"/>
  <c r="AY2446" i="7"/>
  <c r="AY2447" i="7"/>
  <c r="AY2448" i="7"/>
  <c r="AY2449" i="7"/>
  <c r="AY2450" i="7"/>
  <c r="AY2451" i="7"/>
  <c r="AY2452" i="7"/>
  <c r="AY2453" i="7"/>
  <c r="AY2454" i="7"/>
  <c r="AY2455" i="7"/>
  <c r="AY2456" i="7"/>
  <c r="AY2457" i="7"/>
  <c r="AY2458" i="7"/>
  <c r="AY2459" i="7"/>
  <c r="AY2460" i="7"/>
  <c r="AY2461" i="7"/>
  <c r="AY2462" i="7"/>
  <c r="AY2463" i="7"/>
  <c r="AY2464" i="7"/>
  <c r="AY2465" i="7"/>
  <c r="AY2466" i="7"/>
  <c r="AY2467" i="7"/>
  <c r="AY2468" i="7"/>
  <c r="AY2469" i="7"/>
  <c r="AY2470" i="7"/>
  <c r="AY2471" i="7"/>
  <c r="AY2472" i="7"/>
  <c r="AY2473" i="7"/>
  <c r="AY2474" i="7"/>
  <c r="AY2475" i="7"/>
  <c r="AY2476" i="7"/>
  <c r="AY2477" i="7"/>
  <c r="AY2478" i="7"/>
  <c r="AY2479" i="7"/>
  <c r="AY2480" i="7"/>
  <c r="AY2481" i="7"/>
  <c r="AY2482" i="7"/>
  <c r="AY2483" i="7"/>
  <c r="AY2484" i="7"/>
  <c r="AY2485" i="7"/>
  <c r="AY2486" i="7"/>
  <c r="AY2487" i="7"/>
  <c r="AY2488" i="7"/>
  <c r="AY2489" i="7"/>
  <c r="AY2490" i="7"/>
  <c r="AY2491" i="7"/>
  <c r="AY2492" i="7"/>
  <c r="AY2493" i="7"/>
  <c r="AY2494" i="7"/>
  <c r="AY2495" i="7"/>
  <c r="AY2496" i="7"/>
  <c r="AY2497" i="7"/>
  <c r="AY2498" i="7"/>
  <c r="AY2499" i="7"/>
  <c r="AY2500" i="7"/>
  <c r="AY2501" i="7"/>
  <c r="AY2502" i="7"/>
  <c r="AY2503" i="7"/>
  <c r="AY2504" i="7"/>
  <c r="AY2505" i="7"/>
  <c r="AY2506" i="7"/>
  <c r="AY2507" i="7"/>
  <c r="AY2508" i="7"/>
  <c r="AY2509" i="7"/>
  <c r="AY2510" i="7"/>
  <c r="AY2511" i="7"/>
  <c r="AY2512" i="7"/>
  <c r="AY2513" i="7"/>
  <c r="AY2514" i="7"/>
  <c r="AY2515" i="7"/>
  <c r="AY2516" i="7"/>
  <c r="AY2517" i="7"/>
  <c r="AY2518" i="7"/>
  <c r="AY2519" i="7"/>
  <c r="AY2520" i="7"/>
  <c r="AY2521" i="7"/>
  <c r="AY2522" i="7"/>
  <c r="AY2523" i="7"/>
  <c r="AY2524" i="7"/>
  <c r="AY2525" i="7"/>
  <c r="AY2526" i="7"/>
  <c r="AY2527" i="7"/>
  <c r="AY2528" i="7"/>
  <c r="AY2529" i="7"/>
  <c r="AY2530" i="7"/>
  <c r="AY2531" i="7"/>
  <c r="AY2532" i="7"/>
  <c r="AY2533" i="7"/>
  <c r="AY2534" i="7"/>
  <c r="AY2535" i="7"/>
  <c r="AY2536" i="7"/>
  <c r="AY2537" i="7"/>
  <c r="AY2538" i="7"/>
  <c r="AY2539" i="7"/>
  <c r="AY2540" i="7"/>
  <c r="AY2541" i="7"/>
  <c r="AY2542" i="7"/>
  <c r="AY2543" i="7"/>
  <c r="AY2544" i="7"/>
  <c r="AY2545" i="7"/>
  <c r="AY2546" i="7"/>
  <c r="AY2547" i="7"/>
  <c r="AY2548" i="7"/>
  <c r="AY2549" i="7"/>
  <c r="AY2550" i="7"/>
  <c r="AY2551" i="7"/>
  <c r="AY2552" i="7"/>
  <c r="AY2553" i="7"/>
  <c r="AY2554" i="7"/>
  <c r="AY2555" i="7"/>
  <c r="AY2556" i="7"/>
  <c r="AY2557" i="7"/>
  <c r="AY2558" i="7"/>
  <c r="AY2559" i="7"/>
  <c r="AY2560" i="7"/>
  <c r="AY2561" i="7"/>
  <c r="AY2562" i="7"/>
  <c r="AY2563" i="7"/>
  <c r="AY2564" i="7"/>
  <c r="AY2565" i="7"/>
  <c r="AY2566" i="7"/>
  <c r="AY2567" i="7"/>
  <c r="AY2568" i="7"/>
  <c r="AY2569" i="7"/>
  <c r="AY2570" i="7"/>
  <c r="AY2571" i="7"/>
  <c r="AY2572" i="7"/>
  <c r="AY2573" i="7"/>
  <c r="AY2574" i="7"/>
  <c r="AY2575" i="7"/>
  <c r="AY2576" i="7"/>
  <c r="AY2577" i="7"/>
  <c r="AY2578" i="7"/>
  <c r="AY2579" i="7"/>
  <c r="AY2580" i="7"/>
  <c r="AY2581" i="7"/>
  <c r="AY2582" i="7"/>
  <c r="AY2583" i="7"/>
  <c r="AY2584" i="7"/>
  <c r="AY2585" i="7"/>
  <c r="AY2586" i="7"/>
  <c r="AY2587" i="7"/>
  <c r="AY2588" i="7"/>
  <c r="AY2589" i="7"/>
  <c r="AY2590" i="7"/>
  <c r="AY2591" i="7"/>
  <c r="AY2592" i="7"/>
  <c r="AY2593" i="7"/>
  <c r="AY2594" i="7"/>
  <c r="AY2595" i="7"/>
  <c r="AY2596" i="7"/>
  <c r="AY2597" i="7"/>
  <c r="AY2598" i="7"/>
  <c r="AY2599" i="7"/>
  <c r="AY2600" i="7"/>
  <c r="AY2601" i="7"/>
  <c r="AY2602" i="7"/>
  <c r="AY2603" i="7"/>
  <c r="AY2604" i="7"/>
  <c r="AY2605" i="7"/>
  <c r="AY2606" i="7"/>
  <c r="AY2607" i="7"/>
  <c r="AY2608" i="7"/>
  <c r="AY2609" i="7"/>
  <c r="AY2610" i="7"/>
  <c r="AY2611" i="7"/>
  <c r="AY2612" i="7"/>
  <c r="AY2613" i="7"/>
  <c r="AY2614" i="7"/>
  <c r="AY2615" i="7"/>
  <c r="AY2616" i="7"/>
  <c r="AY2617" i="7"/>
  <c r="AY2618" i="7"/>
  <c r="AY2619" i="7"/>
  <c r="AY2620" i="7"/>
  <c r="AY2621" i="7"/>
  <c r="AY2622" i="7"/>
  <c r="AY2623" i="7"/>
  <c r="AY2624" i="7"/>
  <c r="AY2625" i="7"/>
  <c r="AY2626" i="7"/>
  <c r="AY2627" i="7"/>
  <c r="AY2628" i="7"/>
  <c r="AY2629" i="7"/>
  <c r="AY2630" i="7"/>
  <c r="AY2631" i="7"/>
  <c r="AY2632" i="7"/>
  <c r="AY2633" i="7"/>
  <c r="AY2634" i="7"/>
  <c r="AY2635" i="7"/>
  <c r="AY2636" i="7"/>
  <c r="AY2637" i="7"/>
  <c r="AY2638" i="7"/>
  <c r="AY2639" i="7"/>
  <c r="AY2640" i="7"/>
  <c r="AY2641" i="7"/>
  <c r="AY2642" i="7"/>
  <c r="AY2643" i="7"/>
  <c r="AY2644" i="7"/>
  <c r="AY2645" i="7"/>
  <c r="AY2646" i="7"/>
  <c r="AY2647" i="7"/>
  <c r="AY2648" i="7"/>
  <c r="AY2649" i="7"/>
  <c r="AY2650" i="7"/>
  <c r="AY2651" i="7"/>
  <c r="AY2652" i="7"/>
  <c r="AY2653" i="7"/>
  <c r="AY2654" i="7"/>
  <c r="AY2655" i="7"/>
  <c r="AY2656" i="7"/>
  <c r="AY2657" i="7"/>
  <c r="AY2658" i="7"/>
  <c r="AY2659" i="7"/>
  <c r="AY2660" i="7"/>
  <c r="AY2661" i="7"/>
  <c r="AY2662" i="7"/>
  <c r="AY2663" i="7"/>
  <c r="AY2664" i="7"/>
  <c r="AY2665" i="7"/>
  <c r="AY2666" i="7"/>
  <c r="AY2667" i="7"/>
  <c r="AY2668" i="7"/>
  <c r="AY2669" i="7"/>
  <c r="AY2670" i="7"/>
  <c r="AY2671" i="7"/>
  <c r="AY2672" i="7"/>
  <c r="AY2673" i="7"/>
  <c r="AY2674" i="7"/>
  <c r="AY2675" i="7"/>
  <c r="AY2676" i="7"/>
  <c r="AY2677" i="7"/>
  <c r="AY2678" i="7"/>
  <c r="AY2679" i="7"/>
  <c r="AY2680" i="7"/>
  <c r="AY2681" i="7"/>
  <c r="AY2682" i="7"/>
  <c r="AY2683" i="7"/>
  <c r="AY2684" i="7"/>
  <c r="AY2685" i="7"/>
  <c r="AY2686" i="7"/>
  <c r="AY2687" i="7"/>
  <c r="AY2688" i="7"/>
  <c r="AY2689" i="7"/>
  <c r="AY2690" i="7"/>
  <c r="AY2691" i="7"/>
  <c r="AY2692" i="7"/>
  <c r="AY2693" i="7"/>
  <c r="AY2694" i="7"/>
  <c r="AY2695" i="7"/>
  <c r="AY2696" i="7"/>
  <c r="AY2697" i="7"/>
  <c r="AY2698" i="7"/>
  <c r="AY2699" i="7"/>
  <c r="AY2700" i="7"/>
  <c r="AY2701" i="7"/>
  <c r="AY2702" i="7"/>
  <c r="AY2703" i="7"/>
  <c r="AY2704" i="7"/>
  <c r="AY2705" i="7"/>
  <c r="AY2706" i="7"/>
  <c r="AY2707" i="7"/>
  <c r="AY2708" i="7"/>
  <c r="AY2709" i="7"/>
  <c r="AY2710" i="7"/>
  <c r="AY2711" i="7"/>
  <c r="AY2712" i="7"/>
  <c r="AY2713" i="7"/>
  <c r="AY2714" i="7"/>
  <c r="AY2715" i="7"/>
  <c r="AY2716" i="7"/>
  <c r="AY2717" i="7"/>
  <c r="AY2718" i="7"/>
  <c r="AY2719" i="7"/>
  <c r="AY2720" i="7"/>
  <c r="AY2721" i="7"/>
  <c r="AY2722" i="7"/>
  <c r="AY2723" i="7"/>
  <c r="AY2724" i="7"/>
  <c r="AY2725" i="7"/>
  <c r="AY2726" i="7"/>
  <c r="AY2727" i="7"/>
  <c r="AY2728" i="7"/>
  <c r="AY2729" i="7"/>
  <c r="AY2730" i="7"/>
  <c r="AY2731" i="7"/>
  <c r="AY2732" i="7"/>
  <c r="AY2733" i="7"/>
  <c r="AY2734" i="7"/>
  <c r="AY2735" i="7"/>
  <c r="AY2736" i="7"/>
  <c r="AY2737" i="7"/>
  <c r="AY2738" i="7"/>
  <c r="AY2739" i="7"/>
  <c r="AY2740" i="7"/>
  <c r="AY2741" i="7"/>
  <c r="AY2742" i="7"/>
  <c r="AY2743" i="7"/>
  <c r="AY2744" i="7"/>
  <c r="AY2745" i="7"/>
  <c r="AY2746" i="7"/>
  <c r="AY2747" i="7"/>
  <c r="AY2748" i="7"/>
  <c r="AY2749" i="7"/>
  <c r="AY2750" i="7"/>
  <c r="AY2751" i="7"/>
  <c r="AY2752" i="7"/>
  <c r="AY2753" i="7"/>
  <c r="AY2754" i="7"/>
  <c r="AY2755" i="7"/>
  <c r="AY2756" i="7"/>
  <c r="AY2757" i="7"/>
  <c r="AY2758" i="7"/>
  <c r="AY2759" i="7"/>
  <c r="AY2760" i="7"/>
  <c r="AY2761" i="7"/>
  <c r="AY2762" i="7"/>
  <c r="AY2763" i="7"/>
  <c r="AY2764" i="7"/>
  <c r="AY2765" i="7"/>
  <c r="AY2766" i="7"/>
  <c r="AY2767" i="7"/>
  <c r="AY2768" i="7"/>
  <c r="AY2769" i="7"/>
  <c r="AY2770" i="7"/>
  <c r="AY2771" i="7"/>
  <c r="AY2772" i="7"/>
  <c r="AY6" i="7"/>
  <c r="AY7" i="7"/>
  <c r="AY8" i="7"/>
  <c r="AY9" i="7"/>
  <c r="AY10" i="7"/>
  <c r="AY11" i="7"/>
  <c r="AY12" i="7"/>
  <c r="AY13" i="7"/>
  <c r="AY14" i="7"/>
  <c r="AY15" i="7"/>
  <c r="AY3" i="7"/>
  <c r="AY4" i="7"/>
  <c r="AY5" i="7"/>
  <c r="AX3" i="7"/>
  <c r="AX4" i="7"/>
  <c r="AX5" i="7"/>
  <c r="AX6" i="7"/>
  <c r="AX7" i="7"/>
  <c r="AX8" i="7"/>
  <c r="AX9" i="7"/>
  <c r="AX10" i="7"/>
  <c r="AX11" i="7"/>
  <c r="AX12" i="7"/>
  <c r="AX13" i="7"/>
  <c r="AX14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AX76" i="7"/>
  <c r="AX77" i="7"/>
  <c r="AX78" i="7"/>
  <c r="AX79" i="7"/>
  <c r="AX80" i="7"/>
  <c r="AX81" i="7"/>
  <c r="AX82" i="7"/>
  <c r="AX83" i="7"/>
  <c r="AX84" i="7"/>
  <c r="AX85" i="7"/>
  <c r="AX86" i="7"/>
  <c r="AX87" i="7"/>
  <c r="AX88" i="7"/>
  <c r="AX89" i="7"/>
  <c r="AX90" i="7"/>
  <c r="AX91" i="7"/>
  <c r="AX92" i="7"/>
  <c r="AX93" i="7"/>
  <c r="AX94" i="7"/>
  <c r="AX95" i="7"/>
  <c r="AX96" i="7"/>
  <c r="AX97" i="7"/>
  <c r="AX98" i="7"/>
  <c r="AX99" i="7"/>
  <c r="AX100" i="7"/>
  <c r="AX101" i="7"/>
  <c r="AX102" i="7"/>
  <c r="AX103" i="7"/>
  <c r="AX104" i="7"/>
  <c r="AX105" i="7"/>
  <c r="AX106" i="7"/>
  <c r="AX107" i="7"/>
  <c r="AX108" i="7"/>
  <c r="AX109" i="7"/>
  <c r="AX110" i="7"/>
  <c r="AX111" i="7"/>
  <c r="AX112" i="7"/>
  <c r="AX113" i="7"/>
  <c r="AX114" i="7"/>
  <c r="AX115" i="7"/>
  <c r="AX116" i="7"/>
  <c r="AX117" i="7"/>
  <c r="AX118" i="7"/>
  <c r="AX119" i="7"/>
  <c r="AX120" i="7"/>
  <c r="AX121" i="7"/>
  <c r="AX122" i="7"/>
  <c r="AX123" i="7"/>
  <c r="AX124" i="7"/>
  <c r="AX125" i="7"/>
  <c r="AX126" i="7"/>
  <c r="AX127" i="7"/>
  <c r="AX128" i="7"/>
  <c r="AX129" i="7"/>
  <c r="AX130" i="7"/>
  <c r="AX131" i="7"/>
  <c r="AX132" i="7"/>
  <c r="AX133" i="7"/>
  <c r="AX134" i="7"/>
  <c r="AX135" i="7"/>
  <c r="AX136" i="7"/>
  <c r="AX137" i="7"/>
  <c r="AX138" i="7"/>
  <c r="AX139" i="7"/>
  <c r="AX140" i="7"/>
  <c r="AX141" i="7"/>
  <c r="AX142" i="7"/>
  <c r="AX143" i="7"/>
  <c r="AX144" i="7"/>
  <c r="AX145" i="7"/>
  <c r="AX146" i="7"/>
  <c r="AX147" i="7"/>
  <c r="AX148" i="7"/>
  <c r="AX149" i="7"/>
  <c r="AX150" i="7"/>
  <c r="AX151" i="7"/>
  <c r="AX152" i="7"/>
  <c r="AX153" i="7"/>
  <c r="AX154" i="7"/>
  <c r="AX155" i="7"/>
  <c r="AX156" i="7"/>
  <c r="AX157" i="7"/>
  <c r="AX158" i="7"/>
  <c r="AX159" i="7"/>
  <c r="AX160" i="7"/>
  <c r="AX161" i="7"/>
  <c r="AX162" i="7"/>
  <c r="AX163" i="7"/>
  <c r="AX164" i="7"/>
  <c r="AX165" i="7"/>
  <c r="AX166" i="7"/>
  <c r="AX167" i="7"/>
  <c r="AX168" i="7"/>
  <c r="AX169" i="7"/>
  <c r="AX170" i="7"/>
  <c r="AX171" i="7"/>
  <c r="AX172" i="7"/>
  <c r="AX173" i="7"/>
  <c r="AX174" i="7"/>
  <c r="AX175" i="7"/>
  <c r="AX176" i="7"/>
  <c r="AX177" i="7"/>
  <c r="AX178" i="7"/>
  <c r="AX179" i="7"/>
  <c r="AX180" i="7"/>
  <c r="AX181" i="7"/>
  <c r="AX182" i="7"/>
  <c r="AX183" i="7"/>
  <c r="AX184" i="7"/>
  <c r="AX185" i="7"/>
  <c r="AX186" i="7"/>
  <c r="AX187" i="7"/>
  <c r="AX188" i="7"/>
  <c r="AX189" i="7"/>
  <c r="AX190" i="7"/>
  <c r="AX191" i="7"/>
  <c r="AX192" i="7"/>
  <c r="AX193" i="7"/>
  <c r="AX194" i="7"/>
  <c r="AX195" i="7"/>
  <c r="AX196" i="7"/>
  <c r="AX197" i="7"/>
  <c r="AX198" i="7"/>
  <c r="AX199" i="7"/>
  <c r="AX200" i="7"/>
  <c r="AX201" i="7"/>
  <c r="AX202" i="7"/>
  <c r="AX203" i="7"/>
  <c r="AX204" i="7"/>
  <c r="AX205" i="7"/>
  <c r="AX206" i="7"/>
  <c r="AX207" i="7"/>
  <c r="AX208" i="7"/>
  <c r="AX209" i="7"/>
  <c r="AX210" i="7"/>
  <c r="AX211" i="7"/>
  <c r="AX212" i="7"/>
  <c r="AX213" i="7"/>
  <c r="AX214" i="7"/>
  <c r="AX215" i="7"/>
  <c r="AX216" i="7"/>
  <c r="AX217" i="7"/>
  <c r="AX218" i="7"/>
  <c r="AX219" i="7"/>
  <c r="AX220" i="7"/>
  <c r="AX221" i="7"/>
  <c r="AX222" i="7"/>
  <c r="AX223" i="7"/>
  <c r="AX224" i="7"/>
  <c r="AX225" i="7"/>
  <c r="AX226" i="7"/>
  <c r="AX227" i="7"/>
  <c r="AX228" i="7"/>
  <c r="AX229" i="7"/>
  <c r="AX230" i="7"/>
  <c r="AX231" i="7"/>
  <c r="AX232" i="7"/>
  <c r="AX233" i="7"/>
  <c r="AX234" i="7"/>
  <c r="AX235" i="7"/>
  <c r="AX236" i="7"/>
  <c r="AX237" i="7"/>
  <c r="AX238" i="7"/>
  <c r="AX239" i="7"/>
  <c r="AX240" i="7"/>
  <c r="AX241" i="7"/>
  <c r="AX242" i="7"/>
  <c r="AX243" i="7"/>
  <c r="AX244" i="7"/>
  <c r="AX245" i="7"/>
  <c r="AX246" i="7"/>
  <c r="AX247" i="7"/>
  <c r="AX248" i="7"/>
  <c r="AX249" i="7"/>
  <c r="AX250" i="7"/>
  <c r="AX251" i="7"/>
  <c r="AX252" i="7"/>
  <c r="AX253" i="7"/>
  <c r="AX254" i="7"/>
  <c r="AX255" i="7"/>
  <c r="AX256" i="7"/>
  <c r="AX257" i="7"/>
  <c r="AX258" i="7"/>
  <c r="AX259" i="7"/>
  <c r="AX260" i="7"/>
  <c r="AX261" i="7"/>
  <c r="AX262" i="7"/>
  <c r="AX263" i="7"/>
  <c r="AX264" i="7"/>
  <c r="AX265" i="7"/>
  <c r="AX266" i="7"/>
  <c r="AX267" i="7"/>
  <c r="AX268" i="7"/>
  <c r="AX269" i="7"/>
  <c r="AX270" i="7"/>
  <c r="AX271" i="7"/>
  <c r="AX272" i="7"/>
  <c r="AX273" i="7"/>
  <c r="AX274" i="7"/>
  <c r="AX275" i="7"/>
  <c r="AX276" i="7"/>
  <c r="AX277" i="7"/>
  <c r="AX278" i="7"/>
  <c r="AX279" i="7"/>
  <c r="AX280" i="7"/>
  <c r="AX281" i="7"/>
  <c r="AX282" i="7"/>
  <c r="AX283" i="7"/>
  <c r="AX284" i="7"/>
  <c r="AX285" i="7"/>
  <c r="AX286" i="7"/>
  <c r="AX287" i="7"/>
  <c r="AX288" i="7"/>
  <c r="AX289" i="7"/>
  <c r="AX290" i="7"/>
  <c r="AX291" i="7"/>
  <c r="AX292" i="7"/>
  <c r="AX293" i="7"/>
  <c r="AX294" i="7"/>
  <c r="AX295" i="7"/>
  <c r="AX296" i="7"/>
  <c r="AX297" i="7"/>
  <c r="AX298" i="7"/>
  <c r="AX299" i="7"/>
  <c r="AX300" i="7"/>
  <c r="AX301" i="7"/>
  <c r="AX302" i="7"/>
  <c r="AX303" i="7"/>
  <c r="AX304" i="7"/>
  <c r="AX305" i="7"/>
  <c r="AX306" i="7"/>
  <c r="AX307" i="7"/>
  <c r="AX308" i="7"/>
  <c r="AX309" i="7"/>
  <c r="AX310" i="7"/>
  <c r="AX311" i="7"/>
  <c r="AX312" i="7"/>
  <c r="AX313" i="7"/>
  <c r="AX314" i="7"/>
  <c r="AX315" i="7"/>
  <c r="AX316" i="7"/>
  <c r="AX317" i="7"/>
  <c r="AX318" i="7"/>
  <c r="AX319" i="7"/>
  <c r="AX320" i="7"/>
  <c r="AX321" i="7"/>
  <c r="AX322" i="7"/>
  <c r="AX323" i="7"/>
  <c r="AX324" i="7"/>
  <c r="AX325" i="7"/>
  <c r="AX326" i="7"/>
  <c r="AX327" i="7"/>
  <c r="AX328" i="7"/>
  <c r="AX329" i="7"/>
  <c r="AX330" i="7"/>
  <c r="AX331" i="7"/>
  <c r="AX332" i="7"/>
  <c r="AX333" i="7"/>
  <c r="AX334" i="7"/>
  <c r="AX335" i="7"/>
  <c r="AX336" i="7"/>
  <c r="AX337" i="7"/>
  <c r="AX338" i="7"/>
  <c r="AX339" i="7"/>
  <c r="AX340" i="7"/>
  <c r="AX341" i="7"/>
  <c r="AX342" i="7"/>
  <c r="AX343" i="7"/>
  <c r="AX344" i="7"/>
  <c r="AX345" i="7"/>
  <c r="AX346" i="7"/>
  <c r="AX347" i="7"/>
  <c r="AX348" i="7"/>
  <c r="AX349" i="7"/>
  <c r="AX350" i="7"/>
  <c r="AX351" i="7"/>
  <c r="AX352" i="7"/>
  <c r="AX353" i="7"/>
  <c r="AX354" i="7"/>
  <c r="AX355" i="7"/>
  <c r="AX356" i="7"/>
  <c r="AX357" i="7"/>
  <c r="AX358" i="7"/>
  <c r="AX359" i="7"/>
  <c r="AX360" i="7"/>
  <c r="AX361" i="7"/>
  <c r="AX362" i="7"/>
  <c r="AX363" i="7"/>
  <c r="AX364" i="7"/>
  <c r="AX365" i="7"/>
  <c r="AX366" i="7"/>
  <c r="AX367" i="7"/>
  <c r="AX368" i="7"/>
  <c r="AX369" i="7"/>
  <c r="AX370" i="7"/>
  <c r="AX371" i="7"/>
  <c r="AX372" i="7"/>
  <c r="AX373" i="7"/>
  <c r="AX374" i="7"/>
  <c r="AX375" i="7"/>
  <c r="AX376" i="7"/>
  <c r="AX377" i="7"/>
  <c r="AX378" i="7"/>
  <c r="AX379" i="7"/>
  <c r="AX380" i="7"/>
  <c r="AX381" i="7"/>
  <c r="AX382" i="7"/>
  <c r="AX383" i="7"/>
  <c r="AX384" i="7"/>
  <c r="AX385" i="7"/>
  <c r="AX386" i="7"/>
  <c r="AX387" i="7"/>
  <c r="AX388" i="7"/>
  <c r="AX389" i="7"/>
  <c r="AX390" i="7"/>
  <c r="AX391" i="7"/>
  <c r="AX392" i="7"/>
  <c r="AX393" i="7"/>
  <c r="AX394" i="7"/>
  <c r="AX395" i="7"/>
  <c r="AX396" i="7"/>
  <c r="AX397" i="7"/>
  <c r="AX398" i="7"/>
  <c r="AX399" i="7"/>
  <c r="AX400" i="7"/>
  <c r="AX401" i="7"/>
  <c r="AX402" i="7"/>
  <c r="AX403" i="7"/>
  <c r="AX404" i="7"/>
  <c r="AX405" i="7"/>
  <c r="AX406" i="7"/>
  <c r="AX407" i="7"/>
  <c r="AX408" i="7"/>
  <c r="AX409" i="7"/>
  <c r="AX410" i="7"/>
  <c r="AX411" i="7"/>
  <c r="AX412" i="7"/>
  <c r="AX413" i="7"/>
  <c r="AX414" i="7"/>
  <c r="AX415" i="7"/>
  <c r="AX416" i="7"/>
  <c r="AX417" i="7"/>
  <c r="AX418" i="7"/>
  <c r="AX419" i="7"/>
  <c r="AX420" i="7"/>
  <c r="AX421" i="7"/>
  <c r="AX422" i="7"/>
  <c r="AX423" i="7"/>
  <c r="AX424" i="7"/>
  <c r="AX425" i="7"/>
  <c r="AX426" i="7"/>
  <c r="AX427" i="7"/>
  <c r="AX428" i="7"/>
  <c r="AX429" i="7"/>
  <c r="AX430" i="7"/>
  <c r="AX431" i="7"/>
  <c r="AX432" i="7"/>
  <c r="AX433" i="7"/>
  <c r="AX434" i="7"/>
  <c r="AX435" i="7"/>
  <c r="AX436" i="7"/>
  <c r="AX437" i="7"/>
  <c r="AX438" i="7"/>
  <c r="AX439" i="7"/>
  <c r="AX440" i="7"/>
  <c r="AX441" i="7"/>
  <c r="AX442" i="7"/>
  <c r="AX443" i="7"/>
  <c r="AX444" i="7"/>
  <c r="AX445" i="7"/>
  <c r="AX446" i="7"/>
  <c r="AX447" i="7"/>
  <c r="AX448" i="7"/>
  <c r="AX449" i="7"/>
  <c r="AX450" i="7"/>
  <c r="AX451" i="7"/>
  <c r="AX452" i="7"/>
  <c r="AX453" i="7"/>
  <c r="AX454" i="7"/>
  <c r="AX455" i="7"/>
  <c r="AX456" i="7"/>
  <c r="AX457" i="7"/>
  <c r="AX458" i="7"/>
  <c r="AX459" i="7"/>
  <c r="AX460" i="7"/>
  <c r="AX461" i="7"/>
  <c r="AX462" i="7"/>
  <c r="AX463" i="7"/>
  <c r="AX464" i="7"/>
  <c r="AX465" i="7"/>
  <c r="AX466" i="7"/>
  <c r="AX467" i="7"/>
  <c r="AX468" i="7"/>
  <c r="AX469" i="7"/>
  <c r="AX470" i="7"/>
  <c r="AX471" i="7"/>
  <c r="AX472" i="7"/>
  <c r="AX473" i="7"/>
  <c r="AX474" i="7"/>
  <c r="AX475" i="7"/>
  <c r="AX476" i="7"/>
  <c r="AX477" i="7"/>
  <c r="AX478" i="7"/>
  <c r="AX479" i="7"/>
  <c r="AX480" i="7"/>
  <c r="AX481" i="7"/>
  <c r="AX482" i="7"/>
  <c r="AX483" i="7"/>
  <c r="AX484" i="7"/>
  <c r="AX485" i="7"/>
  <c r="AX486" i="7"/>
  <c r="AX487" i="7"/>
  <c r="AX488" i="7"/>
  <c r="AX489" i="7"/>
  <c r="AX490" i="7"/>
  <c r="AX491" i="7"/>
  <c r="AX492" i="7"/>
  <c r="AX493" i="7"/>
  <c r="AX494" i="7"/>
  <c r="AX495" i="7"/>
  <c r="AX496" i="7"/>
  <c r="AX497" i="7"/>
  <c r="AX498" i="7"/>
  <c r="AX499" i="7"/>
  <c r="AX500" i="7"/>
  <c r="AX501" i="7"/>
  <c r="AX502" i="7"/>
  <c r="AX503" i="7"/>
  <c r="AX504" i="7"/>
  <c r="AX505" i="7"/>
  <c r="AX506" i="7"/>
  <c r="AX507" i="7"/>
  <c r="AX508" i="7"/>
  <c r="AX509" i="7"/>
  <c r="AX510" i="7"/>
  <c r="AX511" i="7"/>
  <c r="AX512" i="7"/>
  <c r="AX513" i="7"/>
  <c r="AX514" i="7"/>
  <c r="AX515" i="7"/>
  <c r="AX516" i="7"/>
  <c r="AX517" i="7"/>
  <c r="AX518" i="7"/>
  <c r="AX519" i="7"/>
  <c r="AX520" i="7"/>
  <c r="AX521" i="7"/>
  <c r="AX522" i="7"/>
  <c r="AX523" i="7"/>
  <c r="AX524" i="7"/>
  <c r="AX525" i="7"/>
  <c r="AX526" i="7"/>
  <c r="AX527" i="7"/>
  <c r="AX528" i="7"/>
  <c r="AX529" i="7"/>
  <c r="AX530" i="7"/>
  <c r="AX531" i="7"/>
  <c r="AX532" i="7"/>
  <c r="AX533" i="7"/>
  <c r="AX534" i="7"/>
  <c r="AX535" i="7"/>
  <c r="AX536" i="7"/>
  <c r="AX537" i="7"/>
  <c r="AX538" i="7"/>
  <c r="AX539" i="7"/>
  <c r="AX540" i="7"/>
  <c r="AX541" i="7"/>
  <c r="AX542" i="7"/>
  <c r="AX543" i="7"/>
  <c r="AX544" i="7"/>
  <c r="AX545" i="7"/>
  <c r="AX546" i="7"/>
  <c r="AX547" i="7"/>
  <c r="AX548" i="7"/>
  <c r="AX549" i="7"/>
  <c r="AX550" i="7"/>
  <c r="AX551" i="7"/>
  <c r="AX552" i="7"/>
  <c r="AX553" i="7"/>
  <c r="AX554" i="7"/>
  <c r="AX555" i="7"/>
  <c r="AX556" i="7"/>
  <c r="AX557" i="7"/>
  <c r="AX558" i="7"/>
  <c r="AX559" i="7"/>
  <c r="AX560" i="7"/>
  <c r="AX561" i="7"/>
  <c r="AX562" i="7"/>
  <c r="AX563" i="7"/>
  <c r="AX564" i="7"/>
  <c r="AX565" i="7"/>
  <c r="AX566" i="7"/>
  <c r="AX567" i="7"/>
  <c r="AX568" i="7"/>
  <c r="AX569" i="7"/>
  <c r="AX570" i="7"/>
  <c r="AX571" i="7"/>
  <c r="AX572" i="7"/>
  <c r="AX573" i="7"/>
  <c r="AX574" i="7"/>
  <c r="AX575" i="7"/>
  <c r="AX576" i="7"/>
  <c r="AX577" i="7"/>
  <c r="AX578" i="7"/>
  <c r="AX579" i="7"/>
  <c r="AX580" i="7"/>
  <c r="AX581" i="7"/>
  <c r="AX582" i="7"/>
  <c r="AX583" i="7"/>
  <c r="AX584" i="7"/>
  <c r="AX585" i="7"/>
  <c r="AX586" i="7"/>
  <c r="AX587" i="7"/>
  <c r="AX588" i="7"/>
  <c r="AX589" i="7"/>
  <c r="AX590" i="7"/>
  <c r="AX591" i="7"/>
  <c r="AX592" i="7"/>
  <c r="AX593" i="7"/>
  <c r="AX594" i="7"/>
  <c r="AX595" i="7"/>
  <c r="AX596" i="7"/>
  <c r="AX597" i="7"/>
  <c r="AX598" i="7"/>
  <c r="AX599" i="7"/>
  <c r="AX600" i="7"/>
  <c r="AX601" i="7"/>
  <c r="AX602" i="7"/>
  <c r="AX603" i="7"/>
  <c r="AX604" i="7"/>
  <c r="AX605" i="7"/>
  <c r="AX606" i="7"/>
  <c r="AX607" i="7"/>
  <c r="AX608" i="7"/>
  <c r="AX609" i="7"/>
  <c r="AX610" i="7"/>
  <c r="AX611" i="7"/>
  <c r="AX612" i="7"/>
  <c r="AX613" i="7"/>
  <c r="AX614" i="7"/>
  <c r="AX615" i="7"/>
  <c r="AX616" i="7"/>
  <c r="AX617" i="7"/>
  <c r="AX618" i="7"/>
  <c r="AX619" i="7"/>
  <c r="AX620" i="7"/>
  <c r="AX621" i="7"/>
  <c r="AX622" i="7"/>
  <c r="AX623" i="7"/>
  <c r="AX624" i="7"/>
  <c r="AX625" i="7"/>
  <c r="AX626" i="7"/>
  <c r="AX627" i="7"/>
  <c r="AX628" i="7"/>
  <c r="AX629" i="7"/>
  <c r="AX630" i="7"/>
  <c r="AX631" i="7"/>
  <c r="AX632" i="7"/>
  <c r="AX633" i="7"/>
  <c r="AX634" i="7"/>
  <c r="AX635" i="7"/>
  <c r="AX636" i="7"/>
  <c r="AX637" i="7"/>
  <c r="AX638" i="7"/>
  <c r="AX639" i="7"/>
  <c r="AX640" i="7"/>
  <c r="AX641" i="7"/>
  <c r="AX642" i="7"/>
  <c r="AX643" i="7"/>
  <c r="AX644" i="7"/>
  <c r="AX645" i="7"/>
  <c r="AX646" i="7"/>
  <c r="AX647" i="7"/>
  <c r="AX648" i="7"/>
  <c r="AX649" i="7"/>
  <c r="AX650" i="7"/>
  <c r="AX651" i="7"/>
  <c r="AX652" i="7"/>
  <c r="AX653" i="7"/>
  <c r="AX654" i="7"/>
  <c r="AX655" i="7"/>
  <c r="AX656" i="7"/>
  <c r="AX657" i="7"/>
  <c r="AX658" i="7"/>
  <c r="AX659" i="7"/>
  <c r="AX660" i="7"/>
  <c r="AX661" i="7"/>
  <c r="AX662" i="7"/>
  <c r="AX663" i="7"/>
  <c r="AX664" i="7"/>
  <c r="AX665" i="7"/>
  <c r="AX666" i="7"/>
  <c r="AX667" i="7"/>
  <c r="AX668" i="7"/>
  <c r="AX669" i="7"/>
  <c r="AX670" i="7"/>
  <c r="AX671" i="7"/>
  <c r="AX672" i="7"/>
  <c r="AX673" i="7"/>
  <c r="AX674" i="7"/>
  <c r="AX675" i="7"/>
  <c r="AX676" i="7"/>
  <c r="AX677" i="7"/>
  <c r="AX678" i="7"/>
  <c r="AX679" i="7"/>
  <c r="AX680" i="7"/>
  <c r="AX681" i="7"/>
  <c r="AX682" i="7"/>
  <c r="AX683" i="7"/>
  <c r="AX684" i="7"/>
  <c r="AX685" i="7"/>
  <c r="AX686" i="7"/>
  <c r="AX687" i="7"/>
  <c r="AX688" i="7"/>
  <c r="AX689" i="7"/>
  <c r="AX690" i="7"/>
  <c r="AX691" i="7"/>
  <c r="AX692" i="7"/>
  <c r="AX693" i="7"/>
  <c r="AX694" i="7"/>
  <c r="AX695" i="7"/>
  <c r="AX696" i="7"/>
  <c r="AX697" i="7"/>
  <c r="AX698" i="7"/>
  <c r="AX699" i="7"/>
  <c r="AX700" i="7"/>
  <c r="AX701" i="7"/>
  <c r="AX702" i="7"/>
  <c r="AX703" i="7"/>
  <c r="AX704" i="7"/>
  <c r="AX705" i="7"/>
  <c r="AX706" i="7"/>
  <c r="AX707" i="7"/>
  <c r="AX708" i="7"/>
  <c r="AX709" i="7"/>
  <c r="AX710" i="7"/>
  <c r="AX711" i="7"/>
  <c r="AX712" i="7"/>
  <c r="AX713" i="7"/>
  <c r="AX714" i="7"/>
  <c r="AX715" i="7"/>
  <c r="AX716" i="7"/>
  <c r="AX717" i="7"/>
  <c r="AX718" i="7"/>
  <c r="AX719" i="7"/>
  <c r="AX720" i="7"/>
  <c r="AX721" i="7"/>
  <c r="AX722" i="7"/>
  <c r="AX723" i="7"/>
  <c r="AX724" i="7"/>
  <c r="AX725" i="7"/>
  <c r="AX726" i="7"/>
  <c r="AX727" i="7"/>
  <c r="AX728" i="7"/>
  <c r="AX729" i="7"/>
  <c r="AX730" i="7"/>
  <c r="AX731" i="7"/>
  <c r="AX732" i="7"/>
  <c r="AX733" i="7"/>
  <c r="AX734" i="7"/>
  <c r="AX735" i="7"/>
  <c r="AX736" i="7"/>
  <c r="AX737" i="7"/>
  <c r="AX738" i="7"/>
  <c r="AX739" i="7"/>
  <c r="AX740" i="7"/>
  <c r="AX741" i="7"/>
  <c r="AX742" i="7"/>
  <c r="AX743" i="7"/>
  <c r="AX744" i="7"/>
  <c r="AX745" i="7"/>
  <c r="AX746" i="7"/>
  <c r="AX747" i="7"/>
  <c r="AX748" i="7"/>
  <c r="AX749" i="7"/>
  <c r="AX750" i="7"/>
  <c r="AX751" i="7"/>
  <c r="AX752" i="7"/>
  <c r="AX753" i="7"/>
  <c r="AX754" i="7"/>
  <c r="AX755" i="7"/>
  <c r="AX756" i="7"/>
  <c r="AX757" i="7"/>
  <c r="AX758" i="7"/>
  <c r="AX759" i="7"/>
  <c r="AX760" i="7"/>
  <c r="AX761" i="7"/>
  <c r="AX762" i="7"/>
  <c r="AX763" i="7"/>
  <c r="AX764" i="7"/>
  <c r="AX765" i="7"/>
  <c r="AX766" i="7"/>
  <c r="AX767" i="7"/>
  <c r="AX768" i="7"/>
  <c r="AX769" i="7"/>
  <c r="AX770" i="7"/>
  <c r="AX771" i="7"/>
  <c r="AX772" i="7"/>
  <c r="AX773" i="7"/>
  <c r="AX774" i="7"/>
  <c r="AX775" i="7"/>
  <c r="AX776" i="7"/>
  <c r="AX777" i="7"/>
  <c r="AX778" i="7"/>
  <c r="AX779" i="7"/>
  <c r="AX780" i="7"/>
  <c r="AX781" i="7"/>
  <c r="AX782" i="7"/>
  <c r="AX783" i="7"/>
  <c r="AX784" i="7"/>
  <c r="AX785" i="7"/>
  <c r="AX786" i="7"/>
  <c r="AX787" i="7"/>
  <c r="AX788" i="7"/>
  <c r="AX789" i="7"/>
  <c r="AX790" i="7"/>
  <c r="AX791" i="7"/>
  <c r="AX792" i="7"/>
  <c r="AX793" i="7"/>
  <c r="AX794" i="7"/>
  <c r="AX795" i="7"/>
  <c r="AX796" i="7"/>
  <c r="AX797" i="7"/>
  <c r="AX798" i="7"/>
  <c r="AX799" i="7"/>
  <c r="AX800" i="7"/>
  <c r="AX801" i="7"/>
  <c r="AX802" i="7"/>
  <c r="AX803" i="7"/>
  <c r="AX804" i="7"/>
  <c r="AX805" i="7"/>
  <c r="AX806" i="7"/>
  <c r="AX807" i="7"/>
  <c r="AX808" i="7"/>
  <c r="AX809" i="7"/>
  <c r="AX810" i="7"/>
  <c r="AX811" i="7"/>
  <c r="AX812" i="7"/>
  <c r="AX813" i="7"/>
  <c r="AX814" i="7"/>
  <c r="AX815" i="7"/>
  <c r="AX816" i="7"/>
  <c r="AX817" i="7"/>
  <c r="AX818" i="7"/>
  <c r="AX819" i="7"/>
  <c r="AX820" i="7"/>
  <c r="AX821" i="7"/>
  <c r="AX822" i="7"/>
  <c r="AX823" i="7"/>
  <c r="AX824" i="7"/>
  <c r="AX825" i="7"/>
  <c r="AX826" i="7"/>
  <c r="AX827" i="7"/>
  <c r="AX828" i="7"/>
  <c r="AX829" i="7"/>
  <c r="AX830" i="7"/>
  <c r="AX831" i="7"/>
  <c r="AX832" i="7"/>
  <c r="AX833" i="7"/>
  <c r="AX834" i="7"/>
  <c r="AX835" i="7"/>
  <c r="AX836" i="7"/>
  <c r="AX837" i="7"/>
  <c r="AX838" i="7"/>
  <c r="AX839" i="7"/>
  <c r="AX840" i="7"/>
  <c r="AX841" i="7"/>
  <c r="AX842" i="7"/>
  <c r="AX843" i="7"/>
  <c r="AX844" i="7"/>
  <c r="AX845" i="7"/>
  <c r="AX846" i="7"/>
  <c r="AX847" i="7"/>
  <c r="AX848" i="7"/>
  <c r="AX849" i="7"/>
  <c r="AX850" i="7"/>
  <c r="AX851" i="7"/>
  <c r="AX852" i="7"/>
  <c r="AX853" i="7"/>
  <c r="AX854" i="7"/>
  <c r="AX855" i="7"/>
  <c r="AX856" i="7"/>
  <c r="AX857" i="7"/>
  <c r="AX858" i="7"/>
  <c r="AX859" i="7"/>
  <c r="AX860" i="7"/>
  <c r="AX861" i="7"/>
  <c r="AX862" i="7"/>
  <c r="AX863" i="7"/>
  <c r="AX864" i="7"/>
  <c r="AX865" i="7"/>
  <c r="AX866" i="7"/>
  <c r="AX867" i="7"/>
  <c r="AX868" i="7"/>
  <c r="AX869" i="7"/>
  <c r="AX870" i="7"/>
  <c r="AX871" i="7"/>
  <c r="AX872" i="7"/>
  <c r="AX873" i="7"/>
  <c r="AX874" i="7"/>
  <c r="AX875" i="7"/>
  <c r="AX876" i="7"/>
  <c r="AX877" i="7"/>
  <c r="AX878" i="7"/>
  <c r="AX879" i="7"/>
  <c r="AX880" i="7"/>
  <c r="AX881" i="7"/>
  <c r="AX882" i="7"/>
  <c r="AX883" i="7"/>
  <c r="AX884" i="7"/>
  <c r="AX885" i="7"/>
  <c r="AX886" i="7"/>
  <c r="AX887" i="7"/>
  <c r="AX888" i="7"/>
  <c r="AX889" i="7"/>
  <c r="AX890" i="7"/>
  <c r="AX891" i="7"/>
  <c r="AX892" i="7"/>
  <c r="AX893" i="7"/>
  <c r="AX894" i="7"/>
  <c r="AX895" i="7"/>
  <c r="AX896" i="7"/>
  <c r="AX897" i="7"/>
  <c r="AX898" i="7"/>
  <c r="AX899" i="7"/>
  <c r="AX900" i="7"/>
  <c r="AX901" i="7"/>
  <c r="AX902" i="7"/>
  <c r="AX903" i="7"/>
  <c r="AX904" i="7"/>
  <c r="AX905" i="7"/>
  <c r="AX906" i="7"/>
  <c r="AX907" i="7"/>
  <c r="AX908" i="7"/>
  <c r="AX909" i="7"/>
  <c r="AX910" i="7"/>
  <c r="AX911" i="7"/>
  <c r="AX912" i="7"/>
  <c r="AX913" i="7"/>
  <c r="AX914" i="7"/>
  <c r="AX915" i="7"/>
  <c r="AX916" i="7"/>
  <c r="AX917" i="7"/>
  <c r="AX918" i="7"/>
  <c r="AX919" i="7"/>
  <c r="AX920" i="7"/>
  <c r="AX921" i="7"/>
  <c r="AX922" i="7"/>
  <c r="AX923" i="7"/>
  <c r="AX924" i="7"/>
  <c r="AX925" i="7"/>
  <c r="AX926" i="7"/>
  <c r="AX927" i="7"/>
  <c r="AX928" i="7"/>
  <c r="AX929" i="7"/>
  <c r="AX930" i="7"/>
  <c r="AX931" i="7"/>
  <c r="AX932" i="7"/>
  <c r="AX933" i="7"/>
  <c r="AX934" i="7"/>
  <c r="AX935" i="7"/>
  <c r="AX936" i="7"/>
  <c r="AX937" i="7"/>
  <c r="AX938" i="7"/>
  <c r="AX939" i="7"/>
  <c r="AX940" i="7"/>
  <c r="AX941" i="7"/>
  <c r="AX942" i="7"/>
  <c r="AX943" i="7"/>
  <c r="AX944" i="7"/>
  <c r="AX945" i="7"/>
  <c r="AX946" i="7"/>
  <c r="AX947" i="7"/>
  <c r="AX948" i="7"/>
  <c r="AX949" i="7"/>
  <c r="AX950" i="7"/>
  <c r="AX951" i="7"/>
  <c r="AX952" i="7"/>
  <c r="AX953" i="7"/>
  <c r="AX954" i="7"/>
  <c r="AX955" i="7"/>
  <c r="AX956" i="7"/>
  <c r="AX957" i="7"/>
  <c r="AX958" i="7"/>
  <c r="AX959" i="7"/>
  <c r="AX960" i="7"/>
  <c r="AX961" i="7"/>
  <c r="AX962" i="7"/>
  <c r="AX963" i="7"/>
  <c r="AX964" i="7"/>
  <c r="AX965" i="7"/>
  <c r="AX966" i="7"/>
  <c r="AX967" i="7"/>
  <c r="AX968" i="7"/>
  <c r="AX969" i="7"/>
  <c r="AX970" i="7"/>
  <c r="AX971" i="7"/>
  <c r="AX972" i="7"/>
  <c r="AX973" i="7"/>
  <c r="AX974" i="7"/>
  <c r="AX975" i="7"/>
  <c r="AX976" i="7"/>
  <c r="AX977" i="7"/>
  <c r="AX978" i="7"/>
  <c r="AX979" i="7"/>
  <c r="AX980" i="7"/>
  <c r="AX981" i="7"/>
  <c r="AX982" i="7"/>
  <c r="AX983" i="7"/>
  <c r="AX984" i="7"/>
  <c r="AX985" i="7"/>
  <c r="AX986" i="7"/>
  <c r="AX987" i="7"/>
  <c r="AX988" i="7"/>
  <c r="AX989" i="7"/>
  <c r="AX990" i="7"/>
  <c r="AX991" i="7"/>
  <c r="AX992" i="7"/>
  <c r="AX993" i="7"/>
  <c r="AX994" i="7"/>
  <c r="AX995" i="7"/>
  <c r="AX996" i="7"/>
  <c r="AX997" i="7"/>
  <c r="AX998" i="7"/>
  <c r="AX999" i="7"/>
  <c r="AX1000" i="7"/>
  <c r="AX1001" i="7"/>
  <c r="AX1002" i="7"/>
  <c r="AX1003" i="7"/>
  <c r="AX1004" i="7"/>
  <c r="AX1005" i="7"/>
  <c r="AX1006" i="7"/>
  <c r="AX1007" i="7"/>
  <c r="AX1008" i="7"/>
  <c r="AX1009" i="7"/>
  <c r="AX1010" i="7"/>
  <c r="AX1011" i="7"/>
  <c r="AX1012" i="7"/>
  <c r="AX1013" i="7"/>
  <c r="AX1014" i="7"/>
  <c r="AX1015" i="7"/>
  <c r="AX1016" i="7"/>
  <c r="AX1017" i="7"/>
  <c r="AX1018" i="7"/>
  <c r="AX1019" i="7"/>
  <c r="AX1020" i="7"/>
  <c r="AX1021" i="7"/>
  <c r="AX1022" i="7"/>
  <c r="AX1023" i="7"/>
  <c r="AX1024" i="7"/>
  <c r="AX1025" i="7"/>
  <c r="AX1026" i="7"/>
  <c r="AX1027" i="7"/>
  <c r="AX1028" i="7"/>
  <c r="AX1029" i="7"/>
  <c r="AX1030" i="7"/>
  <c r="AX1031" i="7"/>
  <c r="AX1032" i="7"/>
  <c r="AX1033" i="7"/>
  <c r="AX1034" i="7"/>
  <c r="AX1035" i="7"/>
  <c r="AX1036" i="7"/>
  <c r="AX1037" i="7"/>
  <c r="AX1038" i="7"/>
  <c r="AX1039" i="7"/>
  <c r="AX1040" i="7"/>
  <c r="AX1041" i="7"/>
  <c r="AX1042" i="7"/>
  <c r="AX1043" i="7"/>
  <c r="AX1044" i="7"/>
  <c r="AX1045" i="7"/>
  <c r="AX1046" i="7"/>
  <c r="AX1047" i="7"/>
  <c r="AX1048" i="7"/>
  <c r="AX1049" i="7"/>
  <c r="AX1050" i="7"/>
  <c r="AX1051" i="7"/>
  <c r="AX1052" i="7"/>
  <c r="AX1053" i="7"/>
  <c r="AX1054" i="7"/>
  <c r="AX1055" i="7"/>
  <c r="AX1056" i="7"/>
  <c r="AX1057" i="7"/>
  <c r="AX1058" i="7"/>
  <c r="AX1059" i="7"/>
  <c r="AX1060" i="7"/>
  <c r="AX1061" i="7"/>
  <c r="AX1062" i="7"/>
  <c r="AX1063" i="7"/>
  <c r="AX1064" i="7"/>
  <c r="AX1065" i="7"/>
  <c r="AX1066" i="7"/>
  <c r="AX1067" i="7"/>
  <c r="AX1068" i="7"/>
  <c r="AX1069" i="7"/>
  <c r="AX1070" i="7"/>
  <c r="AX1071" i="7"/>
  <c r="AX1072" i="7"/>
  <c r="AX1073" i="7"/>
  <c r="AX1074" i="7"/>
  <c r="AX1075" i="7"/>
  <c r="AX1076" i="7"/>
  <c r="AX1077" i="7"/>
  <c r="AX1078" i="7"/>
  <c r="AX1079" i="7"/>
  <c r="AX1080" i="7"/>
  <c r="AX1081" i="7"/>
  <c r="AX1082" i="7"/>
  <c r="AX1083" i="7"/>
  <c r="AX1084" i="7"/>
  <c r="AX1085" i="7"/>
  <c r="AX1086" i="7"/>
  <c r="AX1087" i="7"/>
  <c r="AX1088" i="7"/>
  <c r="AX1089" i="7"/>
  <c r="AX1090" i="7"/>
  <c r="AX1091" i="7"/>
  <c r="AX1092" i="7"/>
  <c r="AX1093" i="7"/>
  <c r="AX1094" i="7"/>
  <c r="AX1095" i="7"/>
  <c r="AX1096" i="7"/>
  <c r="AX1097" i="7"/>
  <c r="AX1098" i="7"/>
  <c r="AX1099" i="7"/>
  <c r="AX1100" i="7"/>
  <c r="AX1101" i="7"/>
  <c r="AX1102" i="7"/>
  <c r="AX1103" i="7"/>
  <c r="AX1104" i="7"/>
  <c r="AX1105" i="7"/>
  <c r="AX1106" i="7"/>
  <c r="AX1107" i="7"/>
  <c r="AX1108" i="7"/>
  <c r="AX1109" i="7"/>
  <c r="AX1110" i="7"/>
  <c r="AX1111" i="7"/>
  <c r="AX1112" i="7"/>
  <c r="AX1113" i="7"/>
  <c r="AX1114" i="7"/>
  <c r="AX1115" i="7"/>
  <c r="AX1116" i="7"/>
  <c r="AX1117" i="7"/>
  <c r="AX1118" i="7"/>
  <c r="AX1119" i="7"/>
  <c r="AX1120" i="7"/>
  <c r="AX1121" i="7"/>
  <c r="AX1122" i="7"/>
  <c r="AX1123" i="7"/>
  <c r="AX1124" i="7"/>
  <c r="AX1125" i="7"/>
  <c r="AX1126" i="7"/>
  <c r="AX1127" i="7"/>
  <c r="AX1128" i="7"/>
  <c r="AX1129" i="7"/>
  <c r="AX1130" i="7"/>
  <c r="AX1131" i="7"/>
  <c r="AX1132" i="7"/>
  <c r="AX1133" i="7"/>
  <c r="AX1134" i="7"/>
  <c r="AX1135" i="7"/>
  <c r="AX1136" i="7"/>
  <c r="AX1137" i="7"/>
  <c r="AX1138" i="7"/>
  <c r="AX1139" i="7"/>
  <c r="AX1140" i="7"/>
  <c r="AX1141" i="7"/>
  <c r="AX1142" i="7"/>
  <c r="AX1143" i="7"/>
  <c r="AX1144" i="7"/>
  <c r="AX1145" i="7"/>
  <c r="AX1146" i="7"/>
  <c r="AX1147" i="7"/>
  <c r="AX1148" i="7"/>
  <c r="AX1149" i="7"/>
  <c r="AX1150" i="7"/>
  <c r="AX1151" i="7"/>
  <c r="AX1152" i="7"/>
  <c r="AX1153" i="7"/>
  <c r="AX1154" i="7"/>
  <c r="AX1155" i="7"/>
  <c r="AX1156" i="7"/>
  <c r="AX1157" i="7"/>
  <c r="AX1158" i="7"/>
  <c r="AX1159" i="7"/>
  <c r="AX1160" i="7"/>
  <c r="AX1161" i="7"/>
  <c r="AX1162" i="7"/>
  <c r="AX1163" i="7"/>
  <c r="AX1164" i="7"/>
  <c r="AX1165" i="7"/>
  <c r="AX1166" i="7"/>
  <c r="AX1167" i="7"/>
  <c r="AX1168" i="7"/>
  <c r="AX1169" i="7"/>
  <c r="AX1170" i="7"/>
  <c r="AX1171" i="7"/>
  <c r="AX1172" i="7"/>
  <c r="AX1173" i="7"/>
  <c r="AX1174" i="7"/>
  <c r="AX1175" i="7"/>
  <c r="AX1176" i="7"/>
  <c r="AX1177" i="7"/>
  <c r="AX1178" i="7"/>
  <c r="AX1179" i="7"/>
  <c r="AX1180" i="7"/>
  <c r="AX1181" i="7"/>
  <c r="AX1182" i="7"/>
  <c r="AX1183" i="7"/>
  <c r="AX1184" i="7"/>
  <c r="AX1185" i="7"/>
  <c r="AX1186" i="7"/>
  <c r="AX1187" i="7"/>
  <c r="AX1188" i="7"/>
  <c r="AX1189" i="7"/>
  <c r="AX1190" i="7"/>
  <c r="AX1191" i="7"/>
  <c r="AX1192" i="7"/>
  <c r="AX1193" i="7"/>
  <c r="AX1194" i="7"/>
  <c r="AX1195" i="7"/>
  <c r="AX1196" i="7"/>
  <c r="AX1197" i="7"/>
  <c r="AX1198" i="7"/>
  <c r="AX1199" i="7"/>
  <c r="AX1200" i="7"/>
  <c r="AX1201" i="7"/>
  <c r="AX1202" i="7"/>
  <c r="AX1203" i="7"/>
  <c r="AX1204" i="7"/>
  <c r="AX1205" i="7"/>
  <c r="AX1206" i="7"/>
  <c r="AX1207" i="7"/>
  <c r="AX1208" i="7"/>
  <c r="AX1209" i="7"/>
  <c r="AX1210" i="7"/>
  <c r="AX1211" i="7"/>
  <c r="AX1212" i="7"/>
  <c r="AX1213" i="7"/>
  <c r="AX1214" i="7"/>
  <c r="AX1215" i="7"/>
  <c r="AX1216" i="7"/>
  <c r="AX1217" i="7"/>
  <c r="AX1218" i="7"/>
  <c r="AX1219" i="7"/>
  <c r="AX1220" i="7"/>
  <c r="AX1221" i="7"/>
  <c r="AX1222" i="7"/>
  <c r="AX1223" i="7"/>
  <c r="AX1224" i="7"/>
  <c r="AX1225" i="7"/>
  <c r="AX1226" i="7"/>
  <c r="AX1227" i="7"/>
  <c r="AX1228" i="7"/>
  <c r="AX1229" i="7"/>
  <c r="AX1230" i="7"/>
  <c r="AX1231" i="7"/>
  <c r="AX1232" i="7"/>
  <c r="AX1233" i="7"/>
  <c r="AX1234" i="7"/>
  <c r="AX1235" i="7"/>
  <c r="AX1236" i="7"/>
  <c r="AX1237" i="7"/>
  <c r="AX1238" i="7"/>
  <c r="AX1239" i="7"/>
  <c r="AX1240" i="7"/>
  <c r="AX1241" i="7"/>
  <c r="AX1242" i="7"/>
  <c r="AX1243" i="7"/>
  <c r="AX1244" i="7"/>
  <c r="AX1245" i="7"/>
  <c r="AX1246" i="7"/>
  <c r="AX1247" i="7"/>
  <c r="AX1248" i="7"/>
  <c r="AX1249" i="7"/>
  <c r="AX1250" i="7"/>
  <c r="AX1251" i="7"/>
  <c r="AX1252" i="7"/>
  <c r="AX1253" i="7"/>
  <c r="AX1254" i="7"/>
  <c r="AX1255" i="7"/>
  <c r="AX1256" i="7"/>
  <c r="AX1257" i="7"/>
  <c r="AX1258" i="7"/>
  <c r="AX1259" i="7"/>
  <c r="AX1260" i="7"/>
  <c r="AX1261" i="7"/>
  <c r="AX1262" i="7"/>
  <c r="AX1263" i="7"/>
  <c r="AX1264" i="7"/>
  <c r="AX1265" i="7"/>
  <c r="AX1266" i="7"/>
  <c r="AX1267" i="7"/>
  <c r="AX1268" i="7"/>
  <c r="AX1269" i="7"/>
  <c r="AX1270" i="7"/>
  <c r="AX1271" i="7"/>
  <c r="AX1272" i="7"/>
  <c r="AX1273" i="7"/>
  <c r="AX1274" i="7"/>
  <c r="AX1275" i="7"/>
  <c r="AX1276" i="7"/>
  <c r="AX1277" i="7"/>
  <c r="AX1278" i="7"/>
  <c r="AX1279" i="7"/>
  <c r="AX1280" i="7"/>
  <c r="AX1281" i="7"/>
  <c r="AX1282" i="7"/>
  <c r="AX1283" i="7"/>
  <c r="AX1284" i="7"/>
  <c r="AX1285" i="7"/>
  <c r="AX1286" i="7"/>
  <c r="AX1287" i="7"/>
  <c r="AX1288" i="7"/>
  <c r="AX1289" i="7"/>
  <c r="AX1290" i="7"/>
  <c r="AX1291" i="7"/>
  <c r="AX1292" i="7"/>
  <c r="AX1293" i="7"/>
  <c r="AX1294" i="7"/>
  <c r="AX1295" i="7"/>
  <c r="AX1296" i="7"/>
  <c r="AX1297" i="7"/>
  <c r="AX1298" i="7"/>
  <c r="AX1299" i="7"/>
  <c r="AX1300" i="7"/>
  <c r="AX1301" i="7"/>
  <c r="AX1302" i="7"/>
  <c r="AX1303" i="7"/>
  <c r="AX1304" i="7"/>
  <c r="AX1305" i="7"/>
  <c r="AX1306" i="7"/>
  <c r="AX1307" i="7"/>
  <c r="AX1308" i="7"/>
  <c r="AX1309" i="7"/>
  <c r="AX1310" i="7"/>
  <c r="AX1311" i="7"/>
  <c r="AX1312" i="7"/>
  <c r="AX1313" i="7"/>
  <c r="AX1314" i="7"/>
  <c r="AX1315" i="7"/>
  <c r="AX1316" i="7"/>
  <c r="AX1317" i="7"/>
  <c r="AX1318" i="7"/>
  <c r="AX1319" i="7"/>
  <c r="AX1320" i="7"/>
  <c r="AX1321" i="7"/>
  <c r="AX1322" i="7"/>
  <c r="AX1323" i="7"/>
  <c r="AX1324" i="7"/>
  <c r="AX1325" i="7"/>
  <c r="AX1326" i="7"/>
  <c r="AX1327" i="7"/>
  <c r="AX1328" i="7"/>
  <c r="AX1329" i="7"/>
  <c r="AX1330" i="7"/>
  <c r="AX1331" i="7"/>
  <c r="AX1332" i="7"/>
  <c r="AX1333" i="7"/>
  <c r="AX1334" i="7"/>
  <c r="AX1335" i="7"/>
  <c r="AX1336" i="7"/>
  <c r="AX1337" i="7"/>
  <c r="AX1338" i="7"/>
  <c r="AX1339" i="7"/>
  <c r="AX1340" i="7"/>
  <c r="AX1341" i="7"/>
  <c r="AX1342" i="7"/>
  <c r="AX1343" i="7"/>
  <c r="AX1344" i="7"/>
  <c r="AX1345" i="7"/>
  <c r="AX1346" i="7"/>
  <c r="AX1347" i="7"/>
  <c r="AX1348" i="7"/>
  <c r="AX1349" i="7"/>
  <c r="AX1350" i="7"/>
  <c r="AX1351" i="7"/>
  <c r="AX1352" i="7"/>
  <c r="AX1353" i="7"/>
  <c r="AX1354" i="7"/>
  <c r="AX1355" i="7"/>
  <c r="AX1356" i="7"/>
  <c r="AX1357" i="7"/>
  <c r="AX1358" i="7"/>
  <c r="AX1359" i="7"/>
  <c r="AX1360" i="7"/>
  <c r="AX1361" i="7"/>
  <c r="AX1362" i="7"/>
  <c r="AX1363" i="7"/>
  <c r="AX1364" i="7"/>
  <c r="AX1365" i="7"/>
  <c r="AX1366" i="7"/>
  <c r="AX1367" i="7"/>
  <c r="AX1368" i="7"/>
  <c r="AX1369" i="7"/>
  <c r="AX1370" i="7"/>
  <c r="AX1371" i="7"/>
  <c r="AX1372" i="7"/>
  <c r="AX1373" i="7"/>
  <c r="AX1374" i="7"/>
  <c r="AX1375" i="7"/>
  <c r="AX1376" i="7"/>
  <c r="AX1377" i="7"/>
  <c r="AX1378" i="7"/>
  <c r="AX1379" i="7"/>
  <c r="AX1380" i="7"/>
  <c r="AX1381" i="7"/>
  <c r="AX1382" i="7"/>
  <c r="AX1383" i="7"/>
  <c r="AX1384" i="7"/>
  <c r="AX1385" i="7"/>
  <c r="AX1386" i="7"/>
  <c r="AX1387" i="7"/>
  <c r="AX1388" i="7"/>
  <c r="AX1389" i="7"/>
  <c r="AX1390" i="7"/>
  <c r="AX1391" i="7"/>
  <c r="AX1392" i="7"/>
  <c r="AX1393" i="7"/>
  <c r="AX1394" i="7"/>
  <c r="AX1395" i="7"/>
  <c r="AX1396" i="7"/>
  <c r="AX1397" i="7"/>
  <c r="AX1398" i="7"/>
  <c r="AX1399" i="7"/>
  <c r="AX1400" i="7"/>
  <c r="AX1401" i="7"/>
  <c r="AX1402" i="7"/>
  <c r="AX1403" i="7"/>
  <c r="AX1404" i="7"/>
  <c r="AX1405" i="7"/>
  <c r="AX1406" i="7"/>
  <c r="AX1407" i="7"/>
  <c r="AX1408" i="7"/>
  <c r="AX1409" i="7"/>
  <c r="AX1410" i="7"/>
  <c r="AX1411" i="7"/>
  <c r="AX1412" i="7"/>
  <c r="AX1413" i="7"/>
  <c r="AX1414" i="7"/>
  <c r="AX1415" i="7"/>
  <c r="AX1416" i="7"/>
  <c r="AX1417" i="7"/>
  <c r="AX1418" i="7"/>
  <c r="AX1419" i="7"/>
  <c r="AX1420" i="7"/>
  <c r="AX1421" i="7"/>
  <c r="AX1422" i="7"/>
  <c r="AX1423" i="7"/>
  <c r="AX1424" i="7"/>
  <c r="AX1425" i="7"/>
  <c r="AX1426" i="7"/>
  <c r="AX1427" i="7"/>
  <c r="AX1428" i="7"/>
  <c r="AX1429" i="7"/>
  <c r="AX1430" i="7"/>
  <c r="AX1431" i="7"/>
  <c r="AX1432" i="7"/>
  <c r="AX1433" i="7"/>
  <c r="AX1434" i="7"/>
  <c r="AX1435" i="7"/>
  <c r="AX1436" i="7"/>
  <c r="AX1437" i="7"/>
  <c r="AX1438" i="7"/>
  <c r="AX1439" i="7"/>
  <c r="AX1440" i="7"/>
  <c r="AX1441" i="7"/>
  <c r="AX1442" i="7"/>
  <c r="AX1443" i="7"/>
  <c r="AX1444" i="7"/>
  <c r="AX1445" i="7"/>
  <c r="AX1446" i="7"/>
  <c r="AX1447" i="7"/>
  <c r="AX1448" i="7"/>
  <c r="AX1449" i="7"/>
  <c r="AX1450" i="7"/>
  <c r="AX1451" i="7"/>
  <c r="AX1452" i="7"/>
  <c r="AX1453" i="7"/>
  <c r="AX1454" i="7"/>
  <c r="AX1455" i="7"/>
  <c r="AX1456" i="7"/>
  <c r="AX1457" i="7"/>
  <c r="AX1458" i="7"/>
  <c r="AX1459" i="7"/>
  <c r="AX1460" i="7"/>
  <c r="AX1461" i="7"/>
  <c r="AX1462" i="7"/>
  <c r="AX1463" i="7"/>
  <c r="AX1464" i="7"/>
  <c r="AX1465" i="7"/>
  <c r="AX1466" i="7"/>
  <c r="AX1467" i="7"/>
  <c r="AX1468" i="7"/>
  <c r="AX1469" i="7"/>
  <c r="AX1470" i="7"/>
  <c r="AX1471" i="7"/>
  <c r="AX1472" i="7"/>
  <c r="AX1473" i="7"/>
  <c r="AX1474" i="7"/>
  <c r="AX1475" i="7"/>
  <c r="AX1476" i="7"/>
  <c r="AX1477" i="7"/>
  <c r="AX1478" i="7"/>
  <c r="AX1479" i="7"/>
  <c r="AX1480" i="7"/>
  <c r="AX1481" i="7"/>
  <c r="AX1482" i="7"/>
  <c r="AX1483" i="7"/>
  <c r="AX1484" i="7"/>
  <c r="AX1485" i="7"/>
  <c r="AX1486" i="7"/>
  <c r="AX1487" i="7"/>
  <c r="AX1488" i="7"/>
  <c r="AX1489" i="7"/>
  <c r="AX1490" i="7"/>
  <c r="AX1491" i="7"/>
  <c r="AX1492" i="7"/>
  <c r="AX1493" i="7"/>
  <c r="AX1494" i="7"/>
  <c r="AX1495" i="7"/>
  <c r="AX1496" i="7"/>
  <c r="AX1497" i="7"/>
  <c r="AX1498" i="7"/>
  <c r="AX1499" i="7"/>
  <c r="AX1500" i="7"/>
  <c r="AX1501" i="7"/>
  <c r="AX1502" i="7"/>
  <c r="AX1503" i="7"/>
  <c r="AX1504" i="7"/>
  <c r="AX1505" i="7"/>
  <c r="AX1506" i="7"/>
  <c r="AX1507" i="7"/>
  <c r="AX1508" i="7"/>
  <c r="AX1509" i="7"/>
  <c r="AX1510" i="7"/>
  <c r="AX1511" i="7"/>
  <c r="AX1512" i="7"/>
  <c r="AX1513" i="7"/>
  <c r="AX1514" i="7"/>
  <c r="AX1515" i="7"/>
  <c r="AX1516" i="7"/>
  <c r="AX1517" i="7"/>
  <c r="AX1518" i="7"/>
  <c r="AX1519" i="7"/>
  <c r="AX1520" i="7"/>
  <c r="AX1521" i="7"/>
  <c r="AX1522" i="7"/>
  <c r="AX1523" i="7"/>
  <c r="AX1524" i="7"/>
  <c r="AX1525" i="7"/>
  <c r="AX1526" i="7"/>
  <c r="AX1527" i="7"/>
  <c r="AX1528" i="7"/>
  <c r="AX1529" i="7"/>
  <c r="AX1530" i="7"/>
  <c r="AX1531" i="7"/>
  <c r="AX1532" i="7"/>
  <c r="AX1533" i="7"/>
  <c r="AX1534" i="7"/>
  <c r="AX1535" i="7"/>
  <c r="AX1536" i="7"/>
  <c r="AX1537" i="7"/>
  <c r="AX1538" i="7"/>
  <c r="AX1539" i="7"/>
  <c r="AX1540" i="7"/>
  <c r="AX1541" i="7"/>
  <c r="AX1542" i="7"/>
  <c r="AX1543" i="7"/>
  <c r="AX1544" i="7"/>
  <c r="AX1545" i="7"/>
  <c r="AX1546" i="7"/>
  <c r="AX1547" i="7"/>
  <c r="AX1548" i="7"/>
  <c r="AX1549" i="7"/>
  <c r="AX1550" i="7"/>
  <c r="AX1551" i="7"/>
  <c r="AX1552" i="7"/>
  <c r="AX1553" i="7"/>
  <c r="AX1554" i="7"/>
  <c r="AX1555" i="7"/>
  <c r="AX1556" i="7"/>
  <c r="AX1557" i="7"/>
  <c r="AX1558" i="7"/>
  <c r="AX1559" i="7"/>
  <c r="AX1560" i="7"/>
  <c r="AX1561" i="7"/>
  <c r="AX1562" i="7"/>
  <c r="AX1563" i="7"/>
  <c r="AX1564" i="7"/>
  <c r="AX1565" i="7"/>
  <c r="AX1566" i="7"/>
  <c r="AX1567" i="7"/>
  <c r="AX1568" i="7"/>
  <c r="AX1569" i="7"/>
  <c r="AX1570" i="7"/>
  <c r="AX1571" i="7"/>
  <c r="AX1572" i="7"/>
  <c r="AX1573" i="7"/>
  <c r="AX1574" i="7"/>
  <c r="AX1575" i="7"/>
  <c r="AX1576" i="7"/>
  <c r="AX1577" i="7"/>
  <c r="AX1578" i="7"/>
  <c r="AX1579" i="7"/>
  <c r="AX1580" i="7"/>
  <c r="AX1581" i="7"/>
  <c r="AX1582" i="7"/>
  <c r="AX1583" i="7"/>
  <c r="AX1584" i="7"/>
  <c r="AX1585" i="7"/>
  <c r="AX1586" i="7"/>
  <c r="AX1587" i="7"/>
  <c r="AX1588" i="7"/>
  <c r="AX1589" i="7"/>
  <c r="AX1590" i="7"/>
  <c r="AX1591" i="7"/>
  <c r="AX1592" i="7"/>
  <c r="AX1593" i="7"/>
  <c r="AX1594" i="7"/>
  <c r="AX1595" i="7"/>
  <c r="AX1596" i="7"/>
  <c r="AX1597" i="7"/>
  <c r="AX1598" i="7"/>
  <c r="AX1599" i="7"/>
  <c r="AX1600" i="7"/>
  <c r="AX1601" i="7"/>
  <c r="AX1602" i="7"/>
  <c r="AX1603" i="7"/>
  <c r="AX1604" i="7"/>
  <c r="AX1605" i="7"/>
  <c r="AX1606" i="7"/>
  <c r="AX1607" i="7"/>
  <c r="AX1608" i="7"/>
  <c r="AX1609" i="7"/>
  <c r="AX1610" i="7"/>
  <c r="AX1611" i="7"/>
  <c r="AX1612" i="7"/>
  <c r="AX1613" i="7"/>
  <c r="AX1614" i="7"/>
  <c r="AX1615" i="7"/>
  <c r="AX1616" i="7"/>
  <c r="AX1617" i="7"/>
  <c r="AX1618" i="7"/>
  <c r="AX1619" i="7"/>
  <c r="AX1620" i="7"/>
  <c r="AX1621" i="7"/>
  <c r="AX1622" i="7"/>
  <c r="AX1623" i="7"/>
  <c r="AX1624" i="7"/>
  <c r="AX1625" i="7"/>
  <c r="AX1626" i="7"/>
  <c r="AX1627" i="7"/>
  <c r="AX1628" i="7"/>
  <c r="AX1629" i="7"/>
  <c r="AX1630" i="7"/>
  <c r="AX1631" i="7"/>
  <c r="AX1632" i="7"/>
  <c r="AX1633" i="7"/>
  <c r="AX1634" i="7"/>
  <c r="AX1635" i="7"/>
  <c r="AX1636" i="7"/>
  <c r="AX1637" i="7"/>
  <c r="AX1638" i="7"/>
  <c r="AX1639" i="7"/>
  <c r="AX1640" i="7"/>
  <c r="AX1641" i="7"/>
  <c r="AX1642" i="7"/>
  <c r="AX1643" i="7"/>
  <c r="AX1644" i="7"/>
  <c r="AX1645" i="7"/>
  <c r="AX1646" i="7"/>
  <c r="AX1647" i="7"/>
  <c r="AX1648" i="7"/>
  <c r="AX1649" i="7"/>
  <c r="AX1650" i="7"/>
  <c r="AX1651" i="7"/>
  <c r="AX1652" i="7"/>
  <c r="AX1653" i="7"/>
  <c r="AX1654" i="7"/>
  <c r="AX1655" i="7"/>
  <c r="AX1656" i="7"/>
  <c r="AX1657" i="7"/>
  <c r="AX1658" i="7"/>
  <c r="AX1659" i="7"/>
  <c r="AX1660" i="7"/>
  <c r="AX1661" i="7"/>
  <c r="AX1662" i="7"/>
  <c r="AX1663" i="7"/>
  <c r="AX1664" i="7"/>
  <c r="AX1665" i="7"/>
  <c r="AX1666" i="7"/>
  <c r="AX1667" i="7"/>
  <c r="AX1668" i="7"/>
  <c r="AX1669" i="7"/>
  <c r="AX1670" i="7"/>
  <c r="AX1671" i="7"/>
  <c r="AX1672" i="7"/>
  <c r="AX1673" i="7"/>
  <c r="AX1674" i="7"/>
  <c r="AX1675" i="7"/>
  <c r="AX1676" i="7"/>
  <c r="AX1677" i="7"/>
  <c r="AX1678" i="7"/>
  <c r="AX1679" i="7"/>
  <c r="AX1680" i="7"/>
  <c r="AX1681" i="7"/>
  <c r="AX1682" i="7"/>
  <c r="AX1683" i="7"/>
  <c r="AX1684" i="7"/>
  <c r="AX1685" i="7"/>
  <c r="AX1686" i="7"/>
  <c r="AX1687" i="7"/>
  <c r="AX1688" i="7"/>
  <c r="AX1689" i="7"/>
  <c r="AX1690" i="7"/>
  <c r="AX1691" i="7"/>
  <c r="AX1692" i="7"/>
  <c r="AX1693" i="7"/>
  <c r="AX1694" i="7"/>
  <c r="AX1695" i="7"/>
  <c r="AX1696" i="7"/>
  <c r="AX1697" i="7"/>
  <c r="AX1698" i="7"/>
  <c r="AX1699" i="7"/>
  <c r="AX1700" i="7"/>
  <c r="AX1701" i="7"/>
  <c r="AX1702" i="7"/>
  <c r="AX1703" i="7"/>
  <c r="AX1704" i="7"/>
  <c r="AX1705" i="7"/>
  <c r="AX1706" i="7"/>
  <c r="AX1707" i="7"/>
  <c r="AX1708" i="7"/>
  <c r="AX1709" i="7"/>
  <c r="AX1710" i="7"/>
  <c r="AX1711" i="7"/>
  <c r="AX1712" i="7"/>
  <c r="AX1713" i="7"/>
  <c r="AX1714" i="7"/>
  <c r="AX1715" i="7"/>
  <c r="AX1716" i="7"/>
  <c r="AX1717" i="7"/>
  <c r="AX1718" i="7"/>
  <c r="AX1719" i="7"/>
  <c r="AX1720" i="7"/>
  <c r="AX1721" i="7"/>
  <c r="AX1722" i="7"/>
  <c r="AX1723" i="7"/>
  <c r="AX1724" i="7"/>
  <c r="AX1725" i="7"/>
  <c r="AX1726" i="7"/>
  <c r="AX1727" i="7"/>
  <c r="AX1728" i="7"/>
  <c r="AX1729" i="7"/>
  <c r="AX1730" i="7"/>
  <c r="AX1731" i="7"/>
  <c r="AX1732" i="7"/>
  <c r="AX1733" i="7"/>
  <c r="AX1734" i="7"/>
  <c r="AX1735" i="7"/>
  <c r="AX1736" i="7"/>
  <c r="AX1737" i="7"/>
  <c r="AX1738" i="7"/>
  <c r="AX1739" i="7"/>
  <c r="AX1740" i="7"/>
  <c r="AX1741" i="7"/>
  <c r="AX1742" i="7"/>
  <c r="AX1743" i="7"/>
  <c r="AX1744" i="7"/>
  <c r="AX1745" i="7"/>
  <c r="AX1746" i="7"/>
  <c r="AX1747" i="7"/>
  <c r="AX1748" i="7"/>
  <c r="AX1749" i="7"/>
  <c r="AX1750" i="7"/>
  <c r="AX1751" i="7"/>
  <c r="AX1752" i="7"/>
  <c r="AX1753" i="7"/>
  <c r="AX1754" i="7"/>
  <c r="AX1755" i="7"/>
  <c r="AX1756" i="7"/>
  <c r="AX1757" i="7"/>
  <c r="AX1758" i="7"/>
  <c r="AX1759" i="7"/>
  <c r="AX1760" i="7"/>
  <c r="AX1761" i="7"/>
  <c r="AX1762" i="7"/>
  <c r="AX1763" i="7"/>
  <c r="AX1764" i="7"/>
  <c r="AX1765" i="7"/>
  <c r="AX1766" i="7"/>
  <c r="AX1767" i="7"/>
  <c r="AX1768" i="7"/>
  <c r="AX1769" i="7"/>
  <c r="AX1770" i="7"/>
  <c r="AX1771" i="7"/>
  <c r="AX1772" i="7"/>
  <c r="AX1773" i="7"/>
  <c r="AX1774" i="7"/>
  <c r="AX1775" i="7"/>
  <c r="AX1776" i="7"/>
  <c r="AX1777" i="7"/>
  <c r="AX1778" i="7"/>
  <c r="AX1779" i="7"/>
  <c r="AX1780" i="7"/>
  <c r="AX1781" i="7"/>
  <c r="AX1782" i="7"/>
  <c r="AX1783" i="7"/>
  <c r="AX1784" i="7"/>
  <c r="AX1785" i="7"/>
  <c r="AX1786" i="7"/>
  <c r="AX1787" i="7"/>
  <c r="AX1788" i="7"/>
  <c r="AX1789" i="7"/>
  <c r="AX1790" i="7"/>
  <c r="AX1791" i="7"/>
  <c r="AX1792" i="7"/>
  <c r="AX1793" i="7"/>
  <c r="AX1794" i="7"/>
  <c r="AX1795" i="7"/>
  <c r="AX1796" i="7"/>
  <c r="AX1797" i="7"/>
  <c r="AX1798" i="7"/>
  <c r="AX1799" i="7"/>
  <c r="AX1800" i="7"/>
  <c r="AX1801" i="7"/>
  <c r="AX1802" i="7"/>
  <c r="AX1803" i="7"/>
  <c r="AX1804" i="7"/>
  <c r="AX1805" i="7"/>
  <c r="AX1806" i="7"/>
  <c r="AX1807" i="7"/>
  <c r="AX1808" i="7"/>
  <c r="AX1809" i="7"/>
  <c r="AX1810" i="7"/>
  <c r="AX1811" i="7"/>
  <c r="AX1812" i="7"/>
  <c r="AX1813" i="7"/>
  <c r="AX1814" i="7"/>
  <c r="AX1815" i="7"/>
  <c r="AX1816" i="7"/>
  <c r="AX1817" i="7"/>
  <c r="AX1818" i="7"/>
  <c r="AX1819" i="7"/>
  <c r="AX1820" i="7"/>
  <c r="AX1821" i="7"/>
  <c r="AX1822" i="7"/>
  <c r="AX1823" i="7"/>
  <c r="AX1824" i="7"/>
  <c r="AX1825" i="7"/>
  <c r="AX1826" i="7"/>
  <c r="AX1827" i="7"/>
  <c r="AX1828" i="7"/>
  <c r="AX1829" i="7"/>
  <c r="AX1830" i="7"/>
  <c r="AX1831" i="7"/>
  <c r="AX1832" i="7"/>
  <c r="AX1833" i="7"/>
  <c r="AX1834" i="7"/>
  <c r="AX1835" i="7"/>
  <c r="AX1836" i="7"/>
  <c r="AX1837" i="7"/>
  <c r="AX1838" i="7"/>
  <c r="AX1839" i="7"/>
  <c r="AX1840" i="7"/>
  <c r="AX1841" i="7"/>
  <c r="AX1842" i="7"/>
  <c r="AX1843" i="7"/>
  <c r="AX1844" i="7"/>
  <c r="AX1845" i="7"/>
  <c r="AX1846" i="7"/>
  <c r="AX1847" i="7"/>
  <c r="AX1848" i="7"/>
  <c r="AX1849" i="7"/>
  <c r="AX1850" i="7"/>
  <c r="AX1851" i="7"/>
  <c r="AX1852" i="7"/>
  <c r="AX1853" i="7"/>
  <c r="AX1854" i="7"/>
  <c r="AX1855" i="7"/>
  <c r="AX1856" i="7"/>
  <c r="AX1857" i="7"/>
  <c r="AX1858" i="7"/>
  <c r="AX1859" i="7"/>
  <c r="AX1860" i="7"/>
  <c r="AX1861" i="7"/>
  <c r="AX1862" i="7"/>
  <c r="AX1863" i="7"/>
  <c r="AX1864" i="7"/>
  <c r="AX1865" i="7"/>
  <c r="AX1866" i="7"/>
  <c r="AX1867" i="7"/>
  <c r="AX1868" i="7"/>
  <c r="AX1869" i="7"/>
  <c r="AX1870" i="7"/>
  <c r="AX1871" i="7"/>
  <c r="AX1872" i="7"/>
  <c r="AX1873" i="7"/>
  <c r="AX1874" i="7"/>
  <c r="AX1875" i="7"/>
  <c r="AX1876" i="7"/>
  <c r="AX1877" i="7"/>
  <c r="AX1878" i="7"/>
  <c r="AX1879" i="7"/>
  <c r="AX1880" i="7"/>
  <c r="AX1881" i="7"/>
  <c r="AX1882" i="7"/>
  <c r="AX1883" i="7"/>
  <c r="AX1884" i="7"/>
  <c r="AX1885" i="7"/>
  <c r="AX1886" i="7"/>
  <c r="AX1887" i="7"/>
  <c r="AX1888" i="7"/>
  <c r="AX1889" i="7"/>
  <c r="AX1890" i="7"/>
  <c r="AX1891" i="7"/>
  <c r="AX1892" i="7"/>
  <c r="AX1893" i="7"/>
  <c r="AX1894" i="7"/>
  <c r="AX1895" i="7"/>
  <c r="AX1896" i="7"/>
  <c r="AX1897" i="7"/>
  <c r="AX1898" i="7"/>
  <c r="AX1899" i="7"/>
  <c r="AX1900" i="7"/>
  <c r="AX1901" i="7"/>
  <c r="AX1902" i="7"/>
  <c r="AX1903" i="7"/>
  <c r="AX1904" i="7"/>
  <c r="AX1905" i="7"/>
  <c r="AX1906" i="7"/>
  <c r="AX1907" i="7"/>
  <c r="AX1908" i="7"/>
  <c r="AX1909" i="7"/>
  <c r="AX1910" i="7"/>
  <c r="AX1911" i="7"/>
  <c r="AX1912" i="7"/>
  <c r="AX1913" i="7"/>
  <c r="AX1914" i="7"/>
  <c r="AX1915" i="7"/>
  <c r="AX1916" i="7"/>
  <c r="AX1917" i="7"/>
  <c r="AX1918" i="7"/>
  <c r="AX1919" i="7"/>
  <c r="AX1920" i="7"/>
  <c r="AX1921" i="7"/>
  <c r="AX1922" i="7"/>
  <c r="AX1923" i="7"/>
  <c r="AX1924" i="7"/>
  <c r="AX1925" i="7"/>
  <c r="AX1926" i="7"/>
  <c r="AX1927" i="7"/>
  <c r="AX1928" i="7"/>
  <c r="AX1929" i="7"/>
  <c r="AX1930" i="7"/>
  <c r="AX1931" i="7"/>
  <c r="AX1932" i="7"/>
  <c r="AX1933" i="7"/>
  <c r="AX1934" i="7"/>
  <c r="AX1935" i="7"/>
  <c r="AX1936" i="7"/>
  <c r="AX1937" i="7"/>
  <c r="AX1938" i="7"/>
  <c r="AX1939" i="7"/>
  <c r="AX1940" i="7"/>
  <c r="AX1941" i="7"/>
  <c r="AX1942" i="7"/>
  <c r="AX1943" i="7"/>
  <c r="AX1944" i="7"/>
  <c r="AX1945" i="7"/>
  <c r="AX1946" i="7"/>
  <c r="AX1947" i="7"/>
  <c r="AX1948" i="7"/>
  <c r="AX1949" i="7"/>
  <c r="AX1950" i="7"/>
  <c r="AX1951" i="7"/>
  <c r="AX1952" i="7"/>
  <c r="AX1953" i="7"/>
  <c r="AX1954" i="7"/>
  <c r="AX1955" i="7"/>
  <c r="AX1956" i="7"/>
  <c r="AX1957" i="7"/>
  <c r="AX1958" i="7"/>
  <c r="AX1959" i="7"/>
  <c r="AX1960" i="7"/>
  <c r="AX1961" i="7"/>
  <c r="AX1962" i="7"/>
  <c r="AX1963" i="7"/>
  <c r="AX1964" i="7"/>
  <c r="AX1965" i="7"/>
  <c r="AX1966" i="7"/>
  <c r="AX1967" i="7"/>
  <c r="AX1968" i="7"/>
  <c r="AX1969" i="7"/>
  <c r="AX1970" i="7"/>
  <c r="AX1971" i="7"/>
  <c r="AX1972" i="7"/>
  <c r="AX1973" i="7"/>
  <c r="AX1974" i="7"/>
  <c r="AX1975" i="7"/>
  <c r="AX1976" i="7"/>
  <c r="AX1977" i="7"/>
  <c r="AX1978" i="7"/>
  <c r="AX1979" i="7"/>
  <c r="AX1980" i="7"/>
  <c r="AX1981" i="7"/>
  <c r="AX1982" i="7"/>
  <c r="AX1983" i="7"/>
  <c r="AX1984" i="7"/>
  <c r="AX1985" i="7"/>
  <c r="AX1986" i="7"/>
  <c r="AX1987" i="7"/>
  <c r="AX1988" i="7"/>
  <c r="AX1989" i="7"/>
  <c r="AX1990" i="7"/>
  <c r="AX1991" i="7"/>
  <c r="AX1992" i="7"/>
  <c r="AX1993" i="7"/>
  <c r="AX1994" i="7"/>
  <c r="AX1995" i="7"/>
  <c r="AX1996" i="7"/>
  <c r="AX1997" i="7"/>
  <c r="AX1998" i="7"/>
  <c r="AX1999" i="7"/>
  <c r="AX2000" i="7"/>
  <c r="AX2001" i="7"/>
  <c r="AX2002" i="7"/>
  <c r="AX2003" i="7"/>
  <c r="AX2004" i="7"/>
  <c r="AX2005" i="7"/>
  <c r="AX2006" i="7"/>
  <c r="AX2007" i="7"/>
  <c r="AX2008" i="7"/>
  <c r="AX2009" i="7"/>
  <c r="AX2010" i="7"/>
  <c r="AX2011" i="7"/>
  <c r="AX2012" i="7"/>
  <c r="AX2013" i="7"/>
  <c r="AX2014" i="7"/>
  <c r="AX2015" i="7"/>
  <c r="AX2016" i="7"/>
  <c r="AX2017" i="7"/>
  <c r="AX2018" i="7"/>
  <c r="AX2019" i="7"/>
  <c r="AX2020" i="7"/>
  <c r="AX2021" i="7"/>
  <c r="AX2022" i="7"/>
  <c r="AX2023" i="7"/>
  <c r="AX2024" i="7"/>
  <c r="AX2025" i="7"/>
  <c r="AX2026" i="7"/>
  <c r="AX2027" i="7"/>
  <c r="AX2028" i="7"/>
  <c r="AX2029" i="7"/>
  <c r="AX2030" i="7"/>
  <c r="AX2031" i="7"/>
  <c r="AX2032" i="7"/>
  <c r="AX2033" i="7"/>
  <c r="AX2034" i="7"/>
  <c r="AX2035" i="7"/>
  <c r="AX2036" i="7"/>
  <c r="AX2037" i="7"/>
  <c r="AX2038" i="7"/>
  <c r="AX2039" i="7"/>
  <c r="AX2040" i="7"/>
  <c r="AX2041" i="7"/>
  <c r="AX2042" i="7"/>
  <c r="AX2043" i="7"/>
  <c r="AX2044" i="7"/>
  <c r="AX2045" i="7"/>
  <c r="AX2046" i="7"/>
  <c r="AX2047" i="7"/>
  <c r="AX2048" i="7"/>
  <c r="AX2049" i="7"/>
  <c r="AX2050" i="7"/>
  <c r="AX2051" i="7"/>
  <c r="AX2052" i="7"/>
  <c r="AX2053" i="7"/>
  <c r="AX2054" i="7"/>
  <c r="AX2055" i="7"/>
  <c r="AX2056" i="7"/>
  <c r="AX2057" i="7"/>
  <c r="AX2058" i="7"/>
  <c r="AX2059" i="7"/>
  <c r="AX2060" i="7"/>
  <c r="AX2061" i="7"/>
  <c r="AX2062" i="7"/>
  <c r="AX2063" i="7"/>
  <c r="AX2064" i="7"/>
  <c r="AX2065" i="7"/>
  <c r="AX2066" i="7"/>
  <c r="AX2067" i="7"/>
  <c r="AX2068" i="7"/>
  <c r="AX2069" i="7"/>
  <c r="AX2070" i="7"/>
  <c r="AX2071" i="7"/>
  <c r="AX2072" i="7"/>
  <c r="AX2073" i="7"/>
  <c r="AX2074" i="7"/>
  <c r="AX2075" i="7"/>
  <c r="AX2076" i="7"/>
  <c r="AX2077" i="7"/>
  <c r="AX2078" i="7"/>
  <c r="AX2079" i="7"/>
  <c r="AX2080" i="7"/>
  <c r="AX2081" i="7"/>
  <c r="AX2082" i="7"/>
  <c r="AX2083" i="7"/>
  <c r="AX2084" i="7"/>
  <c r="AX2085" i="7"/>
  <c r="AX2086" i="7"/>
  <c r="AX2087" i="7"/>
  <c r="AX2088" i="7"/>
  <c r="AX2089" i="7"/>
  <c r="AX2090" i="7"/>
  <c r="AX2091" i="7"/>
  <c r="AX2092" i="7"/>
  <c r="AX2093" i="7"/>
  <c r="AX2094" i="7"/>
  <c r="AX2095" i="7"/>
  <c r="AX2096" i="7"/>
  <c r="AX2097" i="7"/>
  <c r="AX2098" i="7"/>
  <c r="AX2099" i="7"/>
  <c r="AX2100" i="7"/>
  <c r="AX2101" i="7"/>
  <c r="AX2102" i="7"/>
  <c r="AX2103" i="7"/>
  <c r="AX2104" i="7"/>
  <c r="AX2105" i="7"/>
  <c r="AX2106" i="7"/>
  <c r="AX2107" i="7"/>
  <c r="AX2108" i="7"/>
  <c r="AX2109" i="7"/>
  <c r="AX2110" i="7"/>
  <c r="AX2111" i="7"/>
  <c r="AX2112" i="7"/>
  <c r="AX2113" i="7"/>
  <c r="AX2114" i="7"/>
  <c r="AX2115" i="7"/>
  <c r="AX2116" i="7"/>
  <c r="AX2117" i="7"/>
  <c r="AX2118" i="7"/>
  <c r="AX2119" i="7"/>
  <c r="AX2120" i="7"/>
  <c r="AX2121" i="7"/>
  <c r="AX2122" i="7"/>
  <c r="AX2123" i="7"/>
  <c r="AX2124" i="7"/>
  <c r="AX2125" i="7"/>
  <c r="AX2126" i="7"/>
  <c r="AX2127" i="7"/>
  <c r="AX2128" i="7"/>
  <c r="AX2129" i="7"/>
  <c r="AX2130" i="7"/>
  <c r="AX2131" i="7"/>
  <c r="AX2132" i="7"/>
  <c r="AX2133" i="7"/>
  <c r="AX2134" i="7"/>
  <c r="AX2135" i="7"/>
  <c r="AX2136" i="7"/>
  <c r="AX2137" i="7"/>
  <c r="AX2138" i="7"/>
  <c r="AX2139" i="7"/>
  <c r="AX2140" i="7"/>
  <c r="AX2141" i="7"/>
  <c r="AX2142" i="7"/>
  <c r="AX2143" i="7"/>
  <c r="AX2144" i="7"/>
  <c r="AX2145" i="7"/>
  <c r="AX2146" i="7"/>
  <c r="AX2147" i="7"/>
  <c r="AX2148" i="7"/>
  <c r="AX2149" i="7"/>
  <c r="AX2150" i="7"/>
  <c r="AX2151" i="7"/>
  <c r="AX2152" i="7"/>
  <c r="AX2153" i="7"/>
  <c r="AX2154" i="7"/>
  <c r="AX2155" i="7"/>
  <c r="AX2156" i="7"/>
  <c r="AX2157" i="7"/>
  <c r="AX2158" i="7"/>
  <c r="AX2159" i="7"/>
  <c r="AX2160" i="7"/>
  <c r="AX2161" i="7"/>
  <c r="AX2162" i="7"/>
  <c r="AX2163" i="7"/>
  <c r="AX2164" i="7"/>
  <c r="AX2165" i="7"/>
  <c r="AX2166" i="7"/>
  <c r="AX2167" i="7"/>
  <c r="AX2168" i="7"/>
  <c r="AX2169" i="7"/>
  <c r="AX2170" i="7"/>
  <c r="AX2171" i="7"/>
  <c r="AX2172" i="7"/>
  <c r="AX2173" i="7"/>
  <c r="AX2174" i="7"/>
  <c r="AX2175" i="7"/>
  <c r="AX2176" i="7"/>
  <c r="AX2177" i="7"/>
  <c r="AX2178" i="7"/>
  <c r="AX2179" i="7"/>
  <c r="AX2180" i="7"/>
  <c r="AX2181" i="7"/>
  <c r="AX2182" i="7"/>
  <c r="AX2183" i="7"/>
  <c r="AX2184" i="7"/>
  <c r="AX2185" i="7"/>
  <c r="AX2186" i="7"/>
  <c r="AX2187" i="7"/>
  <c r="AX2188" i="7"/>
  <c r="AX2189" i="7"/>
  <c r="AX2190" i="7"/>
  <c r="AX2191" i="7"/>
  <c r="AX2192" i="7"/>
  <c r="AX2193" i="7"/>
  <c r="AX2194" i="7"/>
  <c r="AX2195" i="7"/>
  <c r="AX2196" i="7"/>
  <c r="AX2197" i="7"/>
  <c r="AX2198" i="7"/>
  <c r="AX2199" i="7"/>
  <c r="AX2200" i="7"/>
  <c r="AX2201" i="7"/>
  <c r="AX2202" i="7"/>
  <c r="AX2203" i="7"/>
  <c r="AX2204" i="7"/>
  <c r="AX2205" i="7"/>
  <c r="AX2206" i="7"/>
  <c r="AX2207" i="7"/>
  <c r="AX2208" i="7"/>
  <c r="AX2209" i="7"/>
  <c r="AX2210" i="7"/>
  <c r="AX2211" i="7"/>
  <c r="AX2212" i="7"/>
  <c r="AX2213" i="7"/>
  <c r="AX2214" i="7"/>
  <c r="AX2215" i="7"/>
  <c r="AX2216" i="7"/>
  <c r="AX2217" i="7"/>
  <c r="AX2218" i="7"/>
  <c r="AX2219" i="7"/>
  <c r="AX2220" i="7"/>
  <c r="AX2221" i="7"/>
  <c r="AX2222" i="7"/>
  <c r="AX2223" i="7"/>
  <c r="AX2224" i="7"/>
  <c r="AX2225" i="7"/>
  <c r="AX2226" i="7"/>
  <c r="AX2227" i="7"/>
  <c r="AX2228" i="7"/>
  <c r="AX2229" i="7"/>
  <c r="AX2230" i="7"/>
  <c r="AX2231" i="7"/>
  <c r="AX2232" i="7"/>
  <c r="AX2233" i="7"/>
  <c r="AX2234" i="7"/>
  <c r="AX2235" i="7"/>
  <c r="AX2236" i="7"/>
  <c r="AX2237" i="7"/>
  <c r="AX2238" i="7"/>
  <c r="AX2239" i="7"/>
  <c r="AX2240" i="7"/>
  <c r="AX2241" i="7"/>
  <c r="AX2242" i="7"/>
  <c r="AX2243" i="7"/>
  <c r="AX2244" i="7"/>
  <c r="AX2245" i="7"/>
  <c r="AX2246" i="7"/>
  <c r="AX2247" i="7"/>
  <c r="AX2248" i="7"/>
  <c r="AX2249" i="7"/>
  <c r="AX2250" i="7"/>
  <c r="AX2251" i="7"/>
  <c r="AX2252" i="7"/>
  <c r="AX2253" i="7"/>
  <c r="AX2254" i="7"/>
  <c r="AX2255" i="7"/>
  <c r="AX2256" i="7"/>
  <c r="AX2257" i="7"/>
  <c r="AX2258" i="7"/>
  <c r="AX2259" i="7"/>
  <c r="AX2260" i="7"/>
  <c r="AX2261" i="7"/>
  <c r="AX2262" i="7"/>
  <c r="AX2263" i="7"/>
  <c r="AX2264" i="7"/>
  <c r="AX2265" i="7"/>
  <c r="AX2266" i="7"/>
  <c r="AX2267" i="7"/>
  <c r="AX2268" i="7"/>
  <c r="AX2269" i="7"/>
  <c r="AX2270" i="7"/>
  <c r="AX2271" i="7"/>
  <c r="AX2272" i="7"/>
  <c r="AX2273" i="7"/>
  <c r="AX2274" i="7"/>
  <c r="AX2275" i="7"/>
  <c r="AX2276" i="7"/>
  <c r="AX2277" i="7"/>
  <c r="AX2278" i="7"/>
  <c r="AX2279" i="7"/>
  <c r="AX2280" i="7"/>
  <c r="AX2281" i="7"/>
  <c r="AX2282" i="7"/>
  <c r="AX2283" i="7"/>
  <c r="AX2284" i="7"/>
  <c r="AX2285" i="7"/>
  <c r="AX2286" i="7"/>
  <c r="AX2287" i="7"/>
  <c r="AX2288" i="7"/>
  <c r="AX2289" i="7"/>
  <c r="AX2290" i="7"/>
  <c r="AX2291" i="7"/>
  <c r="AX2292" i="7"/>
  <c r="AX2293" i="7"/>
  <c r="AX2294" i="7"/>
  <c r="AX2295" i="7"/>
  <c r="AX2296" i="7"/>
  <c r="AX2297" i="7"/>
  <c r="AX2298" i="7"/>
  <c r="AX2299" i="7"/>
  <c r="AX2300" i="7"/>
  <c r="AX2301" i="7"/>
  <c r="AX2302" i="7"/>
  <c r="AX2303" i="7"/>
  <c r="AX2304" i="7"/>
  <c r="AX2305" i="7"/>
  <c r="AX2306" i="7"/>
  <c r="AX2307" i="7"/>
  <c r="AX2308" i="7"/>
  <c r="AX2309" i="7"/>
  <c r="AX2310" i="7"/>
  <c r="AX2311" i="7"/>
  <c r="AX2312" i="7"/>
  <c r="AX2313" i="7"/>
  <c r="AX2314" i="7"/>
  <c r="AX2315" i="7"/>
  <c r="AX2316" i="7"/>
  <c r="AX2317" i="7"/>
  <c r="AX2318" i="7"/>
  <c r="AX2319" i="7"/>
  <c r="AX2320" i="7"/>
  <c r="AX2321" i="7"/>
  <c r="AX2322" i="7"/>
  <c r="AX2323" i="7"/>
  <c r="AX2324" i="7"/>
  <c r="AX2325" i="7"/>
  <c r="AX2326" i="7"/>
  <c r="AX2327" i="7"/>
  <c r="AX2328" i="7"/>
  <c r="AX2329" i="7"/>
  <c r="AX2330" i="7"/>
  <c r="AX2331" i="7"/>
  <c r="AX2332" i="7"/>
  <c r="AX2333" i="7"/>
  <c r="AX2334" i="7"/>
  <c r="AX2335" i="7"/>
  <c r="AX2336" i="7"/>
  <c r="AX2337" i="7"/>
  <c r="AX2338" i="7"/>
  <c r="AX2339" i="7"/>
  <c r="AX2340" i="7"/>
  <c r="AX2341" i="7"/>
  <c r="AX2342" i="7"/>
  <c r="AX2343" i="7"/>
  <c r="AX2344" i="7"/>
  <c r="AX2345" i="7"/>
  <c r="AX2346" i="7"/>
  <c r="AX2347" i="7"/>
  <c r="AX2348" i="7"/>
  <c r="AX2349" i="7"/>
  <c r="AX2350" i="7"/>
  <c r="AX2351" i="7"/>
  <c r="AX2352" i="7"/>
  <c r="AX2353" i="7"/>
  <c r="AX2354" i="7"/>
  <c r="AX2355" i="7"/>
  <c r="AX2356" i="7"/>
  <c r="AX2357" i="7"/>
  <c r="AX2358" i="7"/>
  <c r="AX2359" i="7"/>
  <c r="AX2360" i="7"/>
  <c r="AX2361" i="7"/>
  <c r="AX2362" i="7"/>
  <c r="AX2363" i="7"/>
  <c r="AX2364" i="7"/>
  <c r="AX2365" i="7"/>
  <c r="AX2366" i="7"/>
  <c r="AX2367" i="7"/>
  <c r="AX2368" i="7"/>
  <c r="AX2369" i="7"/>
  <c r="AX2370" i="7"/>
  <c r="AX2371" i="7"/>
  <c r="AX2372" i="7"/>
  <c r="AX2373" i="7"/>
  <c r="AX2374" i="7"/>
  <c r="AX2375" i="7"/>
  <c r="AX2376" i="7"/>
  <c r="AX2377" i="7"/>
  <c r="AX2378" i="7"/>
  <c r="AX2379" i="7"/>
  <c r="AX2380" i="7"/>
  <c r="AX2381" i="7"/>
  <c r="AX2382" i="7"/>
  <c r="AX2383" i="7"/>
  <c r="AX2384" i="7"/>
  <c r="AX2385" i="7"/>
  <c r="AX2386" i="7"/>
  <c r="AX2387" i="7"/>
  <c r="AX2388" i="7"/>
  <c r="AX2389" i="7"/>
  <c r="AX2390" i="7"/>
  <c r="AX2391" i="7"/>
  <c r="AX2392" i="7"/>
  <c r="AX2393" i="7"/>
  <c r="AX2394" i="7"/>
  <c r="AX2395" i="7"/>
  <c r="AX2396" i="7"/>
  <c r="AX2397" i="7"/>
  <c r="AX2398" i="7"/>
  <c r="AX2399" i="7"/>
  <c r="AX2400" i="7"/>
  <c r="AX2401" i="7"/>
  <c r="AX2402" i="7"/>
  <c r="AX2403" i="7"/>
  <c r="AX2404" i="7"/>
  <c r="AX2405" i="7"/>
  <c r="AX2406" i="7"/>
  <c r="AX2407" i="7"/>
  <c r="AX2408" i="7"/>
  <c r="AX2409" i="7"/>
  <c r="AX2410" i="7"/>
  <c r="AX2411" i="7"/>
  <c r="AX2412" i="7"/>
  <c r="AX2413" i="7"/>
  <c r="AX2414" i="7"/>
  <c r="AX2415" i="7"/>
  <c r="AX2416" i="7"/>
  <c r="AX2417" i="7"/>
  <c r="AX2418" i="7"/>
  <c r="AX2419" i="7"/>
  <c r="AX2420" i="7"/>
  <c r="AX2421" i="7"/>
  <c r="AX2422" i="7"/>
  <c r="AX2423" i="7"/>
  <c r="AX2424" i="7"/>
  <c r="AX2425" i="7"/>
  <c r="AX2426" i="7"/>
  <c r="AX2427" i="7"/>
  <c r="AX2428" i="7"/>
  <c r="AX2429" i="7"/>
  <c r="AX2430" i="7"/>
  <c r="AX2431" i="7"/>
  <c r="AX2432" i="7"/>
  <c r="AX2433" i="7"/>
  <c r="AX2434" i="7"/>
  <c r="AX2435" i="7"/>
  <c r="AX2436" i="7"/>
  <c r="AX2437" i="7"/>
  <c r="AX2438" i="7"/>
  <c r="AX2439" i="7"/>
  <c r="AX2440" i="7"/>
  <c r="AX2441" i="7"/>
  <c r="AX2442" i="7"/>
  <c r="AX2443" i="7"/>
  <c r="AX2444" i="7"/>
  <c r="AX2445" i="7"/>
  <c r="AX2446" i="7"/>
  <c r="AX2447" i="7"/>
  <c r="AX2448" i="7"/>
  <c r="AX2449" i="7"/>
  <c r="AX2450" i="7"/>
  <c r="AX2451" i="7"/>
  <c r="AX2452" i="7"/>
  <c r="AX2453" i="7"/>
  <c r="AX2454" i="7"/>
  <c r="AX2455" i="7"/>
  <c r="AX2456" i="7"/>
  <c r="AX2457" i="7"/>
  <c r="AX2458" i="7"/>
  <c r="AX2459" i="7"/>
  <c r="AX2460" i="7"/>
  <c r="AX2461" i="7"/>
  <c r="AX2462" i="7"/>
  <c r="AX2463" i="7"/>
  <c r="AX2464" i="7"/>
  <c r="AX2465" i="7"/>
  <c r="AX2466" i="7"/>
  <c r="AX2467" i="7"/>
  <c r="AX2468" i="7"/>
  <c r="AX2469" i="7"/>
  <c r="AX2470" i="7"/>
  <c r="AX2471" i="7"/>
  <c r="AX2472" i="7"/>
  <c r="AX2473" i="7"/>
  <c r="AX2474" i="7"/>
  <c r="AX2475" i="7"/>
  <c r="AX2476" i="7"/>
  <c r="AX2477" i="7"/>
  <c r="AX2478" i="7"/>
  <c r="AX2479" i="7"/>
  <c r="AX2480" i="7"/>
  <c r="AX2481" i="7"/>
  <c r="AX2482" i="7"/>
  <c r="AX2483" i="7"/>
  <c r="AX2484" i="7"/>
  <c r="AX2485" i="7"/>
  <c r="AX2486" i="7"/>
  <c r="AX2487" i="7"/>
  <c r="AX2488" i="7"/>
  <c r="AX2489" i="7"/>
  <c r="AX2490" i="7"/>
  <c r="AX2491" i="7"/>
  <c r="AX2492" i="7"/>
  <c r="AX2493" i="7"/>
  <c r="AX2494" i="7"/>
  <c r="AX2495" i="7"/>
  <c r="AX2496" i="7"/>
  <c r="AX2497" i="7"/>
  <c r="AX2498" i="7"/>
  <c r="AX2499" i="7"/>
  <c r="AX2500" i="7"/>
  <c r="AX2501" i="7"/>
  <c r="AX2502" i="7"/>
  <c r="AX2503" i="7"/>
  <c r="AX2504" i="7"/>
  <c r="AX2505" i="7"/>
  <c r="AX2506" i="7"/>
  <c r="AX2507" i="7"/>
  <c r="AX2508" i="7"/>
  <c r="AX2509" i="7"/>
  <c r="AX2510" i="7"/>
  <c r="AX2511" i="7"/>
  <c r="AX2512" i="7"/>
  <c r="AX2513" i="7"/>
  <c r="AX2514" i="7"/>
  <c r="AX2515" i="7"/>
  <c r="AX2516" i="7"/>
  <c r="AX2517" i="7"/>
  <c r="AX2518" i="7"/>
  <c r="AX2519" i="7"/>
  <c r="AX2520" i="7"/>
  <c r="AX2521" i="7"/>
  <c r="AX2522" i="7"/>
  <c r="AX2523" i="7"/>
  <c r="AX2524" i="7"/>
  <c r="AX2525" i="7"/>
  <c r="AX2526" i="7"/>
  <c r="AX2527" i="7"/>
  <c r="AX2528" i="7"/>
  <c r="AX2529" i="7"/>
  <c r="AX2530" i="7"/>
  <c r="AX2531" i="7"/>
  <c r="AX2532" i="7"/>
  <c r="AX2533" i="7"/>
  <c r="AX2534" i="7"/>
  <c r="AX2535" i="7"/>
  <c r="AX2536" i="7"/>
  <c r="AX2537" i="7"/>
  <c r="AX2538" i="7"/>
  <c r="AX2539" i="7"/>
  <c r="AX2540" i="7"/>
  <c r="AX2541" i="7"/>
  <c r="AX2542" i="7"/>
  <c r="AX2543" i="7"/>
  <c r="AX2544" i="7"/>
  <c r="AX2545" i="7"/>
  <c r="AX2546" i="7"/>
  <c r="AX2547" i="7"/>
  <c r="AX2548" i="7"/>
  <c r="AX2549" i="7"/>
  <c r="AX2550" i="7"/>
  <c r="AX2551" i="7"/>
  <c r="AX2552" i="7"/>
  <c r="AX2553" i="7"/>
  <c r="AX2554" i="7"/>
  <c r="AX2555" i="7"/>
  <c r="AX2556" i="7"/>
  <c r="AX2557" i="7"/>
  <c r="AX2558" i="7"/>
  <c r="AX2559" i="7"/>
  <c r="AX2560" i="7"/>
  <c r="AX2561" i="7"/>
  <c r="AX2562" i="7"/>
  <c r="AX2563" i="7"/>
  <c r="AX2564" i="7"/>
  <c r="AX2565" i="7"/>
  <c r="AX2566" i="7"/>
  <c r="AX2567" i="7"/>
  <c r="AX2568" i="7"/>
  <c r="AX2569" i="7"/>
  <c r="AX2570" i="7"/>
  <c r="AX2571" i="7"/>
  <c r="AX2572" i="7"/>
  <c r="AX2573" i="7"/>
  <c r="AX2574" i="7"/>
  <c r="AX2575" i="7"/>
  <c r="AX2576" i="7"/>
  <c r="AX2577" i="7"/>
  <c r="AX2578" i="7"/>
  <c r="AX2579" i="7"/>
  <c r="AX2580" i="7"/>
  <c r="AX2581" i="7"/>
  <c r="AX2582" i="7"/>
  <c r="AX2583" i="7"/>
  <c r="AX2584" i="7"/>
  <c r="AX2585" i="7"/>
  <c r="AX2586" i="7"/>
  <c r="AX2587" i="7"/>
  <c r="AX2588" i="7"/>
  <c r="AX2589" i="7"/>
  <c r="AX2590" i="7"/>
  <c r="AX2591" i="7"/>
  <c r="AX2592" i="7"/>
  <c r="AX2593" i="7"/>
  <c r="AX2594" i="7"/>
  <c r="AX2595" i="7"/>
  <c r="AX2596" i="7"/>
  <c r="AX2597" i="7"/>
  <c r="AX2598" i="7"/>
  <c r="AX2599" i="7"/>
  <c r="AX2600" i="7"/>
  <c r="AX2601" i="7"/>
  <c r="AX2602" i="7"/>
  <c r="AX2603" i="7"/>
  <c r="AX2604" i="7"/>
  <c r="AX2605" i="7"/>
  <c r="AX2606" i="7"/>
  <c r="AX2607" i="7"/>
  <c r="AX2608" i="7"/>
  <c r="AX2609" i="7"/>
  <c r="AX2610" i="7"/>
  <c r="AX2611" i="7"/>
  <c r="AX2612" i="7"/>
  <c r="AX2613" i="7"/>
  <c r="AX2614" i="7"/>
  <c r="AX2615" i="7"/>
  <c r="AX2616" i="7"/>
  <c r="AX2617" i="7"/>
  <c r="AX2618" i="7"/>
  <c r="AX2619" i="7"/>
  <c r="AX2620" i="7"/>
  <c r="AX2621" i="7"/>
  <c r="AX2622" i="7"/>
  <c r="AX2623" i="7"/>
  <c r="AX2624" i="7"/>
  <c r="AX2625" i="7"/>
  <c r="AX2626" i="7"/>
  <c r="AX2627" i="7"/>
  <c r="AX2628" i="7"/>
  <c r="AX2629" i="7"/>
  <c r="AX2630" i="7"/>
  <c r="AX2631" i="7"/>
  <c r="AX2632" i="7"/>
  <c r="AX2633" i="7"/>
  <c r="AX2634" i="7"/>
  <c r="AX2635" i="7"/>
  <c r="AX2636" i="7"/>
  <c r="AX2637" i="7"/>
  <c r="AX2638" i="7"/>
  <c r="AX2639" i="7"/>
  <c r="AX2640" i="7"/>
  <c r="AX2641" i="7"/>
  <c r="AX2642" i="7"/>
  <c r="AX2643" i="7"/>
  <c r="AX2644" i="7"/>
  <c r="AX2645" i="7"/>
  <c r="AX2646" i="7"/>
  <c r="AX2647" i="7"/>
  <c r="AX2648" i="7"/>
  <c r="AX2649" i="7"/>
  <c r="AX2650" i="7"/>
  <c r="AX2651" i="7"/>
  <c r="AX2652" i="7"/>
  <c r="AX2653" i="7"/>
  <c r="AX2654" i="7"/>
  <c r="AX2655" i="7"/>
  <c r="AX2656" i="7"/>
  <c r="AX2657" i="7"/>
  <c r="AX2658" i="7"/>
  <c r="AX2659" i="7"/>
  <c r="AX2660" i="7"/>
  <c r="AX2661" i="7"/>
  <c r="AX2662" i="7"/>
  <c r="AX2663" i="7"/>
  <c r="AX2664" i="7"/>
  <c r="AX2665" i="7"/>
  <c r="AX2666" i="7"/>
  <c r="AX2667" i="7"/>
  <c r="AX2668" i="7"/>
  <c r="AX2669" i="7"/>
  <c r="AX2670" i="7"/>
  <c r="AX2671" i="7"/>
  <c r="AX2672" i="7"/>
  <c r="AX2673" i="7"/>
  <c r="AX2674" i="7"/>
  <c r="AX2675" i="7"/>
  <c r="AX2676" i="7"/>
  <c r="AX2677" i="7"/>
  <c r="AX2678" i="7"/>
  <c r="AX2679" i="7"/>
  <c r="AX2680" i="7"/>
  <c r="AX2681" i="7"/>
  <c r="AX2682" i="7"/>
  <c r="AX2683" i="7"/>
  <c r="AX2684" i="7"/>
  <c r="AX2685" i="7"/>
  <c r="AX2686" i="7"/>
  <c r="AX2687" i="7"/>
  <c r="AX2688" i="7"/>
  <c r="AX2689" i="7"/>
  <c r="AX2690" i="7"/>
  <c r="AX2691" i="7"/>
  <c r="AX2692" i="7"/>
  <c r="AX2693" i="7"/>
  <c r="AX2694" i="7"/>
  <c r="AX2695" i="7"/>
  <c r="AX2696" i="7"/>
  <c r="AX2697" i="7"/>
  <c r="AX2698" i="7"/>
  <c r="AX2699" i="7"/>
  <c r="AX2700" i="7"/>
  <c r="AX2701" i="7"/>
  <c r="AX2702" i="7"/>
  <c r="AX2703" i="7"/>
  <c r="AX2704" i="7"/>
  <c r="AX2705" i="7"/>
  <c r="AX2706" i="7"/>
  <c r="AX2707" i="7"/>
  <c r="AX2708" i="7"/>
  <c r="AX2709" i="7"/>
  <c r="AX2710" i="7"/>
  <c r="AX2711" i="7"/>
  <c r="AX2712" i="7"/>
  <c r="AX2713" i="7"/>
  <c r="AX2714" i="7"/>
  <c r="AX2715" i="7"/>
  <c r="AX2716" i="7"/>
  <c r="AX2717" i="7"/>
  <c r="AX2718" i="7"/>
  <c r="AX2719" i="7"/>
  <c r="AX2720" i="7"/>
  <c r="AX2721" i="7"/>
  <c r="AX2722" i="7"/>
  <c r="AX2723" i="7"/>
  <c r="AX2724" i="7"/>
  <c r="AX2725" i="7"/>
  <c r="AX2726" i="7"/>
  <c r="AX2727" i="7"/>
  <c r="AX2728" i="7"/>
  <c r="AX2729" i="7"/>
  <c r="AX2730" i="7"/>
  <c r="AX2731" i="7"/>
  <c r="AX2732" i="7"/>
  <c r="AX2733" i="7"/>
  <c r="AX2734" i="7"/>
  <c r="AX2735" i="7"/>
  <c r="AX2736" i="7"/>
  <c r="AX2737" i="7"/>
  <c r="AX2738" i="7"/>
  <c r="AX2739" i="7"/>
  <c r="AX2740" i="7"/>
  <c r="AX2741" i="7"/>
  <c r="AX2742" i="7"/>
  <c r="AX2743" i="7"/>
  <c r="AX2744" i="7"/>
  <c r="AX2745" i="7"/>
  <c r="AX2746" i="7"/>
  <c r="AX2747" i="7"/>
  <c r="AX2748" i="7"/>
  <c r="AX2749" i="7"/>
  <c r="AX2750" i="7"/>
  <c r="AX2751" i="7"/>
  <c r="AX2752" i="7"/>
  <c r="AX2753" i="7"/>
  <c r="AX2754" i="7"/>
  <c r="AX2755" i="7"/>
  <c r="AX2756" i="7"/>
  <c r="AX2757" i="7"/>
  <c r="AX2758" i="7"/>
  <c r="AX2759" i="7"/>
  <c r="AX2760" i="7"/>
  <c r="AX2761" i="7"/>
  <c r="AX2762" i="7"/>
  <c r="AX2763" i="7"/>
  <c r="AX2764" i="7"/>
  <c r="AX2765" i="7"/>
  <c r="AX2766" i="7"/>
  <c r="AX2767" i="7"/>
  <c r="AX2768" i="7"/>
  <c r="AX2769" i="7"/>
  <c r="AX2770" i="7"/>
  <c r="AX2771" i="7"/>
  <c r="AX2772" i="7"/>
  <c r="AX2" i="7"/>
</calcChain>
</file>

<file path=xl/sharedStrings.xml><?xml version="1.0" encoding="utf-8"?>
<sst xmlns="http://schemas.openxmlformats.org/spreadsheetml/2006/main" count="42826" uniqueCount="9645">
  <si>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</si>
  <si>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</si>
  <si>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</si>
  <si>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</si>
  <si>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</si>
  <si>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</si>
  <si>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</si>
  <si>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</si>
  <si>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A0B0I3_BURCH</t>
  </si>
  <si>
    <t>A0B0I3</t>
  </si>
  <si>
    <t>PF04952</t>
  </si>
  <si>
    <t>PF04952.9 Succinylglutamate desuccinylase / Aspartoacylase family</t>
  </si>
  <si>
    <t>A0B377_BURCH</t>
  </si>
  <si>
    <t>A0B377</t>
  </si>
  <si>
    <t>A0B3D2_BURCH</t>
  </si>
  <si>
    <t>A0B3D2</t>
  </si>
  <si>
    <t>A0KCI5_BURCH</t>
  </si>
  <si>
    <t>A0KCI5</t>
  </si>
  <si>
    <t>PB011845</t>
  </si>
  <si>
    <t>A0KM71_AERHH</t>
  </si>
  <si>
    <t>A0KM71</t>
  </si>
  <si>
    <t>A0KSX2_SHESA</t>
  </si>
  <si>
    <t>A0KSX2</t>
  </si>
  <si>
    <t>A0KZ66_SHESA</t>
  </si>
  <si>
    <t>A0KZ66</t>
  </si>
  <si>
    <t>A0M267_GRAFK</t>
  </si>
  <si>
    <t>A0M267</t>
  </si>
  <si>
    <t>A0M675_GRAFK</t>
  </si>
  <si>
    <t>A0M675</t>
  </si>
  <si>
    <t>A0NPP2_9RHOB</t>
  </si>
  <si>
    <t>A0NPP2</t>
  </si>
  <si>
    <t>A0PP22_MYCUA</t>
  </si>
  <si>
    <t>A0PP22</t>
  </si>
  <si>
    <t>A0Q662_FRATN</t>
  </si>
  <si>
    <t>A0Q662</t>
  </si>
  <si>
    <t>A0Q6N2_FRATN</t>
  </si>
  <si>
    <t>A0Q6N2</t>
  </si>
  <si>
    <t>A0XX43_9GAMM</t>
  </si>
  <si>
    <t>A0XX43</t>
  </si>
  <si>
    <t>A0Y222_9GAMM</t>
  </si>
  <si>
    <t>A0Y222</t>
  </si>
  <si>
    <t>PB101543</t>
  </si>
  <si>
    <t>A0Y2F3_9GAMM</t>
  </si>
  <si>
    <t>A0Y2F3</t>
  </si>
  <si>
    <t>A0YFA8_9GAMM</t>
  </si>
  <si>
    <t>A0YFA8</t>
  </si>
  <si>
    <t>A0YH85_9GAMM</t>
  </si>
  <si>
    <t>A0YH85</t>
  </si>
  <si>
    <t>A0YHW7_9GAMM</t>
  </si>
  <si>
    <t>A0YHW7</t>
  </si>
  <si>
    <t>A0YL34_LYNSP</t>
  </si>
  <si>
    <t>A0YL34</t>
  </si>
  <si>
    <t>A0YU05_LYNSP</t>
  </si>
  <si>
    <t>A0YU05</t>
  </si>
  <si>
    <t>A0Z6A8_9GAMM</t>
  </si>
  <si>
    <t>A0Z6A8</t>
  </si>
  <si>
    <t>A1AYQ8_PARDP</t>
  </si>
  <si>
    <t>A1AYQ8</t>
  </si>
  <si>
    <t>A1BFT6_CHLPD</t>
  </si>
  <si>
    <t>A1BFT6</t>
  </si>
  <si>
    <t>A1EKA3_VIBCL</t>
  </si>
  <si>
    <t>A1EKA3</t>
  </si>
  <si>
    <t>A1EQK5_VIBCL</t>
  </si>
  <si>
    <t>A1EQK5</t>
  </si>
  <si>
    <t>A1F281_VIBCL</t>
  </si>
  <si>
    <t>A1F281</t>
  </si>
  <si>
    <t>A1F9J0_VIBCL</t>
  </si>
  <si>
    <t>A1F9J0</t>
  </si>
  <si>
    <t>A1JMT9_YERE8</t>
  </si>
  <si>
    <t>A1JMT9</t>
  </si>
  <si>
    <t>A1RGC5_SHESW</t>
  </si>
  <si>
    <t>A1RGC5</t>
  </si>
  <si>
    <t>A1RLR3_SHESW</t>
  </si>
  <si>
    <t>A1RLR3</t>
  </si>
  <si>
    <t>A1S356_SHEAM</t>
  </si>
  <si>
    <t>A1S356</t>
  </si>
  <si>
    <t>A1S3H7_SHEAM</t>
  </si>
  <si>
    <t>A1S3H7</t>
  </si>
  <si>
    <t>A1S4J3_SHEAM</t>
  </si>
  <si>
    <t>A1S4J3</t>
  </si>
  <si>
    <t>A1SVL0_PSYIN</t>
  </si>
  <si>
    <t>A1SVL0</t>
  </si>
  <si>
    <t>A1SYG8_PSYIN</t>
  </si>
  <si>
    <t>A1SYG8</t>
  </si>
  <si>
    <t>A1TW97_ACIAC</t>
  </si>
  <si>
    <t>A1TW97</t>
  </si>
  <si>
    <t>A1U359_MARAV</t>
  </si>
  <si>
    <t>A1U359</t>
  </si>
  <si>
    <t>A1U5W3_MARAV</t>
  </si>
  <si>
    <t>A1U5W3</t>
  </si>
  <si>
    <t>A1U7A3_MARAV</t>
  </si>
  <si>
    <t>A1U7A3</t>
  </si>
  <si>
    <t>PB492405</t>
  </si>
  <si>
    <t>A1UXQ4_BURMS</t>
  </si>
  <si>
    <t>A1UXQ4</t>
  </si>
  <si>
    <t>A1UZ68_BURMS</t>
  </si>
  <si>
    <t>A1UZ68</t>
  </si>
  <si>
    <t>A1V673_BURMS</t>
  </si>
  <si>
    <t>A1V673</t>
  </si>
  <si>
    <t>A1V9V0_DESVV</t>
  </si>
  <si>
    <t>A1V9V0</t>
  </si>
  <si>
    <t>A1WD40_ACISJ</t>
  </si>
  <si>
    <t>A1WD40</t>
  </si>
  <si>
    <t>A1WGU6_VEREI</t>
  </si>
  <si>
    <t>A1WGU6</t>
  </si>
  <si>
    <t>A1WJT9_VEREI</t>
  </si>
  <si>
    <t>A1WJT9</t>
  </si>
  <si>
    <t>A1WTM5_HALHL</t>
  </si>
  <si>
    <t>A1WTM5</t>
  </si>
  <si>
    <t>A1WVT0_HALHL</t>
  </si>
  <si>
    <t>A1WVT0</t>
  </si>
  <si>
    <t>A1ZCU5_9BACT</t>
  </si>
  <si>
    <t>A1ZCU5</t>
  </si>
  <si>
    <t>A1ZKG6_9BACT</t>
  </si>
  <si>
    <t>A1ZKG6</t>
  </si>
  <si>
    <t>A1ZZ49_9BACT</t>
  </si>
  <si>
    <t>A1ZZ49</t>
  </si>
  <si>
    <t>A1ZZ50_9BACT</t>
  </si>
  <si>
    <t>A1ZZ50</t>
  </si>
  <si>
    <t>A2BG61_DANRE</t>
  </si>
  <si>
    <t>A2BG61</t>
  </si>
  <si>
    <t>A2C6P4_PROM3</t>
  </si>
  <si>
    <t>A2C6P4</t>
  </si>
  <si>
    <t>A2P3W6_VIBCL</t>
  </si>
  <si>
    <t>A2P3W6</t>
  </si>
  <si>
    <t>A2PA85_VIBCL</t>
  </si>
  <si>
    <t>A2PA85</t>
  </si>
  <si>
    <t>A2PQI8_VIBCL</t>
  </si>
  <si>
    <t>A2PQI8</t>
  </si>
  <si>
    <t>A2PSW5_VIBCL</t>
  </si>
  <si>
    <t>A2PSW5</t>
  </si>
  <si>
    <t>A2RZX0_BURM9</t>
  </si>
  <si>
    <t>A2RZX0</t>
  </si>
  <si>
    <t>A2S162_BURM9</t>
  </si>
  <si>
    <t>A2S162</t>
  </si>
  <si>
    <t>A2S1S9_BURM9</t>
  </si>
  <si>
    <t>A2S1S9</t>
  </si>
  <si>
    <t>A2SA48_BURM9</t>
  </si>
  <si>
    <t>A2SA48</t>
  </si>
  <si>
    <t>A2SJU6_METPP</t>
  </si>
  <si>
    <t>A2SJU6</t>
  </si>
  <si>
    <t>A2TR21_9FLAO</t>
  </si>
  <si>
    <t>A2TR21</t>
  </si>
  <si>
    <t>PB099166</t>
  </si>
  <si>
    <t>A2U0V9_9FLAO</t>
  </si>
  <si>
    <t>A2U0V9</t>
  </si>
  <si>
    <t>A2VRJ9_9BURK</t>
  </si>
  <si>
    <t>A2VRJ9</t>
  </si>
  <si>
    <t>A2VYS1_9BURK</t>
  </si>
  <si>
    <t>A2VYS1</t>
  </si>
  <si>
    <t>A2W2M9_9BURK</t>
  </si>
  <si>
    <t>A2W2M9</t>
  </si>
  <si>
    <t>A2W2S1_9BURK</t>
  </si>
  <si>
    <t>A2W2S1</t>
  </si>
  <si>
    <t>A2W4F0_9BURK</t>
  </si>
  <si>
    <t>A2W4F0</t>
  </si>
  <si>
    <t>A2WF27_9BURK</t>
  </si>
  <si>
    <t>A2WF27</t>
  </si>
  <si>
    <t>A2WGQ0_9BURK</t>
  </si>
  <si>
    <t>A2WGQ0</t>
  </si>
  <si>
    <t>A2WGS2_9BURK</t>
  </si>
  <si>
    <t>A2WGS2</t>
  </si>
  <si>
    <t>A2WI54_9BURK</t>
  </si>
  <si>
    <t>A2WI54</t>
  </si>
  <si>
    <t>A3CL89_STRSV</t>
  </si>
  <si>
    <t>A3CL89</t>
  </si>
  <si>
    <t>A3D0Q1_SHEB5</t>
  </si>
  <si>
    <t>A3D0Q1</t>
  </si>
  <si>
    <t>A3D2F6_SHEB5</t>
  </si>
  <si>
    <t>A3D2F6</t>
  </si>
  <si>
    <t>A3D4Q6_SHEB5</t>
  </si>
  <si>
    <t>A3D4Q6</t>
  </si>
  <si>
    <t>A3D842_SHEB5</t>
  </si>
  <si>
    <t>A3D842</t>
  </si>
  <si>
    <t>A3EM55_VIBCL</t>
  </si>
  <si>
    <t>A3EM55</t>
  </si>
  <si>
    <t>A3EN27_VIBCL</t>
  </si>
  <si>
    <t>A3EN27</t>
  </si>
  <si>
    <t>A3GQL4_VIBCL</t>
  </si>
  <si>
    <t>A3GQL4</t>
  </si>
  <si>
    <t>A3GRJ8_VIBCL</t>
  </si>
  <si>
    <t>A3GRJ8</t>
  </si>
  <si>
    <t>A3H1K3_VIBCL</t>
  </si>
  <si>
    <t>A3H1K3</t>
  </si>
  <si>
    <t>A3H296_VIBCL</t>
  </si>
  <si>
    <t>A3H296</t>
  </si>
  <si>
    <t>A3HSG9_9BACT</t>
  </si>
  <si>
    <t>A3HSG9</t>
  </si>
  <si>
    <t>A3IRX0_9CHRO</t>
  </si>
  <si>
    <t>A3IRX0</t>
  </si>
  <si>
    <t>A3IX79_9CHRO</t>
  </si>
  <si>
    <t>A3IX79</t>
  </si>
  <si>
    <t>A3J2X5_9FLAO</t>
  </si>
  <si>
    <t>A3J2X5</t>
  </si>
  <si>
    <t>A3J881_9ALTE</t>
  </si>
  <si>
    <t>A3J881</t>
  </si>
  <si>
    <t>A3JA13_9ALTE</t>
  </si>
  <si>
    <t>A3JA13</t>
  </si>
  <si>
    <t>A3JBG3_9ALTE</t>
  </si>
  <si>
    <t>A3JBG3</t>
  </si>
  <si>
    <t>A3JMU2_9RHOB</t>
  </si>
  <si>
    <t>A3JMU2</t>
  </si>
  <si>
    <t>A3K3T1_9RHOB</t>
  </si>
  <si>
    <t>A3K3T1</t>
  </si>
  <si>
    <t>A3L5F5_PSEAI</t>
  </si>
  <si>
    <t>A3L5F5</t>
  </si>
  <si>
    <t>A3L5G5_PSEAI</t>
  </si>
  <si>
    <t>A3L5G5</t>
  </si>
  <si>
    <t>A3LMD8_PSEAI</t>
  </si>
  <si>
    <t>A3LMD8</t>
  </si>
  <si>
    <t>A3LME8_PSEAI</t>
  </si>
  <si>
    <t>A3LME8</t>
  </si>
  <si>
    <t>A3MAD4_BURM7</t>
  </si>
  <si>
    <t>A3MAD4</t>
  </si>
  <si>
    <t>A3MBX2_BURM7</t>
  </si>
  <si>
    <t>A3MBX2</t>
  </si>
  <si>
    <t>A3MCK3_BURM7</t>
  </si>
  <si>
    <t>A3MCK3</t>
  </si>
  <si>
    <t>A3MLY6_BURM7</t>
  </si>
  <si>
    <t>A3MLY6</t>
  </si>
  <si>
    <t>A3NBM5_BURP6</t>
  </si>
  <si>
    <t>A3NBM5</t>
  </si>
  <si>
    <t>A3NF98_BURP6</t>
  </si>
  <si>
    <t>A3NF98</t>
  </si>
  <si>
    <t>A3NGK6_BURP6</t>
  </si>
  <si>
    <t>A3NGK6</t>
  </si>
  <si>
    <t>A3NM35_BURP6</t>
  </si>
  <si>
    <t>A3NM35</t>
  </si>
  <si>
    <t>A3NXG0_BURP0</t>
  </si>
  <si>
    <t>A3NXG0</t>
  </si>
  <si>
    <t>A3P146_BURP0</t>
  </si>
  <si>
    <t>A3P146</t>
  </si>
  <si>
    <t>A3P257_BURP0</t>
  </si>
  <si>
    <t>A3P257</t>
  </si>
  <si>
    <t>A3P7J6_BURP0</t>
  </si>
  <si>
    <t>A3P7J6</t>
  </si>
  <si>
    <t>A3PSA5_RHOS1</t>
  </si>
  <si>
    <t>A3PSA5</t>
  </si>
  <si>
    <t>PB100544</t>
  </si>
  <si>
    <t>A3QB04_SHELP</t>
  </si>
  <si>
    <t>A3QB04</t>
  </si>
  <si>
    <t>A3QE92_SHELP</t>
  </si>
  <si>
    <t>A3QE92</t>
  </si>
  <si>
    <t>A3QJ83_SHELP</t>
  </si>
  <si>
    <t>A3QJ83</t>
  </si>
  <si>
    <t>A3SB96_9RHOB</t>
  </si>
  <si>
    <t>A3SB96</t>
  </si>
  <si>
    <t>A3SEE9_9RHOB</t>
  </si>
  <si>
    <t>A3SEE9</t>
  </si>
  <si>
    <t>A3SNC9_9RHOB</t>
  </si>
  <si>
    <t>A3SNC9</t>
  </si>
  <si>
    <t>A3SWP5_9RHOB</t>
  </si>
  <si>
    <t>A3SWP5</t>
  </si>
  <si>
    <t>A3SZ34_9RHOB</t>
  </si>
  <si>
    <t>A3SZ34</t>
  </si>
  <si>
    <t>A3TQS3_9MICO</t>
  </si>
  <si>
    <t>A3TQS3</t>
  </si>
  <si>
    <t>A3TTS7_9RHOB</t>
  </si>
  <si>
    <t>A3TTS7</t>
  </si>
  <si>
    <t>A3U1H2_9RHOB</t>
  </si>
  <si>
    <t>A3U1H2</t>
  </si>
  <si>
    <t>A3U1H3_9RHOB</t>
  </si>
  <si>
    <t>A3U1H3</t>
  </si>
  <si>
    <t>A3U5R5_CROAH</t>
  </si>
  <si>
    <t>A3U5R5</t>
  </si>
  <si>
    <t>A3UL70_VIBSP</t>
  </si>
  <si>
    <t>A3UL70</t>
  </si>
  <si>
    <t>A3URQ6_VIBSP</t>
  </si>
  <si>
    <t>A3URQ6</t>
  </si>
  <si>
    <t>A3US23_VIBSP</t>
  </si>
  <si>
    <t>A3US23</t>
  </si>
  <si>
    <t>A3V0R6_9RHOB</t>
  </si>
  <si>
    <t>A3V0R6</t>
  </si>
  <si>
    <t>A3V2U4_9RHOB</t>
  </si>
  <si>
    <t>A3V2U4</t>
  </si>
  <si>
    <t>A3W1E8_9RHOB</t>
  </si>
  <si>
    <t>A3W1E8</t>
  </si>
  <si>
    <t>A3WBB3_9SPHN</t>
  </si>
  <si>
    <t>A3WBB3</t>
  </si>
  <si>
    <t>A3WJV8_9GAMM</t>
  </si>
  <si>
    <t>A3WJV8</t>
  </si>
  <si>
    <t>A3WQM1_9GAMM</t>
  </si>
  <si>
    <t>A3WQM1</t>
  </si>
  <si>
    <t>A3X9Q4_9RHOB</t>
  </si>
  <si>
    <t>A3X9Q4</t>
  </si>
  <si>
    <t>A3XKQ2_LEEBM</t>
  </si>
  <si>
    <t>A3XKQ2</t>
  </si>
  <si>
    <t>A3XQD3_LEEBM</t>
  </si>
  <si>
    <t>A3XQD3</t>
  </si>
  <si>
    <t>A3XTG8_9VIBR</t>
  </si>
  <si>
    <t>A3XTG8</t>
  </si>
  <si>
    <t>A3XYW3_9VIBR</t>
  </si>
  <si>
    <t>A3XYW3</t>
  </si>
  <si>
    <t>A3Y0W1_9VIBR</t>
  </si>
  <si>
    <t>A3Y0W1</t>
  </si>
  <si>
    <t>A3Y503_9GAMM</t>
  </si>
  <si>
    <t>A3Y503</t>
  </si>
  <si>
    <t>A3YC94_9GAMM</t>
  </si>
  <si>
    <t>A3YC94</t>
  </si>
  <si>
    <t>A3YGQ0_9GAMM</t>
  </si>
  <si>
    <t>A3YGQ0</t>
  </si>
  <si>
    <t>A3YVT2_9SYNE</t>
  </si>
  <si>
    <t>A3YVT2</t>
  </si>
  <si>
    <t>A3Z9E5_9SYNE</t>
  </si>
  <si>
    <t>A3Z9E5</t>
  </si>
  <si>
    <t>A3ZNF5_9PLAN</t>
  </si>
  <si>
    <t>A3ZNF5</t>
  </si>
  <si>
    <t>A3ZYZ8_9PLAN</t>
  </si>
  <si>
    <t>A3ZYZ8</t>
  </si>
  <si>
    <t>A4A787_9GAMM</t>
  </si>
  <si>
    <t>A4A787</t>
  </si>
  <si>
    <t>A4AAC9_9GAMM</t>
  </si>
  <si>
    <t>A4AAC9</t>
  </si>
  <si>
    <t>PB374333</t>
  </si>
  <si>
    <t>A4ANX3_MARSH</t>
  </si>
  <si>
    <t>A4ANX3</t>
  </si>
  <si>
    <t>A4APB7_MARSH</t>
  </si>
  <si>
    <t>A4APB7</t>
  </si>
  <si>
    <t>A4APG8_MARSH</t>
  </si>
  <si>
    <t>A4APG8</t>
  </si>
  <si>
    <t>A4B9F3_9GAMM</t>
  </si>
  <si>
    <t>A4B9F3</t>
  </si>
  <si>
    <t>A4BD26_9GAMM</t>
  </si>
  <si>
    <t>A4BD26</t>
  </si>
  <si>
    <t>A4BK50_9GAMM</t>
  </si>
  <si>
    <t>A4BK50</t>
  </si>
  <si>
    <t>A4BVQ3_9GAMM</t>
  </si>
  <si>
    <t>A4BVQ3</t>
  </si>
  <si>
    <t>A4C2P8_9FLAO</t>
  </si>
  <si>
    <t>A4C2P8</t>
  </si>
  <si>
    <t>A4C7U8_9GAMM</t>
  </si>
  <si>
    <t>A4C7U8</t>
  </si>
  <si>
    <t>A4CBN5_9GAMM</t>
  </si>
  <si>
    <t>A4CBN5</t>
  </si>
  <si>
    <t>A4CCC4_9GAMM</t>
  </si>
  <si>
    <t>A4CCC4</t>
  </si>
  <si>
    <t>A4CI63_ROBBH</t>
  </si>
  <si>
    <t>A4CI63</t>
  </si>
  <si>
    <t>A4CQX2_SYNPV</t>
  </si>
  <si>
    <t>A4CQX2</t>
  </si>
  <si>
    <t>A4ELV3_9RHOB</t>
  </si>
  <si>
    <t>A4ELV3</t>
  </si>
  <si>
    <t>A4EP85_9RHOB</t>
  </si>
  <si>
    <t>A4EP85</t>
  </si>
  <si>
    <t>A4IXR5_FRATW</t>
  </si>
  <si>
    <t>A4IXR5</t>
  </si>
  <si>
    <t>A4IY70_FRATW</t>
  </si>
  <si>
    <t>A4IY70</t>
  </si>
  <si>
    <t>A4JCW2_BURVG</t>
  </si>
  <si>
    <t>A4JCW2</t>
  </si>
  <si>
    <t>A4JK07_BURVG</t>
  </si>
  <si>
    <t>A4JK07</t>
  </si>
  <si>
    <t>A4JNT2_BURVG</t>
  </si>
  <si>
    <t>A4JNT2</t>
  </si>
  <si>
    <t>A4JQ52_BURVG</t>
  </si>
  <si>
    <t>A4JQ52</t>
  </si>
  <si>
    <t>A4KR94_FRATU</t>
  </si>
  <si>
    <t>A4KR94</t>
  </si>
  <si>
    <t>A4KRZ1_FRATU</t>
  </si>
  <si>
    <t>A4KRZ1</t>
  </si>
  <si>
    <t>A4LDT4_BURPE</t>
  </si>
  <si>
    <t>A4LDT4</t>
  </si>
  <si>
    <t>A4LEP3_BURPE</t>
  </si>
  <si>
    <t>A4LEP3</t>
  </si>
  <si>
    <t>A4LL92_BURPE</t>
  </si>
  <si>
    <t>A4LL92</t>
  </si>
  <si>
    <t>A4SKY9_AERS4</t>
  </si>
  <si>
    <t>A4SKY9</t>
  </si>
  <si>
    <t>A4VK34_PSEU5</t>
  </si>
  <si>
    <t>A4VK34</t>
  </si>
  <si>
    <t>A4W9J9_ENT38</t>
  </si>
  <si>
    <t>A4W9J9</t>
  </si>
  <si>
    <t>A4WXE8_RHOS5</t>
  </si>
  <si>
    <t>A4WXE8</t>
  </si>
  <si>
    <t>A4XR92_PSEMY</t>
  </si>
  <si>
    <t>A4XR92</t>
  </si>
  <si>
    <t>A4Y507_SHEPC</t>
  </si>
  <si>
    <t>A4Y507</t>
  </si>
  <si>
    <t>A4YA05_SHEPC</t>
  </si>
  <si>
    <t>A4YA05</t>
  </si>
  <si>
    <t>A4YTN9_BRASO</t>
  </si>
  <si>
    <t>A4YTN9</t>
  </si>
  <si>
    <t>A5ETL3_BRASB</t>
  </si>
  <si>
    <t>A5ETL3</t>
  </si>
  <si>
    <t>A5F5Z3_VIBC3</t>
  </si>
  <si>
    <t>A5F5Z3</t>
  </si>
  <si>
    <t>A5FBK5_FLAJ1</t>
  </si>
  <si>
    <t>A5FBK5</t>
  </si>
  <si>
    <t>A5FM02_FLAJ1</t>
  </si>
  <si>
    <t>A5FM02</t>
  </si>
  <si>
    <t>A5G1Z4_ACICJ</t>
  </si>
  <si>
    <t>A5G1Z4</t>
  </si>
  <si>
    <t>A5GNJ9_SYNPW</t>
  </si>
  <si>
    <t>A5GNJ9</t>
  </si>
  <si>
    <t>A5GQV1_SYNR3</t>
  </si>
  <si>
    <t>A5GQV1</t>
  </si>
  <si>
    <t>A5J415_BURML</t>
  </si>
  <si>
    <t>A5J415</t>
  </si>
  <si>
    <t>A5J4K2_BURML</t>
  </si>
  <si>
    <t>A5J4K2</t>
  </si>
  <si>
    <t>A5KTR0_9GAMM</t>
  </si>
  <si>
    <t>A5KTR0</t>
  </si>
  <si>
    <t>A5KVP0_9GAMM</t>
  </si>
  <si>
    <t>A5KVP0</t>
  </si>
  <si>
    <t>A5KX71_9GAMM</t>
  </si>
  <si>
    <t>A5KX71</t>
  </si>
  <si>
    <t>A5KXC3_9GAMM</t>
  </si>
  <si>
    <t>A5KXC3</t>
  </si>
  <si>
    <t>A5KZ19_9GAMM</t>
  </si>
  <si>
    <t>A5KZ19</t>
  </si>
  <si>
    <t>A5TJ35_BURML</t>
  </si>
  <si>
    <t>A5TJ35</t>
  </si>
  <si>
    <t>A5TMR7_BURML</t>
  </si>
  <si>
    <t>A5TMR7</t>
  </si>
  <si>
    <t>A5TNB5_BURML</t>
  </si>
  <si>
    <t>A5TNB5</t>
  </si>
  <si>
    <t>A5TPA9_BURML</t>
  </si>
  <si>
    <t>A5TPA9</t>
  </si>
  <si>
    <t>A5UM57_METS3</t>
  </si>
  <si>
    <t>A5UM57</t>
  </si>
  <si>
    <t>A5VNM8_BRUO2</t>
  </si>
  <si>
    <t>A5VNM8</t>
  </si>
  <si>
    <t>A5VZJ5_PSEP1</t>
  </si>
  <si>
    <t>A5VZJ5</t>
  </si>
  <si>
    <t>A5XIJ0_BURML</t>
  </si>
  <si>
    <t>A5XIJ0</t>
  </si>
  <si>
    <t>A5XJA3_BURML</t>
  </si>
  <si>
    <t>A5XJA3</t>
  </si>
  <si>
    <t>A5XL31_BURML</t>
  </si>
  <si>
    <t>A5XL31</t>
  </si>
  <si>
    <t>A5XLM4_BURML</t>
  </si>
  <si>
    <t>A5XLM4</t>
  </si>
  <si>
    <t>A5XN06_BURML</t>
  </si>
  <si>
    <t>A5XN06</t>
  </si>
  <si>
    <t>A5XZ07_BURML</t>
  </si>
  <si>
    <t>A5XZ07</t>
  </si>
  <si>
    <t>A5ZYR5_9FIRM</t>
  </si>
  <si>
    <t>A5ZYR5</t>
  </si>
  <si>
    <t>PF08241</t>
  </si>
  <si>
    <t>PF08241.7 Methyltransferase domain</t>
  </si>
  <si>
    <t>PF13847</t>
  </si>
  <si>
    <t>PF13847.1 Methyltransferase domain</t>
  </si>
  <si>
    <t>A6A5Y3_VIBCL</t>
  </si>
  <si>
    <t>A6A5Y3</t>
  </si>
  <si>
    <t>A6A6D7_VIBCL</t>
  </si>
  <si>
    <t>A6A6D7</t>
  </si>
  <si>
    <t>A6AA14_VIBCL</t>
  </si>
  <si>
    <t>A6AA14</t>
  </si>
  <si>
    <t>A6AED0_VIBCL</t>
  </si>
  <si>
    <t>A6AED0</t>
  </si>
  <si>
    <t>A6AKY0_VIBHA</t>
  </si>
  <si>
    <t>A6AKY0</t>
  </si>
  <si>
    <t>A6ALB6_VIBHA</t>
  </si>
  <si>
    <t>A6ALB6</t>
  </si>
  <si>
    <t>A6AQQ3_VIBHA</t>
  </si>
  <si>
    <t>A6AQQ3</t>
  </si>
  <si>
    <t>A6ATV7_VIBHA</t>
  </si>
  <si>
    <t>A6ATV7</t>
  </si>
  <si>
    <t>A6AZ06_VIBPA</t>
  </si>
  <si>
    <t>A6AZ06</t>
  </si>
  <si>
    <t>A6B0T7_VIBPA</t>
  </si>
  <si>
    <t>A6B0T7</t>
  </si>
  <si>
    <t>A6B270_VIBPA</t>
  </si>
  <si>
    <t>A6B270</t>
  </si>
  <si>
    <t>A6BR42_YERPE</t>
  </si>
  <si>
    <t>A6BR42</t>
  </si>
  <si>
    <t>A6C625_9PLAN</t>
  </si>
  <si>
    <t>A6C625</t>
  </si>
  <si>
    <t>A6CEF3_9PLAN</t>
  </si>
  <si>
    <t>A6CEF3</t>
  </si>
  <si>
    <t>A6CGT2_9PLAN</t>
  </si>
  <si>
    <t>A6CGT2</t>
  </si>
  <si>
    <t>A6CUP6_9VIBR</t>
  </si>
  <si>
    <t>A6CUP6</t>
  </si>
  <si>
    <t>A6CV84_9VIBR</t>
  </si>
  <si>
    <t>A6CV84</t>
  </si>
  <si>
    <t>A6CZ14_9VIBR</t>
  </si>
  <si>
    <t>A6CZ14</t>
  </si>
  <si>
    <t>A6D1S2_9VIBR</t>
  </si>
  <si>
    <t>A6D1S2</t>
  </si>
  <si>
    <t>A6DBM2_9PROT</t>
  </si>
  <si>
    <t>A6DBM2</t>
  </si>
  <si>
    <t>A6DE53_9PROT</t>
  </si>
  <si>
    <t>A6DE53</t>
  </si>
  <si>
    <t>A6DVG2_9RHOB</t>
  </si>
  <si>
    <t>A6DVG2</t>
  </si>
  <si>
    <t>A6ELN9_9BACT</t>
  </si>
  <si>
    <t>A6ELN9</t>
  </si>
  <si>
    <t>A6EVE9_9ALTE</t>
  </si>
  <si>
    <t>A6EVE9</t>
  </si>
  <si>
    <t>PB035275</t>
  </si>
  <si>
    <t>A6EZH9_9ALTE</t>
  </si>
  <si>
    <t>A6EZH9</t>
  </si>
  <si>
    <t>A6F2E4_9ALTE</t>
  </si>
  <si>
    <t>A6F2E4</t>
  </si>
  <si>
    <t>A6F4F1_9ALTE</t>
  </si>
  <si>
    <t>A6F4F1</t>
  </si>
  <si>
    <t>A6FW53_9RHOB</t>
  </si>
  <si>
    <t>A6FW53</t>
  </si>
  <si>
    <t>A6G0E0_9DELT</t>
  </si>
  <si>
    <t>A6G0E0</t>
  </si>
  <si>
    <t>A6G118_9DELT</t>
  </si>
  <si>
    <t>A6G118</t>
  </si>
  <si>
    <t>A6G125_9DELT</t>
  </si>
  <si>
    <t>A6G125</t>
  </si>
  <si>
    <t>A6GC57_9DELT</t>
  </si>
  <si>
    <t>A6GC57</t>
  </si>
  <si>
    <t>A6GC58_9DELT</t>
  </si>
  <si>
    <t>A6GC58</t>
  </si>
  <si>
    <t>A6GUL5_9BURK</t>
  </si>
  <si>
    <t>A6GUL5</t>
  </si>
  <si>
    <t>A6GW64_FLAPJ</t>
  </si>
  <si>
    <t>A6GW64</t>
  </si>
  <si>
    <t>A6M1H5_CLOB8</t>
  </si>
  <si>
    <t>A6M1H5</t>
  </si>
  <si>
    <t>A6M1H6_CLOB8</t>
  </si>
  <si>
    <t>A6M1H6</t>
  </si>
  <si>
    <t>A6Q2G8_NITSB</t>
  </si>
  <si>
    <t>A6Q2G8</t>
  </si>
  <si>
    <t>A6Q3E0_NITSB</t>
  </si>
  <si>
    <t>A6Q3E0</t>
  </si>
  <si>
    <t>A6T7T7_KLEP7</t>
  </si>
  <si>
    <t>A6T7T7</t>
  </si>
  <si>
    <t>A6T8K7_KLEP7</t>
  </si>
  <si>
    <t>A6T8K7</t>
  </si>
  <si>
    <t>A6TMB6_ALKMQ</t>
  </si>
  <si>
    <t>A6TMB6</t>
  </si>
  <si>
    <t>A6UF98_SINMW</t>
  </si>
  <si>
    <t>A6UF98</t>
  </si>
  <si>
    <t>A6UFS5_SINMW</t>
  </si>
  <si>
    <t>A6UFS5</t>
  </si>
  <si>
    <t>A6V9J7_PSEA7</t>
  </si>
  <si>
    <t>A6V9J7</t>
  </si>
  <si>
    <t>A6VA82_PSEA7</t>
  </si>
  <si>
    <t>A6VA82</t>
  </si>
  <si>
    <t>A6VUC3_MARMS</t>
  </si>
  <si>
    <t>A6VUC3</t>
  </si>
  <si>
    <t>A6VUE4_MARMS</t>
  </si>
  <si>
    <t>A6VUE4</t>
  </si>
  <si>
    <t>A6VV12_MARMS</t>
  </si>
  <si>
    <t>A6VV12</t>
  </si>
  <si>
    <t>A6VY30_MARMS</t>
  </si>
  <si>
    <t>A6VY30</t>
  </si>
  <si>
    <t>A6VZU9_MARMS</t>
  </si>
  <si>
    <t>A6VZU9</t>
  </si>
  <si>
    <t>A6WJS3_SHEB8</t>
  </si>
  <si>
    <t>A6WJS3</t>
  </si>
  <si>
    <t>A6WL46_SHEB8</t>
  </si>
  <si>
    <t>A6WL46</t>
  </si>
  <si>
    <t>A6WSQ1_SHEB8</t>
  </si>
  <si>
    <t>A6WSQ1</t>
  </si>
  <si>
    <t>A6WVU7_OCHA4</t>
  </si>
  <si>
    <t>A6WVU7</t>
  </si>
  <si>
    <t>A6X1P2_OCHA4</t>
  </si>
  <si>
    <t>A6X1P2</t>
  </si>
  <si>
    <t>A6X4L8_OCHA4</t>
  </si>
  <si>
    <t>A6X4L8</t>
  </si>
  <si>
    <t>A6XUV9_VIBCL</t>
  </si>
  <si>
    <t>A6XUV9</t>
  </si>
  <si>
    <t>A6XZ33_VIBCL</t>
  </si>
  <si>
    <t>A6XZ33</t>
  </si>
  <si>
    <t>A7C4F1_9GAMM</t>
  </si>
  <si>
    <t>A7C4F1</t>
  </si>
  <si>
    <t>A7JBU7_FRATL</t>
  </si>
  <si>
    <t>A7JBU7</t>
  </si>
  <si>
    <t>A7JCJ6_FRATL</t>
  </si>
  <si>
    <t>A7JCJ6</t>
  </si>
  <si>
    <t>A7JHI2_FRANO</t>
  </si>
  <si>
    <t>A7JHI2</t>
  </si>
  <si>
    <t>A7JI05_FRANO</t>
  </si>
  <si>
    <t>A7JI05</t>
  </si>
  <si>
    <t>A7JLN5_FRANO</t>
  </si>
  <si>
    <t>A7JLN5</t>
  </si>
  <si>
    <t>A7JM49_FRANO</t>
  </si>
  <si>
    <t>A7JM49</t>
  </si>
  <si>
    <t>A7JZL7_VIBSE</t>
  </si>
  <si>
    <t>A7JZL7</t>
  </si>
  <si>
    <t>A7K0E6_VIBSE</t>
  </si>
  <si>
    <t>A7K0E6</t>
  </si>
  <si>
    <t>A7K133_VIBSE</t>
  </si>
  <si>
    <t>A7K133</t>
  </si>
  <si>
    <t>A7MNV6_CROS8</t>
  </si>
  <si>
    <t>A7MNV6</t>
  </si>
  <si>
    <t>A7MWU4_VIBHB</t>
  </si>
  <si>
    <t>A7MWU4</t>
  </si>
  <si>
    <t>A7N4D8_VIBHB</t>
  </si>
  <si>
    <t>A7N4D8</t>
  </si>
  <si>
    <t>A7N8A3_VIBHB</t>
  </si>
  <si>
    <t>A7N8A3</t>
  </si>
  <si>
    <t>A7NBX1_FRATF</t>
  </si>
  <si>
    <t>A7NBX1</t>
  </si>
  <si>
    <t>A7NCT8_FRATF</t>
  </si>
  <si>
    <t>A7NCT8</t>
  </si>
  <si>
    <t>A7NQP5_ROSCS</t>
  </si>
  <si>
    <t>A7NQP5</t>
  </si>
  <si>
    <t>A7T136_NEMVE</t>
  </si>
  <si>
    <t>A7T136</t>
  </si>
  <si>
    <t>A7VIQ1_9CLOT</t>
  </si>
  <si>
    <t>A7VIQ1</t>
  </si>
  <si>
    <t>A7VIQ2_9CLOT</t>
  </si>
  <si>
    <t>A7VIQ2</t>
  </si>
  <si>
    <t>A7YTJ0_FRATU</t>
  </si>
  <si>
    <t>A7YTJ0</t>
  </si>
  <si>
    <t>A7YTQ8_FRATU</t>
  </si>
  <si>
    <t>A7YTQ8</t>
  </si>
  <si>
    <t>A8DW25_NEMVE</t>
  </si>
  <si>
    <t>A8DW25</t>
  </si>
  <si>
    <t>A8DWY0_BURPE</t>
  </si>
  <si>
    <t>A8DWY0</t>
  </si>
  <si>
    <t>A8EBN2_BURPE</t>
  </si>
  <si>
    <t>A8EBN2</t>
  </si>
  <si>
    <t>A8EJ00_BURPE</t>
  </si>
  <si>
    <t>A8EJ00</t>
  </si>
  <si>
    <t>A8EP63_BURPE</t>
  </si>
  <si>
    <t>A8EP63</t>
  </si>
  <si>
    <t>A8EX39_ARCB4</t>
  </si>
  <si>
    <t>A8EX39</t>
  </si>
  <si>
    <t>A8EX40_ARCB4</t>
  </si>
  <si>
    <t>A8EX40</t>
  </si>
  <si>
    <t>A8F6E2_THELT</t>
  </si>
  <si>
    <t>A8F6E2</t>
  </si>
  <si>
    <t>A8F6E4_THELT</t>
  </si>
  <si>
    <t>A8F6E4</t>
  </si>
  <si>
    <t>A8FRF6_SHESH</t>
  </si>
  <si>
    <t>A8FRF6</t>
  </si>
  <si>
    <t>A8GEG2_SERP5</t>
  </si>
  <si>
    <t>A8GEG2</t>
  </si>
  <si>
    <t>A8H0H6_SHEPA</t>
  </si>
  <si>
    <t>A8H0H6</t>
  </si>
  <si>
    <t>A8HLG6_BURPE</t>
  </si>
  <si>
    <t>A8HLG6</t>
  </si>
  <si>
    <t>A8KDH1_BURPE</t>
  </si>
  <si>
    <t>A8KDH1</t>
  </si>
  <si>
    <t>A8KPT6_BURPE</t>
  </si>
  <si>
    <t>A8KPT6</t>
  </si>
  <si>
    <t>A8KVF6_BURPE</t>
  </si>
  <si>
    <t>A8KVF6</t>
  </si>
  <si>
    <t>A8SZ30_9FIRM</t>
  </si>
  <si>
    <t>A8SZ30</t>
  </si>
  <si>
    <t>A8SZ31_9FIRM</t>
  </si>
  <si>
    <t>A8SZ31</t>
  </si>
  <si>
    <t>A8T1J6_9VIBR</t>
  </si>
  <si>
    <t>A8T1J6</t>
  </si>
  <si>
    <t>A8TAP3_9VIBR</t>
  </si>
  <si>
    <t>A8TAP3</t>
  </si>
  <si>
    <t>A8TNM1_9PROT</t>
  </si>
  <si>
    <t>A8TNM1</t>
  </si>
  <si>
    <t>A8TRZ8_9PROT</t>
  </si>
  <si>
    <t>A8TRZ8</t>
  </si>
  <si>
    <t>A8TTM4_9PROT</t>
  </si>
  <si>
    <t>A8TTM4</t>
  </si>
  <si>
    <t>A8TWK6_9PROT</t>
  </si>
  <si>
    <t>A8TWK6</t>
  </si>
  <si>
    <t>A8UG35_9FLAO</t>
  </si>
  <si>
    <t>A8UG35</t>
  </si>
  <si>
    <t>PB010343</t>
  </si>
  <si>
    <t>A8UJ02_9FLAO</t>
  </si>
  <si>
    <t>A8UJ02</t>
  </si>
  <si>
    <t>A8V4V2_9AQUI</t>
  </si>
  <si>
    <t>A8V4V2</t>
  </si>
  <si>
    <t>A8YIV1_MICAE</t>
  </si>
  <si>
    <t>A8YIV1</t>
  </si>
  <si>
    <t>A8ZUH4_DESOH</t>
  </si>
  <si>
    <t>A8ZUH4</t>
  </si>
  <si>
    <t>A9AD17_BURM1</t>
  </si>
  <si>
    <t>A9AD17</t>
  </si>
  <si>
    <t>A9ALS1_BURM1</t>
  </si>
  <si>
    <t>A9ALS1</t>
  </si>
  <si>
    <t>A9ARF6_BURM1</t>
  </si>
  <si>
    <t>A9ARF6</t>
  </si>
  <si>
    <t>A9ATC4_BURM1</t>
  </si>
  <si>
    <t>A9ATC4</t>
  </si>
  <si>
    <t>A9BDI9_PROM4</t>
  </si>
  <si>
    <t>A9BDI9</t>
  </si>
  <si>
    <t>A9BS57_DELAS</t>
  </si>
  <si>
    <t>A9BS57</t>
  </si>
  <si>
    <t>A9CH33_AGRT5</t>
  </si>
  <si>
    <t>A9CH33</t>
  </si>
  <si>
    <t>A9CLI1_AGRT5</t>
  </si>
  <si>
    <t>A9CLI1</t>
  </si>
  <si>
    <t>A9CUR2_9GAMM</t>
  </si>
  <si>
    <t>A9CUR2</t>
  </si>
  <si>
    <t>A9CVG3_9RHIZ</t>
  </si>
  <si>
    <t>A9CVG3</t>
  </si>
  <si>
    <t>A9D9B3_9RHIZ</t>
  </si>
  <si>
    <t>A9D9B3</t>
  </si>
  <si>
    <t>A9DKK4_9FLAO</t>
  </si>
  <si>
    <t>A9DKK4</t>
  </si>
  <si>
    <t>A9DM49_9GAMM</t>
  </si>
  <si>
    <t>A9DM49</t>
  </si>
  <si>
    <t>A9DXN2_9RHOB</t>
  </si>
  <si>
    <t>A9DXN2</t>
  </si>
  <si>
    <t>A9E631_9RHOB</t>
  </si>
  <si>
    <t>A9E631</t>
  </si>
  <si>
    <t>A9EHS5_9RHOB</t>
  </si>
  <si>
    <t>A9EHS5</t>
  </si>
  <si>
    <t>A9HRM3_GLUDA</t>
  </si>
  <si>
    <t>A9HRM3</t>
  </si>
  <si>
    <t>A9HY70_BORPD</t>
  </si>
  <si>
    <t>A9HY70</t>
  </si>
  <si>
    <t>A9I633_BORPD</t>
  </si>
  <si>
    <t>A9I633</t>
  </si>
  <si>
    <t>A9K4K6_BURML</t>
  </si>
  <si>
    <t>A9K4K6</t>
  </si>
  <si>
    <t>A9KA02_BURML</t>
  </si>
  <si>
    <t>A9KA02</t>
  </si>
  <si>
    <t>A9KCV6_COXBN</t>
  </si>
  <si>
    <t>A9KCV6</t>
  </si>
  <si>
    <t>A9KDN4_COXBN</t>
  </si>
  <si>
    <t>A9KDN4</t>
  </si>
  <si>
    <t>A9KT76_CLOPH</t>
  </si>
  <si>
    <t>A9KT76</t>
  </si>
  <si>
    <t>A9KT77_CLOPH</t>
  </si>
  <si>
    <t>A9KT77</t>
  </si>
  <si>
    <t>A9KUE9_SHEB9</t>
  </si>
  <si>
    <t>A9KUE9</t>
  </si>
  <si>
    <t>A9L2N6_SHEB9</t>
  </si>
  <si>
    <t>A9L2N6</t>
  </si>
  <si>
    <t>A9L370_SHEB9</t>
  </si>
  <si>
    <t>A9L370</t>
  </si>
  <si>
    <t>A9LBQ9_BURML</t>
  </si>
  <si>
    <t>A9LBQ9</t>
  </si>
  <si>
    <t>A9M7X2_BRUC2</t>
  </si>
  <si>
    <t>A9M7X2</t>
  </si>
  <si>
    <t>A9N9N0_COXBR</t>
  </si>
  <si>
    <t>A9N9N0</t>
  </si>
  <si>
    <t>A9ZDW0_YERPE</t>
  </si>
  <si>
    <t>A9ZDW0</t>
  </si>
  <si>
    <t>A9ZIX6_COXBE</t>
  </si>
  <si>
    <t>A9ZIX6</t>
  </si>
  <si>
    <t>A9ZJR1_COXBE</t>
  </si>
  <si>
    <t>A9ZJR1</t>
  </si>
  <si>
    <t>ACY2_BOVIN</t>
  </si>
  <si>
    <t>P46446</t>
  </si>
  <si>
    <t>ACY2_DANRE</t>
  </si>
  <si>
    <t>A8KB34</t>
  </si>
  <si>
    <t>ACY2_HUMAN</t>
  </si>
  <si>
    <t>P45381</t>
  </si>
  <si>
    <t>ACY2_MACFA</t>
  </si>
  <si>
    <t>Q60HH2</t>
  </si>
  <si>
    <t>ACY2_MOUSE</t>
  </si>
  <si>
    <t>Q8R3P0</t>
  </si>
  <si>
    <t>ACY2_PIG</t>
  </si>
  <si>
    <t>B1PK17</t>
  </si>
  <si>
    <t>ACY2_PONAB</t>
  </si>
  <si>
    <t>Q5R9E0</t>
  </si>
  <si>
    <t>ACY2_RAT</t>
  </si>
  <si>
    <t>Q9R1T5</t>
  </si>
  <si>
    <t>ACY2_XENTR</t>
  </si>
  <si>
    <t>Q28C61</t>
  </si>
  <si>
    <t>ACY3A_DANRE</t>
  </si>
  <si>
    <t>Q6DHI0</t>
  </si>
  <si>
    <t>ACY3B_DANRE</t>
  </si>
  <si>
    <t>Q6DHQ3</t>
  </si>
  <si>
    <t>ACY3_HUMAN</t>
  </si>
  <si>
    <t>Q96HD9</t>
  </si>
  <si>
    <t>ACY3_MOUSE</t>
  </si>
  <si>
    <t>Q91XE4</t>
  </si>
  <si>
    <t>ACY3_RAT</t>
  </si>
  <si>
    <t>Q5M876</t>
  </si>
  <si>
    <t>ACY3_XENLA</t>
  </si>
  <si>
    <t>A0JMS7</t>
  </si>
  <si>
    <t>ACY3_XENTR</t>
  </si>
  <si>
    <t>Q5BJ91</t>
  </si>
  <si>
    <t>ASPA_ACAM1</t>
  </si>
  <si>
    <t>B0C2K7</t>
  </si>
  <si>
    <t>ASPA_ANAVT</t>
  </si>
  <si>
    <t>Q3MC79</t>
  </si>
  <si>
    <t>ASPA_NOSS1</t>
  </si>
  <si>
    <t>Q8YQC1</t>
  </si>
  <si>
    <t>ASPA_PROM0</t>
  </si>
  <si>
    <t>A3PAU1</t>
  </si>
  <si>
    <t>ASPA_PROM1</t>
  </si>
  <si>
    <t>A2C055</t>
  </si>
  <si>
    <t>ASPA_PROM2</t>
  </si>
  <si>
    <t>A8G2N0</t>
  </si>
  <si>
    <t>ASPA_PROM5</t>
  </si>
  <si>
    <t>A2BUK0</t>
  </si>
  <si>
    <t>ASPA_PROM9</t>
  </si>
  <si>
    <t>Q31CV9</t>
  </si>
  <si>
    <t>ASPA_PROMA</t>
  </si>
  <si>
    <t>P72208</t>
  </si>
  <si>
    <t>ASPA_PROMM</t>
  </si>
  <si>
    <t>Q7V5L6</t>
  </si>
  <si>
    <t>ASPA_PROMP</t>
  </si>
  <si>
    <t>P59830</t>
  </si>
  <si>
    <t>ASPA_PROMS</t>
  </si>
  <si>
    <t>A2BP19</t>
  </si>
  <si>
    <t>ASPA_PROMT</t>
  </si>
  <si>
    <t>Q46HE9</t>
  </si>
  <si>
    <t>ASPA_SYNPX</t>
  </si>
  <si>
    <t>P59829</t>
  </si>
  <si>
    <t>ASPA_SYNS9</t>
  </si>
  <si>
    <t>Q3AV13</t>
  </si>
  <si>
    <t>ASPA_SYNSC</t>
  </si>
  <si>
    <t>Q3AM91</t>
  </si>
  <si>
    <t>ASPA_SYNY3</t>
  </si>
  <si>
    <t>P73211</t>
  </si>
  <si>
    <t>ASPA_TRIEI</t>
  </si>
  <si>
    <t>Q10VR3</t>
  </si>
  <si>
    <t>ASTE_ACIAD</t>
  </si>
  <si>
    <t>Q6FCP8</t>
  </si>
  <si>
    <t>ASTE_ACIB3</t>
  </si>
  <si>
    <t>B7GVV1</t>
  </si>
  <si>
    <t>ASTE_ACIB5</t>
  </si>
  <si>
    <t>B7IA88</t>
  </si>
  <si>
    <t>ASTE_ACIBC</t>
  </si>
  <si>
    <t>B2HZS2</t>
  </si>
  <si>
    <t>ASTE_ACIBS</t>
  </si>
  <si>
    <t>B0VQ89</t>
  </si>
  <si>
    <t>ASTE_ACIBT</t>
  </si>
  <si>
    <t>A3M9D1</t>
  </si>
  <si>
    <t>ASTE_ACIBY</t>
  </si>
  <si>
    <t>B0V7X4</t>
  </si>
  <si>
    <t>ASTE_BURCA</t>
  </si>
  <si>
    <t>Q1BXN9</t>
  </si>
  <si>
    <t>ASTE_BURCC</t>
  </si>
  <si>
    <t>B1JYT7</t>
  </si>
  <si>
    <t>ASTE_BURCH</t>
  </si>
  <si>
    <t>A0K610</t>
  </si>
  <si>
    <t>ASTE_BURCJ</t>
  </si>
  <si>
    <t>B4ED00</t>
  </si>
  <si>
    <t>ASTE_BURMA</t>
  </si>
  <si>
    <t>Q62LN3</t>
  </si>
  <si>
    <t>ASTE_BURP1</t>
  </si>
  <si>
    <t>Q3JQC8</t>
  </si>
  <si>
    <t>ASTE_BURPS</t>
  </si>
  <si>
    <t>Q63SD9</t>
  </si>
  <si>
    <t>ASTE_BURS3</t>
  </si>
  <si>
    <t>Q39I23</t>
  </si>
  <si>
    <t>ASTE_BURTA</t>
  </si>
  <si>
    <t>Q2SXN7</t>
  </si>
  <si>
    <t>ASTE_BURXL</t>
  </si>
  <si>
    <t>Q141D1</t>
  </si>
  <si>
    <t>ASTE_CHRVO</t>
  </si>
  <si>
    <t>Q7NU26</t>
  </si>
  <si>
    <t>ASTE_CITK8</t>
  </si>
  <si>
    <t>A8AHD6</t>
  </si>
  <si>
    <t>ASTE_ECO24</t>
  </si>
  <si>
    <t>A7ZML2</t>
  </si>
  <si>
    <t>ASTE_ECO27</t>
  </si>
  <si>
    <t>B7USC5</t>
  </si>
  <si>
    <t>ASTE_ECO45</t>
  </si>
  <si>
    <t>B7MAV5</t>
  </si>
  <si>
    <t>ASTE_ECO55</t>
  </si>
  <si>
    <t>B7L6L8</t>
  </si>
  <si>
    <t>ASTE_ECO57</t>
  </si>
  <si>
    <t>Q8XDZ0</t>
  </si>
  <si>
    <t>ASTE_ECO5E</t>
  </si>
  <si>
    <t>B5YQ31</t>
  </si>
  <si>
    <t>ASTE_ECO7I</t>
  </si>
  <si>
    <t>B7NT33</t>
  </si>
  <si>
    <t>ASTE_ECO81</t>
  </si>
  <si>
    <t>B7MVM3</t>
  </si>
  <si>
    <t>ASTE_ECO8A</t>
  </si>
  <si>
    <t>B7M1F6</t>
  </si>
  <si>
    <t>ASTE_ECOBW</t>
  </si>
  <si>
    <t>C4ZZA0</t>
  </si>
  <si>
    <t>ASTE_ECODH</t>
  </si>
  <si>
    <t>B1XGK5</t>
  </si>
  <si>
    <t>ASTE_ECOHS</t>
  </si>
  <si>
    <t>A8A0T6</t>
  </si>
  <si>
    <t>ASTE_ECOK1</t>
  </si>
  <si>
    <t>A1ABS5</t>
  </si>
  <si>
    <t>ASTE_ECOL5</t>
  </si>
  <si>
    <t>Q0TH86</t>
  </si>
  <si>
    <t>ASTE_ECOL6</t>
  </si>
  <si>
    <t>Q8FH03</t>
  </si>
  <si>
    <t>ASTE_ECOLC</t>
  </si>
  <si>
    <t>B1IPI6</t>
  </si>
  <si>
    <t>ASTE_ECOLI</t>
  </si>
  <si>
    <t>P76215</t>
  </si>
  <si>
    <t>ASTE_ECOLU</t>
  </si>
  <si>
    <t>B7N580</t>
  </si>
  <si>
    <t>ASTE_ECOSE</t>
  </si>
  <si>
    <t>B6IBG4</t>
  </si>
  <si>
    <t>ASTE_ECOSM</t>
  </si>
  <si>
    <t>B1LDY7</t>
  </si>
  <si>
    <t>ASTE_ECOUT</t>
  </si>
  <si>
    <t>Q1RB49</t>
  </si>
  <si>
    <t>ASTE_ERWT9</t>
  </si>
  <si>
    <t>B2VEK5</t>
  </si>
  <si>
    <t>ASTE_ESCF3</t>
  </si>
  <si>
    <t>B7LQ48</t>
  </si>
  <si>
    <t>ASTE_IDILO</t>
  </si>
  <si>
    <t>Q5QUK3</t>
  </si>
  <si>
    <t>ASTE_PHOLL</t>
  </si>
  <si>
    <t>Q7N2H1</t>
  </si>
  <si>
    <t>ASTE_PSE14</t>
  </si>
  <si>
    <t>Q48G22</t>
  </si>
  <si>
    <t>ASTE_PSEA6</t>
  </si>
  <si>
    <t>Q15TS5</t>
  </si>
  <si>
    <t>ASTE_PSEA7</t>
  </si>
  <si>
    <t>A6VA73</t>
  </si>
  <si>
    <t>ASTE_PSEA8</t>
  </si>
  <si>
    <t>B7UY33</t>
  </si>
  <si>
    <t>ASTE_PSEAB</t>
  </si>
  <si>
    <t>Q02I61</t>
  </si>
  <si>
    <t>ASTE_PSEAE</t>
  </si>
  <si>
    <t>O50177</t>
  </si>
  <si>
    <t>ASTE_PSEF5</t>
  </si>
  <si>
    <t>Q4K840</t>
  </si>
  <si>
    <t>ASTE_PSEFS</t>
  </si>
  <si>
    <t>C3JXY4</t>
  </si>
  <si>
    <t>ASTE_PSEHT</t>
  </si>
  <si>
    <t>Q3IGV3</t>
  </si>
  <si>
    <t>ASTE_PSEMY</t>
  </si>
  <si>
    <t>A4XWE4</t>
  </si>
  <si>
    <t>ASTE_PSEP1</t>
  </si>
  <si>
    <t>A5W0D8</t>
  </si>
  <si>
    <t>ASTE_PSEPF</t>
  </si>
  <si>
    <t>Q3K888</t>
  </si>
  <si>
    <t>ASTE_PSEPG</t>
  </si>
  <si>
    <t>B0KR44</t>
  </si>
  <si>
    <t>ASTE_PSEPK</t>
  </si>
  <si>
    <t>Q88EI7</t>
  </si>
  <si>
    <t>ASTE_PSEPW</t>
  </si>
  <si>
    <t>B1JCH0</t>
  </si>
  <si>
    <t>ASTE_PSESM</t>
  </si>
  <si>
    <t>Q885J4</t>
  </si>
  <si>
    <t>ASTE_PSEU2</t>
  </si>
  <si>
    <t>Q4ZQI1</t>
  </si>
  <si>
    <t>ASTE_SALA4</t>
  </si>
  <si>
    <t>B5F7I8</t>
  </si>
  <si>
    <t>ASTE_SALAR</t>
  </si>
  <si>
    <t>A9MFF8</t>
  </si>
  <si>
    <t>ASTE_SALCH</t>
  </si>
  <si>
    <t>Q57PX7</t>
  </si>
  <si>
    <t>ASTE_SALDC</t>
  </si>
  <si>
    <t>B5FJD4</t>
  </si>
  <si>
    <t>ASTE_SALEP</t>
  </si>
  <si>
    <t>B5QWI6</t>
  </si>
  <si>
    <t>ASTE_SALG2</t>
  </si>
  <si>
    <t>B5RAZ7</t>
  </si>
  <si>
    <t>ASTE_SALHS</t>
  </si>
  <si>
    <t>B4TGE4</t>
  </si>
  <si>
    <t>ASTE_SALNS</t>
  </si>
  <si>
    <t>B4T4K3</t>
  </si>
  <si>
    <t>ASTE_SALPA</t>
  </si>
  <si>
    <t>Q5PHC2</t>
  </si>
  <si>
    <t>ASTE_SALPB</t>
  </si>
  <si>
    <t>A9N274</t>
  </si>
  <si>
    <t>ASTE_SALPC</t>
  </si>
  <si>
    <t>C0Q6X7</t>
  </si>
  <si>
    <t>ASTE_SALPK</t>
  </si>
  <si>
    <t>B5BA68</t>
  </si>
  <si>
    <t>ASTE_SALSV</t>
  </si>
  <si>
    <t>B4TUC5</t>
  </si>
  <si>
    <t>ASTE_SALTI</t>
  </si>
  <si>
    <t>Q8Z6G3</t>
  </si>
  <si>
    <t>ASTE_SALTY</t>
  </si>
  <si>
    <t>Q8ZPU8</t>
  </si>
  <si>
    <t>ASTE_SERP5</t>
  </si>
  <si>
    <t>A8GFQ1</t>
  </si>
  <si>
    <t>ASTE_SHEAM</t>
  </si>
  <si>
    <t>A1S6A8</t>
  </si>
  <si>
    <t>ASTE_SHEB2</t>
  </si>
  <si>
    <t>B8EEX7</t>
  </si>
  <si>
    <t>ASTE_SHEB8</t>
  </si>
  <si>
    <t>A6WNA1</t>
  </si>
  <si>
    <t>ASTE_SHEB9</t>
  </si>
  <si>
    <t>A9L1C2</t>
  </si>
  <si>
    <t>ASTE_SHEDO</t>
  </si>
  <si>
    <t>Q12NA7</t>
  </si>
  <si>
    <t>ASTE_SHEFN</t>
  </si>
  <si>
    <t>Q082N5</t>
  </si>
  <si>
    <t>ASTE_SHEON</t>
  </si>
  <si>
    <t>Q8EEN9</t>
  </si>
  <si>
    <t>ASTE_SHEPA</t>
  </si>
  <si>
    <t>A8H4T0</t>
  </si>
  <si>
    <t>ASTE_SHEPC</t>
  </si>
  <si>
    <t>A4Y6M4</t>
  </si>
  <si>
    <t>ASTE_SHEPW</t>
  </si>
  <si>
    <t>B8CPA0</t>
  </si>
  <si>
    <t>ASTE_SHESA</t>
  </si>
  <si>
    <t>A0KX43</t>
  </si>
  <si>
    <t>ASTE_SHESH</t>
  </si>
  <si>
    <t>A8FVR6</t>
  </si>
  <si>
    <t>ASTE_SHESM</t>
  </si>
  <si>
    <t>Q0HIL5</t>
  </si>
  <si>
    <t>ASTE_SHESR</t>
  </si>
  <si>
    <t>Q0HVC0</t>
  </si>
  <si>
    <t>ASTE_SHESW</t>
  </si>
  <si>
    <t>A1RJV7</t>
  </si>
  <si>
    <t>ASTE_SHEWM</t>
  </si>
  <si>
    <t>B1KEI0</t>
  </si>
  <si>
    <t>ASTE_SHIB3</t>
  </si>
  <si>
    <t>B2U3C5</t>
  </si>
  <si>
    <t>ASTE_SHIBS</t>
  </si>
  <si>
    <t>Q321N6</t>
  </si>
  <si>
    <t>ASTE_SHIDS</t>
  </si>
  <si>
    <t>Q32G86</t>
  </si>
  <si>
    <t>ASTE_SHIF8</t>
  </si>
  <si>
    <t>Q0T4V2</t>
  </si>
  <si>
    <t>ASTE_SHIFL</t>
  </si>
  <si>
    <t>Q7UCI6</t>
  </si>
  <si>
    <t>ASTE_SHISS</t>
  </si>
  <si>
    <t>Q3Z292</t>
  </si>
  <si>
    <t>ASTE_VIBC3</t>
  </si>
  <si>
    <t>A5F1U8</t>
  </si>
  <si>
    <t>ASTE_VIBCH</t>
  </si>
  <si>
    <t>Q9KSL4</t>
  </si>
  <si>
    <t>ASTE_VIBCM</t>
  </si>
  <si>
    <t>C3LLT8</t>
  </si>
  <si>
    <t>ASTE_VIBHB</t>
  </si>
  <si>
    <t>A7MVW7</t>
  </si>
  <si>
    <t>ASTE_VIBPA</t>
  </si>
  <si>
    <t>Q87Q40</t>
  </si>
  <si>
    <t>ASTE_VIBVU</t>
  </si>
  <si>
    <t>Q8D926</t>
  </si>
  <si>
    <t>ASTE_VIBVY</t>
  </si>
  <si>
    <t>Q7MLE8</t>
  </si>
  <si>
    <t>ASTE_YERE8</t>
  </si>
  <si>
    <t>A1JS32</t>
  </si>
  <si>
    <t>ASTE_YERP3</t>
  </si>
  <si>
    <t>A7FIL2</t>
  </si>
  <si>
    <t>ASTE_YERPA</t>
  </si>
  <si>
    <t>Q1C8A7</t>
  </si>
  <si>
    <t>ASTE_YERPB</t>
  </si>
  <si>
    <t>B2K298</t>
  </si>
  <si>
    <t>ASTE_YERPE</t>
  </si>
  <si>
    <t>Q9ZC70</t>
  </si>
  <si>
    <t>ASTE_YERPG</t>
  </si>
  <si>
    <t>A9QZ59</t>
  </si>
  <si>
    <t>ASTE_YERPP</t>
  </si>
  <si>
    <t>A4TJU3</t>
  </si>
  <si>
    <t>ASTE_YERPS</t>
  </si>
  <si>
    <t>Q66B17</t>
  </si>
  <si>
    <t>ASTE_YERPY</t>
  </si>
  <si>
    <t>B1JMC9</t>
  </si>
  <si>
    <t>B0A7H7_9FIRM</t>
  </si>
  <si>
    <t>B0A7H7</t>
  </si>
  <si>
    <t>B0A7I1_9FIRM</t>
  </si>
  <si>
    <t>B0A7I1</t>
  </si>
  <si>
    <t>B0A9M4_9FIRM</t>
  </si>
  <si>
    <t>B0A9M4</t>
  </si>
  <si>
    <t>B0CJR4_BRUSI</t>
  </si>
  <si>
    <t>B0CJR4</t>
  </si>
  <si>
    <t>B0GI76_YERPE</t>
  </si>
  <si>
    <t>B0GI76</t>
  </si>
  <si>
    <t>B0GS20_YERPE</t>
  </si>
  <si>
    <t>B0GS20</t>
  </si>
  <si>
    <t>B0HCN1_YERPE</t>
  </si>
  <si>
    <t>B0HCN1</t>
  </si>
  <si>
    <t>B0HSA3_YERPE</t>
  </si>
  <si>
    <t>B0HSA3</t>
  </si>
  <si>
    <t>B0JLZ4_MICAN</t>
  </si>
  <si>
    <t>B0JLZ4</t>
  </si>
  <si>
    <t>B0KUD1_PSEPG</t>
  </si>
  <si>
    <t>B0KUD1</t>
  </si>
  <si>
    <t>B0MA61_9FIRM</t>
  </si>
  <si>
    <t>B0MA61</t>
  </si>
  <si>
    <t>B0MA62_9FIRM</t>
  </si>
  <si>
    <t>B0MA62</t>
  </si>
  <si>
    <t>B0MLT9_9FIRM</t>
  </si>
  <si>
    <t>B0MLT9</t>
  </si>
  <si>
    <t>B0MLU0_9FIRM</t>
  </si>
  <si>
    <t>B0MLU0</t>
  </si>
  <si>
    <t>B0NYR4_9CLOT</t>
  </si>
  <si>
    <t>B0NYR4</t>
  </si>
  <si>
    <t>B0NYR5_9CLOT</t>
  </si>
  <si>
    <t>B0NYR5</t>
  </si>
  <si>
    <t>B0P386_9CLOT</t>
  </si>
  <si>
    <t>B0P386</t>
  </si>
  <si>
    <t>B0P387_9CLOT</t>
  </si>
  <si>
    <t>B0P387</t>
  </si>
  <si>
    <t>B0P5J1_9FIRM</t>
  </si>
  <si>
    <t>B0P5J1</t>
  </si>
  <si>
    <t>B0QZP3_MOUSE</t>
  </si>
  <si>
    <t>B0QZP3</t>
  </si>
  <si>
    <t>B0R727_HALS3</t>
  </si>
  <si>
    <t>B0R727</t>
  </si>
  <si>
    <t>B0TTM1_SHEHH</t>
  </si>
  <si>
    <t>B0TTM1</t>
  </si>
  <si>
    <t>B0TUR6_SHEHH</t>
  </si>
  <si>
    <t>B0TUR6</t>
  </si>
  <si>
    <t>B0TZE9_FRAP2</t>
  </si>
  <si>
    <t>B0TZE9</t>
  </si>
  <si>
    <t>B0U0P9_FRAP2</t>
  </si>
  <si>
    <t>B0U0P9</t>
  </si>
  <si>
    <t>B1F928_9BURK</t>
  </si>
  <si>
    <t>B1F928</t>
  </si>
  <si>
    <t>B1F956_9BURK</t>
  </si>
  <si>
    <t>B1F956</t>
  </si>
  <si>
    <t>B1FM73_9BURK</t>
  </si>
  <si>
    <t>B1FM73</t>
  </si>
  <si>
    <t>B1FMK5_9BURK</t>
  </si>
  <si>
    <t>B1FMK5</t>
  </si>
  <si>
    <t>B1FPF4_9BURK</t>
  </si>
  <si>
    <t>B1FPF4</t>
  </si>
  <si>
    <t>B1FUS8_9BURK</t>
  </si>
  <si>
    <t>B1FUS8</t>
  </si>
  <si>
    <t>B1FZM8_9BURK</t>
  </si>
  <si>
    <t>B1FZM8</t>
  </si>
  <si>
    <t>B1G003_9BURK</t>
  </si>
  <si>
    <t>B1G003</t>
  </si>
  <si>
    <t>B1G109_9BURK</t>
  </si>
  <si>
    <t>B1G109</t>
  </si>
  <si>
    <t>B1G1E2_9BURK</t>
  </si>
  <si>
    <t>B1G1E2</t>
  </si>
  <si>
    <t>B1G5B3_9BURK</t>
  </si>
  <si>
    <t>B1G5B3</t>
  </si>
  <si>
    <t>B1H4T2_BURPE</t>
  </si>
  <si>
    <t>B1H4T2</t>
  </si>
  <si>
    <t>B1H7V2_BURPE</t>
  </si>
  <si>
    <t>B1H7V2</t>
  </si>
  <si>
    <t>B1HCQ9_BURPE</t>
  </si>
  <si>
    <t>B1HCQ9</t>
  </si>
  <si>
    <t>B1HDF3_BURPE</t>
  </si>
  <si>
    <t>B1HDF3</t>
  </si>
  <si>
    <t>B1J1A7_PSEPW</t>
  </si>
  <si>
    <t>B1J1A7</t>
  </si>
  <si>
    <t>B1K4L5_BURCC</t>
  </si>
  <si>
    <t>B1K4L5</t>
  </si>
  <si>
    <t>B1K4Q7_BURCC</t>
  </si>
  <si>
    <t>B1K4Q7</t>
  </si>
  <si>
    <t>B1K556_BURCC</t>
  </si>
  <si>
    <t>B1K556</t>
  </si>
  <si>
    <t>B1KC14_BURCC</t>
  </si>
  <si>
    <t>B1KC14</t>
  </si>
  <si>
    <t>B1KDI5_SHEWM</t>
  </si>
  <si>
    <t>B1KDI5</t>
  </si>
  <si>
    <t>B1KEK9_SHEWM</t>
  </si>
  <si>
    <t>B1KEK9</t>
  </si>
  <si>
    <t>B1QXK5_CLOBU</t>
  </si>
  <si>
    <t>B1QXK5</t>
  </si>
  <si>
    <t>B1R057_CLOBU</t>
  </si>
  <si>
    <t>B1R057</t>
  </si>
  <si>
    <t>B1R058_CLOBU</t>
  </si>
  <si>
    <t>B1R058</t>
  </si>
  <si>
    <t>B1SY97_9BURK</t>
  </si>
  <si>
    <t>B1SY97</t>
  </si>
  <si>
    <t>B1T087_9BURK</t>
  </si>
  <si>
    <t>B1T087</t>
  </si>
  <si>
    <t>B1T3I6_9BURK</t>
  </si>
  <si>
    <t>B1T3I6</t>
  </si>
  <si>
    <t>B1T8B8_9BURK</t>
  </si>
  <si>
    <t>B1T8B8</t>
  </si>
  <si>
    <t>B1TBS8_9BURK</t>
  </si>
  <si>
    <t>B1TBS8</t>
  </si>
  <si>
    <t>B1WT73_CYAA5</t>
  </si>
  <si>
    <t>B1WT73</t>
  </si>
  <si>
    <t>B1WZH0_CYAA5</t>
  </si>
  <si>
    <t>B1WZH0</t>
  </si>
  <si>
    <t>B1X1P3_CYAA5</t>
  </si>
  <si>
    <t>B1X1P3</t>
  </si>
  <si>
    <t>B1YW21_BURA4</t>
  </si>
  <si>
    <t>B1YW21</t>
  </si>
  <si>
    <t>B1YWR7_BURA4</t>
  </si>
  <si>
    <t>B1YWR7</t>
  </si>
  <si>
    <t>B1Z191_BURA4</t>
  </si>
  <si>
    <t>B1Z191</t>
  </si>
  <si>
    <t>B1Z1F1_BURA4</t>
  </si>
  <si>
    <t>B1Z1F1</t>
  </si>
  <si>
    <t>B1Z3E4_BURA4</t>
  </si>
  <si>
    <t>B1Z3E4</t>
  </si>
  <si>
    <t>B1Z623_BURA4</t>
  </si>
  <si>
    <t>B1Z623</t>
  </si>
  <si>
    <t>B1ZUV6_OPITP</t>
  </si>
  <si>
    <t>B1ZUV6</t>
  </si>
  <si>
    <t>B2H5J8_BURPE</t>
  </si>
  <si>
    <t>B2H5J8</t>
  </si>
  <si>
    <t>B2HA90_BURPE</t>
  </si>
  <si>
    <t>B2HA90</t>
  </si>
  <si>
    <t>B2HC17_BURPE</t>
  </si>
  <si>
    <t>B2HC17</t>
  </si>
  <si>
    <t>B2HQB0_MYCMM</t>
  </si>
  <si>
    <t>B2HQB0</t>
  </si>
  <si>
    <t>B2IUF9_NOSP7</t>
  </si>
  <si>
    <t>B2IUF9</t>
  </si>
  <si>
    <t>B2IWM8_NOSP7</t>
  </si>
  <si>
    <t>B2IWM8</t>
  </si>
  <si>
    <t>B2J750_NOSP7</t>
  </si>
  <si>
    <t>B2J750</t>
  </si>
  <si>
    <t>B2JCG3_BURP8</t>
  </si>
  <si>
    <t>B2JCG3</t>
  </si>
  <si>
    <t>B2JN64_BURP8</t>
  </si>
  <si>
    <t>B2JN64</t>
  </si>
  <si>
    <t>B2JNP1_BURP8</t>
  </si>
  <si>
    <t>B2JNP1</t>
  </si>
  <si>
    <t>B2JPX9_BURP8</t>
  </si>
  <si>
    <t>B2JPX9</t>
  </si>
  <si>
    <t>B2JQK3_BURP8</t>
  </si>
  <si>
    <t>B2JQK3</t>
  </si>
  <si>
    <t>B2JSP8_BURP8</t>
  </si>
  <si>
    <t>B2JSP8</t>
  </si>
  <si>
    <t>B2JXT3_BURP8</t>
  </si>
  <si>
    <t>B2JXT3</t>
  </si>
  <si>
    <t>B2KFD4_MOUSE</t>
  </si>
  <si>
    <t>B2KFD4</t>
  </si>
  <si>
    <t>B2KFD5_MOUSE</t>
  </si>
  <si>
    <t>B2KFD5</t>
  </si>
  <si>
    <t>B2KFD6_MOUSE</t>
  </si>
  <si>
    <t>B2KFD6</t>
  </si>
  <si>
    <t>B2KK19_BURPE</t>
  </si>
  <si>
    <t>B2KK19</t>
  </si>
  <si>
    <t>B2N2K3_ECOLX</t>
  </si>
  <si>
    <t>B2N2K3</t>
  </si>
  <si>
    <t>B2NS22_ECO57</t>
  </si>
  <si>
    <t>B2NS22</t>
  </si>
  <si>
    <t>B2P644_ECO57</t>
  </si>
  <si>
    <t>B2P644</t>
  </si>
  <si>
    <t>B2PNI8_ECO57</t>
  </si>
  <si>
    <t>B2PNI8</t>
  </si>
  <si>
    <t>B2S929_BRUA1</t>
  </si>
  <si>
    <t>B2S929</t>
  </si>
  <si>
    <t>B2T315_BURPP</t>
  </si>
  <si>
    <t>B2T315</t>
  </si>
  <si>
    <t>B2T820_BURPP</t>
  </si>
  <si>
    <t>B2T820</t>
  </si>
  <si>
    <t>B2TA78_BURPP</t>
  </si>
  <si>
    <t>B2TA78</t>
  </si>
  <si>
    <t>B2TBY5_BURPP</t>
  </si>
  <si>
    <t>B2TBY5</t>
  </si>
  <si>
    <t>B2UG99_RALPJ</t>
  </si>
  <si>
    <t>B2UG99</t>
  </si>
  <si>
    <t>B2VFN6_ERWT9</t>
  </si>
  <si>
    <t>B2VFN6</t>
  </si>
  <si>
    <t>B2WK57_PYRTR</t>
  </si>
  <si>
    <t>B2WK57</t>
  </si>
  <si>
    <t>PB200198</t>
  </si>
  <si>
    <t>B3AA31_ECO57</t>
  </si>
  <si>
    <t>B3AA31</t>
  </si>
  <si>
    <t>B3ASQ6_ECO57</t>
  </si>
  <si>
    <t>B3ASQ6</t>
  </si>
  <si>
    <t>B3B369_ECO57</t>
  </si>
  <si>
    <t>B3B369</t>
  </si>
  <si>
    <t>B3BJR0_ECO57</t>
  </si>
  <si>
    <t>B3BJR0</t>
  </si>
  <si>
    <t>B3BY50_ECO57</t>
  </si>
  <si>
    <t>B3BY50</t>
  </si>
  <si>
    <t>B3DWA4_METI4</t>
  </si>
  <si>
    <t>B3DWA4</t>
  </si>
  <si>
    <t>B3E3V5_GEOLS</t>
  </si>
  <si>
    <t>B3E3V5</t>
  </si>
  <si>
    <t>B3E3V6_GEOLS</t>
  </si>
  <si>
    <t>B3E3V6</t>
  </si>
  <si>
    <t>B3EN33_CHLPB</t>
  </si>
  <si>
    <t>B3EN33</t>
  </si>
  <si>
    <t>B3HKG3_ECOLX</t>
  </si>
  <si>
    <t>B3HKG3</t>
  </si>
  <si>
    <t>B3HR24_ECOLX</t>
  </si>
  <si>
    <t>B3HR24</t>
  </si>
  <si>
    <t>B3IB49_ECOLX</t>
  </si>
  <si>
    <t>B3IB49</t>
  </si>
  <si>
    <t>B3IJW7_ECOLX</t>
  </si>
  <si>
    <t>B3IJW7</t>
  </si>
  <si>
    <t>B3PIG2_CELJU</t>
  </si>
  <si>
    <t>B3PIG2</t>
  </si>
  <si>
    <t>B3PYG5_RHIE6</t>
  </si>
  <si>
    <t>B3PYG5</t>
  </si>
  <si>
    <t>PB060800</t>
  </si>
  <si>
    <t>B3Q5H0_RHIE6</t>
  </si>
  <si>
    <t>B3Q5H0</t>
  </si>
  <si>
    <t>B3QKW8_CHLP8</t>
  </si>
  <si>
    <t>B3QKW8</t>
  </si>
  <si>
    <t>B3R873_CUPTR</t>
  </si>
  <si>
    <t>B3R873</t>
  </si>
  <si>
    <t>B3WNW3_ECOLX</t>
  </si>
  <si>
    <t>B3WNW3</t>
  </si>
  <si>
    <t>B3X2C7_SHIDY</t>
  </si>
  <si>
    <t>B3X2C7</t>
  </si>
  <si>
    <t>B3XG10_ECOLX</t>
  </si>
  <si>
    <t>B3XG10</t>
  </si>
  <si>
    <t>B3YKJ6_SALET</t>
  </si>
  <si>
    <t>B3YKJ6</t>
  </si>
  <si>
    <t>B4A0Y1_SALNE</t>
  </si>
  <si>
    <t>B4A0Y1</t>
  </si>
  <si>
    <t>B4ATR8_FRANO</t>
  </si>
  <si>
    <t>B4ATR8</t>
  </si>
  <si>
    <t>B4AU97_FRANO</t>
  </si>
  <si>
    <t>B4AU97</t>
  </si>
  <si>
    <t>B4CUB8_9BACT</t>
  </si>
  <si>
    <t>B4CUB8</t>
  </si>
  <si>
    <t>B4D5T9_9BACT</t>
  </si>
  <si>
    <t>B4D5T9</t>
  </si>
  <si>
    <t>B4EJP8_BURCJ</t>
  </si>
  <si>
    <t>B4EJP8</t>
  </si>
  <si>
    <t>B4EJR9_BURCJ</t>
  </si>
  <si>
    <t>B4EJR9</t>
  </si>
  <si>
    <t>B4EKA5_BURCJ</t>
  </si>
  <si>
    <t>B4EKA5</t>
  </si>
  <si>
    <t>B4EPM6_BURCJ</t>
  </si>
  <si>
    <t>B4EPM6</t>
  </si>
  <si>
    <t>B4EQC6_BURCJ</t>
  </si>
  <si>
    <t>B4EQC6</t>
  </si>
  <si>
    <t>B4S4M8_PROA2</t>
  </si>
  <si>
    <t>B4S4M8</t>
  </si>
  <si>
    <t>B4SBL0_PELPB</t>
  </si>
  <si>
    <t>B4SBL0</t>
  </si>
  <si>
    <t>B4VLC0_9CYAN</t>
  </si>
  <si>
    <t>B4VLC0</t>
  </si>
  <si>
    <t>B4VQ44_9CYAN</t>
  </si>
  <si>
    <t>B4VQ44</t>
  </si>
  <si>
    <t>B4WXZ5_9GAMM</t>
  </si>
  <si>
    <t>B4WXZ5</t>
  </si>
  <si>
    <t>B4X0Y6_9GAMM</t>
  </si>
  <si>
    <t>B4X0Y6</t>
  </si>
  <si>
    <t>B4X4E3_9GAMM</t>
  </si>
  <si>
    <t>B4X4E3</t>
  </si>
  <si>
    <t>PB007090</t>
  </si>
  <si>
    <t>B5BZL8_SALET</t>
  </si>
  <si>
    <t>B5BZL8</t>
  </si>
  <si>
    <t>B5CIM8_SALET</t>
  </si>
  <si>
    <t>B5CIM8</t>
  </si>
  <si>
    <t>B5DG20_SALSA</t>
  </si>
  <si>
    <t>B5DG20</t>
  </si>
  <si>
    <t>B5FBB0_VIBFM</t>
  </si>
  <si>
    <t>B5FBB0</t>
  </si>
  <si>
    <t>B5FDX7_VIBFM</t>
  </si>
  <si>
    <t>B5FDX7</t>
  </si>
  <si>
    <t>B5I412_9ACTO</t>
  </si>
  <si>
    <t>B5I412</t>
  </si>
  <si>
    <t>B5ILW1_9CHRO</t>
  </si>
  <si>
    <t>B5ILW1</t>
  </si>
  <si>
    <t>B5JBF3_9RHOB</t>
  </si>
  <si>
    <t>B5JBF3</t>
  </si>
  <si>
    <t>B5JF31_9BACT</t>
  </si>
  <si>
    <t>B5JF31</t>
  </si>
  <si>
    <t>B5JFY6_9BACT</t>
  </si>
  <si>
    <t>B5JFY6</t>
  </si>
  <si>
    <t>B5JVU0_9GAMM</t>
  </si>
  <si>
    <t>B5JVU0</t>
  </si>
  <si>
    <t>B5K060_9RHOB</t>
  </si>
  <si>
    <t>B5K060</t>
  </si>
  <si>
    <t>B5K7P9_9RHOB</t>
  </si>
  <si>
    <t>B5K7P9</t>
  </si>
  <si>
    <t>B5K7T8_9RHOB</t>
  </si>
  <si>
    <t>B5K7T8</t>
  </si>
  <si>
    <t>B5KAX1_9RHOB</t>
  </si>
  <si>
    <t>B5KAX1</t>
  </si>
  <si>
    <t>B5MQ18_SALET</t>
  </si>
  <si>
    <t>B5MQ18</t>
  </si>
  <si>
    <t>B5MZL0_SALET</t>
  </si>
  <si>
    <t>B5MZL0</t>
  </si>
  <si>
    <t>B5NAE4_SALET</t>
  </si>
  <si>
    <t>B5NAE4</t>
  </si>
  <si>
    <t>B5NU90_SALET</t>
  </si>
  <si>
    <t>B5NU90</t>
  </si>
  <si>
    <t>B5P7Z6_SALET</t>
  </si>
  <si>
    <t>B5P7Z6</t>
  </si>
  <si>
    <t>B5PKC7_SALET</t>
  </si>
  <si>
    <t>B5PKC7</t>
  </si>
  <si>
    <t>B5PZ96_SALHA</t>
  </si>
  <si>
    <t>B5PZ96</t>
  </si>
  <si>
    <t>B5QDD2_SALVI</t>
  </si>
  <si>
    <t>B5QDD2</t>
  </si>
  <si>
    <t>B5VYR8_SPIMA</t>
  </si>
  <si>
    <t>B5VYR8</t>
  </si>
  <si>
    <t>B5W5Z5_SPIMA</t>
  </si>
  <si>
    <t>B5W5Z5</t>
  </si>
  <si>
    <t>B5W8H8_SPIMA</t>
  </si>
  <si>
    <t>B5W8H8</t>
  </si>
  <si>
    <t>B5WBV7_9BURK</t>
  </si>
  <si>
    <t>B5WBV7</t>
  </si>
  <si>
    <t>B5WDG5_9BURK</t>
  </si>
  <si>
    <t>B5WDG5</t>
  </si>
  <si>
    <t>B5WFY3_9BURK</t>
  </si>
  <si>
    <t>B5WFY3</t>
  </si>
  <si>
    <t>B5WLK8_9BURK</t>
  </si>
  <si>
    <t>B5WLK8</t>
  </si>
  <si>
    <t>B5WU06_9BURK</t>
  </si>
  <si>
    <t>B5WU06</t>
  </si>
  <si>
    <t>B5WUF3_9BURK</t>
  </si>
  <si>
    <t>B5WUF3</t>
  </si>
  <si>
    <t>B5XEK8_SALSA</t>
  </si>
  <si>
    <t>B5XEK8</t>
  </si>
  <si>
    <t>B5XRG6_KLEP3</t>
  </si>
  <si>
    <t>B5XRG6</t>
  </si>
  <si>
    <t>B5XS44_KLEP3</t>
  </si>
  <si>
    <t>B5XS44</t>
  </si>
  <si>
    <t>B5Y517_PHATC</t>
  </si>
  <si>
    <t>B5Y517</t>
  </si>
  <si>
    <t>B5ZLE1_GLUDA</t>
  </si>
  <si>
    <t>B5ZLE1</t>
  </si>
  <si>
    <t>B5ZYD4_RHILW</t>
  </si>
  <si>
    <t>B5ZYD4</t>
  </si>
  <si>
    <t>B6A265_RHILW</t>
  </si>
  <si>
    <t>B6A265</t>
  </si>
  <si>
    <t>B6BA44_9RHOB</t>
  </si>
  <si>
    <t>B6BA44</t>
  </si>
  <si>
    <t>B6BG15_9RHOB</t>
  </si>
  <si>
    <t>B6BG15</t>
  </si>
  <si>
    <t>B6BHI7_9PROT</t>
  </si>
  <si>
    <t>B6BHI7</t>
  </si>
  <si>
    <t>B6C279_9GAMM</t>
  </si>
  <si>
    <t>B6C279</t>
  </si>
  <si>
    <t>B6C2T3_9GAMM</t>
  </si>
  <si>
    <t>B6C2T3</t>
  </si>
  <si>
    <t>B6EH17_ALISL</t>
  </si>
  <si>
    <t>B6EH17</t>
  </si>
  <si>
    <t>B6EN05_ALISL</t>
  </si>
  <si>
    <t>B6EN05</t>
  </si>
  <si>
    <t>B6IRK0_RHOCS</t>
  </si>
  <si>
    <t>B6IRK0</t>
  </si>
  <si>
    <t>B6ITE4_RHOCS</t>
  </si>
  <si>
    <t>B6ITE4</t>
  </si>
  <si>
    <t>B6J1G5_COXB2</t>
  </si>
  <si>
    <t>B6J1G5</t>
  </si>
  <si>
    <t>B6J432_COXB2</t>
  </si>
  <si>
    <t>B6J432</t>
  </si>
  <si>
    <t>B6J536_COXB1</t>
  </si>
  <si>
    <t>B6J536</t>
  </si>
  <si>
    <t>B6J8C0_COXB1</t>
  </si>
  <si>
    <t>B6J8C0</t>
  </si>
  <si>
    <t>B6R5U1_9RHOB</t>
  </si>
  <si>
    <t>B6R5U1</t>
  </si>
  <si>
    <t>PB389054</t>
  </si>
  <si>
    <t>B6R9J1_9RHOB</t>
  </si>
  <si>
    <t>B6R9J1</t>
  </si>
  <si>
    <t>B6VKL9_PHOAA</t>
  </si>
  <si>
    <t>B6VKL9</t>
  </si>
  <si>
    <t>B6WRH6_9DELT</t>
  </si>
  <si>
    <t>B6WRH6</t>
  </si>
  <si>
    <t>B7A200_ECO57</t>
  </si>
  <si>
    <t>B7A200</t>
  </si>
  <si>
    <t>B7ASK4_9FIRM</t>
  </si>
  <si>
    <t>B7ASK4</t>
  </si>
  <si>
    <t>B7ASK5_9FIRM</t>
  </si>
  <si>
    <t>B7ASK5</t>
  </si>
  <si>
    <t>B7CMC3_BURPE</t>
  </si>
  <si>
    <t>B7CMC3</t>
  </si>
  <si>
    <t>B7CRR9_BURPE</t>
  </si>
  <si>
    <t>B7CRR9</t>
  </si>
  <si>
    <t>B7CSG7_BURPE</t>
  </si>
  <si>
    <t>B7CSG7</t>
  </si>
  <si>
    <t>B7CTI6_BURPE</t>
  </si>
  <si>
    <t>B7CTI6</t>
  </si>
  <si>
    <t>B7K3E1_CYAP8</t>
  </si>
  <si>
    <t>B7K3E1</t>
  </si>
  <si>
    <t>B7KHU6_CYAP7</t>
  </si>
  <si>
    <t>B7KHU6</t>
  </si>
  <si>
    <t>B7KJ66_CYAP7</t>
  </si>
  <si>
    <t>B7KJ66</t>
  </si>
  <si>
    <t>B7RPT1_9RHOB</t>
  </si>
  <si>
    <t>B7RPT1</t>
  </si>
  <si>
    <t>B7S3B0_9GAMM</t>
  </si>
  <si>
    <t>B7S3B0</t>
  </si>
  <si>
    <t>B7UY43_PSEA8</t>
  </si>
  <si>
    <t>B7UY43</t>
  </si>
  <si>
    <t>B7VJB9_VIBSL</t>
  </si>
  <si>
    <t>B7VJB9</t>
  </si>
  <si>
    <t>B7VPD2_VIBSL</t>
  </si>
  <si>
    <t>B7VPD2</t>
  </si>
  <si>
    <t>B7VQS9_VIBSL</t>
  </si>
  <si>
    <t>B7VQS9</t>
  </si>
  <si>
    <t>B8BY31_THAPS</t>
  </si>
  <si>
    <t>B8BY31</t>
  </si>
  <si>
    <t>B8CEW3_THAPS</t>
  </si>
  <si>
    <t>B8CEW3</t>
  </si>
  <si>
    <t>B8CT82_SHEPW</t>
  </si>
  <si>
    <t>B8CT82</t>
  </si>
  <si>
    <t>B8E7W7_SHEB2</t>
  </si>
  <si>
    <t>B8E7W7</t>
  </si>
  <si>
    <t>B8EB84_SHEB2</t>
  </si>
  <si>
    <t>B8EB84</t>
  </si>
  <si>
    <t>B8EE39_SHEB2</t>
  </si>
  <si>
    <t>B8EE39</t>
  </si>
  <si>
    <t>B8ESA4_METSB</t>
  </si>
  <si>
    <t>B8ESA4</t>
  </si>
  <si>
    <t>B8GLQ3_THISH</t>
  </si>
  <si>
    <t>B8GLQ3</t>
  </si>
  <si>
    <t>B8J2B5_DESDA</t>
  </si>
  <si>
    <t>B8J2B5</t>
  </si>
  <si>
    <t>B8K3Q5_VIBPA</t>
  </si>
  <si>
    <t>B8K3Q5</t>
  </si>
  <si>
    <t>B8K493_VIBPA</t>
  </si>
  <si>
    <t>B8K493</t>
  </si>
  <si>
    <t>B8K5W2_VIBPA</t>
  </si>
  <si>
    <t>B8K5W2</t>
  </si>
  <si>
    <t>B8KAC2_VIBPA</t>
  </si>
  <si>
    <t>B8KAC2</t>
  </si>
  <si>
    <t>B8KB20_VIBPA</t>
  </si>
  <si>
    <t>B8KB20</t>
  </si>
  <si>
    <t>B8KGI4_9GAMM</t>
  </si>
  <si>
    <t>B8KGI4</t>
  </si>
  <si>
    <t>PB032523</t>
  </si>
  <si>
    <t>B8KI13_9GAMM</t>
  </si>
  <si>
    <t>B8KI13</t>
  </si>
  <si>
    <t>B8KIQ4_9GAMM</t>
  </si>
  <si>
    <t>B8KIQ4</t>
  </si>
  <si>
    <t>B8KJK8_9GAMM</t>
  </si>
  <si>
    <t>B8KJK8</t>
  </si>
  <si>
    <t>B8KPQ7_9GAMM</t>
  </si>
  <si>
    <t>B8KPQ7</t>
  </si>
  <si>
    <t>B8KSF4_9GAMM</t>
  </si>
  <si>
    <t>B8KSF4</t>
  </si>
  <si>
    <t>B8KWA4_9GAMM</t>
  </si>
  <si>
    <t>B8KWA4</t>
  </si>
  <si>
    <t>B8KY55_9GAMM</t>
  </si>
  <si>
    <t>B8KY55</t>
  </si>
  <si>
    <t>B9AF66_METSM</t>
  </si>
  <si>
    <t>B9AF66</t>
  </si>
  <si>
    <t>B9B079_9BURK</t>
  </si>
  <si>
    <t>B9B079</t>
  </si>
  <si>
    <t>B9B2J2_9BURK</t>
  </si>
  <si>
    <t>B9B2J2</t>
  </si>
  <si>
    <t>B9B6I9_9BURK</t>
  </si>
  <si>
    <t>B9B6I9</t>
  </si>
  <si>
    <t>B9BBN9_9BURK</t>
  </si>
  <si>
    <t>B9BBN9</t>
  </si>
  <si>
    <t>B9BI90_9BURK</t>
  </si>
  <si>
    <t>B9BI90</t>
  </si>
  <si>
    <t>B9BPR8_9BURK</t>
  </si>
  <si>
    <t>B9BPR8</t>
  </si>
  <si>
    <t>B9BUM6_9BURK</t>
  </si>
  <si>
    <t>B9BUM6</t>
  </si>
  <si>
    <t>B9BXF0_9BURK</t>
  </si>
  <si>
    <t>B9BXF0</t>
  </si>
  <si>
    <t>B9C295_9BURK</t>
  </si>
  <si>
    <t>B9C295</t>
  </si>
  <si>
    <t>B9CA10_9BURK</t>
  </si>
  <si>
    <t>B9CA10</t>
  </si>
  <si>
    <t>B9CEW7_9BURK</t>
  </si>
  <si>
    <t>B9CEW7</t>
  </si>
  <si>
    <t>B9CGK8_9BURK</t>
  </si>
  <si>
    <t>B9CGK8</t>
  </si>
  <si>
    <t>B9ELZ5_SALSA</t>
  </si>
  <si>
    <t>B9ELZ5</t>
  </si>
  <si>
    <t>B9J7I8_AGRRK</t>
  </si>
  <si>
    <t>B9J7I8</t>
  </si>
  <si>
    <t>B9L639_NAUPA</t>
  </si>
  <si>
    <t>B9L639</t>
  </si>
  <si>
    <t>B9LNS6_HALLT</t>
  </si>
  <si>
    <t>B9LNS6</t>
  </si>
  <si>
    <t>B9LQD0_HALLT</t>
  </si>
  <si>
    <t>B9LQD0</t>
  </si>
  <si>
    <t>B9LQG5_HALLT</t>
  </si>
  <si>
    <t>B9LQG5</t>
  </si>
  <si>
    <t>B9LS57_HALLT</t>
  </si>
  <si>
    <t>B9LS57</t>
  </si>
  <si>
    <t>B9LTX7_HALLT</t>
  </si>
  <si>
    <t>B9LTX7</t>
  </si>
  <si>
    <t>B9MI95_ACIET</t>
  </si>
  <si>
    <t>B9MI95</t>
  </si>
  <si>
    <t>B9NZU2_PROMR</t>
  </si>
  <si>
    <t>B9NZU2</t>
  </si>
  <si>
    <t>B9QV99_9RHOB</t>
  </si>
  <si>
    <t>B9QV99</t>
  </si>
  <si>
    <t>B9QXP2_9RHOB</t>
  </si>
  <si>
    <t>B9QXP2</t>
  </si>
  <si>
    <t>B9R1V2_9RHOB</t>
  </si>
  <si>
    <t>B9R1V2</t>
  </si>
  <si>
    <t>B9X9P4_9BACT</t>
  </si>
  <si>
    <t>B9X9P4</t>
  </si>
  <si>
    <t>B9XE28_9BACT</t>
  </si>
  <si>
    <t>B9XE28</t>
  </si>
  <si>
    <t>B9XGH8_9BACT</t>
  </si>
  <si>
    <t>B9XGH8</t>
  </si>
  <si>
    <t>B9Z367_9NEIS</t>
  </si>
  <si>
    <t>B9Z367</t>
  </si>
  <si>
    <t>B9Z396_9NEIS</t>
  </si>
  <si>
    <t>B9Z396</t>
  </si>
  <si>
    <t>C0CW27_9CLOT</t>
  </si>
  <si>
    <t>C0CW27</t>
  </si>
  <si>
    <t>C0D1H7_9CLOT</t>
  </si>
  <si>
    <t>C0D1H7</t>
  </si>
  <si>
    <t>C0D1H8_9CLOT</t>
  </si>
  <si>
    <t>C0D1H8</t>
  </si>
  <si>
    <t>C0D1H9_9CLOT</t>
  </si>
  <si>
    <t>C0D1H9</t>
  </si>
  <si>
    <t>C0EUK3_9FIRM</t>
  </si>
  <si>
    <t>C0EUK3</t>
  </si>
  <si>
    <t>C0EZ85_9FIRM</t>
  </si>
  <si>
    <t>C0EZ85</t>
  </si>
  <si>
    <t>C0EZ86_9FIRM</t>
  </si>
  <si>
    <t>C0EZ86</t>
  </si>
  <si>
    <t>C0G448_9RHIZ</t>
  </si>
  <si>
    <t>C0G448</t>
  </si>
  <si>
    <t>C0N7Q2_9GAMM</t>
  </si>
  <si>
    <t>C0N7Q2</t>
  </si>
  <si>
    <t>C0N924_9GAMM</t>
  </si>
  <si>
    <t>C0N924</t>
  </si>
  <si>
    <t>C0QH42_DESAH</t>
  </si>
  <si>
    <t>C0QH42</t>
  </si>
  <si>
    <t>PF03412</t>
  </si>
  <si>
    <t>PF03412.10 Peptidase C39 family</t>
  </si>
  <si>
    <t>C0QK05_DESAH</t>
  </si>
  <si>
    <t>C0QK05</t>
  </si>
  <si>
    <t>C0R1R4_BRAHW</t>
  </si>
  <si>
    <t>C0R1R4</t>
  </si>
  <si>
    <t>C0RH04_BRUMB</t>
  </si>
  <si>
    <t>C0RH04</t>
  </si>
  <si>
    <t>C0VJC4_9GAMM</t>
  </si>
  <si>
    <t>C0VJC4</t>
  </si>
  <si>
    <t>C0XXG9_BURPE</t>
  </si>
  <si>
    <t>C0XXG9</t>
  </si>
  <si>
    <t>C0Y0Y1_BURPE</t>
  </si>
  <si>
    <t>C0Y0Y1</t>
  </si>
  <si>
    <t>C0Y310_BURPE</t>
  </si>
  <si>
    <t>C0Y310</t>
  </si>
  <si>
    <t>PB184635</t>
  </si>
  <si>
    <t>C0YFG1_BURPE</t>
  </si>
  <si>
    <t>C0YFG1</t>
  </si>
  <si>
    <t>C1BJI3_OSMMO</t>
  </si>
  <si>
    <t>C1BJI3</t>
  </si>
  <si>
    <t>C1D3C3_DEIDV</t>
  </si>
  <si>
    <t>C1D3C3</t>
  </si>
  <si>
    <t>C1D668_LARHH</t>
  </si>
  <si>
    <t>C1D668</t>
  </si>
  <si>
    <t>C1HLB3_9ESCH</t>
  </si>
  <si>
    <t>C1HLB3</t>
  </si>
  <si>
    <t>C1M3T1_9ENTR</t>
  </si>
  <si>
    <t>C1M3T1</t>
  </si>
  <si>
    <t>C2CAQ1_VIBCL</t>
  </si>
  <si>
    <t>C2CAQ1</t>
  </si>
  <si>
    <t>C2CBF2_VIBCL</t>
  </si>
  <si>
    <t>C2CBF2</t>
  </si>
  <si>
    <t>C2DQB9_ECOLX</t>
  </si>
  <si>
    <t>C2DQB9</t>
  </si>
  <si>
    <t>C2HVG5_VIBCL</t>
  </si>
  <si>
    <t>C2HVG5</t>
  </si>
  <si>
    <t>C2HXN8_VIBCL</t>
  </si>
  <si>
    <t>C2HXN8</t>
  </si>
  <si>
    <t>C2I5F6_VIBCL</t>
  </si>
  <si>
    <t>C2I5F6</t>
  </si>
  <si>
    <t>C2I792_VIBCL</t>
  </si>
  <si>
    <t>C2I792</t>
  </si>
  <si>
    <t>C2IHR4_VIBCL</t>
  </si>
  <si>
    <t>C2IHR4</t>
  </si>
  <si>
    <t>C2IJ37_VIBCL</t>
  </si>
  <si>
    <t>C2IJ37</t>
  </si>
  <si>
    <t>C2IRL7_VIBCL</t>
  </si>
  <si>
    <t>C2IRL7</t>
  </si>
  <si>
    <t>C2IWJ9_VIBCL</t>
  </si>
  <si>
    <t>C2IWJ9</t>
  </si>
  <si>
    <t>C2J8Y0_VIBCL</t>
  </si>
  <si>
    <t>C2J8Y0</t>
  </si>
  <si>
    <t>C2JFW1_VIBCL</t>
  </si>
  <si>
    <t>C2JFW1</t>
  </si>
  <si>
    <t>C3JXZ4_PSEFS</t>
  </si>
  <si>
    <t>C3JXZ4</t>
  </si>
  <si>
    <t>C3K714_PSEFS</t>
  </si>
  <si>
    <t>C3K714</t>
  </si>
  <si>
    <t>C3KND8_RHISN</t>
  </si>
  <si>
    <t>C3KND8</t>
  </si>
  <si>
    <t>C3LQ54_VIBCM</t>
  </si>
  <si>
    <t>C3LQ54</t>
  </si>
  <si>
    <t>C3NR58_VIBCJ</t>
  </si>
  <si>
    <t>C3NR58</t>
  </si>
  <si>
    <t>C3NVV3_VIBCJ</t>
  </si>
  <si>
    <t>C3NVV3</t>
  </si>
  <si>
    <t>C3T7C7_ECOLX</t>
  </si>
  <si>
    <t>C3T7C7</t>
  </si>
  <si>
    <t>C3UVG4_9TELE</t>
  </si>
  <si>
    <t>C3UVG4</t>
  </si>
  <si>
    <t>C3WEG6_FUSMR</t>
  </si>
  <si>
    <t>C3WEG6</t>
  </si>
  <si>
    <t>C3XK47_9HELI</t>
  </si>
  <si>
    <t>C3XK47</t>
  </si>
  <si>
    <t>C3YYB6_BRAFL</t>
  </si>
  <si>
    <t>C3YYB6</t>
  </si>
  <si>
    <t>C4AU39_BURML</t>
  </si>
  <si>
    <t>C4AU39</t>
  </si>
  <si>
    <t>C4AV76_BURML</t>
  </si>
  <si>
    <t>C4AV76</t>
  </si>
  <si>
    <t>C4AWF2_BURML</t>
  </si>
  <si>
    <t>C4AWF2</t>
  </si>
  <si>
    <t>C4AYX2_BURML</t>
  </si>
  <si>
    <t>C4AYX2</t>
  </si>
  <si>
    <t>C4HNR6_YERPE</t>
  </si>
  <si>
    <t>C4HNR6</t>
  </si>
  <si>
    <t>C4HUE5_YERPE</t>
  </si>
  <si>
    <t>C4HUE5</t>
  </si>
  <si>
    <t>C4I4P4_BURPE</t>
  </si>
  <si>
    <t>C4I4P4</t>
  </si>
  <si>
    <t>C4I6W7_BURPE</t>
  </si>
  <si>
    <t>C4I6W7</t>
  </si>
  <si>
    <t>C4I7W9_BURPE</t>
  </si>
  <si>
    <t>C4I7W9</t>
  </si>
  <si>
    <t>C4IEP9_CLOBU</t>
  </si>
  <si>
    <t>C4IEP9</t>
  </si>
  <si>
    <t>C4IEQ0_CLOBU</t>
  </si>
  <si>
    <t>C4IEQ0</t>
  </si>
  <si>
    <t>C4IHD9_CLOBU</t>
  </si>
  <si>
    <t>C4IHD9</t>
  </si>
  <si>
    <t>C4IJ02_CLOBU</t>
  </si>
  <si>
    <t>C4IJ02</t>
  </si>
  <si>
    <t>C4INA3_BRUAO</t>
  </si>
  <si>
    <t>C4INA3</t>
  </si>
  <si>
    <t>C4KRC6_BURPE</t>
  </si>
  <si>
    <t>C4KRC6</t>
  </si>
  <si>
    <t>C4RY19_YERBE</t>
  </si>
  <si>
    <t>C4RY19</t>
  </si>
  <si>
    <t>C4S3R1_YERBE</t>
  </si>
  <si>
    <t>C4S3R1</t>
  </si>
  <si>
    <t>C4SAD7_YERMO</t>
  </si>
  <si>
    <t>C4SAD7</t>
  </si>
  <si>
    <t>C4SE51_YERMO</t>
  </si>
  <si>
    <t>C4SE51</t>
  </si>
  <si>
    <t>C4SK30_YERFR</t>
  </si>
  <si>
    <t>C4SK30</t>
  </si>
  <si>
    <t>C4SVL1_YERFR</t>
  </si>
  <si>
    <t>C4SVL1</t>
  </si>
  <si>
    <t>C4SZ62_YERIN</t>
  </si>
  <si>
    <t>C4SZ62</t>
  </si>
  <si>
    <t>C4T032_YERIN</t>
  </si>
  <si>
    <t>C4T032</t>
  </si>
  <si>
    <t>C4TU00_YERKR</t>
  </si>
  <si>
    <t>C4TU00</t>
  </si>
  <si>
    <t>C4TV02_YERKR</t>
  </si>
  <si>
    <t>C4TV02</t>
  </si>
  <si>
    <t>C4TW69_YERKR</t>
  </si>
  <si>
    <t>C4TW69</t>
  </si>
  <si>
    <t>C4U3U3_YERAL</t>
  </si>
  <si>
    <t>C4U3U3</t>
  </si>
  <si>
    <t>C4UKD6_YERRU</t>
  </si>
  <si>
    <t>C4UKD6</t>
  </si>
  <si>
    <t>C4UPF4_YERRO</t>
  </si>
  <si>
    <t>C4UPF4</t>
  </si>
  <si>
    <t>C4UVP9_YERRO</t>
  </si>
  <si>
    <t>C4UVP9</t>
  </si>
  <si>
    <t>C4UXP9_YERRO</t>
  </si>
  <si>
    <t>C4UXP9</t>
  </si>
  <si>
    <t>C4WI40_9RHIZ</t>
  </si>
  <si>
    <t>C4WI40</t>
  </si>
  <si>
    <t>C4WPG7_9RHIZ</t>
  </si>
  <si>
    <t>C4WPG7</t>
  </si>
  <si>
    <t>C4WPS8_9RHIZ</t>
  </si>
  <si>
    <t>C4WPS8</t>
  </si>
  <si>
    <t>PF03734</t>
  </si>
  <si>
    <t>PF03734.9 L,D-transpeptidase catalytic domain</t>
  </si>
  <si>
    <t>C4X739_KLEPN</t>
  </si>
  <si>
    <t>C4X739</t>
  </si>
  <si>
    <t>C4X7S0_KLEPN</t>
  </si>
  <si>
    <t>C4X7S0</t>
  </si>
  <si>
    <t>C4Z494_EUBE2</t>
  </si>
  <si>
    <t>C4Z494</t>
  </si>
  <si>
    <t>C4Z495_EUBE2</t>
  </si>
  <si>
    <t>C4Z495</t>
  </si>
  <si>
    <t>C5ADE4_BURGB</t>
  </si>
  <si>
    <t>C5ADE4</t>
  </si>
  <si>
    <t>C5AH96_BURGB</t>
  </si>
  <si>
    <t>C5AH96</t>
  </si>
  <si>
    <t>C5AHG6_BURGB</t>
  </si>
  <si>
    <t>C5AHG6</t>
  </si>
  <si>
    <t>C5AKL6_BURGB</t>
  </si>
  <si>
    <t>C5AKL6</t>
  </si>
  <si>
    <t>C5BQP2_TERTT</t>
  </si>
  <si>
    <t>C5BQP2</t>
  </si>
  <si>
    <t>C5BR15_TERTT</t>
  </si>
  <si>
    <t>C5BR15</t>
  </si>
  <si>
    <t>C5C7U5_MICLC</t>
  </si>
  <si>
    <t>C5C7U5</t>
  </si>
  <si>
    <t>C5CJF9_VARPS</t>
  </si>
  <si>
    <t>C5CJF9</t>
  </si>
  <si>
    <t>C5CTP8_VARPS</t>
  </si>
  <si>
    <t>C5CTP8</t>
  </si>
  <si>
    <t>C5F172_9HELI</t>
  </si>
  <si>
    <t>C5F172</t>
  </si>
  <si>
    <t>C5N8R2_BURML</t>
  </si>
  <si>
    <t>C5N8R2</t>
  </si>
  <si>
    <t>C5N9U8_BURML</t>
  </si>
  <si>
    <t>C5N9U8</t>
  </si>
  <si>
    <t>C5NAT6_BURML</t>
  </si>
  <si>
    <t>C5NAT6</t>
  </si>
  <si>
    <t>C5NDV2_BURML</t>
  </si>
  <si>
    <t>C5NDV2</t>
  </si>
  <si>
    <t>C5T9Z7_ACIDE</t>
  </si>
  <si>
    <t>C5T9Z7</t>
  </si>
  <si>
    <t>C5TBN8_ACIDE</t>
  </si>
  <si>
    <t>C5TBN8</t>
  </si>
  <si>
    <t>C5ZKH3_BURPE</t>
  </si>
  <si>
    <t>C5ZKH3</t>
  </si>
  <si>
    <t>C5ZMM8_BURPE</t>
  </si>
  <si>
    <t>C5ZMM8</t>
  </si>
  <si>
    <t>C5ZNN6_BURPE</t>
  </si>
  <si>
    <t>C5ZNN6</t>
  </si>
  <si>
    <t>C5ZTE1_BURPE</t>
  </si>
  <si>
    <t>C5ZTE1</t>
  </si>
  <si>
    <t>C5ZYY0_9HELI</t>
  </si>
  <si>
    <t>C5ZYY0</t>
  </si>
  <si>
    <t>C6B392_RHILS</t>
  </si>
  <si>
    <t>C6B392</t>
  </si>
  <si>
    <t>C6B5U2_RHILS</t>
  </si>
  <si>
    <t>C6B5U2</t>
  </si>
  <si>
    <t>C6BAL9_RHILS</t>
  </si>
  <si>
    <t>C6BAL9</t>
  </si>
  <si>
    <t>C6BCN8_RALP1</t>
  </si>
  <si>
    <t>C6BCN8</t>
  </si>
  <si>
    <t>C6BTL6_DESAD</t>
  </si>
  <si>
    <t>C6BTL6</t>
  </si>
  <si>
    <t>C6C275_DESAD</t>
  </si>
  <si>
    <t>C6C275</t>
  </si>
  <si>
    <t>C6C8S8_DICDC</t>
  </si>
  <si>
    <t>C6C8S8</t>
  </si>
  <si>
    <t>C6ECL4_ECOBD</t>
  </si>
  <si>
    <t>C6ECL4</t>
  </si>
  <si>
    <t>C6J9T5_9FIRM</t>
  </si>
  <si>
    <t>C6J9T5</t>
  </si>
  <si>
    <t>C6JFS0_9FIRM</t>
  </si>
  <si>
    <t>C6JFS0</t>
  </si>
  <si>
    <t>C6JIX0_FUSVA</t>
  </si>
  <si>
    <t>C6JIX0</t>
  </si>
  <si>
    <t>C6JJS8_FUSVA</t>
  </si>
  <si>
    <t>C6JJS8</t>
  </si>
  <si>
    <t>C6JJS9_FUSVA</t>
  </si>
  <si>
    <t>C6JJS9</t>
  </si>
  <si>
    <t>C6LA98_9FIRM</t>
  </si>
  <si>
    <t>C6LA98</t>
  </si>
  <si>
    <t>C6LA99_9FIRM</t>
  </si>
  <si>
    <t>C6LA99</t>
  </si>
  <si>
    <t>C6LE41_9FIRM</t>
  </si>
  <si>
    <t>C6LE41</t>
  </si>
  <si>
    <t>C6PRG4_9CLOT</t>
  </si>
  <si>
    <t>C6PRG4</t>
  </si>
  <si>
    <t>C6RQT9_ACIRA</t>
  </si>
  <si>
    <t>C6RQT9</t>
  </si>
  <si>
    <t>C6RYW9_VIBCL</t>
  </si>
  <si>
    <t>C6RYW9</t>
  </si>
  <si>
    <t>C6S2U9_VIBCL</t>
  </si>
  <si>
    <t>C6S2U9</t>
  </si>
  <si>
    <t>C6TUI0_BURPE</t>
  </si>
  <si>
    <t>C6TUI0</t>
  </si>
  <si>
    <t>C6U582_BURPE</t>
  </si>
  <si>
    <t>C6U582</t>
  </si>
  <si>
    <t>C6U718_BURPE</t>
  </si>
  <si>
    <t>C6U718</t>
  </si>
  <si>
    <t>C6U7E6_BURPE</t>
  </si>
  <si>
    <t>C6U7E6</t>
  </si>
  <si>
    <t>C6UJ59_ECOBR</t>
  </si>
  <si>
    <t>C6UJ59</t>
  </si>
  <si>
    <t>C6UW85_ECO5T</t>
  </si>
  <si>
    <t>C6UW85</t>
  </si>
  <si>
    <t>C6XDH2_METSD</t>
  </si>
  <si>
    <t>C6XDH2</t>
  </si>
  <si>
    <t>C6XQL2_HIRBI</t>
  </si>
  <si>
    <t>C6XQL2</t>
  </si>
  <si>
    <t>C6XTI9_PEDHD</t>
  </si>
  <si>
    <t>C6XTI9</t>
  </si>
  <si>
    <t>C6YF89_VIBCL</t>
  </si>
  <si>
    <t>C6YF89</t>
  </si>
  <si>
    <t>C6YFU4_VIBCL</t>
  </si>
  <si>
    <t>C6YFU4</t>
  </si>
  <si>
    <t>C6YP32_FRATL</t>
  </si>
  <si>
    <t>C6YP32</t>
  </si>
  <si>
    <t>C6YPN2_FRATL</t>
  </si>
  <si>
    <t>C6YPN2</t>
  </si>
  <si>
    <t>C6YW09_9GAMM</t>
  </si>
  <si>
    <t>C6YW09</t>
  </si>
  <si>
    <t>C6YW69_9GAMM</t>
  </si>
  <si>
    <t>C6YW69</t>
  </si>
  <si>
    <t>C7HA70_9FIRM</t>
  </si>
  <si>
    <t>C7HA70</t>
  </si>
  <si>
    <t>C7JD48_ACEP3</t>
  </si>
  <si>
    <t>C7JD48</t>
  </si>
  <si>
    <t>C7JPT6_ACEPA</t>
  </si>
  <si>
    <t>C7JPT6</t>
  </si>
  <si>
    <t>C7JZ01_ACEPA</t>
  </si>
  <si>
    <t>C7JZ01</t>
  </si>
  <si>
    <t>C7K996_ACEPA</t>
  </si>
  <si>
    <t>C7K996</t>
  </si>
  <si>
    <t>C7KAY8_ACEPA</t>
  </si>
  <si>
    <t>C7KAY8</t>
  </si>
  <si>
    <t>C7KKA4_ACEPA</t>
  </si>
  <si>
    <t>C7KKA4</t>
  </si>
  <si>
    <t>C7KUL5_ACEPA</t>
  </si>
  <si>
    <t>C7KUL5</t>
  </si>
  <si>
    <t>C7L4E3_ACEPA</t>
  </si>
  <si>
    <t>C7L4E3</t>
  </si>
  <si>
    <t>C7LFY9_BRUMC</t>
  </si>
  <si>
    <t>C7LFY9</t>
  </si>
  <si>
    <t>C7N171_SLAHD</t>
  </si>
  <si>
    <t>C7N171</t>
  </si>
  <si>
    <t>C7N172_SLAHD</t>
  </si>
  <si>
    <t>C7N172</t>
  </si>
  <si>
    <t>C7NN31_HALUD</t>
  </si>
  <si>
    <t>C7NN31</t>
  </si>
  <si>
    <t>C7NQD1_HALUD</t>
  </si>
  <si>
    <t>C7NQD1</t>
  </si>
  <si>
    <t>C7NW59_HALMD</t>
  </si>
  <si>
    <t>C7NW59</t>
  </si>
  <si>
    <t>C7NXA5_HALMD</t>
  </si>
  <si>
    <t>C7NXA5</t>
  </si>
  <si>
    <t>C7P0I9_HALMD</t>
  </si>
  <si>
    <t>C7P0I9</t>
  </si>
  <si>
    <t>C7QUC0_CYAP0</t>
  </si>
  <si>
    <t>C7QUC0</t>
  </si>
  <si>
    <t>C7R9P5_KANKD</t>
  </si>
  <si>
    <t>C7R9P5</t>
  </si>
  <si>
    <t>C7RC42_KANKD</t>
  </si>
  <si>
    <t>C7RC42</t>
  </si>
  <si>
    <t>C7RQ55_ACCPU</t>
  </si>
  <si>
    <t>C7RQ55</t>
  </si>
  <si>
    <t>C8PQW3_9SPIO</t>
  </si>
  <si>
    <t>C8PQW3</t>
  </si>
  <si>
    <t>C8T5Z9_KLEPR</t>
  </si>
  <si>
    <t>C8T5Z9</t>
  </si>
  <si>
    <t>C8T6H3_KLEPR</t>
  </si>
  <si>
    <t>C8T6H3</t>
  </si>
  <si>
    <t>C8TSR0_ECO26</t>
  </si>
  <si>
    <t>C8TSR0</t>
  </si>
  <si>
    <t>C8UA07_ECO10</t>
  </si>
  <si>
    <t>C8UA07</t>
  </si>
  <si>
    <t>C8UBJ8_ECO1A</t>
  </si>
  <si>
    <t>C8UBJ8</t>
  </si>
  <si>
    <t>C9CU89_9RHOB</t>
  </si>
  <si>
    <t>C9CU89</t>
  </si>
  <si>
    <t>C9D0P6_9RHOB</t>
  </si>
  <si>
    <t>C9D0P6</t>
  </si>
  <si>
    <t>C9L9K2_RUMHA</t>
  </si>
  <si>
    <t>C9L9K2</t>
  </si>
  <si>
    <t>C9M6B3_9BACT</t>
  </si>
  <si>
    <t>C9M6B3</t>
  </si>
  <si>
    <t>C9M8H2_9BACT</t>
  </si>
  <si>
    <t>C9M8H2</t>
  </si>
  <si>
    <t>C9NNL9_9VIBR</t>
  </si>
  <si>
    <t>C9NNL9</t>
  </si>
  <si>
    <t>C9NT89_9VIBR</t>
  </si>
  <si>
    <t>C9NT89</t>
  </si>
  <si>
    <t>C9NW46_9VIBR</t>
  </si>
  <si>
    <t>C9NW46</t>
  </si>
  <si>
    <t>C9NW48_9VIBR</t>
  </si>
  <si>
    <t>C9NW48</t>
  </si>
  <si>
    <t>C9NZM3_9VIBR</t>
  </si>
  <si>
    <t>C9NZM3</t>
  </si>
  <si>
    <t>C9P2Z1_VIBME</t>
  </si>
  <si>
    <t>C9P2Z1</t>
  </si>
  <si>
    <t>C9P4C8_VIBME</t>
  </si>
  <si>
    <t>C9P4C8</t>
  </si>
  <si>
    <t>C9PBD3_VIBFU</t>
  </si>
  <si>
    <t>C9PBD3</t>
  </si>
  <si>
    <t>C9PE11_VIBFU</t>
  </si>
  <si>
    <t>C9PE11</t>
  </si>
  <si>
    <t>C9PI25_VIBFU</t>
  </si>
  <si>
    <t>C9PI25</t>
  </si>
  <si>
    <t>C9PLU2_VIBFU</t>
  </si>
  <si>
    <t>C9PLU2</t>
  </si>
  <si>
    <t>C9Q587_9VIBR</t>
  </si>
  <si>
    <t>C9Q587</t>
  </si>
  <si>
    <t>C9Q699_9VIBR</t>
  </si>
  <si>
    <t>C9Q699</t>
  </si>
  <si>
    <t>C9QET4_VIBOR</t>
  </si>
  <si>
    <t>C9QET4</t>
  </si>
  <si>
    <t>C9QHQ9_VIBOR</t>
  </si>
  <si>
    <t>C9QHQ9</t>
  </si>
  <si>
    <t>C9QMN0_VIBOR</t>
  </si>
  <si>
    <t>C9QMN0</t>
  </si>
  <si>
    <t>C9QTW4_ECOD1</t>
  </si>
  <si>
    <t>C9QTW4</t>
  </si>
  <si>
    <t>C9RLW0_FIBSS</t>
  </si>
  <si>
    <t>C9RLW0</t>
  </si>
  <si>
    <t>C9T4S1_9RHIZ</t>
  </si>
  <si>
    <t>C9T4S1</t>
  </si>
  <si>
    <t>C9TC32_9RHIZ</t>
  </si>
  <si>
    <t>C9TC32</t>
  </si>
  <si>
    <t>C9TQB0_9RHIZ</t>
  </si>
  <si>
    <t>C9TQB0</t>
  </si>
  <si>
    <t>C9TRZ2_9RHIZ</t>
  </si>
  <si>
    <t>C9TRZ2</t>
  </si>
  <si>
    <t>C9TTE1_9RHIZ</t>
  </si>
  <si>
    <t>C9TTE1</t>
  </si>
  <si>
    <t>C9U1Q0_BRUAO</t>
  </si>
  <si>
    <t>C9U1Q0</t>
  </si>
  <si>
    <t>C9UAX2_BRUAO</t>
  </si>
  <si>
    <t>C9UAX2</t>
  </si>
  <si>
    <t>C9UK36_BRUAO</t>
  </si>
  <si>
    <t>C9UK36</t>
  </si>
  <si>
    <t>C9UW50_BRUAO</t>
  </si>
  <si>
    <t>C9UW50</t>
  </si>
  <si>
    <t>C9V8J1_BRUNE</t>
  </si>
  <si>
    <t>C9V8J1</t>
  </si>
  <si>
    <t>C9VLF0_9RHIZ</t>
  </si>
  <si>
    <t>C9VLF0</t>
  </si>
  <si>
    <t>C9VQT4_BRUAO</t>
  </si>
  <si>
    <t>C9VQT4</t>
  </si>
  <si>
    <t>C9XFY7_SALTD</t>
  </si>
  <si>
    <t>C9XFY7</t>
  </si>
  <si>
    <t>C9Y2L9_CROTZ</t>
  </si>
  <si>
    <t>C9Y2L9</t>
  </si>
  <si>
    <t>C9YB54_9BURK</t>
  </si>
  <si>
    <t>C9YB54</t>
  </si>
  <si>
    <t>C9ZHL9_STRSW</t>
  </si>
  <si>
    <t>C9ZHL9</t>
  </si>
  <si>
    <t>C9ZHM5_STRSW</t>
  </si>
  <si>
    <t>C9ZHM5</t>
  </si>
  <si>
    <t>D0AXZ6_BRUAO</t>
  </si>
  <si>
    <t>D0AXZ6</t>
  </si>
  <si>
    <t>D0BD68_BRUSS</t>
  </si>
  <si>
    <t>D0BD68</t>
  </si>
  <si>
    <t>D0BYA9_9GAMM</t>
  </si>
  <si>
    <t>D0BYA9</t>
  </si>
  <si>
    <t>D0CCU8_ACIBA</t>
  </si>
  <si>
    <t>D0CCU8</t>
  </si>
  <si>
    <t>D0CMC3_9SYNE</t>
  </si>
  <si>
    <t>D0CMC3</t>
  </si>
  <si>
    <t>D0CR12_9RHOB</t>
  </si>
  <si>
    <t>D0CR12</t>
  </si>
  <si>
    <t>D0FRD0_ERWPE</t>
  </si>
  <si>
    <t>D0FRD0</t>
  </si>
  <si>
    <t>D0FSV3_ERWPE</t>
  </si>
  <si>
    <t>D0FSV3</t>
  </si>
  <si>
    <t>D0GH97_BRUML</t>
  </si>
  <si>
    <t>D0GH97</t>
  </si>
  <si>
    <t>D0GRB6_VIBMI</t>
  </si>
  <si>
    <t>D0GRB6</t>
  </si>
  <si>
    <t>D0GWV8_VIBMI</t>
  </si>
  <si>
    <t>D0GWV8</t>
  </si>
  <si>
    <t>D0H4U2_VIBCL</t>
  </si>
  <si>
    <t>D0H4U2</t>
  </si>
  <si>
    <t>D0H847_VIBCL</t>
  </si>
  <si>
    <t>D0H847</t>
  </si>
  <si>
    <t>D0HG41_VIBMI</t>
  </si>
  <si>
    <t>D0HG41</t>
  </si>
  <si>
    <t>D0HGP5_VIBMI</t>
  </si>
  <si>
    <t>D0HGP5</t>
  </si>
  <si>
    <t>D0HR06_VIBCL</t>
  </si>
  <si>
    <t>D0HR06</t>
  </si>
  <si>
    <t>D0HSA5_VIBCL</t>
  </si>
  <si>
    <t>D0HSA5</t>
  </si>
  <si>
    <t>D0HXJ8_VIBCL</t>
  </si>
  <si>
    <t>D0HXJ8</t>
  </si>
  <si>
    <t>D0HZ54_VIBCL</t>
  </si>
  <si>
    <t>D0HZ54</t>
  </si>
  <si>
    <t>D0I580_VIBHO</t>
  </si>
  <si>
    <t>D0I580</t>
  </si>
  <si>
    <t>D0I5C4_VIBHO</t>
  </si>
  <si>
    <t>D0I5C4</t>
  </si>
  <si>
    <t>D0I617_VIBHO</t>
  </si>
  <si>
    <t>D0I617</t>
  </si>
  <si>
    <t>D0I9S9_VIBHO</t>
  </si>
  <si>
    <t>D0I9S9</t>
  </si>
  <si>
    <t>D0I9U3_VIBHO</t>
  </si>
  <si>
    <t>D0I9U3</t>
  </si>
  <si>
    <t>D0IAN5_VIBHO</t>
  </si>
  <si>
    <t>D0IAN5</t>
  </si>
  <si>
    <t>D0IFH4_9VIBR</t>
  </si>
  <si>
    <t>D0IFH4</t>
  </si>
  <si>
    <t>D0ILS0_9VIBR</t>
  </si>
  <si>
    <t>D0ILS0</t>
  </si>
  <si>
    <t>D0JLE4_YERPD</t>
  </si>
  <si>
    <t>D0JLE4</t>
  </si>
  <si>
    <t>D0JVX9_YERP1</t>
  </si>
  <si>
    <t>D0JVX9</t>
  </si>
  <si>
    <t>D0LVJ0_HALO1</t>
  </si>
  <si>
    <t>D0LVJ0</t>
  </si>
  <si>
    <t>D0LXZ1_HALO1</t>
  </si>
  <si>
    <t>D0LXZ1</t>
  </si>
  <si>
    <t>D0MCL7_VIBSE</t>
  </si>
  <si>
    <t>D0MCL7</t>
  </si>
  <si>
    <t>D0MX75_PHYIT</t>
  </si>
  <si>
    <t>D0MX75</t>
  </si>
  <si>
    <t>D0PAZ4_BRUSS</t>
  </si>
  <si>
    <t>D0PAZ4</t>
  </si>
  <si>
    <t>D0PJB2_BRUSS</t>
  </si>
  <si>
    <t>D0PJB2</t>
  </si>
  <si>
    <t>D0RHP8_9RHIZ</t>
  </si>
  <si>
    <t>D0RHP8</t>
  </si>
  <si>
    <t>D0S491_ACICA</t>
  </si>
  <si>
    <t>D0S491</t>
  </si>
  <si>
    <t>D0S8G0_ACIJO</t>
  </si>
  <si>
    <t>D0S8G0</t>
  </si>
  <si>
    <t>D0SKC5_ACIJU</t>
  </si>
  <si>
    <t>D0SKC5</t>
  </si>
  <si>
    <t>D0T4U8_ACIRA</t>
  </si>
  <si>
    <t>D0T4U8</t>
  </si>
  <si>
    <t>D0WUD1_VIBAL</t>
  </si>
  <si>
    <t>D0WUD1</t>
  </si>
  <si>
    <t>D0WZU1_VIBAL</t>
  </si>
  <si>
    <t>D0WZU1</t>
  </si>
  <si>
    <t>D0X0I7_VIBAL</t>
  </si>
  <si>
    <t>D0X0I7</t>
  </si>
  <si>
    <t>D0X3Y9_VIBAL</t>
  </si>
  <si>
    <t>D0X3Y9</t>
  </si>
  <si>
    <t>D0X7I9_VIBHA</t>
  </si>
  <si>
    <t>D0X7I9</t>
  </si>
  <si>
    <t>D0XCW5_VIBHA</t>
  </si>
  <si>
    <t>D0XCW5</t>
  </si>
  <si>
    <t>D0XDD2_VIBHA</t>
  </si>
  <si>
    <t>D0XDD2</t>
  </si>
  <si>
    <t>D0XI97_VIBHA</t>
  </si>
  <si>
    <t>D0XI97</t>
  </si>
  <si>
    <t>D0YX22_LISDA</t>
  </si>
  <si>
    <t>D0YX22</t>
  </si>
  <si>
    <t>D0Z2R7_LISDA</t>
  </si>
  <si>
    <t>D0Z2R7</t>
  </si>
  <si>
    <t>D0Z3Z5_LISDA</t>
  </si>
  <si>
    <t>D0Z3Z5</t>
  </si>
  <si>
    <t>D0Z4M3_LISDA</t>
  </si>
  <si>
    <t>D0Z4M3</t>
  </si>
  <si>
    <t>D0ZW39_SALT1</t>
  </si>
  <si>
    <t>D0ZW39</t>
  </si>
  <si>
    <t>D1B3N7_SULD5</t>
  </si>
  <si>
    <t>D1B3N7</t>
  </si>
  <si>
    <t>D1B7X4_THEAS</t>
  </si>
  <si>
    <t>D1B7X4</t>
  </si>
  <si>
    <t>D1CVL0_9RHIZ</t>
  </si>
  <si>
    <t>D1CVL0</t>
  </si>
  <si>
    <t>D1EQF5_9RHIZ</t>
  </si>
  <si>
    <t>D1EQF5</t>
  </si>
  <si>
    <t>D1EX81_BRUML</t>
  </si>
  <si>
    <t>D1EX81</t>
  </si>
  <si>
    <t>D1F6S3_BRUML</t>
  </si>
  <si>
    <t>D1F6S3</t>
  </si>
  <si>
    <t>D1FHW3_9RHIZ</t>
  </si>
  <si>
    <t>D1FHW3</t>
  </si>
  <si>
    <t>D1PHH1_9BACT</t>
  </si>
  <si>
    <t>D1PHH1</t>
  </si>
  <si>
    <t>D1PHH2_9BACT</t>
  </si>
  <si>
    <t>D1PHH2</t>
  </si>
  <si>
    <t>D1PIB5_9FIRM</t>
  </si>
  <si>
    <t>D1PIB5</t>
  </si>
  <si>
    <t>D1PIB6_9FIRM</t>
  </si>
  <si>
    <t>D1PIB6</t>
  </si>
  <si>
    <t>D1RDB7_LEGLO</t>
  </si>
  <si>
    <t>D1RDB7</t>
  </si>
  <si>
    <t>PB254138</t>
  </si>
  <si>
    <t>D1RMD9_LEGLO</t>
  </si>
  <si>
    <t>D1RMD9</t>
  </si>
  <si>
    <t>D1RR14_SEROD</t>
  </si>
  <si>
    <t>D1RR14</t>
  </si>
  <si>
    <t>D1Y4D7_9BACT</t>
  </si>
  <si>
    <t>D1Y4D7</t>
  </si>
  <si>
    <t>D1Y4M0_9BACT</t>
  </si>
  <si>
    <t>D1Y4M0</t>
  </si>
  <si>
    <t>D1Y795_9BACT</t>
  </si>
  <si>
    <t>D1Y795</t>
  </si>
  <si>
    <t>D1Y7L2_9BACT</t>
  </si>
  <si>
    <t>D1Y7L2</t>
  </si>
  <si>
    <t>D2AFH4_SHIF2</t>
  </si>
  <si>
    <t>D2AFH4</t>
  </si>
  <si>
    <t>D2AMH5_FRATE</t>
  </si>
  <si>
    <t>D2AMH5</t>
  </si>
  <si>
    <t>D2ANA7_FRATE</t>
  </si>
  <si>
    <t>D2ANA7</t>
  </si>
  <si>
    <t>D2HZN6_AILME</t>
  </si>
  <si>
    <t>D2HZN6</t>
  </si>
  <si>
    <t>D2MHE9_9BACT</t>
  </si>
  <si>
    <t>D2MHE9</t>
  </si>
  <si>
    <t>D2NJ21_ECOS5</t>
  </si>
  <si>
    <t>D2NJ21</t>
  </si>
  <si>
    <t>D2RSP0_HALTV</t>
  </si>
  <si>
    <t>D2RSP0</t>
  </si>
  <si>
    <t>D2RUL0_HALTV</t>
  </si>
  <si>
    <t>D2RUL0</t>
  </si>
  <si>
    <t>D2RUS0_HALTV</t>
  </si>
  <si>
    <t>D2RUS0</t>
  </si>
  <si>
    <t>PB159831</t>
  </si>
  <si>
    <t>D2RVQ0_HALTV</t>
  </si>
  <si>
    <t>D2RVQ0</t>
  </si>
  <si>
    <t>D2RXZ2_HALTV</t>
  </si>
  <si>
    <t>D2RXZ2</t>
  </si>
  <si>
    <t>D2RZA0_HALTV</t>
  </si>
  <si>
    <t>D2RZA0</t>
  </si>
  <si>
    <t>D2RZJ4_HALTV</t>
  </si>
  <si>
    <t>D2RZJ4</t>
  </si>
  <si>
    <t>D2S284_HALTV</t>
  </si>
  <si>
    <t>D2S284</t>
  </si>
  <si>
    <t>D2S2Z0_HALTV</t>
  </si>
  <si>
    <t>D2S2Z0</t>
  </si>
  <si>
    <t>D2T8X7_ERWP6</t>
  </si>
  <si>
    <t>D2T8X7</t>
  </si>
  <si>
    <t>D2TBQ0_ERWP6</t>
  </si>
  <si>
    <t>D2TBQ0</t>
  </si>
  <si>
    <t>D2TGR3_CITRI</t>
  </si>
  <si>
    <t>D2TGR3</t>
  </si>
  <si>
    <t>D2UFW7_XANAP</t>
  </si>
  <si>
    <t>D2UFW7</t>
  </si>
  <si>
    <t>D2YAW8_VIBMI</t>
  </si>
  <si>
    <t>D2YAW8</t>
  </si>
  <si>
    <t>D2YIR7_VIBMI</t>
  </si>
  <si>
    <t>D2YIR7</t>
  </si>
  <si>
    <t>D2YKT5_VIBMI</t>
  </si>
  <si>
    <t>D2YKT5</t>
  </si>
  <si>
    <t>D2YMS0_VIBMI</t>
  </si>
  <si>
    <t>D2YMS0</t>
  </si>
  <si>
    <t>D2Z586_9BACT</t>
  </si>
  <si>
    <t>D2Z586</t>
  </si>
  <si>
    <t>D2Z5A9_9BACT</t>
  </si>
  <si>
    <t>D2Z5A9</t>
  </si>
  <si>
    <t>D2Z7I1_9BACT</t>
  </si>
  <si>
    <t>D2Z7I1</t>
  </si>
  <si>
    <t>D2ZBB3_9ENTR</t>
  </si>
  <si>
    <t>D2ZBB3</t>
  </si>
  <si>
    <t>D2ZPF0_METSM</t>
  </si>
  <si>
    <t>D2ZPF0</t>
  </si>
  <si>
    <t>D3AHG3_9CLOT</t>
  </si>
  <si>
    <t>D3AHG3</t>
  </si>
  <si>
    <t>D3AHG4_9CLOT</t>
  </si>
  <si>
    <t>D3AHG4</t>
  </si>
  <si>
    <t>D3BVP6_POLPA</t>
  </si>
  <si>
    <t>D3BVP6</t>
  </si>
  <si>
    <t>PF01274</t>
  </si>
  <si>
    <t>PF01274.17 Malate synthase</t>
  </si>
  <si>
    <t>D3E0E2_METRM</t>
  </si>
  <si>
    <t>D3E0E2</t>
  </si>
  <si>
    <t>D3E4P4_METRM</t>
  </si>
  <si>
    <t>D3E4P4</t>
  </si>
  <si>
    <t>D3EP04_UCYNA</t>
  </si>
  <si>
    <t>D3EP04</t>
  </si>
  <si>
    <t>D3GVF7_ECO44</t>
  </si>
  <si>
    <t>D3GVF7</t>
  </si>
  <si>
    <t>D3HN13_LEGLN</t>
  </si>
  <si>
    <t>D3HN13</t>
  </si>
  <si>
    <t>D3HTL5_LEGLN</t>
  </si>
  <si>
    <t>D3HTL5</t>
  </si>
  <si>
    <t>D3L601_9BACT</t>
  </si>
  <si>
    <t>D3L601</t>
  </si>
  <si>
    <t>D3LRH7_MICLU</t>
  </si>
  <si>
    <t>D3LRH7</t>
  </si>
  <si>
    <t>D3NS89_AZOS1</t>
  </si>
  <si>
    <t>D3NS89</t>
  </si>
  <si>
    <t>D3QUT7_ECOCB</t>
  </si>
  <si>
    <t>D3QUT7</t>
  </si>
  <si>
    <t>D3RH37_KLEVT</t>
  </si>
  <si>
    <t>D3RH37</t>
  </si>
  <si>
    <t>D3RJ50_KLEVT</t>
  </si>
  <si>
    <t>D3RJ50</t>
  </si>
  <si>
    <t>D3RP62_ALLVD</t>
  </si>
  <si>
    <t>D3RP62</t>
  </si>
  <si>
    <t>PB055312</t>
  </si>
  <si>
    <t>D3SB53_THISK</t>
  </si>
  <si>
    <t>D3SB53</t>
  </si>
  <si>
    <t>D3SDJ7_THISK</t>
  </si>
  <si>
    <t>D3SDJ7</t>
  </si>
  <si>
    <t>D3SFG6_THISK</t>
  </si>
  <si>
    <t>D3SFG6</t>
  </si>
  <si>
    <t>D3SRQ2_NATMM</t>
  </si>
  <si>
    <t>D3SRQ2</t>
  </si>
  <si>
    <t>PB239527</t>
  </si>
  <si>
    <t>D3SSI2_NATMM</t>
  </si>
  <si>
    <t>D3SSI2</t>
  </si>
  <si>
    <t>PF00801</t>
  </si>
  <si>
    <t>PF00801.15 PKD domain</t>
  </si>
  <si>
    <t>D3STI7_NATMM</t>
  </si>
  <si>
    <t>D3STI7</t>
  </si>
  <si>
    <t>D3SYR6_NATMM</t>
  </si>
  <si>
    <t>D3SYR6</t>
  </si>
  <si>
    <t>D3SZD4_NATMM</t>
  </si>
  <si>
    <t>D3SZD4</t>
  </si>
  <si>
    <t>D3T0I5_NATMM</t>
  </si>
  <si>
    <t>D3T0I5</t>
  </si>
  <si>
    <t>D3V8A0_XENBS</t>
  </si>
  <si>
    <t>D3V8A0</t>
  </si>
  <si>
    <t>D4BAG5_9ENTR</t>
  </si>
  <si>
    <t>D4BAG5</t>
  </si>
  <si>
    <t>D4C9Z1_9CLOT</t>
  </si>
  <si>
    <t>D4C9Z1</t>
  </si>
  <si>
    <t>D4C9Z2_9CLOT</t>
  </si>
  <si>
    <t>D4C9Z2</t>
  </si>
  <si>
    <t>D4E545_SEROD</t>
  </si>
  <si>
    <t>D4E545</t>
  </si>
  <si>
    <t>D4GDF8_PANAM</t>
  </si>
  <si>
    <t>D4GDF8</t>
  </si>
  <si>
    <t>D4GIB3_PANAM</t>
  </si>
  <si>
    <t>D4GIB3</t>
  </si>
  <si>
    <t>PB058446</t>
  </si>
  <si>
    <t>D4GS09_HALVD</t>
  </si>
  <si>
    <t>D4GS09</t>
  </si>
  <si>
    <t>D4GVU1_HALVD</t>
  </si>
  <si>
    <t>D4GVU1</t>
  </si>
  <si>
    <t>D4GX45_HALVD</t>
  </si>
  <si>
    <t>D4GX45</t>
  </si>
  <si>
    <t>D4GXD7_HALVD</t>
  </si>
  <si>
    <t>D4GXD7</t>
  </si>
  <si>
    <t>D4I1U1_ERWAC</t>
  </si>
  <si>
    <t>D4I1U1</t>
  </si>
  <si>
    <t>D4IBF7_ERWAE</t>
  </si>
  <si>
    <t>D4IBF7</t>
  </si>
  <si>
    <t>D4IW38_BUTFI</t>
  </si>
  <si>
    <t>D4IW38</t>
  </si>
  <si>
    <t>D4IW39_BUTFI</t>
  </si>
  <si>
    <t>D4IW39</t>
  </si>
  <si>
    <t>D4JU69_9FIRM</t>
  </si>
  <si>
    <t>D4JU69</t>
  </si>
  <si>
    <t>D4K1L7_9FIRM</t>
  </si>
  <si>
    <t>D4K1L7</t>
  </si>
  <si>
    <t>D4LGT3_9FIRM</t>
  </si>
  <si>
    <t>D4LGT3</t>
  </si>
  <si>
    <t>D4LVN8_9FIRM</t>
  </si>
  <si>
    <t>D4LVN8</t>
  </si>
  <si>
    <t>D4M9B1_9BACT</t>
  </si>
  <si>
    <t>D4M9B1</t>
  </si>
  <si>
    <t>D4M9R1_9BACT</t>
  </si>
  <si>
    <t>D4M9R1</t>
  </si>
  <si>
    <t>D4M9R3_9BACT</t>
  </si>
  <si>
    <t>D4M9R3</t>
  </si>
  <si>
    <t>D4MA57_9BACT</t>
  </si>
  <si>
    <t>D4MA57</t>
  </si>
  <si>
    <t>D4MLG2_9FIRM</t>
  </si>
  <si>
    <t>D4MLG2</t>
  </si>
  <si>
    <t>D4MWH7_9FIRM</t>
  </si>
  <si>
    <t>D4MWH7</t>
  </si>
  <si>
    <t>D4MZ36_9FIRM</t>
  </si>
  <si>
    <t>D4MZ36</t>
  </si>
  <si>
    <t>D4MZ37_9FIRM</t>
  </si>
  <si>
    <t>D4MZ37</t>
  </si>
  <si>
    <t>D4S0S8_9FIRM</t>
  </si>
  <si>
    <t>D4S0S8</t>
  </si>
  <si>
    <t>D4S0S9_9FIRM</t>
  </si>
  <si>
    <t>D4S0S9</t>
  </si>
  <si>
    <t>D4TGV6_9NOST</t>
  </si>
  <si>
    <t>D4TGV6</t>
  </si>
  <si>
    <t>D4TSI9_9NOST</t>
  </si>
  <si>
    <t>D4TSI9</t>
  </si>
  <si>
    <t>D4X6L1_9BURK</t>
  </si>
  <si>
    <t>D4X6L1</t>
  </si>
  <si>
    <t>D4X6N6_9BURK</t>
  </si>
  <si>
    <t>D4X6N6</t>
  </si>
  <si>
    <t>D4X961_9BURK</t>
  </si>
  <si>
    <t>D4X961</t>
  </si>
  <si>
    <t>D4XB16_9BURK</t>
  </si>
  <si>
    <t>D4XB16</t>
  </si>
  <si>
    <t>D4XNM7_ACIHA</t>
  </si>
  <si>
    <t>D4XNM7</t>
  </si>
  <si>
    <t>D4ZC20_SHEVD</t>
  </si>
  <si>
    <t>D4ZC20</t>
  </si>
  <si>
    <t>D4ZK13_SHEVD</t>
  </si>
  <si>
    <t>D4ZK13</t>
  </si>
  <si>
    <t>D4ZNQ5_SPIPL</t>
  </si>
  <si>
    <t>D4ZNQ5</t>
  </si>
  <si>
    <t>D5A568_SPIPL</t>
  </si>
  <si>
    <t>D5A568</t>
  </si>
  <si>
    <t>D5A666_SPIPL</t>
  </si>
  <si>
    <t>D5A666</t>
  </si>
  <si>
    <t>D5BCM9_ZUNPS</t>
  </si>
  <si>
    <t>D5BCM9</t>
  </si>
  <si>
    <t>D5BL20_ZUNPS</t>
  </si>
  <si>
    <t>D5BL20</t>
  </si>
  <si>
    <t>D5BQ85_PUNMI</t>
  </si>
  <si>
    <t>D5BQ85</t>
  </si>
  <si>
    <t>D5BZ21_NITHN</t>
  </si>
  <si>
    <t>D5BZ21</t>
  </si>
  <si>
    <t>D5C2X2_NITHN</t>
  </si>
  <si>
    <t>D5C2X2</t>
  </si>
  <si>
    <t>D5CC24_ENTCC</t>
  </si>
  <si>
    <t>D5CC24</t>
  </si>
  <si>
    <t>D5D3Z4_ECOKI</t>
  </si>
  <si>
    <t>D5D3Z4</t>
  </si>
  <si>
    <t>D5EBQ2_METMS</t>
  </si>
  <si>
    <t>D5EBQ2</t>
  </si>
  <si>
    <t>D5ECP4_AMICL</t>
  </si>
  <si>
    <t>D5ECP4</t>
  </si>
  <si>
    <t>D5EGR6_AMICL</t>
  </si>
  <si>
    <t>D5EGR6</t>
  </si>
  <si>
    <t>D5EKN2_CORAD</t>
  </si>
  <si>
    <t>D5EKN2</t>
  </si>
  <si>
    <t>D5HCU0_SALRM</t>
  </si>
  <si>
    <t>D5HCU0</t>
  </si>
  <si>
    <t>D5HI72_9FIRM</t>
  </si>
  <si>
    <t>D5HI72</t>
  </si>
  <si>
    <t>D5HI73_9FIRM</t>
  </si>
  <si>
    <t>D5HI73</t>
  </si>
  <si>
    <t>D5QG37_GLUHA</t>
  </si>
  <si>
    <t>D5QG37</t>
  </si>
  <si>
    <t>D5REH8_FUSNC</t>
  </si>
  <si>
    <t>D5REH8</t>
  </si>
  <si>
    <t>D5RI34_9PROT</t>
  </si>
  <si>
    <t>D5RI34</t>
  </si>
  <si>
    <t>D5UAU9_BRAM5</t>
  </si>
  <si>
    <t>D5UAU9</t>
  </si>
  <si>
    <t>D5V2R6_ARCNC</t>
  </si>
  <si>
    <t>D5V2R6</t>
  </si>
  <si>
    <t>D5W6R9_BURSC</t>
  </si>
  <si>
    <t>D5W6R9</t>
  </si>
  <si>
    <t>D5WDK7_BURSC</t>
  </si>
  <si>
    <t>D5WDK7</t>
  </si>
  <si>
    <t>D5WE16_BURSC</t>
  </si>
  <si>
    <t>D5WE16</t>
  </si>
  <si>
    <t>D5WEZ7_BURSC</t>
  </si>
  <si>
    <t>D5WEZ7</t>
  </si>
  <si>
    <t>D5WF63_BURSC</t>
  </si>
  <si>
    <t>D5WF63</t>
  </si>
  <si>
    <t>D5WFV3_BURSC</t>
  </si>
  <si>
    <t>D5WFV3</t>
  </si>
  <si>
    <t>D5WJ79_BURSC</t>
  </si>
  <si>
    <t>D5WJ79</t>
  </si>
  <si>
    <t>D6DJ45_CLOSC</t>
  </si>
  <si>
    <t>D6DJ45</t>
  </si>
  <si>
    <t>D6DJ46_CLOSC</t>
  </si>
  <si>
    <t>D6DJ46</t>
  </si>
  <si>
    <t>D6DTV6_ENTCL</t>
  </si>
  <si>
    <t>D6DTV6</t>
  </si>
  <si>
    <t>D6GDX3_9ENTR</t>
  </si>
  <si>
    <t>D6GDX3</t>
  </si>
  <si>
    <t>D6GNI5_9ENTR</t>
  </si>
  <si>
    <t>D6GNI5</t>
  </si>
  <si>
    <t>D6HXM5_ECOLX</t>
  </si>
  <si>
    <t>D6HXM5</t>
  </si>
  <si>
    <t>D6IB57_ECOLX</t>
  </si>
  <si>
    <t>D6IB57</t>
  </si>
  <si>
    <t>D6IQM2_ECOLX</t>
  </si>
  <si>
    <t>D6IQM2</t>
  </si>
  <si>
    <t>D6JB81_ECOLX</t>
  </si>
  <si>
    <t>D6JB81</t>
  </si>
  <si>
    <t>D6JX41_ACIG3</t>
  </si>
  <si>
    <t>D6JX41</t>
  </si>
  <si>
    <t>D6LLK8_9RHIZ</t>
  </si>
  <si>
    <t>D6LLK8</t>
  </si>
  <si>
    <t>D6RJ20_MOUSE</t>
  </si>
  <si>
    <t>D6RJ20</t>
  </si>
  <si>
    <t>D6XBC9_9ACTO</t>
  </si>
  <si>
    <t>D6XBC9</t>
  </si>
  <si>
    <t>D7E1T3_NOSA0</t>
  </si>
  <si>
    <t>D7E1T3</t>
  </si>
  <si>
    <t>D7GRV8_9FIRM</t>
  </si>
  <si>
    <t>D7GRV8</t>
  </si>
  <si>
    <t>D7GV29_9FIRM</t>
  </si>
  <si>
    <t>D7GV29</t>
  </si>
  <si>
    <t>D7H1M1_BRUAO</t>
  </si>
  <si>
    <t>D7H1M1</t>
  </si>
  <si>
    <t>D7H882_VIBCL</t>
  </si>
  <si>
    <t>D7H882</t>
  </si>
  <si>
    <t>D7HE68_VIBCL</t>
  </si>
  <si>
    <t>D7HE68</t>
  </si>
  <si>
    <t>D7HK86_VIBCL</t>
  </si>
  <si>
    <t>D7HK86</t>
  </si>
  <si>
    <t>D7HQF4_VIBCL</t>
  </si>
  <si>
    <t>D7HQF4</t>
  </si>
  <si>
    <t>D7I337_PSESS</t>
  </si>
  <si>
    <t>D7I337</t>
  </si>
  <si>
    <t>D7I346_PSESS</t>
  </si>
  <si>
    <t>D7I346</t>
  </si>
  <si>
    <t>D7I4T5_PSESS</t>
  </si>
  <si>
    <t>D7I4T5</t>
  </si>
  <si>
    <t>D7JQZ2_ECOLX</t>
  </si>
  <si>
    <t>D7JQZ2</t>
  </si>
  <si>
    <t>D7X8Y1_ECOLX</t>
  </si>
  <si>
    <t>D7X8Y1</t>
  </si>
  <si>
    <t>D7XNQ5_ECOLX</t>
  </si>
  <si>
    <t>D7XNQ5</t>
  </si>
  <si>
    <t>D7Y1T3_ECOLX</t>
  </si>
  <si>
    <t>D7Y1T3</t>
  </si>
  <si>
    <t>D7YK24_ECOLX</t>
  </si>
  <si>
    <t>D7YK24</t>
  </si>
  <si>
    <t>D7Z6L5_ECOLX</t>
  </si>
  <si>
    <t>D7Z6L5</t>
  </si>
  <si>
    <t>D7ZKX0_ECOLX</t>
  </si>
  <si>
    <t>D7ZKX0</t>
  </si>
  <si>
    <t>D7ZW62_ECOLX</t>
  </si>
  <si>
    <t>D7ZW62</t>
  </si>
  <si>
    <t>D8AB25_ECOLX</t>
  </si>
  <si>
    <t>D8AB25</t>
  </si>
  <si>
    <t>D8AV10_ECOLX</t>
  </si>
  <si>
    <t>D8AV10</t>
  </si>
  <si>
    <t>D8B8T9_ECOLX</t>
  </si>
  <si>
    <t>D8B8T9</t>
  </si>
  <si>
    <t>D8BJW2_ECOLX</t>
  </si>
  <si>
    <t>D8BJW2</t>
  </si>
  <si>
    <t>D8BTV8_ECOLX</t>
  </si>
  <si>
    <t>D8BTV8</t>
  </si>
  <si>
    <t>D8CKC5_ECOLX</t>
  </si>
  <si>
    <t>D8CKC5</t>
  </si>
  <si>
    <t>D8E977_ECOLX</t>
  </si>
  <si>
    <t>D8E977</t>
  </si>
  <si>
    <t>D8EQL3_ECOLX</t>
  </si>
  <si>
    <t>D8EQL3</t>
  </si>
  <si>
    <t>D8GKH5_CLOLD</t>
  </si>
  <si>
    <t>D8GKH5</t>
  </si>
  <si>
    <t>D8IWM5_HERSS</t>
  </si>
  <si>
    <t>D8IWM5</t>
  </si>
  <si>
    <t>D8J353_HALJB</t>
  </si>
  <si>
    <t>D8J353</t>
  </si>
  <si>
    <t>D8J5B7_HALJB</t>
  </si>
  <si>
    <t>D8J5B7</t>
  </si>
  <si>
    <t>D8J800_HALJB</t>
  </si>
  <si>
    <t>D8J800</t>
  </si>
  <si>
    <t>D8JA24_HALJB</t>
  </si>
  <si>
    <t>D8JA24</t>
  </si>
  <si>
    <t>D8JCI8_HALJB</t>
  </si>
  <si>
    <t>D8JCI8</t>
  </si>
  <si>
    <t>D8JME9_ACISD</t>
  </si>
  <si>
    <t>D8JME9</t>
  </si>
  <si>
    <t>D8JRM2_HYPDA</t>
  </si>
  <si>
    <t>D8JRM2</t>
  </si>
  <si>
    <t>D8K6E9_NITWC</t>
  </si>
  <si>
    <t>D8K6E9</t>
  </si>
  <si>
    <t>D8K8R8_NITWC</t>
  </si>
  <si>
    <t>D8K8R8</t>
  </si>
  <si>
    <t>D8MRD6_ERWBE</t>
  </si>
  <si>
    <t>D8MRD6</t>
  </si>
  <si>
    <t>D8MUE2_ERWBE</t>
  </si>
  <si>
    <t>D8MUE2</t>
  </si>
  <si>
    <t>D8VMS0_9ZZZZ</t>
  </si>
  <si>
    <t>D8VMS0</t>
  </si>
  <si>
    <t>D9PX89_METTM</t>
  </si>
  <si>
    <t>D9PX89</t>
  </si>
  <si>
    <t>D9PYC2_METTM</t>
  </si>
  <si>
    <t>D9PYC2</t>
  </si>
  <si>
    <t>D9WWM1_9ACTO</t>
  </si>
  <si>
    <t>D9WWM1</t>
  </si>
  <si>
    <t>D9WWM6_9ACTO</t>
  </si>
  <si>
    <t>D9WWM6</t>
  </si>
  <si>
    <t>D9Y6T9_9BURK</t>
  </si>
  <si>
    <t>D9Y6T9</t>
  </si>
  <si>
    <t>D9Y6U0_9BURK</t>
  </si>
  <si>
    <t>D9Y6U0</t>
  </si>
  <si>
    <t>PB393578</t>
  </si>
  <si>
    <t>E0DNI6_9RHIZ</t>
  </si>
  <si>
    <t>E0DNI6</t>
  </si>
  <si>
    <t>E0DVJ2_9RHIZ</t>
  </si>
  <si>
    <t>E0DVJ2</t>
  </si>
  <si>
    <t>E0HWT9_9BACT</t>
  </si>
  <si>
    <t>E0HWT9</t>
  </si>
  <si>
    <t>E0HYA1_9BACT</t>
  </si>
  <si>
    <t>E0HYA1</t>
  </si>
  <si>
    <t>E0HYB0_9BACT</t>
  </si>
  <si>
    <t>E0HYB0</t>
  </si>
  <si>
    <t>E0HYU8_9BACT</t>
  </si>
  <si>
    <t>E0HYU8</t>
  </si>
  <si>
    <t>PB412172</t>
  </si>
  <si>
    <t>E0IXF1_ECOLW</t>
  </si>
  <si>
    <t>E0IXF1</t>
  </si>
  <si>
    <t>E0LZI3_9ENTR</t>
  </si>
  <si>
    <t>E0LZI3</t>
  </si>
  <si>
    <t>E0M018_9ENTR</t>
  </si>
  <si>
    <t>E0M018</t>
  </si>
  <si>
    <t>E0MTI8_9RHOB</t>
  </si>
  <si>
    <t>E0MTI8</t>
  </si>
  <si>
    <t>E0R2J1_ECOLX</t>
  </si>
  <si>
    <t>E0R2J1</t>
  </si>
  <si>
    <t>E0RJR2_PAEP6</t>
  </si>
  <si>
    <t>E0RJR2</t>
  </si>
  <si>
    <t>E0RZA3_BUTPB</t>
  </si>
  <si>
    <t>E0RZA3</t>
  </si>
  <si>
    <t>E0SNZ2_IGNAA</t>
  </si>
  <si>
    <t>E0SNZ2</t>
  </si>
  <si>
    <t>E0UFF0_CYAP2</t>
  </si>
  <si>
    <t>E0UFF0</t>
  </si>
  <si>
    <t>E0URB0_SULAO</t>
  </si>
  <si>
    <t>E0URB0</t>
  </si>
  <si>
    <t>E0XPG3_9BACT</t>
  </si>
  <si>
    <t>E0XPG3</t>
  </si>
  <si>
    <t>E1BVP5_CHICK</t>
  </si>
  <si>
    <t>E1BVP5</t>
  </si>
  <si>
    <t>E1CX47_VIBPA</t>
  </si>
  <si>
    <t>E1CX47</t>
  </si>
  <si>
    <t>E1CXT8_VIBPA</t>
  </si>
  <si>
    <t>E1CXT8</t>
  </si>
  <si>
    <t>E1D2N3_VIBPA</t>
  </si>
  <si>
    <t>E1D2N3</t>
  </si>
  <si>
    <t>E1D3X0_VIBPA</t>
  </si>
  <si>
    <t>E1D3X0</t>
  </si>
  <si>
    <t>E1DBF2_VIBPA</t>
  </si>
  <si>
    <t>E1DBF2</t>
  </si>
  <si>
    <t>E1DGD5_VIBPA</t>
  </si>
  <si>
    <t>E1DGD5</t>
  </si>
  <si>
    <t>E1DH13_VIBPA</t>
  </si>
  <si>
    <t>E1DH13</t>
  </si>
  <si>
    <t>E1DN16_VIBPA</t>
  </si>
  <si>
    <t>E1DN16</t>
  </si>
  <si>
    <t>E1DQB8_VIBPA</t>
  </si>
  <si>
    <t>E1DQB8</t>
  </si>
  <si>
    <t>E1ELM1_VIBPA</t>
  </si>
  <si>
    <t>E1ELM1</t>
  </si>
  <si>
    <t>E1EM79_VIBPA</t>
  </si>
  <si>
    <t>E1EM79</t>
  </si>
  <si>
    <t>E1EMF9_VIBPA</t>
  </si>
  <si>
    <t>E1EMF9</t>
  </si>
  <si>
    <t>E1HTK1_ECOLX</t>
  </si>
  <si>
    <t>E1HTK1</t>
  </si>
  <si>
    <t>E1I1U7_ECOLX</t>
  </si>
  <si>
    <t>E1I1U7</t>
  </si>
  <si>
    <t>E1IKP4_ECOLX</t>
  </si>
  <si>
    <t>E1IKP4</t>
  </si>
  <si>
    <t>E1J6M6_ECOLX</t>
  </si>
  <si>
    <t>E1J6M6</t>
  </si>
  <si>
    <t>E1JVJ2_DESFR</t>
  </si>
  <si>
    <t>E1JVJ2</t>
  </si>
  <si>
    <t>PB285230</t>
  </si>
  <si>
    <t>E1PC36_ECOAB</t>
  </si>
  <si>
    <t>E1PC36</t>
  </si>
  <si>
    <t>E1RZP9_ECOUM</t>
  </si>
  <si>
    <t>E1RZP9</t>
  </si>
  <si>
    <t>E1SB33_PANVC</t>
  </si>
  <si>
    <t>E1SB33</t>
  </si>
  <si>
    <t>E1SIK7_PANVC</t>
  </si>
  <si>
    <t>E1SIK7</t>
  </si>
  <si>
    <t>E1SM03_FERBD</t>
  </si>
  <si>
    <t>E1SM03</t>
  </si>
  <si>
    <t>E1SM43_FERBD</t>
  </si>
  <si>
    <t>E1SM43</t>
  </si>
  <si>
    <t>E1SMZ8_FERBD</t>
  </si>
  <si>
    <t>E1SMZ8</t>
  </si>
  <si>
    <t>E1SNG5_FERBD</t>
  </si>
  <si>
    <t>E1SNG5</t>
  </si>
  <si>
    <t>E1SNG6_FERBD</t>
  </si>
  <si>
    <t>E1SNG6</t>
  </si>
  <si>
    <t>E1SVV0_FERBD</t>
  </si>
  <si>
    <t>E1SVV0</t>
  </si>
  <si>
    <t>E1TC96_BURSG</t>
  </si>
  <si>
    <t>E1TC96</t>
  </si>
  <si>
    <t>E1TE66_BURSG</t>
  </si>
  <si>
    <t>E1TE66</t>
  </si>
  <si>
    <t>E1TF47_BURSG</t>
  </si>
  <si>
    <t>E1TF47</t>
  </si>
  <si>
    <t>E1THV4_BURSG</t>
  </si>
  <si>
    <t>E1THV4</t>
  </si>
  <si>
    <t>E1TK09_BURSG</t>
  </si>
  <si>
    <t>E1TK09</t>
  </si>
  <si>
    <t>E1V4R9_HALED</t>
  </si>
  <si>
    <t>E1V4R9</t>
  </si>
  <si>
    <t>E1V785_HALED</t>
  </si>
  <si>
    <t>E1V785</t>
  </si>
  <si>
    <t>E1V7W0_HALED</t>
  </si>
  <si>
    <t>E1V7W0</t>
  </si>
  <si>
    <t>E1WFH4_SALTS</t>
  </si>
  <si>
    <t>E1WFH4</t>
  </si>
  <si>
    <t>E1X0U9_BACMS</t>
  </si>
  <si>
    <t>E1X0U9</t>
  </si>
  <si>
    <t>E1X1I4_BACMS</t>
  </si>
  <si>
    <t>E1X1I4</t>
  </si>
  <si>
    <t>E1X4J2_BACMS</t>
  </si>
  <si>
    <t>E1X4J2</t>
  </si>
  <si>
    <t>E1X4Y4_BACMS</t>
  </si>
  <si>
    <t>E1X4Y4</t>
  </si>
  <si>
    <t>E1X5E7_BACMS</t>
  </si>
  <si>
    <t>E1X5E7</t>
  </si>
  <si>
    <t>E2CMT7_9RHOB</t>
  </si>
  <si>
    <t>E2CMT7</t>
  </si>
  <si>
    <t>E2K3J9_ECO57</t>
  </si>
  <si>
    <t>E2K3J9</t>
  </si>
  <si>
    <t>E2KJ39_ECO57</t>
  </si>
  <si>
    <t>E2KJ39</t>
  </si>
  <si>
    <t>E2KUW9_ECO57</t>
  </si>
  <si>
    <t>E2KUW9</t>
  </si>
  <si>
    <t>E2MCV0_PSEUB</t>
  </si>
  <si>
    <t>E2MCV0</t>
  </si>
  <si>
    <t>E2MCV9_PSEUB</t>
  </si>
  <si>
    <t>E2MCV9</t>
  </si>
  <si>
    <t>E2MJA8_PSEUB</t>
  </si>
  <si>
    <t>E2MJA8</t>
  </si>
  <si>
    <t>E2MNX9_FRANO</t>
  </si>
  <si>
    <t>E2MNX9</t>
  </si>
  <si>
    <t>E2MPH9_FRANO</t>
  </si>
  <si>
    <t>E2MPH9</t>
  </si>
  <si>
    <t>E2PQA9_9RHIZ</t>
  </si>
  <si>
    <t>E2PQA9</t>
  </si>
  <si>
    <t>E2QMV2_ECOLX</t>
  </si>
  <si>
    <t>E2QMV2</t>
  </si>
  <si>
    <t>E2R8M6_CANFA</t>
  </si>
  <si>
    <t>E2R8M6</t>
  </si>
  <si>
    <t>E2SVI1_9RALS</t>
  </si>
  <si>
    <t>E2SVI1</t>
  </si>
  <si>
    <t>E2WPX3_ECOLX</t>
  </si>
  <si>
    <t>E2WPX3</t>
  </si>
  <si>
    <t>E2XHK5_SHIDY</t>
  </si>
  <si>
    <t>E2XHK5</t>
  </si>
  <si>
    <t>E2XMV6_PSEFL</t>
  </si>
  <si>
    <t>E2XMV6</t>
  </si>
  <si>
    <t>E2XWW3_PSEFL</t>
  </si>
  <si>
    <t>E2XWW3</t>
  </si>
  <si>
    <t>E2XWX3_PSEFL</t>
  </si>
  <si>
    <t>E2XWX3</t>
  </si>
  <si>
    <t>E2ZPQ4_PSEAI</t>
  </si>
  <si>
    <t>E2ZPQ4</t>
  </si>
  <si>
    <t>E2ZPR4_PSEAI</t>
  </si>
  <si>
    <t>E2ZPR4</t>
  </si>
  <si>
    <t>E3BEU0_9VIBR</t>
  </si>
  <si>
    <t>E3BEU0</t>
  </si>
  <si>
    <t>E3BNB4_9VIBR</t>
  </si>
  <si>
    <t>E3BNB4</t>
  </si>
  <si>
    <t>E3CXP9_9BACT</t>
  </si>
  <si>
    <t>E3CXP9</t>
  </si>
  <si>
    <t>E3CZ32_9BACT</t>
  </si>
  <si>
    <t>E3CZ32</t>
  </si>
  <si>
    <t>E3DEL9_ERWSE</t>
  </si>
  <si>
    <t>E3DEL9</t>
  </si>
  <si>
    <t>E3DJ33_ERWSE</t>
  </si>
  <si>
    <t>E3DJ33</t>
  </si>
  <si>
    <t>E3DNZ1_HALPG</t>
  </si>
  <si>
    <t>E3DNZ1</t>
  </si>
  <si>
    <t>E3DP69_HALPG</t>
  </si>
  <si>
    <t>E3DP69</t>
  </si>
  <si>
    <t>E3EJC7_PAEPS</t>
  </si>
  <si>
    <t>E3EJC7</t>
  </si>
  <si>
    <t>E3GAH0_ENTCS</t>
  </si>
  <si>
    <t>E3GAH0</t>
  </si>
  <si>
    <t>E3GQM5_EUBLK</t>
  </si>
  <si>
    <t>E3GQM5</t>
  </si>
  <si>
    <t>E3GWT1_METFV</t>
  </si>
  <si>
    <t>E3GWT1</t>
  </si>
  <si>
    <t>E3HF95_ACHXA</t>
  </si>
  <si>
    <t>E3HF95</t>
  </si>
  <si>
    <t>E3HJZ8_ACHXA</t>
  </si>
  <si>
    <t>E3HJZ8</t>
  </si>
  <si>
    <t>E3HLI6_ACHXA</t>
  </si>
  <si>
    <t>E3HLI6</t>
  </si>
  <si>
    <t>E3HTD7_ACHXA</t>
  </si>
  <si>
    <t>E3HTD7</t>
  </si>
  <si>
    <t>E3HUD0_ACHXA</t>
  </si>
  <si>
    <t>E3HUD0</t>
  </si>
  <si>
    <t>E3HVF6_ACHXA</t>
  </si>
  <si>
    <t>E3HVF6</t>
  </si>
  <si>
    <t>E3IRE3_DESVR</t>
  </si>
  <si>
    <t>E3IRE3</t>
  </si>
  <si>
    <t>E3PNC8_ECOH1</t>
  </si>
  <si>
    <t>E3PNC8</t>
  </si>
  <si>
    <t>E3S5J4_PYRTT</t>
  </si>
  <si>
    <t>E3S5J4</t>
  </si>
  <si>
    <t>E3TCL7_9TELE</t>
  </si>
  <si>
    <t>E3TCL7</t>
  </si>
  <si>
    <t>E3XNV7_ECOLX</t>
  </si>
  <si>
    <t>E3XNV7</t>
  </si>
  <si>
    <t>E3Y2Y3_SHIFL</t>
  </si>
  <si>
    <t>E3Y2Y3</t>
  </si>
  <si>
    <t>E4NN28_HALBP</t>
  </si>
  <si>
    <t>E4NN28</t>
  </si>
  <si>
    <t>E4NPG4_HALBP</t>
  </si>
  <si>
    <t>E4NPG4</t>
  </si>
  <si>
    <t>E4NRT8_HALBP</t>
  </si>
  <si>
    <t>E4NRT8</t>
  </si>
  <si>
    <t>E4NSF6_HALBP</t>
  </si>
  <si>
    <t>E4NSF6</t>
  </si>
  <si>
    <t>E4NTT4_HALBP</t>
  </si>
  <si>
    <t>E4NTT4</t>
  </si>
  <si>
    <t>E4P8M3_ECO8N</t>
  </si>
  <si>
    <t>E4P8M3</t>
  </si>
  <si>
    <t>E4PGM4_MARAH</t>
  </si>
  <si>
    <t>E4PGM4</t>
  </si>
  <si>
    <t>E4PNW8_MARAH</t>
  </si>
  <si>
    <t>E4PNW8</t>
  </si>
  <si>
    <t>E4PQE1_MARAH</t>
  </si>
  <si>
    <t>E4PQE1</t>
  </si>
  <si>
    <t>E4QPP8_METS6</t>
  </si>
  <si>
    <t>E4QPP8</t>
  </si>
  <si>
    <t>E4R751_PSEPB</t>
  </si>
  <si>
    <t>E4R751</t>
  </si>
  <si>
    <t>E4RAY4_PSEPB</t>
  </si>
  <si>
    <t>E4RAY4</t>
  </si>
  <si>
    <t>E4T6L4_PALPW</t>
  </si>
  <si>
    <t>E4T6L4</t>
  </si>
  <si>
    <t>E4T6L5_PALPW</t>
  </si>
  <si>
    <t>E4T6L5</t>
  </si>
  <si>
    <t>E4TMP4_MARTH</t>
  </si>
  <si>
    <t>E4TMP4</t>
  </si>
  <si>
    <t>E4U110_SULKY</t>
  </si>
  <si>
    <t>E4U110</t>
  </si>
  <si>
    <t>E4U111_SULKY</t>
  </si>
  <si>
    <t>E4U111</t>
  </si>
  <si>
    <t>E4U186_SULKY</t>
  </si>
  <si>
    <t>E4U186</t>
  </si>
  <si>
    <t>E4VMN2_9HELI</t>
  </si>
  <si>
    <t>E4VMN2</t>
  </si>
  <si>
    <t>PF08239</t>
  </si>
  <si>
    <t>PF08239.6 Bacterial SH3 domain</t>
  </si>
  <si>
    <t>E5A7B9_LEPMJ</t>
  </si>
  <si>
    <t>E5A7B9</t>
  </si>
  <si>
    <t>E5B4U8_ERWAM</t>
  </si>
  <si>
    <t>E5B4U8</t>
  </si>
  <si>
    <t>E5BTK3_9FUSO</t>
  </si>
  <si>
    <t>E5BTK3</t>
  </si>
  <si>
    <t>E5BTK4_9FUSO</t>
  </si>
  <si>
    <t>E5BTK4</t>
  </si>
  <si>
    <t>E5BWF1_9FUSO</t>
  </si>
  <si>
    <t>E5BWF1</t>
  </si>
  <si>
    <t>E5U7Z2_ALCXX</t>
  </si>
  <si>
    <t>E5U7Z2</t>
  </si>
  <si>
    <t>E5U828_ALCXX</t>
  </si>
  <si>
    <t>E5U828</t>
  </si>
  <si>
    <t>E5UBC3_ALCXX</t>
  </si>
  <si>
    <t>E5UBC3</t>
  </si>
  <si>
    <t>E5UEY0_ALCXX</t>
  </si>
  <si>
    <t>E5UEY0</t>
  </si>
  <si>
    <t>E5VGW7_9FIRM</t>
  </si>
  <si>
    <t>E5VGW7</t>
  </si>
  <si>
    <t>E5VGW8_9FIRM</t>
  </si>
  <si>
    <t>E5VGW8</t>
  </si>
  <si>
    <t>E5VKX6_9FIRM</t>
  </si>
  <si>
    <t>E5VKX6</t>
  </si>
  <si>
    <t>E5VQD9_9FIRM</t>
  </si>
  <si>
    <t>E5VQD9</t>
  </si>
  <si>
    <t>E5VQE0_9FIRM</t>
  </si>
  <si>
    <t>E5VQE0</t>
  </si>
  <si>
    <t>E5ZWJ5_ECOLX</t>
  </si>
  <si>
    <t>E5ZWJ5</t>
  </si>
  <si>
    <t>E6AG75_ECOLX</t>
  </si>
  <si>
    <t>E6AG75</t>
  </si>
  <si>
    <t>E6AKJ0_ECOLX</t>
  </si>
  <si>
    <t>E6AKJ0</t>
  </si>
  <si>
    <t>E6BEX7_ECOLX</t>
  </si>
  <si>
    <t>E6BEX7</t>
  </si>
  <si>
    <t>E6L0R9_9PROT</t>
  </si>
  <si>
    <t>E6L0R9</t>
  </si>
  <si>
    <t>E6L0S0_9PROT</t>
  </si>
  <si>
    <t>E6L0S0</t>
  </si>
  <si>
    <t>E6LDN8_9ENTE</t>
  </si>
  <si>
    <t>E6LDN8</t>
  </si>
  <si>
    <t>E6MH88_9FIRM</t>
  </si>
  <si>
    <t>E6MH88</t>
  </si>
  <si>
    <t>E6RHN9_PSEU9</t>
  </si>
  <si>
    <t>E6RHN9</t>
  </si>
  <si>
    <t>E6RII5_PSEU9</t>
  </si>
  <si>
    <t>E6RII5</t>
  </si>
  <si>
    <t>E6RK17_PSEU9</t>
  </si>
  <si>
    <t>E6RK17</t>
  </si>
  <si>
    <t>E6S6N4_INTC7</t>
  </si>
  <si>
    <t>E6S6N4</t>
  </si>
  <si>
    <t>E6SX97_SHEB6</t>
  </si>
  <si>
    <t>E6SX97</t>
  </si>
  <si>
    <t>E6T1C5_SHEB6</t>
  </si>
  <si>
    <t>E6T1C5</t>
  </si>
  <si>
    <t>E6T378_SHEB6</t>
  </si>
  <si>
    <t>E6T378</t>
  </si>
  <si>
    <t>E6T911_SHEB6</t>
  </si>
  <si>
    <t>E6T911</t>
  </si>
  <si>
    <t>E6U6T0_ETHHY</t>
  </si>
  <si>
    <t>E6U6T0</t>
  </si>
  <si>
    <t>E6U6T1_ETHHY</t>
  </si>
  <si>
    <t>E6U6T1</t>
  </si>
  <si>
    <t>E6V5E5_VARPE</t>
  </si>
  <si>
    <t>E6V5E5</t>
  </si>
  <si>
    <t>E6V743_VARPE</t>
  </si>
  <si>
    <t>E6V743</t>
  </si>
  <si>
    <t>E6VUZ9_DESAO</t>
  </si>
  <si>
    <t>E6VUZ9</t>
  </si>
  <si>
    <t>E6W409_DESIS</t>
  </si>
  <si>
    <t>E6W409</t>
  </si>
  <si>
    <t>E6WCH9_PANSA</t>
  </si>
  <si>
    <t>E6WCH9</t>
  </si>
  <si>
    <t>E6WFG0_PANSA</t>
  </si>
  <si>
    <t>E6WFG0</t>
  </si>
  <si>
    <t>E6WLF1_PANSA</t>
  </si>
  <si>
    <t>E6WLF1</t>
  </si>
  <si>
    <t>E6X572_CELAD</t>
  </si>
  <si>
    <t>E6X572</t>
  </si>
  <si>
    <t>E6XLM0_SHEP2</t>
  </si>
  <si>
    <t>E6XLM0</t>
  </si>
  <si>
    <t>E6XM44_SHEP2</t>
  </si>
  <si>
    <t>E6XM44</t>
  </si>
  <si>
    <t>E6XR32_SHEP2</t>
  </si>
  <si>
    <t>E6XR32</t>
  </si>
  <si>
    <t>E7B6K3_YERE1</t>
  </si>
  <si>
    <t>E7B6K3</t>
  </si>
  <si>
    <t>E7B8A4_YERE1</t>
  </si>
  <si>
    <t>E7B8A4</t>
  </si>
  <si>
    <t>E7GHX2_CLOSY</t>
  </si>
  <si>
    <t>E7GHX2</t>
  </si>
  <si>
    <t>E7GHX4_CLOSY</t>
  </si>
  <si>
    <t>E7GHX4</t>
  </si>
  <si>
    <t>E7GLI3_CLOSY</t>
  </si>
  <si>
    <t>E7GLI3</t>
  </si>
  <si>
    <t>E7GLI4_CLOSY</t>
  </si>
  <si>
    <t>E7GLI4</t>
  </si>
  <si>
    <t>E7GNK4_CLOSY</t>
  </si>
  <si>
    <t>E7GNK4</t>
  </si>
  <si>
    <t>E7H4A0_9BURK</t>
  </si>
  <si>
    <t>E7H4A0</t>
  </si>
  <si>
    <t>E7HKM9_ECOLX</t>
  </si>
  <si>
    <t>E7HKM9</t>
  </si>
  <si>
    <t>E7I2Q4_ECOLX</t>
  </si>
  <si>
    <t>E7I2Q4</t>
  </si>
  <si>
    <t>E7I3V2_ECOLX</t>
  </si>
  <si>
    <t>E7I3V2</t>
  </si>
  <si>
    <t>E7IKV8_ECOLX</t>
  </si>
  <si>
    <t>E7IKV8</t>
  </si>
  <si>
    <t>E7J0Q1_ECOLX</t>
  </si>
  <si>
    <t>E7J0Q1</t>
  </si>
  <si>
    <t>E7JS51_ECOLX</t>
  </si>
  <si>
    <t>E7JS51</t>
  </si>
  <si>
    <t>E7K2H7_SHISO</t>
  </si>
  <si>
    <t>E7K2H7</t>
  </si>
  <si>
    <t>E7NWD7_TREPH</t>
  </si>
  <si>
    <t>E7NWD7</t>
  </si>
  <si>
    <t>E7P1Z7_PSESG</t>
  </si>
  <si>
    <t>E7P1Z7</t>
  </si>
  <si>
    <t>E7P8K6_PSESG</t>
  </si>
  <si>
    <t>E7P8K6</t>
  </si>
  <si>
    <t>E7P8L5_PSESG</t>
  </si>
  <si>
    <t>E7P8L5</t>
  </si>
  <si>
    <t>E7PL51_PSESG</t>
  </si>
  <si>
    <t>E7PL51</t>
  </si>
  <si>
    <t>E7PL60_PSESG</t>
  </si>
  <si>
    <t>E7PL60</t>
  </si>
  <si>
    <t>E7PSU8_PSESG</t>
  </si>
  <si>
    <t>E7PSU8</t>
  </si>
  <si>
    <t>E7QNL8_9EURY</t>
  </si>
  <si>
    <t>E7QNL8</t>
  </si>
  <si>
    <t>E7QQ86_9EURY</t>
  </si>
  <si>
    <t>E7QQ86</t>
  </si>
  <si>
    <t>E7QQA1_9EURY</t>
  </si>
  <si>
    <t>E7QQA1</t>
  </si>
  <si>
    <t>E7QS93_9EURY</t>
  </si>
  <si>
    <t>E7QS93</t>
  </si>
  <si>
    <t>PB003766</t>
  </si>
  <si>
    <t>E7QSF1_9EURY</t>
  </si>
  <si>
    <t>E7QSF1</t>
  </si>
  <si>
    <t>E7QUF5_9EURY</t>
  </si>
  <si>
    <t>E7QUF5</t>
  </si>
  <si>
    <t>E7QXI8_9EURY</t>
  </si>
  <si>
    <t>E7QXI8</t>
  </si>
  <si>
    <t>PB482021</t>
  </si>
  <si>
    <t>E7QXS1_9EURY</t>
  </si>
  <si>
    <t>E7QXS1</t>
  </si>
  <si>
    <t>E7QZ52_9EURY</t>
  </si>
  <si>
    <t>E7QZ52</t>
  </si>
  <si>
    <t>E7QZ54_9EURY</t>
  </si>
  <si>
    <t>E7QZ54</t>
  </si>
  <si>
    <t>E7QZQ9_9EURY</t>
  </si>
  <si>
    <t>E7QZQ9</t>
  </si>
  <si>
    <t>E7QZS5_9EURY</t>
  </si>
  <si>
    <t>E7QZS5</t>
  </si>
  <si>
    <t>E7RWH5_9BURK</t>
  </si>
  <si>
    <t>E7RWH5</t>
  </si>
  <si>
    <t>E7SNY2_SHIDY</t>
  </si>
  <si>
    <t>E7SNY2</t>
  </si>
  <si>
    <t>E7SVV4_SHIBO</t>
  </si>
  <si>
    <t>E7SVV4</t>
  </si>
  <si>
    <t>E7TG45_SHIFL</t>
  </si>
  <si>
    <t>E7TG45</t>
  </si>
  <si>
    <t>E7TYB3_ECO57</t>
  </si>
  <si>
    <t>E7TYB3</t>
  </si>
  <si>
    <t>E7U983_ECOLX</t>
  </si>
  <si>
    <t>E7U983</t>
  </si>
  <si>
    <t>E7UR58_ECOLX</t>
  </si>
  <si>
    <t>E7UR58</t>
  </si>
  <si>
    <t>E7UXW8_SALTM</t>
  </si>
  <si>
    <t>E7UXW8</t>
  </si>
  <si>
    <t>E7VLQ6_SALMO</t>
  </si>
  <si>
    <t>E7VLQ6</t>
  </si>
  <si>
    <t>E7WBF5_SALMO</t>
  </si>
  <si>
    <t>E7WBF5</t>
  </si>
  <si>
    <t>E7WLW6_SALMO</t>
  </si>
  <si>
    <t>E7WLW6</t>
  </si>
  <si>
    <t>E7XA66_SALMO</t>
  </si>
  <si>
    <t>E7XA66</t>
  </si>
  <si>
    <t>E7XNC1_SALMO</t>
  </si>
  <si>
    <t>E7XNC1</t>
  </si>
  <si>
    <t>E7XZ00_SALMO</t>
  </si>
  <si>
    <t>E7XZ00</t>
  </si>
  <si>
    <t>E7Y996_SALMO</t>
  </si>
  <si>
    <t>E7Y996</t>
  </si>
  <si>
    <t>E7YLB1_SALMO</t>
  </si>
  <si>
    <t>E7YLB1</t>
  </si>
  <si>
    <t>E7YWT6_SALMO</t>
  </si>
  <si>
    <t>E7YWT6</t>
  </si>
  <si>
    <t>E7Z788_SALMO</t>
  </si>
  <si>
    <t>E7Z788</t>
  </si>
  <si>
    <t>E7ZLC3_SALMO</t>
  </si>
  <si>
    <t>E7ZLC3</t>
  </si>
  <si>
    <t>E8A049_SALMO</t>
  </si>
  <si>
    <t>E8A049</t>
  </si>
  <si>
    <t>E8AFE9_SALMO</t>
  </si>
  <si>
    <t>E8AFE9</t>
  </si>
  <si>
    <t>E8AJN5_SALMO</t>
  </si>
  <si>
    <t>E8AJN5</t>
  </si>
  <si>
    <t>E8B4L2_SALMO</t>
  </si>
  <si>
    <t>E8B4L2</t>
  </si>
  <si>
    <t>E8BCL2_SALMO</t>
  </si>
  <si>
    <t>E8BCL2</t>
  </si>
  <si>
    <t>E8BLY5_SALMO</t>
  </si>
  <si>
    <t>E8BLY5</t>
  </si>
  <si>
    <t>E8CIW5_SALMO</t>
  </si>
  <si>
    <t>E8CIW5</t>
  </si>
  <si>
    <t>E8CMI5_SALMO</t>
  </si>
  <si>
    <t>E8CMI5</t>
  </si>
  <si>
    <t>E8D6A4_SALMO</t>
  </si>
  <si>
    <t>E8D6A4</t>
  </si>
  <si>
    <t>E8DMF8_SALMO</t>
  </si>
  <si>
    <t>E8DMF8</t>
  </si>
  <si>
    <t>E8EBP8_SALMO</t>
  </si>
  <si>
    <t>E8EBP8</t>
  </si>
  <si>
    <t>E8ETN8_SALMO</t>
  </si>
  <si>
    <t>E8ETN8</t>
  </si>
  <si>
    <t>E8F1B8_SALMO</t>
  </si>
  <si>
    <t>E8F1B8</t>
  </si>
  <si>
    <t>E8FBM4_SALMO</t>
  </si>
  <si>
    <t>E8FBM4</t>
  </si>
  <si>
    <t>E8FTJ4_SALMO</t>
  </si>
  <si>
    <t>E8FTJ4</t>
  </si>
  <si>
    <t>E8G1L8_SALMO</t>
  </si>
  <si>
    <t>E8G1L8</t>
  </si>
  <si>
    <t>E8GFQ2_SALMO</t>
  </si>
  <si>
    <t>E8GFQ2</t>
  </si>
  <si>
    <t>E8GSY3_SALMO</t>
  </si>
  <si>
    <t>E8GSY3</t>
  </si>
  <si>
    <t>E8H2U6_ECO57</t>
  </si>
  <si>
    <t>E8H2U6</t>
  </si>
  <si>
    <t>E8HGX2_ECOLX</t>
  </si>
  <si>
    <t>E8HGX2</t>
  </si>
  <si>
    <t>E8HVJ7_ECOLX</t>
  </si>
  <si>
    <t>E8HVJ7</t>
  </si>
  <si>
    <t>E8I8V2_ECOLX</t>
  </si>
  <si>
    <t>E8I8V2</t>
  </si>
  <si>
    <t>E8J079_ECOLX</t>
  </si>
  <si>
    <t>E8J079</t>
  </si>
  <si>
    <t>E8J236_ECO57</t>
  </si>
  <si>
    <t>E8J236</t>
  </si>
  <si>
    <t>E8KRA8_STRSA</t>
  </si>
  <si>
    <t>E8KRA8</t>
  </si>
  <si>
    <t>E8L6B8_9RHIZ</t>
  </si>
  <si>
    <t>E8L6B8</t>
  </si>
  <si>
    <t>E8LC57_9FIRM</t>
  </si>
  <si>
    <t>E8LC57</t>
  </si>
  <si>
    <t>E8LP14_9VIBR</t>
  </si>
  <si>
    <t>E8LP14</t>
  </si>
  <si>
    <t>E8LP86_9VIBR</t>
  </si>
  <si>
    <t>E8LP86</t>
  </si>
  <si>
    <t>E8LQA2_9VIBR</t>
  </si>
  <si>
    <t>E8LQA2</t>
  </si>
  <si>
    <t>E8LRI1_9VIBR</t>
  </si>
  <si>
    <t>E8LRI1</t>
  </si>
  <si>
    <t>E8M1C1_9VIBR</t>
  </si>
  <si>
    <t>E8M1C1</t>
  </si>
  <si>
    <t>E8M621_9VIBR</t>
  </si>
  <si>
    <t>E8M621</t>
  </si>
  <si>
    <t>E8M7M2_9VIBR</t>
  </si>
  <si>
    <t>E8M7M2</t>
  </si>
  <si>
    <t>E8MDF7_9VIBR</t>
  </si>
  <si>
    <t>E8MDF7</t>
  </si>
  <si>
    <t>E8NM29_SALET</t>
  </si>
  <si>
    <t>E8NM29</t>
  </si>
  <si>
    <t>E8PDX7_ACIB1</t>
  </si>
  <si>
    <t>E8PDX7</t>
  </si>
  <si>
    <t>E8RM50_ASTEC</t>
  </si>
  <si>
    <t>E8RM50</t>
  </si>
  <si>
    <t>E8T7N1_MESCW</t>
  </si>
  <si>
    <t>E8T7N1</t>
  </si>
  <si>
    <t>E8THL8_MESCW</t>
  </si>
  <si>
    <t>E8THL8</t>
  </si>
  <si>
    <t>E8THZ6_MESCW</t>
  </si>
  <si>
    <t>E8THZ6</t>
  </si>
  <si>
    <t>E8TN93_MESCW</t>
  </si>
  <si>
    <t>E8TN93</t>
  </si>
  <si>
    <t>E8TXV0_ALIDB</t>
  </si>
  <si>
    <t>E8TXV0</t>
  </si>
  <si>
    <t>E8VKY2_VIBVM</t>
  </si>
  <si>
    <t>E8VKY2</t>
  </si>
  <si>
    <t>E8VPN1_VIBVM</t>
  </si>
  <si>
    <t>E8VPN1</t>
  </si>
  <si>
    <t>E8VY38_VIBVM</t>
  </si>
  <si>
    <t>E8VY38</t>
  </si>
  <si>
    <t>E8XGB3_SALT4</t>
  </si>
  <si>
    <t>E8XGB3</t>
  </si>
  <si>
    <t>E8XWY4_RAHSY</t>
  </si>
  <si>
    <t>E8XWY4</t>
  </si>
  <si>
    <t>E8Y6N2_ECOKO</t>
  </si>
  <si>
    <t>E8Y6N2</t>
  </si>
  <si>
    <t>E8YH19_9BURK</t>
  </si>
  <si>
    <t>E8YH19</t>
  </si>
  <si>
    <t>E8YKB2_9BURK</t>
  </si>
  <si>
    <t>E8YKB2</t>
  </si>
  <si>
    <t>E8YSC3_9BURK</t>
  </si>
  <si>
    <t>E8YSC3</t>
  </si>
  <si>
    <t>E8YT43_9BURK</t>
  </si>
  <si>
    <t>E8YT43</t>
  </si>
  <si>
    <t>E8YU78_9BURK</t>
  </si>
  <si>
    <t>E8YU78</t>
  </si>
  <si>
    <t>E8YWI7_9BURK</t>
  </si>
  <si>
    <t>E8YWI7</t>
  </si>
  <si>
    <t>E9A265_SALET</t>
  </si>
  <si>
    <t>E9A265</t>
  </si>
  <si>
    <t>E9CLF5_9ENTR</t>
  </si>
  <si>
    <t>E9CLF5</t>
  </si>
  <si>
    <t>E9PRA7_HUMAN</t>
  </si>
  <si>
    <t>E9PRA7</t>
  </si>
  <si>
    <t>E9SIN9_CLOSY</t>
  </si>
  <si>
    <t>E9SIN9</t>
  </si>
  <si>
    <t>E9SIP1_CLOSY</t>
  </si>
  <si>
    <t>E9SIP1</t>
  </si>
  <si>
    <t>E9SSA8_CLOSY</t>
  </si>
  <si>
    <t>E9SSA8</t>
  </si>
  <si>
    <t>E9SU21_CLOSY</t>
  </si>
  <si>
    <t>E9SU21</t>
  </si>
  <si>
    <t>E9SU22_CLOSY</t>
  </si>
  <si>
    <t>E9SU22</t>
  </si>
  <si>
    <t>E9TM55_ECOLX</t>
  </si>
  <si>
    <t>E9TM55</t>
  </si>
  <si>
    <t>E9U1A0_ECOLX</t>
  </si>
  <si>
    <t>E9U1A0</t>
  </si>
  <si>
    <t>E9UDV5_ECOLX</t>
  </si>
  <si>
    <t>E9UDV5</t>
  </si>
  <si>
    <t>E9V7A1_ECOLX</t>
  </si>
  <si>
    <t>E9V7A1</t>
  </si>
  <si>
    <t>E9VPG9_ECOLX</t>
  </si>
  <si>
    <t>E9VPG9</t>
  </si>
  <si>
    <t>E9W062_ECOLX</t>
  </si>
  <si>
    <t>E9W062</t>
  </si>
  <si>
    <t>E9WFE8_ECOLX</t>
  </si>
  <si>
    <t>E9WFE8</t>
  </si>
  <si>
    <t>E9WXF9_ECOLX</t>
  </si>
  <si>
    <t>E9WXF9</t>
  </si>
  <si>
    <t>E9X322_ECOLX</t>
  </si>
  <si>
    <t>E9X322</t>
  </si>
  <si>
    <t>E9XJA2_ECOLX</t>
  </si>
  <si>
    <t>E9XJA2</t>
  </si>
  <si>
    <t>E9XZM6_ECOLX</t>
  </si>
  <si>
    <t>E9XZM6</t>
  </si>
  <si>
    <t>E9Y8Q5_ECOLX</t>
  </si>
  <si>
    <t>E9Y8Q5</t>
  </si>
  <si>
    <t>E9YNT7_ECOLX</t>
  </si>
  <si>
    <t>E9YNT7</t>
  </si>
  <si>
    <t>E9Z7H0_ESCFE</t>
  </si>
  <si>
    <t>E9Z7H0</t>
  </si>
  <si>
    <t>F0CF11_SALMO</t>
  </si>
  <si>
    <t>F0CF11</t>
  </si>
  <si>
    <t>F0CGR7_SALMO</t>
  </si>
  <si>
    <t>F0CGR7</t>
  </si>
  <si>
    <t>F0CIY3_SALMO</t>
  </si>
  <si>
    <t>F0CIY3</t>
  </si>
  <si>
    <t>F0CV97_SALMO</t>
  </si>
  <si>
    <t>F0CV97</t>
  </si>
  <si>
    <t>F0CWS4_SALMO</t>
  </si>
  <si>
    <t>F0CWS4</t>
  </si>
  <si>
    <t>F0DYK1_9PSED</t>
  </si>
  <si>
    <t>F0DYK1</t>
  </si>
  <si>
    <t>F0E7S5_9PSED</t>
  </si>
  <si>
    <t>F0E7S5</t>
  </si>
  <si>
    <t>F0FF61_STRSA</t>
  </si>
  <si>
    <t>F0FF61</t>
  </si>
  <si>
    <t>F0FLC9_STRSA</t>
  </si>
  <si>
    <t>F0FLC9</t>
  </si>
  <si>
    <t>F0FRK6_STRSA</t>
  </si>
  <si>
    <t>F0FRK6</t>
  </si>
  <si>
    <t>F0FXM5_9BURK</t>
  </si>
  <si>
    <t>F0FXM5</t>
  </si>
  <si>
    <t>F0FXM6_9BURK</t>
  </si>
  <si>
    <t>F0FXM6</t>
  </si>
  <si>
    <t>F0FZG1_9BURK</t>
  </si>
  <si>
    <t>F0FZG1</t>
  </si>
  <si>
    <t>F0G2Z4_9BURK</t>
  </si>
  <si>
    <t>F0G2Z4</t>
  </si>
  <si>
    <t>F0G6Q5_9BURK</t>
  </si>
  <si>
    <t>F0G6Q5</t>
  </si>
  <si>
    <t>F0GF68_9BURK</t>
  </si>
  <si>
    <t>F0GF68</t>
  </si>
  <si>
    <t>F0GIB4_9BURK</t>
  </si>
  <si>
    <t>F0GIB4</t>
  </si>
  <si>
    <t>F0GIB5_9BURK</t>
  </si>
  <si>
    <t>F0GIB5</t>
  </si>
  <si>
    <t>F0GIU3_9BURK</t>
  </si>
  <si>
    <t>F0GIU3</t>
  </si>
  <si>
    <t>F0HZL5_STRSA</t>
  </si>
  <si>
    <t>F0HZL5</t>
  </si>
  <si>
    <t>F0I7F7_STRSA</t>
  </si>
  <si>
    <t>F0I7F7</t>
  </si>
  <si>
    <t>F0IPP7_STRSA</t>
  </si>
  <si>
    <t>F0IPP7</t>
  </si>
  <si>
    <t>F0ITJ5_STRSA</t>
  </si>
  <si>
    <t>F0ITJ5</t>
  </si>
  <si>
    <t>F0J513_ACIMA</t>
  </si>
  <si>
    <t>F0J513</t>
  </si>
  <si>
    <t>F0JJJ8_DESDE</t>
  </si>
  <si>
    <t>F0JJJ8</t>
  </si>
  <si>
    <t>F0JJU0_DESDE</t>
  </si>
  <si>
    <t>F0JJU0</t>
  </si>
  <si>
    <t>F0JNA7_ESCFE</t>
  </si>
  <si>
    <t>F0JNA7</t>
  </si>
  <si>
    <t>F0KFE5_ACICP</t>
  </si>
  <si>
    <t>F0KFE5</t>
  </si>
  <si>
    <t>F0KSE5_YERE3</t>
  </si>
  <si>
    <t>F0KSE5</t>
  </si>
  <si>
    <t>F0KSJ2_YERE3</t>
  </si>
  <si>
    <t>F0KSJ2</t>
  </si>
  <si>
    <t>F0LDD0_AGRSH</t>
  </si>
  <si>
    <t>F0LDD0</t>
  </si>
  <si>
    <t>F0LU75_VIBFN</t>
  </si>
  <si>
    <t>F0LU75</t>
  </si>
  <si>
    <t>F0LV31_VIBFN</t>
  </si>
  <si>
    <t>F0LV31</t>
  </si>
  <si>
    <t>F0LYC6_VIBFN</t>
  </si>
  <si>
    <t>F0LYC6</t>
  </si>
  <si>
    <t>F0QB23_ACIAP</t>
  </si>
  <si>
    <t>F0QB23</t>
  </si>
  <si>
    <t>F0QI66_ACIBD</t>
  </si>
  <si>
    <t>F0QI66</t>
  </si>
  <si>
    <t>F0RHW7_CELLC</t>
  </si>
  <si>
    <t>F0RHW7</t>
  </si>
  <si>
    <t>F0SRS6_PLABD</t>
  </si>
  <si>
    <t>F0SRS6</t>
  </si>
  <si>
    <t>F0T897_METSL</t>
  </si>
  <si>
    <t>F0T897</t>
  </si>
  <si>
    <t>F0T903_METSL</t>
  </si>
  <si>
    <t>F0T903</t>
  </si>
  <si>
    <t>F0TA81_METSL</t>
  </si>
  <si>
    <t>F0TA81</t>
  </si>
  <si>
    <t>PF07705</t>
  </si>
  <si>
    <t>PF07705.6 CARDB</t>
  </si>
  <si>
    <t>F0XZC9_AURAN</t>
  </si>
  <si>
    <t>F0XZC9</t>
  </si>
  <si>
    <t>F1MUZ8_BOVIN</t>
  </si>
  <si>
    <t>F1MUZ8</t>
  </si>
  <si>
    <t>F1QT26_DANRE</t>
  </si>
  <si>
    <t>F1QT26</t>
  </si>
  <si>
    <t>F1RAU2_DANRE</t>
  </si>
  <si>
    <t>F1RAU2</t>
  </si>
  <si>
    <t>F1W230_9BURK</t>
  </si>
  <si>
    <t>F1W230</t>
  </si>
  <si>
    <t>F1XR98_ECO57</t>
  </si>
  <si>
    <t>F1XR98</t>
  </si>
  <si>
    <t>F1Y3V4_ECO57</t>
  </si>
  <si>
    <t>F1Y3V4</t>
  </si>
  <si>
    <t>F1YWQ4_9PROT</t>
  </si>
  <si>
    <t>F1YWQ4</t>
  </si>
  <si>
    <t>F1ZI10_ECOLX</t>
  </si>
  <si>
    <t>F1ZI10</t>
  </si>
  <si>
    <t>F2A8J4_RHIET</t>
  </si>
  <si>
    <t>F2A8J4</t>
  </si>
  <si>
    <t>F2A932_RHIET</t>
  </si>
  <si>
    <t>F2A932</t>
  </si>
  <si>
    <t>PB331571</t>
  </si>
  <si>
    <t>F2AUG6_RHOBT</t>
  </si>
  <si>
    <t>F2AUG6</t>
  </si>
  <si>
    <t>PB035378</t>
  </si>
  <si>
    <t>F2BK72_STRSA</t>
  </si>
  <si>
    <t>F2BK72</t>
  </si>
  <si>
    <t>F2BU51_STRSA</t>
  </si>
  <si>
    <t>F2BU51</t>
  </si>
  <si>
    <t>F2C7P8_STRSA</t>
  </si>
  <si>
    <t>F2C7P8</t>
  </si>
  <si>
    <t>F2CEJ3_STRSA</t>
  </si>
  <si>
    <t>F2CEJ3</t>
  </si>
  <si>
    <t>F2CN64_STRSA</t>
  </si>
  <si>
    <t>F2CN64</t>
  </si>
  <si>
    <t>F2ESX0_PANAA</t>
  </si>
  <si>
    <t>F2ESX0</t>
  </si>
  <si>
    <t>F2EYA7_PANAA</t>
  </si>
  <si>
    <t>F2EYA7</t>
  </si>
  <si>
    <t>F2FJA6_SALDU</t>
  </si>
  <si>
    <t>F2FJA6</t>
  </si>
  <si>
    <t>F2G0A9_SALGL</t>
  </si>
  <si>
    <t>F2G0A9</t>
  </si>
  <si>
    <t>F2G7P2_ALTMD</t>
  </si>
  <si>
    <t>F2G7P2</t>
  </si>
  <si>
    <t>F2G9M3_ALTMD</t>
  </si>
  <si>
    <t>F2G9M3</t>
  </si>
  <si>
    <t>F2GCZ6_ALTMD</t>
  </si>
  <si>
    <t>F2GCZ6</t>
  </si>
  <si>
    <t>F2GR74_BRUM5</t>
  </si>
  <si>
    <t>F2GR74</t>
  </si>
  <si>
    <t>F2HR26_BRUMM</t>
  </si>
  <si>
    <t>F2HR26</t>
  </si>
  <si>
    <t>F2IKF0_FLUTR</t>
  </si>
  <si>
    <t>F2IKF0</t>
  </si>
  <si>
    <t>F2IMU6_VIBCL</t>
  </si>
  <si>
    <t>F2IMU6</t>
  </si>
  <si>
    <t>F2IPC7_VIBCL</t>
  </si>
  <si>
    <t>F2IPC7</t>
  </si>
  <si>
    <t>F2JV33_MARM1</t>
  </si>
  <si>
    <t>F2JV33</t>
  </si>
  <si>
    <t>F2K262_MARM1</t>
  </si>
  <si>
    <t>F2K262</t>
  </si>
  <si>
    <t>F2K4V1_MARM1</t>
  </si>
  <si>
    <t>F2K4V1</t>
  </si>
  <si>
    <t>F2K5D4_PSEBN</t>
  </si>
  <si>
    <t>F2K5D4</t>
  </si>
  <si>
    <t>F2K8L4_PSEBN</t>
  </si>
  <si>
    <t>F2K8L4</t>
  </si>
  <si>
    <t>F2KC68_PSEBN</t>
  </si>
  <si>
    <t>F2KC68</t>
  </si>
  <si>
    <t>F2KET8_PSEBN</t>
  </si>
  <si>
    <t>F2KET8</t>
  </si>
  <si>
    <t>F2LB03_BURGS</t>
  </si>
  <si>
    <t>F2LB03</t>
  </si>
  <si>
    <t>F2LME5_BURGS</t>
  </si>
  <si>
    <t>F2LME5</t>
  </si>
  <si>
    <t>F2LPM8_BURGS</t>
  </si>
  <si>
    <t>F2LPM8</t>
  </si>
  <si>
    <t>F2LQ12_BURGS</t>
  </si>
  <si>
    <t>F2LQ12</t>
  </si>
  <si>
    <t>F2N057_PSEU6</t>
  </si>
  <si>
    <t>F2N057</t>
  </si>
  <si>
    <t>F2P7N4_PHOMO</t>
  </si>
  <si>
    <t>F2P7N4</t>
  </si>
  <si>
    <t>F2PCZ3_PHOMO</t>
  </si>
  <si>
    <t>F2PCZ3</t>
  </si>
  <si>
    <t>F2PFG6_PHOMO</t>
  </si>
  <si>
    <t>F2PFG6</t>
  </si>
  <si>
    <t>F2ZH11_9PSED</t>
  </si>
  <si>
    <t>F2ZH11</t>
  </si>
  <si>
    <t>F2ZHW9_9PSED</t>
  </si>
  <si>
    <t>F2ZHW9</t>
  </si>
  <si>
    <t>F2ZHY1_9PSED</t>
  </si>
  <si>
    <t>F2ZHY1</t>
  </si>
  <si>
    <t>F2ZHY2_9PSED</t>
  </si>
  <si>
    <t>F2ZHY2</t>
  </si>
  <si>
    <t>F3B575_9FIRM</t>
  </si>
  <si>
    <t>F3B575</t>
  </si>
  <si>
    <t>F3BGM4_PSEHA</t>
  </si>
  <si>
    <t>F3BGM4</t>
  </si>
  <si>
    <t>F3BN79_PSEHA</t>
  </si>
  <si>
    <t>F3BN79</t>
  </si>
  <si>
    <t>F3BPR5_PSEHA</t>
  </si>
  <si>
    <t>F3BPR5</t>
  </si>
  <si>
    <t>F3C8S0_PSESG</t>
  </si>
  <si>
    <t>F3C8S0</t>
  </si>
  <si>
    <t>F3C8S1_PSESG</t>
  </si>
  <si>
    <t>F3C8S1</t>
  </si>
  <si>
    <t>F3D9E3_9PSED</t>
  </si>
  <si>
    <t>F3D9E3</t>
  </si>
  <si>
    <t>F3D9F4_9PSED</t>
  </si>
  <si>
    <t>F3D9F4</t>
  </si>
  <si>
    <t>F3DCC5_9PSED</t>
  </si>
  <si>
    <t>F3DCC5</t>
  </si>
  <si>
    <t>F3DYV6_9PSED</t>
  </si>
  <si>
    <t>F3DYV6</t>
  </si>
  <si>
    <t>F3E3J7_9PSED</t>
  </si>
  <si>
    <t>F3E3J7</t>
  </si>
  <si>
    <t>F3E3K7_9PSED</t>
  </si>
  <si>
    <t>F3E3K7</t>
  </si>
  <si>
    <t>F3E9X5_PSESL</t>
  </si>
  <si>
    <t>F3E9X5</t>
  </si>
  <si>
    <t>F3EKU1_PSESL</t>
  </si>
  <si>
    <t>F3EKU1</t>
  </si>
  <si>
    <t>F3EKV0_PSESL</t>
  </si>
  <si>
    <t>F3EKV0</t>
  </si>
  <si>
    <t>F3EV69_9PSED</t>
  </si>
  <si>
    <t>F3EV69</t>
  </si>
  <si>
    <t>F3EV79_9PSED</t>
  </si>
  <si>
    <t>F3EV79</t>
  </si>
  <si>
    <t>F3EWB2_9PSED</t>
  </si>
  <si>
    <t>F3EWB2</t>
  </si>
  <si>
    <t>F3F5Y6_9PSED</t>
  </si>
  <si>
    <t>F3F5Y6</t>
  </si>
  <si>
    <t>F3FER7_PSESX</t>
  </si>
  <si>
    <t>F3FER7</t>
  </si>
  <si>
    <t>F3FER8_PSESX</t>
  </si>
  <si>
    <t>F3FER8</t>
  </si>
  <si>
    <t>F3FES5_PSESX</t>
  </si>
  <si>
    <t>F3FES5</t>
  </si>
  <si>
    <t>F3G333_PSESJ</t>
  </si>
  <si>
    <t>F3G333</t>
  </si>
  <si>
    <t>F3G703_PSESJ</t>
  </si>
  <si>
    <t>F3G703</t>
  </si>
  <si>
    <t>F3G715_PSESJ</t>
  </si>
  <si>
    <t>F3G715</t>
  </si>
  <si>
    <t>F3H3G5_PSESX</t>
  </si>
  <si>
    <t>F3H3G5</t>
  </si>
  <si>
    <t>F3H8J1_PSESX</t>
  </si>
  <si>
    <t>F3H8J1</t>
  </si>
  <si>
    <t>F3H9P6_PSESX</t>
  </si>
  <si>
    <t>F3H9P6</t>
  </si>
  <si>
    <t>F3H9Q3_PSESX</t>
  </si>
  <si>
    <t>F3H9Q3</t>
  </si>
  <si>
    <t>F3HF75_PSEYM</t>
  </si>
  <si>
    <t>F3HF75</t>
  </si>
  <si>
    <t>F3HMY7_PSEYM</t>
  </si>
  <si>
    <t>F3HMY7</t>
  </si>
  <si>
    <t>F3HMZ7_PSEYM</t>
  </si>
  <si>
    <t>F3HMZ7</t>
  </si>
  <si>
    <t>F3I5D5_PSESF</t>
  </si>
  <si>
    <t>F3I5D5</t>
  </si>
  <si>
    <t>F3I606_PSESF</t>
  </si>
  <si>
    <t>F3I606</t>
  </si>
  <si>
    <t>F3I614_PSESF</t>
  </si>
  <si>
    <t>F3I614</t>
  </si>
  <si>
    <t>F3IF98_PSESL</t>
  </si>
  <si>
    <t>F3IF98</t>
  </si>
  <si>
    <t>F3IK38_PSESL</t>
  </si>
  <si>
    <t>F3IK38</t>
  </si>
  <si>
    <t>F3IK48_PSESL</t>
  </si>
  <si>
    <t>F3IK48</t>
  </si>
  <si>
    <t>F3J5H5_PSEAP</t>
  </si>
  <si>
    <t>F3J5H5</t>
  </si>
  <si>
    <t>F3J658_PSEAP</t>
  </si>
  <si>
    <t>F3J658</t>
  </si>
  <si>
    <t>F3JGS1_PSESX</t>
  </si>
  <si>
    <t>F3JGS1</t>
  </si>
  <si>
    <t>F3JKF0_PSESX</t>
  </si>
  <si>
    <t>F3JKF0</t>
  </si>
  <si>
    <t>F3JKF9_PSESX</t>
  </si>
  <si>
    <t>F3JKF9</t>
  </si>
  <si>
    <t>F3JZ38_PSESZ</t>
  </si>
  <si>
    <t>F3JZ38</t>
  </si>
  <si>
    <t>F3K5E5_PSESZ</t>
  </si>
  <si>
    <t>F3K5E5</t>
  </si>
  <si>
    <t>F3K5F4_PSESZ</t>
  </si>
  <si>
    <t>F3K5F4</t>
  </si>
  <si>
    <t>F3KEX2_9GAMM</t>
  </si>
  <si>
    <t>F3KEX2</t>
  </si>
  <si>
    <t>F3KG31_9GAMM</t>
  </si>
  <si>
    <t>F3KG31</t>
  </si>
  <si>
    <t>F3KG35_9GAMM</t>
  </si>
  <si>
    <t>F3KG35</t>
  </si>
  <si>
    <t>F3KXA7_9BURK</t>
  </si>
  <si>
    <t>F3KXA7</t>
  </si>
  <si>
    <t>F3KXV1_9BURK</t>
  </si>
  <si>
    <t>F3KXV1</t>
  </si>
  <si>
    <t>F3L4W9_9GAMM</t>
  </si>
  <si>
    <t>F3L4W9</t>
  </si>
  <si>
    <t>F3L5X1_9GAMM</t>
  </si>
  <si>
    <t>F3L5X1</t>
  </si>
  <si>
    <t>F3LCT3_9GAMM</t>
  </si>
  <si>
    <t>F3LCT3</t>
  </si>
  <si>
    <t>F3LHW4_9GAMM</t>
  </si>
  <si>
    <t>F3LHW4</t>
  </si>
  <si>
    <t>F3QDC5_9ENTR</t>
  </si>
  <si>
    <t>F3QDC5</t>
  </si>
  <si>
    <t>F3QF92_9ENTR</t>
  </si>
  <si>
    <t>F3QF92</t>
  </si>
  <si>
    <t>F3QF93_9ENTR</t>
  </si>
  <si>
    <t>F3QF93</t>
  </si>
  <si>
    <t>F3QMX9_9BURK</t>
  </si>
  <si>
    <t>F3QMX9</t>
  </si>
  <si>
    <t>F3QMY0_9BURK</t>
  </si>
  <si>
    <t>F3QMY0</t>
  </si>
  <si>
    <t>F3RSV1_VIBPA</t>
  </si>
  <si>
    <t>F3RSV1</t>
  </si>
  <si>
    <t>F3RTC4_VIBPA</t>
  </si>
  <si>
    <t>F3RTC4</t>
  </si>
  <si>
    <t>F3RXG6_VIBPA</t>
  </si>
  <si>
    <t>F3RXG6</t>
  </si>
  <si>
    <t>F3SF10_9PROT</t>
  </si>
  <si>
    <t>F3SF10</t>
  </si>
  <si>
    <t>F3SJH9_STRSA</t>
  </si>
  <si>
    <t>F3SJH9</t>
  </si>
  <si>
    <t>F3U4D8_RHOSH</t>
  </si>
  <si>
    <t>F3U4D8</t>
  </si>
  <si>
    <t>F3UCB9_STRSA</t>
  </si>
  <si>
    <t>F3UCB9</t>
  </si>
  <si>
    <t>F3UJD6_STRSA</t>
  </si>
  <si>
    <t>F3UJD6</t>
  </si>
  <si>
    <t>F3UQJ2_STRSA</t>
  </si>
  <si>
    <t>F3UQJ2</t>
  </si>
  <si>
    <t>F3UVB6_STRSA</t>
  </si>
  <si>
    <t>F3UVB6</t>
  </si>
  <si>
    <t>F3VBE2_SHIDY</t>
  </si>
  <si>
    <t>F3VBE2</t>
  </si>
  <si>
    <t>F3VWI0_SHIBO</t>
  </si>
  <si>
    <t>F3VWI0</t>
  </si>
  <si>
    <t>F3WIT4_SHIBO</t>
  </si>
  <si>
    <t>F3WIT4</t>
  </si>
  <si>
    <t>F3YYI6_DESAF</t>
  </si>
  <si>
    <t>F3YYI6</t>
  </si>
  <si>
    <t>F4AHN1_GLAS4</t>
  </si>
  <si>
    <t>F4AHN1</t>
  </si>
  <si>
    <t>F4AKR5_GLAS4</t>
  </si>
  <si>
    <t>F4AKR5</t>
  </si>
  <si>
    <t>F4ALU4_GLAS4</t>
  </si>
  <si>
    <t>F4ALU4</t>
  </si>
  <si>
    <t>F4AQ81_GLAS4</t>
  </si>
  <si>
    <t>F4AQ81</t>
  </si>
  <si>
    <t>F4AW15_KROS4</t>
  </si>
  <si>
    <t>F4AW15</t>
  </si>
  <si>
    <t>F4B244_KROS4</t>
  </si>
  <si>
    <t>F4B244</t>
  </si>
  <si>
    <t>F4BBT2_FRACF</t>
  </si>
  <si>
    <t>F4BBT2</t>
  </si>
  <si>
    <t>F4BEV4_FRACF</t>
  </si>
  <si>
    <t>F4BEV4</t>
  </si>
  <si>
    <t>F4BFK5_FRACN</t>
  </si>
  <si>
    <t>F4BFK5</t>
  </si>
  <si>
    <t>F4BI15_FRACN</t>
  </si>
  <si>
    <t>F4BI15</t>
  </si>
  <si>
    <t>F4BK25_FRACN</t>
  </si>
  <si>
    <t>F4BK25</t>
  </si>
  <si>
    <t>F4CBV5_SPHS2</t>
  </si>
  <si>
    <t>F4CBV5</t>
  </si>
  <si>
    <t>F4DFQ2_AERVB</t>
  </si>
  <si>
    <t>F4DFQ2</t>
  </si>
  <si>
    <t>F4DLR6_PSEMN</t>
  </si>
  <si>
    <t>F4DLR6</t>
  </si>
  <si>
    <t>F4DV73_PSEMN</t>
  </si>
  <si>
    <t>F4DV73</t>
  </si>
  <si>
    <t>F4GAY6_ALIDK</t>
  </si>
  <si>
    <t>F4GAY6</t>
  </si>
  <si>
    <t>F4GP73_PUSST</t>
  </si>
  <si>
    <t>F4GP73</t>
  </si>
  <si>
    <t>F4L3D6_HALH1</t>
  </si>
  <si>
    <t>F4L3D6</t>
  </si>
  <si>
    <t>F4L6K9_HALH1</t>
  </si>
  <si>
    <t>F4L6K9</t>
  </si>
  <si>
    <t>F4L6V0_HALH1</t>
  </si>
  <si>
    <t>F4L6V0</t>
  </si>
  <si>
    <t>F4LCS1_BORPC</t>
  </si>
  <si>
    <t>F4LCS1</t>
  </si>
  <si>
    <t>F4LDP6_BORPC</t>
  </si>
  <si>
    <t>F4LDP6</t>
  </si>
  <si>
    <t>PB274308</t>
  </si>
  <si>
    <t>F4LFV2_BORPC</t>
  </si>
  <si>
    <t>F4LFV2</t>
  </si>
  <si>
    <t>F4LGC8_BORPC</t>
  </si>
  <si>
    <t>F4LGC8</t>
  </si>
  <si>
    <t>F4MB18_ECOLX</t>
  </si>
  <si>
    <t>F4MB18</t>
  </si>
  <si>
    <t>F4MUC2_YEREN</t>
  </si>
  <si>
    <t>F4MUC2</t>
  </si>
  <si>
    <t>F4N0J0_YEREN</t>
  </si>
  <si>
    <t>F4N0J0</t>
  </si>
  <si>
    <t>F4NFC1_9ENTR</t>
  </si>
  <si>
    <t>F4NFC1</t>
  </si>
  <si>
    <t>F4PCT1_BATDJ</t>
  </si>
  <si>
    <t>F4PCT1</t>
  </si>
  <si>
    <t>PF05962</t>
  </si>
  <si>
    <t>PF05962.6 HutD</t>
  </si>
  <si>
    <t>F4QGT8_9CAUL</t>
  </si>
  <si>
    <t>F4QGT8</t>
  </si>
  <si>
    <t>F4SKG3_ECOLX</t>
  </si>
  <si>
    <t>F4SKG3</t>
  </si>
  <si>
    <t>F4SYX1_ECOLX</t>
  </si>
  <si>
    <t>F4SYX1</t>
  </si>
  <si>
    <t>F4TF69_ECOLX</t>
  </si>
  <si>
    <t>F4TF69</t>
  </si>
  <si>
    <t>F4TS10_ECOLX</t>
  </si>
  <si>
    <t>F4TS10</t>
  </si>
  <si>
    <t>F4U9U4_ECOLX</t>
  </si>
  <si>
    <t>F4U9U4</t>
  </si>
  <si>
    <t>F4UPZ3_ECOLX</t>
  </si>
  <si>
    <t>F4UPZ3</t>
  </si>
  <si>
    <t>F4VFZ2_ECOLX</t>
  </si>
  <si>
    <t>F4VFZ2</t>
  </si>
  <si>
    <t>F4VVQ4_ECOLX</t>
  </si>
  <si>
    <t>F4VVQ4</t>
  </si>
  <si>
    <t>F4XX35_9CYAN</t>
  </si>
  <si>
    <t>F4XX35</t>
  </si>
  <si>
    <t>F4XXZ2_9CYAN</t>
  </si>
  <si>
    <t>F4XXZ2</t>
  </si>
  <si>
    <t>F5I4F2_ACIBA</t>
  </si>
  <si>
    <t>F5I4F2</t>
  </si>
  <si>
    <t>F5IAC0_ACIBA</t>
  </si>
  <si>
    <t>F5IAC0</t>
  </si>
  <si>
    <t>F5IRB5_ACIBA</t>
  </si>
  <si>
    <t>F5IRB5</t>
  </si>
  <si>
    <t>F5J837_9RHIZ</t>
  </si>
  <si>
    <t>F5J837</t>
  </si>
  <si>
    <t>F5JPF2_ACIBA</t>
  </si>
  <si>
    <t>F5JPF2</t>
  </si>
  <si>
    <t>F5KMM8_PSEAI</t>
  </si>
  <si>
    <t>F5KMM8</t>
  </si>
  <si>
    <t>F5KVA8_PSEAI</t>
  </si>
  <si>
    <t>F5KVA8</t>
  </si>
  <si>
    <t>F5M698_ECOLX</t>
  </si>
  <si>
    <t>F5M698</t>
  </si>
  <si>
    <t>F5MM01_SHIFL</t>
  </si>
  <si>
    <t>F5MM01</t>
  </si>
  <si>
    <t>F5N2S6_SHIFL</t>
  </si>
  <si>
    <t>F5N2S6</t>
  </si>
  <si>
    <t>F5NGG7_SHIFL</t>
  </si>
  <si>
    <t>F5NGG7</t>
  </si>
  <si>
    <t>F5NUN1_SHIFL</t>
  </si>
  <si>
    <t>F5NUN1</t>
  </si>
  <si>
    <t>F5PB13_SHIFL</t>
  </si>
  <si>
    <t>F5PB13</t>
  </si>
  <si>
    <t>F5PQM8_SHIFL</t>
  </si>
  <si>
    <t>F5PQM8</t>
  </si>
  <si>
    <t>F5Q579_SHIFL</t>
  </si>
  <si>
    <t>F5Q579</t>
  </si>
  <si>
    <t>F5QF04_SHIFL</t>
  </si>
  <si>
    <t>F5QF04</t>
  </si>
  <si>
    <t>F5QXX5_SHIFL</t>
  </si>
  <si>
    <t>F5QXX5</t>
  </si>
  <si>
    <t>F5R9E2_9RHOO</t>
  </si>
  <si>
    <t>F5R9E2</t>
  </si>
  <si>
    <t>F5RSJ4_9ENTR</t>
  </si>
  <si>
    <t>F5RSJ4</t>
  </si>
  <si>
    <t>F5SX50_9GAMM</t>
  </si>
  <si>
    <t>F5SX50</t>
  </si>
  <si>
    <t>F5UBR5_9CYAN</t>
  </si>
  <si>
    <t>F5UBR5</t>
  </si>
  <si>
    <t>F5UG53_9CYAN</t>
  </si>
  <si>
    <t>F5UG53</t>
  </si>
  <si>
    <t>F5UN71_9CYAN</t>
  </si>
  <si>
    <t>F5UN71</t>
  </si>
  <si>
    <t>F5VQL3_ENTSA</t>
  </si>
  <si>
    <t>F5VQL3</t>
  </si>
  <si>
    <t>F5Y387_RAMTT</t>
  </si>
  <si>
    <t>F5Y387</t>
  </si>
  <si>
    <t>F5Z487_ALTSS</t>
  </si>
  <si>
    <t>F5Z487</t>
  </si>
  <si>
    <t>F5ZA07_ALTSS</t>
  </si>
  <si>
    <t>F5ZA07</t>
  </si>
  <si>
    <t>F5ZBS6_ALTSS</t>
  </si>
  <si>
    <t>F5ZBS6</t>
  </si>
  <si>
    <t>F5ZCX1_ALTSS</t>
  </si>
  <si>
    <t>F5ZCX1</t>
  </si>
  <si>
    <t>F5ZQ56_SALTU</t>
  </si>
  <si>
    <t>F5ZQ56</t>
  </si>
  <si>
    <t>F6A990_PSEF1</t>
  </si>
  <si>
    <t>F6A990</t>
  </si>
  <si>
    <t>F6ACL0_PSEF1</t>
  </si>
  <si>
    <t>F6ACL0</t>
  </si>
  <si>
    <t>F6AMX1_DELSC</t>
  </si>
  <si>
    <t>F6AMX1</t>
  </si>
  <si>
    <t>F6BPN4_SINMB</t>
  </si>
  <si>
    <t>F6BPN4</t>
  </si>
  <si>
    <t>F6C2L2_SINMB</t>
  </si>
  <si>
    <t>F6C2L2</t>
  </si>
  <si>
    <t>F6CXX5_MARPP</t>
  </si>
  <si>
    <t>F6CXX5</t>
  </si>
  <si>
    <t>F6CYK1_MARPP</t>
  </si>
  <si>
    <t>F6CYK1</t>
  </si>
  <si>
    <t>F6CYS5_MARPP</t>
  </si>
  <si>
    <t>F6CYS5</t>
  </si>
  <si>
    <t>F6D0N4_MARPP</t>
  </si>
  <si>
    <t>F6D0N4</t>
  </si>
  <si>
    <t>F6D421_METSW</t>
  </si>
  <si>
    <t>F6D421</t>
  </si>
  <si>
    <t>F6DBG2_THICA</t>
  </si>
  <si>
    <t>F6DBG2</t>
  </si>
  <si>
    <t>F6DYN0_SINMK</t>
  </si>
  <si>
    <t>F6DYN0</t>
  </si>
  <si>
    <t>F6E8S3_SINMK</t>
  </si>
  <si>
    <t>F6E8S3</t>
  </si>
  <si>
    <t>F6EBH8_SINMK</t>
  </si>
  <si>
    <t>F6EBH8</t>
  </si>
  <si>
    <t>F6EDK2_SINMK</t>
  </si>
  <si>
    <t>F6EDK2</t>
  </si>
  <si>
    <t>F6EDM7_SINMK</t>
  </si>
  <si>
    <t>F6EDM7</t>
  </si>
  <si>
    <t>F6GEV7_LACS5</t>
  </si>
  <si>
    <t>F6GEV7</t>
  </si>
  <si>
    <t>F6T7R5_CALJA</t>
  </si>
  <si>
    <t>F6T7R5</t>
  </si>
  <si>
    <t>F6WMI4_HORSE</t>
  </si>
  <si>
    <t>F6WMI4</t>
  </si>
  <si>
    <t>F6ZFN3_ORNAN</t>
  </si>
  <si>
    <t>F6ZFN3</t>
  </si>
  <si>
    <t>F6ZFQ0_ORNAN</t>
  </si>
  <si>
    <t>F6ZFQ0</t>
  </si>
  <si>
    <t>F6ZP94_CIOIN</t>
  </si>
  <si>
    <t>F6ZP94</t>
  </si>
  <si>
    <t>F7A210_MACMU</t>
  </si>
  <si>
    <t>F7A210</t>
  </si>
  <si>
    <t>F7BBL3_CIOIN</t>
  </si>
  <si>
    <t>F7BBL3</t>
  </si>
  <si>
    <t>F7DR53_MACMU</t>
  </si>
  <si>
    <t>F7DR53</t>
  </si>
  <si>
    <t>F7FS90_CALJA</t>
  </si>
  <si>
    <t>F7FS90</t>
  </si>
  <si>
    <t>F7KDP3_9FIRM</t>
  </si>
  <si>
    <t>F7KDP3</t>
  </si>
  <si>
    <t>F7MX85_ECOLX</t>
  </si>
  <si>
    <t>F7MX85</t>
  </si>
  <si>
    <t>F7NJC1_9FIRM</t>
  </si>
  <si>
    <t>F7NJC1</t>
  </si>
  <si>
    <t>F7NRT9_9GAMM</t>
  </si>
  <si>
    <t>F7NRT9</t>
  </si>
  <si>
    <t>F7NUL2_9GAMM</t>
  </si>
  <si>
    <t>F7NUL2</t>
  </si>
  <si>
    <t>F7NV91_9GAMM</t>
  </si>
  <si>
    <t>F7NV91</t>
  </si>
  <si>
    <t>F7PM13_9EURY</t>
  </si>
  <si>
    <t>F7PM13</t>
  </si>
  <si>
    <t>F7PQG1_9EURY</t>
  </si>
  <si>
    <t>F7PQG1</t>
  </si>
  <si>
    <t>F7Q6P5_9GAMM</t>
  </si>
  <si>
    <t>F7Q6P5</t>
  </si>
  <si>
    <t>F7R8U0_SHIFL</t>
  </si>
  <si>
    <t>F7R8U0</t>
  </si>
  <si>
    <t>F7RIU6_9GAMM</t>
  </si>
  <si>
    <t>F7RIU6</t>
  </si>
  <si>
    <t>F7RL06_9GAMM</t>
  </si>
  <si>
    <t>F7RL06</t>
  </si>
  <si>
    <t>F7RLS1_9GAMM</t>
  </si>
  <si>
    <t>F7RLS1</t>
  </si>
  <si>
    <t>F7RNT1_9GAMM</t>
  </si>
  <si>
    <t>F7RNT1</t>
  </si>
  <si>
    <t>F7RZ99_9GAMM</t>
  </si>
  <si>
    <t>F7RZ99</t>
  </si>
  <si>
    <t>F7S0P3_9GAMM</t>
  </si>
  <si>
    <t>F7S0P3</t>
  </si>
  <si>
    <t>F7SHY5_9GAMM</t>
  </si>
  <si>
    <t>F7SHY5</t>
  </si>
  <si>
    <t>F7SIT0_9GAMM</t>
  </si>
  <si>
    <t>F7SIT0</t>
  </si>
  <si>
    <t>F7SL79_9GAMM</t>
  </si>
  <si>
    <t>F7SL79</t>
  </si>
  <si>
    <t>F7T0R8_ALCXX</t>
  </si>
  <si>
    <t>F7T0R8</t>
  </si>
  <si>
    <t>F7T0V6_ALCXX</t>
  </si>
  <si>
    <t>F7T0V6</t>
  </si>
  <si>
    <t>F7T3F8_ALCXX</t>
  </si>
  <si>
    <t>F7T3F8</t>
  </si>
  <si>
    <t>F7T579_ALCXX</t>
  </si>
  <si>
    <t>F7T579</t>
  </si>
  <si>
    <t>F7UF01_RHIRD</t>
  </si>
  <si>
    <t>F7UF01</t>
  </si>
  <si>
    <t>F7UMP9_SYNYG</t>
  </si>
  <si>
    <t>F7UMP9</t>
  </si>
  <si>
    <t>F7VCG0_9PROT</t>
  </si>
  <si>
    <t>F7VCG0</t>
  </si>
  <si>
    <t>F7VF66_9PROT</t>
  </si>
  <si>
    <t>F7VF66</t>
  </si>
  <si>
    <t>F7X546_SINMM</t>
  </si>
  <si>
    <t>F7X546</t>
  </si>
  <si>
    <t>F7XHJ3_SINMM</t>
  </si>
  <si>
    <t>F7XHJ3</t>
  </si>
  <si>
    <t>F7XK70_METZD</t>
  </si>
  <si>
    <t>F7XK70</t>
  </si>
  <si>
    <t>F7Y3X9_MESOW</t>
  </si>
  <si>
    <t>F7Y3X9</t>
  </si>
  <si>
    <t>F7YD99_MESOW</t>
  </si>
  <si>
    <t>F7YD99</t>
  </si>
  <si>
    <t>F7YGE2_MESOW</t>
  </si>
  <si>
    <t>F7YGE2</t>
  </si>
  <si>
    <t>F7YML2_VIBA7</t>
  </si>
  <si>
    <t>F7YML2</t>
  </si>
  <si>
    <t>F7YQG9_VIBA7</t>
  </si>
  <si>
    <t>F7YQG9</t>
  </si>
  <si>
    <t>F7ZC09_ROSLO</t>
  </si>
  <si>
    <t>F7ZC09</t>
  </si>
  <si>
    <t>F7ZEC1_ROSLO</t>
  </si>
  <si>
    <t>F7ZEC1</t>
  </si>
  <si>
    <t>F8D5S8_HALXS</t>
  </si>
  <si>
    <t>F8D5S8</t>
  </si>
  <si>
    <t>F8D771_HALXS</t>
  </si>
  <si>
    <t>F8D771</t>
  </si>
  <si>
    <t>F8D7T0_HALXS</t>
  </si>
  <si>
    <t>F8D7T0</t>
  </si>
  <si>
    <t>F8DC77_HALXS</t>
  </si>
  <si>
    <t>F8DC77</t>
  </si>
  <si>
    <t>F8FS24_PSEPU</t>
  </si>
  <si>
    <t>F8FS24</t>
  </si>
  <si>
    <t>F8FWJ6_PSEPU</t>
  </si>
  <si>
    <t>F8FWJ6</t>
  </si>
  <si>
    <t>F8G206_PSEPU</t>
  </si>
  <si>
    <t>F8G206</t>
  </si>
  <si>
    <t>F8G7P0_FRAST</t>
  </si>
  <si>
    <t>F8G7P0</t>
  </si>
  <si>
    <t>F8G8H4_FRAST</t>
  </si>
  <si>
    <t>F8G8H4</t>
  </si>
  <si>
    <t>F8G8Y3_FRAST</t>
  </si>
  <si>
    <t>F8G8Y3</t>
  </si>
  <si>
    <t>F8GAW9_FRAST</t>
  </si>
  <si>
    <t>F8GAW9</t>
  </si>
  <si>
    <t>F8GUJ0_CUPNN</t>
  </si>
  <si>
    <t>F8GUJ0</t>
  </si>
  <si>
    <t>F8H696_PSEUT</t>
  </si>
  <si>
    <t>F8H696</t>
  </si>
  <si>
    <t>F8J6Z4_HYPSM</t>
  </si>
  <si>
    <t>F8J6Z4</t>
  </si>
  <si>
    <t>F8L6I0_SIMNZ</t>
  </si>
  <si>
    <t>F8L6I0</t>
  </si>
  <si>
    <t>F8VH88_SALBC</t>
  </si>
  <si>
    <t>F8VH88</t>
  </si>
  <si>
    <t>F8W3Y9_DANRE</t>
  </si>
  <si>
    <t>F8W3Y9</t>
  </si>
  <si>
    <t>F8WFU8_RAT</t>
  </si>
  <si>
    <t>F8WFU8</t>
  </si>
  <si>
    <t>F8X6V8_ECOLX</t>
  </si>
  <si>
    <t>F8X6V8</t>
  </si>
  <si>
    <t>F8YGV0_ECOLX</t>
  </si>
  <si>
    <t>F8YGV0</t>
  </si>
  <si>
    <t>F8YXW3_VIBCL</t>
  </si>
  <si>
    <t>F8YXW3</t>
  </si>
  <si>
    <t>F8Z107_VIBCL</t>
  </si>
  <si>
    <t>F8Z107</t>
  </si>
  <si>
    <t>F8Z8V6_VIBCL</t>
  </si>
  <si>
    <t>F8Z8V6</t>
  </si>
  <si>
    <t>F8ZBN1_VIBCL</t>
  </si>
  <si>
    <t>F8ZBN1</t>
  </si>
  <si>
    <t>F8ZIB8_VIBCL</t>
  </si>
  <si>
    <t>F8ZIB8</t>
  </si>
  <si>
    <t>F8ZK66_VIBCL</t>
  </si>
  <si>
    <t>F8ZK66</t>
  </si>
  <si>
    <t>F8ZV40_VIBCL</t>
  </si>
  <si>
    <t>F8ZV40</t>
  </si>
  <si>
    <t>F8ZXX5_VIBCL</t>
  </si>
  <si>
    <t>F8ZXX5</t>
  </si>
  <si>
    <t>F9A255_VIBCL</t>
  </si>
  <si>
    <t>F9A255</t>
  </si>
  <si>
    <t>F9A7J6_VIBCL</t>
  </si>
  <si>
    <t>F9A7J6</t>
  </si>
  <si>
    <t>F9AFJ6_VIBCL</t>
  </si>
  <si>
    <t>F9AFJ6</t>
  </si>
  <si>
    <t>F9AII2_VIBCL</t>
  </si>
  <si>
    <t>F9AII2</t>
  </si>
  <si>
    <t>F9ARQ9_VIBCL</t>
  </si>
  <si>
    <t>F9ARQ9</t>
  </si>
  <si>
    <t>F9ASG0_VIBCL</t>
  </si>
  <si>
    <t>F9ASG0</t>
  </si>
  <si>
    <t>F9B078_VIBCL</t>
  </si>
  <si>
    <t>F9B078</t>
  </si>
  <si>
    <t>F9B3D6_VIBCL</t>
  </si>
  <si>
    <t>F9B3D6</t>
  </si>
  <si>
    <t>F9B9X1_VIBCL</t>
  </si>
  <si>
    <t>F9B9X1</t>
  </si>
  <si>
    <t>F9BDI4_VIBCL</t>
  </si>
  <si>
    <t>F9BDI4</t>
  </si>
  <si>
    <t>F9BL16_VIBCL</t>
  </si>
  <si>
    <t>F9BL16</t>
  </si>
  <si>
    <t>F9BNW1_VIBCL</t>
  </si>
  <si>
    <t>F9BNW1</t>
  </si>
  <si>
    <t>F9BYB4_VIBCL</t>
  </si>
  <si>
    <t>F9BYB4</t>
  </si>
  <si>
    <t>F9C155_VIBCL</t>
  </si>
  <si>
    <t>F9C155</t>
  </si>
  <si>
    <t>F9C6A7_VIBCL</t>
  </si>
  <si>
    <t>F9C6A7</t>
  </si>
  <si>
    <t>F9C946_VIBCL</t>
  </si>
  <si>
    <t>F9C946</t>
  </si>
  <si>
    <t>F9CJ81_ECOLX</t>
  </si>
  <si>
    <t>F9CJ81</t>
  </si>
  <si>
    <t>F9E1R5_STRSA</t>
  </si>
  <si>
    <t>F9E1R5</t>
  </si>
  <si>
    <t>F9EA39_STRSA</t>
  </si>
  <si>
    <t>F9EA39</t>
  </si>
  <si>
    <t>F9HXM1_ECOLX</t>
  </si>
  <si>
    <t>F9HXM1</t>
  </si>
  <si>
    <t>F9IFI8_ACIBA</t>
  </si>
  <si>
    <t>F9IFI8</t>
  </si>
  <si>
    <t>F9IP53_ACIBA</t>
  </si>
  <si>
    <t>F9IP53</t>
  </si>
  <si>
    <t>F9J2L2_ACIBA</t>
  </si>
  <si>
    <t>F9J2L2</t>
  </si>
  <si>
    <t>F9J9X2_ACIBA</t>
  </si>
  <si>
    <t>F9J9X2</t>
  </si>
  <si>
    <t>F9QV08_ECOLX</t>
  </si>
  <si>
    <t>F9QV08</t>
  </si>
  <si>
    <t>F9R6U1_9VIBR</t>
  </si>
  <si>
    <t>F9R6U1</t>
  </si>
  <si>
    <t>F9R7N1_9VIBR</t>
  </si>
  <si>
    <t>F9R7N1</t>
  </si>
  <si>
    <t>F9RFT6_9VIBR</t>
  </si>
  <si>
    <t>F9RFT6</t>
  </si>
  <si>
    <t>F9RIJ4_9VIBR</t>
  </si>
  <si>
    <t>F9RIJ4</t>
  </si>
  <si>
    <t>F9RIU6_9VIBR</t>
  </si>
  <si>
    <t>F9RIU6</t>
  </si>
  <si>
    <t>F9RRS2_9VIBR</t>
  </si>
  <si>
    <t>F9RRS2</t>
  </si>
  <si>
    <t>F9S0T6_9VIBR</t>
  </si>
  <si>
    <t>F9S0T6</t>
  </si>
  <si>
    <t>F9S4S4_9VIBR</t>
  </si>
  <si>
    <t>F9S4S4</t>
  </si>
  <si>
    <t>F9S4U8_9VIBR</t>
  </si>
  <si>
    <t>F9S4U8</t>
  </si>
  <si>
    <t>F9SBQ7_VIBSP</t>
  </si>
  <si>
    <t>F9SBQ7</t>
  </si>
  <si>
    <t>F9SJH2_VIBSP</t>
  </si>
  <si>
    <t>F9SJH2</t>
  </si>
  <si>
    <t>F9SKC3_VIBSP</t>
  </si>
  <si>
    <t>F9SKC3</t>
  </si>
  <si>
    <t>F9SKG5_VIBSP</t>
  </si>
  <si>
    <t>F9SKG5</t>
  </si>
  <si>
    <t>F9SVZ8_VIBOR</t>
  </si>
  <si>
    <t>F9SVZ8</t>
  </si>
  <si>
    <t>F9T313_9VIBR</t>
  </si>
  <si>
    <t>F9T313</t>
  </si>
  <si>
    <t>F9T3H6_9VIBR</t>
  </si>
  <si>
    <t>F9T3H6</t>
  </si>
  <si>
    <t>F9T5V7_9VIBR</t>
  </si>
  <si>
    <t>F9T5V7</t>
  </si>
  <si>
    <t>F9TAT5_9VIBR</t>
  </si>
  <si>
    <t>F9TAT5</t>
  </si>
  <si>
    <t>F9TIS0_9VIBR</t>
  </si>
  <si>
    <t>F9TIS0</t>
  </si>
  <si>
    <t>F9TNX7_9VIBR</t>
  </si>
  <si>
    <t>F9TNX7</t>
  </si>
  <si>
    <t>F9TUZ3_9VIBR</t>
  </si>
  <si>
    <t>F9TUZ3</t>
  </si>
  <si>
    <t>F9TXH2_MARPU</t>
  </si>
  <si>
    <t>F9TXH2</t>
  </si>
  <si>
    <t>F9U0M1_MARPU</t>
  </si>
  <si>
    <t>F9U0M1</t>
  </si>
  <si>
    <t>F9U7P9_9GAMM</t>
  </si>
  <si>
    <t>F9U7P9</t>
  </si>
  <si>
    <t>F9UBD4_9GAMM</t>
  </si>
  <si>
    <t>F9UBD4</t>
  </si>
  <si>
    <t>F9XH01_MYCGM</t>
  </si>
  <si>
    <t>F9XH01</t>
  </si>
  <si>
    <t>PB377324</t>
  </si>
  <si>
    <t>F9ZEE3_9PROT</t>
  </si>
  <si>
    <t>F9ZEE3</t>
  </si>
  <si>
    <t>F9ZJR7_9PROT</t>
  </si>
  <si>
    <t>F9ZJR7</t>
  </si>
  <si>
    <t>F9ZZZ7_METMM</t>
  </si>
  <si>
    <t>F9ZZZ7</t>
  </si>
  <si>
    <t>G0AEH2_COLFT</t>
  </si>
  <si>
    <t>G0AEH2</t>
  </si>
  <si>
    <t>G0AV90_9GAMM</t>
  </si>
  <si>
    <t>G0AV90</t>
  </si>
  <si>
    <t>G0AZ65_9GAMM</t>
  </si>
  <si>
    <t>G0AZ65</t>
  </si>
  <si>
    <t>G0B047_9GAMM</t>
  </si>
  <si>
    <t>G0B047</t>
  </si>
  <si>
    <t>G0B1K1_9GAMM</t>
  </si>
  <si>
    <t>G0B1K1</t>
  </si>
  <si>
    <t>G0B436_SERSA</t>
  </si>
  <si>
    <t>G0B436</t>
  </si>
  <si>
    <t>G0BBV8_SERSA</t>
  </si>
  <si>
    <t>G0BBV8</t>
  </si>
  <si>
    <t>G0BKY2_9ENTR</t>
  </si>
  <si>
    <t>G0BKY2</t>
  </si>
  <si>
    <t>G0BTQ5_9ENTR</t>
  </si>
  <si>
    <t>G0BTQ5</t>
  </si>
  <si>
    <t>G0BZR7_9ENTR</t>
  </si>
  <si>
    <t>G0BZR7</t>
  </si>
  <si>
    <t>G0C7I7_9ENTR</t>
  </si>
  <si>
    <t>G0C7I7</t>
  </si>
  <si>
    <t>G0DDB1_ECOLX</t>
  </si>
  <si>
    <t>G0DDB1</t>
  </si>
  <si>
    <t>G0DFP0_9GAMM</t>
  </si>
  <si>
    <t>G0DFP0</t>
  </si>
  <si>
    <t>G0DJK3_9GAMM</t>
  </si>
  <si>
    <t>G0DJK3</t>
  </si>
  <si>
    <t>G0DK92_9GAMM</t>
  </si>
  <si>
    <t>G0DK92</t>
  </si>
  <si>
    <t>G0DNA5_9GAMM</t>
  </si>
  <si>
    <t>G0DNA5</t>
  </si>
  <si>
    <t>G0DYU3_ENTAK</t>
  </si>
  <si>
    <t>G0DYU3</t>
  </si>
  <si>
    <t>G0EA50_ENTAK</t>
  </si>
  <si>
    <t>G0EA50</t>
  </si>
  <si>
    <t>G0EHT5_BRAIP</t>
  </si>
  <si>
    <t>G0EHT5</t>
  </si>
  <si>
    <t>G0ESI4_CUPNN</t>
  </si>
  <si>
    <t>G0ESI4</t>
  </si>
  <si>
    <t>G0F580_ECOLX</t>
  </si>
  <si>
    <t>G0F580</t>
  </si>
  <si>
    <t>G0GL34_KLEPN</t>
  </si>
  <si>
    <t>G0GL34</t>
  </si>
  <si>
    <t>G0GNQ6_KLEPN</t>
  </si>
  <si>
    <t>G0GNQ6</t>
  </si>
  <si>
    <t>G0HSN4_HALHT</t>
  </si>
  <si>
    <t>G0HSN4</t>
  </si>
  <si>
    <t>G0HT89_HALHT</t>
  </si>
  <si>
    <t>G0HT89</t>
  </si>
  <si>
    <t>G0HTF2_HALHT</t>
  </si>
  <si>
    <t>G0HTF2</t>
  </si>
  <si>
    <t>G0I0B0_HALHT</t>
  </si>
  <si>
    <t>G0I0B0</t>
  </si>
  <si>
    <t>G0IUA1_CYCMS</t>
  </si>
  <si>
    <t>G0IUA1</t>
  </si>
  <si>
    <t>G0IUV5_CYCMS</t>
  </si>
  <si>
    <t>G0IUV5</t>
  </si>
  <si>
    <t>G0L503_ZOBGA</t>
  </si>
  <si>
    <t>G0L503</t>
  </si>
  <si>
    <t>G0LHX9_HALWC</t>
  </si>
  <si>
    <t>G0LHX9</t>
  </si>
  <si>
    <t>G0LI85_HALWC</t>
  </si>
  <si>
    <t>G0LI85</t>
  </si>
  <si>
    <t>G0LK78_HALWC</t>
  </si>
  <si>
    <t>G0LK78</t>
  </si>
  <si>
    <t>G0LMF6_HALWC</t>
  </si>
  <si>
    <t>G0LMF6</t>
  </si>
  <si>
    <t>G0QHP2_9EURY</t>
  </si>
  <si>
    <t>G0QHP2</t>
  </si>
  <si>
    <t>G0QI46_9EURY</t>
  </si>
  <si>
    <t>G0QI46</t>
  </si>
  <si>
    <t>G0QI84_9EURY</t>
  </si>
  <si>
    <t>G0QI84</t>
  </si>
  <si>
    <t>G0SJR5_VIBMI</t>
  </si>
  <si>
    <t>G0SJR5</t>
  </si>
  <si>
    <t>G0SKN8_VIBMI</t>
  </si>
  <si>
    <t>G0SKN8</t>
  </si>
  <si>
    <t>G0VUX4_PAEPO</t>
  </si>
  <si>
    <t>G0VUX4</t>
  </si>
  <si>
    <t>G1KHW7_ANOCA</t>
  </si>
  <si>
    <t>G1KHW7</t>
  </si>
  <si>
    <t>G1N4L9_MELGA</t>
  </si>
  <si>
    <t>G1N4L9</t>
  </si>
  <si>
    <t>G1P679_MYOLU</t>
  </si>
  <si>
    <t>G1P679</t>
  </si>
  <si>
    <t>G1PIL7_MYOLU</t>
  </si>
  <si>
    <t>G1PIL7</t>
  </si>
  <si>
    <t>G1Q6P7_MYOLU</t>
  </si>
  <si>
    <t>G1Q6P7</t>
  </si>
  <si>
    <t>G1R3Y2_NOMLE</t>
  </si>
  <si>
    <t>G1R3Y2</t>
  </si>
  <si>
    <t>G1S5Z4_NOMLE</t>
  </si>
  <si>
    <t>G1S5Z4</t>
  </si>
  <si>
    <t>G1SPT6_RABIT</t>
  </si>
  <si>
    <t>G1SPT6</t>
  </si>
  <si>
    <t>G1YAH4_ECOLX</t>
  </si>
  <si>
    <t>G1YAH4</t>
  </si>
  <si>
    <t>G1YR95_ECOLX</t>
  </si>
  <si>
    <t>G1YR95</t>
  </si>
  <si>
    <t>G1Z533_ECOLX</t>
  </si>
  <si>
    <t>G1Z533</t>
  </si>
  <si>
    <t>G1ZJL4_ECOLX</t>
  </si>
  <si>
    <t>G1ZJL4</t>
  </si>
  <si>
    <t>G2A116_ECOLX</t>
  </si>
  <si>
    <t>G2A116</t>
  </si>
  <si>
    <t>G2AG09_ECOLX</t>
  </si>
  <si>
    <t>G2AG09</t>
  </si>
  <si>
    <t>G2AVL2_ECOLX</t>
  </si>
  <si>
    <t>G2AVL2</t>
  </si>
  <si>
    <t>G2BA02_ECOLX</t>
  </si>
  <si>
    <t>G2BA02</t>
  </si>
  <si>
    <t>G2BPE8_ECOLX</t>
  </si>
  <si>
    <t>G2BPE8</t>
  </si>
  <si>
    <t>G2C4T7_ECOLX</t>
  </si>
  <si>
    <t>G2C4T7</t>
  </si>
  <si>
    <t>G2CKK9_ECOLX</t>
  </si>
  <si>
    <t>G2CKK9</t>
  </si>
  <si>
    <t>G2CZ39_ECOLX</t>
  </si>
  <si>
    <t>G2CZ39</t>
  </si>
  <si>
    <t>G2DE31_9GAMM</t>
  </si>
  <si>
    <t>G2DE31</t>
  </si>
  <si>
    <t>G2DXM3_9GAMM</t>
  </si>
  <si>
    <t>G2DXM3</t>
  </si>
  <si>
    <t>G2E5M3_9GAMM</t>
  </si>
  <si>
    <t>G2E5M3</t>
  </si>
  <si>
    <t>G2EH53_9FLAO</t>
  </si>
  <si>
    <t>G2EH53</t>
  </si>
  <si>
    <t>G2EXJ3_ECOLX</t>
  </si>
  <si>
    <t>G2EXJ3</t>
  </si>
  <si>
    <t>G2FG43_9GAMM</t>
  </si>
  <si>
    <t>G2FG43</t>
  </si>
  <si>
    <t>G2HR71_9PROT</t>
  </si>
  <si>
    <t>G2HR71</t>
  </si>
  <si>
    <t>G2HR72_9PROT</t>
  </si>
  <si>
    <t>G2HR72</t>
  </si>
  <si>
    <t>G2HT19_9PROT</t>
  </si>
  <si>
    <t>G2HT19</t>
  </si>
  <si>
    <t>G2HT20_9PROT</t>
  </si>
  <si>
    <t>G2HT20</t>
  </si>
  <si>
    <t>G2HV84_9PROT</t>
  </si>
  <si>
    <t>G2HV84</t>
  </si>
  <si>
    <t>G2I4H1_GLUXN</t>
  </si>
  <si>
    <t>G2I4H1</t>
  </si>
  <si>
    <t>G2J2I5_PSEUL</t>
  </si>
  <si>
    <t>G2J2I5</t>
  </si>
  <si>
    <t>G2J2K4_PSEUL</t>
  </si>
  <si>
    <t>G2J2K4</t>
  </si>
  <si>
    <t>G2J402_PSEUL</t>
  </si>
  <si>
    <t>G2J402</t>
  </si>
  <si>
    <t>G2JDY4_ACIBA</t>
  </si>
  <si>
    <t>G2JDY4</t>
  </si>
  <si>
    <t>G2L3Y0_PSEAI</t>
  </si>
  <si>
    <t>G2L3Y0</t>
  </si>
  <si>
    <t>G2L3Z0_PSEAI</t>
  </si>
  <si>
    <t>G2L3Z0</t>
  </si>
  <si>
    <t>G2MFW3_9ARCH</t>
  </si>
  <si>
    <t>G2MFW3</t>
  </si>
  <si>
    <t>G2MGQ2_9ARCH</t>
  </si>
  <si>
    <t>G2MGQ2</t>
  </si>
  <si>
    <t>G2MGX3_9ARCH</t>
  </si>
  <si>
    <t>G2MGX3</t>
  </si>
  <si>
    <t>G2MHM1_9ARCH</t>
  </si>
  <si>
    <t>G2MHM1</t>
  </si>
  <si>
    <t>G2ML72_9ARCH</t>
  </si>
  <si>
    <t>G2ML72</t>
  </si>
  <si>
    <t>G2MLB4_9ARCH</t>
  </si>
  <si>
    <t>G2MLB4</t>
  </si>
  <si>
    <t>G2MLN9_9ARCH</t>
  </si>
  <si>
    <t>G2MLN9</t>
  </si>
  <si>
    <t>G2PJA0_MURRD</t>
  </si>
  <si>
    <t>G2PJA0</t>
  </si>
  <si>
    <t>PB404776</t>
  </si>
  <si>
    <t>G2SAB4_ENTAL</t>
  </si>
  <si>
    <t>G2SAB4</t>
  </si>
  <si>
    <t>G2TBQ7_RHORU</t>
  </si>
  <si>
    <t>G2TBQ7</t>
  </si>
  <si>
    <t>G2UD56_PSEAI</t>
  </si>
  <si>
    <t>G2UD56</t>
  </si>
  <si>
    <t>G2UD66_PSEAI</t>
  </si>
  <si>
    <t>G2UD66</t>
  </si>
  <si>
    <t>G3I3Y2_CRIGR</t>
  </si>
  <si>
    <t>G3I3Y2</t>
  </si>
  <si>
    <t>G3Q0C8_GASAC</t>
  </si>
  <si>
    <t>G3Q0C8</t>
  </si>
  <si>
    <t>G3Q0D0_GASAC</t>
  </si>
  <si>
    <t>G3Q0D0</t>
  </si>
  <si>
    <t>G3Q0D2_GASAC</t>
  </si>
  <si>
    <t>G3Q0D2</t>
  </si>
  <si>
    <t>G3Q0D4_GASAC</t>
  </si>
  <si>
    <t>G3Q0D4</t>
  </si>
  <si>
    <t>G3QA64_GASAC</t>
  </si>
  <si>
    <t>G3QA64</t>
  </si>
  <si>
    <t>G3QA65_GASAC</t>
  </si>
  <si>
    <t>G3QA65</t>
  </si>
  <si>
    <t>G3QQC1_GORGO</t>
  </si>
  <si>
    <t>G3QQC1</t>
  </si>
  <si>
    <t>G3R8H3_GORGO</t>
  </si>
  <si>
    <t>G3R8H3</t>
  </si>
  <si>
    <t>G3TAV8_LOXAF</t>
  </si>
  <si>
    <t>G3TAV8</t>
  </si>
  <si>
    <t>G3VM93_SARHA</t>
  </si>
  <si>
    <t>G3VM93</t>
  </si>
  <si>
    <t>G3VQ32_SARHA</t>
  </si>
  <si>
    <t>G3VQ32</t>
  </si>
  <si>
    <t>G3XCZ4_PSEAE</t>
  </si>
  <si>
    <t>G3XCZ4</t>
  </si>
  <si>
    <t>G3YL55_9RALS</t>
  </si>
  <si>
    <t>G3YL55</t>
  </si>
  <si>
    <t>G4BY59_SALIN</t>
  </si>
  <si>
    <t>G4BY59</t>
  </si>
  <si>
    <t>G4DBN6_9GAMM</t>
  </si>
  <si>
    <t>G4DBN6</t>
  </si>
  <si>
    <t>G4DD91_9GAMM</t>
  </si>
  <si>
    <t>G4DD91</t>
  </si>
  <si>
    <t>PB041828</t>
  </si>
  <si>
    <t>G4DJC6_9GAMM</t>
  </si>
  <si>
    <t>G4DJC6</t>
  </si>
  <si>
    <t>G4DPS3_9GAMM</t>
  </si>
  <si>
    <t>G4DPS3</t>
  </si>
  <si>
    <t>G4DVQ6_9GAMM</t>
  </si>
  <si>
    <t>G4DVQ6</t>
  </si>
  <si>
    <t>G4F182_9GAMM</t>
  </si>
  <si>
    <t>G4F182</t>
  </si>
  <si>
    <t>G4F8G6_9GAMM</t>
  </si>
  <si>
    <t>G4F8G6</t>
  </si>
  <si>
    <t>G4F9J8_9GAMM</t>
  </si>
  <si>
    <t>G4F9J8</t>
  </si>
  <si>
    <t>G4FNQ4_9SYNE</t>
  </si>
  <si>
    <t>G4FNQ4</t>
  </si>
  <si>
    <t>G4G4B6_9EURY</t>
  </si>
  <si>
    <t>G4G4B6</t>
  </si>
  <si>
    <t>G4G4X2_9EURY</t>
  </si>
  <si>
    <t>G4G4X2</t>
  </si>
  <si>
    <t>G4G760_9EURY</t>
  </si>
  <si>
    <t>G4G760</t>
  </si>
  <si>
    <t>G4GER2_9EURY</t>
  </si>
  <si>
    <t>G4GER2</t>
  </si>
  <si>
    <t>G4GHC6_9EURY</t>
  </si>
  <si>
    <t>G4GHC6</t>
  </si>
  <si>
    <t>G4GJ10_9EURY</t>
  </si>
  <si>
    <t>G4GJ10</t>
  </si>
  <si>
    <t>G4GKR5_9EURY</t>
  </si>
  <si>
    <t>G4GKR5</t>
  </si>
  <si>
    <t>G4GM79_9EURY</t>
  </si>
  <si>
    <t>G4GM79</t>
  </si>
  <si>
    <t>G4IDA9_9EURY</t>
  </si>
  <si>
    <t>G4IDA9</t>
  </si>
  <si>
    <t>G4IDB8_9EURY</t>
  </si>
  <si>
    <t>G4IDB8</t>
  </si>
  <si>
    <t>G4IE18_9EURY</t>
  </si>
  <si>
    <t>G4IE18</t>
  </si>
  <si>
    <t>G4IE76_9EURY</t>
  </si>
  <si>
    <t>G4IE76</t>
  </si>
  <si>
    <t>G4IHK8_9EURY</t>
  </si>
  <si>
    <t>G4IHK8</t>
  </si>
  <si>
    <t>G4JXY0_9RHIZ</t>
  </si>
  <si>
    <t>G4JXY0</t>
  </si>
  <si>
    <t>G4K648_9RHIZ</t>
  </si>
  <si>
    <t>G4K648</t>
  </si>
  <si>
    <t>G4K754_9RHIZ</t>
  </si>
  <si>
    <t>G4K754</t>
  </si>
  <si>
    <t>G4KDR1_YEREN</t>
  </si>
  <si>
    <t>G4KDR1</t>
  </si>
  <si>
    <t>G4KIG8_YEREN</t>
  </si>
  <si>
    <t>G4KIG8</t>
  </si>
  <si>
    <t>G4L0X0_OSCVS</t>
  </si>
  <si>
    <t>G4L0X0</t>
  </si>
  <si>
    <t>G4LPF3_PSEAI</t>
  </si>
  <si>
    <t>G4LPF3</t>
  </si>
  <si>
    <t>G4LPG3_PSEAI</t>
  </si>
  <si>
    <t>G4LPG3</t>
  </si>
  <si>
    <t>G4M9R7_9BURK</t>
  </si>
  <si>
    <t>G4M9R7</t>
  </si>
  <si>
    <t>G4MDB7_9BURK</t>
  </si>
  <si>
    <t>G4MDB7</t>
  </si>
  <si>
    <t>G4PFZ4_BRUML</t>
  </si>
  <si>
    <t>G4PFZ4</t>
  </si>
  <si>
    <t>G4Q0U1_ECOLX</t>
  </si>
  <si>
    <t>G4Q0U1</t>
  </si>
  <si>
    <t>G4QFH9_GLANF</t>
  </si>
  <si>
    <t>G4QFH9</t>
  </si>
  <si>
    <t>G4QHB7_GLANF</t>
  </si>
  <si>
    <t>G4QHB7</t>
  </si>
  <si>
    <t>G4QIY3_GLANF</t>
  </si>
  <si>
    <t>G4QIY3</t>
  </si>
  <si>
    <t>G4QMC8_GLANF</t>
  </si>
  <si>
    <t>G4QMC8</t>
  </si>
  <si>
    <t>G4R7I2_PELHB</t>
  </si>
  <si>
    <t>G4R7I2</t>
  </si>
  <si>
    <t>G4RBK4_PELHB</t>
  </si>
  <si>
    <t>G4RBK4</t>
  </si>
  <si>
    <t>G4SV23_META2</t>
  </si>
  <si>
    <t>G4SV23</t>
  </si>
  <si>
    <t>G4SY03_META2</t>
  </si>
  <si>
    <t>G4SY03</t>
  </si>
  <si>
    <t>G4YN46_PHYSP</t>
  </si>
  <si>
    <t>G4YN46</t>
  </si>
  <si>
    <t>G5B939_HETGA</t>
  </si>
  <si>
    <t>G5B939</t>
  </si>
  <si>
    <t>G5BTW1_HETGA</t>
  </si>
  <si>
    <t>G5BTW1</t>
  </si>
  <si>
    <t>G5F954_9CLOT</t>
  </si>
  <si>
    <t>G5F954</t>
  </si>
  <si>
    <t>G5F955_9CLOT</t>
  </si>
  <si>
    <t>G5F955</t>
  </si>
  <si>
    <t>G5F9E7_9CLOT</t>
  </si>
  <si>
    <t>G5F9E7</t>
  </si>
  <si>
    <t>G5FD68_9CLOT</t>
  </si>
  <si>
    <t>G5FD68</t>
  </si>
  <si>
    <t>G5FXE8_9PSED</t>
  </si>
  <si>
    <t>G5FXE8</t>
  </si>
  <si>
    <t>G5FXF8_9PSED</t>
  </si>
  <si>
    <t>G5FXF8</t>
  </si>
  <si>
    <t>G5HNW7_9CLOT</t>
  </si>
  <si>
    <t>G5HNW7</t>
  </si>
  <si>
    <t>G5IZW7_CROWT</t>
  </si>
  <si>
    <t>G5IZW7</t>
  </si>
  <si>
    <t>G5J943_CROWT</t>
  </si>
  <si>
    <t>G5J943</t>
  </si>
  <si>
    <t>G5J9M9_CROWT</t>
  </si>
  <si>
    <t>G5J9M9</t>
  </si>
  <si>
    <t>G5KNV6_ECOLX</t>
  </si>
  <si>
    <t>G5KNV6</t>
  </si>
  <si>
    <t>G5LA21_SALET</t>
  </si>
  <si>
    <t>G5LA21</t>
  </si>
  <si>
    <t>G5LPN9_SALET</t>
  </si>
  <si>
    <t>G5LPN9</t>
  </si>
  <si>
    <t>G5M4D6_SALET</t>
  </si>
  <si>
    <t>G5M4D6</t>
  </si>
  <si>
    <t>G5MYN4_SALET</t>
  </si>
  <si>
    <t>G5MYN4</t>
  </si>
  <si>
    <t>PB003785</t>
  </si>
  <si>
    <t>G5NDZ2_SALET</t>
  </si>
  <si>
    <t>G5NDZ2</t>
  </si>
  <si>
    <t>G5NV23_SALET</t>
  </si>
  <si>
    <t>G5NV23</t>
  </si>
  <si>
    <t>G5PA34_SALET</t>
  </si>
  <si>
    <t>G5PA34</t>
  </si>
  <si>
    <t>G5PNZ3_SALET</t>
  </si>
  <si>
    <t>G5PNZ3</t>
  </si>
  <si>
    <t>G5Q3K4_SALMO</t>
  </si>
  <si>
    <t>G5Q3K4</t>
  </si>
  <si>
    <t>G5QHE4_SALRU</t>
  </si>
  <si>
    <t>G5QHE4</t>
  </si>
  <si>
    <t>G5R117_SALSE</t>
  </si>
  <si>
    <t>G5R117</t>
  </si>
  <si>
    <t>G5RGG9_SALET</t>
  </si>
  <si>
    <t>G5RGG9</t>
  </si>
  <si>
    <t>G5RW59_SALET</t>
  </si>
  <si>
    <t>G5RW59</t>
  </si>
  <si>
    <t>G5SCR6_SALET</t>
  </si>
  <si>
    <t>G5SCR6</t>
  </si>
  <si>
    <t>G5TIP5_ECOLX</t>
  </si>
  <si>
    <t>G5TIP5</t>
  </si>
  <si>
    <t>G5TY06_ECOLX</t>
  </si>
  <si>
    <t>G5TY06</t>
  </si>
  <si>
    <t>G5U8M7_ECOLX</t>
  </si>
  <si>
    <t>G5U8M7</t>
  </si>
  <si>
    <t>G5URQ5_ECOLX</t>
  </si>
  <si>
    <t>G5URQ5</t>
  </si>
  <si>
    <t>G5VA54_ECOLX</t>
  </si>
  <si>
    <t>G5VA54</t>
  </si>
  <si>
    <t>G5VPV8_ECOLX</t>
  </si>
  <si>
    <t>G5VPV8</t>
  </si>
  <si>
    <t>G5W6W1_ECOLX</t>
  </si>
  <si>
    <t>G5W6W1</t>
  </si>
  <si>
    <t>G5WTT4_ECOLX</t>
  </si>
  <si>
    <t>G5WTT4</t>
  </si>
  <si>
    <t>G5X8E7_ECOLX</t>
  </si>
  <si>
    <t>G5X8E7</t>
  </si>
  <si>
    <t>G5XDG6_ECOLX</t>
  </si>
  <si>
    <t>G5XDG6</t>
  </si>
  <si>
    <t>G5XXG3_ECOLX</t>
  </si>
  <si>
    <t>G5XXG3</t>
  </si>
  <si>
    <t>G5YHG1_ECOLX</t>
  </si>
  <si>
    <t>G5YHG1</t>
  </si>
  <si>
    <t>G6DUD4_9GAMM</t>
  </si>
  <si>
    <t>G6DUD4</t>
  </si>
  <si>
    <t>G6DYA0_9GAMM</t>
  </si>
  <si>
    <t>G6DYA0</t>
  </si>
  <si>
    <t>G6E1G0_9GAMM</t>
  </si>
  <si>
    <t>G6E1G0</t>
  </si>
  <si>
    <t>G6E580_9GAMM</t>
  </si>
  <si>
    <t>G6E580</t>
  </si>
  <si>
    <t>G6FRX8_9CYAN</t>
  </si>
  <si>
    <t>G6FRX8</t>
  </si>
  <si>
    <t>G6FVK9_9CYAN</t>
  </si>
  <si>
    <t>G6FVK9</t>
  </si>
  <si>
    <t>G6GRP9_9CHRO</t>
  </si>
  <si>
    <t>G6GRP9</t>
  </si>
  <si>
    <t>G6GSV1_9CHRO</t>
  </si>
  <si>
    <t>G6GSV1</t>
  </si>
  <si>
    <t>G6GUD8_9CHRO</t>
  </si>
  <si>
    <t>G6GUD8</t>
  </si>
  <si>
    <t>G6XHW7_9PROT</t>
  </si>
  <si>
    <t>G6XHW7</t>
  </si>
  <si>
    <t>PB112211</t>
  </si>
  <si>
    <t>G6YDA5_9RHIZ</t>
  </si>
  <si>
    <t>G6YDA5</t>
  </si>
  <si>
    <t>G6YG11_9RHIZ</t>
  </si>
  <si>
    <t>G6YG11</t>
  </si>
  <si>
    <t>G6YLL1_9RHIZ</t>
  </si>
  <si>
    <t>G6YLL1</t>
  </si>
  <si>
    <t>G6YMP0_9ALTE</t>
  </si>
  <si>
    <t>G6YMP0</t>
  </si>
  <si>
    <t>G6YSR9_9ALTE</t>
  </si>
  <si>
    <t>G6YSR9</t>
  </si>
  <si>
    <t>G6YXP0_9ALTE</t>
  </si>
  <si>
    <t>G6YXP0</t>
  </si>
  <si>
    <t>G6Z5V3_VIBCL</t>
  </si>
  <si>
    <t>G6Z5V3</t>
  </si>
  <si>
    <t>G6Z8P3_VIBCL</t>
  </si>
  <si>
    <t>G6Z8P3</t>
  </si>
  <si>
    <t>G6ZED5_VIBCL</t>
  </si>
  <si>
    <t>G6ZED5</t>
  </si>
  <si>
    <t>G6ZH71_VIBCL</t>
  </si>
  <si>
    <t>G6ZH71</t>
  </si>
  <si>
    <t>G6ZRY2_VIBCL</t>
  </si>
  <si>
    <t>G6ZRY2</t>
  </si>
  <si>
    <t>G6ZUR7_VIBCL</t>
  </si>
  <si>
    <t>G6ZUR7</t>
  </si>
  <si>
    <t>G7A2G4_VIBCL</t>
  </si>
  <si>
    <t>G7A2G4</t>
  </si>
  <si>
    <t>G7A5A3_VIBCL</t>
  </si>
  <si>
    <t>G7A5A3</t>
  </si>
  <si>
    <t>G7A9M8_VIBCL</t>
  </si>
  <si>
    <t>G7A9M8</t>
  </si>
  <si>
    <t>G7AFL2_VIBCL</t>
  </si>
  <si>
    <t>G7AFL2</t>
  </si>
  <si>
    <t>G7AMU0_VIBCL</t>
  </si>
  <si>
    <t>G7AMU0</t>
  </si>
  <si>
    <t>G7ARF0_VIBCL</t>
  </si>
  <si>
    <t>G7ARF0</t>
  </si>
  <si>
    <t>G7AWM8_VIBCL</t>
  </si>
  <si>
    <t>G7AWM8</t>
  </si>
  <si>
    <t>G7AZY1_VIBCL</t>
  </si>
  <si>
    <t>G7AZY1</t>
  </si>
  <si>
    <t>G7B6V9_VIBCL</t>
  </si>
  <si>
    <t>G7B6V9</t>
  </si>
  <si>
    <t>G7B9P9_VIBCL</t>
  </si>
  <si>
    <t>G7B9P9</t>
  </si>
  <si>
    <t>G7BHP7_VIBCL</t>
  </si>
  <si>
    <t>G7BHP7</t>
  </si>
  <si>
    <t>G7BLJ1_VIBCL</t>
  </si>
  <si>
    <t>G7BLJ1</t>
  </si>
  <si>
    <t>G7BVF2_VIBCL</t>
  </si>
  <si>
    <t>G7BVF2</t>
  </si>
  <si>
    <t>G7BYJ4_VIBCL</t>
  </si>
  <si>
    <t>G7BYJ4</t>
  </si>
  <si>
    <t>G7C5Z4_VIBCL</t>
  </si>
  <si>
    <t>G7C5Z4</t>
  </si>
  <si>
    <t>G7C8N8_VIBCL</t>
  </si>
  <si>
    <t>G7C8N8</t>
  </si>
  <si>
    <t>G7D012_AERSA</t>
  </si>
  <si>
    <t>G7D012</t>
  </si>
  <si>
    <t>G7DJQ1_BRAJP</t>
  </si>
  <si>
    <t>G7DJQ1</t>
  </si>
  <si>
    <t>G7EEB4_9GAMM</t>
  </si>
  <si>
    <t>G7EEB4</t>
  </si>
  <si>
    <t>G7EJK5_9GAMM</t>
  </si>
  <si>
    <t>G7EJK5</t>
  </si>
  <si>
    <t>G7EK72_9GAMM</t>
  </si>
  <si>
    <t>G7EK72</t>
  </si>
  <si>
    <t>G7EN51_9GAMM</t>
  </si>
  <si>
    <t>G7EN51</t>
  </si>
  <si>
    <t>G7ER23_9GAMM</t>
  </si>
  <si>
    <t>G7ER23</t>
  </si>
  <si>
    <t>G7EVJ8_9GAMM</t>
  </si>
  <si>
    <t>G7EVJ8</t>
  </si>
  <si>
    <t>G7EYR8_9GAMM</t>
  </si>
  <si>
    <t>G7EYR8</t>
  </si>
  <si>
    <t>G7F7J7_9GAMM</t>
  </si>
  <si>
    <t>G7F7J7</t>
  </si>
  <si>
    <t>G7F933_9GAMM</t>
  </si>
  <si>
    <t>G7F933</t>
  </si>
  <si>
    <t>G7FG27_9GAMM</t>
  </si>
  <si>
    <t>G7FG27</t>
  </si>
  <si>
    <t>G7FHW1_9GAMM</t>
  </si>
  <si>
    <t>G7FHW1</t>
  </si>
  <si>
    <t>G7FK14_9GAMM</t>
  </si>
  <si>
    <t>G7FK14</t>
  </si>
  <si>
    <t>G7FLH6_9GAMM</t>
  </si>
  <si>
    <t>G7FLH6</t>
  </si>
  <si>
    <t>G7FM07_9GAMM</t>
  </si>
  <si>
    <t>G7FM07</t>
  </si>
  <si>
    <t>G7FM08_9GAMM</t>
  </si>
  <si>
    <t>G7FM08</t>
  </si>
  <si>
    <t>G7FPC9_9GAMM</t>
  </si>
  <si>
    <t>G7FPC9</t>
  </si>
  <si>
    <t>G7FWM9_9GAMM</t>
  </si>
  <si>
    <t>G7FWM9</t>
  </si>
  <si>
    <t>G7FX89_9GAMM</t>
  </si>
  <si>
    <t>G7FX89</t>
  </si>
  <si>
    <t>G7G2W8_9GAMM</t>
  </si>
  <si>
    <t>G7G2W8</t>
  </si>
  <si>
    <t>G7GH11_9GAMM</t>
  </si>
  <si>
    <t>G7GH11</t>
  </si>
  <si>
    <t>G7H871_9BURK</t>
  </si>
  <si>
    <t>G7H871</t>
  </si>
  <si>
    <t>G7H8C1_9BURK</t>
  </si>
  <si>
    <t>G7H8C1</t>
  </si>
  <si>
    <t>G7HAZ9_9BURK</t>
  </si>
  <si>
    <t>G7HAZ9</t>
  </si>
  <si>
    <t>G7HNG4_9BURK</t>
  </si>
  <si>
    <t>G7HNG4</t>
  </si>
  <si>
    <t>G7HP81_9BURK</t>
  </si>
  <si>
    <t>G7HP81</t>
  </si>
  <si>
    <t>G7HPG5_9BURK</t>
  </si>
  <si>
    <t>G7HPG5</t>
  </si>
  <si>
    <t>G7LMV1_9ENTR</t>
  </si>
  <si>
    <t>G7LMV1</t>
  </si>
  <si>
    <t>G7M4I3_9CLOT</t>
  </si>
  <si>
    <t>G7M4I3</t>
  </si>
  <si>
    <t>G7M4I4_9CLOT</t>
  </si>
  <si>
    <t>G7M4I4</t>
  </si>
  <si>
    <t>G7PP64_MACFA</t>
  </si>
  <si>
    <t>G7PP64</t>
  </si>
  <si>
    <t>G7PT66_MACFA</t>
  </si>
  <si>
    <t>G7PT66</t>
  </si>
  <si>
    <t>G7R877_ECOC2</t>
  </si>
  <si>
    <t>G7R877</t>
  </si>
  <si>
    <t>G7RG22_ECOC1</t>
  </si>
  <si>
    <t>G7RG22</t>
  </si>
  <si>
    <t>G7SZB0_SALPS</t>
  </si>
  <si>
    <t>G7SZB0</t>
  </si>
  <si>
    <t>G7TNU3_VIBCL</t>
  </si>
  <si>
    <t>G7TNU3</t>
  </si>
  <si>
    <t>G7TQ92_VIBCL</t>
  </si>
  <si>
    <t>G7TQ92</t>
  </si>
  <si>
    <t>G7UAS6_PANAN</t>
  </si>
  <si>
    <t>G7UAS6</t>
  </si>
  <si>
    <t>G7UIJ6_PANAN</t>
  </si>
  <si>
    <t>G7UIJ6</t>
  </si>
  <si>
    <t>G7V8M2_THELD</t>
  </si>
  <si>
    <t>G7V8M2</t>
  </si>
  <si>
    <t>G7VR24_PAETH</t>
  </si>
  <si>
    <t>G7VR24</t>
  </si>
  <si>
    <t>G7Z3F5_AZOL4</t>
  </si>
  <si>
    <t>G7Z3F5</t>
  </si>
  <si>
    <t>G8AFT5_AZOBR</t>
  </si>
  <si>
    <t>G8AFT5</t>
  </si>
  <si>
    <t>G8ATI0_AZOBR</t>
  </si>
  <si>
    <t>G8ATI0</t>
  </si>
  <si>
    <t>G8AWS2_AZOBR</t>
  </si>
  <si>
    <t>G8AWS2</t>
  </si>
  <si>
    <t>G8LKI9_ENTCL</t>
  </si>
  <si>
    <t>G8LKI9</t>
  </si>
  <si>
    <t>G8M7L9_9BURK</t>
  </si>
  <si>
    <t>G8M7L9</t>
  </si>
  <si>
    <t>G8MBU8_9BURK</t>
  </si>
  <si>
    <t>G8MBU8</t>
  </si>
  <si>
    <t>G8MDE7_9BURK</t>
  </si>
  <si>
    <t>G8MDE7</t>
  </si>
  <si>
    <t>G8MED2_9BURK</t>
  </si>
  <si>
    <t>G8MED2</t>
  </si>
  <si>
    <t>G8MEK1_9BURK</t>
  </si>
  <si>
    <t>G8MEK1</t>
  </si>
  <si>
    <t>G8MES3_9BURK</t>
  </si>
  <si>
    <t>G8MES3</t>
  </si>
  <si>
    <t>G8MHI5_9BURK</t>
  </si>
  <si>
    <t>G8MHI5</t>
  </si>
  <si>
    <t>G8NGS2_BRUSS</t>
  </si>
  <si>
    <t>G8NGS2</t>
  </si>
  <si>
    <t>G8PKC7_PSEUV</t>
  </si>
  <si>
    <t>G8PKC7</t>
  </si>
  <si>
    <t>G8PPS9_PSEUV</t>
  </si>
  <si>
    <t>G8PPS9</t>
  </si>
  <si>
    <t>G8PW65_PSEFL</t>
  </si>
  <si>
    <t>G8PW65</t>
  </si>
  <si>
    <t>G8PXQ4_PSEFL</t>
  </si>
  <si>
    <t>G8PXQ4</t>
  </si>
  <si>
    <t>G8Q6P6_PSEFL</t>
  </si>
  <si>
    <t>G8Q6P6</t>
  </si>
  <si>
    <t>G8QAW4_PSEFL</t>
  </si>
  <si>
    <t>G8QAW4</t>
  </si>
  <si>
    <t>G8R6W5_OWEHD</t>
  </si>
  <si>
    <t>G8R6W5</t>
  </si>
  <si>
    <t>G8ST25_BRUCA</t>
  </si>
  <si>
    <t>G8ST25</t>
  </si>
  <si>
    <t>G8SZZ2_BRUAO</t>
  </si>
  <si>
    <t>G8SZZ2</t>
  </si>
  <si>
    <t>G8VXS6_KLEPN</t>
  </si>
  <si>
    <t>G8VXS6</t>
  </si>
  <si>
    <t>G8W0C9_KLEPN</t>
  </si>
  <si>
    <t>G8W0C9</t>
  </si>
  <si>
    <t>G8W8A0_KLEOK</t>
  </si>
  <si>
    <t>G8W8A0</t>
  </si>
  <si>
    <t>G8W9L4_KLEOK</t>
  </si>
  <si>
    <t>G8W9L4</t>
  </si>
  <si>
    <t>G9A665_RHIFH</t>
  </si>
  <si>
    <t>G9A665</t>
  </si>
  <si>
    <t>G9AEA2_RHIFH</t>
  </si>
  <si>
    <t>G9AEA2</t>
  </si>
  <si>
    <t>G9AQ04_PANAN</t>
  </si>
  <si>
    <t>G9AQ04</t>
  </si>
  <si>
    <t>G9ATD5_PANAN</t>
  </si>
  <si>
    <t>G9ATD5</t>
  </si>
  <si>
    <t>G9EC23_9GAMM</t>
  </si>
  <si>
    <t>G9EC23</t>
  </si>
  <si>
    <t>G9EDI5_9GAMM</t>
  </si>
  <si>
    <t>G9EDI5</t>
  </si>
  <si>
    <t>G9EEH7_9GAMM</t>
  </si>
  <si>
    <t>G9EEH7</t>
  </si>
  <si>
    <t>G9EL94_9GAMM</t>
  </si>
  <si>
    <t>G9EL94</t>
  </si>
  <si>
    <t>G9PRS5_9BACT</t>
  </si>
  <si>
    <t>G9PRS5</t>
  </si>
  <si>
    <t>G9PV99_9BACT</t>
  </si>
  <si>
    <t>G9PV99</t>
  </si>
  <si>
    <t>G9RH71_9ENTR</t>
  </si>
  <si>
    <t>G9RH71</t>
  </si>
  <si>
    <t>G9RHV9_9ENTR</t>
  </si>
  <si>
    <t>G9RHV9</t>
  </si>
  <si>
    <t>G9RHW0_9ENTR</t>
  </si>
  <si>
    <t>G9RHW0</t>
  </si>
  <si>
    <t>G9SIK4_CITFR</t>
  </si>
  <si>
    <t>G9SIK4</t>
  </si>
  <si>
    <t>G9TAX8_SALMO</t>
  </si>
  <si>
    <t>G9TAX8</t>
  </si>
  <si>
    <t>G9TSG5_SALMO</t>
  </si>
  <si>
    <t>G9TSG5</t>
  </si>
  <si>
    <t>G9TZZ8_SALMO</t>
  </si>
  <si>
    <t>G9TZZ8</t>
  </si>
  <si>
    <t>G9UBK2_SALMO</t>
  </si>
  <si>
    <t>G9UBK2</t>
  </si>
  <si>
    <t>G9USU0_SALMO</t>
  </si>
  <si>
    <t>G9USU0</t>
  </si>
  <si>
    <t>G9V5S4_SALMO</t>
  </si>
  <si>
    <t>G9V5S4</t>
  </si>
  <si>
    <t>G9VHU3_SALMO</t>
  </si>
  <si>
    <t>G9VHU3</t>
  </si>
  <si>
    <t>G9VVA6_SALMO</t>
  </si>
  <si>
    <t>G9VVA6</t>
  </si>
  <si>
    <t>G9W6I0_SALET</t>
  </si>
  <si>
    <t>G9W6I0</t>
  </si>
  <si>
    <t>G9WYE9_9FIRM</t>
  </si>
  <si>
    <t>G9WYE9</t>
  </si>
  <si>
    <t>G9X4R4_9FIRM</t>
  </si>
  <si>
    <t>G9X4R4</t>
  </si>
  <si>
    <t>G9XBU0_9FIRM</t>
  </si>
  <si>
    <t>G9XBU0</t>
  </si>
  <si>
    <t>G9Z671_9ENTR</t>
  </si>
  <si>
    <t>G9Z671</t>
  </si>
  <si>
    <t>G9ZUD9_9PROT</t>
  </si>
  <si>
    <t>G9ZUD9</t>
  </si>
  <si>
    <t>H0A937_9EURY</t>
  </si>
  <si>
    <t>H0A937</t>
  </si>
  <si>
    <t>H0C173_9BURK</t>
  </si>
  <si>
    <t>H0C173</t>
  </si>
  <si>
    <t>H0F2S3_9BURK</t>
  </si>
  <si>
    <t>H0F2S3</t>
  </si>
  <si>
    <t>H0F379_9BURK</t>
  </si>
  <si>
    <t>H0F379</t>
  </si>
  <si>
    <t>H0F4N4_9BURK</t>
  </si>
  <si>
    <t>H0F4N4</t>
  </si>
  <si>
    <t>H0F621_9BURK</t>
  </si>
  <si>
    <t>H0F621</t>
  </si>
  <si>
    <t>H0FTW5_RHIML</t>
  </si>
  <si>
    <t>H0FTW5</t>
  </si>
  <si>
    <t>H0G0X5_RHIML</t>
  </si>
  <si>
    <t>H0G0X5</t>
  </si>
  <si>
    <t>H0HC20_RHIRD</t>
  </si>
  <si>
    <t>H0HC20</t>
  </si>
  <si>
    <t>H0HTT8_9RHIZ</t>
  </si>
  <si>
    <t>H0HTT8</t>
  </si>
  <si>
    <t>H0IZE5_9GAMM</t>
  </si>
  <si>
    <t>H0IZE5</t>
  </si>
  <si>
    <t>H0J000_9GAMM</t>
  </si>
  <si>
    <t>H0J000</t>
  </si>
  <si>
    <t>H0J5B6_9GAMM</t>
  </si>
  <si>
    <t>H0J5B6</t>
  </si>
  <si>
    <t>H0J755_9PSED</t>
  </si>
  <si>
    <t>H0J755</t>
  </si>
  <si>
    <t>H0J873_9PSED</t>
  </si>
  <si>
    <t>H0J873</t>
  </si>
  <si>
    <t>H0JAD7_9PSED</t>
  </si>
  <si>
    <t>H0JAD7</t>
  </si>
  <si>
    <t>H0L9W3_SALMO</t>
  </si>
  <si>
    <t>H0L9W3</t>
  </si>
  <si>
    <t>H0LAU8_SALMO</t>
  </si>
  <si>
    <t>H0LAU8</t>
  </si>
  <si>
    <t>H0LV80_SALMO</t>
  </si>
  <si>
    <t>H0LV80</t>
  </si>
  <si>
    <t>H0M5T8_SALMO</t>
  </si>
  <si>
    <t>H0M5T8</t>
  </si>
  <si>
    <t>H0MFC6_SALMO</t>
  </si>
  <si>
    <t>H0MFC6</t>
  </si>
  <si>
    <t>H0MRC5_SALMO</t>
  </si>
  <si>
    <t>H0MRC5</t>
  </si>
  <si>
    <t>H0NC81_SALET</t>
  </si>
  <si>
    <t>H0NC81</t>
  </si>
  <si>
    <t>H0P365_9SYNC</t>
  </si>
  <si>
    <t>H0P365</t>
  </si>
  <si>
    <t>H0P6H3_9SYNC</t>
  </si>
  <si>
    <t>H0P6H3</t>
  </si>
  <si>
    <t>H0PKJ9_9SYNC</t>
  </si>
  <si>
    <t>H0PKJ9</t>
  </si>
  <si>
    <t>H0Q3U4_9RHOO</t>
  </si>
  <si>
    <t>H0Q3U4</t>
  </si>
  <si>
    <t>H0QD61_ECOLI</t>
  </si>
  <si>
    <t>H0QD61</t>
  </si>
  <si>
    <t>H0SLE3_9BRAD</t>
  </si>
  <si>
    <t>H0SLE3</t>
  </si>
  <si>
    <t>H0SYW4_9BRAD</t>
  </si>
  <si>
    <t>H0SYW4</t>
  </si>
  <si>
    <t>H0UJ78_9BACT</t>
  </si>
  <si>
    <t>H0UJ78</t>
  </si>
  <si>
    <t>H0UM56_9BACT</t>
  </si>
  <si>
    <t>H0UM56</t>
  </si>
  <si>
    <t>H0UR11_9BACT</t>
  </si>
  <si>
    <t>H0UR11</t>
  </si>
  <si>
    <t>H0UYA8_CAVPO</t>
  </si>
  <si>
    <t>H0UYA8</t>
  </si>
  <si>
    <t>H0UYR8_CAVPO</t>
  </si>
  <si>
    <t>H0UYR8</t>
  </si>
  <si>
    <t>H0WFC3_DANRE</t>
  </si>
  <si>
    <t>H0WFC3</t>
  </si>
  <si>
    <t>H0WH68_OTOGA</t>
  </si>
  <si>
    <t>H0WH68</t>
  </si>
  <si>
    <t>H0WW85_OTOGA</t>
  </si>
  <si>
    <t>H0WW85</t>
  </si>
  <si>
    <t>H0Z9K3_TAEGU</t>
  </si>
  <si>
    <t>H0Z9K3</t>
  </si>
  <si>
    <t>H1A1Y8_TAEGU</t>
  </si>
  <si>
    <t>H1A1Y8</t>
  </si>
  <si>
    <t>H1BYD5_ECOLX</t>
  </si>
  <si>
    <t>H1BYD5</t>
  </si>
  <si>
    <t>H1CFU0_9FIRM</t>
  </si>
  <si>
    <t>H1CFU0</t>
  </si>
  <si>
    <t>H1DQT3_ECOLX</t>
  </si>
  <si>
    <t>H1DQT3</t>
  </si>
  <si>
    <t>H1E1R7_ECOLX</t>
  </si>
  <si>
    <t>H1E1R7</t>
  </si>
  <si>
    <t>H1EHC7_ECOLX</t>
  </si>
  <si>
    <t>H1EHC7</t>
  </si>
  <si>
    <t>H1F1U3_ECOLX</t>
  </si>
  <si>
    <t>H1F1U3</t>
  </si>
  <si>
    <t>H1FKT2_ECOLX</t>
  </si>
  <si>
    <t>H1FKT2</t>
  </si>
  <si>
    <t>H1FKT3_ECOLX</t>
  </si>
  <si>
    <t>H1FKT3</t>
  </si>
  <si>
    <t>H1FT65_9HELI</t>
  </si>
  <si>
    <t>H1FT65</t>
  </si>
  <si>
    <t>H1G5B0_9GAMM</t>
  </si>
  <si>
    <t>H1G5B0</t>
  </si>
  <si>
    <t>H1G696_9GAMM</t>
  </si>
  <si>
    <t>H1G696</t>
  </si>
  <si>
    <t>H1GJM0_9FLAO</t>
  </si>
  <si>
    <t>H1GJM0</t>
  </si>
  <si>
    <t>H1GS07_9FLAO</t>
  </si>
  <si>
    <t>H1GS07</t>
  </si>
  <si>
    <t>H1H2D8_9FLAO</t>
  </si>
  <si>
    <t>H1H2D8</t>
  </si>
  <si>
    <t>H1IUG8_9BACT</t>
  </si>
  <si>
    <t>H1IUG8</t>
  </si>
  <si>
    <t>PB493346</t>
  </si>
  <si>
    <t>H1LSP3_9FIRM</t>
  </si>
  <si>
    <t>H1LSP3</t>
  </si>
  <si>
    <t>H1MUB1_9PLAN</t>
  </si>
  <si>
    <t>H1MUB1</t>
  </si>
  <si>
    <t>H1NKQ8_9SPHI</t>
  </si>
  <si>
    <t>H1NKQ8</t>
  </si>
  <si>
    <t>H1PRF1_9FUSO</t>
  </si>
  <si>
    <t>H1PRF1</t>
  </si>
  <si>
    <t>H1PWW3_9FUSO</t>
  </si>
  <si>
    <t>H1PWW3</t>
  </si>
  <si>
    <t>H1PX85_9FUSO</t>
  </si>
  <si>
    <t>H1PX85</t>
  </si>
  <si>
    <t>H1PX86_9FUSO</t>
  </si>
  <si>
    <t>H1PX86</t>
  </si>
  <si>
    <t>H1QWZ2_VIBFI</t>
  </si>
  <si>
    <t>H1QWZ2</t>
  </si>
  <si>
    <t>H1QYQ0_VIBFI</t>
  </si>
  <si>
    <t>H1QYQ0</t>
  </si>
  <si>
    <t>H1RFL3_SALMO</t>
  </si>
  <si>
    <t>H1RFL3</t>
  </si>
  <si>
    <t>H1SED9_9BURK</t>
  </si>
  <si>
    <t>H1SED9</t>
  </si>
  <si>
    <t>H1U4Q1_9BACT</t>
  </si>
  <si>
    <t>H1U4Q1</t>
  </si>
  <si>
    <t>H1UEG3_ACEPA</t>
  </si>
  <si>
    <t>H1UEG3</t>
  </si>
  <si>
    <t>H1UM97_ACEPA</t>
  </si>
  <si>
    <t>H1UM97</t>
  </si>
  <si>
    <t>H1W629_9CYAN</t>
  </si>
  <si>
    <t>H1W629</t>
  </si>
  <si>
    <t>H1W7E5_9CYAN</t>
  </si>
  <si>
    <t>H1W7E5</t>
  </si>
  <si>
    <t>H1WBX1_9CYAN</t>
  </si>
  <si>
    <t>H1WBX1</t>
  </si>
  <si>
    <t>H1YNL7_9GAMM</t>
  </si>
  <si>
    <t>H1YNL7</t>
  </si>
  <si>
    <t>H1YSU3_9GAMM</t>
  </si>
  <si>
    <t>H1YSU3</t>
  </si>
  <si>
    <t>H1YTJ2_9GAMM</t>
  </si>
  <si>
    <t>H1YTJ2</t>
  </si>
  <si>
    <t>H1YU43_9GAMM</t>
  </si>
  <si>
    <t>H1YU43</t>
  </si>
  <si>
    <t>H1Z5G1_9FLAO</t>
  </si>
  <si>
    <t>H1Z5G1</t>
  </si>
  <si>
    <t>H2BTB4_9FLAO</t>
  </si>
  <si>
    <t>H2BTB4</t>
  </si>
  <si>
    <t>H2BUZ7_9FLAO</t>
  </si>
  <si>
    <t>H2BUZ7</t>
  </si>
  <si>
    <t>H2CJL5_9LEPT</t>
  </si>
  <si>
    <t>H2CJL5</t>
  </si>
  <si>
    <t>H2FSX5_OCESG</t>
  </si>
  <si>
    <t>H2FSX5</t>
  </si>
  <si>
    <t>H2FTS0_OCESG</t>
  </si>
  <si>
    <t>H2FTS0</t>
  </si>
  <si>
    <t>H2FWL0_OCESG</t>
  </si>
  <si>
    <t>H2FWL0</t>
  </si>
  <si>
    <t>H2IAS8_9VIBR</t>
  </si>
  <si>
    <t>H2IAS8</t>
  </si>
  <si>
    <t>H2IFQ6_9VIBR</t>
  </si>
  <si>
    <t>H2IFQ6</t>
  </si>
  <si>
    <t>H2IID6_9VIBR</t>
  </si>
  <si>
    <t>H2IID6</t>
  </si>
  <si>
    <t>H2IJW7_9VIBR</t>
  </si>
  <si>
    <t>H2IJW7</t>
  </si>
  <si>
    <t>H2IL64_9VIBR</t>
  </si>
  <si>
    <t>H2IL64</t>
  </si>
  <si>
    <t>H2ITY2_RAHAC</t>
  </si>
  <si>
    <t>H2ITY2</t>
  </si>
  <si>
    <t>H2LN88_ORYLA</t>
  </si>
  <si>
    <t>H2LN88</t>
  </si>
  <si>
    <t>H2M5L4_ORYLA</t>
  </si>
  <si>
    <t>H2M5L4</t>
  </si>
  <si>
    <t>H2M5L8_ORYLA</t>
  </si>
  <si>
    <t>H2M5L8</t>
  </si>
  <si>
    <t>H2MX25_ORYLA</t>
  </si>
  <si>
    <t>H2MX25</t>
  </si>
  <si>
    <t>H2NCM0_PONAB</t>
  </si>
  <si>
    <t>H2NCM0</t>
  </si>
  <si>
    <t>H2NS92_PONAB</t>
  </si>
  <si>
    <t>H2NS92</t>
  </si>
  <si>
    <t>H2Q496_PANTR</t>
  </si>
  <si>
    <t>H2Q496</t>
  </si>
  <si>
    <t>H2QBW4_PANTR</t>
  </si>
  <si>
    <t>H2QBW4</t>
  </si>
  <si>
    <t>H2RVG4_TAKRU</t>
  </si>
  <si>
    <t>H2RVG4</t>
  </si>
  <si>
    <t>H2TDF5_TAKRU</t>
  </si>
  <si>
    <t>H2TDF5</t>
  </si>
  <si>
    <t>H2TDF6_TAKRU</t>
  </si>
  <si>
    <t>H2TDF6</t>
  </si>
  <si>
    <t>H2V6Z8_TAKRU</t>
  </si>
  <si>
    <t>H2V6Z8</t>
  </si>
  <si>
    <t>H2V6Z9_TAKRU</t>
  </si>
  <si>
    <t>H2V6Z9</t>
  </si>
  <si>
    <t>H2V700_TAKRU</t>
  </si>
  <si>
    <t>H2V700</t>
  </si>
  <si>
    <t>H2V701_TAKRU</t>
  </si>
  <si>
    <t>H2V701</t>
  </si>
  <si>
    <t>H2X7I4_CAEJA</t>
  </si>
  <si>
    <t>H2X7I4</t>
  </si>
  <si>
    <t>H2XCT3_CAEJA</t>
  </si>
  <si>
    <t>H2XCT3</t>
  </si>
  <si>
    <t>PF00497</t>
  </si>
  <si>
    <t>PF00497.15 Bacterial extracellular solute-binding proteins, family 3</t>
  </si>
  <si>
    <t>H2Y3S1_CIOIN</t>
  </si>
  <si>
    <t>H2Y3S1</t>
  </si>
  <si>
    <t>H2ZAV1_CIOSA</t>
  </si>
  <si>
    <t>H2ZAV1</t>
  </si>
  <si>
    <t>H2ZT86_LATCH</t>
  </si>
  <si>
    <t>H2ZT86</t>
  </si>
  <si>
    <t>H3A2G8_LATCH</t>
  </si>
  <si>
    <t>H3A2G8</t>
  </si>
  <si>
    <t>H3A3X5_LATCH</t>
  </si>
  <si>
    <t>H3A3X5</t>
  </si>
  <si>
    <t>H3C3U2_TETNG</t>
  </si>
  <si>
    <t>H3C3U2</t>
  </si>
  <si>
    <t>H3CKL8_TETNG</t>
  </si>
  <si>
    <t>H3CKL8</t>
  </si>
  <si>
    <t>H3CX10_TETNG</t>
  </si>
  <si>
    <t>H3CX10</t>
  </si>
  <si>
    <t>H3DL19_TETNG</t>
  </si>
  <si>
    <t>H3DL19</t>
  </si>
  <si>
    <t>H3GR22_PHYRM</t>
  </si>
  <si>
    <t>H3GR22</t>
  </si>
  <si>
    <t>H3KP98_ECOLX</t>
  </si>
  <si>
    <t>H3KP98</t>
  </si>
  <si>
    <t>H3L6L3_KLEOX</t>
  </si>
  <si>
    <t>H3L6L3</t>
  </si>
  <si>
    <t>H3LAA9_KLEOX</t>
  </si>
  <si>
    <t>H3LAA9</t>
  </si>
  <si>
    <t>H3LLU8_KLEOX</t>
  </si>
  <si>
    <t>H3LLU8</t>
  </si>
  <si>
    <t>H3LQM2_KLEOX</t>
  </si>
  <si>
    <t>H3LQM2</t>
  </si>
  <si>
    <t>H3M3W5_KLEOX</t>
  </si>
  <si>
    <t>H3M3W5</t>
  </si>
  <si>
    <t>H3M7K4_KLEOX</t>
  </si>
  <si>
    <t>H3M7K4</t>
  </si>
  <si>
    <t>H3ML32_KLEOX</t>
  </si>
  <si>
    <t>H3ML32</t>
  </si>
  <si>
    <t>H3MLI8_KLEOX</t>
  </si>
  <si>
    <t>H3MLI8</t>
  </si>
  <si>
    <t>H3MPS7_KLEOX</t>
  </si>
  <si>
    <t>H3MPS7</t>
  </si>
  <si>
    <t>H3MYA7_KLEOX</t>
  </si>
  <si>
    <t>H3MYA7</t>
  </si>
  <si>
    <t>H3MZN4_KLEOX</t>
  </si>
  <si>
    <t>H3MZN4</t>
  </si>
  <si>
    <t>H3PA42_BRUAO</t>
  </si>
  <si>
    <t>H3PA42</t>
  </si>
  <si>
    <t>H3PHA2_BRUAO</t>
  </si>
  <si>
    <t>H3PHA2</t>
  </si>
  <si>
    <t>H3PT06_BRUAO</t>
  </si>
  <si>
    <t>H3PT06</t>
  </si>
  <si>
    <t>H3Q1L8_BRUAO</t>
  </si>
  <si>
    <t>H3Q1L8</t>
  </si>
  <si>
    <t>H3Q951_BRUAO</t>
  </si>
  <si>
    <t>H3Q951</t>
  </si>
  <si>
    <t>H3QI27_BRUAO</t>
  </si>
  <si>
    <t>H3QI27</t>
  </si>
  <si>
    <t>H3QTF7_BRUAO</t>
  </si>
  <si>
    <t>H3QTF7</t>
  </si>
  <si>
    <t>H3R7E7_BRUAO</t>
  </si>
  <si>
    <t>H3R7E7</t>
  </si>
  <si>
    <t>H3RC83_ERWST</t>
  </si>
  <si>
    <t>H3RC83</t>
  </si>
  <si>
    <t>H3REH5_ERWST</t>
  </si>
  <si>
    <t>H3REH5</t>
  </si>
  <si>
    <t>H3SS25_PSEAE</t>
  </si>
  <si>
    <t>H3SS25</t>
  </si>
  <si>
    <t>H3SS35_PSEAE</t>
  </si>
  <si>
    <t>H3SS35</t>
  </si>
  <si>
    <t>H3T706_PSEAE</t>
  </si>
  <si>
    <t>H3T706</t>
  </si>
  <si>
    <t>H3T716_PSEAE</t>
  </si>
  <si>
    <t>H3T716</t>
  </si>
  <si>
    <t>H3ZHT2_9ALTE</t>
  </si>
  <si>
    <t>H3ZHT2</t>
  </si>
  <si>
    <t>H3ZIV4_9ALTE</t>
  </si>
  <si>
    <t>H3ZIV4</t>
  </si>
  <si>
    <t>H3ZJA3_9ALTE</t>
  </si>
  <si>
    <t>H3ZJA3</t>
  </si>
  <si>
    <t>H4FA17_9RHIZ</t>
  </si>
  <si>
    <t>H4FA17</t>
  </si>
  <si>
    <t>H4FIW3_ECOLX</t>
  </si>
  <si>
    <t>H4FIW3</t>
  </si>
  <si>
    <t>H4HWJ3_ECOLX</t>
  </si>
  <si>
    <t>H4HWJ3</t>
  </si>
  <si>
    <t>H4IBM3_ECOLX</t>
  </si>
  <si>
    <t>H4IBM3</t>
  </si>
  <si>
    <t>H4ISI4_ECOLX</t>
  </si>
  <si>
    <t>H4ISI4</t>
  </si>
  <si>
    <t>H4J8T0_ECOLX</t>
  </si>
  <si>
    <t>H4J8T0</t>
  </si>
  <si>
    <t>H4JN52_ECOLX</t>
  </si>
  <si>
    <t>H4JN52</t>
  </si>
  <si>
    <t>H4K3C3_ECOLX</t>
  </si>
  <si>
    <t>H4K3C3</t>
  </si>
  <si>
    <t>H4KHL6_ECOLX</t>
  </si>
  <si>
    <t>H4KHL6</t>
  </si>
  <si>
    <t>H4KYN0_ECOLX</t>
  </si>
  <si>
    <t>H4KYN0</t>
  </si>
  <si>
    <t>H4LCH9_ECOLX</t>
  </si>
  <si>
    <t>H4LCH9</t>
  </si>
  <si>
    <t>H4LTG4_ECOLX</t>
  </si>
  <si>
    <t>H4LTG4</t>
  </si>
  <si>
    <t>H4MA04_ECOLX</t>
  </si>
  <si>
    <t>H4MA04</t>
  </si>
  <si>
    <t>H4MRU4_ECOLX</t>
  </si>
  <si>
    <t>H4MRU4</t>
  </si>
  <si>
    <t>H4N7P9_ECOLX</t>
  </si>
  <si>
    <t>H4N7P9</t>
  </si>
  <si>
    <t>H4NNT7_ECOLX</t>
  </si>
  <si>
    <t>H4NNT7</t>
  </si>
  <si>
    <t>H4P5L5_ECOLX</t>
  </si>
  <si>
    <t>H4P5L5</t>
  </si>
  <si>
    <t>H4PKV3_ECOLX</t>
  </si>
  <si>
    <t>H4PKV3</t>
  </si>
  <si>
    <t>H4Q0X7_ECOLX</t>
  </si>
  <si>
    <t>H4Q0X7</t>
  </si>
  <si>
    <t>H4QJ50_ECOLX</t>
  </si>
  <si>
    <t>H4QJ50</t>
  </si>
  <si>
    <t>H4R0F6_ECOLX</t>
  </si>
  <si>
    <t>H4R0F6</t>
  </si>
  <si>
    <t>H4RFY2_ECOLX</t>
  </si>
  <si>
    <t>H4RFY2</t>
  </si>
  <si>
    <t>H4RWC0_ECOLX</t>
  </si>
  <si>
    <t>H4RWC0</t>
  </si>
  <si>
    <t>H4SBJ8_ECOLX</t>
  </si>
  <si>
    <t>H4SBJ8</t>
  </si>
  <si>
    <t>H4SST0_ECOLX</t>
  </si>
  <si>
    <t>H4SST0</t>
  </si>
  <si>
    <t>H4T8W7_ECOLX</t>
  </si>
  <si>
    <t>H4T8W7</t>
  </si>
  <si>
    <t>H4TNR9_ECOLX</t>
  </si>
  <si>
    <t>H4TNR9</t>
  </si>
  <si>
    <t>H4U267_ECOLX</t>
  </si>
  <si>
    <t>H4U267</t>
  </si>
  <si>
    <t>H4UJV2_ECOLX</t>
  </si>
  <si>
    <t>H4UJV2</t>
  </si>
  <si>
    <t>H4V1A4_ECOLX</t>
  </si>
  <si>
    <t>H4V1A4</t>
  </si>
  <si>
    <t>H4VGL3_ECOLX</t>
  </si>
  <si>
    <t>H4VGL3</t>
  </si>
  <si>
    <t>H4VWL3_ECOLX</t>
  </si>
  <si>
    <t>H4VWL3</t>
  </si>
  <si>
    <t>H4WBB0_ECOLX</t>
  </si>
  <si>
    <t>H4WBB0</t>
  </si>
  <si>
    <t>H4WS35_ECOLX</t>
  </si>
  <si>
    <t>H4WS35</t>
  </si>
  <si>
    <t>H4X5F2_ECOLX</t>
  </si>
  <si>
    <t>H4X5F2</t>
  </si>
  <si>
    <t>H4XLL1_ECOLX</t>
  </si>
  <si>
    <t>H4XLL1</t>
  </si>
  <si>
    <t>H4Y1J5_ECOLX</t>
  </si>
  <si>
    <t>H4Y1J5</t>
  </si>
  <si>
    <t>H4YG74_ECOLX</t>
  </si>
  <si>
    <t>H4YG74</t>
  </si>
  <si>
    <t>H4YWF9_ECOLX</t>
  </si>
  <si>
    <t>H4YWF9</t>
  </si>
  <si>
    <t>H4ZE75_ECOLX</t>
  </si>
  <si>
    <t>H4ZE75</t>
  </si>
  <si>
    <t>H4ZWA4_ECOLX</t>
  </si>
  <si>
    <t>H4ZWA4</t>
  </si>
  <si>
    <t>H5ADP4_ECOLX</t>
  </si>
  <si>
    <t>H5ADP4</t>
  </si>
  <si>
    <t>H5AV69_ECOLX</t>
  </si>
  <si>
    <t>H5AV69</t>
  </si>
  <si>
    <t>H5BAQ3_ECOLX</t>
  </si>
  <si>
    <t>H5BAQ3</t>
  </si>
  <si>
    <t>H5BQK5_ECOLX</t>
  </si>
  <si>
    <t>H5BQK5</t>
  </si>
  <si>
    <t>H5C6L7_ECOLX</t>
  </si>
  <si>
    <t>H5C6L7</t>
  </si>
  <si>
    <t>H5CLM8_ECOLX</t>
  </si>
  <si>
    <t>H5CLM8</t>
  </si>
  <si>
    <t>H5D3U9_ECOLX</t>
  </si>
  <si>
    <t>H5D3U9</t>
  </si>
  <si>
    <t>H5DJV9_ECOLX</t>
  </si>
  <si>
    <t>H5DJV9</t>
  </si>
  <si>
    <t>H5E237_ECOLX</t>
  </si>
  <si>
    <t>H5E237</t>
  </si>
  <si>
    <t>H5EIG0_ECOLX</t>
  </si>
  <si>
    <t>H5EIG0</t>
  </si>
  <si>
    <t>H5EZE8_ECOLX</t>
  </si>
  <si>
    <t>H5EZE8</t>
  </si>
  <si>
    <t>H5FEW6_ECOLX</t>
  </si>
  <si>
    <t>H5FEW6</t>
  </si>
  <si>
    <t>H5FWX2_ECOLX</t>
  </si>
  <si>
    <t>H5FWX2</t>
  </si>
  <si>
    <t>H5GCA2_ECOLX</t>
  </si>
  <si>
    <t>H5GCA2</t>
  </si>
  <si>
    <t>H5GSW9_ECOLX</t>
  </si>
  <si>
    <t>H5GSW9</t>
  </si>
  <si>
    <t>H5H7P2_ECOLX</t>
  </si>
  <si>
    <t>H5H7P2</t>
  </si>
  <si>
    <t>H5HPU1_ECOLX</t>
  </si>
  <si>
    <t>H5HPU1</t>
  </si>
  <si>
    <t>H5I427_ECOLX</t>
  </si>
  <si>
    <t>H5I427</t>
  </si>
  <si>
    <t>H5IJ74_ECOLX</t>
  </si>
  <si>
    <t>H5IJ74</t>
  </si>
  <si>
    <t>H5J1A0_ECOLX</t>
  </si>
  <si>
    <t>H5J1A0</t>
  </si>
  <si>
    <t>H5JI98_ECOLX</t>
  </si>
  <si>
    <t>H5JI98</t>
  </si>
  <si>
    <t>H5JYY1_ECOLX</t>
  </si>
  <si>
    <t>H5JYY1</t>
  </si>
  <si>
    <t>H5KDQ9_ECOLX</t>
  </si>
  <si>
    <t>H5KDQ9</t>
  </si>
  <si>
    <t>H5KUV8_ECOLX</t>
  </si>
  <si>
    <t>H5KUV8</t>
  </si>
  <si>
    <t>H5L748_ECOLX</t>
  </si>
  <si>
    <t>H5L748</t>
  </si>
  <si>
    <t>H5LMD3_ECOLX</t>
  </si>
  <si>
    <t>H5LMD3</t>
  </si>
  <si>
    <t>H5M288_ECOLX</t>
  </si>
  <si>
    <t>H5M288</t>
  </si>
  <si>
    <t>H5MG30_ECOLX</t>
  </si>
  <si>
    <t>H5MG30</t>
  </si>
  <si>
    <t>H5MUR3_ECOLX</t>
  </si>
  <si>
    <t>H5MUR3</t>
  </si>
  <si>
    <t>H5NA39_ECOLX</t>
  </si>
  <si>
    <t>H5NA39</t>
  </si>
  <si>
    <t>H5NQ36_ECOLX</t>
  </si>
  <si>
    <t>H5NQ36</t>
  </si>
  <si>
    <t>H5P4Y5_ECOLX</t>
  </si>
  <si>
    <t>H5P4Y5</t>
  </si>
  <si>
    <t>H5PK07_ECOLX</t>
  </si>
  <si>
    <t>H5PK07</t>
  </si>
  <si>
    <t>H5PZP7_ECOLX</t>
  </si>
  <si>
    <t>H5PZP7</t>
  </si>
  <si>
    <t>H5QET7_ECOLX</t>
  </si>
  <si>
    <t>H5QET7</t>
  </si>
  <si>
    <t>H5QUE6_ECOLX</t>
  </si>
  <si>
    <t>H5QUE6</t>
  </si>
  <si>
    <t>H5RA47_ECOLX</t>
  </si>
  <si>
    <t>H5RA47</t>
  </si>
  <si>
    <t>H5SCG0_9BACT</t>
  </si>
  <si>
    <t>H5SCG0</t>
  </si>
  <si>
    <t>H5T988_9ALTE</t>
  </si>
  <si>
    <t>H5T988</t>
  </si>
  <si>
    <t>H5TCB3_9ALTE</t>
  </si>
  <si>
    <t>H5TCB3</t>
  </si>
  <si>
    <t>H5TDM7_9ALTE</t>
  </si>
  <si>
    <t>H5TDM7</t>
  </si>
  <si>
    <t>H5TE02_9ALTE</t>
  </si>
  <si>
    <t>H5TE02</t>
  </si>
  <si>
    <t>H5UYS7_ESCHE</t>
  </si>
  <si>
    <t>H5UYS7</t>
  </si>
  <si>
    <t>H5VLE5_SALSE</t>
  </si>
  <si>
    <t>H5VLE5</t>
  </si>
  <si>
    <t>H5VW73_SALEN</t>
  </si>
  <si>
    <t>H5VW73</t>
  </si>
  <si>
    <t>H5Y4M2_9FIRM</t>
  </si>
  <si>
    <t>H5Y4M2</t>
  </si>
  <si>
    <t>H6CIZ3_9BACL</t>
  </si>
  <si>
    <t>H6CIZ3</t>
  </si>
  <si>
    <t>H6L3W3_SAPGL</t>
  </si>
  <si>
    <t>H6L3W3</t>
  </si>
  <si>
    <t>H6L5T5_SAPGL</t>
  </si>
  <si>
    <t>H6L5T5</t>
  </si>
  <si>
    <t>H6LED5_ACEWD</t>
  </si>
  <si>
    <t>H6LED5</t>
  </si>
  <si>
    <t>H6LU71_FRATU</t>
  </si>
  <si>
    <t>H6LU71</t>
  </si>
  <si>
    <t>H6LUX4_FRATU</t>
  </si>
  <si>
    <t>H6LUX4</t>
  </si>
  <si>
    <t>H6M0L7_FRATU</t>
  </si>
  <si>
    <t>H6M0L7</t>
  </si>
  <si>
    <t>H6M1C0_FRATU</t>
  </si>
  <si>
    <t>H6M1C0</t>
  </si>
  <si>
    <t>H6MEY1_ECOLX</t>
  </si>
  <si>
    <t>H6MEY1</t>
  </si>
  <si>
    <t>H6NUQ5_SALTI</t>
  </si>
  <si>
    <t>H6NUQ5</t>
  </si>
  <si>
    <t>H6SPY3_RHOPH</t>
  </si>
  <si>
    <t>H6SPY3</t>
  </si>
  <si>
    <t>H7E4Q0_SALHO</t>
  </si>
  <si>
    <t>H7E4Q0</t>
  </si>
  <si>
    <t>H7EVN1_PSEST</t>
  </si>
  <si>
    <t>H7EVN1</t>
  </si>
  <si>
    <t>H7FMZ0_9FLAO</t>
  </si>
  <si>
    <t>H7FMZ0</t>
  </si>
  <si>
    <t>H8D935_ECOLX</t>
  </si>
  <si>
    <t>H8D935</t>
  </si>
  <si>
    <t>H8DM87_9ENTR</t>
  </si>
  <si>
    <t>H8DM87</t>
  </si>
  <si>
    <t>H8DQG8_9ENTR</t>
  </si>
  <si>
    <t>H8DQG8</t>
  </si>
  <si>
    <t>H8GIC9_METAL</t>
  </si>
  <si>
    <t>H8GIC9</t>
  </si>
  <si>
    <t>H8JWP7_VIBCL</t>
  </si>
  <si>
    <t>H8JWP7</t>
  </si>
  <si>
    <t>H8JYR5_VIBCL</t>
  </si>
  <si>
    <t>H8JYR5</t>
  </si>
  <si>
    <t>H8M3D4_SALTM</t>
  </si>
  <si>
    <t>H8M3D4</t>
  </si>
  <si>
    <t>H8NPZ0_RAHAQ</t>
  </si>
  <si>
    <t>H8NPZ0</t>
  </si>
  <si>
    <t>H8W415_9FLAO</t>
  </si>
  <si>
    <t>H8W415</t>
  </si>
  <si>
    <t>H8W4M6_MARHY</t>
  </si>
  <si>
    <t>H8W4M6</t>
  </si>
  <si>
    <t>H8W6W5_MARHY</t>
  </si>
  <si>
    <t>H8W6W5</t>
  </si>
  <si>
    <t>H8W9G0_MARHY</t>
  </si>
  <si>
    <t>H8W9G0</t>
  </si>
  <si>
    <t>H8WDG7_MARHY</t>
  </si>
  <si>
    <t>H8WDG7</t>
  </si>
  <si>
    <t>PB271616</t>
  </si>
  <si>
    <t>H8XS31_FLAIG</t>
  </si>
  <si>
    <t>H8XS31</t>
  </si>
  <si>
    <t>H8Z0W8_9GAMM</t>
  </si>
  <si>
    <t>H8Z0W8</t>
  </si>
  <si>
    <t>H8Z734_9GAMM</t>
  </si>
  <si>
    <t>H8Z734</t>
  </si>
  <si>
    <t>H9GVU2_ANOCA</t>
  </si>
  <si>
    <t>H9GVU2</t>
  </si>
  <si>
    <t>H9H6H7_MONDO</t>
  </si>
  <si>
    <t>H9H6H7</t>
  </si>
  <si>
    <t>H9H8M1_MONDO</t>
  </si>
  <si>
    <t>H9H8M1</t>
  </si>
  <si>
    <t>H9H8M2_MONDO</t>
  </si>
  <si>
    <t>H9H8M2</t>
  </si>
  <si>
    <t>H9H8M3_MONDO</t>
  </si>
  <si>
    <t>H9H8M3</t>
  </si>
  <si>
    <t>H9H8M4_MONDO</t>
  </si>
  <si>
    <t>H9H8M4</t>
  </si>
  <si>
    <t>H9KX97_CALJA</t>
  </si>
  <si>
    <t>H9KX97</t>
  </si>
  <si>
    <t>H9LRY8_THIRO</t>
  </si>
  <si>
    <t>H9LRY8</t>
  </si>
  <si>
    <t>H9URR1_ECOLX</t>
  </si>
  <si>
    <t>H9URR1</t>
  </si>
  <si>
    <t>I0A8I0_SALET</t>
  </si>
  <si>
    <t>I0A8I0</t>
  </si>
  <si>
    <t>I0GQY5_SELRU</t>
  </si>
  <si>
    <t>I0GQY5</t>
  </si>
  <si>
    <t>I0GQY6_SELRU</t>
  </si>
  <si>
    <t>I0GQY6</t>
  </si>
  <si>
    <t>I0IIU9_9BACT</t>
  </si>
  <si>
    <t>I0IIU9</t>
  </si>
  <si>
    <t>I0IMA9_9BACT</t>
  </si>
  <si>
    <t>I0IMA9</t>
  </si>
  <si>
    <t>I0JXF1_9BACT</t>
  </si>
  <si>
    <t>I0JXF1</t>
  </si>
  <si>
    <t>I0M852_SALET</t>
  </si>
  <si>
    <t>I0M852</t>
  </si>
  <si>
    <t>I0M9K8_SALET</t>
  </si>
  <si>
    <t>I0M9K8</t>
  </si>
  <si>
    <t>I0MMK4_SALET</t>
  </si>
  <si>
    <t>I0MMK4</t>
  </si>
  <si>
    <t>I0N6Q7_SALET</t>
  </si>
  <si>
    <t>I0N6Q7</t>
  </si>
  <si>
    <t>I0NS04_SALET</t>
  </si>
  <si>
    <t>I0NS04</t>
  </si>
  <si>
    <t>I0QX18_9ENTR</t>
  </si>
  <si>
    <t>I0QX18</t>
  </si>
  <si>
    <t>I0VCT7_SHIFL</t>
  </si>
  <si>
    <t>I0VCT7</t>
  </si>
  <si>
    <t>I0VLV7_ECOLX</t>
  </si>
  <si>
    <t>I0VLV7</t>
  </si>
  <si>
    <t>I0XYW1_9BURK</t>
  </si>
  <si>
    <t>I0XYW1</t>
  </si>
  <si>
    <t>I0Y2W0_9BURK</t>
  </si>
  <si>
    <t>I0Y2W0</t>
  </si>
  <si>
    <t>I0Y326_9BURK</t>
  </si>
  <si>
    <t>I0Y326</t>
  </si>
  <si>
    <t>I0Y3B1_9BURK</t>
  </si>
  <si>
    <t>I0Y3B1</t>
  </si>
  <si>
    <t>I0Y4L9_9BURK</t>
  </si>
  <si>
    <t>I0Y4L9</t>
  </si>
  <si>
    <t>I0YAJ0_9BURK</t>
  </si>
  <si>
    <t>I0YAJ0</t>
  </si>
  <si>
    <t>I0YB90_9BURK</t>
  </si>
  <si>
    <t>I0YB90</t>
  </si>
  <si>
    <t>I0ZT03_ECOLX</t>
  </si>
  <si>
    <t>I0ZT03</t>
  </si>
  <si>
    <t>I1AIA2_PSEAI</t>
  </si>
  <si>
    <t>I1AIA2</t>
  </si>
  <si>
    <t>I1AIB2_PSEAI</t>
  </si>
  <si>
    <t>I1AIB2</t>
  </si>
  <si>
    <t>I1B8Q8_ECOLX</t>
  </si>
  <si>
    <t>I1B8Q8</t>
  </si>
  <si>
    <t>I1CEK1_RHIO9</t>
  </si>
  <si>
    <t>I1CEK1</t>
  </si>
  <si>
    <t>I1DDL9_9VIBR</t>
  </si>
  <si>
    <t>I1DDL9</t>
  </si>
  <si>
    <t>I1DI69_9VIBR</t>
  </si>
  <si>
    <t>I1DI69</t>
  </si>
  <si>
    <t>I1DIE8_9VIBR</t>
  </si>
  <si>
    <t>I1DIE8</t>
  </si>
  <si>
    <t>I1DKQ5_9VIBR</t>
  </si>
  <si>
    <t>I1DKQ5</t>
  </si>
  <si>
    <t>I1DU23_9GAMM</t>
  </si>
  <si>
    <t>I1DU23</t>
  </si>
  <si>
    <t>I1DVP0_9GAMM</t>
  </si>
  <si>
    <t>I1DVP0</t>
  </si>
  <si>
    <t>I1DYX4_9GAMM</t>
  </si>
  <si>
    <t>I1DYX4</t>
  </si>
  <si>
    <t>O26940_METTH</t>
  </si>
  <si>
    <t>O26940</t>
  </si>
  <si>
    <t>O27321_METTH</t>
  </si>
  <si>
    <t>O27321</t>
  </si>
  <si>
    <t>O50184_PSEAI</t>
  </si>
  <si>
    <t>O50184</t>
  </si>
  <si>
    <t>P72108_NATPH</t>
  </si>
  <si>
    <t>P72108</t>
  </si>
  <si>
    <t>Q01U01_SOLUE</t>
  </si>
  <si>
    <t>Q01U01</t>
  </si>
  <si>
    <t>Q01VV8_SOLUE</t>
  </si>
  <si>
    <t>Q01VV8</t>
  </si>
  <si>
    <t>Q02I51_PSEAB</t>
  </si>
  <si>
    <t>Q02I51</t>
  </si>
  <si>
    <t>Q05WC3_9SYNE</t>
  </si>
  <si>
    <t>Q05WC3</t>
  </si>
  <si>
    <t>Q05Z21_9SYNE</t>
  </si>
  <si>
    <t>Q05Z21</t>
  </si>
  <si>
    <t>Q07U10_RHOP5</t>
  </si>
  <si>
    <t>Q07U10</t>
  </si>
  <si>
    <t>Q085J9_SHEFN</t>
  </si>
  <si>
    <t>Q085J9</t>
  </si>
  <si>
    <t>Q088B8_SHEFN</t>
  </si>
  <si>
    <t>Q088B8</t>
  </si>
  <si>
    <t>Q0AC78_ALHEH</t>
  </si>
  <si>
    <t>Q0AC78</t>
  </si>
  <si>
    <t>Q0AC87_ALHEH</t>
  </si>
  <si>
    <t>Q0AC87</t>
  </si>
  <si>
    <t>PB043856</t>
  </si>
  <si>
    <t>Q0AMU8_MARMM</t>
  </si>
  <si>
    <t>Q0AMU8</t>
  </si>
  <si>
    <t>Q0AXR9_SYNWW</t>
  </si>
  <si>
    <t>Q0AXR9</t>
  </si>
  <si>
    <t>Q0B2N3_BURCM</t>
  </si>
  <si>
    <t>Q0B2N3</t>
  </si>
  <si>
    <t>Q0B2Q8_BURCM</t>
  </si>
  <si>
    <t>Q0B2Q8</t>
  </si>
  <si>
    <t>Q0B6A7_BURCM</t>
  </si>
  <si>
    <t>Q0B6A7</t>
  </si>
  <si>
    <t>Q0B8W3_BURCM</t>
  </si>
  <si>
    <t>Q0B8W3</t>
  </si>
  <si>
    <t>Q0BGU8_BURCM</t>
  </si>
  <si>
    <t>Q0BGU8</t>
  </si>
  <si>
    <t>Q0BLF6_FRATO</t>
  </si>
  <si>
    <t>Q0BLF6</t>
  </si>
  <si>
    <t>Q0BUH1_GRABC</t>
  </si>
  <si>
    <t>Q0BUH1</t>
  </si>
  <si>
    <t>Q0EZZ3_9PROT</t>
  </si>
  <si>
    <t>Q0EZZ3</t>
  </si>
  <si>
    <t>Q0G400_9RHIZ</t>
  </si>
  <si>
    <t>Q0G400</t>
  </si>
  <si>
    <t>Q0HGQ6_SHESM</t>
  </si>
  <si>
    <t>Q0HGQ6</t>
  </si>
  <si>
    <t>Q0HMI3_SHESM</t>
  </si>
  <si>
    <t>Q0HMI3</t>
  </si>
  <si>
    <t>Q0HRA5_SHESR</t>
  </si>
  <si>
    <t>Q0HRA5</t>
  </si>
  <si>
    <t>Q0HT12_SHESR</t>
  </si>
  <si>
    <t>Q0HT12</t>
  </si>
  <si>
    <t>Q0I7I7_SYNS3</t>
  </si>
  <si>
    <t>Q0I7I7</t>
  </si>
  <si>
    <t>Q0KFH7_CUPNH</t>
  </si>
  <si>
    <t>Q0KFH7</t>
  </si>
  <si>
    <t>Q0V210_PHANO</t>
  </si>
  <si>
    <t>Q0V210</t>
  </si>
  <si>
    <t>Q0VNR2_ALCBS</t>
  </si>
  <si>
    <t>Q0VNR2</t>
  </si>
  <si>
    <t>Q0VRM1_ALCBS</t>
  </si>
  <si>
    <t>Q0VRM1</t>
  </si>
  <si>
    <t>Q0VT93_ALCBS</t>
  </si>
  <si>
    <t>Q0VT93</t>
  </si>
  <si>
    <t>Q10YZ2_TRIEI</t>
  </si>
  <si>
    <t>Q10YZ2</t>
  </si>
  <si>
    <t>Q11DL9_MESSB</t>
  </si>
  <si>
    <t>Q11DL9</t>
  </si>
  <si>
    <t>Q12CY1_POLSJ</t>
  </si>
  <si>
    <t>Q12CY1</t>
  </si>
  <si>
    <t>Q12HA2_POLSJ</t>
  </si>
  <si>
    <t>Q12HA2</t>
  </si>
  <si>
    <t>Q12KV8_SHEDO</t>
  </si>
  <si>
    <t>Q12KV8</t>
  </si>
  <si>
    <t>Q12L70_SHEDO</t>
  </si>
  <si>
    <t>Q12L70</t>
  </si>
  <si>
    <t>Q12Y23_METBU</t>
  </si>
  <si>
    <t>Q12Y23</t>
  </si>
  <si>
    <t>Q13H23_BURXL</t>
  </si>
  <si>
    <t>Q13H23</t>
  </si>
  <si>
    <t>Q13HZ6_BURXL</t>
  </si>
  <si>
    <t>Q13HZ6</t>
  </si>
  <si>
    <t>Q13IV4_BURXL</t>
  </si>
  <si>
    <t>Q13IV4</t>
  </si>
  <si>
    <t>Q13JK5_BURXL</t>
  </si>
  <si>
    <t>Q13JK5</t>
  </si>
  <si>
    <t>Q13N59_BURXL</t>
  </si>
  <si>
    <t>Q13N59</t>
  </si>
  <si>
    <t>Q13Q43_BURXL</t>
  </si>
  <si>
    <t>Q13Q43</t>
  </si>
  <si>
    <t>Q14HP4_FRAT1</t>
  </si>
  <si>
    <t>Q14HP4</t>
  </si>
  <si>
    <t>Q14IF5_FRAT1</t>
  </si>
  <si>
    <t>Q14IF5</t>
  </si>
  <si>
    <t>Q15S49_PSEA6</t>
  </si>
  <si>
    <t>Q15S49</t>
  </si>
  <si>
    <t>Q15YJ8_PSEA6</t>
  </si>
  <si>
    <t>Q15YJ8</t>
  </si>
  <si>
    <t>Q15Z77_PSEA6</t>
  </si>
  <si>
    <t>Q15Z77</t>
  </si>
  <si>
    <t>Q162Y3_ROSDO</t>
  </si>
  <si>
    <t>Q162Y3</t>
  </si>
  <si>
    <t>Q163Y4_ROSDO</t>
  </si>
  <si>
    <t>Q163Y4</t>
  </si>
  <si>
    <t>Q18FZ7_HALWD</t>
  </si>
  <si>
    <t>Q18FZ7</t>
  </si>
  <si>
    <t>Q18JC5_HALWD</t>
  </si>
  <si>
    <t>Q18JC5</t>
  </si>
  <si>
    <t>Q18K62_HALWD</t>
  </si>
  <si>
    <t>Q18K62</t>
  </si>
  <si>
    <t>Q18KG9_HALWD</t>
  </si>
  <si>
    <t>Q18KG9</t>
  </si>
  <si>
    <t>Q1BI87_BURCA</t>
  </si>
  <si>
    <t>Q1BI87</t>
  </si>
  <si>
    <t>Q1BJ95_BURCA</t>
  </si>
  <si>
    <t>Q1BJ95</t>
  </si>
  <si>
    <t>Q1BNH5_BURCA</t>
  </si>
  <si>
    <t>Q1BNH5</t>
  </si>
  <si>
    <t>Q1BR63_BURCA</t>
  </si>
  <si>
    <t>Q1BR63</t>
  </si>
  <si>
    <t>Q1GD40_SILST</t>
  </si>
  <si>
    <t>Q1GD40</t>
  </si>
  <si>
    <t>Q1GK23_SILST</t>
  </si>
  <si>
    <t>Q1GK23</t>
  </si>
  <si>
    <t>Q1H1L5_METFK</t>
  </si>
  <si>
    <t>Q1H1L5</t>
  </si>
  <si>
    <t>Q1I8J0_PSEE4</t>
  </si>
  <si>
    <t>Q1I8J0</t>
  </si>
  <si>
    <t>Q1IDY9_PSEE4</t>
  </si>
  <si>
    <t>Q1IDY9</t>
  </si>
  <si>
    <t>Q1JWW4_DESAC</t>
  </si>
  <si>
    <t>Q1JWW4</t>
  </si>
  <si>
    <t>Q1LH99_RALME</t>
  </si>
  <si>
    <t>Q1LH99</t>
  </si>
  <si>
    <t>Q1M548_RHIL3</t>
  </si>
  <si>
    <t>Q1M548</t>
  </si>
  <si>
    <t>Q1M784_RHIL3</t>
  </si>
  <si>
    <t>Q1M784</t>
  </si>
  <si>
    <t>Q1MMM1_RHIL3</t>
  </si>
  <si>
    <t>Q1MMM1</t>
  </si>
  <si>
    <t>Q1MYY2_9GAMM</t>
  </si>
  <si>
    <t>Q1MYY2</t>
  </si>
  <si>
    <t>Q1N0J7_9GAMM</t>
  </si>
  <si>
    <t>Q1N0J7</t>
  </si>
  <si>
    <t>Q1QTS6_CHRSD</t>
  </si>
  <si>
    <t>Q1QTS6</t>
  </si>
  <si>
    <t>Q1QTT1_CHRSD</t>
  </si>
  <si>
    <t>Q1QTT1</t>
  </si>
  <si>
    <t>Q1QTY0_CHRSD</t>
  </si>
  <si>
    <t>Q1QTY0</t>
  </si>
  <si>
    <t>Q1QYA3_CHRSD</t>
  </si>
  <si>
    <t>Q1QYA3</t>
  </si>
  <si>
    <t>Q1V991_VIBAL</t>
  </si>
  <si>
    <t>Q1V991</t>
  </si>
  <si>
    <t>Q1VAI3_VIBAL</t>
  </si>
  <si>
    <t>Q1VAI3</t>
  </si>
  <si>
    <t>Q1VBT1_VIBAL</t>
  </si>
  <si>
    <t>Q1VBT1</t>
  </si>
  <si>
    <t>Q1VD72_VIBAL</t>
  </si>
  <si>
    <t>Q1VD72</t>
  </si>
  <si>
    <t>Q1VDN1_VIBAL</t>
  </si>
  <si>
    <t>Q1VDN1</t>
  </si>
  <si>
    <t>Q1VZ11_9FLAO</t>
  </si>
  <si>
    <t>Q1VZ11</t>
  </si>
  <si>
    <t>Q1YN15_MOBAS</t>
  </si>
  <si>
    <t>Q1YN15</t>
  </si>
  <si>
    <t>Q1Z2X2_PHOPR</t>
  </si>
  <si>
    <t>Q1Z2X2</t>
  </si>
  <si>
    <t>Q1Z8G5_PHOPR</t>
  </si>
  <si>
    <t>Q1Z8G5</t>
  </si>
  <si>
    <t>Q1ZQ96_PHOAS</t>
  </si>
  <si>
    <t>Q1ZQ96</t>
  </si>
  <si>
    <t>Q1ZTX0_PHOAS</t>
  </si>
  <si>
    <t>Q1ZTX0</t>
  </si>
  <si>
    <t>Q1ZUV2_PHOAS</t>
  </si>
  <si>
    <t>Q1ZUV2</t>
  </si>
  <si>
    <t>Q21J36_SACD2</t>
  </si>
  <si>
    <t>Q21J36</t>
  </si>
  <si>
    <t>Q21PL5_SACD2</t>
  </si>
  <si>
    <t>Q21PL5</t>
  </si>
  <si>
    <t>Q21Y99_RHOFD</t>
  </si>
  <si>
    <t>Q21Y99</t>
  </si>
  <si>
    <t>Q26GE4_FLABB</t>
  </si>
  <si>
    <t>Q26GE4</t>
  </si>
  <si>
    <t>Q28JS8_JANSC</t>
  </si>
  <si>
    <t>Q28JS8</t>
  </si>
  <si>
    <t>Q28QJ5_JANSC</t>
  </si>
  <si>
    <t>Q28QJ5</t>
  </si>
  <si>
    <t>Q28U46_JANSC</t>
  </si>
  <si>
    <t>Q28U46</t>
  </si>
  <si>
    <t>Q2A2X9_FRATH</t>
  </si>
  <si>
    <t>Q2A2X9</t>
  </si>
  <si>
    <t>Q2A3P3_FRATH</t>
  </si>
  <si>
    <t>Q2A3P3</t>
  </si>
  <si>
    <t>Q2BLB3_9GAMM</t>
  </si>
  <si>
    <t>Q2BLB3</t>
  </si>
  <si>
    <t>Q2BXQ6_9GAMM</t>
  </si>
  <si>
    <t>Q2BXQ6</t>
  </si>
  <si>
    <t>Q2C244_9GAMM</t>
  </si>
  <si>
    <t>Q2C244</t>
  </si>
  <si>
    <t>Q2C2U9_9GAMM</t>
  </si>
  <si>
    <t>Q2C2U9</t>
  </si>
  <si>
    <t>Q2CFK8_9RHOB</t>
  </si>
  <si>
    <t>Q2CFK8</t>
  </si>
  <si>
    <t>Q2CJ61_9RHOB</t>
  </si>
  <si>
    <t>Q2CJ61</t>
  </si>
  <si>
    <t>Q2CJF4_9RHOB</t>
  </si>
  <si>
    <t>Q2CJF4</t>
  </si>
  <si>
    <t>Q2F9Q7_9VIBR</t>
  </si>
  <si>
    <t>Q2F9Q7</t>
  </si>
  <si>
    <t>Q2JHK8_SYNJB</t>
  </si>
  <si>
    <t>Q2JHK8</t>
  </si>
  <si>
    <t>Q2JXK0_SYNJA</t>
  </si>
  <si>
    <t>Q2JXK0</t>
  </si>
  <si>
    <t>Q2JZB6_RHIEC</t>
  </si>
  <si>
    <t>Q2JZB6</t>
  </si>
  <si>
    <t>Q2K1M0_RHIEC</t>
  </si>
  <si>
    <t>Q2K1M0</t>
  </si>
  <si>
    <t>Q2KDH8_RHIEC</t>
  </si>
  <si>
    <t>Q2KDH8</t>
  </si>
  <si>
    <t>Q2KI21_BOVIN</t>
  </si>
  <si>
    <t>Q2KI21</t>
  </si>
  <si>
    <t>Q2KV34_BORA1</t>
  </si>
  <si>
    <t>Q2KV34</t>
  </si>
  <si>
    <t>Q2N9J9_ERYLH</t>
  </si>
  <si>
    <t>Q2N9J9</t>
  </si>
  <si>
    <t>Q2RSW4_RHORT</t>
  </si>
  <si>
    <t>Q2RSW4</t>
  </si>
  <si>
    <t>Q2RZ24_SALRD</t>
  </si>
  <si>
    <t>Q2RZ24</t>
  </si>
  <si>
    <t>Q2SBT1_HAHCH</t>
  </si>
  <si>
    <t>Q2SBT1</t>
  </si>
  <si>
    <t>Q2SPJ1_HAHCH</t>
  </si>
  <si>
    <t>Q2SPJ1</t>
  </si>
  <si>
    <t>Q2SQ11_HAHCH</t>
  </si>
  <si>
    <t>Q2SQ11</t>
  </si>
  <si>
    <t>Q2SQU1_HAHCH</t>
  </si>
  <si>
    <t>Q2SQU1</t>
  </si>
  <si>
    <t>Q2T3C8_BURTA</t>
  </si>
  <si>
    <t>Q2T3C8</t>
  </si>
  <si>
    <t>Q2T7E5_BURTA</t>
  </si>
  <si>
    <t>Q2T7E5</t>
  </si>
  <si>
    <t>Q2T9D5_BURTA</t>
  </si>
  <si>
    <t>Q2T9D5</t>
  </si>
  <si>
    <t>Q2YPF2_BRUA2</t>
  </si>
  <si>
    <t>Q2YPF2</t>
  </si>
  <si>
    <t>Q30PW6_SULDN</t>
  </si>
  <si>
    <t>Q30PW6</t>
  </si>
  <si>
    <t>Q30UQ7_DESDG</t>
  </si>
  <si>
    <t>Q30UQ7</t>
  </si>
  <si>
    <t>Q31DX1_THICR</t>
  </si>
  <si>
    <t>Q31DX1</t>
  </si>
  <si>
    <t>Q396F9_BURS3</t>
  </si>
  <si>
    <t>Q396F9</t>
  </si>
  <si>
    <t>Q39AY9_BURS3</t>
  </si>
  <si>
    <t>Q39AY9</t>
  </si>
  <si>
    <t>Q39B18_BURS3</t>
  </si>
  <si>
    <t>Q39B18</t>
  </si>
  <si>
    <t>Q39LM3_BURS3</t>
  </si>
  <si>
    <t>Q39LM3</t>
  </si>
  <si>
    <t>Q3HKK3_RHOS4</t>
  </si>
  <si>
    <t>Q3HKK3</t>
  </si>
  <si>
    <t>Q3IG58_PSEHT</t>
  </si>
  <si>
    <t>Q3IG58</t>
  </si>
  <si>
    <t>Q3IJ37_PSEHT</t>
  </si>
  <si>
    <t>Q3IJ37</t>
  </si>
  <si>
    <t>Q3INS5_NATPD</t>
  </si>
  <si>
    <t>Q3INS5</t>
  </si>
  <si>
    <t>Q3IQ05_NATPD</t>
  </si>
  <si>
    <t>Q3IQ05</t>
  </si>
  <si>
    <t>Q3ISY6_NATPD</t>
  </si>
  <si>
    <t>Q3ISY6</t>
  </si>
  <si>
    <t>Q3JAW4_NITOC</t>
  </si>
  <si>
    <t>Q3JAW4</t>
  </si>
  <si>
    <t>Q3JEQ2_NITOC</t>
  </si>
  <si>
    <t>Q3JEQ2</t>
  </si>
  <si>
    <t>Q3JHJ2_BURP1</t>
  </si>
  <si>
    <t>Q3JHJ2</t>
  </si>
  <si>
    <t>Q3JIC9_BURP1</t>
  </si>
  <si>
    <t>Q3JIC9</t>
  </si>
  <si>
    <t>Q3JKK2_BURP1</t>
  </si>
  <si>
    <t>Q3JKK2</t>
  </si>
  <si>
    <t>Q3K878_PSEPF</t>
  </si>
  <si>
    <t>Q3K878</t>
  </si>
  <si>
    <t>Q3KEJ8_PSEPF</t>
  </si>
  <si>
    <t>Q3KEJ8</t>
  </si>
  <si>
    <t>Q3KH06_PSEPF</t>
  </si>
  <si>
    <t>Q3KH06</t>
  </si>
  <si>
    <t>Q3SGB8_THIDA</t>
  </si>
  <si>
    <t>Q3SGB8</t>
  </si>
  <si>
    <t>Q468A2_METBF</t>
  </si>
  <si>
    <t>Q468A2</t>
  </si>
  <si>
    <t>Q46N27_CUPPJ</t>
  </si>
  <si>
    <t>Q46N27</t>
  </si>
  <si>
    <t>Q46VM7_CUPPJ</t>
  </si>
  <si>
    <t>Q46VM7</t>
  </si>
  <si>
    <t>Q47VN3_COLP3</t>
  </si>
  <si>
    <t>Q47VN3</t>
  </si>
  <si>
    <t>Q482M2_COLP3</t>
  </si>
  <si>
    <t>Q482M2</t>
  </si>
  <si>
    <t>Q488Y1_COLP3</t>
  </si>
  <si>
    <t>Q488Y1</t>
  </si>
  <si>
    <t>Q48G13_PSE14</t>
  </si>
  <si>
    <t>Q48G13</t>
  </si>
  <si>
    <t>Q48LT0_PSE14</t>
  </si>
  <si>
    <t>Q48LT0</t>
  </si>
  <si>
    <t>Q4BZX5_CROWT</t>
  </si>
  <si>
    <t>Q4BZX5</t>
  </si>
  <si>
    <t>Q4C8V4_CROWT</t>
  </si>
  <si>
    <t>Q4C8V4</t>
  </si>
  <si>
    <t>Q4CA94_CROWT</t>
  </si>
  <si>
    <t>Q4CA94</t>
  </si>
  <si>
    <t>Q4K831_PSEF5</t>
  </si>
  <si>
    <t>Q4K831</t>
  </si>
  <si>
    <t>Q4KEH3_PSEF5</t>
  </si>
  <si>
    <t>Q4KEH3</t>
  </si>
  <si>
    <t>Q4KH90_PSEF5</t>
  </si>
  <si>
    <t>Q4KH90</t>
  </si>
  <si>
    <t>Q4RJB4_TETNG</t>
  </si>
  <si>
    <t>Q4RJB4</t>
  </si>
  <si>
    <t>Q4RJB5_TETNG</t>
  </si>
  <si>
    <t>Q4RJB5</t>
  </si>
  <si>
    <t>Q4RJB6_TETNG</t>
  </si>
  <si>
    <t>Q4RJB6</t>
  </si>
  <si>
    <t>Q4SG29_TETNG</t>
  </si>
  <si>
    <t>Q4SG29</t>
  </si>
  <si>
    <t>Q4SWJ0_TETNG</t>
  </si>
  <si>
    <t>Q4SWJ0</t>
  </si>
  <si>
    <t>Q4ZPL5_PSEU2</t>
  </si>
  <si>
    <t>Q4ZPL5</t>
  </si>
  <si>
    <t>Q4ZQH2_PSEU2</t>
  </si>
  <si>
    <t>Q4ZQH2</t>
  </si>
  <si>
    <t>Q57F72_BRUAB</t>
  </si>
  <si>
    <t>Q57F72</t>
  </si>
  <si>
    <t>Q5E5G3_VIBF1</t>
  </si>
  <si>
    <t>Q5E5G3</t>
  </si>
  <si>
    <t>Q5E744_VIBF1</t>
  </si>
  <si>
    <t>Q5E744</t>
  </si>
  <si>
    <t>Q5FNK3_GLUOX</t>
  </si>
  <si>
    <t>Q5FNK3</t>
  </si>
  <si>
    <t>Q5LUB5_SILPO</t>
  </si>
  <si>
    <t>Q5LUB5</t>
  </si>
  <si>
    <t>Q5NG92_FRATT</t>
  </si>
  <si>
    <t>Q5NG92</t>
  </si>
  <si>
    <t>Q5NH03_FRATT</t>
  </si>
  <si>
    <t>Q5NH03</t>
  </si>
  <si>
    <t>Q5R060_IDILO</t>
  </si>
  <si>
    <t>Q5R060</t>
  </si>
  <si>
    <t>Q5R794_PONAB</t>
  </si>
  <si>
    <t>Q5R794</t>
  </si>
  <si>
    <t>Q5UZI6_HALMA</t>
  </si>
  <si>
    <t>Q5UZI6</t>
  </si>
  <si>
    <t>Q5V350_HALMA</t>
  </si>
  <si>
    <t>Q5V350</t>
  </si>
  <si>
    <t>Q5V399_HALMA</t>
  </si>
  <si>
    <t>Q5V399</t>
  </si>
  <si>
    <t>Q5V5Z5_HALMA</t>
  </si>
  <si>
    <t>Q5V5Z5</t>
  </si>
  <si>
    <t>Q5WWN5_LEGPL</t>
  </si>
  <si>
    <t>Q5WWN5</t>
  </si>
  <si>
    <t>Q62AM0_BURMA</t>
  </si>
  <si>
    <t>Q62AM0</t>
  </si>
  <si>
    <t>Q62B34_BURMA</t>
  </si>
  <si>
    <t>Q62B34</t>
  </si>
  <si>
    <t>Q62EL1_BURMA</t>
  </si>
  <si>
    <t>Q62EL1</t>
  </si>
  <si>
    <t>Q63JP1_BURPS</t>
  </si>
  <si>
    <t>Q63JP1</t>
  </si>
  <si>
    <t>Q63NN3_BURPS</t>
  </si>
  <si>
    <t>Q63NN3</t>
  </si>
  <si>
    <t>Q63PD5_BURPS</t>
  </si>
  <si>
    <t>Q63PD5</t>
  </si>
  <si>
    <t>Q6FCQ4_ACIAD</t>
  </si>
  <si>
    <t>Q6FCQ4</t>
  </si>
  <si>
    <t>Q6FH48_HUMAN</t>
  </si>
  <si>
    <t>Q6FH48</t>
  </si>
  <si>
    <t>Q6LJ77_PHOPR</t>
  </si>
  <si>
    <t>Q6LJ77</t>
  </si>
  <si>
    <t>Q6LQ75_PHOPR</t>
  </si>
  <si>
    <t>Q6LQ75</t>
  </si>
  <si>
    <t>Q725L8_DESVH</t>
  </si>
  <si>
    <t>Q725L8</t>
  </si>
  <si>
    <t>Q7B8Q9_RHIML</t>
  </si>
  <si>
    <t>Q7B8Q9</t>
  </si>
  <si>
    <t>Q7M9P4_WOLSU</t>
  </si>
  <si>
    <t>Q7M9P4</t>
  </si>
  <si>
    <t>Q7MEW4_VIBVY</t>
  </si>
  <si>
    <t>Q7MEW4</t>
  </si>
  <si>
    <t>Q7MN67_VIBVY</t>
  </si>
  <si>
    <t>Q7MN67</t>
  </si>
  <si>
    <t>Q7NEA1_GLOVI</t>
  </si>
  <si>
    <t>Q7NEA1</t>
  </si>
  <si>
    <t>Q7NEA2_GLOVI</t>
  </si>
  <si>
    <t>Q7NEA2</t>
  </si>
  <si>
    <t>Q7NR47_CHRVO</t>
  </si>
  <si>
    <t>Q7NR47</t>
  </si>
  <si>
    <t>Q7NZR3_CHRVO</t>
  </si>
  <si>
    <t>Q7NZR3</t>
  </si>
  <si>
    <t>Q7UGW1_RHOBA</t>
  </si>
  <si>
    <t>Q7UGW1</t>
  </si>
  <si>
    <t>Q7VIS2_HELHP</t>
  </si>
  <si>
    <t>Q7VIS2</t>
  </si>
  <si>
    <t>Q7VU34_BORPE</t>
  </si>
  <si>
    <t>Q7VU34</t>
  </si>
  <si>
    <t>Q7VW43_BORPE</t>
  </si>
  <si>
    <t>Q7VW43</t>
  </si>
  <si>
    <t>Q7VYX5_BORPE</t>
  </si>
  <si>
    <t>Q7VYX5</t>
  </si>
  <si>
    <t>Q7VZS4_BORPE</t>
  </si>
  <si>
    <t>Q7VZS4</t>
  </si>
  <si>
    <t>Q7W3C2_BORPA</t>
  </si>
  <si>
    <t>Q7W3C2</t>
  </si>
  <si>
    <t>Q7W3F0_BORPA</t>
  </si>
  <si>
    <t>Q7W3F0</t>
  </si>
  <si>
    <t>Q7W587_BORPA</t>
  </si>
  <si>
    <t>Q7W587</t>
  </si>
  <si>
    <t>Q7W5K1_BORPA</t>
  </si>
  <si>
    <t>Q7W5K1</t>
  </si>
  <si>
    <t>Q7W8I8_BORPA</t>
  </si>
  <si>
    <t>Q7W8I8</t>
  </si>
  <si>
    <t>Q7WA06_BORPA</t>
  </si>
  <si>
    <t>Q7WA06</t>
  </si>
  <si>
    <t>Q7WCR7_BORBR</t>
  </si>
  <si>
    <t>Q7WCR7</t>
  </si>
  <si>
    <t>Q7WD37_BORBR</t>
  </si>
  <si>
    <t>Q7WD37</t>
  </si>
  <si>
    <t>Q7WEP1_BORBR</t>
  </si>
  <si>
    <t>Q7WEP1</t>
  </si>
  <si>
    <t>Q7WES0_BORBR</t>
  </si>
  <si>
    <t>Q7WES0</t>
  </si>
  <si>
    <t>Q7WJ32_BORBR</t>
  </si>
  <si>
    <t>Q7WJ32</t>
  </si>
  <si>
    <t>Q7WM50_BORBR</t>
  </si>
  <si>
    <t>Q7WM50</t>
  </si>
  <si>
    <t>Q83BA9_COXBU</t>
  </si>
  <si>
    <t>Q83BA9</t>
  </si>
  <si>
    <t>Q87HF0_VIBPA</t>
  </si>
  <si>
    <t>Q87HF0</t>
  </si>
  <si>
    <t>Q87RV7_VIBPA</t>
  </si>
  <si>
    <t>Q87RV7</t>
  </si>
  <si>
    <t>Q87XN7_PSESM</t>
  </si>
  <si>
    <t>Q87XN7</t>
  </si>
  <si>
    <t>Q885K3_PSESM</t>
  </si>
  <si>
    <t>Q885K3</t>
  </si>
  <si>
    <t>Q88EN1_PSEPK</t>
  </si>
  <si>
    <t>Q88EN1</t>
  </si>
  <si>
    <t>Q88NV0_PSEPK</t>
  </si>
  <si>
    <t>Q88NV0</t>
  </si>
  <si>
    <t>Q89N67_BRAJA</t>
  </si>
  <si>
    <t>Q89N67</t>
  </si>
  <si>
    <t>Q8BZC2_MOUSE</t>
  </si>
  <si>
    <t>Q8BZC2</t>
  </si>
  <si>
    <t>Q8D7U9_VIBVU</t>
  </si>
  <si>
    <t>Q8D7U9</t>
  </si>
  <si>
    <t>Q8DF84_VIBVU</t>
  </si>
  <si>
    <t>Q8DF84</t>
  </si>
  <si>
    <t>Q8EAC2_SHEON</t>
  </si>
  <si>
    <t>Q8EAC2</t>
  </si>
  <si>
    <t>Q8EAY8_SHEON</t>
  </si>
  <si>
    <t>Q8EAY8</t>
  </si>
  <si>
    <t>Q8EGL7_SHEON</t>
  </si>
  <si>
    <t>Q8EGL7</t>
  </si>
  <si>
    <t>Q8G2N2_BRUSU</t>
  </si>
  <si>
    <t>Q8G2N2</t>
  </si>
  <si>
    <t>Q8KGS0_RHILI</t>
  </si>
  <si>
    <t>Q8KGS0</t>
  </si>
  <si>
    <t>Q8REZ3_FUSNN</t>
  </si>
  <si>
    <t>Q8REZ3</t>
  </si>
  <si>
    <t>Q8TDM2_HUMAN</t>
  </si>
  <si>
    <t>Q8TDM2</t>
  </si>
  <si>
    <t>Q8TV05_METKA</t>
  </si>
  <si>
    <t>Q8TV05</t>
  </si>
  <si>
    <t>Q8YF87_BRUME</t>
  </si>
  <si>
    <t>Q8YF87</t>
  </si>
  <si>
    <t>Q92SQ8_RHIME</t>
  </si>
  <si>
    <t>Q92SQ8</t>
  </si>
  <si>
    <t>Q92WC2_RHIME</t>
  </si>
  <si>
    <t>Q92WC2</t>
  </si>
  <si>
    <t>Q987A0_RHILO</t>
  </si>
  <si>
    <t>Q987A0</t>
  </si>
  <si>
    <t>Q98AA0_RHILO</t>
  </si>
  <si>
    <t>Q98AA0</t>
  </si>
  <si>
    <t>Q98AB4_RHILO</t>
  </si>
  <si>
    <t>Q98AB4</t>
  </si>
  <si>
    <t>Q98HP7_RHILO</t>
  </si>
  <si>
    <t>Q98HP7</t>
  </si>
  <si>
    <t>Q98JD4_RHILO</t>
  </si>
  <si>
    <t>Q98JD4</t>
  </si>
  <si>
    <t>Q9HNH1_HALSA</t>
  </si>
  <si>
    <t>Q9HNH1</t>
  </si>
  <si>
    <t>Q9KPT0_VIBCH</t>
  </si>
  <si>
    <t>Q9KPT0</t>
  </si>
  <si>
    <t>Q9V2Z2_METTF</t>
  </si>
  <si>
    <t>Q9V2Z2</t>
  </si>
  <si>
    <t>AC</t>
  </si>
  <si>
    <t>ID</t>
  </si>
  <si>
    <t>primary_AC</t>
  </si>
  <si>
    <t>Taxonomy</t>
  </si>
  <si>
    <t xml:space="preserve"> Burkholderia cenocepacia (strain HI2424).</t>
  </si>
  <si>
    <t xml:space="preserve"> NCBI_TaxID=331272 {ECO:0000313|EMBL:ABK11159.1, ECO:0000313|Proteomes:UP000000776};</t>
  </si>
  <si>
    <t>Bacteria</t>
  </si>
  <si>
    <t xml:space="preserve"> Proteobacteria</t>
  </si>
  <si>
    <t xml:space="preserve"> Betaproteobacteria</t>
  </si>
  <si>
    <t xml:space="preserve"> Burkholderiales</t>
  </si>
  <si>
    <t>Burkholderiaceae</t>
  </si>
  <si>
    <t xml:space="preserve"> Burkholderia</t>
  </si>
  <si>
    <t xml:space="preserve"> Burkholderia cepacia complex.</t>
  </si>
  <si>
    <t xml:space="preserve"> NCBI_TaxID=331272 {ECO:0000313|EMBL:ABK12103.1, ECO:0000313|Proteomes:UP000000776};</t>
  </si>
  <si>
    <t xml:space="preserve"> NCBI_TaxID=331272 {ECO:0000313|EMBL:ABK12158.1, ECO:0000313|Proteomes:UP000000776};</t>
  </si>
  <si>
    <t xml:space="preserve"> NCBI_TaxID=331272 {ECO:0000313|EMBL:ABK12898.1, ECO:0000313|Proteomes:UP000000776};</t>
  </si>
  <si>
    <t xml:space="preserve"> Aeromonas hydrophila subsp. hydrophila (strain ATCC 7966 / DSM 30187 / JCM 1027 / KCTC 2358 / NCIMB 9240).</t>
  </si>
  <si>
    <t xml:space="preserve"> NCBI_TaxID=380703 {ECO:0000313|EMBL:ABK35913.1, ECO:0000313|Proteomes:UP000000756};</t>
  </si>
  <si>
    <t xml:space="preserve"> Gammaproteobacteria</t>
  </si>
  <si>
    <t xml:space="preserve"> Aeromonadales</t>
  </si>
  <si>
    <t>Aeromonadaceae</t>
  </si>
  <si>
    <t xml:space="preserve"> Aeromonas.</t>
  </si>
  <si>
    <t xml:space="preserve"> Shewanella sp. (strain ANA-3).</t>
  </si>
  <si>
    <t xml:space="preserve"> NCBI_TaxID=94122 {ECO:0000313|EMBL:ABK46891.1, ECO:0000313|Proteomes:UP000002589};</t>
  </si>
  <si>
    <t xml:space="preserve"> Alteromonadales</t>
  </si>
  <si>
    <t>Shewanellaceae</t>
  </si>
  <si>
    <t xml:space="preserve"> Shewanella.</t>
  </si>
  <si>
    <t xml:space="preserve"> NCBI_TaxID=94122 {ECO:0000313|EMBL:ABK49085.1, ECO:0000313|Proteomes:UP000002589};</t>
  </si>
  <si>
    <t xml:space="preserve"> Gramella forsetii (strain KT0803).</t>
  </si>
  <si>
    <t xml:space="preserve"> NCBI_TaxID=411154 {ECO:0000313|EMBL:CAL66712.1, ECO:0000313|Proteomes:UP000000755};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</si>
  <si>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</si>
  <si>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</si>
  <si>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</si>
  <si>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</si>
  <si>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Gramella.</t>
  </si>
  <si>
    <t xml:space="preserve"> NCBI_TaxID=411154 {ECO:0000313|EMBL:CAL68120.1, ECO:0000313|Proteomes:UP000000755};</t>
  </si>
  <si>
    <t>A0NPP2_LABAI</t>
  </si>
  <si>
    <t xml:space="preserve"> Labrenzia aggregata (strain ATCC 25650 / DSM 13394 / JCM 20685 / NBRC 16684 / NCIMB 2208 / IAM 12614) (Stappia aggregata).</t>
  </si>
  <si>
    <t xml:space="preserve"> NCBI_TaxID=384765 {ECO:0000313|EMBL:EAV45405.1};</t>
  </si>
  <si>
    <t xml:space="preserve"> Alphaproteobacteria</t>
  </si>
  <si>
    <t xml:space="preserve"> Rhodobacterales</t>
  </si>
  <si>
    <t>Rhodobacteraceae</t>
  </si>
  <si>
    <t xml:space="preserve"> Labrenzia.</t>
  </si>
  <si>
    <t xml:space="preserve"> Mycobacterium ulcerans (strain Agy99).</t>
  </si>
  <si>
    <t xml:space="preserve"> NCBI_TaxID=362242 {ECO:0000313|EMBL:ABL04091.1, ECO:0000313|Proteomes:UP000000765};</t>
  </si>
  <si>
    <t xml:space="preserve"> Actinobacteria</t>
  </si>
  <si>
    <t xml:space="preserve"> Actinobacteridae</t>
  </si>
  <si>
    <t xml:space="preserve"> Actinomycetales</t>
  </si>
  <si>
    <t>Corynebacterineae</t>
  </si>
  <si>
    <t xml:space="preserve"> Mycobacteriaceae</t>
  </si>
  <si>
    <t xml:space="preserve"> Mycobacterium.</t>
  </si>
  <si>
    <t xml:space="preserve"> Francisella tularensis subsp. novicida (strain U112).</t>
  </si>
  <si>
    <t xml:space="preserve"> NCBI_TaxID=401614 {ECO:0000313|EMBL:ABK89727.1, ECO:0000313|Proteomes:UP000000762};</t>
  </si>
  <si>
    <t xml:space="preserve"> Thiotrichales</t>
  </si>
  <si>
    <t>Francisellaceae</t>
  </si>
  <si>
    <t xml:space="preserve"> Francisella.</t>
  </si>
  <si>
    <t xml:space="preserve"> NCBI_TaxID=401614 {ECO:0000313|EMBL:ABK89897.1, ECO:0000313|Proteomes:UP000000762};</t>
  </si>
  <si>
    <t xml:space="preserve"> Alteromonadales bacterium TW-7.</t>
  </si>
  <si>
    <t xml:space="preserve"> NCBI_TaxID=156578 {ECO:0000313|EMBL:EAW29495.1};</t>
  </si>
  <si>
    <t xml:space="preserve"> Alteromonadales.</t>
  </si>
  <si>
    <t xml:space="preserve"> NCBI_TaxID=156578 {ECO:0000313|EMBL:EAW27781.1};</t>
  </si>
  <si>
    <t xml:space="preserve"> NCBI_TaxID=156578 {ECO:0000313|EMBL:EAW27499.1};</t>
  </si>
  <si>
    <t xml:space="preserve"> marine gamma proteobacterium HTCC2143.</t>
  </si>
  <si>
    <t xml:space="preserve"> NCBI_TaxID=247633 {ECO:0000313|EMBL:EAW30322.1};</t>
  </si>
  <si>
    <t xml:space="preserve"> OMG group</t>
  </si>
  <si>
    <t xml:space="preserve"> BD1-7 clade.</t>
  </si>
  <si>
    <t xml:space="preserve"> NCBI_TaxID=247633 {ECO:0000313|EMBL:EAW29754.1};</t>
  </si>
  <si>
    <t xml:space="preserve"> NCBI_TaxID=247633 {ECO:0000313|EMBL:EAW29572.1};</t>
  </si>
  <si>
    <t xml:space="preserve"> Lyngbya sp. (strain PCC 8106) (Lyngbya aestuarii (strain CCY9616)).</t>
  </si>
  <si>
    <t xml:space="preserve"> NCBI_TaxID=313612 {ECO:0000313|EMBL:EAW38309.1};</t>
  </si>
  <si>
    <t xml:space="preserve"> Cyanobacteria</t>
  </si>
  <si>
    <t xml:space="preserve"> Oscillatoriophycideae</t>
  </si>
  <si>
    <t xml:space="preserve"> Oscillatoriales</t>
  </si>
  <si>
    <t>Lyngbya.</t>
  </si>
  <si>
    <t xml:space="preserve"> NCBI_TaxID=313612 {ECO:0000313|EMBL:EAW35492.1};</t>
  </si>
  <si>
    <t xml:space="preserve"> marine gamma proteobacterium HTCC2080.</t>
  </si>
  <si>
    <t xml:space="preserve"> NCBI_TaxID=247639 {ECO:0000313|EMBL:EAW40453.1};</t>
  </si>
  <si>
    <t xml:space="preserve"> OM60 clade.</t>
  </si>
  <si>
    <t xml:space="preserve"> Paracoccus denitrificans (strain Pd 1222).</t>
  </si>
  <si>
    <t xml:space="preserve"> NCBI_TaxID=318586 {ECO:0000313|EMBL:ABL68402.1, ECO:0000313|Proteomes:UP000000361};</t>
  </si>
  <si>
    <t xml:space="preserve"> Paracoccus.</t>
  </si>
  <si>
    <t xml:space="preserve"> Chlorobium phaeobacteroides (strain DSM 266).</t>
  </si>
  <si>
    <t xml:space="preserve"> NCBI_TaxID=290317 {ECO:0000313|EMBL:ABL65263.1, ECO:0000313|Proteomes:UP000008701};</t>
  </si>
  <si>
    <t xml:space="preserve"> Chlorobi</t>
  </si>
  <si>
    <t xml:space="preserve"> Chlorobia</t>
  </si>
  <si>
    <t xml:space="preserve"> Chlorobiales</t>
  </si>
  <si>
    <t xml:space="preserve"> Chlorobiaceae</t>
  </si>
  <si>
    <t>Chlorobium/Pelodictyon group</t>
  </si>
  <si>
    <t xml:space="preserve"> Chlorobium.</t>
  </si>
  <si>
    <t xml:space="preserve"> Yersinia enterocolitica serotype O:8 / biotype 1B (strain NCTC 13174 / 8081).</t>
  </si>
  <si>
    <t xml:space="preserve"> NCBI_TaxID=393305 {ECO:0000313|EMBL:CAL12116.1, ECO:0000313|Proteomes:UP000000642};</t>
  </si>
  <si>
    <t xml:space="preserve"> Enterobacteriales</t>
  </si>
  <si>
    <t>Enterobacteriaceae</t>
  </si>
  <si>
    <t xml:space="preserve"> Yersinia.</t>
  </si>
  <si>
    <t xml:space="preserve"> Shewanella amazonensis (strain ATCC BAA-1098 / SB2B).</t>
  </si>
  <si>
    <t xml:space="preserve"> NCBI_TaxID=326297 {ECO:0000313|EMBL:ABL98812.1, ECO:0000313|Proteomes:UP000009175};</t>
  </si>
  <si>
    <t xml:space="preserve"> NCBI_TaxID=326297 {ECO:0000313|EMBL:ABL98933.1, ECO:0000313|Proteomes:UP000009175};</t>
  </si>
  <si>
    <t xml:space="preserve"> NCBI_TaxID=326297 {ECO:0000313|EMBL:ABL99299.1, ECO:0000313|Proteomes:UP000009175};</t>
  </si>
  <si>
    <t xml:space="preserve"> Psychromonas ingrahamii (strain 37).</t>
  </si>
  <si>
    <t xml:space="preserve"> NCBI_TaxID=357804 {ECO:0000313|EMBL:ABM03525.1, ECO:0000313|Proteomes:UP000000639};</t>
  </si>
  <si>
    <t>Psychromonadaceae</t>
  </si>
  <si>
    <t xml:space="preserve"> Psychromonas.</t>
  </si>
  <si>
    <t xml:space="preserve"> NCBI_TaxID=357804 {ECO:0000313|EMBL:ABM04533.1, ECO:0000313|Proteomes:UP000000639};</t>
  </si>
  <si>
    <t xml:space="preserve"> Acidovorax citrulli (strain AAC00-1) (Acidovorax avenae subsp. citrulli).</t>
  </si>
  <si>
    <t xml:space="preserve"> NCBI_TaxID=397945 {ECO:0000313|EMBL:ABM35235.1, ECO:0000313|Proteomes:UP000002596};</t>
  </si>
  <si>
    <t>Comamonadaceae</t>
  </si>
  <si>
    <t xml:space="preserve"> Acidovorax.</t>
  </si>
  <si>
    <t>A1U359_MARHV</t>
  </si>
  <si>
    <t xml:space="preserve"> Marinobacter hydrocarbonoclasticus (strain ATCC 700491 / DSM 11845 / VT8).</t>
  </si>
  <si>
    <t xml:space="preserve"> NCBI_TaxID=351348 {ECO:0000313|EMBL:ABM19428.1, ECO:0000313|Proteomes:UP000000998};</t>
  </si>
  <si>
    <t>Alteromonadaceae</t>
  </si>
  <si>
    <t xml:space="preserve"> Marinobacter.</t>
  </si>
  <si>
    <t>A1U5W3_MARHV</t>
  </si>
  <si>
    <t xml:space="preserve"> NCBI_TaxID=351348 {ECO:0000313|EMBL:ABM20382.1, ECO:0000313|Proteomes:UP000000998};</t>
  </si>
  <si>
    <t>A1U7A3_MARHV</t>
  </si>
  <si>
    <t xml:space="preserve"> NCBI_TaxID=351348 {ECO:0000313|EMBL:ABM20872.1, ECO:0000313|Proteomes:UP000000998};</t>
  </si>
  <si>
    <t xml:space="preserve"> Acidovorax sp. (strain JS42).</t>
  </si>
  <si>
    <t xml:space="preserve"> NCBI_TaxID=232721 {ECO:0000313|EMBL:ABM44165.1, ECO:0000313|Proteomes:UP000000645};</t>
  </si>
  <si>
    <t xml:space="preserve"> Verminephrobacter eiseniae (strain EF01-2).</t>
  </si>
  <si>
    <t xml:space="preserve"> NCBI_TaxID=391735 {ECO:0000313|EMBL:ABM56853.1, ECO:0000313|Proteomes:UP000000374};</t>
  </si>
  <si>
    <t xml:space="preserve"> Verminephrobacter.</t>
  </si>
  <si>
    <t xml:space="preserve"> NCBI_TaxID=391735 {ECO:0000313|EMBL:ABM57896.1, ECO:0000313|Proteomes:UP000000374};</t>
  </si>
  <si>
    <t xml:space="preserve"> Halorhodospira halophila (strain DSM 244 / SL1) (Ectothiorhodospira halophila (strain DSM 244 / SL1)).</t>
  </si>
  <si>
    <t xml:space="preserve"> NCBI_TaxID=349124 {ECO:0000313|EMBL:ABM61037.1, ECO:0000313|Proteomes:UP000000647};</t>
  </si>
  <si>
    <t xml:space="preserve"> Chromatiales</t>
  </si>
  <si>
    <t>Ectothiorhodospiraceae</t>
  </si>
  <si>
    <t xml:space="preserve"> Halorhodospira.</t>
  </si>
  <si>
    <t xml:space="preserve"> NCBI_TaxID=349124 {ECO:0000313|EMBL:ABM61792.1, ECO:0000313|Proteomes:UP000000647};</t>
  </si>
  <si>
    <t xml:space="preserve"> Microscilla marina ATCC 23134.</t>
  </si>
  <si>
    <t xml:space="preserve"> NCBI_TaxID=313606 {ECO:0000313|EMBL:EAY32097.1};</t>
  </si>
  <si>
    <t xml:space="preserve"> Cytophagia</t>
  </si>
  <si>
    <t xml:space="preserve"> Cytophagales</t>
  </si>
  <si>
    <t xml:space="preserve"> Cytophagaceae</t>
  </si>
  <si>
    <t>Microscilla.</t>
  </si>
  <si>
    <t xml:space="preserve"> NCBI_TaxID=313606 {ECO:0000313|EMBL:EAY29192.1};</t>
  </si>
  <si>
    <t xml:space="preserve"> NCBI_TaxID=313606 {ECO:0000313|EMBL:EAY24308.1};</t>
  </si>
  <si>
    <t xml:space="preserve"> NCBI_TaxID=313606 {ECO:0000313|EMBL:EAY24309.1};</t>
  </si>
  <si>
    <t xml:space="preserve"> Prochlorococcus marinus (strain MIT 9303).</t>
  </si>
  <si>
    <t xml:space="preserve"> NCBI_TaxID=59922 {ECO:0000313|EMBL:ABM77154.1, ECO:0000313|Proteomes:UP000002274};</t>
  </si>
  <si>
    <t xml:space="preserve"> Prochlorales</t>
  </si>
  <si>
    <t xml:space="preserve"> Prochlorococcaceae</t>
  </si>
  <si>
    <t>Prochlorococcus.</t>
  </si>
  <si>
    <t xml:space="preserve"> Burkholderia mallei (strain NCTC 10229).</t>
  </si>
  <si>
    <t xml:space="preserve"> NCBI_TaxID=412022 {ECO:0000313|EMBL:ABN00101.2, ECO:0000313|Proteomes:UP000002283};</t>
  </si>
  <si>
    <t xml:space="preserve"> pseudomallei group.</t>
  </si>
  <si>
    <t xml:space="preserve"> NCBI_TaxID=412022 {ECO:0000313|EMBL:ABN00250.2, ECO:0000313|Proteomes:UP000002283};</t>
  </si>
  <si>
    <t xml:space="preserve"> NCBI_TaxID=412022 {ECO:0000313|EMBL:ABN00552.2, ECO:0000313|Proteomes:UP000002283};</t>
  </si>
  <si>
    <t xml:space="preserve"> NCBI_TaxID=412022 {ECO:0000313|EMBL:ABN02244.1, ECO:0000313|Proteomes:UP000002283};</t>
  </si>
  <si>
    <t xml:space="preserve"> Methylibium petroleiphilum (strain PM1).</t>
  </si>
  <si>
    <t xml:space="preserve"> NCBI_TaxID=420662 {ECO:0000313|EMBL:ABM95835.1, ECO:0000313|Proteomes:UP000000366};</t>
  </si>
  <si>
    <t>Methylibium.</t>
  </si>
  <si>
    <t xml:space="preserve"> Polaribacter sp. MED152.</t>
  </si>
  <si>
    <t xml:space="preserve"> NCBI_TaxID=313598 {ECO:0000313|EMBL:EAQ41912.1, ECO:0000313|Proteomes:UP000006470};</t>
  </si>
  <si>
    <t xml:space="preserve"> Polaribacter.</t>
  </si>
  <si>
    <t xml:space="preserve"> Burkholderia cenocepacia PC184.</t>
  </si>
  <si>
    <t xml:space="preserve"> NCBI_TaxID=350702 {ECO:0000313|EMBL:EAY62345.1};</t>
  </si>
  <si>
    <t xml:space="preserve"> NCBI_TaxID=350702 {ECO:0000313|EMBL:EAY64867.1};</t>
  </si>
  <si>
    <t xml:space="preserve"> NCBI_TaxID=350702 {ECO:0000313|EMBL:EAY66225.1};</t>
  </si>
  <si>
    <t xml:space="preserve"> NCBI_TaxID=350702 {ECO:0000313|EMBL:EAY66267.1};</t>
  </si>
  <si>
    <t xml:space="preserve"> NCBI_TaxID=350702 {ECO:0000313|EMBL:EAY66846.1};</t>
  </si>
  <si>
    <t xml:space="preserve"> Burkholderia dolosa AUO158.</t>
  </si>
  <si>
    <t xml:space="preserve"> NCBI_TaxID=350701 {ECO:0000313|EMBL:EAY70573.1};</t>
  </si>
  <si>
    <t xml:space="preserve"> NCBI_TaxID=350701 {ECO:0000313|EMBL:EAY71146.1};</t>
  </si>
  <si>
    <t xml:space="preserve"> NCBI_TaxID=350701 {ECO:0000313|EMBL:EAY71168.1};</t>
  </si>
  <si>
    <t xml:space="preserve"> NCBI_TaxID=350701 {ECO:0000313|EMBL:EAY71650.1};</t>
  </si>
  <si>
    <t xml:space="preserve"> Streptococcus sanguinis (strain SK36).</t>
  </si>
  <si>
    <t xml:space="preserve"> NCBI_TaxID=388919 {ECO:0000313|EMBL:ABN43944.1, ECO:0000313|Proteomes:UP000002148};</t>
  </si>
  <si>
    <t xml:space="preserve"> Firmicutes</t>
  </si>
  <si>
    <t xml:space="preserve"> Bacilli</t>
  </si>
  <si>
    <t xml:space="preserve"> Lactobacillales</t>
  </si>
  <si>
    <t xml:space="preserve"> Streptococcaceae</t>
  </si>
  <si>
    <t>Streptococcus.</t>
  </si>
  <si>
    <t xml:space="preserve"> Shewanella baltica (strain OS155 / ATCC BAA-1091).</t>
  </si>
  <si>
    <t xml:space="preserve"> NCBI_TaxID=325240 {ECO:0000313|EMBL:ABN60314.1, ECO:0000313|Proteomes:UP000001557};</t>
  </si>
  <si>
    <t xml:space="preserve"> NCBI_TaxID=325240 {ECO:0000313|EMBL:ABN60919.1, ECO:0000313|Proteomes:UP000001557};</t>
  </si>
  <si>
    <t xml:space="preserve"> Plasmid pSbal01 {ECO:0000313|EMBL:ABN63872.1, ECO:0000313|Proteomes:UP000001557}.</t>
  </si>
  <si>
    <t xml:space="preserve"> NCBI_TaxID=325240 {ECO:0000313|EMBL:ABN61719.1, ECO:0000313|Proteomes:UP000001557};</t>
  </si>
  <si>
    <t xml:space="preserve"> NCBI_TaxID=325240 {ECO:0000313|EMBL:ABN62905.1, ECO:0000313|Proteomes:UP000001557};</t>
  </si>
  <si>
    <t xml:space="preserve"> Algoriphagus machipongonensis.</t>
  </si>
  <si>
    <t xml:space="preserve"> NCBI_TaxID=388413 {ECO:0000313|EMBL:EAZ82787.2, ECO:0000313|Proteomes:UP000003919};</t>
  </si>
  <si>
    <t xml:space="preserve"> Cyclobacteriaceae</t>
  </si>
  <si>
    <t>Algoriphagus.</t>
  </si>
  <si>
    <t xml:space="preserve"> Cyanothece sp. CCY0110.</t>
  </si>
  <si>
    <t xml:space="preserve"> NCBI_TaxID=391612 {ECO:0000313|EMBL:EAZ90821.1};</t>
  </si>
  <si>
    <t xml:space="preserve"> Chroococcales</t>
  </si>
  <si>
    <t>Cyanothece.</t>
  </si>
  <si>
    <t xml:space="preserve"> NCBI_TaxID=391612 {ECO:0000313|EMBL:EAZ88918.1};</t>
  </si>
  <si>
    <t xml:space="preserve"> Flavobacteria bacterium BAL38.</t>
  </si>
  <si>
    <t xml:space="preserve"> NCBI_TaxID=391598 {ECO:0000313|EMBL:EAZ96705.1};</t>
  </si>
  <si>
    <t xml:space="preserve"> Flavobacteriales.</t>
  </si>
  <si>
    <t xml:space="preserve"> Marinobacter sp. ELB17.</t>
  </si>
  <si>
    <t xml:space="preserve"> NCBI_TaxID=270374 {ECO:0000313|EMBL:EBA01434.1};</t>
  </si>
  <si>
    <t xml:space="preserve"> NCBI_TaxID=270374 {ECO:0000313|EMBL:EBA01140.1};</t>
  </si>
  <si>
    <t xml:space="preserve"> NCBI_TaxID=270374 {ECO:0000313|EMBL:EBA00220.1};</t>
  </si>
  <si>
    <t xml:space="preserve"> Rhodobacteraceae bacterium HTCC2150.</t>
  </si>
  <si>
    <t xml:space="preserve"> NCBI_TaxID=388401 {ECO:0000313|EMBL:EBA05040.1};</t>
  </si>
  <si>
    <t>Rhodobacteraceae.</t>
  </si>
  <si>
    <t xml:space="preserve"> Sagittula stellata E-37.</t>
  </si>
  <si>
    <t xml:space="preserve"> NCBI_TaxID=388399 {ECO:0000313|EMBL:EBA08195.1};</t>
  </si>
  <si>
    <t xml:space="preserve"> Sagittula.</t>
  </si>
  <si>
    <t xml:space="preserve"> Burkholderia pseudomallei (strain 668).</t>
  </si>
  <si>
    <t xml:space="preserve"> NCBI_TaxID=320373 {ECO:0000313|EMBL:ABN84094.1, ECO:0000313|Proteomes:UP000002153};</t>
  </si>
  <si>
    <t xml:space="preserve"> NCBI_TaxID=320373 {ECO:0000313|EMBL:ABN86513.1, ECO:0000313|Proteomes:UP000002153};</t>
  </si>
  <si>
    <t xml:space="preserve"> NCBI_TaxID=320373 {ECO:0000313|EMBL:ABN88370.1, ECO:0000313|Proteomes:UP000002153};</t>
  </si>
  <si>
    <t xml:space="preserve"> NCBI_TaxID=320373 {ECO:0000313|EMBL:ABN86684.1, ECO:0000313|Proteomes:UP000002153};</t>
  </si>
  <si>
    <t xml:space="preserve"> Burkholderia pseudomallei (strain 1106a).</t>
  </si>
  <si>
    <t xml:space="preserve"> NCBI_TaxID=357348 {ECO:0000313|EMBL:ABN91048.1, ECO:0000313|Proteomes:UP000006738};</t>
  </si>
  <si>
    <t xml:space="preserve"> NCBI_TaxID=357348 {ECO:0000313|EMBL:ABN93041.1, ECO:0000313|Proteomes:UP000006738};</t>
  </si>
  <si>
    <t xml:space="preserve"> NCBI_TaxID=357348 {ECO:0000313|EMBL:ABN92820.1, ECO:0000313|Proteomes:UP000006738};</t>
  </si>
  <si>
    <t xml:space="preserve"> NCBI_TaxID=357348 {ECO:0000313|EMBL:ABN94163.1, ECO:0000313|Proteomes:UP000006738};</t>
  </si>
  <si>
    <t xml:space="preserve"> Rhodobacter sphaeroides (strain ATCC 17029 / ATH 2.4.9).</t>
  </si>
  <si>
    <t xml:space="preserve"> Plasmid pRSPH01 {ECO:0000313|EMBL:ABN79221.1, ECO:0000313|Proteomes:UP000002606}.</t>
  </si>
  <si>
    <t xml:space="preserve"> NCBI_TaxID=349101 {ECO:0000313|EMBL:ABN79221.1, ECO:0000313|Proteomes:UP000002606};</t>
  </si>
  <si>
    <t xml:space="preserve"> Rhodobacter.</t>
  </si>
  <si>
    <t xml:space="preserve"> Shewanella loihica (strain ATCC BAA-1088 / PV-4).</t>
  </si>
  <si>
    <t xml:space="preserve"> NCBI_TaxID=323850 {ECO:0000313|EMBL:ABO22652.1, ECO:0000313|Proteomes:UP000001558};</t>
  </si>
  <si>
    <t xml:space="preserve"> NCBI_TaxID=323850 {ECO:0000313|EMBL:ABO23790.1, ECO:0000313|Proteomes:UP000001558};</t>
  </si>
  <si>
    <t xml:space="preserve"> NCBI_TaxID=323850 {ECO:0000313|EMBL:ABO25531.1, ECO:0000313|Proteomes:UP000001558};</t>
  </si>
  <si>
    <t xml:space="preserve"> Roseovarius nubinhibens ISM.</t>
  </si>
  <si>
    <t xml:space="preserve"> NCBI_TaxID=89187 {ECO:0000313|EMBL:EAP75969.1};</t>
  </si>
  <si>
    <t xml:space="preserve"> Roseovarius.</t>
  </si>
  <si>
    <t xml:space="preserve"> Sulfitobacter sp. NAS-14.1.</t>
  </si>
  <si>
    <t xml:space="preserve"> NCBI_TaxID=314267 {ECO:0000313|EMBL:EAP80946.1};</t>
  </si>
  <si>
    <t xml:space="preserve"> Sulfitobacter.</t>
  </si>
  <si>
    <t xml:space="preserve"> NCBI_TaxID=314267 {ECO:0000313|EMBL:EAP80136.1};</t>
  </si>
  <si>
    <t xml:space="preserve"> Janibacter sp. HTCC2649.</t>
  </si>
  <si>
    <t xml:space="preserve"> NCBI_TaxID=313589 {ECO:0000313|EMBL:EAP97519.1};</t>
  </si>
  <si>
    <t>Micrococcineae</t>
  </si>
  <si>
    <t xml:space="preserve"> Intrasporangiaceae</t>
  </si>
  <si>
    <t xml:space="preserve"> Janibacter.</t>
  </si>
  <si>
    <t>A3TTS7_OCEBH</t>
  </si>
  <si>
    <t xml:space="preserve"> Oceanicola batsensis (strain ATCC BAA-863 / DSM 15984 / HTCC2597).</t>
  </si>
  <si>
    <t xml:space="preserve"> NCBI_TaxID=252305 {ECO:0000313|EMBL:EAQ05054.1};</t>
  </si>
  <si>
    <t xml:space="preserve"> Oceanicola.</t>
  </si>
  <si>
    <t>A3U1H2_OCEBH</t>
  </si>
  <si>
    <t xml:space="preserve"> NCBI_TaxID=252305 {ECO:0000313|EMBL:EAQ02155.1};</t>
  </si>
  <si>
    <t>A3U1H3_OCEBH</t>
  </si>
  <si>
    <t xml:space="preserve"> NCBI_TaxID=252305 {ECO:0000313|EMBL:EAQ02156.1};</t>
  </si>
  <si>
    <t xml:space="preserve"> Croceibacter atlanticus (strain ATCC BAA-628 / HTCC2559 / KCTC 12090).</t>
  </si>
  <si>
    <t xml:space="preserve"> NCBI_TaxID=216432 {ECO:0000313|EMBL:EAP87582.1, ECO:0000313|Proteomes:UP000002297};</t>
  </si>
  <si>
    <t xml:space="preserve"> Croceibacter.</t>
  </si>
  <si>
    <t xml:space="preserve"> Vibrio splendidus 12B01.</t>
  </si>
  <si>
    <t xml:space="preserve"> NCBI_TaxID=314291 {ECO:0000313|EMBL:EAP96705.1};</t>
  </si>
  <si>
    <t xml:space="preserve"> Vibrionales</t>
  </si>
  <si>
    <t>Vibrionaceae</t>
  </si>
  <si>
    <t xml:space="preserve"> Vibrio.</t>
  </si>
  <si>
    <t xml:space="preserve"> NCBI_TaxID=314291 {ECO:0000313|EMBL:EAP94713.1};</t>
  </si>
  <si>
    <t xml:space="preserve"> NCBI_TaxID=314291 {ECO:0000313|EMBL:EAP94634.1};</t>
  </si>
  <si>
    <t xml:space="preserve"> Loktanella vestfoldensis SKA53.</t>
  </si>
  <si>
    <t xml:space="preserve"> NCBI_TaxID=314232 {ECO:0000313|EMBL:EAQ07885.1};</t>
  </si>
  <si>
    <t xml:space="preserve"> Loktanella.</t>
  </si>
  <si>
    <t xml:space="preserve"> NCBI_TaxID=314232 {ECO:0000313|EMBL:EAQ07675.1};</t>
  </si>
  <si>
    <t xml:space="preserve"> Roseovarius sp. 217.</t>
  </si>
  <si>
    <t xml:space="preserve"> NCBI_TaxID=314264 {ECO:0000313|EMBL:EAQ25424.1};</t>
  </si>
  <si>
    <t xml:space="preserve"> Erythrobacter sp. NAP1.</t>
  </si>
  <si>
    <t xml:space="preserve"> NCBI_TaxID=237727 {ECO:0000313|EMBL:EAQ30509.1};</t>
  </si>
  <si>
    <t xml:space="preserve"> Sphingomonadales</t>
  </si>
  <si>
    <t>Erythrobacteraceae</t>
  </si>
  <si>
    <t xml:space="preserve"> Erythrobacter.</t>
  </si>
  <si>
    <t xml:space="preserve"> Idiomarina baltica OS145.</t>
  </si>
  <si>
    <t xml:space="preserve"> NCBI_TaxID=314276 {ECO:0000313|EMBL:EAQ32868.1};</t>
  </si>
  <si>
    <t>Idiomarinaceae</t>
  </si>
  <si>
    <t xml:space="preserve"> Idiomarina.</t>
  </si>
  <si>
    <t xml:space="preserve"> NCBI_TaxID=314276 {ECO:0000313|EMBL:EAQ30857.1};</t>
  </si>
  <si>
    <t xml:space="preserve"> Roseobacter sp. MED193.</t>
  </si>
  <si>
    <t xml:space="preserve"> NCBI_TaxID=314262 {ECO:0000313|EMBL:EAQ45451.1};</t>
  </si>
  <si>
    <t xml:space="preserve"> Roseobacter.</t>
  </si>
  <si>
    <t xml:space="preserve"> Leeuwenhoekiella blandensis (strain CECT 7118 / CCUG 51940 / MED217) (Flavobacterium sp. (strain MED217)).</t>
  </si>
  <si>
    <t xml:space="preserve"> NCBI_TaxID=398720 {ECO:0000313|EMBL:EAQ49875.1};</t>
  </si>
  <si>
    <t xml:space="preserve"> Leeuwenhoekiella.</t>
  </si>
  <si>
    <t xml:space="preserve"> NCBI_TaxID=398720 {ECO:0000313|EMBL:EAQ48239.1};</t>
  </si>
  <si>
    <t xml:space="preserve"> Marinomonas sp. MED121.</t>
  </si>
  <si>
    <t xml:space="preserve"> NCBI_TaxID=314277 {ECO:0000313|EMBL:EAQ67761.1};</t>
  </si>
  <si>
    <t xml:space="preserve"> Oceanospirillales</t>
  </si>
  <si>
    <t>Marinomonas.</t>
  </si>
  <si>
    <t xml:space="preserve"> NCBI_TaxID=314277 {ECO:0000313|EMBL:EAQ65218.1};</t>
  </si>
  <si>
    <t xml:space="preserve"> NCBI_TaxID=314277 {ECO:0000313|EMBL:EAQ63655.1};</t>
  </si>
  <si>
    <t xml:space="preserve"> Synechococcus sp. WH 5701.</t>
  </si>
  <si>
    <t xml:space="preserve"> NCBI_TaxID=69042 {ECO:0000313|EMBL:EAQ76234.1};</t>
  </si>
  <si>
    <t>Synechococcus.</t>
  </si>
  <si>
    <t xml:space="preserve"> Synechococcus sp. RS9917.</t>
  </si>
  <si>
    <t xml:space="preserve"> NCBI_TaxID=221360 {ECO:0000313|EMBL:EAQ68374.1};</t>
  </si>
  <si>
    <t xml:space="preserve"> Blastopirellula marina DSM 3645.</t>
  </si>
  <si>
    <t xml:space="preserve"> NCBI_TaxID=314230 {ECO:0000313|EMBL:EAQ81850.1};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</si>
  <si>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</si>
  <si>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</si>
  <si>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</si>
  <si>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</si>
  <si>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Blastopirellula.</t>
  </si>
  <si>
    <t xml:space="preserve"> NCBI_TaxID=314230 {ECO:0000313|EMBL:EAQ78363.1};</t>
  </si>
  <si>
    <t xml:space="preserve"> Congregibacter litoralis KT71.</t>
  </si>
  <si>
    <t xml:space="preserve"> NCBI_TaxID=314285 {ECO:0000313|EMBL:EAQ98156.1, ECO:0000313|Proteomes:UP000019205};</t>
  </si>
  <si>
    <t xml:space="preserve"> OM60 clade</t>
  </si>
  <si>
    <t>Congregibacter.</t>
  </si>
  <si>
    <t xml:space="preserve"> NCBI_TaxID=314285 {ECO:0000313|EMBL:EAQ97006.1, ECO:0000313|Proteomes:UP000019205};</t>
  </si>
  <si>
    <t xml:space="preserve"> Maribacter sp. (strain HTCC2170 / KCCM 42371).</t>
  </si>
  <si>
    <t xml:space="preserve"> NCBI_TaxID=313603 {ECO:0000313|EMBL:EAR02695.1, ECO:0000313|Proteomes:UP000001602};</t>
  </si>
  <si>
    <t xml:space="preserve"> Maribacter.</t>
  </si>
  <si>
    <t xml:space="preserve"> NCBI_TaxID=313603 {ECO:0000313|EMBL:EAR02839.1, ECO:0000313|Proteomes:UP000001602};</t>
  </si>
  <si>
    <t xml:space="preserve"> NCBI_TaxID=313603 {ECO:0000313|EMBL:EAR02890.1, ECO:0000313|Proteomes:UP000001602};</t>
  </si>
  <si>
    <t xml:space="preserve"> Reinekea blandensis MED297.</t>
  </si>
  <si>
    <t xml:space="preserve"> NCBI_TaxID=314283 {ECO:0000313|EMBL:EAR11254.1};</t>
  </si>
  <si>
    <t xml:space="preserve"> Reinekea.</t>
  </si>
  <si>
    <t xml:space="preserve"> NCBI_TaxID=314283 {ECO:0000313|EMBL:EAR10108.1};</t>
  </si>
  <si>
    <t xml:space="preserve"> NCBI_TaxID=314283 {ECO:0000313|EMBL:EAR07479.1};</t>
  </si>
  <si>
    <t xml:space="preserve"> Nitrococcus mobilis Nb-231.</t>
  </si>
  <si>
    <t xml:space="preserve"> NCBI_TaxID=314278 {ECO:0000313|EMBL:EAR20206.1};</t>
  </si>
  <si>
    <t xml:space="preserve"> Nitrococcus.</t>
  </si>
  <si>
    <t xml:space="preserve"> Polaribacter irgensii 23-P.</t>
  </si>
  <si>
    <t xml:space="preserve"> NCBI_TaxID=313594 {ECO:0000313|EMBL:EAR11572.1};</t>
  </si>
  <si>
    <t xml:space="preserve"> Pseudoalteromonas tunicata D2.</t>
  </si>
  <si>
    <t xml:space="preserve"> NCBI_TaxID=87626 {ECO:0000313|EMBL:EAR28663.1};</t>
  </si>
  <si>
    <t>Pseudoalteromonadaceae</t>
  </si>
  <si>
    <t xml:space="preserve"> Pseudoalteromonas.</t>
  </si>
  <si>
    <t xml:space="preserve"> NCBI_TaxID=87626 {ECO:0000313|EMBL:EAR27772.1};</t>
  </si>
  <si>
    <t xml:space="preserve"> NCBI_TaxID=87626 {ECO:0000313|EMBL:EAR28011.1};</t>
  </si>
  <si>
    <t xml:space="preserve"> Robiginitalea biformata (strain ATCC BAA-864 / HTCC2501 / KCTC 12146).</t>
  </si>
  <si>
    <t xml:space="preserve"> NCBI_TaxID=313596 {ECO:0000313|EMBL:EAR16621.1, ECO:0000313|Proteomes:UP000009049};</t>
  </si>
  <si>
    <t xml:space="preserve"> Robiginitalea.</t>
  </si>
  <si>
    <t xml:space="preserve"> Synechococcus sp. (strain WH7805).</t>
  </si>
  <si>
    <t xml:space="preserve"> NCBI_TaxID=59931 {ECO:0000313|EMBL:EAR19659.1};</t>
  </si>
  <si>
    <t xml:space="preserve"> Roseobacter sp. CCS2.</t>
  </si>
  <si>
    <t xml:space="preserve"> NCBI_TaxID=391593 {ECO:0000313|EMBL:EBA11183.1};</t>
  </si>
  <si>
    <t xml:space="preserve"> Roseobacter sp. SK209-2-6.</t>
  </si>
  <si>
    <t xml:space="preserve"> NCBI_TaxID=388739 {ECO:0000313|EMBL:EBA18277.1};</t>
  </si>
  <si>
    <t xml:space="preserve"> Burkholderia vietnamiensis (strain G4 / LMG 22486) (Burkholderia cepacia (strain R1808)).</t>
  </si>
  <si>
    <t xml:space="preserve"> NCBI_TaxID=269482 {ECO:0000313|EMBL:ABO54115.1, ECO:0000313|Proteomes:UP000002287};</t>
  </si>
  <si>
    <t xml:space="preserve"> NCBI_TaxID=269482 {ECO:0000313|EMBL:ABO56610.1, ECO:0000313|Proteomes:UP000002287};</t>
  </si>
  <si>
    <t xml:space="preserve"> NCBI_TaxID=269482 {ECO:0000313|EMBL:ABO57935.1, ECO:0000313|Proteomes:UP000002287};</t>
  </si>
  <si>
    <t xml:space="preserve"> NCBI_TaxID=269482 {ECO:0000313|EMBL:ABO58405.1, ECO:0000313|Proteomes:UP000002287};</t>
  </si>
  <si>
    <t xml:space="preserve"> Aeromonas salmonicida (strain A449).</t>
  </si>
  <si>
    <t xml:space="preserve"> NCBI_TaxID=382245 {ECO:0000313|EMBL:ABO89561.1, ECO:0000313|Proteomes:UP000000225};</t>
  </si>
  <si>
    <t xml:space="preserve"> Pseudomonas stutzeri (strain A1501).</t>
  </si>
  <si>
    <t xml:space="preserve"> NCBI_TaxID=379731 {ECO:0000313|EMBL:ABP79335.1, ECO:0000313|Proteomes:UP000000233};</t>
  </si>
  <si>
    <t xml:space="preserve"> Pseudomonadales</t>
  </si>
  <si>
    <t>Pseudomonadaceae</t>
  </si>
  <si>
    <t xml:space="preserve"> Pseudomonas.</t>
  </si>
  <si>
    <t xml:space="preserve"> Enterobacter sp. (strain 638).</t>
  </si>
  <si>
    <t xml:space="preserve"> NCBI_TaxID=399742 {ECO:0000313|EMBL:ABP60379.1, ECO:0000313|Proteomes:UP000000230};</t>
  </si>
  <si>
    <t xml:space="preserve"> Enterobacter.</t>
  </si>
  <si>
    <t xml:space="preserve"> Rhodobacter sphaeroides (strain ATCC 17025 / ATH 2.4.3).</t>
  </si>
  <si>
    <t xml:space="preserve"> Plasmid pRSPA01 {ECO:0000313|EMBL:ABP72062.1, ECO:0000313|Proteomes:UP000000234}.</t>
  </si>
  <si>
    <t xml:space="preserve"> NCBI_TaxID=349102 {ECO:0000313|EMBL:ABP72062.1, ECO:0000313|Proteomes:UP000000234};</t>
  </si>
  <si>
    <t xml:space="preserve"> Pseudomonas mendocina (strain ymp).</t>
  </si>
  <si>
    <t xml:space="preserve"> NCBI_TaxID=399739 {ECO:0000313|EMBL:ABP83858.1, ECO:0000313|Proteomes:UP000000229};</t>
  </si>
  <si>
    <t xml:space="preserve"> Shewanella putrefaciens (strain CN-32 / ATCC BAA-453).</t>
  </si>
  <si>
    <t xml:space="preserve"> NCBI_TaxID=319224 {ECO:0000313|EMBL:ABP75040.1, ECO:0000313|Proteomes:UP000006699};</t>
  </si>
  <si>
    <t xml:space="preserve"> NCBI_TaxID=319224 {ECO:0000313|EMBL:ABP76788.1, ECO:0000313|Proteomes:UP000006699};</t>
  </si>
  <si>
    <t xml:space="preserve"> Bradyrhizobium sp. (strain ORS278).</t>
  </si>
  <si>
    <t xml:space="preserve"> NCBI_TaxID=114615 {ECO:0000313|EMBL:CAL77265.1, ECO:0000313|Proteomes:UP000001994};</t>
  </si>
  <si>
    <t xml:space="preserve"> Rhizobiales</t>
  </si>
  <si>
    <t>Bradyrhizobiaceae</t>
  </si>
  <si>
    <t xml:space="preserve"> Bradyrhizobium.</t>
  </si>
  <si>
    <t xml:space="preserve"> Bradyrhizobium sp. (strain BTAi1 / ATCC BAA-1182).</t>
  </si>
  <si>
    <t xml:space="preserve"> NCBI_TaxID=288000 {ECO:0000313|EMBL:ABQ39507.1, ECO:0000313|Proteomes:UP000000246};</t>
  </si>
  <si>
    <t xml:space="preserve"> Flavobacterium johnsoniae (strain ATCC 17061 / DSM 2064 / UW101) (Cytophaga johnsonae).</t>
  </si>
  <si>
    <t xml:space="preserve"> NCBI_TaxID=376686 {ECO:0000313|EMBL:ABQ07409.1, ECO:0000313|Proteomes:UP000006694};</t>
  </si>
  <si>
    <t xml:space="preserve"> Flavobacterium.</t>
  </si>
  <si>
    <t xml:space="preserve"> NCBI_TaxID=376686 {ECO:0000313|EMBL:ABQ03760.1, ECO:0000313|Proteomes:UP000006694};</t>
  </si>
  <si>
    <t xml:space="preserve"> Acidiphilium cryptum (strain JF-5).</t>
  </si>
  <si>
    <t xml:space="preserve"> NCBI_TaxID=349163 {ECO:0000313|EMBL:ABQ31876.1, ECO:0000313|Proteomes:UP000000245};</t>
  </si>
  <si>
    <t xml:space="preserve"> Rhodospirillales</t>
  </si>
  <si>
    <t>Acetobacteraceae</t>
  </si>
  <si>
    <t xml:space="preserve"> Acidiphilium.</t>
  </si>
  <si>
    <t xml:space="preserve"> Synechococcus sp. (strain WH7803).</t>
  </si>
  <si>
    <t xml:space="preserve"> NCBI_TaxID=32051 {ECO:0000313|EMBL:CAK24514.1, ECO:0000313|Proteomes:UP000001566};</t>
  </si>
  <si>
    <t xml:space="preserve"> Synechococcus sp. (strain RCC307).</t>
  </si>
  <si>
    <t xml:space="preserve"> NCBI_TaxID=316278 {ECO:0000313|EMBL:CAK27260.1, ECO:0000313|Proteomes:UP000001115};</t>
  </si>
  <si>
    <t>A5KTR0_VIBBS</t>
  </si>
  <si>
    <t xml:space="preserve"> Vibrionales bacterium (strain SWAT-3).</t>
  </si>
  <si>
    <t xml:space="preserve"> NCBI_TaxID=391574 {ECO:0000313|EMBL:EDK30868.1};</t>
  </si>
  <si>
    <t>unclassified Vibrionales.</t>
  </si>
  <si>
    <t>A5KVP0_VIBBS</t>
  </si>
  <si>
    <t xml:space="preserve"> NCBI_TaxID=391574 {ECO:0000313|EMBL:EDK30386.1};</t>
  </si>
  <si>
    <t>A5KX71_VIBBS</t>
  </si>
  <si>
    <t xml:space="preserve"> NCBI_TaxID=391574 {ECO:0000313|EMBL:EDK29876.1};</t>
  </si>
  <si>
    <t>A5KXC3_VIBBS</t>
  </si>
  <si>
    <t xml:space="preserve"> NCBI_TaxID=391574 {ECO:0000313|EMBL:EDK29928.1};</t>
  </si>
  <si>
    <t>A5KZ19_VIBBS</t>
  </si>
  <si>
    <t xml:space="preserve"> NCBI_TaxID=391574 {ECO:0000313|EMBL:EDK29237.1};</t>
  </si>
  <si>
    <t xml:space="preserve"> Methanobrevibacter smithii (strain PS / ATCC 35061 / DSM 861).</t>
  </si>
  <si>
    <t xml:space="preserve"> NCBI_TaxID=420247 {ECO:0000313|EMBL:ABQ87285.1, ECO:0000313|Proteomes:UP000001992};</t>
  </si>
  <si>
    <t>Archaea</t>
  </si>
  <si>
    <t xml:space="preserve"> Euryarchaeota</t>
  </si>
  <si>
    <t xml:space="preserve"> Methanobacteria</t>
  </si>
  <si>
    <t xml:space="preserve"> Methanobacteriales</t>
  </si>
  <si>
    <t>Methanobacteriaceae</t>
  </si>
  <si>
    <t xml:space="preserve"> Methanobrevibacter.</t>
  </si>
  <si>
    <t xml:space="preserve"> Pseudomonas putida (strain F1 / ATCC 700007).</t>
  </si>
  <si>
    <t xml:space="preserve"> NCBI_TaxID=351746 {ECO:0000313|EMBL:ABQ77305.1, ECO:0000313|Proteomes:UP000006553};</t>
  </si>
  <si>
    <t xml:space="preserve"> Ruminococcus obeum ATCC 29174.</t>
  </si>
  <si>
    <t xml:space="preserve"> NCBI_TaxID=411459 {ECO:0000313|EMBL:EDM85252.1};</t>
  </si>
  <si>
    <t xml:space="preserve"> Clostridia</t>
  </si>
  <si>
    <t xml:space="preserve"> Clostridiales</t>
  </si>
  <si>
    <t xml:space="preserve"> Lachnospiraceae</t>
  </si>
  <si>
    <t>Blautia.</t>
  </si>
  <si>
    <t>A6AKY0_VIBCY</t>
  </si>
  <si>
    <t xml:space="preserve"> Vibrio campbellii (strain HY01).</t>
  </si>
  <si>
    <t xml:space="preserve"> NCBI_TaxID=410291 {ECO:0000313|EMBL:EDL70562.1};</t>
  </si>
  <si>
    <t>A6ALB6_VIBCY</t>
  </si>
  <si>
    <t xml:space="preserve"> NCBI_TaxID=410291 {ECO:0000313|EMBL:EDL70403.1};</t>
  </si>
  <si>
    <t>A6AQQ3_VIBCY</t>
  </si>
  <si>
    <t xml:space="preserve"> NCBI_TaxID=410291 {ECO:0000313|EMBL:EDL68957.1};</t>
  </si>
  <si>
    <t>A6ATV7_VIBCY</t>
  </si>
  <si>
    <t xml:space="preserve"> NCBI_TaxID=410291 {ECO:0000313|EMBL:EDL67822.1};</t>
  </si>
  <si>
    <t>A6AZ06_VIBPQ</t>
  </si>
  <si>
    <t xml:space="preserve"> Vibrio parahaemolyticus serotype O3:K6 (strain AQ3810).</t>
  </si>
  <si>
    <t xml:space="preserve"> NCBI_TaxID=419109 {ECO:0000313|EMBL:EDM60913.1};</t>
  </si>
  <si>
    <t>A6B0T7_VIBPQ</t>
  </si>
  <si>
    <t xml:space="preserve"> NCBI_TaxID=419109 {ECO:0000313|EMBL:EDM60241.1};</t>
  </si>
  <si>
    <t>A6B270_VIBPQ</t>
  </si>
  <si>
    <t xml:space="preserve"> NCBI_TaxID=419109 {ECO:0000313|EMBL:EDM59747.1};</t>
  </si>
  <si>
    <t xml:space="preserve"> Planctomyces maris DSM 8797.</t>
  </si>
  <si>
    <t xml:space="preserve"> NCBI_TaxID=344747 {ECO:0000313|EMBL:EDL59971.1};</t>
  </si>
  <si>
    <t xml:space="preserve"> Planctomyces.</t>
  </si>
  <si>
    <t xml:space="preserve"> NCBI_TaxID=344747 {ECO:0000313|EMBL:EDL56908.1};</t>
  </si>
  <si>
    <t xml:space="preserve"> NCBI_TaxID=344747 {ECO:0000313|EMBL:EDL56108.1};</t>
  </si>
  <si>
    <t xml:space="preserve"> Vibrio shilonii AK1.</t>
  </si>
  <si>
    <t xml:space="preserve"> NCBI_TaxID=391591 {ECO:0000313|EMBL:EDL55652.1};</t>
  </si>
  <si>
    <t xml:space="preserve"> NCBI_TaxID=391591 {ECO:0000313|EMBL:EDL55840.1};</t>
  </si>
  <si>
    <t xml:space="preserve"> NCBI_TaxID=391591 {ECO:0000313|EMBL:EDL54309.1};</t>
  </si>
  <si>
    <t xml:space="preserve"> NCBI_TaxID=391591 {ECO:0000313|EMBL:EDL53436.1};</t>
  </si>
  <si>
    <t xml:space="preserve"> Caminibacter mediatlanticus TB-2.</t>
  </si>
  <si>
    <t xml:space="preserve"> NCBI_TaxID=391592 {ECO:0000313|EMBL:EDM23958.1};</t>
  </si>
  <si>
    <t xml:space="preserve"> Epsilonproteobacteria</t>
  </si>
  <si>
    <t xml:space="preserve"> Nautiliales</t>
  </si>
  <si>
    <t>Nautiliaceae</t>
  </si>
  <si>
    <t xml:space="preserve"> Caminibacter.</t>
  </si>
  <si>
    <t xml:space="preserve"> NCBI_TaxID=391592 {ECO:0000313|EMBL:EDM23111.1};</t>
  </si>
  <si>
    <t xml:space="preserve"> Roseovarius sp. TM1035.</t>
  </si>
  <si>
    <t xml:space="preserve"> NCBI_TaxID=391613 {ECO:0000313|EMBL:EDM33386.1};</t>
  </si>
  <si>
    <t xml:space="preserve"> unidentified eubacterium SCB49.</t>
  </si>
  <si>
    <t xml:space="preserve"> NCBI_TaxID=50743 {ECO:0000313|EMBL:EDM45489.1};</t>
  </si>
  <si>
    <t xml:space="preserve"> environmental samples.</t>
  </si>
  <si>
    <t xml:space="preserve"> Marinobacter algicola DG893.</t>
  </si>
  <si>
    <t xml:space="preserve"> NCBI_TaxID=443152 {ECO:0000313|EMBL:EDM49798.1};</t>
  </si>
  <si>
    <t xml:space="preserve"> NCBI_TaxID=443152 {ECO:0000313|EMBL:EDM48178.1};</t>
  </si>
  <si>
    <t xml:space="preserve"> NCBI_TaxID=443152 {ECO:0000313|EMBL:EDM47122.1};</t>
  </si>
  <si>
    <t xml:space="preserve"> NCBI_TaxID=443152 {ECO:0000313|EMBL:EDM46389.1};</t>
  </si>
  <si>
    <t xml:space="preserve"> Roseobacter sp. AzwK-3b.</t>
  </si>
  <si>
    <t xml:space="preserve"> NCBI_TaxID=351016 {ECO:0000313|EMBL:EDM69528.1};</t>
  </si>
  <si>
    <t xml:space="preserve"> Plesiocystis pacifica SIR-1.</t>
  </si>
  <si>
    <t xml:space="preserve"> NCBI_TaxID=391625 {ECO:0000313|EMBL:EDM80586.1};</t>
  </si>
  <si>
    <t xml:space="preserve"> Deltaproteobacteria</t>
  </si>
  <si>
    <t xml:space="preserve"> Myxococcales</t>
  </si>
  <si>
    <t>Nannocystineae</t>
  </si>
  <si>
    <t xml:space="preserve"> Nannocystaceae</t>
  </si>
  <si>
    <t xml:space="preserve"> Plesiocystis.</t>
  </si>
  <si>
    <t xml:space="preserve"> NCBI_TaxID=391625 {ECO:0000313|EMBL:EDM80556.1};</t>
  </si>
  <si>
    <t xml:space="preserve"> NCBI_TaxID=391625 {ECO:0000313|EMBL:EDM80320.1};</t>
  </si>
  <si>
    <t xml:space="preserve"> NCBI_TaxID=391625 {ECO:0000313|EMBL:EDM76506.1};</t>
  </si>
  <si>
    <t xml:space="preserve"> NCBI_TaxID=391625 {ECO:0000313|EMBL:EDM76507.1};</t>
  </si>
  <si>
    <t xml:space="preserve"> Limnobacter sp. MED105.</t>
  </si>
  <si>
    <t xml:space="preserve"> NCBI_TaxID=391597 {ECO:0000313|EMBL:EDM82136.1};</t>
  </si>
  <si>
    <t xml:space="preserve"> Limnobacter.</t>
  </si>
  <si>
    <t xml:space="preserve"> Flavobacterium psychrophilum (strain JIP02/86 / ATCC 49511).</t>
  </si>
  <si>
    <t xml:space="preserve"> NCBI_TaxID=402612 {ECO:0000313|EMBL:CAL42337.1, ECO:0000313|Proteomes:UP000006394};</t>
  </si>
  <si>
    <t xml:space="preserve"> Clostridium beijerinckii (strain ATCC 51743 / NCIMB 8052) (Clostridium acetobutylicum).</t>
  </si>
  <si>
    <t xml:space="preserve"> NCBI_TaxID=290402 {ECO:0000313|EMBL:ABR36455.1, ECO:0000313|Proteomes:UP000000565};</t>
  </si>
  <si>
    <t xml:space="preserve"> Clostridiaceae</t>
  </si>
  <si>
    <t>Clostridium.</t>
  </si>
  <si>
    <t xml:space="preserve"> NCBI_TaxID=290402 {ECO:0000313|EMBL:ABR36456.1, ECO:0000313|Proteomes:UP000000565};</t>
  </si>
  <si>
    <t xml:space="preserve"> Nitratiruptor sp. (strain SB155-2).</t>
  </si>
  <si>
    <t xml:space="preserve"> NCBI_TaxID=387092 {ECO:0000313|EMBL:BAF69677.1, ECO:0000313|Proteomes:UP000001118};</t>
  </si>
  <si>
    <t xml:space="preserve"> Nitratiruptor.</t>
  </si>
  <si>
    <t xml:space="preserve"> NCBI_TaxID=387092 {ECO:0000313|EMBL:BAF69999.1, ECO:0000313|Proteomes:UP000001118};</t>
  </si>
  <si>
    <t xml:space="preserve"> Klebsiella pneumoniae subsp. pneumoniae (strain ATCC 700721 / MGH 78578).</t>
  </si>
  <si>
    <t xml:space="preserve"> NCBI_TaxID=272620 {ECO:0000313|EMBL:ABR76658.1, ECO:0000313|Proteomes:UP000000265};</t>
  </si>
  <si>
    <t xml:space="preserve"> Klebsiella.</t>
  </si>
  <si>
    <t xml:space="preserve"> NCBI_TaxID=272620 {ECO:0000313|EMBL:ABR76928.1, ECO:0000313|Proteomes:UP000000265};</t>
  </si>
  <si>
    <t xml:space="preserve"> Alkaliphilus metalliredigens (strain QYMF).</t>
  </si>
  <si>
    <t xml:space="preserve"> NCBI_TaxID=293826 {ECO:0000313|EMBL:ABR47334.1, ECO:0000313|Proteomes:UP000001572};</t>
  </si>
  <si>
    <t>Alkaliphilus.</t>
  </si>
  <si>
    <t xml:space="preserve"> Sinorhizobium medicae (strain WSM419) (Ensifer medicae).</t>
  </si>
  <si>
    <t xml:space="preserve"> NCBI_TaxID=366394 {ECO:0000313|EMBL:ABR62328.1, ECO:0000313|Proteomes:UP000001108};</t>
  </si>
  <si>
    <t>Rhizobiaceae</t>
  </si>
  <si>
    <t xml:space="preserve"> Sinorhizobium/Ensifer group</t>
  </si>
  <si>
    <t xml:space="preserve"> Sinorhizobium.</t>
  </si>
  <si>
    <t xml:space="preserve"> Plasmid pSMED01 {ECO:0000313|EMBL:ABR62505.1, ECO:0000313|Proteomes:UP000001108}.</t>
  </si>
  <si>
    <t xml:space="preserve"> NCBI_TaxID=366394 {ECO:0000313|EMBL:ABR62505.1, ECO:0000313|Proteomes:UP000001108};</t>
  </si>
  <si>
    <t xml:space="preserve"> Pseudomonas aeruginosa (strain PA7).</t>
  </si>
  <si>
    <t xml:space="preserve"> NCBI_TaxID=381754 {ECO:0000313|EMBL:ABR85646.1, ECO:0000313|Proteomes:UP000001582};</t>
  </si>
  <si>
    <t xml:space="preserve"> NCBI_TaxID=381754 {ECO:0000313|EMBL:ABR84372.1, ECO:0000313|Proteomes:UP000001582};</t>
  </si>
  <si>
    <t xml:space="preserve"> Marinomonas sp. (strain MWYL1).</t>
  </si>
  <si>
    <t xml:space="preserve"> NCBI_TaxID=400668 {ECO:0000313|EMBL:ABR70052.1, ECO:0000313|Proteomes:UP000001113};</t>
  </si>
  <si>
    <t xml:space="preserve"> NCBI_TaxID=400668 {ECO:0000313|EMBL:ABR70073.1, ECO:0000313|Proteomes:UP000001113};</t>
  </si>
  <si>
    <t xml:space="preserve"> NCBI_TaxID=400668 {ECO:0000313|EMBL:ABR70291.1, ECO:0000313|Proteomes:UP000001113};</t>
  </si>
  <si>
    <t xml:space="preserve"> NCBI_TaxID=400668 {ECO:0000313|EMBL:ABR71359.1, ECO:0000313|Proteomes:UP000001113};</t>
  </si>
  <si>
    <t xml:space="preserve"> NCBI_TaxID=400668 {ECO:0000313|EMBL:ABR71978.1, ECO:0000313|Proteomes:UP000001113};</t>
  </si>
  <si>
    <t xml:space="preserve"> Ochrobactrum anthropi (strain ATCC 49188 / DSM 6882 / NCTC 12168).</t>
  </si>
  <si>
    <t xml:space="preserve"> NCBI_TaxID=439375 {ECO:0000313|EMBL:ABS13101.1, ECO:0000313|Proteomes:UP000002301};</t>
  </si>
  <si>
    <t>Brucellaceae</t>
  </si>
  <si>
    <t xml:space="preserve"> Ochrobactrum.</t>
  </si>
  <si>
    <t xml:space="preserve"> NCBI_TaxID=439375 {ECO:0000313|EMBL:ABS15146.1, ECO:0000313|Proteomes:UP000002301};</t>
  </si>
  <si>
    <t xml:space="preserve"> NCBI_TaxID=439375 {ECO:0000313|EMBL:ABS16172.1, ECO:0000313|Proteomes:UP000002301};</t>
  </si>
  <si>
    <t xml:space="preserve"> Beggiatoa sp. PS.</t>
  </si>
  <si>
    <t xml:space="preserve"> NCBI_TaxID=422289 {ECO:0000313|EMBL:EDN66333.1};</t>
  </si>
  <si>
    <t>Thiotrichaceae</t>
  </si>
  <si>
    <t xml:space="preserve"> Beggiatoa.</t>
  </si>
  <si>
    <t xml:space="preserve"> Vibrio sp. (strain Ex25).</t>
  </si>
  <si>
    <t xml:space="preserve"> NCBI_TaxID=150340 {ECO:0000313|EMBL:EDN58415.1, ECO:0000313|Proteomes:UP000002571};</t>
  </si>
  <si>
    <t xml:space="preserve"> NCBI_TaxID=150340 {ECO:0000313|EMBL:EDN58010.1};</t>
  </si>
  <si>
    <t xml:space="preserve"> NCBI_TaxID=150340 {ECO:0000313|EMBL:EDN57626.1, ECO:0000313|Proteomes:UP000002571};</t>
  </si>
  <si>
    <t xml:space="preserve"> Cronobacter sakazakii (strain ATCC BAA-894) (Enterobacter sakazakii).</t>
  </si>
  <si>
    <t xml:space="preserve"> NCBI_TaxID=290339 {ECO:0000313|EMBL:ABU77402.1, ECO:0000313|Proteomes:UP000000260};</t>
  </si>
  <si>
    <t xml:space="preserve"> Cronobacter.</t>
  </si>
  <si>
    <t>A7MWU4_VIBCB</t>
  </si>
  <si>
    <t xml:space="preserve"> Vibrio campbellii (strain ATCC BAA-1116 / BB120).</t>
  </si>
  <si>
    <t xml:space="preserve"> NCBI_TaxID=338187 {ECO:0000313|EMBL:ABU70144.1, ECO:0000313|Proteomes:UP000008152};</t>
  </si>
  <si>
    <t>A7N4D8_VIBCB</t>
  </si>
  <si>
    <t xml:space="preserve"> NCBI_TaxID=338187 {ECO:0000313|EMBL:ABU74525.1, ECO:0000313|Proteomes:UP000008152};</t>
  </si>
  <si>
    <t>A7N8A3_VIBCB</t>
  </si>
  <si>
    <t xml:space="preserve"> NCBI_TaxID=338187 {ECO:0000313|EMBL:ABU73568.1, ECO:0000313|Proteomes:UP000008152};</t>
  </si>
  <si>
    <t xml:space="preserve"> Roseiflexus castenholzii (strain DSM 13941 / HLO8).</t>
  </si>
  <si>
    <t xml:space="preserve"> NCBI_TaxID=383372 {ECO:0000313|EMBL:ABU59891.1, ECO:0000313|Proteomes:UP000000263};</t>
  </si>
  <si>
    <t xml:space="preserve"> Chloroflexi</t>
  </si>
  <si>
    <t xml:space="preserve"> Chloroflexia</t>
  </si>
  <si>
    <t xml:space="preserve"> Chloroflexales</t>
  </si>
  <si>
    <t xml:space="preserve"> Roseiflexineae</t>
  </si>
  <si>
    <t>Roseiflexaceae</t>
  </si>
  <si>
    <t xml:space="preserve"> Roseiflexus.</t>
  </si>
  <si>
    <t xml:space="preserve"> Nematostella vectensis (Starlet sea anemone).</t>
  </si>
  <si>
    <t xml:space="preserve"> NCBI_TaxID=45351 {ECO:0000313|Proteomes:UP000001593};</t>
  </si>
  <si>
    <t>Eukaryota</t>
  </si>
  <si>
    <t xml:space="preserve"> Metazoa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</si>
  <si>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</si>
  <si>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</si>
  <si>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</si>
  <si>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</si>
  <si>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</si>
  <si>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</si>
  <si>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Clostridium sp. L2-50.</t>
  </si>
  <si>
    <t xml:space="preserve"> NCBI_TaxID=411489 {ECO:0000313|EMBL:EDO56560.1};</t>
  </si>
  <si>
    <t xml:space="preserve"> NCBI_TaxID=411489 {ECO:0000313|EMBL:EDO56561.1};</t>
  </si>
  <si>
    <t xml:space="preserve"> Burkholderia pseudomallei 406e.</t>
  </si>
  <si>
    <t xml:space="preserve"> NCBI_TaxID=360118 {ECO:0000313|EMBL:EDO88964.1};</t>
  </si>
  <si>
    <t xml:space="preserve"> NCBI_TaxID=360118 {ECO:0000313|EMBL:EDO85079.1};</t>
  </si>
  <si>
    <t xml:space="preserve"> NCBI_TaxID=360118 {ECO:0000313|EMBL:EDO86700.1};</t>
  </si>
  <si>
    <t xml:space="preserve"> NCBI_TaxID=360118 {ECO:0000313|EMBL:EDO87901.1};</t>
  </si>
  <si>
    <t xml:space="preserve"> Arcobacter butzleri (strain RM4018).</t>
  </si>
  <si>
    <t xml:space="preserve"> NCBI_TaxID=367737 {ECO:0000313|EMBL:ABV68512.1, ECO:0000313|Proteomes:UP000001136};</t>
  </si>
  <si>
    <t xml:space="preserve"> Campylobacterales</t>
  </si>
  <si>
    <t>Campylobacteraceae</t>
  </si>
  <si>
    <t xml:space="preserve"> Arcobacter.</t>
  </si>
  <si>
    <t xml:space="preserve"> NCBI_TaxID=367737 {ECO:0000313|EMBL:ABV68513.1, ECO:0000313|Proteomes:UP000001136};</t>
  </si>
  <si>
    <t xml:space="preserve"> Thermotoga lettingae (strain ATCC BAA-301 / DSM 14385 / TMO).</t>
  </si>
  <si>
    <t xml:space="preserve"> NCBI_TaxID=416591 {ECO:0000313|EMBL:ABV33726.1, ECO:0000313|Proteomes:UP000002016};</t>
  </si>
  <si>
    <t xml:space="preserve"> Thermotogae</t>
  </si>
  <si>
    <t xml:space="preserve"> Thermotogales</t>
  </si>
  <si>
    <t xml:space="preserve"> Thermotogaceae</t>
  </si>
  <si>
    <t xml:space="preserve"> Thermotoga.</t>
  </si>
  <si>
    <t xml:space="preserve"> NCBI_TaxID=416591 {ECO:0000313|EMBL:ABV33728.1, ECO:0000313|Proteomes:UP000002016};</t>
  </si>
  <si>
    <t xml:space="preserve"> Shewanella sediminis (strain HAW-EB3).</t>
  </si>
  <si>
    <t xml:space="preserve"> NCBI_TaxID=425104 {ECO:0000313|EMBL:ABV35429.1, ECO:0000313|Proteomes:UP000002015};</t>
  </si>
  <si>
    <t xml:space="preserve"> Serratia proteamaculans (strain 568).</t>
  </si>
  <si>
    <t xml:space="preserve"> NCBI_TaxID=399741 {ECO:0000313|EMBL:ABV41502.1, ECO:0000313|Proteomes:UP000007074};</t>
  </si>
  <si>
    <t xml:space="preserve"> Serratia.</t>
  </si>
  <si>
    <t xml:space="preserve"> Shewanella pealeana (strain ATCC 700345 / ANG-SQ1).</t>
  </si>
  <si>
    <t xml:space="preserve"> NCBI_TaxID=398579 {ECO:0000313|EMBL:ABV86063.1, ECO:0000313|Proteomes:UP000002608};</t>
  </si>
  <si>
    <t xml:space="preserve"> Coprococcus eutactus ATCC 27759.</t>
  </si>
  <si>
    <t xml:space="preserve"> NCBI_TaxID=411474 {ECO:0000313|EMBL:EDP25053.1};</t>
  </si>
  <si>
    <t>Coprococcus.</t>
  </si>
  <si>
    <t xml:space="preserve"> NCBI_TaxID=411474 {ECO:0000313|EMBL:EDP25054.1};</t>
  </si>
  <si>
    <t xml:space="preserve"> Vibrio sp. AND4.</t>
  </si>
  <si>
    <t xml:space="preserve"> NCBI_TaxID=314289 {ECO:0000313|EMBL:EDP60171.1};</t>
  </si>
  <si>
    <t xml:space="preserve"> NCBI_TaxID=314289 {ECO:0000313|EMBL:EDP57577.1};</t>
  </si>
  <si>
    <t xml:space="preserve"> alpha proteobacterium BAL199.</t>
  </si>
  <si>
    <t xml:space="preserve"> NCBI_TaxID=331869 {ECO:0000313|EMBL:EDP65408.1};</t>
  </si>
  <si>
    <t xml:space="preserve"> Alphaproteobacteria.</t>
  </si>
  <si>
    <t xml:space="preserve"> NCBI_TaxID=331869 {ECO:0000313|EMBL:EDP64433.1};</t>
  </si>
  <si>
    <t xml:space="preserve"> NCBI_TaxID=331869 {ECO:0000313|EMBL:EDP64155.1};</t>
  </si>
  <si>
    <t xml:space="preserve"> NCBI_TaxID=331869 {ECO:0000313|EMBL:EDP63107.1};</t>
  </si>
  <si>
    <t xml:space="preserve"> Flavobacteriales bacterium ALC-1.</t>
  </si>
  <si>
    <t xml:space="preserve"> NCBI_TaxID=391603 {ECO:0000313|EMBL:EDP71829.1};</t>
  </si>
  <si>
    <t xml:space="preserve"> NCBI_TaxID=391603 {ECO:0000313|EMBL:EDP71145.1};</t>
  </si>
  <si>
    <t xml:space="preserve"> Hydrogenivirga sp. 128-5-R1-1.</t>
  </si>
  <si>
    <t xml:space="preserve"> NCBI_TaxID=392423 {ECO:0000313|EMBL:EDP73137.1};</t>
  </si>
  <si>
    <t xml:space="preserve"> Aquificae</t>
  </si>
  <si>
    <t xml:space="preserve"> Aquificales</t>
  </si>
  <si>
    <t xml:space="preserve"> Aquificaceae</t>
  </si>
  <si>
    <t xml:space="preserve"> Hydrogenivirga.</t>
  </si>
  <si>
    <t xml:space="preserve"> Microcystis aeruginosa PCC 7806.</t>
  </si>
  <si>
    <t xml:space="preserve"> NCBI_TaxID=267872 {ECO:0000313|EMBL:CAO87577.1};</t>
  </si>
  <si>
    <t>Microcystis.</t>
  </si>
  <si>
    <t xml:space="preserve"> Desulfococcus oleovorans (strain DSM 6200 / Hxd3).</t>
  </si>
  <si>
    <t xml:space="preserve"> NCBI_TaxID=96561 {ECO:0000313|EMBL:ABW68006.1, ECO:0000313|Proteomes:UP000008561};</t>
  </si>
  <si>
    <t xml:space="preserve"> Desulfobacterales</t>
  </si>
  <si>
    <t>Desulfobacteraceae</t>
  </si>
  <si>
    <t xml:space="preserve"> Desulfococcus.</t>
  </si>
  <si>
    <t xml:space="preserve"> Burkholderia multivorans (strain ATCC 17616 / 249).</t>
  </si>
  <si>
    <t xml:space="preserve"> NCBI_TaxID=395019 {ECO:0000313|EMBL:ABX15804.1, ECO:0000313|Proteomes:UP000007064};</t>
  </si>
  <si>
    <t xml:space="preserve"> NCBI_TaxID=395019 {ECO:0000313|EMBL:ABX17028.1, ECO:0000313|Proteomes:UP000007064};</t>
  </si>
  <si>
    <t xml:space="preserve"> NCBI_TaxID=395019 {ECO:0000313|EMBL:ABX17877.1, ECO:0000313|Proteomes:UP000007064};</t>
  </si>
  <si>
    <t xml:space="preserve"> NCBI_TaxID=395019 {ECO:0000313|EMBL:ABX19796.1, ECO:0000313|Proteomes:UP000007064};</t>
  </si>
  <si>
    <t xml:space="preserve"> Prochlorococcus marinus (strain MIT 9211).</t>
  </si>
  <si>
    <t xml:space="preserve"> NCBI_TaxID=93059 {ECO:0000313|EMBL:ABX08175.1, ECO:0000313|Proteomes:UP000000788};</t>
  </si>
  <si>
    <t xml:space="preserve"> Delftia acidovorans (strain DSM 14801 / SPH-1).</t>
  </si>
  <si>
    <t xml:space="preserve"> NCBI_TaxID=398578 {ECO:0000313|EMBL:ABX33467.1, ECO:0000313|Proteomes:UP000000784};</t>
  </si>
  <si>
    <t xml:space="preserve"> Delftia.</t>
  </si>
  <si>
    <t xml:space="preserve"> Agrobacterium tumefaciens (strain C58 / ATCC 33970).</t>
  </si>
  <si>
    <t xml:space="preserve"> NCBI_TaxID=176299 {ECO:0000313|EMBL:AAK88694.1, ECO:0000313|Proteomes:UP000000813};</t>
  </si>
  <si>
    <t xml:space="preserve"> Rhizobium/Agrobacterium group</t>
  </si>
  <si>
    <t xml:space="preserve"> Agrobacterium</t>
  </si>
  <si>
    <t>Agrobacterium tumefaciens complex.</t>
  </si>
  <si>
    <t xml:space="preserve"> Plasmid At {ECO:0000313|EMBL:AAK90609.1, ECO:0000313|Proteomes:UP000000813}.</t>
  </si>
  <si>
    <t xml:space="preserve"> NCBI_TaxID=176299 {ECO:0000313|EMBL:AAK90609.1, ECO:0000313|Proteomes:UP000000813};</t>
  </si>
  <si>
    <t xml:space="preserve"> Shewanella benthica KT99.</t>
  </si>
  <si>
    <t xml:space="preserve"> NCBI_TaxID=314608 {ECO:0000313|EMBL:EDQ02679.1};</t>
  </si>
  <si>
    <t xml:space="preserve"> Hoeflea phototrophica DFL-43.</t>
  </si>
  <si>
    <t xml:space="preserve"> NCBI_TaxID=411684 {ECO:0000313|EMBL:EDQ35372.1, ECO:0000313|Proteomes:UP000004291};</t>
  </si>
  <si>
    <t>Phyllobacteriaceae</t>
  </si>
  <si>
    <t xml:space="preserve"> Hoeflea.</t>
  </si>
  <si>
    <t xml:space="preserve"> NCBI_TaxID=411684 {ECO:0000313|EMBL:EDQ32901.1, ECO:0000313|Proteomes:UP000004291};</t>
  </si>
  <si>
    <t xml:space="preserve"> Kordia algicida OT-1.</t>
  </si>
  <si>
    <t xml:space="preserve"> NCBI_TaxID=391587 {ECO:0000313|EMBL:EDP98344.1};</t>
  </si>
  <si>
    <t xml:space="preserve"> Kordia.</t>
  </si>
  <si>
    <t xml:space="preserve"> NCBI_TaxID=314608 {ECO:0000313|EMBL:EDP98763.1};</t>
  </si>
  <si>
    <t xml:space="preserve"> Oceanibulbus indolifex HEL-45.</t>
  </si>
  <si>
    <t xml:space="preserve"> NCBI_TaxID=391624 {ECO:0000313|EMBL:EDQ06225.1};</t>
  </si>
  <si>
    <t xml:space="preserve"> Oceanibulbus.</t>
  </si>
  <si>
    <t xml:space="preserve"> NCBI_TaxID=391624 {ECO:0000313|EMBL:EDQ04857.1};</t>
  </si>
  <si>
    <t xml:space="preserve"> Gluconacetobacter diazotrophicus (strain ATCC 49037 / DSM 5601 / PAl5).</t>
  </si>
  <si>
    <t xml:space="preserve"> NCBI_TaxID=272568 {ECO:0000313|EMBL:CAP56942.1, ECO:0000313|Proteomes:UP000001176};</t>
  </si>
  <si>
    <t xml:space="preserve"> Gluconacetobacter.</t>
  </si>
  <si>
    <t xml:space="preserve"> Bordetella petrii (strain ATCC BAA-461 / DSM 12804 / CCUG 43448).</t>
  </si>
  <si>
    <t xml:space="preserve"> NCBI_TaxID=340100 {ECO:0000313|Proteomes:UP000001225};</t>
  </si>
  <si>
    <t>Alcaligenaceae</t>
  </si>
  <si>
    <t xml:space="preserve"> Bordetella.</t>
  </si>
  <si>
    <t xml:space="preserve"> Coxiella burnetii (strain Dugway 5J108-111).</t>
  </si>
  <si>
    <t xml:space="preserve"> NCBI_TaxID=434922 {ECO:0000313|EMBL:ABS76926.1, ECO:0000313|Proteomes:UP000008555};</t>
  </si>
  <si>
    <t xml:space="preserve"> Legionellales</t>
  </si>
  <si>
    <t>Coxiellaceae</t>
  </si>
  <si>
    <t xml:space="preserve"> Coxiella.</t>
  </si>
  <si>
    <t xml:space="preserve"> NCBI_TaxID=434922 {ECO:0000313|EMBL:ABS77058.1, ECO:0000313|Proteomes:UP000008555};</t>
  </si>
  <si>
    <t xml:space="preserve"> Clostridium phytofermentans (strain ATCC 700394 / DSM 18823 / ISDg) (Lachnoclostridium phytofermentans).</t>
  </si>
  <si>
    <t xml:space="preserve"> NCBI_TaxID=357809 {ECO:0000313|EMBL:ABX43706.1, ECO:0000313|Proteomes:UP000000370};</t>
  </si>
  <si>
    <t xml:space="preserve"> Lachnospiraceae.</t>
  </si>
  <si>
    <t xml:space="preserve"> NCBI_TaxID=357809 {ECO:0000313|EMBL:ABX43707.1, ECO:0000313|Proteomes:UP000000370};</t>
  </si>
  <si>
    <t xml:space="preserve"> Shewanella baltica (strain OS195).</t>
  </si>
  <si>
    <t xml:space="preserve"> NCBI_TaxID=399599 {ECO:0000313|EMBL:ABX48598.1, ECO:0000313|Proteomes:UP000000770};</t>
  </si>
  <si>
    <t xml:space="preserve"> NCBI_TaxID=399599 {ECO:0000313|EMBL:ABX48118.1, ECO:0000313|Proteomes:UP000000770};</t>
  </si>
  <si>
    <t xml:space="preserve"> NCBI_TaxID=399599 {ECO:0000313|EMBL:ABX50999.1, ECO:0000313|Proteomes:UP000000770};</t>
  </si>
  <si>
    <t xml:space="preserve"> Brucella canis (strain ATCC 23365 / NCTC 10854).</t>
  </si>
  <si>
    <t xml:space="preserve"> NCBI_TaxID=483179 {ECO:0000313|EMBL:ABX61382.1, ECO:0000313|Proteomes:UP000001385};</t>
  </si>
  <si>
    <t xml:space="preserve"> Brucella.</t>
  </si>
  <si>
    <t xml:space="preserve"> Bos taurus (Bovine).</t>
  </si>
  <si>
    <t xml:space="preserve"> NCBI_TaxID=9913;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</si>
  <si>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</si>
  <si>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</si>
  <si>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</si>
  <si>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</si>
  <si>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</si>
  <si>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</si>
  <si>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Laurasiatheria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</si>
  <si>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</si>
  <si>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</si>
  <si>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</si>
  <si>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</si>
  <si>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</si>
  <si>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</si>
  <si>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Danio rerio (Zebrafish) (Brachydanio rerio).</t>
  </si>
  <si>
    <t xml:space="preserve"> NCBI_TaxID=7955;</t>
  </si>
  <si>
    <t>Actinopterygii</t>
  </si>
  <si>
    <t xml:space="preserve"> Neopterygii</t>
  </si>
  <si>
    <t xml:space="preserve"> Teleostei</t>
  </si>
  <si>
    <t xml:space="preserve"> Ostariophysi</t>
  </si>
  <si>
    <t xml:space="preserve"> Cypriniformes</t>
  </si>
  <si>
    <t>Cyprinidae</t>
  </si>
  <si>
    <t xml:space="preserve"> Danio.</t>
  </si>
  <si>
    <t xml:space="preserve"> Homo sapiens (Human).</t>
  </si>
  <si>
    <t xml:space="preserve"> NCBI_TaxID=9606;</t>
  </si>
  <si>
    <t xml:space="preserve"> Euarchontoglires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</si>
  <si>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</si>
  <si>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</si>
  <si>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</si>
  <si>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</si>
  <si>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</si>
  <si>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Macaca fascicularis (Crab-eating macaque) (Cynomolgus monkey).</t>
  </si>
  <si>
    <t xml:space="preserve"> NCBI_TaxID=9541;</t>
  </si>
  <si>
    <t xml:space="preserve"> Cercopithecidae</t>
  </si>
  <si>
    <t xml:space="preserve"> Cercopithecinae</t>
  </si>
  <si>
    <t xml:space="preserve"> Macaca.</t>
  </si>
  <si>
    <t xml:space="preserve"> Mus musculus (Mouse).</t>
  </si>
  <si>
    <t xml:space="preserve"> NCBI_TaxID=10090;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</si>
  <si>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</si>
  <si>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</si>
  <si>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</si>
  <si>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</si>
  <si>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</si>
  <si>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</si>
  <si>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</si>
  <si>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</si>
  <si>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Sus scrofa (Pig).</t>
  </si>
  <si>
    <t xml:space="preserve"> NCBI_TaxID=9823;</t>
  </si>
  <si>
    <t xml:space="preserve"> Suina</t>
  </si>
  <si>
    <t xml:space="preserve"> Suidae</t>
  </si>
  <si>
    <t>Sus.</t>
  </si>
  <si>
    <t xml:space="preserve"> Pongo abelii (Sumatran orangutan) (Pongo pygmaeus abelii).</t>
  </si>
  <si>
    <t xml:space="preserve"> NCBI_TaxID=9601;</t>
  </si>
  <si>
    <t xml:space="preserve"> Pongo.</t>
  </si>
  <si>
    <t xml:space="preserve"> Rattus norvegicus (Rat).</t>
  </si>
  <si>
    <t xml:space="preserve"> NCBI_TaxID=10116;</t>
  </si>
  <si>
    <t xml:space="preserve"> Rattus.</t>
  </si>
  <si>
    <t xml:space="preserve"> Xenopus tropicalis (Western clawed frog) (Silurana tropicalis).</t>
  </si>
  <si>
    <t xml:space="preserve"> NCBI_TaxID=8364;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</si>
  <si>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</si>
  <si>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</si>
  <si>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</si>
  <si>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</si>
  <si>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</si>
  <si>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</si>
  <si>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</si>
  <si>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Silurana.</t>
  </si>
  <si>
    <t xml:space="preserve"> Xenopus laevis (African clawed frog).</t>
  </si>
  <si>
    <t xml:space="preserve"> NCBI_TaxID=8355;</t>
  </si>
  <si>
    <t>Xenopus.</t>
  </si>
  <si>
    <t xml:space="preserve"> Acaryochloris marina (strain MBIC 11017).</t>
  </si>
  <si>
    <t xml:space="preserve"> NCBI_TaxID=329726;</t>
  </si>
  <si>
    <t>Acaryochloris.</t>
  </si>
  <si>
    <t xml:space="preserve"> Anabaena variabilis (strain ATCC 29413 / PCC 7937).</t>
  </si>
  <si>
    <t xml:space="preserve"> NCBI_TaxID=240292;</t>
  </si>
  <si>
    <t xml:space="preserve"> Nostocales</t>
  </si>
  <si>
    <t xml:space="preserve"> Nostocaceae</t>
  </si>
  <si>
    <t xml:space="preserve"> Anabaena.</t>
  </si>
  <si>
    <t xml:space="preserve"> Nostoc sp. (strain PCC 7120 / UTEX 2576).</t>
  </si>
  <si>
    <t xml:space="preserve"> NCBI_TaxID=103690;</t>
  </si>
  <si>
    <t xml:space="preserve"> Nostoc.</t>
  </si>
  <si>
    <t xml:space="preserve"> Prochlorococcus marinus (strain MIT 9301).</t>
  </si>
  <si>
    <t xml:space="preserve"> NCBI_TaxID=167546;</t>
  </si>
  <si>
    <t xml:space="preserve"> Prochlorococcus marinus (strain NATL1A).</t>
  </si>
  <si>
    <t xml:space="preserve"> NCBI_TaxID=167555;</t>
  </si>
  <si>
    <t xml:space="preserve"> Prochlorococcus marinus (strain MIT 9215).</t>
  </si>
  <si>
    <t xml:space="preserve"> NCBI_TaxID=93060;</t>
  </si>
  <si>
    <t xml:space="preserve"> Prochlorococcus marinus (strain MIT 9515).</t>
  </si>
  <si>
    <t xml:space="preserve"> NCBI_TaxID=167542;</t>
  </si>
  <si>
    <t xml:space="preserve"> Prochlorococcus marinus (strain MIT 9312).</t>
  </si>
  <si>
    <t xml:space="preserve"> NCBI_TaxID=74546;</t>
  </si>
  <si>
    <t xml:space="preserve"> Prochlorococcus marinus (strain SARG / CCMP1375 / SS120).</t>
  </si>
  <si>
    <t xml:space="preserve"> NCBI_TaxID=167539;</t>
  </si>
  <si>
    <t xml:space="preserve"> Prochlorococcus marinus (strain MIT 9313).</t>
  </si>
  <si>
    <t xml:space="preserve"> NCBI_TaxID=74547;</t>
  </si>
  <si>
    <t xml:space="preserve"> Prochlorococcus marinus subsp. pastoris (strain CCMP1986 / MED4).</t>
  </si>
  <si>
    <t xml:space="preserve"> NCBI_TaxID=59919;</t>
  </si>
  <si>
    <t xml:space="preserve"> Prochlorococcus marinus (strain AS9601).</t>
  </si>
  <si>
    <t xml:space="preserve"> NCBI_TaxID=146891;</t>
  </si>
  <si>
    <t xml:space="preserve"> Prochlorococcus marinus (strain NATL2A).</t>
  </si>
  <si>
    <t xml:space="preserve"> NCBI_TaxID=59920;</t>
  </si>
  <si>
    <t xml:space="preserve"> Synechococcus sp. (strain WH8102).</t>
  </si>
  <si>
    <t xml:space="preserve"> NCBI_TaxID=84588;</t>
  </si>
  <si>
    <t xml:space="preserve"> Synechococcus sp. (strain CC9902).</t>
  </si>
  <si>
    <t xml:space="preserve"> NCBI_TaxID=316279;</t>
  </si>
  <si>
    <t xml:space="preserve"> Synechococcus sp. (strain CC9605).</t>
  </si>
  <si>
    <t xml:space="preserve"> NCBI_TaxID=110662;</t>
  </si>
  <si>
    <t xml:space="preserve"> Synechocystis sp. (strain PCC 6803 / Kazusa).</t>
  </si>
  <si>
    <t xml:space="preserve"> NCBI_TaxID=1111708;</t>
  </si>
  <si>
    <t>Synechocystis.</t>
  </si>
  <si>
    <t xml:space="preserve"> Trichodesmium erythraeum (strain IMS101).</t>
  </si>
  <si>
    <t xml:space="preserve"> NCBI_TaxID=203124;</t>
  </si>
  <si>
    <t>Trichodesmium.</t>
  </si>
  <si>
    <t xml:space="preserve"> Acinetobacter baylyi (strain ATCC 33305 / BD413 / ADP1).</t>
  </si>
  <si>
    <t xml:space="preserve"> NCBI_TaxID=62977;</t>
  </si>
  <si>
    <t>Moraxellaceae</t>
  </si>
  <si>
    <t xml:space="preserve"> Acinetobacter.</t>
  </si>
  <si>
    <t xml:space="preserve"> Acinetobacter baumannii (strain AB307-0294).</t>
  </si>
  <si>
    <t xml:space="preserve"> NCBI_TaxID=557600;</t>
  </si>
  <si>
    <t xml:space="preserve"> Acinetobacter</t>
  </si>
  <si>
    <t>Acinetobacter calcoaceticus/baumannii complex.</t>
  </si>
  <si>
    <t xml:space="preserve"> Acinetobacter baumannii (strain AB0057).</t>
  </si>
  <si>
    <t xml:space="preserve"> NCBI_TaxID=480119;</t>
  </si>
  <si>
    <t xml:space="preserve"> Acinetobacter baumannii (strain ACICU).</t>
  </si>
  <si>
    <t xml:space="preserve"> NCBI_TaxID=405416;</t>
  </si>
  <si>
    <t xml:space="preserve"> Acinetobacter baumannii (strain SDF).</t>
  </si>
  <si>
    <t xml:space="preserve"> NCBI_TaxID=509170;</t>
  </si>
  <si>
    <t xml:space="preserve"> Acinetobacter baumannii (strain ATCC 17978 / CIP 53.77 / LMG 1025 / NCDC KC755 / 5377).</t>
  </si>
  <si>
    <t xml:space="preserve"> NCBI_TaxID=400667;</t>
  </si>
  <si>
    <t xml:space="preserve"> Acinetobacter baumannii (strain AYE).</t>
  </si>
  <si>
    <t xml:space="preserve"> NCBI_TaxID=509173;</t>
  </si>
  <si>
    <t xml:space="preserve"> Burkholderia cenocepacia (strain AU 1054).</t>
  </si>
  <si>
    <t xml:space="preserve"> NCBI_TaxID=331271;</t>
  </si>
  <si>
    <t xml:space="preserve"> Burkholderia cenocepacia (strain MC0-3).</t>
  </si>
  <si>
    <t xml:space="preserve"> NCBI_TaxID=406425;</t>
  </si>
  <si>
    <t xml:space="preserve"> NCBI_TaxID=331272;</t>
  </si>
  <si>
    <t xml:space="preserve"> Burkholderia cenocepacia (strain ATCC BAA-245 / DSM 16553 / LMG 16656 / NCTC 13227 / J2315 / CF5610) (Burkholderia cepacia (strain J2315)).</t>
  </si>
  <si>
    <t xml:space="preserve"> NCBI_TaxID=216591;</t>
  </si>
  <si>
    <t xml:space="preserve"> Burkholderia mallei (strain ATCC 23344).</t>
  </si>
  <si>
    <t xml:space="preserve"> NCBI_TaxID=243160;</t>
  </si>
  <si>
    <t xml:space="preserve"> Burkholderia pseudomallei (strain 1710b).</t>
  </si>
  <si>
    <t xml:space="preserve"> NCBI_TaxID=320372;</t>
  </si>
  <si>
    <t xml:space="preserve"> Burkholderia pseudomallei (strain K96243).</t>
  </si>
  <si>
    <t xml:space="preserve"> NCBI_TaxID=272560;</t>
  </si>
  <si>
    <t>ASTE_BURL3</t>
  </si>
  <si>
    <t xml:space="preserve"> Burkholderia lata (strain ATCC 17760 / LMG 22485 / NCIMB 9086 / R18194 / 383).</t>
  </si>
  <si>
    <t xml:space="preserve"> NCBI_TaxID=482957;</t>
  </si>
  <si>
    <t xml:space="preserve"> Burkholderia thailandensis (strain E264 / ATCC 700388 / DSM 13276 / CIP 106301).</t>
  </si>
  <si>
    <t xml:space="preserve"> NCBI_TaxID=271848;</t>
  </si>
  <si>
    <t xml:space="preserve"> Burkholderia xenovorans (strain LB400).</t>
  </si>
  <si>
    <t xml:space="preserve"> NCBI_TaxID=266265;</t>
  </si>
  <si>
    <t xml:space="preserve"> Burkholderia.</t>
  </si>
  <si>
    <t xml:space="preserve"> Chromobacterium violaceum (strain ATCC 12472 / DSM 30191 / JCM 1249 / NBRC 12614 / NCIMB 9131 / NCTC 9757).</t>
  </si>
  <si>
    <t xml:space="preserve"> NCBI_TaxID=243365;</t>
  </si>
  <si>
    <t xml:space="preserve"> Neisseriales</t>
  </si>
  <si>
    <t>Chromobacteriaceae</t>
  </si>
  <si>
    <t xml:space="preserve"> Chromobacterium.</t>
  </si>
  <si>
    <t xml:space="preserve"> Citrobacter koseri (strain ATCC BAA-895 / CDC 4225-83 / SGSC4696).</t>
  </si>
  <si>
    <t xml:space="preserve"> NCBI_TaxID=290338;</t>
  </si>
  <si>
    <t xml:space="preserve"> Citrobacter.</t>
  </si>
  <si>
    <t xml:space="preserve"> Escherichia coli O139:H28 (strain E24377A / ETEC).</t>
  </si>
  <si>
    <t xml:space="preserve"> NCBI_TaxID=331111;</t>
  </si>
  <si>
    <t xml:space="preserve"> Escherichia.</t>
  </si>
  <si>
    <t xml:space="preserve"> Escherichia coli O127:H6 (strain E2348/69 / EPEC).</t>
  </si>
  <si>
    <t xml:space="preserve"> NCBI_TaxID=574521;</t>
  </si>
  <si>
    <t xml:space="preserve"> Escherichia coli O45:K1 (strain S88 / ExPEC).</t>
  </si>
  <si>
    <t xml:space="preserve"> NCBI_TaxID=585035;</t>
  </si>
  <si>
    <t xml:space="preserve"> Escherichia coli (strain 55989 / EAEC).</t>
  </si>
  <si>
    <t xml:space="preserve"> NCBI_TaxID=585055;</t>
  </si>
  <si>
    <t xml:space="preserve"> Escherichia coli O157:H7.</t>
  </si>
  <si>
    <t xml:space="preserve"> NCBI_TaxID=83334;</t>
  </si>
  <si>
    <t xml:space="preserve"> Escherichia coli O157:H7 (strain EC4115 / EHEC).</t>
  </si>
  <si>
    <t xml:space="preserve"> NCBI_TaxID=444450;</t>
  </si>
  <si>
    <t xml:space="preserve"> Escherichia coli O7:K1 (strain IAI39 / ExPEC).</t>
  </si>
  <si>
    <t xml:space="preserve"> NCBI_TaxID=585057;</t>
  </si>
  <si>
    <t xml:space="preserve"> Escherichia coli O81 (strain ED1a).</t>
  </si>
  <si>
    <t xml:space="preserve"> NCBI_TaxID=585397;</t>
  </si>
  <si>
    <t xml:space="preserve"> Escherichia coli O8 (strain IAI1).</t>
  </si>
  <si>
    <t xml:space="preserve"> NCBI_TaxID=585034;</t>
  </si>
  <si>
    <t xml:space="preserve"> Escherichia coli (strain K12 / MC4100 / BW2952).</t>
  </si>
  <si>
    <t xml:space="preserve"> NCBI_TaxID=595496;</t>
  </si>
  <si>
    <t xml:space="preserve"> Escherichia coli (strain K12 / DH10B).</t>
  </si>
  <si>
    <t xml:space="preserve"> NCBI_TaxID=316385;</t>
  </si>
  <si>
    <t xml:space="preserve"> Escherichia coli O9:H4 (strain HS).</t>
  </si>
  <si>
    <t xml:space="preserve"> NCBI_TaxID=331112;</t>
  </si>
  <si>
    <t xml:space="preserve"> Escherichia coli O1:K1 / APEC.</t>
  </si>
  <si>
    <t xml:space="preserve"> NCBI_TaxID=405955;</t>
  </si>
  <si>
    <t xml:space="preserve"> Escherichia coli O6:K15:H31 (strain 536 / UPEC).</t>
  </si>
  <si>
    <t xml:space="preserve"> NCBI_TaxID=362663;</t>
  </si>
  <si>
    <t xml:space="preserve"> Escherichia coli O6:H1 (strain CFT073 / ATCC 700928 / UPEC).</t>
  </si>
  <si>
    <t xml:space="preserve"> NCBI_TaxID=199310;</t>
  </si>
  <si>
    <t xml:space="preserve"> Escherichia coli (strain ATCC 8739 / DSM 1576 / Crooks).</t>
  </si>
  <si>
    <t xml:space="preserve"> NCBI_TaxID=481805;</t>
  </si>
  <si>
    <t xml:space="preserve"> Escherichia coli (strain K12).</t>
  </si>
  <si>
    <t xml:space="preserve"> NCBI_TaxID=83333;</t>
  </si>
  <si>
    <t xml:space="preserve"> Escherichia coli O17:K52:H18 (strain UMN026 / ExPEC).</t>
  </si>
  <si>
    <t xml:space="preserve"> NCBI_TaxID=585056;</t>
  </si>
  <si>
    <t xml:space="preserve"> Escherichia coli (strain SE11).</t>
  </si>
  <si>
    <t xml:space="preserve"> NCBI_TaxID=409438;</t>
  </si>
  <si>
    <t xml:space="preserve"> Escherichia coli (strain SMS-3-5 / SECEC).</t>
  </si>
  <si>
    <t xml:space="preserve"> NCBI_TaxID=439855;</t>
  </si>
  <si>
    <t xml:space="preserve"> Escherichia coli (strain UTI89 / UPEC).</t>
  </si>
  <si>
    <t xml:space="preserve"> NCBI_TaxID=364106;</t>
  </si>
  <si>
    <t xml:space="preserve"> Erwinia tasmaniensis (strain DSM 17950 / Et1/99).</t>
  </si>
  <si>
    <t xml:space="preserve"> NCBI_TaxID=338565;</t>
  </si>
  <si>
    <t xml:space="preserve"> Erwinia.</t>
  </si>
  <si>
    <t xml:space="preserve"> Escherichia fergusonii (strain ATCC 35469 / DSM 13698 / CDC 0568-73).</t>
  </si>
  <si>
    <t xml:space="preserve"> NCBI_TaxID=585054;</t>
  </si>
  <si>
    <t xml:space="preserve"> Idiomarina loihiensis (strain ATCC BAA-735 / DSM 15497 / L2-TR).</t>
  </si>
  <si>
    <t xml:space="preserve"> NCBI_TaxID=283942;</t>
  </si>
  <si>
    <t xml:space="preserve"> Photorhabdus luminescens subsp. laumondii (strain TT01).</t>
  </si>
  <si>
    <t xml:space="preserve"> NCBI_TaxID=243265;</t>
  </si>
  <si>
    <t xml:space="preserve"> Photorhabdus.</t>
  </si>
  <si>
    <t xml:space="preserve"> Pseudomonas savastanoi pv. phaseolicola (strain 1448A / Race 6) (Pseudomonas syringae pv. phaseolicola (strain 1448A / Race 6)).</t>
  </si>
  <si>
    <t xml:space="preserve"> NCBI_TaxID=264730;</t>
  </si>
  <si>
    <t xml:space="preserve"> Pseudoalteromonas atlantica (strain T6c / ATCC BAA-1087).</t>
  </si>
  <si>
    <t xml:space="preserve"> NCBI_TaxID=342610;</t>
  </si>
  <si>
    <t xml:space="preserve"> NCBI_TaxID=381754;</t>
  </si>
  <si>
    <t xml:space="preserve"> Pseudomonas aeruginosa (strain LESB58).</t>
  </si>
  <si>
    <t xml:space="preserve"> NCBI_TaxID=557722;</t>
  </si>
  <si>
    <t xml:space="preserve"> Pseudomonas aeruginosa (strain UCBPP-PA14).</t>
  </si>
  <si>
    <t xml:space="preserve"> NCBI_TaxID=208963;</t>
  </si>
  <si>
    <t xml:space="preserve"> Pseudomonas aeruginosa (strain ATCC 15692 / PAO1 / 1C / PRS 101 / LMG 12228).</t>
  </si>
  <si>
    <t xml:space="preserve"> NCBI_TaxID=208964;</t>
  </si>
  <si>
    <t xml:space="preserve"> Pseudomonas fluorescens (strain Pf-5 / ATCC BAA-477).</t>
  </si>
  <si>
    <t xml:space="preserve"> NCBI_TaxID=220664;</t>
  </si>
  <si>
    <t xml:space="preserve"> Pseudomonas fluorescens (strain SBW25).</t>
  </si>
  <si>
    <t xml:space="preserve"> NCBI_TaxID=216595;</t>
  </si>
  <si>
    <t xml:space="preserve"> Pseudoalteromonas haloplanktis (strain TAC 125).</t>
  </si>
  <si>
    <t xml:space="preserve"> NCBI_TaxID=326442;</t>
  </si>
  <si>
    <t xml:space="preserve"> NCBI_TaxID=399739;</t>
  </si>
  <si>
    <t xml:space="preserve"> NCBI_TaxID=351746;</t>
  </si>
  <si>
    <t xml:space="preserve"> Pseudomonas fluorescens (strain Pf0-1).</t>
  </si>
  <si>
    <t xml:space="preserve"> NCBI_TaxID=205922;</t>
  </si>
  <si>
    <t xml:space="preserve"> Pseudomonas putida (strain GB-1).</t>
  </si>
  <si>
    <t xml:space="preserve"> NCBI_TaxID=76869;</t>
  </si>
  <si>
    <t xml:space="preserve"> Pseudomonas putida (strain KT2440).</t>
  </si>
  <si>
    <t xml:space="preserve"> NCBI_TaxID=160488;</t>
  </si>
  <si>
    <t xml:space="preserve"> Pseudomonas putida (strain W619).</t>
  </si>
  <si>
    <t xml:space="preserve"> NCBI_TaxID=390235;</t>
  </si>
  <si>
    <t xml:space="preserve"> Pseudomonas syringae pv. tomato (strain DC3000).</t>
  </si>
  <si>
    <t xml:space="preserve"> NCBI_TaxID=223283;</t>
  </si>
  <si>
    <t xml:space="preserve"> Pseudomonas syringae pv. syringae (strain B728a).</t>
  </si>
  <si>
    <t xml:space="preserve"> NCBI_TaxID=205918;</t>
  </si>
  <si>
    <t xml:space="preserve"> Pseudomonas</t>
  </si>
  <si>
    <t xml:space="preserve"> Pseudomonas syringae.</t>
  </si>
  <si>
    <t xml:space="preserve"> Salmonella agona (strain SL483).</t>
  </si>
  <si>
    <t xml:space="preserve"> NCBI_TaxID=454166;</t>
  </si>
  <si>
    <t xml:space="preserve"> Salmonella.</t>
  </si>
  <si>
    <t xml:space="preserve"> Salmonella arizonae (strain ATCC BAA-731 / CDC346-86 / RSK2980).</t>
  </si>
  <si>
    <t xml:space="preserve"> NCBI_TaxID=41514;</t>
  </si>
  <si>
    <t xml:space="preserve"> Salmonella choleraesuis (strain SC-B67).</t>
  </si>
  <si>
    <t xml:space="preserve"> NCBI_TaxID=321314;</t>
  </si>
  <si>
    <t xml:space="preserve"> Salmonella dublin (strain CT_02021853).</t>
  </si>
  <si>
    <t xml:space="preserve"> NCBI_TaxID=439851;</t>
  </si>
  <si>
    <t xml:space="preserve"> Salmonella enteritidis PT4 (strain P125109).</t>
  </si>
  <si>
    <t xml:space="preserve"> NCBI_TaxID=550537;</t>
  </si>
  <si>
    <t xml:space="preserve"> Salmonella gallinarum (strain 287/91 / NCTC 13346).</t>
  </si>
  <si>
    <t xml:space="preserve"> NCBI_TaxID=550538;</t>
  </si>
  <si>
    <t xml:space="preserve"> Salmonella heidelberg (strain SL476).</t>
  </si>
  <si>
    <t xml:space="preserve"> NCBI_TaxID=454169;</t>
  </si>
  <si>
    <t xml:space="preserve"> Salmonella newport (strain SL254).</t>
  </si>
  <si>
    <t xml:space="preserve"> NCBI_TaxID=423368;</t>
  </si>
  <si>
    <t xml:space="preserve"> Salmonella paratyphi A (strain ATCC 9150 / SARB42).</t>
  </si>
  <si>
    <t xml:space="preserve"> NCBI_TaxID=295319;</t>
  </si>
  <si>
    <t xml:space="preserve"> Salmonella paratyphi B (strain ATCC BAA-1250 / SPB7).</t>
  </si>
  <si>
    <t xml:space="preserve"> NCBI_TaxID=1016998;</t>
  </si>
  <si>
    <t xml:space="preserve"> Salmonella paratyphi C (strain RKS4594).</t>
  </si>
  <si>
    <t xml:space="preserve"> NCBI_TaxID=476213;</t>
  </si>
  <si>
    <t xml:space="preserve"> Salmonella paratyphi A (strain AKU_12601).</t>
  </si>
  <si>
    <t xml:space="preserve"> NCBI_TaxID=554290;</t>
  </si>
  <si>
    <t xml:space="preserve"> Salmonella schwarzengrund (strain CVM19633).</t>
  </si>
  <si>
    <t xml:space="preserve"> NCBI_TaxID=439843;</t>
  </si>
  <si>
    <t xml:space="preserve"> Salmonella typhi.</t>
  </si>
  <si>
    <t xml:space="preserve"> NCBI_TaxID=90370;</t>
  </si>
  <si>
    <t xml:space="preserve"> Salmonella typhimurium (strain LT2 / SGSC1412 / ATCC 700720).</t>
  </si>
  <si>
    <t xml:space="preserve"> NCBI_TaxID=99287;</t>
  </si>
  <si>
    <t xml:space="preserve"> NCBI_TaxID=399741;</t>
  </si>
  <si>
    <t xml:space="preserve"> NCBI_TaxID=326297;</t>
  </si>
  <si>
    <t xml:space="preserve"> Shewanella baltica (strain OS223).</t>
  </si>
  <si>
    <t xml:space="preserve"> NCBI_TaxID=407976;</t>
  </si>
  <si>
    <t xml:space="preserve"> Shewanella baltica (strain OS185).</t>
  </si>
  <si>
    <t xml:space="preserve"> NCBI_TaxID=402882;</t>
  </si>
  <si>
    <t xml:space="preserve"> NCBI_TaxID=399599;</t>
  </si>
  <si>
    <t xml:space="preserve"> Shewanella denitrificans (strain OS217 / ATCC BAA-1090 / DSM 15013).</t>
  </si>
  <si>
    <t xml:space="preserve"> NCBI_TaxID=318161;</t>
  </si>
  <si>
    <t xml:space="preserve"> Shewanella frigidimarina (strain NCIMB 400).</t>
  </si>
  <si>
    <t xml:space="preserve"> NCBI_TaxID=318167;</t>
  </si>
  <si>
    <t xml:space="preserve"> Shewanella oneidensis (strain MR-1).</t>
  </si>
  <si>
    <t xml:space="preserve"> NCBI_TaxID=211586;</t>
  </si>
  <si>
    <t xml:space="preserve"> NCBI_TaxID=398579;</t>
  </si>
  <si>
    <t xml:space="preserve"> NCBI_TaxID=319224;</t>
  </si>
  <si>
    <t xml:space="preserve"> Shewanella piezotolerans (strain WP3 / JCM 13877).</t>
  </si>
  <si>
    <t xml:space="preserve"> NCBI_TaxID=225849;</t>
  </si>
  <si>
    <t xml:space="preserve"> NCBI_TaxID=94122;</t>
  </si>
  <si>
    <t xml:space="preserve"> NCBI_TaxID=425104;</t>
  </si>
  <si>
    <t xml:space="preserve"> Shewanella sp. (strain MR-4).</t>
  </si>
  <si>
    <t xml:space="preserve"> NCBI_TaxID=60480;</t>
  </si>
  <si>
    <t xml:space="preserve"> Shewanella sp. (strain MR-7).</t>
  </si>
  <si>
    <t xml:space="preserve"> NCBI_TaxID=60481;</t>
  </si>
  <si>
    <t xml:space="preserve"> Shewanella sp. (strain W3-18-1).</t>
  </si>
  <si>
    <t xml:space="preserve"> NCBI_TaxID=351745;</t>
  </si>
  <si>
    <t xml:space="preserve"> Shewanella woodyi (strain ATCC 51908 / MS32).</t>
  </si>
  <si>
    <t xml:space="preserve"> NCBI_TaxID=392500;</t>
  </si>
  <si>
    <t xml:space="preserve"> Shigella boydii serotype 18 (strain CDC 3083-94 / BS512).</t>
  </si>
  <si>
    <t xml:space="preserve"> NCBI_TaxID=344609;</t>
  </si>
  <si>
    <t xml:space="preserve"> Shigella.</t>
  </si>
  <si>
    <t xml:space="preserve"> Shigella boydii serotype 4 (strain Sb227).</t>
  </si>
  <si>
    <t xml:space="preserve"> NCBI_TaxID=300268;</t>
  </si>
  <si>
    <t xml:space="preserve"> Shigella dysenteriae serotype 1 (strain Sd197).</t>
  </si>
  <si>
    <t xml:space="preserve"> NCBI_TaxID=300267;</t>
  </si>
  <si>
    <t xml:space="preserve"> Shigella flexneri serotype 5b (strain 8401).</t>
  </si>
  <si>
    <t xml:space="preserve"> NCBI_TaxID=373384;</t>
  </si>
  <si>
    <t xml:space="preserve"> Shigella flexneri.</t>
  </si>
  <si>
    <t xml:space="preserve"> NCBI_TaxID=623;</t>
  </si>
  <si>
    <t xml:space="preserve"> Shigella sonnei (strain Ss046).</t>
  </si>
  <si>
    <t xml:space="preserve"> NCBI_TaxID=300269;</t>
  </si>
  <si>
    <t xml:space="preserve"> Vibrio cholerae serotype O1 (strain ATCC 39541 / Classical Ogawa 395 / O395).</t>
  </si>
  <si>
    <t xml:space="preserve"> NCBI_TaxID=345073;</t>
  </si>
  <si>
    <t xml:space="preserve"> Vibrio cholerae serotype O1 (strain ATCC 39315 / El Tor Inaba N16961).</t>
  </si>
  <si>
    <t xml:space="preserve"> NCBI_TaxID=243277;</t>
  </si>
  <si>
    <t xml:space="preserve"> Vibrio cholerae serotype O1 (strain M66-2).</t>
  </si>
  <si>
    <t xml:space="preserve"> NCBI_TaxID=579112;</t>
  </si>
  <si>
    <t>ASTE_VIBCB</t>
  </si>
  <si>
    <t xml:space="preserve"> NCBI_TaxID=338187;</t>
  </si>
  <si>
    <t xml:space="preserve"> Vibrio parahaemolyticus serotype O3:K6 (strain RIMD 2210633).</t>
  </si>
  <si>
    <t xml:space="preserve"> NCBI_TaxID=223926;</t>
  </si>
  <si>
    <t xml:space="preserve"> Vibrio vulnificus (strain CMCP6).</t>
  </si>
  <si>
    <t xml:space="preserve"> NCBI_TaxID=216895;</t>
  </si>
  <si>
    <t xml:space="preserve"> Vibrio vulnificus (strain YJ016).</t>
  </si>
  <si>
    <t xml:space="preserve"> NCBI_TaxID=196600;</t>
  </si>
  <si>
    <t xml:space="preserve"> NCBI_TaxID=393305;</t>
  </si>
  <si>
    <t xml:space="preserve"> Yersinia pseudotuberculosis serotype O:1b (strain IP 31758).</t>
  </si>
  <si>
    <t xml:space="preserve"> NCBI_TaxID=349747;</t>
  </si>
  <si>
    <t xml:space="preserve"> Yersinia pestis bv. Antiqua (strain Antiqua).</t>
  </si>
  <si>
    <t xml:space="preserve"> NCBI_TaxID=360102;</t>
  </si>
  <si>
    <t xml:space="preserve"> Yersinia pseudotuberculosis serotype IB (strain PB1/+).</t>
  </si>
  <si>
    <t xml:space="preserve"> NCBI_TaxID=502801;</t>
  </si>
  <si>
    <t xml:space="preserve"> Yersinia pestis.</t>
  </si>
  <si>
    <t xml:space="preserve"> NCBI_TaxID=632;</t>
  </si>
  <si>
    <t xml:space="preserve"> Yersinia pestis bv. Antiqua (strain Angola).</t>
  </si>
  <si>
    <t xml:space="preserve"> NCBI_TaxID=349746;</t>
  </si>
  <si>
    <t xml:space="preserve"> Yersinia pestis (strain Pestoides F).</t>
  </si>
  <si>
    <t xml:space="preserve"> NCBI_TaxID=386656;</t>
  </si>
  <si>
    <t xml:space="preserve"> Yersinia pseudotuberculosis serotype I (strain IP32953).</t>
  </si>
  <si>
    <t xml:space="preserve"> NCBI_TaxID=273123;</t>
  </si>
  <si>
    <t xml:space="preserve"> Yersinia pseudotuberculosis serotype O:3 (strain YPIII).</t>
  </si>
  <si>
    <t xml:space="preserve"> NCBI_TaxID=502800;</t>
  </si>
  <si>
    <t xml:space="preserve"> Intestinibacter bartlettii DSM 16795.</t>
  </si>
  <si>
    <t xml:space="preserve"> NCBI_TaxID=445973 {ECO:0000313|EMBL:EDQ97295.1};</t>
  </si>
  <si>
    <t>Peptostreptococcaceae</t>
  </si>
  <si>
    <t xml:space="preserve"> Intestinibacter.</t>
  </si>
  <si>
    <t xml:space="preserve"> NCBI_TaxID=445973 {ECO:0000313|EMBL:EDQ97299.1};</t>
  </si>
  <si>
    <t xml:space="preserve"> NCBI_TaxID=445973 {ECO:0000313|EMBL:EDQ96733.1};</t>
  </si>
  <si>
    <t xml:space="preserve"> Brucella suis (strain ATCC 23445 / NCTC 10510).</t>
  </si>
  <si>
    <t xml:space="preserve"> NCBI_TaxID=470137 {ECO:0000313|EMBL:ABY37405.1, ECO:0000313|Proteomes:UP000008545};</t>
  </si>
  <si>
    <t xml:space="preserve"> Microcystis aeruginosa (strain NIES-843).</t>
  </si>
  <si>
    <t xml:space="preserve"> NCBI_TaxID=449447 {ECO:0000313|Proteomes:UP000001510};</t>
  </si>
  <si>
    <t xml:space="preserve"> NCBI_TaxID=76869 {ECO:0000313|EMBL:ABZ00197.1, ECO:0000313|Proteomes:UP000002157};</t>
  </si>
  <si>
    <t xml:space="preserve"> Anaerostipes caccae DSM 14662.</t>
  </si>
  <si>
    <t xml:space="preserve"> NCBI_TaxID=411490 {ECO:0000313|EMBL:EDR98902.1};</t>
  </si>
  <si>
    <t>Anaerostipes.</t>
  </si>
  <si>
    <t xml:space="preserve"> NCBI_TaxID=411490 {ECO:0000313|EMBL:EDR98903.1};</t>
  </si>
  <si>
    <t xml:space="preserve"> [Eubacterium] siraeum DSM 15702.</t>
  </si>
  <si>
    <t xml:space="preserve"> NCBI_TaxID=428128 {ECO:0000313|EMBL:EDS01262.1};</t>
  </si>
  <si>
    <t xml:space="preserve"> Ruminococcaceae</t>
  </si>
  <si>
    <t>Ruminiclostridium.</t>
  </si>
  <si>
    <t xml:space="preserve"> NCBI_TaxID=428128 {ECO:0000313|EMBL:EDS01263.1};</t>
  </si>
  <si>
    <t xml:space="preserve"> Clostridium sp. SS2/1.</t>
  </si>
  <si>
    <t xml:space="preserve"> NCBI_TaxID=411484 {ECO:0000313|EMBL:EDS22585.1};</t>
  </si>
  <si>
    <t xml:space="preserve"> NCBI_TaxID=411484 {ECO:0000313|EMBL:EDS22586.1};</t>
  </si>
  <si>
    <t xml:space="preserve"> NCBI_TaxID=411484 {ECO:0000313|EMBL:EDS20799.1};</t>
  </si>
  <si>
    <t xml:space="preserve"> NCBI_TaxID=411484 {ECO:0000313|EMBL:EDS20800.1};</t>
  </si>
  <si>
    <t xml:space="preserve"> Anaerotruncus colihominis DSM 17241.</t>
  </si>
  <si>
    <t xml:space="preserve"> NCBI_TaxID=445972 {ECO:0000313|EMBL:EDS13224.1};</t>
  </si>
  <si>
    <t>Anaerotruncus.</t>
  </si>
  <si>
    <t xml:space="preserve"> NCBI_TaxID=10090 {ECO:0000313|Ensembl:ENSMUSP00000121135, ECO:0000313|Proteomes:UP000000589};</t>
  </si>
  <si>
    <t xml:space="preserve"> Halobacterium salinarum (strain ATCC 29341 / DSM 671 / R1).</t>
  </si>
  <si>
    <t xml:space="preserve"> NCBI_TaxID=478009 {ECO:0000313|EMBL:CAP14546.1, ECO:0000313|Proteomes:UP000001321};</t>
  </si>
  <si>
    <t xml:space="preserve"> Halobacteria</t>
  </si>
  <si>
    <t xml:space="preserve"> Halobacteriales</t>
  </si>
  <si>
    <t>Halobacteriaceae</t>
  </si>
  <si>
    <t xml:space="preserve"> Halobacterium.</t>
  </si>
  <si>
    <t xml:space="preserve"> Shewanella halifaxensis (strain HAW-EB4).</t>
  </si>
  <si>
    <t xml:space="preserve"> NCBI_TaxID=458817 {ECO:0000313|EMBL:ABZ75364.1, ECO:0000313|Proteomes:UP000001317};</t>
  </si>
  <si>
    <t xml:space="preserve"> NCBI_TaxID=458817 {ECO:0000313|EMBL:ABZ76794.1, ECO:0000313|Proteomes:UP000001317};</t>
  </si>
  <si>
    <t xml:space="preserve"> Francisella philomiragia subsp. philomiragia (strain ATCC 25017).</t>
  </si>
  <si>
    <t xml:space="preserve"> NCBI_TaxID=484022 {ECO:0000313|EMBL:ABZ87802.1, ECO:0000313|Proteomes:UP000001320};</t>
  </si>
  <si>
    <t xml:space="preserve"> NCBI_TaxID=484022 {ECO:0000313|EMBL:ABZ88002.1, ECO:0000313|Proteomes:UP000001320};</t>
  </si>
  <si>
    <t xml:space="preserve"> Burkholderia ambifaria IOP40-10.</t>
  </si>
  <si>
    <t xml:space="preserve"> NCBI_TaxID=396596 {ECO:0000313|EMBL:EDT05950.1};</t>
  </si>
  <si>
    <t xml:space="preserve"> NCBI_TaxID=396596 {ECO:0000313|EMBL:EDT05978.1};</t>
  </si>
  <si>
    <t xml:space="preserve"> NCBI_TaxID=396596 {ECO:0000313|EMBL:EDT01348.1};</t>
  </si>
  <si>
    <t xml:space="preserve"> NCBI_TaxID=396596 {ECO:0000313|EMBL:EDT01219.1};</t>
  </si>
  <si>
    <t xml:space="preserve"> NCBI_TaxID=396596 {ECO:0000313|EMBL:EDT00562.1};</t>
  </si>
  <si>
    <t xml:space="preserve"> Burkholderia graminis C4D1M.</t>
  </si>
  <si>
    <t xml:space="preserve"> NCBI_TaxID=396598 {ECO:0000313|EMBL:EDT12233.1};</t>
  </si>
  <si>
    <t xml:space="preserve"> NCBI_TaxID=396598 {ECO:0000313|EMBL:EDT10408.1};</t>
  </si>
  <si>
    <t xml:space="preserve"> NCBI_TaxID=396598 {ECO:0000313|EMBL:EDT10541.1};</t>
  </si>
  <si>
    <t xml:space="preserve"> NCBI_TaxID=396598 {ECO:0000313|EMBL:EDT10250.1};</t>
  </si>
  <si>
    <t xml:space="preserve"> NCBI_TaxID=396598 {ECO:0000313|EMBL:EDT09961.1};</t>
  </si>
  <si>
    <t xml:space="preserve"> NCBI_TaxID=396598 {ECO:0000313|EMBL:EDT08616.1};</t>
  </si>
  <si>
    <t xml:space="preserve"> Burkholderia pseudomallei S13.</t>
  </si>
  <si>
    <t xml:space="preserve"> NCBI_TaxID=320374 {ECO:0000313|EMBL:EDS82185.1};</t>
  </si>
  <si>
    <t xml:space="preserve"> NCBI_TaxID=320374 {ECO:0000313|EMBL:EDS83596.1};</t>
  </si>
  <si>
    <t xml:space="preserve"> NCBI_TaxID=320374 {ECO:0000313|EMBL:EDS84947.1};</t>
  </si>
  <si>
    <t xml:space="preserve"> NCBI_TaxID=320374 {ECO:0000313|EMBL:EDS85306.1};</t>
  </si>
  <si>
    <t xml:space="preserve"> NCBI_TaxID=390235 {ECO:0000313|EMBL:ACA71638.1, ECO:0000313|Proteomes:UP000000720};</t>
  </si>
  <si>
    <t xml:space="preserve"> NCBI_TaxID=406425 {ECO:0000313|EMBL:ACA93974.1, ECO:0000313|Proteomes:UP000002169};</t>
  </si>
  <si>
    <t xml:space="preserve"> NCBI_TaxID=406425 {ECO:0000313|EMBL:ACA95002.1, ECO:0000313|Proteomes:UP000002169};</t>
  </si>
  <si>
    <t xml:space="preserve"> NCBI_TaxID=406425 {ECO:0000313|EMBL:ACA94030.1, ECO:0000313|Proteomes:UP000002169};</t>
  </si>
  <si>
    <t xml:space="preserve"> NCBI_TaxID=406425 {ECO:0000313|EMBL:ACA95761.1, ECO:0000313|Proteomes:UP000002169};</t>
  </si>
  <si>
    <t xml:space="preserve"> NCBI_TaxID=392500 {ECO:0000313|EMBL:ACA84986.1, ECO:0000313|Proteomes:UP000002168};</t>
  </si>
  <si>
    <t xml:space="preserve"> NCBI_TaxID=392500 {ECO:0000313|EMBL:ACA88024.1, ECO:0000313|Proteomes:UP000002168};</t>
  </si>
  <si>
    <t xml:space="preserve"> Burkholderia ambifaria MEX-5.</t>
  </si>
  <si>
    <t xml:space="preserve"> NCBI_TaxID=396597 {ECO:0000313|EMBL:EDT43723.1};</t>
  </si>
  <si>
    <t xml:space="preserve"> NCBI_TaxID=396597 {ECO:0000313|EMBL:EDT42991.1};</t>
  </si>
  <si>
    <t xml:space="preserve"> NCBI_TaxID=396597 {ECO:0000313|EMBL:EDT41856.1};</t>
  </si>
  <si>
    <t xml:space="preserve"> NCBI_TaxID=396597 {ECO:0000313|EMBL:EDT40189.1};</t>
  </si>
  <si>
    <t xml:space="preserve"> NCBI_TaxID=396597 {ECO:0000313|EMBL:EDT38970.1};</t>
  </si>
  <si>
    <t xml:space="preserve"> Cyanothece sp. (strain ATCC 51142).</t>
  </si>
  <si>
    <t xml:space="preserve"> NCBI_TaxID=43989 {ECO:0000313|EMBL:ACB51995.1, ECO:0000313|Proteomes:UP000001203};</t>
  </si>
  <si>
    <t xml:space="preserve"> NCBI_TaxID=43989 {ECO:0000313|EMBL:ACB51122.1, ECO:0000313|Proteomes:UP000001203};</t>
  </si>
  <si>
    <t xml:space="preserve"> NCBI_TaxID=43989 {ECO:0000313|EMBL:ACB53073.1, ECO:0000313|Proteomes:UP000001203};</t>
  </si>
  <si>
    <t xml:space="preserve"> Burkholderia ambifaria (strain MC40-6).</t>
  </si>
  <si>
    <t xml:space="preserve"> NCBI_TaxID=398577 {ECO:0000313|EMBL:ACB63557.1, ECO:0000313|Proteomes:UP000001680};</t>
  </si>
  <si>
    <t xml:space="preserve"> NCBI_TaxID=398577 {ECO:0000313|EMBL:ACB66779.1, ECO:0000313|Proteomes:UP000001680};</t>
  </si>
  <si>
    <t xml:space="preserve"> NCBI_TaxID=398577 {ECO:0000313|EMBL:ACB67693.1, ECO:0000313|Proteomes:UP000001680};</t>
  </si>
  <si>
    <t xml:space="preserve"> NCBI_TaxID=398577 {ECO:0000313|EMBL:ACB67753.1, ECO:0000313|Proteomes:UP000001680};</t>
  </si>
  <si>
    <t xml:space="preserve"> NCBI_TaxID=398577 {ECO:0000313|EMBL:ACB68257.1, ECO:0000313|Proteomes:UP000001680};</t>
  </si>
  <si>
    <t xml:space="preserve"> NCBI_TaxID=398577 {ECO:0000313|EMBL:ACB68219.1, ECO:0000313|Proteomes:UP000001680};</t>
  </si>
  <si>
    <t xml:space="preserve"> Opitutus terrae (strain DSM 11246 / PB90-1).</t>
  </si>
  <si>
    <t xml:space="preserve"> NCBI_TaxID=452637 {ECO:0000313|EMBL:ACB75926.1, ECO:0000313|Proteomes:UP000007013};</t>
  </si>
  <si>
    <t xml:space="preserve"> Verrucomicrobia</t>
  </si>
  <si>
    <t xml:space="preserve"> Opitutae</t>
  </si>
  <si>
    <t xml:space="preserve"> Opitutales</t>
  </si>
  <si>
    <t xml:space="preserve"> Opitutaceae</t>
  </si>
  <si>
    <t>Opitutus.</t>
  </si>
  <si>
    <t xml:space="preserve"> Mycobacterium marinum (strain ATCC BAA-535 / M).</t>
  </si>
  <si>
    <t xml:space="preserve"> NCBI_TaxID=216594 {ECO:0000313|EMBL:ACC40853.1, ECO:0000313|Proteomes:UP000001190};</t>
  </si>
  <si>
    <t xml:space="preserve"> Nostoc punctiforme (strain ATCC 29133 / PCC 73102).</t>
  </si>
  <si>
    <t xml:space="preserve"> NCBI_TaxID=63737 {ECO:0000313|EMBL:ACC81265.1, ECO:0000313|Proteomes:UP000001191};</t>
  </si>
  <si>
    <t xml:space="preserve"> NCBI_TaxID=63737 {ECO:0000313|EMBL:ACC81482.1, ECO:0000313|Proteomes:UP000001191};</t>
  </si>
  <si>
    <t xml:space="preserve"> NCBI_TaxID=63737 {ECO:0000313|EMBL:ACC79258.1, ECO:0000313|Proteomes:UP000001191};</t>
  </si>
  <si>
    <t xml:space="preserve"> Burkholderia phymatum (strain DSM 17167 / STM815).</t>
  </si>
  <si>
    <t xml:space="preserve"> NCBI_TaxID=391038 {ECO:0000313|EMBL:ACC70964.1, ECO:0000313|Proteomes:UP000001192};</t>
  </si>
  <si>
    <t xml:space="preserve"> NCBI_TaxID=391038 {ECO:0000313|EMBL:ACC72912.1, ECO:0000313|Proteomes:UP000001192};</t>
  </si>
  <si>
    <t xml:space="preserve"> NCBI_TaxID=391038 {ECO:0000313|EMBL:ACC72992.1, ECO:0000313|Proteomes:UP000001192};</t>
  </si>
  <si>
    <t xml:space="preserve"> NCBI_TaxID=391038 {ECO:0000313|EMBL:ACC73320.1, ECO:0000313|Proteomes:UP000001192};</t>
  </si>
  <si>
    <t xml:space="preserve"> NCBI_TaxID=391038 {ECO:0000313|EMBL:ACC73544.1, ECO:0000313|Proteomes:UP000001192};</t>
  </si>
  <si>
    <t xml:space="preserve"> Plasmid pBPHY01 {ECO:0000313|EMBL:ACC75601.1, ECO:0000313|Proteomes:UP000001192}.</t>
  </si>
  <si>
    <t xml:space="preserve"> NCBI_TaxID=391038 {ECO:0000313|EMBL:ACC75601.1, ECO:0000313|Proteomes:UP000001192};</t>
  </si>
  <si>
    <t xml:space="preserve"> Plasmid pBPHY02 {ECO:0000313|EMBL:ACC76441.1, ECO:0000313|Proteomes:UP000001192}.</t>
  </si>
  <si>
    <t xml:space="preserve"> NCBI_TaxID=391038 {ECO:0000313|EMBL:ACC76441.1, ECO:0000313|Proteomes:UP000001192};</t>
  </si>
  <si>
    <t xml:space="preserve"> Burkholderia phytofirmans (strain DSM 17436 / PsJN).</t>
  </si>
  <si>
    <t xml:space="preserve"> NCBI_TaxID=398527 {ECO:0000313|EMBL:ACD15976.1, ECO:0000313|Proteomes:UP000001739};</t>
  </si>
  <si>
    <t xml:space="preserve"> NCBI_TaxID=398527 {ECO:0000313|EMBL:ACD20288.1, ECO:0000313|Proteomes:UP000001739};</t>
  </si>
  <si>
    <t xml:space="preserve"> NCBI_TaxID=398527 {ECO:0000313|EMBL:ACD21380.1, ECO:0000313|Proteomes:UP000001739};</t>
  </si>
  <si>
    <t xml:space="preserve"> NCBI_TaxID=398527 {ECO:0000313|EMBL:ACD19783.1, ECO:0000313|Proteomes:UP000001739};</t>
  </si>
  <si>
    <t xml:space="preserve"> Ralstonia pickettii (strain 12J).</t>
  </si>
  <si>
    <t xml:space="preserve"> NCBI_TaxID=402626 {ECO:0000313|EMBL:ACD25586.1, ECO:0000313|Proteomes:UP000002566};</t>
  </si>
  <si>
    <t xml:space="preserve"> Ralstonia.</t>
  </si>
  <si>
    <t xml:space="preserve"> NCBI_TaxID=338565 {ECO:0000313|EMBL:CAO96392.1, ECO:0000313|Proteomes:UP000001726};</t>
  </si>
  <si>
    <t xml:space="preserve"> Pyrenophora tritici-repentis (strain Pt-1C-BFP) (Wheat tan spot fungus) (Drechslera tritici-repentis).</t>
  </si>
  <si>
    <t xml:space="preserve"> NCBI_TaxID=426418 {ECO:0000313|Proteomes:UP000001471};</t>
  </si>
  <si>
    <t xml:space="preserve"> Fungi</t>
  </si>
  <si>
    <t xml:space="preserve"> Dikarya</t>
  </si>
  <si>
    <t xml:space="preserve"> Ascomycota</t>
  </si>
  <si>
    <t xml:space="preserve"> Pezizomycotina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</si>
  <si>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</si>
  <si>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</si>
  <si>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</si>
  <si>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</si>
  <si>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</si>
  <si>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</si>
  <si>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Methylacidiphilum infernorum (isolate V4) (Methylokorus infernorum (strain V4)).</t>
  </si>
  <si>
    <t xml:space="preserve"> NCBI_TaxID=481448 {ECO:0000313|EMBL:ACD83607.1, ECO:0000313|Proteomes:UP000009149};</t>
  </si>
  <si>
    <t xml:space="preserve"> unclassified Verrucomicrobia</t>
  </si>
  <si>
    <t>Methylacidiphilales</t>
  </si>
  <si>
    <t xml:space="preserve"> Methylacidiphilaceae</t>
  </si>
  <si>
    <t xml:space="preserve"> Methylacidiphilum.</t>
  </si>
  <si>
    <t xml:space="preserve"> Geobacter lovleyi (strain ATCC BAA-1151 / DSM 17278 / SZ).</t>
  </si>
  <si>
    <t xml:space="preserve"> NCBI_TaxID=398767 {ECO:0000313|EMBL:ACD94369.1, ECO:0000313|Proteomes:UP000002420};</t>
  </si>
  <si>
    <t xml:space="preserve"> Desulfuromonadales</t>
  </si>
  <si>
    <t>Geobacteraceae</t>
  </si>
  <si>
    <t xml:space="preserve"> Geobacter.</t>
  </si>
  <si>
    <t xml:space="preserve"> NCBI_TaxID=398767 {ECO:0000313|EMBL:ACD94370.1, ECO:0000313|Proteomes:UP000002420};</t>
  </si>
  <si>
    <t xml:space="preserve"> Chlorobium phaeobacteroides (strain BS1).</t>
  </si>
  <si>
    <t xml:space="preserve"> NCBI_TaxID=331678 {ECO:0000313|EMBL:ACE05022.1, ECO:0000313|Proteomes:UP000001228};</t>
  </si>
  <si>
    <t xml:space="preserve"> Escherichia coli B7A.</t>
  </si>
  <si>
    <t xml:space="preserve"> NCBI_TaxID=340184 {ECO:0000313|EMBL:AIF60866.1, ECO:0000313|Proteomes:UP000027984};</t>
  </si>
  <si>
    <t xml:space="preserve"> Cellvibrio japonicus (strain Ueda107) (Pseudomonas fluorescens subsp. cellulosa).</t>
  </si>
  <si>
    <t xml:space="preserve"> NCBI_TaxID=498211 {ECO:0000313|EMBL:ACE83848.1, ECO:0000313|Proteomes:UP000001036};</t>
  </si>
  <si>
    <t xml:space="preserve"> Cellvibrio.</t>
  </si>
  <si>
    <t xml:space="preserve"> Rhizobium etli (strain CIAT 652).</t>
  </si>
  <si>
    <t xml:space="preserve"> NCBI_TaxID=491916 {ECO:0000313|EMBL:ACE89316.1, ECO:0000313|Proteomes:UP000008817};</t>
  </si>
  <si>
    <t xml:space="preserve"> Rhizobium.</t>
  </si>
  <si>
    <t xml:space="preserve"> Plasmid pC {ECO:0000313|EMBL:ACE94451.1, ECO:0000313|Proteomes:UP000008817}.</t>
  </si>
  <si>
    <t xml:space="preserve"> NCBI_TaxID=491916 {ECO:0000313|EMBL:ACE94451.1, ECO:0000313|Proteomes:UP000008817};</t>
  </si>
  <si>
    <t xml:space="preserve"> Chlorobaculum parvum (strain NCIB 8327) (Chlorobium vibrioforme subsp. thiosulfatophilum (strain DSM 263 / NCIB 8327)).</t>
  </si>
  <si>
    <t xml:space="preserve"> NCBI_TaxID=517417 {ECO:0000313|EMBL:ACF10756.1, ECO:0000313|Proteomes:UP000008811};</t>
  </si>
  <si>
    <t>Chlorobaculum.</t>
  </si>
  <si>
    <t xml:space="preserve"> Cupriavidus taiwanensis (strain R1 / LMG 19424) (Ralstonia taiwanensis (strain LMG 19424)).</t>
  </si>
  <si>
    <t xml:space="preserve"> NCBI_TaxID=164546 {ECO:0000313|EMBL:CAQ71123.1, ECO:0000313|Proteomes:UP000001692};</t>
  </si>
  <si>
    <t xml:space="preserve"> Cupriavidus.</t>
  </si>
  <si>
    <t xml:space="preserve"> Shigella dysenteriae 1012.</t>
  </si>
  <si>
    <t xml:space="preserve"> NCBI_TaxID=358708 {ECO:0000313|EMBL:EDX34343.1};</t>
  </si>
  <si>
    <t xml:space="preserve"> Salmonella enterica subsp. enterica serovar Kentucky str. CVM29188.</t>
  </si>
  <si>
    <t xml:space="preserve"> NCBI_TaxID=439842 {ECO:0000313|EMBL:EDX47525.1, ECO:0000313|Proteomes:UP000005051};</t>
  </si>
  <si>
    <t xml:space="preserve"> Chthoniobacter flavus Ellin428.</t>
  </si>
  <si>
    <t xml:space="preserve"> NCBI_TaxID=497964 {ECO:0000313|EMBL:EDY22156.1};</t>
  </si>
  <si>
    <t xml:space="preserve"> Spartobacteria</t>
  </si>
  <si>
    <t xml:space="preserve"> Chthoniobacter.</t>
  </si>
  <si>
    <t xml:space="preserve"> NCBI_TaxID=497964 {ECO:0000313|EMBL:EDY18142.1};</t>
  </si>
  <si>
    <t xml:space="preserve"> NCBI_TaxID=216591 {ECO:0000313|EMBL:CAR55412.1, ECO:0000313|Proteomes:UP000001035};</t>
  </si>
  <si>
    <t xml:space="preserve"> NCBI_TaxID=216591 {ECO:0000313|EMBL:CAR56435.1, ECO:0000313|Proteomes:UP000001035};</t>
  </si>
  <si>
    <t xml:space="preserve"> NCBI_TaxID=216591 {ECO:0000313|EMBL:CAR56484.1, ECO:0000313|Proteomes:UP000001035};</t>
  </si>
  <si>
    <t xml:space="preserve"> NCBI_TaxID=216591 {ECO:0000313|EMBL:CAR57042.1, ECO:0000313|Proteomes:UP000001035};</t>
  </si>
  <si>
    <t xml:space="preserve"> NCBI_TaxID=216591 {ECO:0000313|EMBL:CAR56960.1, ECO:0000313|Proteomes:UP000001035};</t>
  </si>
  <si>
    <t xml:space="preserve"> Prosthecochloris aestuarii (strain DSM 271 / SK 413).</t>
  </si>
  <si>
    <t xml:space="preserve"> NCBI_TaxID=290512 {ECO:0000313|EMBL:ACF46924.1, ECO:0000313|Proteomes:UP000002725};</t>
  </si>
  <si>
    <t>Prosthecochloris.</t>
  </si>
  <si>
    <t xml:space="preserve"> Pelodictyon phaeoclathratiforme (strain DSM 5477 / BU-1).</t>
  </si>
  <si>
    <t xml:space="preserve"> NCBI_TaxID=324925 {ECO:0000313|EMBL:ACF44064.1, ECO:0000313|Proteomes:UP000002724};</t>
  </si>
  <si>
    <t xml:space="preserve"> Pelodictyon.</t>
  </si>
  <si>
    <t xml:space="preserve"> Coleofasciculus chthonoplastes PCC 7420.</t>
  </si>
  <si>
    <t xml:space="preserve"> NCBI_TaxID=118168 {ECO:0000313|EMBL:EDX77253.1};</t>
  </si>
  <si>
    <t>Coleofasciculus.</t>
  </si>
  <si>
    <t xml:space="preserve"> NCBI_TaxID=118168 {ECO:0000313|EMBL:EDX76014.1};</t>
  </si>
  <si>
    <t xml:space="preserve"> Alcanivorax sp. DG881.</t>
  </si>
  <si>
    <t xml:space="preserve"> NCBI_TaxID=236097 {ECO:0000313|EMBL:EDX88688.1};</t>
  </si>
  <si>
    <t>Alcanivoracaceae</t>
  </si>
  <si>
    <t xml:space="preserve"> Alcanivorax.</t>
  </si>
  <si>
    <t xml:space="preserve"> NCBI_TaxID=236097 {ECO:0000313|EMBL:EDX88271.1};</t>
  </si>
  <si>
    <t xml:space="preserve"> NCBI_TaxID=236097 {ECO:0000313|EMBL:EDX90060.1};</t>
  </si>
  <si>
    <t xml:space="preserve"> Salmo salar (Atlantic salmon).</t>
  </si>
  <si>
    <t xml:space="preserve"> NCBI_TaxID=8030 {ECO:0000313|EMBL:ACH70694.1};</t>
  </si>
  <si>
    <t xml:space="preserve"> Protacanthopterygii</t>
  </si>
  <si>
    <t>Salmoniformes</t>
  </si>
  <si>
    <t xml:space="preserve"> Salmonidae</t>
  </si>
  <si>
    <t xml:space="preserve"> Salmoninae</t>
  </si>
  <si>
    <t xml:space="preserve"> Salmo.</t>
  </si>
  <si>
    <t xml:space="preserve"> Vibrio fischeri (strain MJ11).</t>
  </si>
  <si>
    <t xml:space="preserve"> NCBI_TaxID=388396 {ECO:0000313|EMBL:ACH65294.1, ECO:0000313|Proteomes:UP000001857};</t>
  </si>
  <si>
    <t xml:space="preserve"> Aliivibrio.</t>
  </si>
  <si>
    <t xml:space="preserve"> NCBI_TaxID=388396 {ECO:0000313|EMBL:ACH65691.1, ECO:0000313|Proteomes:UP000001857};</t>
  </si>
  <si>
    <t xml:space="preserve"> Streptomyces sviceus ATCC 29083.</t>
  </si>
  <si>
    <t xml:space="preserve"> NCBI_TaxID=463191 {ECO:0000313|EMBL:EDY59817.1, ECO:0000313|Proteomes:UP000002785};</t>
  </si>
  <si>
    <t>Streptomycineae</t>
  </si>
  <si>
    <t xml:space="preserve"> Streptomycetaceae</t>
  </si>
  <si>
    <t xml:space="preserve"> Streptomyces.</t>
  </si>
  <si>
    <t xml:space="preserve"> Cyanobium sp. PCC 7001.</t>
  </si>
  <si>
    <t xml:space="preserve"> NCBI_TaxID=180281 {ECO:0000313|EMBL:EDY37516.1};</t>
  </si>
  <si>
    <t>Cyanobium.</t>
  </si>
  <si>
    <t xml:space="preserve"> Verrucomicrobiae bacterium DG1235.</t>
  </si>
  <si>
    <t xml:space="preserve"> NCBI_TaxID=382464 {ECO:0000313|EMBL:EDY84945.1};</t>
  </si>
  <si>
    <t xml:space="preserve"> Verrucomicrobiae</t>
  </si>
  <si>
    <t xml:space="preserve"> Verrucomicrobiales.</t>
  </si>
  <si>
    <t xml:space="preserve"> NCBI_TaxID=382464 {ECO:0000313|EMBL:EDY82526.1};</t>
  </si>
  <si>
    <t xml:space="preserve"> gamma proteobacterium HTCC5015.</t>
  </si>
  <si>
    <t xml:space="preserve"> NCBI_TaxID=391615 {ECO:0000313|EMBL:EDY86258.1};</t>
  </si>
  <si>
    <t xml:space="preserve"> Gammaproteobacteria.</t>
  </si>
  <si>
    <t xml:space="preserve"> Salmonella enterica subsp. enterica serovar Virchow str. SL491.</t>
  </si>
  <si>
    <t xml:space="preserve"> NCBI_TaxID=465517 {ECO:0000313|EMBL:EDZ01793.1, ECO:0000313|Proteomes:UP000003614};</t>
  </si>
  <si>
    <t>B5VYR8_ARTMA</t>
  </si>
  <si>
    <t xml:space="preserve"> Arthrospira maxima CS-328.</t>
  </si>
  <si>
    <t xml:space="preserve"> NCBI_TaxID=513049 {ECO:0000313|EMBL:EDZ95688.1};</t>
  </si>
  <si>
    <t>Arthrospira.</t>
  </si>
  <si>
    <t>B5W5Z5_ARTMA</t>
  </si>
  <si>
    <t xml:space="preserve"> NCBI_TaxID=513049 {ECO:0000313|EMBL:EDZ93055.1};</t>
  </si>
  <si>
    <t>B5W8H8_ARTMA</t>
  </si>
  <si>
    <t xml:space="preserve"> NCBI_TaxID=513049 {ECO:0000313|EMBL:EDZ92152.1};</t>
  </si>
  <si>
    <t xml:space="preserve"> Burkholderia sp. H160.</t>
  </si>
  <si>
    <t xml:space="preserve"> NCBI_TaxID=516466 {ECO:0000313|EMBL:EEA04129.1};</t>
  </si>
  <si>
    <t xml:space="preserve"> NCBI_TaxID=516466 {ECO:0000313|EMBL:EEA03631.1};</t>
  </si>
  <si>
    <t xml:space="preserve"> NCBI_TaxID=516466 {ECO:0000313|EMBL:EEA02679.1};</t>
  </si>
  <si>
    <t xml:space="preserve"> NCBI_TaxID=516466 {ECO:0000313|EMBL:EEA00716.1};</t>
  </si>
  <si>
    <t xml:space="preserve"> NCBI_TaxID=516466 {ECO:0000313|EMBL:EDZ98148.1};</t>
  </si>
  <si>
    <t xml:space="preserve"> NCBI_TaxID=516466 {ECO:0000313|EMBL:EDZ98003.1};</t>
  </si>
  <si>
    <t xml:space="preserve"> NCBI_TaxID=8030 {ECO:0000313|EMBL:ACI69278.1};</t>
  </si>
  <si>
    <t xml:space="preserve"> Klebsiella pneumoniae (strain 342).</t>
  </si>
  <si>
    <t xml:space="preserve"> NCBI_TaxID=507522 {ECO:0000313|EMBL:ACI10927.1, ECO:0000313|Proteomes:UP000001734};</t>
  </si>
  <si>
    <t xml:space="preserve"> NCBI_TaxID=507522 {ECO:0000313|EMBL:ACI09274.1, ECO:0000313|Proteomes:UP000001734};</t>
  </si>
  <si>
    <t xml:space="preserve"> Phaeodactylum tricornutum (strain CCAP 1055/1).</t>
  </si>
  <si>
    <t xml:space="preserve"> NCBI_TaxID=556484 {ECO:0000313|Proteomes:UP000000759};</t>
  </si>
  <si>
    <t xml:space="preserve"> Stramenopiles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</si>
  <si>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</si>
  <si>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</si>
  <si>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</si>
  <si>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</si>
  <si>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</si>
  <si>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</si>
  <si>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NCBI_TaxID=272568 {ECO:0000313|EMBL:ACI53083.1, ECO:0000313|Proteomes:UP000000736};</t>
  </si>
  <si>
    <t xml:space="preserve"> Rhizobium leguminosarum bv. trifolii (strain WSM2304).</t>
  </si>
  <si>
    <t xml:space="preserve"> NCBI_TaxID=395492 {ECO:0000313|EMBL:ACI57551.1, ECO:0000313|Proteomes:UP000008330};</t>
  </si>
  <si>
    <t xml:space="preserve"> Plasmid pRLG201 {ECO:0000313|EMBL:ACI58699.1, ECO:0000313|Proteomes:UP000008330}.</t>
  </si>
  <si>
    <t xml:space="preserve"> NCBI_TaxID=395492 {ECO:0000313|EMBL:ACI58699.1, ECO:0000313|Proteomes:UP000008330};</t>
  </si>
  <si>
    <t xml:space="preserve"> Rhodobacterales bacterium Y4I.</t>
  </si>
  <si>
    <t xml:space="preserve"> NCBI_TaxID=439496 {ECO:0000313|EMBL:EDZ48070.1};</t>
  </si>
  <si>
    <t xml:space="preserve"> Rhodobacterales.</t>
  </si>
  <si>
    <t xml:space="preserve"> NCBI_TaxID=439496 {ECO:0000313|EMBL:EDZ44776.1};</t>
  </si>
  <si>
    <t>B6BHI7_SULGG</t>
  </si>
  <si>
    <t xml:space="preserve"> Sulfurimonas gotlandica (strain DSM 19862 / JCM 16533 / GD1).</t>
  </si>
  <si>
    <t xml:space="preserve"> NCBI_TaxID=929558 {ECO:0000313|EMBL:EHP29984.1, ECO:0000313|Proteomes:UP000006431};</t>
  </si>
  <si>
    <t>Helicobacteraceae</t>
  </si>
  <si>
    <t xml:space="preserve"> Sulfurimonas.</t>
  </si>
  <si>
    <t xml:space="preserve"> Aliivibrio salmonicida (strain LFI1238) (Vibrio salmonicida (strain LFI1238)).</t>
  </si>
  <si>
    <t xml:space="preserve"> NCBI_TaxID=316275 {ECO:0000313|EMBL:CAQ78444.1, ECO:0000313|Proteomes:UP000001730};</t>
  </si>
  <si>
    <t xml:space="preserve"> NCBI_TaxID=316275 {ECO:0000313|EMBL:CAQ79415.1, ECO:0000313|Proteomes:UP000001730};</t>
  </si>
  <si>
    <t xml:space="preserve"> Rhodospirillum centenum (strain ATCC 51521 / SW).</t>
  </si>
  <si>
    <t xml:space="preserve"> NCBI_TaxID=414684 {ECO:0000313|EMBL:ACI98086.1, ECO:0000313|Proteomes:UP000001591};</t>
  </si>
  <si>
    <t>Rhodospirillaceae</t>
  </si>
  <si>
    <t xml:space="preserve"> Rhodospirillum.</t>
  </si>
  <si>
    <t xml:space="preserve"> NCBI_TaxID=414684 {ECO:0000313|EMBL:ACI99162.1, ECO:0000313|Proteomes:UP000001591};</t>
  </si>
  <si>
    <t xml:space="preserve"> Pseudovibrio sp. JE062.</t>
  </si>
  <si>
    <t xml:space="preserve"> NCBI_TaxID=439495 {ECO:0000313|EMBL:EEA93933.1};</t>
  </si>
  <si>
    <t xml:space="preserve"> Pseudovibrio.</t>
  </si>
  <si>
    <t xml:space="preserve"> NCBI_TaxID=439495 {ECO:0000313|EMBL:EEA92156.1};</t>
  </si>
  <si>
    <t xml:space="preserve"> Photorhabdus asymbiotica subsp. asymbiotica (strain ATCC 43949 / 3105-77) (Xenorhabdus luminescens (strain 2)).</t>
  </si>
  <si>
    <t xml:space="preserve"> NCBI_TaxID=553480 {ECO:0000313|EMBL:CAR66699.1};</t>
  </si>
  <si>
    <t xml:space="preserve"> Desulfovibrio piger ATCC 29098.</t>
  </si>
  <si>
    <t xml:space="preserve"> NCBI_TaxID=411464 {ECO:0000313|EMBL:EEB34394.1};</t>
  </si>
  <si>
    <t xml:space="preserve"> Desulfovibrionales</t>
  </si>
  <si>
    <t>Desulfovibrionaceae</t>
  </si>
  <si>
    <t xml:space="preserve"> Desulfovibrio.</t>
  </si>
  <si>
    <t xml:space="preserve"> [Bacteroides] pectinophilus ATCC 43243.</t>
  </si>
  <si>
    <t xml:space="preserve"> NCBI_TaxID=483218 {ECO:0000313|EMBL:EEC57550.1};</t>
  </si>
  <si>
    <t xml:space="preserve"> Clostridiales.</t>
  </si>
  <si>
    <t xml:space="preserve"> NCBI_TaxID=483218 {ECO:0000313|EMBL:EEC57551.1};</t>
  </si>
  <si>
    <t xml:space="preserve"> Cyanothece sp. (strain PCC 8801) (Synechococcus sp. (strain PCC 8801 / RF-1)).</t>
  </si>
  <si>
    <t xml:space="preserve"> NCBI_TaxID=41431 {ECO:0000313|EMBL:ACK64461.1, ECO:0000313|Proteomes:UP000008204};</t>
  </si>
  <si>
    <t xml:space="preserve"> Cyanothece sp. (strain PCC 7424) (Synechococcus sp. (strain ATCC 29155)).</t>
  </si>
  <si>
    <t xml:space="preserve"> NCBI_TaxID=65393 {ECO:0000313|EMBL:ACK72043.1, ECO:0000313|Proteomes:UP000002384};</t>
  </si>
  <si>
    <t xml:space="preserve"> NCBI_TaxID=65393 {ECO:0000313|EMBL:ACK72150.1, ECO:0000313|Proteomes:UP000002384};</t>
  </si>
  <si>
    <t xml:space="preserve"> Roseobacter sp. GAI101.</t>
  </si>
  <si>
    <t xml:space="preserve"> NCBI_TaxID=391589 {ECO:0000313|EMBL:EEB85692.1};</t>
  </si>
  <si>
    <t xml:space="preserve"> marine gamma proteobacterium HTCC2148.</t>
  </si>
  <si>
    <t xml:space="preserve"> NCBI_TaxID=247634 {ECO:0000313|EMBL:EEB76831.1};</t>
  </si>
  <si>
    <t>B7VJB9_VIBTL</t>
  </si>
  <si>
    <t xml:space="preserve"> Vibrio tasmaniensis (strain LGP32) (Vibrio splendidus (strain Mel32)).</t>
  </si>
  <si>
    <t xml:space="preserve"> NCBI_TaxID=575788 {ECO:0000313|EMBL:CAV19583.1, ECO:0000313|Proteomes:UP000009100};</t>
  </si>
  <si>
    <t>B7VPD2_VIBTL</t>
  </si>
  <si>
    <t xml:space="preserve"> NCBI_TaxID=575788 {ECO:0000313|EMBL:CAV18881.1, ECO:0000313|Proteomes:UP000009100};</t>
  </si>
  <si>
    <t>B7VQS9_VIBTL</t>
  </si>
  <si>
    <t xml:space="preserve"> NCBI_TaxID=575788 {ECO:0000313|EMBL:CAV25724.1, ECO:0000313|Proteomes:UP000009100};</t>
  </si>
  <si>
    <t xml:space="preserve"> Thalassiosira pseudonana (Marine diatom) (Cyclotella nana).</t>
  </si>
  <si>
    <t xml:space="preserve"> NCBI_TaxID=35128 {ECO:0000313|Proteomes:UP000001449};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</si>
  <si>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</si>
  <si>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</si>
  <si>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</si>
  <si>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</si>
  <si>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</si>
  <si>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NCBI_TaxID=225849 {ECO:0000313|EMBL:ACJ30991.1, ECO:0000313|Proteomes:UP000000753};</t>
  </si>
  <si>
    <t xml:space="preserve"> NCBI_TaxID=407976 {ECO:0000313|EMBL:ACK47439.1, ECO:0000313|Proteomes:UP000002507};</t>
  </si>
  <si>
    <t xml:space="preserve"> NCBI_TaxID=407976 {ECO:0000313|EMBL:ACK48135.1, ECO:0000313|Proteomes:UP000002507};</t>
  </si>
  <si>
    <t xml:space="preserve"> NCBI_TaxID=407976 {ECO:0000313|EMBL:ACK45451.1, ECO:0000313|Proteomes:UP000002507};</t>
  </si>
  <si>
    <t xml:space="preserve"> Methylocella silvestris (strain BL2 / DSM 15510 / NCIMB 13906).</t>
  </si>
  <si>
    <t xml:space="preserve"> NCBI_TaxID=395965 {ECO:0000313|EMBL:ACK52319.1, ECO:0000313|Proteomes:UP000002257};</t>
  </si>
  <si>
    <t>Beijerinckiaceae</t>
  </si>
  <si>
    <t xml:space="preserve"> Methylocella.</t>
  </si>
  <si>
    <t xml:space="preserve"> Thioalkalivibrio sulfidiphilus (strain HL-EbGR7).</t>
  </si>
  <si>
    <t xml:space="preserve"> NCBI_TaxID=396588 {ECO:0000313|EMBL:ACL71656.1, ECO:0000313|Proteomes:UP000002383};</t>
  </si>
  <si>
    <t xml:space="preserve"> Thioalkalivibrio.</t>
  </si>
  <si>
    <t xml:space="preserve"> Desulfovibrio desulfuricans (strain ATCC 27774 / DSM 6949).</t>
  </si>
  <si>
    <t xml:space="preserve"> NCBI_TaxID=525146 {ECO:0000313|EMBL:ACL49774.1, ECO:0000313|Proteomes:UP000002598};</t>
  </si>
  <si>
    <t>B8K3Q5_9VIBR</t>
  </si>
  <si>
    <t xml:space="preserve"> Vibrio sp. 16.</t>
  </si>
  <si>
    <t xml:space="preserve"> NCBI_TaxID=391586 {ECO:0000313|EMBL:EED28517.1};</t>
  </si>
  <si>
    <t>B8K493_9VIBR</t>
  </si>
  <si>
    <t xml:space="preserve"> NCBI_TaxID=391586 {ECO:0000313|EMBL:EED28300.1};</t>
  </si>
  <si>
    <t>B8K5W2_9VIBR</t>
  </si>
  <si>
    <t xml:space="preserve"> NCBI_TaxID=391586 {ECO:0000313|EMBL:EED27815.1};</t>
  </si>
  <si>
    <t>B8KAC2_9VIBR</t>
  </si>
  <si>
    <t xml:space="preserve"> NCBI_TaxID=391586 {ECO:0000313|EMBL:EED26187.1};</t>
  </si>
  <si>
    <t>B8KB20_9VIBR</t>
  </si>
  <si>
    <t xml:space="preserve"> NCBI_TaxID=391586 {ECO:0000313|EMBL:EED26037.1};</t>
  </si>
  <si>
    <t xml:space="preserve"> gamma proteobacterium NOR5-3.</t>
  </si>
  <si>
    <t xml:space="preserve"> NCBI_TaxID=566466 {ECO:0000313|EMBL:EED32950.1};</t>
  </si>
  <si>
    <t xml:space="preserve"> NCBI_TaxID=566466 {ECO:0000313|EMBL:EED33479.1};</t>
  </si>
  <si>
    <t xml:space="preserve"> NCBI_TaxID=566466 {ECO:0000313|EMBL:EED33720.1};</t>
  </si>
  <si>
    <t xml:space="preserve"> NCBI_TaxID=566466 {ECO:0000313|EMBL:EED34024.1};</t>
  </si>
  <si>
    <t xml:space="preserve"> NCBI_TaxID=566466 {ECO:0000313|EMBL:EED30426.1};</t>
  </si>
  <si>
    <t xml:space="preserve"> Luminiphilus syltensis NOR5-1B.</t>
  </si>
  <si>
    <t xml:space="preserve"> NCBI_TaxID=565045 {ECO:0000313|EMBL:EED36683.1};</t>
  </si>
  <si>
    <t>Luminiphilus.</t>
  </si>
  <si>
    <t xml:space="preserve"> NCBI_TaxID=565045 {ECO:0000313|EMBL:EED36506.1};</t>
  </si>
  <si>
    <t xml:space="preserve"> NCBI_TaxID=565045 {ECO:0000313|EMBL:EED36088.1};</t>
  </si>
  <si>
    <t xml:space="preserve"> Methanobrevibacter smithii DSM 2375.</t>
  </si>
  <si>
    <t xml:space="preserve"> NCBI_TaxID=483214 {ECO:0000313|EMBL:EEE42106.1};</t>
  </si>
  <si>
    <t xml:space="preserve"> Burkholderia multivorans CGD1.</t>
  </si>
  <si>
    <t xml:space="preserve"> NCBI_TaxID=513051 {ECO:0000313|EMBL:EEE03167.1};</t>
  </si>
  <si>
    <t xml:space="preserve"> NCBI_TaxID=513051 {ECO:0000313|EMBL:EEE01688.1};</t>
  </si>
  <si>
    <t xml:space="preserve"> NCBI_TaxID=513051 {ECO:0000313|EMBL:EEE00780.1};</t>
  </si>
  <si>
    <t xml:space="preserve"> NCBI_TaxID=513051 {ECO:0000313|EMBL:EED98681.1};</t>
  </si>
  <si>
    <t xml:space="preserve"> Burkholderia multivorans CGD2.</t>
  </si>
  <si>
    <t xml:space="preserve"> NCBI_TaxID=513052 {ECO:0000313|EMBL:EEE09423.1, ECO:0000313|Proteomes:UP000004535};</t>
  </si>
  <si>
    <t xml:space="preserve"> NCBI_TaxID=513052 {ECO:0000313|EMBL:EEE07586.1, ECO:0000313|Proteomes:UP000004535};</t>
  </si>
  <si>
    <t xml:space="preserve"> NCBI_TaxID=513052 {ECO:0000313|EMBL:EEE05523.1, ECO:0000313|Proteomes:UP000004535};</t>
  </si>
  <si>
    <t xml:space="preserve"> NCBI_TaxID=513052 {ECO:0000313|EMBL:EEE04660.1, ECO:0000313|Proteomes:UP000004535};</t>
  </si>
  <si>
    <t xml:space="preserve"> NCBI_TaxID=8030 {ECO:0000313|EMBL:ACM08542.1};</t>
  </si>
  <si>
    <t xml:space="preserve"> Agrobacterium radiobacter (strain K84 / ATCC BAA-868).</t>
  </si>
  <si>
    <t xml:space="preserve"> NCBI_TaxID=311403 {ECO:0000313|EMBL:ACM25160.1, ECO:0000313|Proteomes:UP000001600};</t>
  </si>
  <si>
    <t xml:space="preserve"> Nautilia profundicola (strain ATCC BAA-1463 / DSM 18972 / AmH).</t>
  </si>
  <si>
    <t xml:space="preserve"> NCBI_TaxID=598659 {ECO:0000313|EMBL:ACM93771.1, ECO:0000313|Proteomes:UP000000448};</t>
  </si>
  <si>
    <t xml:space="preserve"> Nautilia.</t>
  </si>
  <si>
    <t xml:space="preserve"> Halorubrum lacusprofundi (strain ATCC 49239 / DSM 5036 / JCM 8891 / ACAM 34).</t>
  </si>
  <si>
    <t xml:space="preserve"> NCBI_TaxID=416348 {ECO:0000313|EMBL:ACM57014.1, ECO:0000313|Proteomes:UP000000740};</t>
  </si>
  <si>
    <t xml:space="preserve"> Halorubrum.</t>
  </si>
  <si>
    <t xml:space="preserve"> NCBI_TaxID=416348 {ECO:0000313|EMBL:ACM57551.1, ECO:0000313|Proteomes:UP000000740};</t>
  </si>
  <si>
    <t xml:space="preserve"> NCBI_TaxID=416348 {ECO:0000313|EMBL:ACM57586.1, ECO:0000313|Proteomes:UP000000740};</t>
  </si>
  <si>
    <t xml:space="preserve"> NCBI_TaxID=416348 {ECO:0000313|EMBL:ACM55902.1, ECO:0000313|Proteomes:UP000000740};</t>
  </si>
  <si>
    <t xml:space="preserve"> NCBI_TaxID=416348 {ECO:0000313|EMBL:ACM58171.1, ECO:0000313|Proteomes:UP000000740};</t>
  </si>
  <si>
    <t xml:space="preserve"> Acidovorax ebreus (strain TPSY) (Diaphorobacter sp. (strain TPSY)).</t>
  </si>
  <si>
    <t xml:space="preserve"> NCBI_TaxID=535289 {ECO:0000313|EMBL:ACM34833.1, ECO:0000313|Proteomes:UP000000450};</t>
  </si>
  <si>
    <t xml:space="preserve"> Prochlorococcus marinus str. MIT 9202.</t>
  </si>
  <si>
    <t xml:space="preserve"> NCBI_TaxID=93058 {ECO:0000313|EMBL:EEE39554.1};</t>
  </si>
  <si>
    <t>B9QV99_LABAD</t>
  </si>
  <si>
    <t xml:space="preserve"> Labrenzia alexandrii (strain DSM 17067 / NCIMB 14079 / DFL-11) (Stappia alexandrii).</t>
  </si>
  <si>
    <t xml:space="preserve"> NCBI_TaxID=244592 {ECO:0000313|EMBL:EEE44460.1};</t>
  </si>
  <si>
    <t>B9QXP2_LABAD</t>
  </si>
  <si>
    <t xml:space="preserve"> NCBI_TaxID=244592 {ECO:0000313|EMBL:EEE45140.1};</t>
  </si>
  <si>
    <t>B9R1V2_LABAD</t>
  </si>
  <si>
    <t xml:space="preserve"> NCBI_TaxID=244592 {ECO:0000313|EMBL:EEE45399.1};</t>
  </si>
  <si>
    <t>B9X9P4_PEDPL</t>
  </si>
  <si>
    <t xml:space="preserve"> Pedosphaera parvula (strain Ellin514).</t>
  </si>
  <si>
    <t xml:space="preserve"> NCBI_TaxID=320771 {ECO:0000313|EMBL:EEF63215.1};</t>
  </si>
  <si>
    <t xml:space="preserve"> Verrucomicrobiales</t>
  </si>
  <si>
    <t>Verrucomicrobia subdivision 3</t>
  </si>
  <si>
    <t xml:space="preserve"> Pedosphaera.</t>
  </si>
  <si>
    <t>B9XE28_PEDPL</t>
  </si>
  <si>
    <t xml:space="preserve"> NCBI_TaxID=320771 {ECO:0000313|EMBL:EEF61919.1};</t>
  </si>
  <si>
    <t>B9XGH8_PEDPL</t>
  </si>
  <si>
    <t xml:space="preserve"> NCBI_TaxID=320771 {ECO:0000313|EMBL:EEF61029.1};</t>
  </si>
  <si>
    <t xml:space="preserve"> Pseudogulbenkiania ferrooxidans 2002.</t>
  </si>
  <si>
    <t xml:space="preserve"> NCBI_TaxID=279714 {ECO:0000313|EMBL:EEG09020.1};</t>
  </si>
  <si>
    <t xml:space="preserve"> Pseudogulbenkiania.</t>
  </si>
  <si>
    <t xml:space="preserve"> NCBI_TaxID=279714 {ECO:0000313|EMBL:EEG09049.1};</t>
  </si>
  <si>
    <t>C0CW27_9FIRM</t>
  </si>
  <si>
    <t xml:space="preserve"> [Clostridium asparagiforme] DSM 15981.</t>
  </si>
  <si>
    <t xml:space="preserve"> NCBI_TaxID=518636 {ECO:0000313|EMBL:EEG56719.1};</t>
  </si>
  <si>
    <t>C0D1H7_9FIRM</t>
  </si>
  <si>
    <t xml:space="preserve"> NCBI_TaxID=518636 {ECO:0000313|EMBL:EEG54793.1};</t>
  </si>
  <si>
    <t>C0D1H8_9FIRM</t>
  </si>
  <si>
    <t xml:space="preserve"> NCBI_TaxID=518636 {ECO:0000313|EMBL:EEG54794.1};</t>
  </si>
  <si>
    <t>C0D1H9_9FIRM</t>
  </si>
  <si>
    <t xml:space="preserve"> NCBI_TaxID=518636 {ECO:0000313|EMBL:EEG54795.1};</t>
  </si>
  <si>
    <t xml:space="preserve"> [Eubacterium] hallii DSM 3353.</t>
  </si>
  <si>
    <t xml:space="preserve"> NCBI_TaxID=411469 {ECO:0000313|EMBL:EEG37051.1};</t>
  </si>
  <si>
    <t xml:space="preserve"> Eubacteriaceae</t>
  </si>
  <si>
    <t>Eubacterium.</t>
  </si>
  <si>
    <t xml:space="preserve"> NCBI_TaxID=411469 {ECO:0000313|EMBL:EEG35426.1};</t>
  </si>
  <si>
    <t xml:space="preserve"> NCBI_TaxID=411469 {ECO:0000313|EMBL:EEG35427.1};</t>
  </si>
  <si>
    <t xml:space="preserve"> Brucella ceti str. Cudo.</t>
  </si>
  <si>
    <t xml:space="preserve"> NCBI_TaxID=595497 {ECO:0000313|EMBL:EEH15513.1, ECO:0000313|Proteomes:UP000003678};</t>
  </si>
  <si>
    <t xml:space="preserve"> Methylophaga thiooxydans DMS010.</t>
  </si>
  <si>
    <t xml:space="preserve"> NCBI_TaxID=637616 {ECO:0000313|EMBL:EEF79424.1};</t>
  </si>
  <si>
    <t>Piscirickettsiaceae</t>
  </si>
  <si>
    <t xml:space="preserve"> Methylophaga.</t>
  </si>
  <si>
    <t xml:space="preserve"> NCBI_TaxID=637616 {ECO:0000313|EMBL:EEF78689.1};</t>
  </si>
  <si>
    <t xml:space="preserve"> Desulfobacterium autotrophicum (strain ATCC 43914 / DSM 3382 / HRM2).</t>
  </si>
  <si>
    <t xml:space="preserve"> NCBI_TaxID=177437 {ECO:0000313|EMBL:ACN15691.1, ECO:0000313|Proteomes:UP000000442};</t>
  </si>
  <si>
    <t xml:space="preserve"> Desulfobacterium.</t>
  </si>
  <si>
    <t xml:space="preserve"> NCBI_TaxID=177437 {ECO:0000313|EMBL:ACN16031.1, ECO:0000313|Proteomes:UP000000442};</t>
  </si>
  <si>
    <t xml:space="preserve"> Brachyspira hyodysenteriae (strain ATCC 49526 / WA1).</t>
  </si>
  <si>
    <t xml:space="preserve"> NCBI_TaxID=565034 {ECO:0000313|EMBL:ACN84052.1, ECO:0000313|Proteomes:UP000001803};</t>
  </si>
  <si>
    <t xml:space="preserve"> Spirochaetes</t>
  </si>
  <si>
    <t xml:space="preserve"> Spirochaetales</t>
  </si>
  <si>
    <t xml:space="preserve"> Brachyspiraceae</t>
  </si>
  <si>
    <t xml:space="preserve"> Brachyspira.</t>
  </si>
  <si>
    <t xml:space="preserve"> Brucella melitensis biotype 2 (strain ATCC 23457).</t>
  </si>
  <si>
    <t xml:space="preserve"> NCBI_TaxID=546272 {ECO:0000313|EMBL:ACO00112.1, ECO:0000313|Proteomes:UP000001748};</t>
  </si>
  <si>
    <t xml:space="preserve"> Acinetobacter sp. ATCC 27244.</t>
  </si>
  <si>
    <t xml:space="preserve"> NCBI_TaxID=525244 {ECO:0000313|EMBL:EEH69248.1};</t>
  </si>
  <si>
    <t xml:space="preserve"> Osmerus mordax (Rainbow smelt) (Atherina mordax).</t>
  </si>
  <si>
    <t xml:space="preserve"> NCBI_TaxID=8014 {ECO:0000313|EMBL:ACO09186.1};</t>
  </si>
  <si>
    <t xml:space="preserve"> Stomiatii</t>
  </si>
  <si>
    <t xml:space="preserve"> Osmeriformes</t>
  </si>
  <si>
    <t>Osmeridae</t>
  </si>
  <si>
    <t xml:space="preserve"> Osmerus.</t>
  </si>
  <si>
    <t xml:space="preserve"> Deinococcus deserti (strain VCD115 / DSM 17065 / LMG 22923).</t>
  </si>
  <si>
    <t xml:space="preserve"> Plasmid pDeide3 {ECO:0000313|Proteomes:UP000002208}.</t>
  </si>
  <si>
    <t xml:space="preserve"> NCBI_TaxID=546414 {ECO:0000313|EMBL:ACO48002.2, ECO:0000313|Proteomes:UP000002208};</t>
  </si>
  <si>
    <t xml:space="preserve"> Deinococcus-Thermus</t>
  </si>
  <si>
    <t xml:space="preserve"> Deinococci</t>
  </si>
  <si>
    <t xml:space="preserve"> Deinococcales</t>
  </si>
  <si>
    <t>Deinococcaceae</t>
  </si>
  <si>
    <t xml:space="preserve"> Deinococcus.</t>
  </si>
  <si>
    <t xml:space="preserve"> Laribacter hongkongensis (strain HLHK9).</t>
  </si>
  <si>
    <t xml:space="preserve"> NCBI_TaxID=557598 {ECO:0000313|EMBL:ACO76103.1, ECO:0000313|Proteomes:UP000002010};</t>
  </si>
  <si>
    <t xml:space="preserve"> Laribacter.</t>
  </si>
  <si>
    <t>C2HVG5_VIBAB</t>
  </si>
  <si>
    <t xml:space="preserve"> Vibrio albensis VL426.</t>
  </si>
  <si>
    <t xml:space="preserve"> NCBI_TaxID=593585 {ECO:0000313|EMBL:EEO02883.1};</t>
  </si>
  <si>
    <t>C2HXN8_VIBAB</t>
  </si>
  <si>
    <t xml:space="preserve"> NCBI_TaxID=593585 {ECO:0000313|EMBL:EEO04440.1};</t>
  </si>
  <si>
    <t xml:space="preserve"> NCBI_TaxID=216595 {ECO:0000313|EMBL:CAY51588.1, ECO:0000313|Proteomes:UP000002332};</t>
  </si>
  <si>
    <t xml:space="preserve"> NCBI_TaxID=216595 {ECO:0000313|EMBL:CAY47564.1, ECO:0000313|Proteomes:UP000002332};</t>
  </si>
  <si>
    <t xml:space="preserve"> Rhizobium sp. (strain NGR234).</t>
  </si>
  <si>
    <t xml:space="preserve"> Plasmid sym pNGR234b {ECO:0000313|Proteomes:UP000001054}.</t>
  </si>
  <si>
    <t xml:space="preserve"> NCBI_TaxID=394 {ECO:0000313|EMBL:ACP23768.1, ECO:0000313|Proteomes:UP000001054};</t>
  </si>
  <si>
    <t xml:space="preserve"> NCBI_TaxID=579112 {ECO:0000313|EMBL:ACP06506.1, ECO:0000313|Proteomes:UP000001217};</t>
  </si>
  <si>
    <t xml:space="preserve"> Vibrio cholerae serotype O1 (strain MJ-1236).</t>
  </si>
  <si>
    <t xml:space="preserve"> NCBI_TaxID=593588 {ECO:0000313|EMBL:ACQ61267.1, ECO:0000313|Proteomes:UP000001618};</t>
  </si>
  <si>
    <t xml:space="preserve"> NCBI_TaxID=593588 {ECO:0000313|EMBL:ACQ60226.1, ECO:0000313|Proteomes:UP000001618};</t>
  </si>
  <si>
    <t xml:space="preserve"> Escherichia coli.</t>
  </si>
  <si>
    <t xml:space="preserve"> NCBI_TaxID=562 {ECO:0000313|EMBL:ACI82611.1};</t>
  </si>
  <si>
    <t xml:space="preserve"> Hypomesus transpacificus.</t>
  </si>
  <si>
    <t xml:space="preserve"> NCBI_TaxID=137520 {ECO:0000313|EMBL:ACP30427.1};</t>
  </si>
  <si>
    <t xml:space="preserve"> Hypomesus.</t>
  </si>
  <si>
    <t xml:space="preserve"> Fusobacterium mortiferum ATCC 9817.</t>
  </si>
  <si>
    <t xml:space="preserve"> NCBI_TaxID=469616 {ECO:0000313|EMBL:EEO36272.2};</t>
  </si>
  <si>
    <t xml:space="preserve"> Fusobacteria</t>
  </si>
  <si>
    <t xml:space="preserve"> Fusobacteriales</t>
  </si>
  <si>
    <t xml:space="preserve"> Fusobacteriaceae</t>
  </si>
  <si>
    <t>Fusobacterium.</t>
  </si>
  <si>
    <t xml:space="preserve"> Helicobacter winghamensis ATCC BAA-430.</t>
  </si>
  <si>
    <t xml:space="preserve"> NCBI_TaxID=556267 {ECO:0000313|EMBL:EEO25386.1};</t>
  </si>
  <si>
    <t xml:space="preserve"> Helicobacter.</t>
  </si>
  <si>
    <t xml:space="preserve"> Branchiostoma floridae (Florida lancelet) (Amphioxus).</t>
  </si>
  <si>
    <t xml:space="preserve"> NCBI_TaxID=7739 {ECO:0000313|Proteomes:UP000001554};</t>
  </si>
  <si>
    <t xml:space="preserve"> Cephalochordata</t>
  </si>
  <si>
    <t xml:space="preserve"> Branchiostomidae</t>
  </si>
  <si>
    <t>Branchiostoma.</t>
  </si>
  <si>
    <t xml:space="preserve"> Burkholderia mallei GB8 horse 4.</t>
  </si>
  <si>
    <t xml:space="preserve"> NCBI_TaxID=320390 {ECO:0000313|EMBL:EEP86559.1, ECO:0000313|Proteomes:UP000003995};</t>
  </si>
  <si>
    <t xml:space="preserve"> NCBI_TaxID=320390 {ECO:0000313|EMBL:EEP86223.1, ECO:0000313|Proteomes:UP000003995};</t>
  </si>
  <si>
    <t xml:space="preserve"> NCBI_TaxID=320390 {ECO:0000313|EMBL:EEP85781.1, ECO:0000313|Proteomes:UP000003995};</t>
  </si>
  <si>
    <t xml:space="preserve"> NCBI_TaxID=320390 {ECO:0000313|EMBL:EEP84906.1, ECO:0000313|Proteomes:UP000003995};</t>
  </si>
  <si>
    <t xml:space="preserve"> Burkholderia pseudomallei MSHR346.</t>
  </si>
  <si>
    <t xml:space="preserve"> NCBI_TaxID=536230 {ECO:0000313|EMBL:EEP49023.1, ECO:0000313|Proteomes:UP000002031};</t>
  </si>
  <si>
    <t xml:space="preserve"> NCBI_TaxID=536230 {ECO:0000313|EMBL:EEP51322.1, ECO:0000313|Proteomes:UP000002031};</t>
  </si>
  <si>
    <t xml:space="preserve"> NCBI_TaxID=536230 {ECO:0000313|EMBL:EEP49836.1, ECO:0000313|Proteomes:UP000002031};</t>
  </si>
  <si>
    <t xml:space="preserve"> Clostridium butyricum E4 str. BoNT E BL5262.</t>
  </si>
  <si>
    <t xml:space="preserve"> NCBI_TaxID=632245 {ECO:0000313|EMBL:EEP55117.1, ECO:0000313|Proteomes:UP000003081};</t>
  </si>
  <si>
    <t xml:space="preserve"> NCBI_TaxID=632245 {ECO:0000313|EMBL:EEP55658.1, ECO:0000313|Proteomes:UP000003081};</t>
  </si>
  <si>
    <t xml:space="preserve"> NCBI_TaxID=632245 {ECO:0000313|EMBL:EEP53879.1, ECO:0000313|Proteomes:UP000003081};</t>
  </si>
  <si>
    <t xml:space="preserve"> NCBI_TaxID=632245 {ECO:0000313|EMBL:EEP53994.1, ECO:0000313|Proteomes:UP000003081};</t>
  </si>
  <si>
    <t xml:space="preserve"> Brucella abortus str. 2308 A.</t>
  </si>
  <si>
    <t xml:space="preserve"> NCBI_TaxID=641140 {ECO:0000313|EMBL:EEP63819.1};</t>
  </si>
  <si>
    <t xml:space="preserve"> NCBI_TaxID=536230 {ECO:0000313|EMBL:ACQ96568.1, ECO:0000313|Proteomes:UP000002031};</t>
  </si>
  <si>
    <t xml:space="preserve"> Yersinia bercovieri ATCC 43970.</t>
  </si>
  <si>
    <t xml:space="preserve"> NCBI_TaxID=349968 {ECO:0000313|EMBL:EEQ07822.1};</t>
  </si>
  <si>
    <t xml:space="preserve"> NCBI_TaxID=349968 {ECO:0000313|EMBL:EEQ05950.1};</t>
  </si>
  <si>
    <t xml:space="preserve"> Yersinia mollaretii ATCC 43969.</t>
  </si>
  <si>
    <t xml:space="preserve"> NCBI_TaxID=349967 {ECO:0000313|EMBL:EEQ11487.1};</t>
  </si>
  <si>
    <t xml:space="preserve"> NCBI_TaxID=349967 {ECO:0000313|EMBL:EEQ10154.1};</t>
  </si>
  <si>
    <t xml:space="preserve"> Yersinia frederiksenii ATCC 33641.</t>
  </si>
  <si>
    <t xml:space="preserve"> NCBI_TaxID=349966 {ECO:0000313|EMBL:KGA44670.1, ECO:0000313|Proteomes:UP000029430};</t>
  </si>
  <si>
    <t xml:space="preserve"> NCBI_TaxID=349966 {ECO:0000313|EMBL:KGA44564.1, ECO:0000313|Proteomes:UP000029430};</t>
  </si>
  <si>
    <t xml:space="preserve"> Yersinia intermedia ATCC 29909.</t>
  </si>
  <si>
    <t xml:space="preserve"> NCBI_TaxID=349965 {ECO:0000313|EMBL:EEQ19946.1};</t>
  </si>
  <si>
    <t xml:space="preserve"> NCBI_TaxID=349965 {ECO:0000313|EMBL:EEQ19683.1};</t>
  </si>
  <si>
    <t xml:space="preserve"> Yersinia kristensenii ATCC 33638.</t>
  </si>
  <si>
    <t xml:space="preserve"> NCBI_TaxID=527012 {ECO:0000313|EMBL:EEP92342.1};</t>
  </si>
  <si>
    <t xml:space="preserve"> NCBI_TaxID=527012 {ECO:0000313|EMBL:EEP91996.1};</t>
  </si>
  <si>
    <t xml:space="preserve"> NCBI_TaxID=527012 {ECO:0000313|EMBL:EEP91532.1};</t>
  </si>
  <si>
    <t xml:space="preserve"> Yersinia aldovae ATCC 35236.</t>
  </si>
  <si>
    <t xml:space="preserve"> NCBI_TaxID=527002 {ECO:0000313|EMBL:EEP97270.1};</t>
  </si>
  <si>
    <t xml:space="preserve"> Yersinia ruckeri ATCC 29473.</t>
  </si>
  <si>
    <t xml:space="preserve"> NCBI_TaxID=527005 {ECO:0000313|EMBL:EEP98880.1};</t>
  </si>
  <si>
    <t xml:space="preserve"> Ochrobactrum intermedium LMG 3301.</t>
  </si>
  <si>
    <t xml:space="preserve"> NCBI_TaxID=641118 {ECO:0000313|EMBL:EEQ94966.1};</t>
  </si>
  <si>
    <t xml:space="preserve"> NCBI_TaxID=641118 {ECO:0000313|EMBL:EEQ93399.1};</t>
  </si>
  <si>
    <t xml:space="preserve"> NCBI_TaxID=641118 {ECO:0000313|EMBL:EEQ94271.1};</t>
  </si>
  <si>
    <t xml:space="preserve"> Eubacterium eligens (strain ATCC 27750 / VPI C15-48).</t>
  </si>
  <si>
    <t xml:space="preserve"> NCBI_TaxID=515620 {ECO:0000313|EMBL:ACR71578.1, ECO:0000313|Proteomes:UP000001476};</t>
  </si>
  <si>
    <t xml:space="preserve"> NCBI_TaxID=515620 {ECO:0000313|EMBL:ACR71579.1, ECO:0000313|Proteomes:UP000001476};</t>
  </si>
  <si>
    <t xml:space="preserve"> Burkholderia glumae (strain BGR1).</t>
  </si>
  <si>
    <t xml:space="preserve"> NCBI_TaxID=626418 {ECO:0000313|EMBL:ACR28189.1, ECO:0000313|Proteomes:UP000002187};</t>
  </si>
  <si>
    <t xml:space="preserve"> NCBI_TaxID=626418 {ECO:0000313|EMBL:ACR31276.1, ECO:0000313|Proteomes:UP000002187};</t>
  </si>
  <si>
    <t xml:space="preserve"> NCBI_TaxID=626418 {ECO:0000313|EMBL:ACR31346.1, ECO:0000313|Proteomes:UP000002187};</t>
  </si>
  <si>
    <t xml:space="preserve"> NCBI_TaxID=626418 {ECO:0000313|EMBL:ACR32446.1, ECO:0000313|Proteomes:UP000002187};</t>
  </si>
  <si>
    <t xml:space="preserve"> Teredinibacter turnerae (strain ATCC 39867 / T7901).</t>
  </si>
  <si>
    <t xml:space="preserve"> NCBI_TaxID=377629 {ECO:0000313|EMBL:ACR13900.1, ECO:0000313|Proteomes:UP000009080};</t>
  </si>
  <si>
    <t>Alteromonadales genera incertae sedis</t>
  </si>
  <si>
    <t xml:space="preserve"> Teredinibacter.</t>
  </si>
  <si>
    <t xml:space="preserve"> NCBI_TaxID=377629 {ECO:0000313|EMBL:ACR14462.1, ECO:0000313|Proteomes:UP000009080};</t>
  </si>
  <si>
    <t>Length</t>
  </si>
  <si>
    <t xml:space="preserve"> Micrococcus luteus (strain ATCC 4698 / DSM 20030 / JCM 1464 / NBRC 3333 / NCIMB 9278 / NCTC 2665 / VKM Ac-2230) (Micrococcus lysodeikticus).</t>
  </si>
  <si>
    <t xml:space="preserve"> NCBI_TaxID=465515 {ECO:0000313|EMBL:ACS31783.1, ECO:0000313|Proteomes:UP000000738};</t>
  </si>
  <si>
    <t xml:space="preserve"> Micrococcaceae</t>
  </si>
  <si>
    <t xml:space="preserve"> Micrococcus.</t>
  </si>
  <si>
    <t xml:space="preserve"> Variovorax paradoxus (strain S110).</t>
  </si>
  <si>
    <t xml:space="preserve"> NCBI_TaxID=543728 {ECO:0000313|EMBL:ACS17159.1, ECO:0000313|Proteomes:UP000000453};</t>
  </si>
  <si>
    <t xml:space="preserve"> Variovorax.</t>
  </si>
  <si>
    <t xml:space="preserve"> NCBI_TaxID=543728 {ECO:0000313|EMBL:ACS20236.1, ECO:0000313|Proteomes:UP000000453};</t>
  </si>
  <si>
    <t xml:space="preserve"> Helicobacter pullorum MIT 98-5489.</t>
  </si>
  <si>
    <t xml:space="preserve"> NCBI_TaxID=537972 {ECO:0000313|EMBL:EEQ64027.1};</t>
  </si>
  <si>
    <t xml:space="preserve"> Acidovorax delafieldii 2AN.</t>
  </si>
  <si>
    <t xml:space="preserve"> NCBI_TaxID=573060 {ECO:0000313|EMBL:EER58702.1};</t>
  </si>
  <si>
    <t xml:space="preserve"> NCBI_TaxID=573060 {ECO:0000313|EMBL:EER58108.1};</t>
  </si>
  <si>
    <t xml:space="preserve"> Helicobacter canadensis MIT 98-5491.</t>
  </si>
  <si>
    <t xml:space="preserve"> NCBI_TaxID=537970 {ECO:0000313|EMBL:EES89238.1, ECO:0000313|Proteomes:UP000007032};</t>
  </si>
  <si>
    <t xml:space="preserve"> Rhizobium leguminosarum bv. trifolii (strain WSM1325).</t>
  </si>
  <si>
    <t xml:space="preserve"> NCBI_TaxID=395491 {ECO:0000313|EMBL:ACS58794.1, ECO:0000313|Proteomes:UP000002256};</t>
  </si>
  <si>
    <t xml:space="preserve"> Plasmid pR132501 {ECO:0000313|EMBL:ACS59450.1, ECO:0000313|Proteomes:UP000002256}.</t>
  </si>
  <si>
    <t xml:space="preserve"> NCBI_TaxID=395491 {ECO:0000313|EMBL:ACS59450.1, ECO:0000313|Proteomes:UP000002256};</t>
  </si>
  <si>
    <t xml:space="preserve"> Plasmid pR132505 {ECO:0000313|EMBL:ACS61127.1, ECO:0000313|Proteomes:UP000002256}.</t>
  </si>
  <si>
    <t xml:space="preserve"> NCBI_TaxID=395491 {ECO:0000313|EMBL:ACS61127.1, ECO:0000313|Proteomes:UP000002256};</t>
  </si>
  <si>
    <t xml:space="preserve"> Ralstonia pickettii (strain 12D).</t>
  </si>
  <si>
    <t xml:space="preserve"> NCBI_TaxID=428406 {ECO:0000313|EMBL:ACS61749.1, ECO:0000313|Proteomes:UP000008208};</t>
  </si>
  <si>
    <t xml:space="preserve"> Desulfovibrio salexigens (strain ATCC 14822 / DSM 2638 / NCIB 8403 / VKM B-1763).</t>
  </si>
  <si>
    <t xml:space="preserve"> NCBI_TaxID=526222 {ECO:0000313|EMBL:ACS79796.1, ECO:0000313|Proteomes:UP000002601};</t>
  </si>
  <si>
    <t xml:space="preserve"> NCBI_TaxID=526222 {ECO:0000313|EMBL:ACS81276.1, ECO:0000313|Proteomes:UP000002601};</t>
  </si>
  <si>
    <t xml:space="preserve"> Dickeya dadantii (strain Ech703).</t>
  </si>
  <si>
    <t xml:space="preserve"> NCBI_TaxID=579405 {ECO:0000313|EMBL:ACS84299.1, ECO:0000313|Proteomes:UP000002734};</t>
  </si>
  <si>
    <t xml:space="preserve"> Dickeya.</t>
  </si>
  <si>
    <t xml:space="preserve"> Escherichia coli (strain B / BL21-DE3).</t>
  </si>
  <si>
    <t xml:space="preserve"> NCBI_TaxID=469008 {ECO:0000313|Proteomes:UP000002032};</t>
  </si>
  <si>
    <t xml:space="preserve"> Ruminococcus sp. 5_1_39BFAA.</t>
  </si>
  <si>
    <t xml:space="preserve"> NCBI_TaxID=457412 {ECO:0000313|EMBL:EES78228.1};</t>
  </si>
  <si>
    <t>Ruminococcus.</t>
  </si>
  <si>
    <t xml:space="preserve"> NCBI_TaxID=457412 {ECO:0000313|EMBL:EES76253.2};</t>
  </si>
  <si>
    <t xml:space="preserve"> Fusobacterium varium ATCC 27725.</t>
  </si>
  <si>
    <t xml:space="preserve"> NCBI_TaxID=469618 {ECO:0000313|EMBL:EES64588.1};</t>
  </si>
  <si>
    <t xml:space="preserve"> NCBI_TaxID=469618 {ECO:0000313|EMBL:EES64991.1};</t>
  </si>
  <si>
    <t xml:space="preserve"> NCBI_TaxID=469618 {ECO:0000313|EMBL:EES64992.1};</t>
  </si>
  <si>
    <t xml:space="preserve"> Marvinbryantia formatexigens DSM 14469.</t>
  </si>
  <si>
    <t xml:space="preserve"> NCBI_TaxID=478749 {ECO:0000313|EMBL:EET62505.1};</t>
  </si>
  <si>
    <t>Marvinbryantia.</t>
  </si>
  <si>
    <t xml:space="preserve"> NCBI_TaxID=478749 {ECO:0000313|EMBL:EET62506.1};</t>
  </si>
  <si>
    <t xml:space="preserve"> NCBI_TaxID=478749 {ECO:0000313|EMBL:EET61245.1};</t>
  </si>
  <si>
    <t xml:space="preserve"> Clostridium carboxidivorans P7.</t>
  </si>
  <si>
    <t xml:space="preserve"> NCBI_TaxID=536227 {ECO:0000313|EMBL:EET88145.1, ECO:0000313|Proteomes:UP000004198};</t>
  </si>
  <si>
    <t xml:space="preserve"> Acinetobacter radioresistens SK82.</t>
  </si>
  <si>
    <t xml:space="preserve"> NCBI_TaxID=596318 {ECO:0000313|EMBL:EET81794.1, ECO:0000313|Proteomes:UP000018419};</t>
  </si>
  <si>
    <t>C6XDH2_METGS</t>
  </si>
  <si>
    <t xml:space="preserve"> Methylovorus glucosetrophus (strain SIP3-4).</t>
  </si>
  <si>
    <t xml:space="preserve"> NCBI_TaxID=582744 {ECO:0000313|EMBL:ACT50597.1, ECO:0000313|Proteomes:UP000002743};</t>
  </si>
  <si>
    <t xml:space="preserve"> Methylophilales</t>
  </si>
  <si>
    <t>Methylophilaceae</t>
  </si>
  <si>
    <t xml:space="preserve"> Methylovorus.</t>
  </si>
  <si>
    <t xml:space="preserve"> Hirschia baltica (strain ATCC 49814 / DSM 5838 / IFAM 1418).</t>
  </si>
  <si>
    <t xml:space="preserve"> NCBI_TaxID=582402 {ECO:0000313|EMBL:ACT58618.1, ECO:0000313|Proteomes:UP000002745};</t>
  </si>
  <si>
    <t>Hyphomonadaceae</t>
  </si>
  <si>
    <t xml:space="preserve"> Hirschia.</t>
  </si>
  <si>
    <t xml:space="preserve"> Pedobacter heparinus (strain ATCC 13125 / DSM 2366 / NCIB 9290).</t>
  </si>
  <si>
    <t xml:space="preserve"> NCBI_TaxID=485917 {ECO:0000313|EMBL:ACU05767.1, ECO:0000313|Proteomes:UP000000852};</t>
  </si>
  <si>
    <t xml:space="preserve"> Sphingobacteriia</t>
  </si>
  <si>
    <t xml:space="preserve"> Sphingobacteriales</t>
  </si>
  <si>
    <t>Sphingobacteriaceae</t>
  </si>
  <si>
    <t xml:space="preserve"> Pedobacter.</t>
  </si>
  <si>
    <t xml:space="preserve"> Francisella philomiragia subsp. philomiragia ATCC 25015.</t>
  </si>
  <si>
    <t xml:space="preserve"> NCBI_TaxID=539329 {ECO:0000313|EMBL:AJI74873.1, ECO:0000313|Proteomes:UP000031897};</t>
  </si>
  <si>
    <t xml:space="preserve"> Faecalibacterium prausnitzii A2-165.</t>
  </si>
  <si>
    <t xml:space="preserve"> NCBI_TaxID=411483 {ECO:0000313|EMBL:EEU95246.1};</t>
  </si>
  <si>
    <t>Faecalibacterium.</t>
  </si>
  <si>
    <t xml:space="preserve"> Acetobacter pasteurianus (strain NBRC 3283 / LMG 1513 / CCTM 1153).</t>
  </si>
  <si>
    <t xml:space="preserve"> NCBI_TaxID=634452 {ECO:0000313|EMBL:BAI00060.1, ECO:0000313|Proteomes:UP000000948};</t>
  </si>
  <si>
    <t xml:space="preserve"> Acetobacter.</t>
  </si>
  <si>
    <t xml:space="preserve"> Brucella microti (strain CCM 4915).</t>
  </si>
  <si>
    <t xml:space="preserve"> NCBI_TaxID=568815 {ECO:0000313|EMBL:ACU47304.1, ECO:0000313|Proteomes:UP000002188};</t>
  </si>
  <si>
    <t xml:space="preserve"> Slackia heliotrinireducens (strain ATCC 29202 / DSM 20476 / NCTC 11029 / RHS 1) (Peptococcus heliotrinreducens).</t>
  </si>
  <si>
    <t xml:space="preserve"> NCBI_TaxID=471855 {ECO:0000313|EMBL:ACV23293.1, ECO:0000313|Proteomes:UP000002026};</t>
  </si>
  <si>
    <t xml:space="preserve"> Coriobacteridae</t>
  </si>
  <si>
    <t xml:space="preserve"> Coriobacteriales</t>
  </si>
  <si>
    <t>Coriobacterineae</t>
  </si>
  <si>
    <t xml:space="preserve"> Coriobacteriaceae</t>
  </si>
  <si>
    <t xml:space="preserve"> Slackia.</t>
  </si>
  <si>
    <t xml:space="preserve"> NCBI_TaxID=471855 {ECO:0000313|EMBL:ACV23294.1, ECO:0000313|Proteomes:UP000002026};</t>
  </si>
  <si>
    <t xml:space="preserve"> Halorhabdus utahensis (strain DSM 12940 / JCM 11049 / AX-2).</t>
  </si>
  <si>
    <t xml:space="preserve"> NCBI_TaxID=519442 {ECO:0000313|EMBL:ACV11431.1, ECO:0000313|Proteomes:UP000002071};</t>
  </si>
  <si>
    <t xml:space="preserve"> Halorhabdus.</t>
  </si>
  <si>
    <t xml:space="preserve"> NCBI_TaxID=519442 {ECO:0000313|EMBL:ACV12857.1, ECO:0000313|Proteomes:UP000002071};</t>
  </si>
  <si>
    <t xml:space="preserve"> Halomicrobium mukohataei (strain ATCC 700874 / DSM 12286 / JCM 9738 / NCIMB 13541) (Haloarcula mukohataei).</t>
  </si>
  <si>
    <t xml:space="preserve"> NCBI_TaxID=485914 {ECO:0000313|EMBL:ACV48188.1, ECO:0000313|Proteomes:UP000001746};</t>
  </si>
  <si>
    <t xml:space="preserve"> Halomicrobium.</t>
  </si>
  <si>
    <t xml:space="preserve"> NCBI_TaxID=485914 {ECO:0000313|EMBL:ACV48339.1, ECO:0000313|Proteomes:UP000001746};</t>
  </si>
  <si>
    <t xml:space="preserve"> NCBI_TaxID=485914 {ECO:0000313|EMBL:ACV46971.1, ECO:0000313|Proteomes:UP000001746};</t>
  </si>
  <si>
    <t xml:space="preserve"> Kangiella koreensis (strain DSM 16069 / KCTC 12182 / SW-125).</t>
  </si>
  <si>
    <t xml:space="preserve"> NCBI_TaxID=523791 {ECO:0000313|EMBL:ACV27914.1, ECO:0000313|Proteomes:UP000001231};</t>
  </si>
  <si>
    <t xml:space="preserve"> Kangiella.</t>
  </si>
  <si>
    <t xml:space="preserve"> NCBI_TaxID=523791 {ECO:0000313|EMBL:ACV26834.1, ECO:0000313|Proteomes:UP000001231};</t>
  </si>
  <si>
    <t xml:space="preserve"> Accumulibacter phosphatis (strain UW-1).</t>
  </si>
  <si>
    <t xml:space="preserve"> NCBI_TaxID=522306 {ECO:0000313|EMBL:ACV35641.1, ECO:0000313|Proteomes:UP000001619};</t>
  </si>
  <si>
    <t>Candidatus Accumulibacter.</t>
  </si>
  <si>
    <t xml:space="preserve"> Treponema vincentii ATCC 35580.</t>
  </si>
  <si>
    <t xml:space="preserve"> NCBI_TaxID=596324 {ECO:0000313|EMBL:EEV20175.1};</t>
  </si>
  <si>
    <t xml:space="preserve"> Spirochaetaceae</t>
  </si>
  <si>
    <t xml:space="preserve"> Treponema.</t>
  </si>
  <si>
    <t xml:space="preserve"> Klebsiella pneumoniae subsp. rhinoscleromatis ATCC 13884.</t>
  </si>
  <si>
    <t xml:space="preserve"> NCBI_TaxID=667127 {ECO:0000313|EMBL:EEW40900.1};</t>
  </si>
  <si>
    <t xml:space="preserve"> NCBI_TaxID=667127 {ECO:0000313|EMBL:EEW40718.1};</t>
  </si>
  <si>
    <t xml:space="preserve"> Escherichia coli O26:H11 (strain 11368 / EHEC).</t>
  </si>
  <si>
    <t xml:space="preserve"> NCBI_TaxID=573235 {ECO:0000313|EMBL:BAI25760.1, ECO:0000313|Proteomes:UP000001617};</t>
  </si>
  <si>
    <t xml:space="preserve"> Escherichia coli O103:H2 (strain 12009 / EHEC).</t>
  </si>
  <si>
    <t xml:space="preserve"> NCBI_TaxID=585395 {ECO:0000313|EMBL:BAI30738.1, ECO:0000313|Proteomes:UP000000959};</t>
  </si>
  <si>
    <t xml:space="preserve"> Escherichia coli O111:H- (strain 11128 / EHEC).</t>
  </si>
  <si>
    <t xml:space="preserve"> NCBI_TaxID=585396 {ECO:0000313|EMBL:BAI36120.1, ECO:0000313|Proteomes:UP000001614};</t>
  </si>
  <si>
    <t xml:space="preserve"> Silicibacter sp. TrichCH4B.</t>
  </si>
  <si>
    <t xml:space="preserve"> NCBI_TaxID=644076 {ECO:0000313|EMBL:EEW60099.1};</t>
  </si>
  <si>
    <t xml:space="preserve"> Ruegeria.</t>
  </si>
  <si>
    <t xml:space="preserve"> NCBI_TaxID=644076 {ECO:0000313|EMBL:EEW58687.1};</t>
  </si>
  <si>
    <t>C9L9K2_BLAHA</t>
  </si>
  <si>
    <t xml:space="preserve"> Blautia hansenii DSM 20583.</t>
  </si>
  <si>
    <t xml:space="preserve"> NCBI_TaxID=537007 {ECO:0000313|EMBL:EEX21348.1};</t>
  </si>
  <si>
    <t xml:space="preserve"> Jonquetella anthropi E3_33 E1.</t>
  </si>
  <si>
    <t xml:space="preserve"> NCBI_TaxID=645512 {ECO:0000313|EMBL:EEX48789.1, ECO:0000313|Proteomes:UP000003290};</t>
  </si>
  <si>
    <t xml:space="preserve"> Synergistetes</t>
  </si>
  <si>
    <t xml:space="preserve"> Synergistia</t>
  </si>
  <si>
    <t xml:space="preserve"> Synergistales</t>
  </si>
  <si>
    <t xml:space="preserve"> Synergistaceae</t>
  </si>
  <si>
    <t>Jonquetella.</t>
  </si>
  <si>
    <t xml:space="preserve"> NCBI_TaxID=645512 {ECO:0000313|EMBL:EEX48188.1, ECO:0000313|Proteomes:UP000003290};</t>
  </si>
  <si>
    <t xml:space="preserve"> Vibrio metschnikovii CIP 69.14.</t>
  </si>
  <si>
    <t xml:space="preserve"> NCBI_TaxID=675813 {ECO:0000313|EMBL:EEX36545.1};</t>
  </si>
  <si>
    <t xml:space="preserve"> NCBI_TaxID=675813 {ECO:0000313|EMBL:EEX37032.1};</t>
  </si>
  <si>
    <t xml:space="preserve"> Vibrio sp. RC341.</t>
  </si>
  <si>
    <t xml:space="preserve"> NCBI_TaxID=675810 {ECO:0000313|EMBL:EEX66611.1};</t>
  </si>
  <si>
    <t xml:space="preserve"> NCBI_TaxID=675810 {ECO:0000313|EMBL:EEX65981.1};</t>
  </si>
  <si>
    <t xml:space="preserve"> Vibrio orientalis CIP 102891 = ATCC 33934.</t>
  </si>
  <si>
    <t xml:space="preserve"> NCBI_TaxID=675816 {ECO:0000313|EMBL:EGU51341.1, ECO:0000313|Proteomes:UP000002817};</t>
  </si>
  <si>
    <t xml:space="preserve"> NCBI_TaxID=675816 {ECO:0000313|EMBL:EGU53259.1, ECO:0000313|Proteomes:UP000002817};</t>
  </si>
  <si>
    <t xml:space="preserve"> Fibrobacter succinogenes (strain ATCC 19169 / S85).</t>
  </si>
  <si>
    <t xml:space="preserve"> NCBI_TaxID=59374 {ECO:0000313|EMBL:ADL27244.1, ECO:0000313|Proteomes:UP000000517};</t>
  </si>
  <si>
    <t xml:space="preserve"> Fibrobacteres</t>
  </si>
  <si>
    <t xml:space="preserve"> Fibrobacterales</t>
  </si>
  <si>
    <t xml:space="preserve"> Fibrobacteraceae</t>
  </si>
  <si>
    <t>Fibrobacter.</t>
  </si>
  <si>
    <t xml:space="preserve"> Brucella abortus bv. 6 str. 870.</t>
  </si>
  <si>
    <t xml:space="preserve"> NCBI_TaxID=520454 {ECO:0000313|EMBL:EEX60999.1};</t>
  </si>
  <si>
    <t xml:space="preserve"> Brucella abortus bv. 4 str. 292.</t>
  </si>
  <si>
    <t xml:space="preserve"> NCBI_TaxID=520452 {ECO:0000313|EMBL:EEX54550.1, ECO:0000313|Proteomes:UP000003810};</t>
  </si>
  <si>
    <t xml:space="preserve"> Brucella abortus bv. 3 str. Tulya.</t>
  </si>
  <si>
    <t xml:space="preserve"> NCBI_TaxID=520451 {ECO:0000313|EMBL:EEX81785.1};</t>
  </si>
  <si>
    <t xml:space="preserve"> Brucella neotomae 5K33.</t>
  </si>
  <si>
    <t xml:space="preserve"> NCBI_TaxID=520456 {ECO:0000313|EMBL:EEY03903.1, ECO:0000313|Proteomes:UP000005727};</t>
  </si>
  <si>
    <t xml:space="preserve"> Brucella abortus bv. 9 str. C68.</t>
  </si>
  <si>
    <t xml:space="preserve"> NCBI_TaxID=520455 {ECO:0000313|EMBL:EEX79694.1};</t>
  </si>
  <si>
    <t xml:space="preserve"> Cronobacter turicensis (strain DSM 18703 / LMG 23827 / z3032).</t>
  </si>
  <si>
    <t xml:space="preserve"> NCBI_TaxID=693216 {ECO:0000313|EMBL:CBA30246.1, ECO:0000313|Proteomes:UP000002069};</t>
  </si>
  <si>
    <t xml:space="preserve"> Curvibacter putative symbiont of Hydra magnipapillata.</t>
  </si>
  <si>
    <t xml:space="preserve"> NCBI_TaxID=667019 {ECO:0000313|EMBL:CBA29719.1};</t>
  </si>
  <si>
    <t xml:space="preserve"> Curvibacter.</t>
  </si>
  <si>
    <t xml:space="preserve"> Streptomyces scabies (strain 87.22) (Streptomyces scabiei).</t>
  </si>
  <si>
    <t xml:space="preserve"> NCBI_TaxID=680198 {ECO:0000313|EMBL:CBG75064.1, ECO:0000313|Proteomes:UP000001444};</t>
  </si>
  <si>
    <t xml:space="preserve"> NCBI_TaxID=680198 {ECO:0000313|EMBL:CBG75070.1, ECO:0000313|Proteomes:UP000001444};</t>
  </si>
  <si>
    <t xml:space="preserve"> Acinetobacter baumannii ATCC 19606 = CIP 70.34.</t>
  </si>
  <si>
    <t xml:space="preserve"> NCBI_TaxID=575584 {ECO:0000313|EMBL:EEX02885.1};</t>
  </si>
  <si>
    <t xml:space="preserve"> Silicibacter lacuscaerulensis ITI-1157.</t>
  </si>
  <si>
    <t xml:space="preserve"> NCBI_TaxID=644107 {ECO:0000313|EMBL:EEX08766.1};</t>
  </si>
  <si>
    <t xml:space="preserve"> Vibrio mimicus VM223.</t>
  </si>
  <si>
    <t xml:space="preserve"> NCBI_TaxID=675820 {ECO:0000313|EMBL:EEY43880.1};</t>
  </si>
  <si>
    <t xml:space="preserve"> NCBI_TaxID=675820 {ECO:0000313|EMBL:EEY44739.1};</t>
  </si>
  <si>
    <t>D0I580_GRIHO</t>
  </si>
  <si>
    <t xml:space="preserve"> Grimontia hollisae CIP 101886.</t>
  </si>
  <si>
    <t xml:space="preserve"> NCBI_TaxID=675812 {ECO:0000313|EMBL:EEY73044.1};</t>
  </si>
  <si>
    <t xml:space="preserve"> Grimontia.</t>
  </si>
  <si>
    <t>D0I5C4_GRIHO</t>
  </si>
  <si>
    <t xml:space="preserve"> NCBI_TaxID=675812 {ECO:0000313|EMBL:EEY73088.1};</t>
  </si>
  <si>
    <t>D0I617_GRIHO</t>
  </si>
  <si>
    <t xml:space="preserve"> NCBI_TaxID=675812 {ECO:0000313|EMBL:EEY73331.1};</t>
  </si>
  <si>
    <t>D0I9S9_GRIHO</t>
  </si>
  <si>
    <t xml:space="preserve"> NCBI_TaxID=675812 {ECO:0000313|EMBL:EEY71794.1};</t>
  </si>
  <si>
    <t>D0I9U3_GRIHO</t>
  </si>
  <si>
    <t xml:space="preserve"> NCBI_TaxID=675812 {ECO:0000313|EMBL:EEY71808.1};</t>
  </si>
  <si>
    <t>D0IAN5_GRIHO</t>
  </si>
  <si>
    <t xml:space="preserve"> NCBI_TaxID=675812 {ECO:0000313|EMBL:EEY70953.1};</t>
  </si>
  <si>
    <t xml:space="preserve"> Vibrio sp. RC586.</t>
  </si>
  <si>
    <t xml:space="preserve"> NCBI_TaxID=675815 {ECO:0000313|EMBL:EEZ00327.1};</t>
  </si>
  <si>
    <t xml:space="preserve"> NCBI_TaxID=675815 {ECO:0000313|EMBL:EEY98784.1};</t>
  </si>
  <si>
    <t xml:space="preserve"> Haliangium ochraceum (strain DSM 14365 / JCM 11303 / SMP-2).</t>
  </si>
  <si>
    <t xml:space="preserve"> NCBI_TaxID=502025 {ECO:0000313|EMBL:ACY17551.1, ECO:0000313|Proteomes:UP000001880};</t>
  </si>
  <si>
    <t xml:space="preserve"> Kofleriaceae</t>
  </si>
  <si>
    <t xml:space="preserve"> Haliangium.</t>
  </si>
  <si>
    <t xml:space="preserve"> NCBI_TaxID=502025 {ECO:0000313|EMBL:ACY14346.1, ECO:0000313|Proteomes:UP000001880};</t>
  </si>
  <si>
    <t xml:space="preserve"> NCBI_TaxID=150340 {ECO:0000313|EMBL:ACY52731.1, ECO:0000313|Proteomes:UP000002571};</t>
  </si>
  <si>
    <t xml:space="preserve"> Phytophthora infestans (strain T30-4) (Potato late blight fungus).</t>
  </si>
  <si>
    <t xml:space="preserve"> NCBI_TaxID=403677 {ECO:0000313|Proteomes:UP000006643};</t>
  </si>
  <si>
    <t xml:space="preserve"> Oomycetes</t>
  </si>
  <si>
    <t xml:space="preserve"> Peronosporales</t>
  </si>
  <si>
    <t xml:space="preserve"> Phytophthora.</t>
  </si>
  <si>
    <t xml:space="preserve"> Brucella suis bv. 5 str. 513.</t>
  </si>
  <si>
    <t xml:space="preserve"> NCBI_TaxID=520489 {ECO:0000313|EMBL:EEY29318.1, ECO:0000313|Proteomes:UP000002782};</t>
  </si>
  <si>
    <t xml:space="preserve"> Brucella sp. F5/99.</t>
  </si>
  <si>
    <t xml:space="preserve"> NCBI_TaxID=437701 {ECO:0000313|EMBL:EEY25508.1};</t>
  </si>
  <si>
    <t xml:space="preserve"> Acinetobacter calcoaceticus RUH2202.</t>
  </si>
  <si>
    <t xml:space="preserve"> NCBI_TaxID=575585 {ECO:0000313|EMBL:EEY76790.1, ECO:0000313|Proteomes:UP000005126};</t>
  </si>
  <si>
    <t xml:space="preserve"> Acinetobacter johnsonii SH046.</t>
  </si>
  <si>
    <t xml:space="preserve"> NCBI_TaxID=575586 {ECO:0000313|EMBL:EEY97682.1};</t>
  </si>
  <si>
    <t xml:space="preserve"> Acinetobacter junii SH205.</t>
  </si>
  <si>
    <t xml:space="preserve"> NCBI_TaxID=575587 {ECO:0000313|EMBL:EEY94297.1};</t>
  </si>
  <si>
    <t xml:space="preserve"> Vibrio alginolyticus 40B.</t>
  </si>
  <si>
    <t xml:space="preserve"> NCBI_TaxID=674977 {ECO:0000313|EMBL:EEZ84430.1};</t>
  </si>
  <si>
    <t xml:space="preserve"> NCBI_TaxID=674977 {ECO:0000313|EMBL:EEZ82455.1};</t>
  </si>
  <si>
    <t xml:space="preserve"> NCBI_TaxID=674977 {ECO:0000313|EMBL:EEZ82168.1};</t>
  </si>
  <si>
    <t xml:space="preserve"> NCBI_TaxID=674977 {ECO:0000313|EMBL:EEZ81038.1};</t>
  </si>
  <si>
    <t xml:space="preserve"> Vibrio harveyi 1DA3.</t>
  </si>
  <si>
    <t xml:space="preserve"> NCBI_TaxID=673519 {ECO:0000313|EMBL:EEZ88990.1};</t>
  </si>
  <si>
    <t xml:space="preserve"> NCBI_TaxID=673519 {ECO:0000313|EMBL:EEZ87128.1};</t>
  </si>
  <si>
    <t xml:space="preserve"> NCBI_TaxID=673519 {ECO:0000313|EMBL:EEZ86966.1};</t>
  </si>
  <si>
    <t xml:space="preserve"> NCBI_TaxID=673519 {ECO:0000313|EMBL:EEZ85291.1};</t>
  </si>
  <si>
    <t xml:space="preserve"> Photobacterium damselae subsp. damselae CIP 102761.</t>
  </si>
  <si>
    <t xml:space="preserve"> NCBI_TaxID=675817 {ECO:0000313|EMBL:EEZ40855.1};</t>
  </si>
  <si>
    <t xml:space="preserve"> Photobacterium.</t>
  </si>
  <si>
    <t xml:space="preserve"> NCBI_TaxID=675817 {ECO:0000313|EMBL:EEZ39698.1};</t>
  </si>
  <si>
    <t xml:space="preserve"> NCBI_TaxID=675817 {ECO:0000313|EMBL:EEZ40126.1};</t>
  </si>
  <si>
    <t xml:space="preserve"> NCBI_TaxID=675817 {ECO:0000313|EMBL:EEZ39461.1};</t>
  </si>
  <si>
    <t xml:space="preserve"> Sulfurospirillum deleyianum (strain ATCC 51133 / DSM 6946 / 5175).</t>
  </si>
  <si>
    <t xml:space="preserve"> NCBI_TaxID=525898 {ECO:0000313|EMBL:ACZ12707.1, ECO:0000313|Proteomes:UP000002222};</t>
  </si>
  <si>
    <t xml:space="preserve"> Sulfurospirillum.</t>
  </si>
  <si>
    <t xml:space="preserve"> Thermanaerovibrio acidaminovorans (strain ATCC 49978 / DSM 6589 / Su883) (Selenomonas acidaminovorans).</t>
  </si>
  <si>
    <t xml:space="preserve"> NCBI_TaxID=525903 {ECO:0000313|EMBL:ACZ18377.1, ECO:0000313|Proteomes:UP000002030};</t>
  </si>
  <si>
    <t>Thermanaerovibrio.</t>
  </si>
  <si>
    <t xml:space="preserve"> Brucella sp. 83/13.</t>
  </si>
  <si>
    <t xml:space="preserve"> NCBI_TaxID=520449 {ECO:0000313|EMBL:EEZ32303.1};</t>
  </si>
  <si>
    <t xml:space="preserve"> Brucella melitensis bv. 3 str. Ether.</t>
  </si>
  <si>
    <t xml:space="preserve"> NCBI_TaxID=520466 {ECO:0000313|EMBL:EEZ11155.1, ECO:0000313|Proteomes:UP000005102};</t>
  </si>
  <si>
    <t xml:space="preserve"> Prevotella copri DSM 18205.</t>
  </si>
  <si>
    <t xml:space="preserve"> NCBI_TaxID=537011 {ECO:0000313|EMBL:EFB33823.1};</t>
  </si>
  <si>
    <t xml:space="preserve"> Bacteroidia</t>
  </si>
  <si>
    <t xml:space="preserve"> Bacteroidales</t>
  </si>
  <si>
    <t xml:space="preserve"> Prevotellaceae</t>
  </si>
  <si>
    <t>Prevotella.</t>
  </si>
  <si>
    <t xml:space="preserve"> NCBI_TaxID=537011 {ECO:0000313|EMBL:EFB33824.1};</t>
  </si>
  <si>
    <t xml:space="preserve"> Subdoligranulum variabile DSM 15176.</t>
  </si>
  <si>
    <t xml:space="preserve"> NCBI_TaxID=411471 {ECO:0000313|EMBL:EFB77583.1};</t>
  </si>
  <si>
    <t>Subdoligranulum.</t>
  </si>
  <si>
    <t xml:space="preserve"> NCBI_TaxID=411471 {ECO:0000313|EMBL:EFB77584.1};</t>
  </si>
  <si>
    <t xml:space="preserve"> Pyramidobacter piscolens W5455.</t>
  </si>
  <si>
    <t xml:space="preserve"> NCBI_TaxID=352165 {ECO:0000313|EMBL:EFB90833.1};</t>
  </si>
  <si>
    <t>Pyramidobacter.</t>
  </si>
  <si>
    <t xml:space="preserve"> NCBI_TaxID=352165 {ECO:0000313|EMBL:EFB90777.1};</t>
  </si>
  <si>
    <t xml:space="preserve"> NCBI_TaxID=352165 {ECO:0000313|EMBL:EFB89834.1};</t>
  </si>
  <si>
    <t xml:space="preserve"> NCBI_TaxID=352165 {ECO:0000313|EMBL:EFB89669.1};</t>
  </si>
  <si>
    <t xml:space="preserve"> Shigella flexneri serotype X (strain 2002017).</t>
  </si>
  <si>
    <t xml:space="preserve"> NCBI_TaxID=591020 {ECO:0000313|EMBL:ADA73877.1, ECO:0000313|Proteomes:UP000001884};</t>
  </si>
  <si>
    <t xml:space="preserve"> Ailuropoda melanoleuca (Giant panda).</t>
  </si>
  <si>
    <t xml:space="preserve"> NCBI_TaxID=9646;</t>
  </si>
  <si>
    <t xml:space="preserve"> Carnivora</t>
  </si>
  <si>
    <t xml:space="preserve"> Caniformia</t>
  </si>
  <si>
    <t xml:space="preserve"> Ursidae</t>
  </si>
  <si>
    <t>Ailuropoda.</t>
  </si>
  <si>
    <t xml:space="preserve"> Haloterrigena turkmenica (strain ATCC 51198 / DSM 5511 / NCIMB 13204 / VKM B-1734) (Halococcus turkmenicus).</t>
  </si>
  <si>
    <t xml:space="preserve"> NCBI_TaxID=543526 {ECO:0000313|EMBL:ADB60816.1, ECO:0000313|Proteomes:UP000001903};</t>
  </si>
  <si>
    <t xml:space="preserve"> Haloterrigena.</t>
  </si>
  <si>
    <t xml:space="preserve"> NCBI_TaxID=543526 {ECO:0000313|EMBL:ADB61182.1, ECO:0000313|Proteomes:UP000001903};</t>
  </si>
  <si>
    <t xml:space="preserve"> NCBI_TaxID=543526 {ECO:0000313|EMBL:ADB59213.1, ECO:0000313|Proteomes:UP000001903};</t>
  </si>
  <si>
    <t xml:space="preserve"> NCBI_TaxID=543526 {ECO:0000313|EMBL:ADB59414.1, ECO:0000313|Proteomes:UP000001903};</t>
  </si>
  <si>
    <t xml:space="preserve"> NCBI_TaxID=543526 {ECO:0000313|EMBL:ADB59826.1, ECO:0000313|Proteomes:UP000001903};</t>
  </si>
  <si>
    <t xml:space="preserve"> NCBI_TaxID=543526 {ECO:0000313|EMBL:ADB60024.1, ECO:0000313|Proteomes:UP000001903};</t>
  </si>
  <si>
    <t xml:space="preserve"> NCBI_TaxID=543526 {ECO:0000313|EMBL:ADB62033.1, ECO:0000313|Proteomes:UP000001903};</t>
  </si>
  <si>
    <t xml:space="preserve"> Plasmid pHTUR02 {ECO:0000313|EMBL:ADB63481.1, ECO:0000313|Proteomes:UP000001903}.</t>
  </si>
  <si>
    <t xml:space="preserve"> NCBI_TaxID=543526 {ECO:0000313|EMBL:ADB63481.1, ECO:0000313|Proteomes:UP000001903};</t>
  </si>
  <si>
    <t xml:space="preserve"> Plasmid pHTUR03 {ECO:0000313|EMBL:ADB63737.1, ECO:0000313|Proteomes:UP000001903}.</t>
  </si>
  <si>
    <t xml:space="preserve"> NCBI_TaxID=543526 {ECO:0000313|EMBL:ADB63737.1, ECO:0000313|Proteomes:UP000001903};</t>
  </si>
  <si>
    <t xml:space="preserve"> Erwinia pyrifoliae (strain DSM 12163 / CIP 106111 / Ep16/96).</t>
  </si>
  <si>
    <t xml:space="preserve"> NCBI_TaxID=644651 {ECO:0000313|EMBL:CAY73884.1, ECO:0000313|Proteomes:UP000008690};</t>
  </si>
  <si>
    <t xml:space="preserve"> NCBI_TaxID=644651 {ECO:0000313|EMBL:CAY74480.1, ECO:0000313|Proteomes:UP000008690};</t>
  </si>
  <si>
    <t xml:space="preserve"> Citrobacter rodentium (strain ICC168) (Citrobacter freundii biotype 4280).</t>
  </si>
  <si>
    <t xml:space="preserve"> NCBI_TaxID=637910 {ECO:0000313|EMBL:CBG88076.1, ECO:0000313|Proteomes:UP000001889};</t>
  </si>
  <si>
    <t xml:space="preserve"> Xanthomonas albilineans (strain GPE PC73 / CFBP 7063).</t>
  </si>
  <si>
    <t xml:space="preserve"> NCBI_TaxID=380358 {ECO:0000313|EMBL:CBA17278.1, ECO:0000313|Proteomes:UP000001890};</t>
  </si>
  <si>
    <t xml:space="preserve"> Xanthomonadales</t>
  </si>
  <si>
    <t>Xanthomonadaceae</t>
  </si>
  <si>
    <t xml:space="preserve"> Xanthomonas.</t>
  </si>
  <si>
    <t xml:space="preserve"> Vibrio mimicus VM603.</t>
  </si>
  <si>
    <t xml:space="preserve"> NCBI_TaxID=671074 {ECO:0000313|EMBL:EEW08066.1, ECO:0000313|Proteomes:UP000004827};</t>
  </si>
  <si>
    <t xml:space="preserve"> NCBI_TaxID=671074 {ECO:0000313|EMBL:EEW05332.1, ECO:0000313|Proteomes:UP000004827};</t>
  </si>
  <si>
    <t xml:space="preserve"> Vibrio mimicus VM573.</t>
  </si>
  <si>
    <t xml:space="preserve"> NCBI_TaxID=671076 {ECO:0000313|EMBL:EEW12290.1, ECO:0000313|Proteomes:UP000003714};</t>
  </si>
  <si>
    <t xml:space="preserve"> NCBI_TaxID=671076 {ECO:0000313|EMBL:EEW11077.1, ECO:0000313|Proteomes:UP000003714};</t>
  </si>
  <si>
    <t xml:space="preserve"> Dethiosulfovibrio peptidovorans DSM 11002.</t>
  </si>
  <si>
    <t xml:space="preserve"> NCBI_TaxID=469381 {ECO:0000313|EMBL:EFC90645.1};</t>
  </si>
  <si>
    <t>Dethiosulfovibrio.</t>
  </si>
  <si>
    <t xml:space="preserve"> NCBI_TaxID=469381 {ECO:0000313|EMBL:EFC90656.1};</t>
  </si>
  <si>
    <t xml:space="preserve"> NCBI_TaxID=469381 {ECO:0000313|EMBL:EFC91428.1};</t>
  </si>
  <si>
    <t xml:space="preserve"> Enterobacter cancerogenus ATCC 35316.</t>
  </si>
  <si>
    <t xml:space="preserve"> NCBI_TaxID=500639 {ECO:0000313|EMBL:EFC57240.1};</t>
  </si>
  <si>
    <t xml:space="preserve"> Enterobacter</t>
  </si>
  <si>
    <t xml:space="preserve"> Enterobacter cloacae complex.</t>
  </si>
  <si>
    <t xml:space="preserve"> Methanobrevibacter smithii DSM 2374.</t>
  </si>
  <si>
    <t xml:space="preserve"> NCBI_TaxID=521002 {ECO:0000313|EMBL:EFC93147.1};</t>
  </si>
  <si>
    <t>D3AHG3_9FIRM</t>
  </si>
  <si>
    <t xml:space="preserve"> [Clostridium] hathewayi DSM 13479.</t>
  </si>
  <si>
    <t xml:space="preserve"> NCBI_TaxID=566550 {ECO:0000313|EMBL:EFC98740.1};</t>
  </si>
  <si>
    <t>D3AHG4_9FIRM</t>
  </si>
  <si>
    <t xml:space="preserve"> NCBI_TaxID=566550 {ECO:0000313|EMBL:EFC98741.1};</t>
  </si>
  <si>
    <t xml:space="preserve"> Polysphondylium pallidum (Cellular slime mold).</t>
  </si>
  <si>
    <t xml:space="preserve"> NCBI_TaxID=13642 {ECO:0000313|Proteomes:UP000001396};</t>
  </si>
  <si>
    <t xml:space="preserve"> Amoebozoa</t>
  </si>
  <si>
    <t xml:space="preserve"> Mycetozoa</t>
  </si>
  <si>
    <t xml:space="preserve"> Dictyosteliida</t>
  </si>
  <si>
    <t xml:space="preserve"> Polysphondylium.</t>
  </si>
  <si>
    <t xml:space="preserve"> Methanobrevibacter ruminantium (strain ATCC 35063 / DSM 1093 / JCM 13430 / M1) (Methanobacterium ruminantium).</t>
  </si>
  <si>
    <t xml:space="preserve"> NCBI_TaxID=634498 {ECO:0000313|EMBL:ADC47866.1, ECO:0000313|Proteomes:UP000008680};</t>
  </si>
  <si>
    <t xml:space="preserve"> NCBI_TaxID=634498 {ECO:0000313|EMBL:ADC47438.1, ECO:0000313|Proteomes:UP000008680};</t>
  </si>
  <si>
    <t>D3EP04_ATETH</t>
  </si>
  <si>
    <t xml:space="preserve"> Atelocyanobacterium thalassa (isolate ALOHA).</t>
  </si>
  <si>
    <t xml:space="preserve"> NCBI_TaxID=713887 {ECO:0000313|Proteomes:UP000001405};</t>
  </si>
  <si>
    <t>Candidatus Atelocyanobacterium.</t>
  </si>
  <si>
    <t xml:space="preserve"> Escherichia coli O44:H18 (strain 042 / EAEC).</t>
  </si>
  <si>
    <t xml:space="preserve"> NCBI_TaxID=216592 {ECO:0000313|EMBL:CBG34735.1, ECO:0000313|Proteomes:UP000001407};</t>
  </si>
  <si>
    <t xml:space="preserve"> Legionella longbeachae serogroup 1 (strain NSW150).</t>
  </si>
  <si>
    <t xml:space="preserve"> NCBI_TaxID=661367 {ECO:0000313|EMBL:CBJ13863.1, ECO:0000313|Proteomes:UP000001060};</t>
  </si>
  <si>
    <t>Legionellaceae</t>
  </si>
  <si>
    <t xml:space="preserve"> Legionella.</t>
  </si>
  <si>
    <t xml:space="preserve"> NCBI_TaxID=661367 {ECO:0000313|EMBL:CBJ12257.1, ECO:0000313|Proteomes:UP000001060};</t>
  </si>
  <si>
    <t xml:space="preserve"> Anaerobaculum hydrogeniformans ATCC BAA-1850.</t>
  </si>
  <si>
    <t xml:space="preserve"> NCBI_TaxID=592015 {ECO:0000313|EMBL:EFD23535.1};</t>
  </si>
  <si>
    <t>Anaerobaculum.</t>
  </si>
  <si>
    <t xml:space="preserve"> Micrococcus luteus SK58.</t>
  </si>
  <si>
    <t xml:space="preserve"> NCBI_TaxID=596312 {ECO:0000313|EMBL:EFD49953.1};</t>
  </si>
  <si>
    <t xml:space="preserve"> Azospirillum sp. (strain B510).</t>
  </si>
  <si>
    <t xml:space="preserve"> NCBI_TaxID=137722 {ECO:0000313|EMBL:BAI71268.1, ECO:0000313|Proteomes:UP000002040};</t>
  </si>
  <si>
    <t xml:space="preserve"> Azospirillum.</t>
  </si>
  <si>
    <t xml:space="preserve"> Escherichia coli O55:H7 (strain CB9615 / EPEC).</t>
  </si>
  <si>
    <t xml:space="preserve"> NCBI_TaxID=701177 {ECO:0000313|EMBL:ADD56757.1, ECO:0000313|Proteomes:UP000001521};</t>
  </si>
  <si>
    <t xml:space="preserve"> Klebsiella variicola (strain At-22).</t>
  </si>
  <si>
    <t xml:space="preserve"> NCBI_TaxID=640131 {ECO:0000313|EMBL:ADC58748.1, ECO:0000313|Proteomes:UP000001907};</t>
  </si>
  <si>
    <t xml:space="preserve"> NCBI_TaxID=640131 {ECO:0000313|EMBL:ADC58974.1, ECO:0000313|Proteomes:UP000001907};</t>
  </si>
  <si>
    <t xml:space="preserve"> Allochromatium vinosum (strain ATCC 17899 / DSM 180 / NBRC 103801 / NCIMB 10441 / D) (Chromatium vinosum).</t>
  </si>
  <si>
    <t xml:space="preserve"> NCBI_TaxID=572477 {ECO:0000313|EMBL:ADC63452.1, ECO:0000313|Proteomes:UP000001441};</t>
  </si>
  <si>
    <t>Chromatiaceae</t>
  </si>
  <si>
    <t xml:space="preserve"> Allochromatium.</t>
  </si>
  <si>
    <t xml:space="preserve"> Thioalkalivibrio sp. (strain K90mix).</t>
  </si>
  <si>
    <t xml:space="preserve"> NCBI_TaxID=396595 {ECO:0000313|EMBL:ADC72258.1, ECO:0000313|Proteomes:UP000009099};</t>
  </si>
  <si>
    <t xml:space="preserve"> NCBI_TaxID=396595 {ECO:0000313|EMBL:ADC72796.1, ECO:0000313|Proteomes:UP000009099};</t>
  </si>
  <si>
    <t xml:space="preserve"> NCBI_TaxID=396595 {ECO:0000313|EMBL:ADC71196.1, ECO:0000313|Proteomes:UP000009099};</t>
  </si>
  <si>
    <t xml:space="preserve"> Natrialba magadii (strain ATCC 43099 / DSM 3394 / NCIMB 2190 / MS3) (Natronobacterium magadii).</t>
  </si>
  <si>
    <t xml:space="preserve"> NCBI_TaxID=547559 {ECO:0000313|EMBL:ADD06676.1, ECO:0000313|Proteomes:UP000001879};</t>
  </si>
  <si>
    <t xml:space="preserve"> Natrialba.</t>
  </si>
  <si>
    <t xml:space="preserve"> NCBI_TaxID=547559 {ECO:0000313|EMBL:ADD06827.1, ECO:0000313|Proteomes:UP000001879};</t>
  </si>
  <si>
    <t xml:space="preserve"> NCBI_TaxID=547559 {ECO:0000313|EMBL:ADD05004.1, ECO:0000313|Proteomes:UP000001879};</t>
  </si>
  <si>
    <t xml:space="preserve"> NCBI_TaxID=547559 {ECO:0000313|EMBL:ADD04177.1, ECO:0000313|Proteomes:UP000001879};</t>
  </si>
  <si>
    <t xml:space="preserve"> NCBI_TaxID=547559 {ECO:0000313|EMBL:ADD04268.1, ECO:0000313|Proteomes:UP000001879};</t>
  </si>
  <si>
    <t xml:space="preserve"> NCBI_TaxID=547559 {ECO:0000313|EMBL:ADD06464.1, ECO:0000313|Proteomes:UP000001879};</t>
  </si>
  <si>
    <t xml:space="preserve"> Xenorhabdus bovienii (strain SS-2004).</t>
  </si>
  <si>
    <t xml:space="preserve"> NCBI_TaxID=406818 {ECO:0000313|EMBL:CBJ82062.1, ECO:0000313|Proteomes:UP000002045};</t>
  </si>
  <si>
    <t xml:space="preserve"> Xenorhabdus.</t>
  </si>
  <si>
    <t xml:space="preserve"> Citrobacter youngae ATCC 29220.</t>
  </si>
  <si>
    <t xml:space="preserve"> NCBI_TaxID=500640 {ECO:0000313|EMBL:EFE09176.1};</t>
  </si>
  <si>
    <t xml:space="preserve"> Citrobacter</t>
  </si>
  <si>
    <t xml:space="preserve"> Citrobacter freundii complex.</t>
  </si>
  <si>
    <t xml:space="preserve"> Clostridium sp. M62/1.</t>
  </si>
  <si>
    <t xml:space="preserve"> NCBI_TaxID=411486 {ECO:0000313|EMBL:EFE13066.1};</t>
  </si>
  <si>
    <t xml:space="preserve"> NCBI_TaxID=411486 {ECO:0000313|EMBL:EFE13067.1};</t>
  </si>
  <si>
    <t xml:space="preserve"> Serratia odorifera DSM 4582.</t>
  </si>
  <si>
    <t xml:space="preserve"> NCBI_TaxID=667129 {ECO:0000313|EMBL:EFE94861.1};</t>
  </si>
  <si>
    <t xml:space="preserve"> Pantoea ananatis (strain LMG 20103).</t>
  </si>
  <si>
    <t xml:space="preserve"> NCBI_TaxID=706191 {ECO:0000313|EMBL:ADD76845.1, ECO:0000313|Proteomes:UP000001702};</t>
  </si>
  <si>
    <t xml:space="preserve"> Pantoea.</t>
  </si>
  <si>
    <t xml:space="preserve"> NCBI_TaxID=706191 {ECO:0000313|EMBL:ADD77647.1, ECO:0000313|Proteomes:UP000001702};</t>
  </si>
  <si>
    <t xml:space="preserve"> Haloferax volcanii (strain ATCC 29605 / DSM 3757 / JCM 8879 / NBRC 14742 / NCIMB 2012 / VKM B-1768 / DS2) (Halobacterium volcanii).</t>
  </si>
  <si>
    <t xml:space="preserve"> NCBI_TaxID=309800 {ECO:0000313|EMBL:ADE04101.1, ECO:0000313|Proteomes:UP000008243};</t>
  </si>
  <si>
    <t xml:space="preserve"> Haloferax.</t>
  </si>
  <si>
    <t xml:space="preserve"> NCBI_TaxID=309800 {ECO:0000313|EMBL:ADE03259.1, ECO:0000313|Proteomes:UP000008243};</t>
  </si>
  <si>
    <t xml:space="preserve"> NCBI_TaxID=309800 {ECO:0000313|EMBL:ADE03212.1, ECO:0000313|Proteomes:UP000008243};</t>
  </si>
  <si>
    <t xml:space="preserve"> NCBI_TaxID=309800 {ECO:0000313|EMBL:ADE04761.1, ECO:0000313|Proteomes:UP000008243};</t>
  </si>
  <si>
    <t xml:space="preserve"> Erwinia amylovora (strain CFBP1430).</t>
  </si>
  <si>
    <t xml:space="preserve"> NCBI_TaxID=665029 {ECO:0000313|EMBL:CBA20582.1, ECO:0000313|Proteomes:UP000001841};</t>
  </si>
  <si>
    <t xml:space="preserve"> Butyrivibrio fibrisolvens 16/4.</t>
  </si>
  <si>
    <t xml:space="preserve"> NCBI_TaxID=657324 {ECO:0000313|EMBL:CBK74981.1, ECO:0000313|Proteomes:UP000008796};</t>
  </si>
  <si>
    <t>Butyrivibrio.</t>
  </si>
  <si>
    <t xml:space="preserve"> NCBI_TaxID=657324 {ECO:0000313|EMBL:CBK74982.1, ECO:0000313|Proteomes:UP000008796};</t>
  </si>
  <si>
    <t xml:space="preserve"> [Eubacterium] siraeum 70/3.</t>
  </si>
  <si>
    <t xml:space="preserve"> NCBI_TaxID=657319 {ECO:0000313|EMBL:CBK96638.1, ECO:0000313|Proteomes:UP000008803};</t>
  </si>
  <si>
    <t xml:space="preserve"> Faecalibacterium prausnitzii L2-6.</t>
  </si>
  <si>
    <t xml:space="preserve"> NCBI_TaxID=718252 {ECO:0000313|EMBL:CBL00166.1, ECO:0000313|Proteomes:UP000008804};</t>
  </si>
  <si>
    <t xml:space="preserve"> Ruminococcus sp. SR1/5.</t>
  </si>
  <si>
    <t xml:space="preserve"> NCBI_TaxID=657323 {ECO:0000313|EMBL:CBL19044.1, ECO:0000313|Proteomes:UP000007055};</t>
  </si>
  <si>
    <t xml:space="preserve"> Ruminococcus obeum A2-162.</t>
  </si>
  <si>
    <t xml:space="preserve"> NCBI_TaxID=657314 {ECO:0000313|EMBL:CBL21691.1, ECO:0000313|Proteomes:UP000008955};</t>
  </si>
  <si>
    <t xml:space="preserve"> Fretibacterium fastidiosum.</t>
  </si>
  <si>
    <t xml:space="preserve"> NCBI_TaxID=651822 {ECO:0000313|EMBL:CBL28456.1, ECO:0000313|Proteomes:UP000008957};</t>
  </si>
  <si>
    <t>Fretibacterium.</t>
  </si>
  <si>
    <t xml:space="preserve"> NCBI_TaxID=651822 {ECO:0000313|EMBL:CBL28606.1, ECO:0000313|Proteomes:UP000008957};</t>
  </si>
  <si>
    <t xml:space="preserve"> NCBI_TaxID=651822 {ECO:0000313|EMBL:CBL28608.1, ECO:0000313|Proteomes:UP000008957};</t>
  </si>
  <si>
    <t xml:space="preserve"> NCBI_TaxID=651822 {ECO:0000313|EMBL:CBL28752.1, ECO:0000313|Proteomes:UP000008957};</t>
  </si>
  <si>
    <t xml:space="preserve"> [Eubacterium] siraeum V10Sc8a.</t>
  </si>
  <si>
    <t xml:space="preserve"> NCBI_TaxID=717961 {ECO:0000313|EMBL:CBL34595.1, ECO:0000313|Proteomes:UP000007050};</t>
  </si>
  <si>
    <t xml:space="preserve"> butyrate-producing bacterium SSC/2.</t>
  </si>
  <si>
    <t xml:space="preserve"> NCBI_TaxID=245018 {ECO:0000313|EMBL:CBL39743.1, ECO:0000313|Proteomes:UP000008960};</t>
  </si>
  <si>
    <t xml:space="preserve"> NCBI_TaxID=245018 {ECO:0000313|EMBL:CBL37881.1, ECO:0000313|Proteomes:UP000008960};</t>
  </si>
  <si>
    <t xml:space="preserve"> NCBI_TaxID=245018 {ECO:0000313|EMBL:CBL37882.1, ECO:0000313|Proteomes:UP000008960};</t>
  </si>
  <si>
    <t xml:space="preserve"> Butyrivibrio crossotus DSM 2876.</t>
  </si>
  <si>
    <t xml:space="preserve"> NCBI_TaxID=511680 {ECO:0000313|EMBL:EFF68426.1};</t>
  </si>
  <si>
    <t xml:space="preserve"> NCBI_TaxID=511680 {ECO:0000313|EMBL:EFF68427.1};</t>
  </si>
  <si>
    <t xml:space="preserve"> Cylindrospermopsis raciborskii CS-505.</t>
  </si>
  <si>
    <t xml:space="preserve"> NCBI_TaxID=533240 {ECO:0000313|EMBL:EFA69861.1};</t>
  </si>
  <si>
    <t xml:space="preserve"> Cylindrospermopsis.</t>
  </si>
  <si>
    <t xml:space="preserve"> Raphidiopsis brookii D9.</t>
  </si>
  <si>
    <t xml:space="preserve"> NCBI_TaxID=533247 {ECO:0000313|EMBL:EFA72716.1};</t>
  </si>
  <si>
    <t xml:space="preserve"> Raphidiopsis.</t>
  </si>
  <si>
    <t xml:space="preserve"> Achromobacter piechaudii ATCC 43553.</t>
  </si>
  <si>
    <t xml:space="preserve"> NCBI_TaxID=742159 {ECO:0000313|EMBL:EFF77539.1};</t>
  </si>
  <si>
    <t xml:space="preserve"> Achromobacter.</t>
  </si>
  <si>
    <t xml:space="preserve"> NCBI_TaxID=742159 {ECO:0000313|EMBL:EFF77564.1};</t>
  </si>
  <si>
    <t xml:space="preserve"> NCBI_TaxID=742159 {ECO:0000313|EMBL:EFF76691.1};</t>
  </si>
  <si>
    <t xml:space="preserve"> NCBI_TaxID=742159 {ECO:0000313|EMBL:EFF75963.1};</t>
  </si>
  <si>
    <t xml:space="preserve"> Acinetobacter haemolyticus ATCC 19194.</t>
  </si>
  <si>
    <t xml:space="preserve"> NCBI_TaxID=707232 {ECO:0000313|EMBL:EFF83209.1};</t>
  </si>
  <si>
    <t xml:space="preserve"> Shewanella violacea (strain JCM 10179 / CIP 106290 / LMG 19151 / DSS12).</t>
  </si>
  <si>
    <t xml:space="preserve"> NCBI_TaxID=637905 {ECO:0000313|EMBL:BAJ03565.1, ECO:0000313|Proteomes:UP000002350};</t>
  </si>
  <si>
    <t xml:space="preserve"> NCBI_TaxID=637905 {ECO:0000313|EMBL:BAJ02012.1, ECO:0000313|Proteomes:UP000002350};</t>
  </si>
  <si>
    <t>D4ZNQ5_ARTPN</t>
  </si>
  <si>
    <t xml:space="preserve"> Arthrospira platensis (strain NIES-39 / IAM M-135) (Spirulina platensis).</t>
  </si>
  <si>
    <t xml:space="preserve"> NCBI_TaxID=696747 {ECO:0000313|EMBL:BAI93953.1, ECO:0000313|Proteomes:UP000006803};</t>
  </si>
  <si>
    <t>D5A568_ARTPN</t>
  </si>
  <si>
    <t xml:space="preserve"> NCBI_TaxID=696747 {ECO:0000313|EMBL:BAI89454.1, ECO:0000313|Proteomes:UP000006803};</t>
  </si>
  <si>
    <t>D5A666_ARTPN</t>
  </si>
  <si>
    <t xml:space="preserve"> NCBI_TaxID=696747 {ECO:0000313|EMBL:BAI93699.1, ECO:0000313|Proteomes:UP000006803};</t>
  </si>
  <si>
    <t xml:space="preserve"> Zunongwangia profunda (strain DSM 18752 / CCTCC AB 206139 / SM-A87).</t>
  </si>
  <si>
    <t xml:space="preserve"> NCBI_TaxID=655815 {ECO:0000313|EMBL:ADF50542.1, ECO:0000313|Proteomes:UP000001654};</t>
  </si>
  <si>
    <t xml:space="preserve"> Zunongwangia.</t>
  </si>
  <si>
    <t xml:space="preserve"> NCBI_TaxID=655815 {ECO:0000313|EMBL:ADF51919.1, ECO:0000313|Proteomes:UP000001654};</t>
  </si>
  <si>
    <t xml:space="preserve"> Puniceispirillum marinum (strain IMCC1322).</t>
  </si>
  <si>
    <t xml:space="preserve"> NCBI_TaxID=488538 {ECO:0000313|EMBL:ADE38583.1, ECO:0000313|Proteomes:UP000007460};</t>
  </si>
  <si>
    <t xml:space="preserve"> SAR116 cluster</t>
  </si>
  <si>
    <t>Candidatus Puniceispirillum.</t>
  </si>
  <si>
    <t xml:space="preserve"> Nitrosococcus halophilus (strain Nc4).</t>
  </si>
  <si>
    <t xml:space="preserve"> NCBI_TaxID=472759 {ECO:0000313|EMBL:ADE14234.1, ECO:0000313|Proteomes:UP000001844};</t>
  </si>
  <si>
    <t xml:space="preserve"> Nitrosococcus.</t>
  </si>
  <si>
    <t xml:space="preserve"> NCBI_TaxID=472759 {ECO:0000313|EMBL:ADE16797.1, ECO:0000313|Proteomes:UP000001844};</t>
  </si>
  <si>
    <t xml:space="preserve"> Methanohalophilus mahii (strain ATCC 35705 / DSM 5219 / SLP).</t>
  </si>
  <si>
    <t xml:space="preserve"> NCBI_TaxID=547558 {ECO:0000313|EMBL:ADE36603.1, ECO:0000313|Proteomes:UP000001059};</t>
  </si>
  <si>
    <t xml:space="preserve"> Methanomicrobia</t>
  </si>
  <si>
    <t xml:space="preserve"> Methanosarcinales</t>
  </si>
  <si>
    <t>Methanosarcinaceae</t>
  </si>
  <si>
    <t xml:space="preserve"> Methanohalophilus.</t>
  </si>
  <si>
    <t xml:space="preserve"> Aminobacterium colombiense (strain DSM 12261 / ALA-1).</t>
  </si>
  <si>
    <t xml:space="preserve"> NCBI_TaxID=572547 {ECO:0000313|EMBL:ADE56326.1, ECO:0000313|Proteomes:UP000002366};</t>
  </si>
  <si>
    <t>Aminobacterium.</t>
  </si>
  <si>
    <t xml:space="preserve"> NCBI_TaxID=572547 {ECO:0000313|EMBL:ADE57748.1, ECO:0000313|Proteomes:UP000002366};</t>
  </si>
  <si>
    <t xml:space="preserve"> Coraliomargarita akajimensis (strain DSM 45221 / IAM 15411 / JCM 23193 / KCTC 12865).</t>
  </si>
  <si>
    <t xml:space="preserve"> NCBI_TaxID=583355 {ECO:0000313|EMBL:ADE54939.1, ECO:0000313|Proteomes:UP000000925};</t>
  </si>
  <si>
    <t xml:space="preserve"> Puniceicoccales</t>
  </si>
  <si>
    <t>Puniceicoccaceae</t>
  </si>
  <si>
    <t xml:space="preserve"> Coraliomargarita.</t>
  </si>
  <si>
    <t xml:space="preserve"> Salinibacter ruber (strain M8).</t>
  </si>
  <si>
    <t xml:space="preserve"> NCBI_TaxID=761659 {ECO:0000313|EMBL:CBH25845.1, ECO:0000313|Proteomes:UP000000933};</t>
  </si>
  <si>
    <t xml:space="preserve"> Bacteroidetes Order II. Incertae sedis</t>
  </si>
  <si>
    <t>Rhodothermaceae</t>
  </si>
  <si>
    <t xml:space="preserve"> Salinibacter.</t>
  </si>
  <si>
    <t xml:space="preserve"> Coprococcus sp. ART55/1.</t>
  </si>
  <si>
    <t xml:space="preserve"> NCBI_TaxID=751585 {ECO:0000313|EMBL:CBK82477.1, ECO:0000313|Proteomes:UP000008799};</t>
  </si>
  <si>
    <t xml:space="preserve"> NCBI_TaxID=751585 {ECO:0000313|EMBL:CBK82478.1, ECO:0000313|Proteomes:UP000008799};</t>
  </si>
  <si>
    <t>D5QG37_KOMHA</t>
  </si>
  <si>
    <t xml:space="preserve"> Komagataeibacter hansenii ATCC 23769.</t>
  </si>
  <si>
    <t xml:space="preserve"> NCBI_TaxID=714995 {ECO:0000313|EMBL:EFG84093.1, ECO:0000313|Proteomes:UP000006468};</t>
  </si>
  <si>
    <t xml:space="preserve"> Komagataeibacter.</t>
  </si>
  <si>
    <t xml:space="preserve"> Fusobacterium nucleatum subsp. nucleatum ATCC 23726.</t>
  </si>
  <si>
    <t xml:space="preserve"> NCBI_TaxID=525283 {ECO:0000313|EMBL:EFG94837.1};</t>
  </si>
  <si>
    <t xml:space="preserve"> Roseomonas cervicalis ATCC 49957.</t>
  </si>
  <si>
    <t xml:space="preserve"> NCBI_TaxID=525371 {ECO:0000313|EMBL:EFH13033.1};</t>
  </si>
  <si>
    <t xml:space="preserve"> Roseomonas.</t>
  </si>
  <si>
    <t xml:space="preserve"> Brachyspira murdochii (strain ATCC 51284 / DSM 12563 / 56-150) (Serpulina murdochii).</t>
  </si>
  <si>
    <t xml:space="preserve"> NCBI_TaxID=526224 {ECO:0000313|EMBL:ADG71822.1, ECO:0000313|Proteomes:UP000001915};</t>
  </si>
  <si>
    <t xml:space="preserve"> Arcobacter nitrofigilis (strain ATCC 33309 / DSM 7299 / LMG 7604 / NCTC 12251 / CI) (Campylobacter nitrofigilis).</t>
  </si>
  <si>
    <t xml:space="preserve"> NCBI_TaxID=572480 {ECO:0000313|EMBL:ADG92498.1, ECO:0000313|Proteomes:UP000000939};</t>
  </si>
  <si>
    <t xml:space="preserve"> Burkholderia sp. (strain CCGE1002).</t>
  </si>
  <si>
    <t xml:space="preserve"> NCBI_TaxID=640511 {ECO:0000313|EMBL:ADG15214.1, ECO:0000313|Proteomes:UP000002190};</t>
  </si>
  <si>
    <t xml:space="preserve"> NCBI_TaxID=640511 {ECO:0000313|EMBL:ADG18810.1, ECO:0000313|Proteomes:UP000002190};</t>
  </si>
  <si>
    <t xml:space="preserve"> NCBI_TaxID=640511 {ECO:0000313|EMBL:ADG18969.1, ECO:0000313|Proteomes:UP000002190};</t>
  </si>
  <si>
    <t xml:space="preserve"> NCBI_TaxID=640511 {ECO:0000313|EMBL:ADG17302.1, ECO:0000313|Proteomes:UP000002190};</t>
  </si>
  <si>
    <t xml:space="preserve"> NCBI_TaxID=640511 {ECO:0000313|EMBL:ADG17368.1, ECO:0000313|Proteomes:UP000002190};</t>
  </si>
  <si>
    <t xml:space="preserve"> NCBI_TaxID=640511 {ECO:0000313|EMBL:ADG17493.1, ECO:0000313|Proteomes:UP000002190};</t>
  </si>
  <si>
    <t xml:space="preserve"> NCBI_TaxID=640511 {ECO:0000313|EMBL:ADG18524.1, ECO:0000313|Proteomes:UP000002190};</t>
  </si>
  <si>
    <t xml:space="preserve"> [Clostridium] cf. saccharolyticum K10.</t>
  </si>
  <si>
    <t xml:space="preserve"> NCBI_TaxID=717608 {ECO:0000313|EMBL:CBK77719.1, ECO:0000313|Proteomes:UP000008797};</t>
  </si>
  <si>
    <t xml:space="preserve"> NCBI_TaxID=717608 {ECO:0000313|EMBL:CBK77720.1, ECO:0000313|Proteomes:UP000008797};</t>
  </si>
  <si>
    <t xml:space="preserve"> Escherichia coli B088.</t>
  </si>
  <si>
    <t xml:space="preserve"> NCBI_TaxID=550672 {ECO:0000313|EMBL:EFE62374.2};</t>
  </si>
  <si>
    <t xml:space="preserve"> Escherichia coli B185.</t>
  </si>
  <si>
    <t xml:space="preserve"> NCBI_TaxID=550676 {ECO:0000313|EMBL:EFF05688.2};</t>
  </si>
  <si>
    <t xml:space="preserve"> Escherichia coli B354.</t>
  </si>
  <si>
    <t xml:space="preserve"> NCBI_TaxID=550677 {ECO:0000313|EMBL:EFF13012.2};</t>
  </si>
  <si>
    <t>D6JX41_ACIPI</t>
  </si>
  <si>
    <t xml:space="preserve"> Acinetobacter sp. SH024.</t>
  </si>
  <si>
    <t xml:space="preserve"> NCBI_TaxID=575565 {ECO:0000313|EMBL:EFF85483.2, ECO:0000313|Proteomes:UP000004924};</t>
  </si>
  <si>
    <t xml:space="preserve"> Brucella sp. NVSL 07-0026.</t>
  </si>
  <si>
    <t xml:space="preserve"> NCBI_TaxID=520448 {ECO:0000313|EMBL:EFG37262.2};</t>
  </si>
  <si>
    <t xml:space="preserve"> NCBI_TaxID=10090 {ECO:0000313|Ensembl:ENSMUSP00000118109, ECO:0000313|Proteomes:UP000000589};</t>
  </si>
  <si>
    <t xml:space="preserve"> NCBI_TaxID=463191 {ECO:0000313|EMBL:EFH29080.1, ECO:0000313|Proteomes:UP000002785};</t>
  </si>
  <si>
    <t xml:space="preserve"> Nostoc azollae (strain 0708) (Anabaena azollae (strain 0708)).</t>
  </si>
  <si>
    <t xml:space="preserve"> NCBI_TaxID=551115 {ECO:0000313|EMBL:ADI64854.1, ECO:0000313|Proteomes:UP000001511};</t>
  </si>
  <si>
    <t xml:space="preserve"> Trichormus.</t>
  </si>
  <si>
    <t xml:space="preserve"> butyrate-producing bacterium SS3/4.</t>
  </si>
  <si>
    <t xml:space="preserve"> NCBI_TaxID=245014 {ECO:0000313|EMBL:CBL40533.1, ECO:0000313|Proteomes:UP000008961};</t>
  </si>
  <si>
    <t xml:space="preserve"> NCBI_TaxID=245014 {ECO:0000313|EMBL:CBL41671.1, ECO:0000313|Proteomes:UP000008961};</t>
  </si>
  <si>
    <t xml:space="preserve"> Brucella abortus bv. 5 str. B3196.</t>
  </si>
  <si>
    <t xml:space="preserve"> NCBI_TaxID=520453 {ECO:0000313|EMBL:EFH34214.1};</t>
  </si>
  <si>
    <t xml:space="preserve"> Vibrio cholerae RC385.</t>
  </si>
  <si>
    <t xml:space="preserve"> NCBI_TaxID=345074 {ECO:0000313|EMBL:EFH75263.1};</t>
  </si>
  <si>
    <t xml:space="preserve"> NCBI_TaxID=345074 {ECO:0000313|EMBL:EFH73587.1};</t>
  </si>
  <si>
    <t xml:space="preserve"> Pseudomonas savastanoi pv. savastanoi NCPPB 3335.</t>
  </si>
  <si>
    <t xml:space="preserve"> NCBI_TaxID=693985 {ECO:0000313|EMBL:EFH98507.1, ECO:0000313|Proteomes:UP000005729};</t>
  </si>
  <si>
    <t xml:space="preserve"> NCBI_TaxID=693985 {ECO:0000313|EMBL:EFH98516.1, ECO:0000313|Proteomes:UP000005729};</t>
  </si>
  <si>
    <t xml:space="preserve"> NCBI_TaxID=693985 {ECO:0000313|EMBL:EFH97762.1, ECO:0000313|Proteomes:UP000005729};</t>
  </si>
  <si>
    <t xml:space="preserve"> Escherichia coli MS 198-1.</t>
  </si>
  <si>
    <t xml:space="preserve"> NCBI_TaxID=749549 {ECO:0000313|EMBL:EFJ73266.1};</t>
  </si>
  <si>
    <t xml:space="preserve"> Escherichia coli MS 84-1.</t>
  </si>
  <si>
    <t xml:space="preserve"> NCBI_TaxID=749533 {ECO:0000313|EMBL:EFJ86971.1};</t>
  </si>
  <si>
    <t xml:space="preserve"> Escherichia coli MS 115-1.</t>
  </si>
  <si>
    <t xml:space="preserve"> NCBI_TaxID=749537 {ECO:0000313|EMBL:EFJ98402.1};</t>
  </si>
  <si>
    <t xml:space="preserve"> Escherichia coli MS 182-1.</t>
  </si>
  <si>
    <t xml:space="preserve"> NCBI_TaxID=749545 {ECO:0000313|EMBL:EFK02309.1};</t>
  </si>
  <si>
    <t xml:space="preserve"> Escherichia coli MS 69-1.</t>
  </si>
  <si>
    <t xml:space="preserve"> NCBI_TaxID=749531 {ECO:0000313|EMBL:EFJ79032.1};</t>
  </si>
  <si>
    <t xml:space="preserve"> Escherichia coli MS 187-1.</t>
  </si>
  <si>
    <t xml:space="preserve"> NCBI_TaxID=749547 {ECO:0000313|EMBL:EFK24902.1};</t>
  </si>
  <si>
    <t>D8AB25_ECOMS</t>
  </si>
  <si>
    <t xml:space="preserve"> Escherichia coli (strain MS 21-1).</t>
  </si>
  <si>
    <t xml:space="preserve"> NCBI_TaxID=749527 {ECO:0000313|EMBL:EFK19673.1};</t>
  </si>
  <si>
    <t xml:space="preserve"> Escherichia coli MS 116-1.</t>
  </si>
  <si>
    <t xml:space="preserve"> NCBI_TaxID=749538 {ECO:0000313|EMBL:EFK12958.1};</t>
  </si>
  <si>
    <t xml:space="preserve"> Escherichia coli MS 175-1.</t>
  </si>
  <si>
    <t xml:space="preserve"> NCBI_TaxID=749544 {ECO:0000313|EMBL:EFJ64472.1};</t>
  </si>
  <si>
    <t xml:space="preserve"> Escherichia coli MS 196-1.</t>
  </si>
  <si>
    <t xml:space="preserve"> NCBI_TaxID=749548 {ECO:0000313|EMBL:EFI89942.1};</t>
  </si>
  <si>
    <t xml:space="preserve"> Escherichia coli MS 119-7.</t>
  </si>
  <si>
    <t xml:space="preserve"> NCBI_TaxID=679206 {ECO:0000313|EMBL:EFK45422.1};</t>
  </si>
  <si>
    <t xml:space="preserve"> Escherichia coli MS 107-1.</t>
  </si>
  <si>
    <t xml:space="preserve"> NCBI_TaxID=679207 {ECO:0000313|EMBL:EFK50087.1};</t>
  </si>
  <si>
    <t xml:space="preserve"> Clostridium ljungdahlii (strain ATCC 55383 / DSM 13528 / PETC).</t>
  </si>
  <si>
    <t xml:space="preserve"> NCBI_TaxID=748727 {ECO:0000313|EMBL:ADK15315.1, ECO:0000313|Proteomes:UP000001656};</t>
  </si>
  <si>
    <t xml:space="preserve"> Herbaspirillum seropedicae (strain SmR1).</t>
  </si>
  <si>
    <t xml:space="preserve"> NCBI_TaxID=757424 {ECO:0000313|EMBL:ADJ64045.1, ECO:0000313|Proteomes:UP000000329};</t>
  </si>
  <si>
    <t>Oxalobacteraceae</t>
  </si>
  <si>
    <t xml:space="preserve"> Herbaspirillum.</t>
  </si>
  <si>
    <t xml:space="preserve"> Halalkalicoccus jeotgali (strain DSM 18796 / CECT 7217 / JCM 14584 / KCTC 4019 / B3).</t>
  </si>
  <si>
    <t xml:space="preserve"> NCBI_TaxID=795797 {ECO:0000313|EMBL:ADJ15160.1, ECO:0000313|Proteomes:UP000000390};</t>
  </si>
  <si>
    <t xml:space="preserve"> Halalkalicoccus.</t>
  </si>
  <si>
    <t xml:space="preserve"> NCBI_TaxID=795797 {ECO:0000313|EMBL:ADJ13698.1, ECO:0000313|Proteomes:UP000000390};</t>
  </si>
  <si>
    <t xml:space="preserve"> NCBI_TaxID=795797 {ECO:0000313|EMBL:ADJ14113.1, ECO:0000313|Proteomes:UP000000390};</t>
  </si>
  <si>
    <t xml:space="preserve"> NCBI_TaxID=795797 {ECO:0000313|EMBL:ADJ14546.1, ECO:0000313|Proteomes:UP000000390};</t>
  </si>
  <si>
    <t xml:space="preserve"> Plasmid 2 {ECO:0000313|EMBL:ADJ17095.1, ECO:0000313|Proteomes:UP000000390}.</t>
  </si>
  <si>
    <t xml:space="preserve"> NCBI_TaxID=795797 {ECO:0000313|EMBL:ADJ17095.1, ECO:0000313|Proteomes:UP000000390};</t>
  </si>
  <si>
    <t xml:space="preserve"> Acinetobacter oleivorans (strain JCM 16667 / KCTC 23045 / DR1).</t>
  </si>
  <si>
    <t xml:space="preserve"> NCBI_TaxID=436717 {ECO:0000313|EMBL:ADI89267.1, ECO:0000313|Proteomes:UP000000392};</t>
  </si>
  <si>
    <t xml:space="preserve"> Hyphomicrobium denitrificans (strain ATCC 51888 / DSM 1869 / NCIB 11706 / TK 0415).</t>
  </si>
  <si>
    <t xml:space="preserve"> NCBI_TaxID=582899 {ECO:0000313|EMBL:ADJ22251.1, ECO:0000313|Proteomes:UP000002033};</t>
  </si>
  <si>
    <t>Hyphomicrobiaceae</t>
  </si>
  <si>
    <t xml:space="preserve"> Hyphomicrobium.</t>
  </si>
  <si>
    <t xml:space="preserve"> Nitrosococcus watsoni (strain C-113).</t>
  </si>
  <si>
    <t xml:space="preserve"> NCBI_TaxID=105559 {ECO:0000313|EMBL:ADJ28476.1, ECO:0000313|Proteomes:UP000000393};</t>
  </si>
  <si>
    <t xml:space="preserve"> NCBI_TaxID=105559 {ECO:0000313|EMBL:ADJ27128.1, ECO:0000313|Proteomes:UP000000393};</t>
  </si>
  <si>
    <t xml:space="preserve"> Erwinia billingiae (strain Eb661).</t>
  </si>
  <si>
    <t xml:space="preserve"> NCBI_TaxID=634500 {ECO:0000313|Proteomes:UP000008793};</t>
  </si>
  <si>
    <t xml:space="preserve"> uncultured organism.</t>
  </si>
  <si>
    <t xml:space="preserve"> NCBI_TaxID=155900 {ECO:0000313|EMBL:ACY24705.1};</t>
  </si>
  <si>
    <t>unclassified sequences</t>
  </si>
  <si>
    <t xml:space="preserve"> Methanothermobacter marburgensis (strain DSM 2133 / 14651 / NBRC 100331 / OCM 82 / Marburg) (Methanobacterium thermoautotrophicum).</t>
  </si>
  <si>
    <t xml:space="preserve"> NCBI_TaxID=79929 {ECO:0000313|EMBL:ADL58837.1, ECO:0000313|Proteomes:UP000000345};</t>
  </si>
  <si>
    <t xml:space="preserve"> Methanothermobacter.</t>
  </si>
  <si>
    <t xml:space="preserve"> NCBI_TaxID=79929 {ECO:0000313|EMBL:ADL59220.1, ECO:0000313|Proteomes:UP000000345};</t>
  </si>
  <si>
    <t xml:space="preserve"> Streptomyces himastatinicus ATCC 53653.</t>
  </si>
  <si>
    <t xml:space="preserve"> NCBI_TaxID=457427 {ECO:0000313|EMBL:EFL28647.1};</t>
  </si>
  <si>
    <t xml:space="preserve"> NCBI_TaxID=457427 {ECO:0000313|EMBL:EFL28652.1};</t>
  </si>
  <si>
    <t xml:space="preserve"> Burkholderiales bacterium 1_1_47.</t>
  </si>
  <si>
    <t xml:space="preserve"> NCBI_TaxID=469610 {ECO:0000313|EMBL:EFL82749.1};</t>
  </si>
  <si>
    <t xml:space="preserve"> Burkholderiales.</t>
  </si>
  <si>
    <t xml:space="preserve"> NCBI_TaxID=469610 {ECO:0000313|EMBL:EFL82750.1};</t>
  </si>
  <si>
    <t xml:space="preserve"> Brucella inopinata BO1.</t>
  </si>
  <si>
    <t xml:space="preserve"> NCBI_TaxID=470735 {ECO:0000313|EMBL:EFM56539.1};</t>
  </si>
  <si>
    <t xml:space="preserve"> Escherichia coli (strain ATCC 9637 / CCM 2024 / DSM 1116 / NCIMB 8666 / NRRL B-766 / W).</t>
  </si>
  <si>
    <t xml:space="preserve"> NCBI_TaxID=566546 {ECO:0000313|EMBL:EFN39358.1};</t>
  </si>
  <si>
    <t xml:space="preserve"> Pantoea sp. aB.</t>
  </si>
  <si>
    <t xml:space="preserve"> NCBI_TaxID=517433 {ECO:0000313|EMBL:EFM19399.1};</t>
  </si>
  <si>
    <t xml:space="preserve"> NCBI_TaxID=517433 {ECO:0000313|EMBL:EFM19140.1};</t>
  </si>
  <si>
    <t xml:space="preserve"> Ahrensia sp. R2A130.</t>
  </si>
  <si>
    <t xml:space="preserve"> NCBI_TaxID=744979 {ECO:0000313|EMBL:EFL87685.1};</t>
  </si>
  <si>
    <t xml:space="preserve"> Ahrensia.</t>
  </si>
  <si>
    <t xml:space="preserve"> Paenibacillus polymyxa (strain E681).</t>
  </si>
  <si>
    <t xml:space="preserve"> NCBI_TaxID=349520 {ECO:0000313|EMBL:ADM70031.1, ECO:0000313|Proteomes:UP000002227};</t>
  </si>
  <si>
    <t xml:space="preserve"> Bacillales</t>
  </si>
  <si>
    <t xml:space="preserve"> Paenibacillaceae</t>
  </si>
  <si>
    <t>Paenibacillus.</t>
  </si>
  <si>
    <t xml:space="preserve"> Butyrivibrio proteoclasticus (strain ATCC 51982 / DSM 14932 / B316) (Clostridium proteoclasticum).</t>
  </si>
  <si>
    <t xml:space="preserve"> NCBI_TaxID=515622 {ECO:0000313|EMBL:ADL35475.1, ECO:0000313|Proteomes:UP000001299};</t>
  </si>
  <si>
    <t xml:space="preserve"> Ignisphaera aggregans (strain DSM 17230 / JCM 13409 / AQ1.S1).</t>
  </si>
  <si>
    <t xml:space="preserve"> NCBI_TaxID=583356 {ECO:0000313|EMBL:ADM27938.1, ECO:0000313|Proteomes:UP000001304};</t>
  </si>
  <si>
    <t xml:space="preserve"> Crenarchaeota</t>
  </si>
  <si>
    <t xml:space="preserve"> Thermoprotei</t>
  </si>
  <si>
    <t xml:space="preserve"> Desulfurococcales</t>
  </si>
  <si>
    <t>Desulfurococcaceae</t>
  </si>
  <si>
    <t xml:space="preserve"> Ignisphaera.</t>
  </si>
  <si>
    <t xml:space="preserve"> Cyanothece sp. (strain PCC 7822).</t>
  </si>
  <si>
    <t xml:space="preserve"> NCBI_TaxID=497965 {ECO:0000313|EMBL:ADN16644.1, ECO:0000313|Proteomes:UP000008206};</t>
  </si>
  <si>
    <t xml:space="preserve"> Sulfurimonas autotrophica (strain ATCC BAA-671 / DSM 16294 / JCM 11897 / OK10).</t>
  </si>
  <si>
    <t xml:space="preserve"> NCBI_TaxID=563040 {ECO:0000313|EMBL:ADN08920.1, ECO:0000313|Proteomes:UP000007803};</t>
  </si>
  <si>
    <t xml:space="preserve"> uncultured bacterium HF0070_11A08.</t>
  </si>
  <si>
    <t xml:space="preserve"> NCBI_TaxID=710812 {ECO:0000313|EMBL:ADI16304.1};</t>
  </si>
  <si>
    <t xml:space="preserve"> Gallus gallus (Chicken).</t>
  </si>
  <si>
    <t xml:space="preserve"> NCBI_TaxID=9031 {ECO:0000313|Ensembl:ENSGALP00000007427, ECO:0000313|Proteomes:UP000000539};</t>
  </si>
  <si>
    <t>Archelosauria</t>
  </si>
  <si>
    <t xml:space="preserve"> Archosauria</t>
  </si>
  <si>
    <t xml:space="preserve"> Dinosauria</t>
  </si>
  <si>
    <t xml:space="preserve"> Saurischia</t>
  </si>
  <si>
    <t xml:space="preserve"> Theropoda</t>
  </si>
  <si>
    <t>Coelurosauria</t>
  </si>
  <si>
    <t xml:space="preserve"> Aves</t>
  </si>
  <si>
    <t xml:space="preserve"> Neognathae</t>
  </si>
  <si>
    <t xml:space="preserve"> Galloanserae</t>
  </si>
  <si>
    <t xml:space="preserve"> Galliformes</t>
  </si>
  <si>
    <t>Phasianidae</t>
  </si>
  <si>
    <t xml:space="preserve"> Phasianinae</t>
  </si>
  <si>
    <t xml:space="preserve"> Gallus.</t>
  </si>
  <si>
    <t xml:space="preserve"> Escherichia coli MS 146-1.</t>
  </si>
  <si>
    <t xml:space="preserve"> NCBI_TaxID=749540 {ECO:0000313|EMBL:EFK88716.1};</t>
  </si>
  <si>
    <t xml:space="preserve"> Escherichia coli MS 78-1.</t>
  </si>
  <si>
    <t xml:space="preserve"> NCBI_TaxID=749532 {ECO:0000313|EMBL:EFK73670.1};</t>
  </si>
  <si>
    <t xml:space="preserve"> Escherichia coli MS 145-7.</t>
  </si>
  <si>
    <t xml:space="preserve"> NCBI_TaxID=679204 {ECO:0000313|EMBL:EFO60366.1};</t>
  </si>
  <si>
    <t xml:space="preserve"> Escherichia coli MS 124-1.</t>
  </si>
  <si>
    <t xml:space="preserve"> NCBI_TaxID=679205 {ECO:0000313|EMBL:EFK68521.1};</t>
  </si>
  <si>
    <t xml:space="preserve"> Desulfovibrio fructosivorans JJ.</t>
  </si>
  <si>
    <t xml:space="preserve"> NCBI_TaxID=596151 {ECO:0000313|EMBL:EFL51480.1};</t>
  </si>
  <si>
    <t xml:space="preserve"> Pantoea vagans (strain C9-1) (Pantoea agglomerans (strain C9-1)).</t>
  </si>
  <si>
    <t xml:space="preserve"> NCBI_TaxID=712898 {ECO:0000313|EMBL:ADO09311.1, ECO:0000313|Proteomes:UP000006631};</t>
  </si>
  <si>
    <t xml:space="preserve"> NCBI_TaxID=712898 {ECO:0000313|EMBL:ADO10144.1, ECO:0000313|Proteomes:UP000006631};</t>
  </si>
  <si>
    <t xml:space="preserve"> Ferrimonas balearica (strain DSM 9799 / CCM 4581 / PAT).</t>
  </si>
  <si>
    <t xml:space="preserve"> NCBI_TaxID=550540 {ECO:0000313|EMBL:ADN75535.1, ECO:0000313|Proteomes:UP000006683};</t>
  </si>
  <si>
    <t>Ferrimonadaceae</t>
  </si>
  <si>
    <t xml:space="preserve"> Ferrimonas.</t>
  </si>
  <si>
    <t xml:space="preserve"> NCBI_TaxID=550540 {ECO:0000313|EMBL:ADN76561.1, ECO:0000313|Proteomes:UP000006683};</t>
  </si>
  <si>
    <t xml:space="preserve"> NCBI_TaxID=550540 {ECO:0000313|EMBL:ADN76667.1, ECO:0000313|Proteomes:UP000006683};</t>
  </si>
  <si>
    <t xml:space="preserve"> NCBI_TaxID=550540 {ECO:0000313|EMBL:ADN75649.1, ECO:0000313|Proteomes:UP000006683};</t>
  </si>
  <si>
    <t xml:space="preserve"> NCBI_TaxID=550540 {ECO:0000313|EMBL:ADN75650.1, ECO:0000313|Proteomes:UP000006683};</t>
  </si>
  <si>
    <t xml:space="preserve"> NCBI_TaxID=550540 {ECO:0000313|EMBL:ADN77401.1, ECO:0000313|Proteomes:UP000006683};</t>
  </si>
  <si>
    <t xml:space="preserve"> Burkholderia sp. (strain CCGE1003).</t>
  </si>
  <si>
    <t xml:space="preserve"> NCBI_TaxID=640512 {ECO:0000313|EMBL:ADN58108.1, ECO:0000313|Proteomes:UP000001550};</t>
  </si>
  <si>
    <t xml:space="preserve"> NCBI_TaxID=640512 {ECO:0000313|EMBL:ADN60095.1, ECO:0000313|Proteomes:UP000001550};</t>
  </si>
  <si>
    <t xml:space="preserve"> NCBI_TaxID=640512 {ECO:0000313|EMBL:ADN60277.1, ECO:0000313|Proteomes:UP000001550};</t>
  </si>
  <si>
    <t xml:space="preserve"> NCBI_TaxID=640512 {ECO:0000313|EMBL:ADN60713.1, ECO:0000313|Proteomes:UP000001550};</t>
  </si>
  <si>
    <t xml:space="preserve"> NCBI_TaxID=640512 {ECO:0000313|EMBL:ADN61009.1, ECO:0000313|Proteomes:UP000001550};</t>
  </si>
  <si>
    <t xml:space="preserve"> Halomonas elongata (strain ATCC 33173 / DSM 2581 / NBRC 15536 / NCIMB 2198 / 1H9).</t>
  </si>
  <si>
    <t xml:space="preserve"> NCBI_TaxID=768066 {ECO:0000313|EMBL:CBV43007.1, ECO:0000313|Proteomes:UP000008707};</t>
  </si>
  <si>
    <t>Halomonadaceae</t>
  </si>
  <si>
    <t xml:space="preserve"> Halomonas.</t>
  </si>
  <si>
    <t xml:space="preserve"> NCBI_TaxID=768066 {ECO:0000313|EMBL:CBV41435.1, ECO:0000313|Proteomes:UP000008707};</t>
  </si>
  <si>
    <t>DOEB_HALED</t>
  </si>
  <si>
    <t xml:space="preserve"> NCBI_TaxID=768066;</t>
  </si>
  <si>
    <t xml:space="preserve"> Bacteriovorax marinus (strain ATCC BAA-682 / DSM 15412 / SJ).</t>
  </si>
  <si>
    <t xml:space="preserve"> NCBI_TaxID=862908 {ECO:0000313|EMBL:CBW26438.1, ECO:0000313|Proteomes:UP000008963};</t>
  </si>
  <si>
    <t xml:space="preserve"> Bdellovibrionales</t>
  </si>
  <si>
    <t>Bacteriovoracaceae</t>
  </si>
  <si>
    <t xml:space="preserve"> Bacteriovorax.</t>
  </si>
  <si>
    <t xml:space="preserve"> NCBI_TaxID=862908 {ECO:0000313|EMBL:CBW26575.1, ECO:0000313|Proteomes:UP000008963};</t>
  </si>
  <si>
    <t xml:space="preserve"> NCBI_TaxID=862908 {ECO:0000313|EMBL:CBW25422.1, ECO:0000313|Proteomes:UP000008963};</t>
  </si>
  <si>
    <t xml:space="preserve"> NCBI_TaxID=862908 {ECO:0000313|EMBL:CBW27210.1, ECO:0000313|Proteomes:UP000008963};</t>
  </si>
  <si>
    <t xml:space="preserve"> NCBI_TaxID=862908 {ECO:0000313|EMBL:CBW27268.1, ECO:0000313|Proteomes:UP000008963};</t>
  </si>
  <si>
    <t xml:space="preserve"> Roseibium sp. TrichSKD4.</t>
  </si>
  <si>
    <t xml:space="preserve"> NCBI_TaxID=744980 {ECO:0000313|EMBL:EFO30836.1};</t>
  </si>
  <si>
    <t xml:space="preserve"> Roseibium.</t>
  </si>
  <si>
    <t xml:space="preserve"> Brucella sp. BO2.</t>
  </si>
  <si>
    <t xml:space="preserve"> NCBI_TaxID=693750 {ECO:0000313|EMBL:EFM58780.1};</t>
  </si>
  <si>
    <t xml:space="preserve"> NCBI_TaxID=562 {ECO:0000313|EMBL:AIX63561.1, ECO:0000313|Proteomes:UP000030317};</t>
  </si>
  <si>
    <t xml:space="preserve"> Canis familiaris (Dog) (Canis lupus familiaris).</t>
  </si>
  <si>
    <t xml:space="preserve"> NCBI_TaxID=9615 {ECO:0000313|Ensembl:ENSCAFP00000028544, ECO:0000313|Proteomes:UP000002254};</t>
  </si>
  <si>
    <t xml:space="preserve"> Canidae</t>
  </si>
  <si>
    <t>Canis.</t>
  </si>
  <si>
    <t xml:space="preserve"> Shigella dysenteriae 1617.</t>
  </si>
  <si>
    <t xml:space="preserve"> NCBI_TaxID=754093 {ECO:0000313|EMBL:EFP68602.1};</t>
  </si>
  <si>
    <t xml:space="preserve"> Pseudomonas fluorescens WH6.</t>
  </si>
  <si>
    <t xml:space="preserve"> NCBI_TaxID=746360 {ECO:0000313|EMBL:EFQ64712.1, ECO:0000313|Proteomes:UP000004576};</t>
  </si>
  <si>
    <t xml:space="preserve"> NCBI_TaxID=746360 {ECO:0000313|EMBL:EFQ61779.1, ECO:0000313|Proteomes:UP000004576};</t>
  </si>
  <si>
    <t xml:space="preserve"> NCBI_TaxID=746360 {ECO:0000313|EMBL:EFQ61789.1, ECO:0000313|Proteomes:UP000004576};</t>
  </si>
  <si>
    <t xml:space="preserve"> Vibrio caribbeanicus ATCC BAA-2122.</t>
  </si>
  <si>
    <t xml:space="preserve"> NCBI_TaxID=796620 {ECO:0000313|EMBL:EFP98457.1};</t>
  </si>
  <si>
    <t xml:space="preserve"> NCBI_TaxID=796620 {ECO:0000313|EMBL:EFP95333.1};</t>
  </si>
  <si>
    <t xml:space="preserve"> Aminomonas paucivorans DSM 12260.</t>
  </si>
  <si>
    <t xml:space="preserve"> NCBI_TaxID=584708 {ECO:0000313|EMBL:EFQ22642.1, ECO:0000313|Proteomes:UP000005096};</t>
  </si>
  <si>
    <t>Aminomonas.</t>
  </si>
  <si>
    <t xml:space="preserve"> NCBI_TaxID=584708 {ECO:0000313|EMBL:EFQ22805.1, ECO:0000313|Proteomes:UP000005096};</t>
  </si>
  <si>
    <t xml:space="preserve"> Erwinia sp. (strain Ejp617).</t>
  </si>
  <si>
    <t xml:space="preserve"> NCBI_TaxID=215689 {ECO:0000313|EMBL:ADP12456.1, ECO:0000313|Proteomes:UP000006865};</t>
  </si>
  <si>
    <t xml:space="preserve"> NCBI_TaxID=215689 {ECO:0000313|EMBL:ADP12970.1, ECO:0000313|Proteomes:UP000006865};</t>
  </si>
  <si>
    <t xml:space="preserve"> Halanaerobium praevalens (strain ATCC 33744 / DSM 2228 / GSL).</t>
  </si>
  <si>
    <t xml:space="preserve"> NCBI_TaxID=572479 {ECO:0000313|EMBL:ADO76615.1, ECO:0000313|Proteomes:UP000006866};</t>
  </si>
  <si>
    <t xml:space="preserve"> Halanaerobiales</t>
  </si>
  <si>
    <t xml:space="preserve"> Halanaerobiaceae</t>
  </si>
  <si>
    <t>Halanaerobium.</t>
  </si>
  <si>
    <t xml:space="preserve"> NCBI_TaxID=572479 {ECO:0000313|EMBL:ADO76620.1, ECO:0000313|Proteomes:UP000006866};</t>
  </si>
  <si>
    <t xml:space="preserve"> Paenibacillus polymyxa (strain SC2) (Bacillus polymyxa).</t>
  </si>
  <si>
    <t xml:space="preserve"> NCBI_TaxID=886882 {ECO:0000313|EMBL:ADO56414.1, ECO:0000313|Proteomes:UP000006868};</t>
  </si>
  <si>
    <t>E3GAH0_ENTLS</t>
  </si>
  <si>
    <t xml:space="preserve"> Enterobacter lignolyticus (strain SCF1).</t>
  </si>
  <si>
    <t xml:space="preserve"> NCBI_TaxID=701347 {ECO:0000313|EMBL:ADO48803.1, ECO:0000313|Proteomes:UP000006872};</t>
  </si>
  <si>
    <t xml:space="preserve"> Eubacterium limosum (strain KIST612).</t>
  </si>
  <si>
    <t xml:space="preserve"> NCBI_TaxID=903814 {ECO:0000313|EMBL:ADO39317.1, ECO:0000313|Proteomes:UP000006873};</t>
  </si>
  <si>
    <t xml:space="preserve"> Methanothermus fervidus (strain ATCC 43054 / DSM 2088 / JCM 10308 / V24 S).</t>
  </si>
  <si>
    <t xml:space="preserve"> NCBI_TaxID=523846 {ECO:0000313|EMBL:ADP78000.1, ECO:0000313|Proteomes:UP000002315};</t>
  </si>
  <si>
    <t>Methanothermaceae</t>
  </si>
  <si>
    <t xml:space="preserve"> Methanothermus.</t>
  </si>
  <si>
    <t xml:space="preserve"> Achromobacter xylosoxidans (strain A8).</t>
  </si>
  <si>
    <t xml:space="preserve"> NCBI_TaxID=762376 {ECO:0000313|EMBL:ADP14051.1, ECO:0000313|Proteomes:UP000006876};</t>
  </si>
  <si>
    <t xml:space="preserve"> NCBI_TaxID=762376 {ECO:0000313|EMBL:ADP15620.1, ECO:0000313|Proteomes:UP000006876};</t>
  </si>
  <si>
    <t xml:space="preserve"> NCBI_TaxID=762376 {ECO:0000313|EMBL:ADP18187.1, ECO:0000313|Proteomes:UP000006876};</t>
  </si>
  <si>
    <t xml:space="preserve"> NCBI_TaxID=762376 {ECO:0000313|EMBL:ADP14900.1, ECO:0000313|Proteomes:UP000006876};</t>
  </si>
  <si>
    <t xml:space="preserve"> NCBI_TaxID=762376 {ECO:0000313|EMBL:ADP13753.1, ECO:0000313|Proteomes:UP000006876};</t>
  </si>
  <si>
    <t xml:space="preserve"> NCBI_TaxID=762376 {ECO:0000313|EMBL:ADP13821.1, ECO:0000313|Proteomes:UP000006876};</t>
  </si>
  <si>
    <t xml:space="preserve"> Escherichia coli O78:H11 (strain H10407 / ETEC).</t>
  </si>
  <si>
    <t xml:space="preserve"> NCBI_TaxID=316401 {ECO:0000313|EMBL:CBJ01280.1, ECO:0000313|Proteomes:UP000006877};</t>
  </si>
  <si>
    <t xml:space="preserve"> Pyrenophora teres f. teres (strain 0-1) (Barley net blotch fungus) (Drechslera teres f. teres).</t>
  </si>
  <si>
    <t xml:space="preserve"> NCBI_TaxID=861557 {ECO:0000313|Proteomes:UP000001067};</t>
  </si>
  <si>
    <t>E3TCL7_ICTFU</t>
  </si>
  <si>
    <t xml:space="preserve"> Ictalurus furcatus (Blue catfish) (Pimelodus furcatus).</t>
  </si>
  <si>
    <t xml:space="preserve"> NCBI_TaxID=66913 {ECO:0000313|EMBL:ADO28053.1};</t>
  </si>
  <si>
    <t xml:space="preserve"> Siluriformes</t>
  </si>
  <si>
    <t>Ictaluridae</t>
  </si>
  <si>
    <t xml:space="preserve"> Ictalurus.</t>
  </si>
  <si>
    <t xml:space="preserve"> Escherichia coli 2362-75.</t>
  </si>
  <si>
    <t xml:space="preserve"> NCBI_TaxID=670897 {ECO:0000313|EMBL:EFR16310.1};</t>
  </si>
  <si>
    <t xml:space="preserve"> Shigella flexneri 2a str. 2457T.</t>
  </si>
  <si>
    <t xml:space="preserve"> NCBI_TaxID=198215 {ECO:0000313|EMBL:EFS13665.1};</t>
  </si>
  <si>
    <t xml:space="preserve"> Halogeometricum borinquense (strain ATCC 700274 / DSM 11551 / JCM 10706 / PR3).</t>
  </si>
  <si>
    <t xml:space="preserve"> NCBI_TaxID=469382 {ECO:0000313|EMBL:ADQ66258.1, ECO:0000313|Proteomes:UP000006663};</t>
  </si>
  <si>
    <t xml:space="preserve"> Halogeometricum.</t>
  </si>
  <si>
    <t xml:space="preserve"> NCBI_TaxID=469382 {ECO:0000313|EMBL:ADQ66519.1, ECO:0000313|Proteomes:UP000006663};</t>
  </si>
  <si>
    <t xml:space="preserve"> NCBI_TaxID=469382 {ECO:0000313|EMBL:ADQ66875.1, ECO:0000313|Proteomes:UP000006663};</t>
  </si>
  <si>
    <t xml:space="preserve"> NCBI_TaxID=469382 {ECO:0000313|EMBL:ADQ66945.1, ECO:0000313|Proteomes:UP000006663};</t>
  </si>
  <si>
    <t xml:space="preserve"> NCBI_TaxID=469382 {ECO:0000313|EMBL:ADQ68239.1, ECO:0000313|Proteomes:UP000006663};</t>
  </si>
  <si>
    <t xml:space="preserve"> Marinobacter adhaerens (strain HP15).</t>
  </si>
  <si>
    <t xml:space="preserve"> NCBI_TaxID=225937 {ECO:0000313|EMBL:ADP99333.1, ECO:0000313|Proteomes:UP000007077};</t>
  </si>
  <si>
    <t xml:space="preserve"> NCBI_TaxID=225937 {ECO:0000313|EMBL:ADP98798.1, ECO:0000313|Proteomes:UP000007077};</t>
  </si>
  <si>
    <t xml:space="preserve"> NCBI_TaxID=225937 {ECO:0000313|EMBL:ADP96484.1, ECO:0000313|Proteomes:UP000007077};</t>
  </si>
  <si>
    <t xml:space="preserve"> Paludibacter propionicigenes (strain DSM 17365 / JCM 13257 / WB4).</t>
  </si>
  <si>
    <t xml:space="preserve"> NCBI_TaxID=694427 {ECO:0000313|EMBL:ADQ80358.1, ECO:0000313|Proteomes:UP000008718};</t>
  </si>
  <si>
    <t>Porphyromonadaceae</t>
  </si>
  <si>
    <t xml:space="preserve"> Paludibacter.</t>
  </si>
  <si>
    <t xml:space="preserve"> NCBI_TaxID=694427 {ECO:0000313|EMBL:ADQ80359.1, ECO:0000313|Proteomes:UP000008718};</t>
  </si>
  <si>
    <t xml:space="preserve"> Marivirga tractuosa (strain ATCC 23168 / DSM 4126 / NBRC 15989 / NCIMB 1408 / VKM B-1430 / H-43) (Microscilla tractuosa) (Flexibacter tractuosus).</t>
  </si>
  <si>
    <t xml:space="preserve"> NCBI_TaxID=643867 {ECO:0000313|EMBL:ADR20342.1, ECO:0000313|Proteomes:UP000008720};</t>
  </si>
  <si>
    <t xml:space="preserve"> Flammeovirgaceae</t>
  </si>
  <si>
    <t>Marivirga.</t>
  </si>
  <si>
    <t xml:space="preserve"> Sulfuricurvum kujiense (strain ATCC BAA-921 / DSM 16994 / JCM 11577 / YK-1).</t>
  </si>
  <si>
    <t xml:space="preserve"> NCBI_TaxID=709032 {ECO:0000313|EMBL:ADR34412.1, ECO:0000313|Proteomes:UP000008721};</t>
  </si>
  <si>
    <t xml:space="preserve"> Sulfuricurvum.</t>
  </si>
  <si>
    <t xml:space="preserve"> NCBI_TaxID=709032 {ECO:0000313|EMBL:ADR34413.1, ECO:0000313|Proteomes:UP000008721};</t>
  </si>
  <si>
    <t xml:space="preserve"> NCBI_TaxID=709032 {ECO:0000313|EMBL:ADR33390.1, ECO:0000313|Proteomes:UP000008721};</t>
  </si>
  <si>
    <t xml:space="preserve"> Leptosphaeria maculans (strain JN3 / isolate v23.1.3 / race Av1-4-5-6-7-8) (Blackleg fungus) (Phoma lingam).</t>
  </si>
  <si>
    <t xml:space="preserve"> NCBI_TaxID=985895 {ECO:0000313|EMBL:CBX99514.1, ECO:0000313|Proteomes:UP000002668};</t>
  </si>
  <si>
    <t>Leptosphaeriaceae</t>
  </si>
  <si>
    <t xml:space="preserve"> Leptosphaeria</t>
  </si>
  <si>
    <t xml:space="preserve"> Leptosphaeria maculans complex.</t>
  </si>
  <si>
    <t xml:space="preserve"> Erwinia amylovora ATCC BAA-2158.</t>
  </si>
  <si>
    <t xml:space="preserve"> NCBI_TaxID=889211 {ECO:0000313|EMBL:CBX80501.1};</t>
  </si>
  <si>
    <t xml:space="preserve"> Achromobacter xylosoxidans C54.</t>
  </si>
  <si>
    <t xml:space="preserve"> NCBI_TaxID=562971 {ECO:0000313|EMBL:EFV84972.1};</t>
  </si>
  <si>
    <t xml:space="preserve"> NCBI_TaxID=562971 {ECO:0000313|EMBL:EFV84921.1};</t>
  </si>
  <si>
    <t xml:space="preserve"> NCBI_TaxID=562971 {ECO:0000313|EMBL:EFV83760.1};</t>
  </si>
  <si>
    <t xml:space="preserve"> NCBI_TaxID=562971 {ECO:0000313|EMBL:EFV82498.1};</t>
  </si>
  <si>
    <t xml:space="preserve"> Lachnospiraceae bacterium 5_1_63FAA.</t>
  </si>
  <si>
    <t xml:space="preserve"> NCBI_TaxID=658089 {ECO:0000313|EMBL:EFV18141.1};</t>
  </si>
  <si>
    <t xml:space="preserve"> NCBI_TaxID=658089 {ECO:0000313|EMBL:EFV18142.1};</t>
  </si>
  <si>
    <t xml:space="preserve"> NCBI_TaxID=658089 {ECO:0000313|EMBL:EFV16530.1};</t>
  </si>
  <si>
    <t xml:space="preserve"> Anaerostipes sp. 3_2_56FAA.</t>
  </si>
  <si>
    <t xml:space="preserve"> NCBI_TaxID=665937 {ECO:0000313|EMBL:EFV23917.1};</t>
  </si>
  <si>
    <t xml:space="preserve"> NCBI_TaxID=665937 {ECO:0000313|EMBL:EFV23918.1};</t>
  </si>
  <si>
    <t xml:space="preserve"> Escherichia coli MS 85-1.</t>
  </si>
  <si>
    <t xml:space="preserve"> NCBI_TaxID=679202 {ECO:0000313|EMBL:EFU37417.1};</t>
  </si>
  <si>
    <t xml:space="preserve"> Arcobacter butzleri JV22.</t>
  </si>
  <si>
    <t xml:space="preserve"> NCBI_TaxID=888827 {ECO:0000313|EMBL:EFU71018.1};</t>
  </si>
  <si>
    <t xml:space="preserve"> NCBI_TaxID=888827 {ECO:0000313|EMBL:EFU71019.1};</t>
  </si>
  <si>
    <t xml:space="preserve"> Enterococcus italicus DSM 15952.</t>
  </si>
  <si>
    <t xml:space="preserve"> NCBI_TaxID=888064 {ECO:0000313|EMBL:EFU74706.1};</t>
  </si>
  <si>
    <t xml:space="preserve"> Enterococcaceae</t>
  </si>
  <si>
    <t>Enterococcus.</t>
  </si>
  <si>
    <t xml:space="preserve"> Pseudoramibacter alactolyticus ATCC 23263.</t>
  </si>
  <si>
    <t xml:space="preserve"> NCBI_TaxID=887929 {ECO:0000313|EMBL:EFV01978.1};</t>
  </si>
  <si>
    <t>Pseudoramibacter.</t>
  </si>
  <si>
    <t xml:space="preserve"> Pseudoalteromonas sp. (strain SM9913).</t>
  </si>
  <si>
    <t xml:space="preserve"> NCBI_TaxID=234831 {ECO:0000313|EMBL:ADT69471.1, ECO:0000313|Proteomes:UP000007933};</t>
  </si>
  <si>
    <t xml:space="preserve"> NCBI_TaxID=234831 {ECO:0000313|EMBL:ADT67151.1, ECO:0000313|Proteomes:UP000007933};</t>
  </si>
  <si>
    <t xml:space="preserve"> NCBI_TaxID=234831 {ECO:0000313|EMBL:ADT68534.1, ECO:0000313|Proteomes:UP000007933};</t>
  </si>
  <si>
    <t xml:space="preserve"> Intrasporangium calvum (strain ATCC 23552 / DSM 43043 / JCM 3097 / NBRC 12989 / 7 KIP).</t>
  </si>
  <si>
    <t xml:space="preserve"> NCBI_TaxID=710696 {ECO:0000313|EMBL:ADU50051.1, ECO:0000313|Proteomes:UP000008914};</t>
  </si>
  <si>
    <t xml:space="preserve"> Intrasporangium.</t>
  </si>
  <si>
    <t xml:space="preserve"> Ethanoligenens harbinense (strain DSM 18485 / JCM 12961 / CGMCC 1.5033 / YUAN-3).</t>
  </si>
  <si>
    <t xml:space="preserve"> NCBI_TaxID=663278 {ECO:0000313|EMBL:ADU25813.1, ECO:0000313|Proteomes:UP000001551};</t>
  </si>
  <si>
    <t>Ethanoligenens.</t>
  </si>
  <si>
    <t xml:space="preserve"> NCBI_TaxID=663278 {ECO:0000313|EMBL:ADU25814.1, ECO:0000313|Proteomes:UP000001551};</t>
  </si>
  <si>
    <t xml:space="preserve"> Variovorax paradoxus (strain EPS).</t>
  </si>
  <si>
    <t xml:space="preserve"> NCBI_TaxID=595537 {ECO:0000313|EMBL:ADU34751.1, ECO:0000313|Proteomes:UP000008917};</t>
  </si>
  <si>
    <t xml:space="preserve"> NCBI_TaxID=595537 {ECO:0000313|EMBL:ADU38339.1, ECO:0000313|Proteomes:UP000008917};</t>
  </si>
  <si>
    <t xml:space="preserve"> Desulfovibrio aespoeensis (strain ATCC 700646 / DSM 10631 / Aspo-2).</t>
  </si>
  <si>
    <t xml:space="preserve"> NCBI_TaxID=643562 {ECO:0000313|EMBL:ADU63507.1, ECO:0000313|Proteomes:UP000002191};</t>
  </si>
  <si>
    <t xml:space="preserve"> Desulfurispirillum indicum (strain ATCC BAA-1389 / S5).</t>
  </si>
  <si>
    <t xml:space="preserve"> NCBI_TaxID=653733 {ECO:0000313|EMBL:ADU66973.1, ECO:0000313|Proteomes:UP000002572};</t>
  </si>
  <si>
    <t xml:space="preserve"> Chrysiogenetes</t>
  </si>
  <si>
    <t xml:space="preserve"> Chrysiogenales</t>
  </si>
  <si>
    <t xml:space="preserve"> Chrysiogenaceae</t>
  </si>
  <si>
    <t>Desulfurispirillum.</t>
  </si>
  <si>
    <t xml:space="preserve"> Pantoea sp. (strain At-9b).</t>
  </si>
  <si>
    <t xml:space="preserve"> NCBI_TaxID=592316 {ECO:0000313|EMBL:ADU68941.1, ECO:0000313|Proteomes:UP000001624};</t>
  </si>
  <si>
    <t xml:space="preserve"> NCBI_TaxID=592316 {ECO:0000313|EMBL:ADU69874.1, ECO:0000313|Proteomes:UP000001624};</t>
  </si>
  <si>
    <t xml:space="preserve"> Plasmid pPAT9B02 {ECO:0000313|EMBL:ADU72236.1, ECO:0000313|Proteomes:UP000001624}.</t>
  </si>
  <si>
    <t xml:space="preserve"> NCBI_TaxID=592316 {ECO:0000313|EMBL:ADU72236.1, ECO:0000313|Proteomes:UP000001624};</t>
  </si>
  <si>
    <t xml:space="preserve"> Cellulophaga algicola (strain DSM 14237 / IC166 / ACAM 630).</t>
  </si>
  <si>
    <t xml:space="preserve"> NCBI_TaxID=688270 {ECO:0000313|EMBL:ADV49408.1, ECO:0000313|Proteomes:UP000008634};</t>
  </si>
  <si>
    <t xml:space="preserve"> Cellulophaga.</t>
  </si>
  <si>
    <t xml:space="preserve"> Shewanella putrefaciens (strain 200).</t>
  </si>
  <si>
    <t xml:space="preserve"> NCBI_TaxID=399804 {ECO:0000313|EMBL:ADV55580.1, ECO:0000313|Proteomes:UP000008209};</t>
  </si>
  <si>
    <t xml:space="preserve"> NCBI_TaxID=399804 {ECO:0000313|EMBL:ADV54562.1, ECO:0000313|Proteomes:UP000008209};</t>
  </si>
  <si>
    <t xml:space="preserve"> NCBI_TaxID=399804 {ECO:0000313|EMBL:ADV53789.1, ECO:0000313|Proteomes:UP000008209};</t>
  </si>
  <si>
    <t xml:space="preserve"> [Clostridium] symbiosum WAL-14163.</t>
  </si>
  <si>
    <t xml:space="preserve"> NCBI_TaxID=742740 {ECO:0000313|EMBL:EGA95620.1, ECO:0000313|Proteomes:UP000002970};</t>
  </si>
  <si>
    <t xml:space="preserve"> NCBI_TaxID=742740 {ECO:0000313|EMBL:EGA95622.1, ECO:0000313|Proteomes:UP000002970};</t>
  </si>
  <si>
    <t xml:space="preserve"> NCBI_TaxID=742740 {ECO:0000313|EMBL:EGA94384.1, ECO:0000313|Proteomes:UP000002970};</t>
  </si>
  <si>
    <t xml:space="preserve"> NCBI_TaxID=742740 {ECO:0000313|EMBL:EGA94385.1, ECO:0000313|Proteomes:UP000002970};</t>
  </si>
  <si>
    <t xml:space="preserve"> NCBI_TaxID=742740 {ECO:0000313|EMBL:EGA93613.1, ECO:0000313|Proteomes:UP000002970};</t>
  </si>
  <si>
    <t xml:space="preserve"> Sutterella wadsworthensis 3_1_45B.</t>
  </si>
  <si>
    <t xml:space="preserve"> NCBI_TaxID=742821 {ECO:0000313|EMBL:EFW01262.1};</t>
  </si>
  <si>
    <t>Sutterellaceae</t>
  </si>
  <si>
    <t xml:space="preserve"> Sutterella.</t>
  </si>
  <si>
    <t xml:space="preserve"> Escherichia coli LT-68.</t>
  </si>
  <si>
    <t xml:space="preserve"> NCBI_TaxID=670890 {ECO:0000313|EMBL:EFZ60796.1};</t>
  </si>
  <si>
    <t xml:space="preserve"> Treponema phagedenis F0421.</t>
  </si>
  <si>
    <t xml:space="preserve"> NCBI_TaxID=754027 {ECO:0000313|EMBL:EFW37093.1};</t>
  </si>
  <si>
    <t xml:space="preserve"> Pseudomonas savastanoi pv. glycinea str. B076.</t>
  </si>
  <si>
    <t xml:space="preserve"> NCBI_TaxID=875329 {ECO:0000313|EMBL:EFW81706.1, ECO:0000313|Proteomes:UP000002992};</t>
  </si>
  <si>
    <t xml:space="preserve"> NCBI_TaxID=875329 {ECO:0000313|EMBL:EFW79299.1, ECO:0000313|Proteomes:UP000002992};</t>
  </si>
  <si>
    <t xml:space="preserve"> NCBI_TaxID=875329 {ECO:0000313|EMBL:EFW79308.1, ECO:0000313|Proteomes:UP000002992};</t>
  </si>
  <si>
    <t xml:space="preserve"> Pseudomonas savastanoi pv. glycinea str. race 4.</t>
  </si>
  <si>
    <t xml:space="preserve"> NCBI_TaxID=875330 {ECO:0000313|EMBL:EFW85738.1};</t>
  </si>
  <si>
    <t xml:space="preserve"> NCBI_TaxID=875330 {ECO:0000313|EMBL:EFW85747.1};</t>
  </si>
  <si>
    <t xml:space="preserve"> NCBI_TaxID=875330 {ECO:0000313|EMBL:EFW83087.1};</t>
  </si>
  <si>
    <t xml:space="preserve"> Haladaptatus paucihalophilus DX253.</t>
  </si>
  <si>
    <t xml:space="preserve"> NCBI_TaxID=797209 {ECO:0000313|EMBL:EFW94135.1};</t>
  </si>
  <si>
    <t xml:space="preserve"> Haladaptatus.</t>
  </si>
  <si>
    <t xml:space="preserve"> NCBI_TaxID=797209 {ECO:0000313|EMBL:EFW93150.1};</t>
  </si>
  <si>
    <t xml:space="preserve"> NCBI_TaxID=797209 {ECO:0000313|EMBL:EFW93165.1};</t>
  </si>
  <si>
    <t xml:space="preserve"> NCBI_TaxID=797209 {ECO:0000313|EMBL:EFW92862.1};</t>
  </si>
  <si>
    <t xml:space="preserve"> NCBI_TaxID=797209 {ECO:0000313|EMBL:EFW92920.1};</t>
  </si>
  <si>
    <t xml:space="preserve"> NCBI_TaxID=797209 {ECO:0000313|EMBL:EFW92234.1};</t>
  </si>
  <si>
    <t xml:space="preserve"> NCBI_TaxID=797209 {ECO:0000313|EMBL:EFW90991.1};</t>
  </si>
  <si>
    <t xml:space="preserve"> NCBI_TaxID=797209 {ECO:0000313|EMBL:EFW90622.1};</t>
  </si>
  <si>
    <t xml:space="preserve"> NCBI_TaxID=797209 {ECO:0000313|EMBL:EFW89973.1};</t>
  </si>
  <si>
    <t xml:space="preserve"> NCBI_TaxID=797209 {ECO:0000313|EMBL:EFW89975.1};</t>
  </si>
  <si>
    <t xml:space="preserve"> NCBI_TaxID=797209 {ECO:0000313|EMBL:EFW89803.1};</t>
  </si>
  <si>
    <t xml:space="preserve"> NCBI_TaxID=797209 {ECO:0000313|EMBL:EFW89819.1};</t>
  </si>
  <si>
    <t xml:space="preserve"> Lautropia mirabilis ATCC 51599.</t>
  </si>
  <si>
    <t xml:space="preserve"> NCBI_TaxID=887898 {ECO:0000313|EMBL:EFV95079.1};</t>
  </si>
  <si>
    <t xml:space="preserve"> Lautropia.</t>
  </si>
  <si>
    <t xml:space="preserve"> Shigella dysenteriae CDC 74-1112.</t>
  </si>
  <si>
    <t xml:space="preserve"> NCBI_TaxID=941429 {ECO:0000313|EMBL:EFW48788.1};</t>
  </si>
  <si>
    <t xml:space="preserve"> Shigella boydii ATCC 9905.</t>
  </si>
  <si>
    <t xml:space="preserve"> NCBI_TaxID=932676 {ECO:0000313|EMBL:EFW56144.1};</t>
  </si>
  <si>
    <t xml:space="preserve"> Shigella flexneri CDC 796-83.</t>
  </si>
  <si>
    <t xml:space="preserve"> NCBI_TaxID=945360 {ECO:0000313|EMBL:EFW59033.1, ECO:0000313|Proteomes:UP000003302};</t>
  </si>
  <si>
    <t xml:space="preserve"> Escherichia coli O157:H- str. H 2687.</t>
  </si>
  <si>
    <t xml:space="preserve"> NCBI_TaxID=926028 {ECO:0000313|EMBL:EFX20531.1, ECO:0000313|Proteomes:UP000004043};</t>
  </si>
  <si>
    <t xml:space="preserve"> Streptococcus sanguinis VMC66.</t>
  </si>
  <si>
    <t xml:space="preserve"> NCBI_TaxID=888825 {ECO:0000313|EMBL:EFX93043.1};</t>
  </si>
  <si>
    <t xml:space="preserve"> Phascolarctobacterium succinatutens YIT 12067.</t>
  </si>
  <si>
    <t xml:space="preserve"> NCBI_TaxID=626939 {ECO:0000313|EMBL:EFY05561.1};</t>
  </si>
  <si>
    <t xml:space="preserve"> Negativicutes</t>
  </si>
  <si>
    <t xml:space="preserve"> Selenomonadales</t>
  </si>
  <si>
    <t>Acidaminococcaceae</t>
  </si>
  <si>
    <t xml:space="preserve"> Phascolarctobacterium.</t>
  </si>
  <si>
    <t xml:space="preserve"> Vibrio brasiliensis LMG 20546.</t>
  </si>
  <si>
    <t xml:space="preserve"> NCBI_TaxID=945543 {ECO:0000313|EMBL:EGA67476.1};</t>
  </si>
  <si>
    <t xml:space="preserve"> NCBI_TaxID=945543 {ECO:0000313|EMBL:EGA67548.1};</t>
  </si>
  <si>
    <t xml:space="preserve"> NCBI_TaxID=945543 {ECO:0000313|EMBL:EGA67164.1};</t>
  </si>
  <si>
    <t xml:space="preserve"> NCBI_TaxID=945543 {ECO:0000313|EMBL:EGA66584.1};</t>
  </si>
  <si>
    <t xml:space="preserve"> Vibrio sinaloensis DSM 21326.</t>
  </si>
  <si>
    <t xml:space="preserve"> NCBI_TaxID=945550 {ECO:0000313|EMBL:EGA72101.1};</t>
  </si>
  <si>
    <t xml:space="preserve"> NCBI_TaxID=945550 {ECO:0000313|EMBL:EGA70471.1};</t>
  </si>
  <si>
    <t xml:space="preserve"> NCBI_TaxID=945550 {ECO:0000313|EMBL:EGA70002.1};</t>
  </si>
  <si>
    <t xml:space="preserve"> NCBI_TaxID=945550 {ECO:0000313|EMBL:EGA67943.1};</t>
  </si>
  <si>
    <t xml:space="preserve"> Asticcacaulis excentricus (strain ATCC 15261 / DSM 4724 / VKM B-1370 / CB 48).</t>
  </si>
  <si>
    <t xml:space="preserve"> NCBI_TaxID=573065 {ECO:0000313|EMBL:ADU12742.1, ECO:0000313|Proteomes:UP000001492};</t>
  </si>
  <si>
    <t xml:space="preserve"> Caulobacterales</t>
  </si>
  <si>
    <t>Caulobacteraceae</t>
  </si>
  <si>
    <t xml:space="preserve"> Asticcacaulis.</t>
  </si>
  <si>
    <t xml:space="preserve"> Mesorhizobium ciceri bv. biserrulae (strain HAMBI 2942 / LMG 23838 / WSM1271).</t>
  </si>
  <si>
    <t xml:space="preserve"> NCBI_TaxID=765698 {ECO:0000313|EMBL:ADV11754.1, ECO:0000313|Proteomes:UP000007471};</t>
  </si>
  <si>
    <t xml:space="preserve"> Mesorhizobium.</t>
  </si>
  <si>
    <t xml:space="preserve"> NCBI_TaxID=765698 {ECO:0000313|EMBL:ADV14780.1, ECO:0000313|Proteomes:UP000007471};</t>
  </si>
  <si>
    <t xml:space="preserve"> NCBI_TaxID=765698 {ECO:0000313|EMBL:ADV11254.1, ECO:0000313|Proteomes:UP000007471};</t>
  </si>
  <si>
    <t xml:space="preserve"> NCBI_TaxID=765698 {ECO:0000313|EMBL:ADV11651.1, ECO:0000313|Proteomes:UP000007471};</t>
  </si>
  <si>
    <t xml:space="preserve"> Alicycliphilus denitrificans (strain DSM 18852 / JCM 14587 / BC).</t>
  </si>
  <si>
    <t xml:space="preserve"> NCBI_TaxID=596153 {ECO:0000313|EMBL:ADV01983.1, ECO:0000313|Proteomes:UP000006626};</t>
  </si>
  <si>
    <t xml:space="preserve"> Alicycliphilus.</t>
  </si>
  <si>
    <t xml:space="preserve"> Salmonella typhimurium (strain 4/74).</t>
  </si>
  <si>
    <t xml:space="preserve"> NCBI_TaxID=909946 {ECO:0000313|EMBL:ADX17008.1, ECO:0000313|Proteomes:UP000008978};</t>
  </si>
  <si>
    <t xml:space="preserve"> Escherichia coli (strain ATCC 55124 / KO11).</t>
  </si>
  <si>
    <t xml:space="preserve"> NCBI_TaxID=595495 {ECO:0000313|EMBL:ADX50648.1, ECO:0000313|Proteomes:UP000002250};</t>
  </si>
  <si>
    <t xml:space="preserve"> Burkholderia sp. CCGE1001.</t>
  </si>
  <si>
    <t xml:space="preserve"> NCBI_TaxID=640510 {ECO:0000313|EMBL:ADX55517.1, ECO:0000313|Proteomes:UP000007095};</t>
  </si>
  <si>
    <t xml:space="preserve"> NCBI_TaxID=640510 {ECO:0000313|EMBL:ADX54732.1, ECO:0000313|Proteomes:UP000007095};</t>
  </si>
  <si>
    <t xml:space="preserve"> NCBI_TaxID=640510 {ECO:0000313|EMBL:ADX58517.1, ECO:0000313|Proteomes:UP000007095};</t>
  </si>
  <si>
    <t xml:space="preserve"> NCBI_TaxID=640510 {ECO:0000313|EMBL:ADX58643.1, ECO:0000313|Proteomes:UP000007095};</t>
  </si>
  <si>
    <t xml:space="preserve"> NCBI_TaxID=640510 {ECO:0000313|EMBL:ADX57713.1, ECO:0000313|Proteomes:UP000007095};</t>
  </si>
  <si>
    <t xml:space="preserve"> NCBI_TaxID=640510 {ECO:0000313|EMBL:ADX58100.1, ECO:0000313|Proteomes:UP000007095};</t>
  </si>
  <si>
    <t xml:space="preserve"> Salmonella enterica subsp. enterica serovar Weltevreden str. 2007-60-3289-1.</t>
  </si>
  <si>
    <t xml:space="preserve"> NCBI_TaxID=936157 {ECO:0000313|EMBL:CBY95985.1, ECO:0000313|Proteomes:UP000006374};</t>
  </si>
  <si>
    <t xml:space="preserve"> Serratia symbiotica str. Tucson.</t>
  </si>
  <si>
    <t xml:space="preserve"> NCBI_TaxID=914128 {ECO:0000313|EMBL:EFW12467.1};</t>
  </si>
  <si>
    <t xml:space="preserve"> Serratia</t>
  </si>
  <si>
    <t xml:space="preserve"> Serratia symbiotica.</t>
  </si>
  <si>
    <t xml:space="preserve"> NCBI_TaxID=9606 {ECO:0000313|Ensembl:ENSP00000434270, ECO:0000313|Proteomes:UP000005640};</t>
  </si>
  <si>
    <t xml:space="preserve"> Escherichia coli MS 117-3.</t>
  </si>
  <si>
    <t xml:space="preserve"> NCBI_TaxID=749539 {ECO:0000313|EMBL:EGB85636.1};</t>
  </si>
  <si>
    <t xml:space="preserve"> Escherichia coli TW10509.</t>
  </si>
  <si>
    <t xml:space="preserve"> NCBI_TaxID=656449 {ECO:0000313|EMBL:EGB73160.1};</t>
  </si>
  <si>
    <t xml:space="preserve"> Escherichia coli TA007.</t>
  </si>
  <si>
    <t xml:space="preserve"> NCBI_TaxID=656429 {ECO:0000313|EMBL:EGB69184.1};</t>
  </si>
  <si>
    <t xml:space="preserve"> Escherichia coli M863.</t>
  </si>
  <si>
    <t xml:space="preserve"> NCBI_TaxID=656420 {ECO:0000313|EMBL:EGB63918.1};</t>
  </si>
  <si>
    <t>F0DYK1_PSEDT</t>
  </si>
  <si>
    <t xml:space="preserve"> Pseudomonas sp. (strain TJI-51).</t>
  </si>
  <si>
    <t xml:space="preserve"> NCBI_TaxID=985010 {ECO:0000313|EMBL:EGC00780.1};</t>
  </si>
  <si>
    <t>F0E7S5_PSEDT</t>
  </si>
  <si>
    <t xml:space="preserve"> NCBI_TaxID=985010 {ECO:0000313|EMBL:EGB97532.1};</t>
  </si>
  <si>
    <t xml:space="preserve"> Streptococcus sanguinis SK353.</t>
  </si>
  <si>
    <t xml:space="preserve"> NCBI_TaxID=888815 {ECO:0000313|EMBL:EGC22126.1};</t>
  </si>
  <si>
    <t xml:space="preserve"> Streptococcus sanguinis SK678.</t>
  </si>
  <si>
    <t xml:space="preserve"> NCBI_TaxID=888819 {ECO:0000313|EMBL:EGC27053.1, ECO:0000313|Proteomes:UP000003133};</t>
  </si>
  <si>
    <t xml:space="preserve"> Burkholderia sp. TJI49.</t>
  </si>
  <si>
    <t xml:space="preserve"> NCBI_TaxID=987057 {ECO:0000313|EMBL:EGD06020.1};</t>
  </si>
  <si>
    <t xml:space="preserve"> NCBI_TaxID=987057 {ECO:0000313|EMBL:EGD06018.1};</t>
  </si>
  <si>
    <t xml:space="preserve"> NCBI_TaxID=987057 {ECO:0000313|EMBL:EGD05370.1};</t>
  </si>
  <si>
    <t xml:space="preserve"> NCBI_TaxID=987057 {ECO:0000313|EMBL:EGD04140.1};</t>
  </si>
  <si>
    <t xml:space="preserve"> NCBI_TaxID=987057 {ECO:0000313|EMBL:EGD02833.1};</t>
  </si>
  <si>
    <t xml:space="preserve"> NCBI_TaxID=987057 {ECO:0000313|EMBL:EGC99862.1};</t>
  </si>
  <si>
    <t xml:space="preserve"> NCBI_TaxID=987057 {ECO:0000313|EMBL:EGC98769.1};</t>
  </si>
  <si>
    <t xml:space="preserve"> NCBI_TaxID=987057 {ECO:0000313|EMBL:EGC98765.1};</t>
  </si>
  <si>
    <t xml:space="preserve"> NCBI_TaxID=987057 {ECO:0000313|EMBL:EGC98588.1};</t>
  </si>
  <si>
    <t xml:space="preserve"> Streptococcus sanguinis SK72.</t>
  </si>
  <si>
    <t xml:space="preserve"> NCBI_TaxID=888809 {ECO:0000313|EMBL:EGD30083.1};</t>
  </si>
  <si>
    <t xml:space="preserve"> Streptococcus sanguinis SK115.</t>
  </si>
  <si>
    <t xml:space="preserve"> NCBI_TaxID=888810 {ECO:0000313|EMBL:EGD32349.1};</t>
  </si>
  <si>
    <t xml:space="preserve"> Streptococcus sanguinis SK150.</t>
  </si>
  <si>
    <t xml:space="preserve"> NCBI_TaxID=888811 {ECO:0000313|EMBL:EGD35537.1};</t>
  </si>
  <si>
    <t xml:space="preserve"> Streptococcus sanguinis SK160.</t>
  </si>
  <si>
    <t xml:space="preserve"> NCBI_TaxID=888812 {ECO:0000313|EMBL:EGD38819.1};</t>
  </si>
  <si>
    <t xml:space="preserve"> Acidiphilium multivorum (strain DSM 11245 / JCM 8867 / NBRC 100883 / AIU301).</t>
  </si>
  <si>
    <t xml:space="preserve"> NCBI_TaxID=926570 {ECO:0000313|EMBL:BAJ82360.1, ECO:0000313|Proteomes:UP000007100};</t>
  </si>
  <si>
    <t xml:space="preserve"> Desulfovibrio desulfuricans ND132.</t>
  </si>
  <si>
    <t xml:space="preserve"> NCBI_TaxID=641491 {ECO:0000313|EMBL:EGB16097.1, ECO:0000313|Proteomes:UP000007845};</t>
  </si>
  <si>
    <t xml:space="preserve"> NCBI_TaxID=641491 {ECO:0000313|EMBL:EGB16189.1, ECO:0000313|Proteomes:UP000007845};</t>
  </si>
  <si>
    <t xml:space="preserve"> Escherichia fergusonii ECD227.</t>
  </si>
  <si>
    <t xml:space="preserve"> NCBI_TaxID=981367 {ECO:0000313|EMBL:EGC94957.1, ECO:0000313|Proteomes:UP000010293};</t>
  </si>
  <si>
    <t xml:space="preserve"> Acinetobacter calcoaceticus (strain PHEA-2).</t>
  </si>
  <si>
    <t xml:space="preserve"> NCBI_TaxID=871585 {ECO:0000313|EMBL:ADY83179.1, ECO:0000313|Proteomes:UP000007477};</t>
  </si>
  <si>
    <t xml:space="preserve"> Agrobacterium sp. (strain H13-3) (Rhizobium lupini (strain H13-3)).</t>
  </si>
  <si>
    <t xml:space="preserve"> NCBI_TaxID=861208 {ECO:0000313|EMBL:ADY65816.1, ECO:0000313|Proteomes:UP000007455};</t>
  </si>
  <si>
    <t xml:space="preserve"> Agrobacterium.</t>
  </si>
  <si>
    <t xml:space="preserve"> Vibrio furnissii (strain DSM 14383 / NCTC 11218).</t>
  </si>
  <si>
    <t xml:space="preserve"> NCBI_TaxID=903510 {ECO:0000313|EMBL:ADT86231.1, ECO:0000313|Proteomes:UP000007456};</t>
  </si>
  <si>
    <t xml:space="preserve"> NCBI_TaxID=903510 {ECO:0000313|EMBL:ADT87255.1, ECO:0000313|Proteomes:UP000007456};</t>
  </si>
  <si>
    <t xml:space="preserve"> NCBI_TaxID=903510 {ECO:0000313|EMBL:ADT88925.1, ECO:0000313|Proteomes:UP000007456};</t>
  </si>
  <si>
    <t xml:space="preserve"> Acidovorax avenae (strain ATCC 19860 / DSM 7227 / JCM 20985 / NCPPB 1011).</t>
  </si>
  <si>
    <t xml:space="preserve"> NCBI_TaxID=643561 {ECO:0000313|EMBL:ADX48518.1, ECO:0000313|Proteomes:UP000002482};</t>
  </si>
  <si>
    <t xml:space="preserve"> Cellulophaga lytica (strain ATCC 23178 / DSM 7489 / JCM 8516 / NBRC 14961 / NCIMB 1423 / VKM B-1433 / Cy l20).</t>
  </si>
  <si>
    <t xml:space="preserve"> NCBI_TaxID=867900 {ECO:0000313|EMBL:ADY29229.1, ECO:0000313|Proteomes:UP000007487};</t>
  </si>
  <si>
    <t xml:space="preserve"> Planctomyces brasiliensis (strain ATCC 49424 / DSM 5305 / JCM 21570 / NBRC 103401 / IFAM 1448).</t>
  </si>
  <si>
    <t xml:space="preserve"> NCBI_TaxID=756272 {ECO:0000313|EMBL:ADY60242.1, ECO:0000313|Proteomes:UP000006860};</t>
  </si>
  <si>
    <t>F0T897_METLA</t>
  </si>
  <si>
    <t xml:space="preserve"> Methanobacterium lacus (strain AL-21).</t>
  </si>
  <si>
    <t xml:space="preserve"> NCBI_TaxID=877455 {ECO:0000313|EMBL:ADZ08509.1, ECO:0000313|Proteomes:UP000007490};</t>
  </si>
  <si>
    <t xml:space="preserve"> Methanobacterium.</t>
  </si>
  <si>
    <t>F0T903_METLA</t>
  </si>
  <si>
    <t xml:space="preserve"> NCBI_TaxID=877455 {ECO:0000313|EMBL:ADZ09831.1, ECO:0000313|Proteomes:UP000007490};</t>
  </si>
  <si>
    <t>F0TA81_METLA</t>
  </si>
  <si>
    <t xml:space="preserve"> NCBI_TaxID=877455 {ECO:0000313|EMBL:ADZ10031.1, ECO:0000313|Proteomes:UP000007490};</t>
  </si>
  <si>
    <t xml:space="preserve"> Aureococcus anophagefferens (Harmful bloom alga).</t>
  </si>
  <si>
    <t xml:space="preserve"> NCBI_TaxID=44056 {ECO:0000313|Proteomes:UP000002729};</t>
  </si>
  <si>
    <t xml:space="preserve"> Pelagophyceae</t>
  </si>
  <si>
    <t xml:space="preserve"> Pelagomonadales</t>
  </si>
  <si>
    <t xml:space="preserve"> Aureococcus.</t>
  </si>
  <si>
    <t xml:space="preserve"> NCBI_TaxID=9913 {ECO:0000313|Ensembl:ENSBTAP00000004734, ECO:0000313|Proteomes:UP000009136};</t>
  </si>
  <si>
    <t xml:space="preserve"> NCBI_TaxID=7955 {ECO:0000313|Ensembl:ENSDARP00000108439, ECO:0000313|Proteomes:UP000000437};</t>
  </si>
  <si>
    <t xml:space="preserve"> NCBI_TaxID=7955 {ECO:0000313|Ensembl:ENSDARP00000116913, ECO:0000313|Proteomes:UP000000437};</t>
  </si>
  <si>
    <t xml:space="preserve"> Oxalobacteraceae bacterium IMCC9480.</t>
  </si>
  <si>
    <t xml:space="preserve"> NCBI_TaxID=937450 {ECO:0000313|EMBL:EGF31087.1};</t>
  </si>
  <si>
    <t>Oxalobacteraceae.</t>
  </si>
  <si>
    <t xml:space="preserve"> Acetobacter pomorum DM001.</t>
  </si>
  <si>
    <t xml:space="preserve"> NCBI_TaxID=945681 {ECO:0000313|EMBL:EGE46760.1, ECO:0000313|Proteomes:UP000018454};</t>
  </si>
  <si>
    <t xml:space="preserve"> Escherichia coli STEC_7v.</t>
  </si>
  <si>
    <t xml:space="preserve"> NCBI_TaxID=754082 {ECO:0000313|EMBL:EGE64515.1};</t>
  </si>
  <si>
    <t xml:space="preserve"> Rhizobium etli CNPAF512.</t>
  </si>
  <si>
    <t xml:space="preserve"> NCBI_TaxID=993047 {ECO:0000313|EMBL:EGE59273.1};</t>
  </si>
  <si>
    <t xml:space="preserve"> NCBI_TaxID=993047 {ECO:0000313|EMBL:EGE58964.1};</t>
  </si>
  <si>
    <t xml:space="preserve"> Rhodopirellula baltica WH47.</t>
  </si>
  <si>
    <t xml:space="preserve"> NCBI_TaxID=991778 {ECO:0000313|EMBL:EGF26733.1};</t>
  </si>
  <si>
    <t xml:space="preserve"> Rhodopirellula.</t>
  </si>
  <si>
    <t xml:space="preserve"> Streptococcus sanguinis SK1057.</t>
  </si>
  <si>
    <t xml:space="preserve"> NCBI_TaxID=888821 {ECO:0000313|EMBL:EGF05264.1};</t>
  </si>
  <si>
    <t xml:space="preserve"> Streptococcus sanguinis SK330.</t>
  </si>
  <si>
    <t xml:space="preserve"> NCBI_TaxID=888813 {ECO:0000313|EMBL:EGF14654.1};</t>
  </si>
  <si>
    <t xml:space="preserve"> Streptococcus sanguinis SK408.</t>
  </si>
  <si>
    <t xml:space="preserve"> NCBI_TaxID=888818 {ECO:0000313|EMBL:EGF18976.1, ECO:0000313|Proteomes:UP000004826};</t>
  </si>
  <si>
    <t xml:space="preserve"> Alteromonas macleodii (strain DSM 17117 / Deep ecotype).</t>
  </si>
  <si>
    <t xml:space="preserve"> NCBI_TaxID=314275 {ECO:0000313|EMBL:AEA97692.1, ECO:0000313|Proteomes:UP000001870};</t>
  </si>
  <si>
    <t xml:space="preserve"> Alteromonas.</t>
  </si>
  <si>
    <t xml:space="preserve"> NCBI_TaxID=314275 {ECO:0000313|EMBL:AEA98843.1, ECO:0000313|Proteomes:UP000001870};</t>
  </si>
  <si>
    <t xml:space="preserve"> NCBI_TaxID=314275 {ECO:0000313|EMBL:AEA99143.1, ECO:0000313|Proteomes:UP000001870};</t>
  </si>
  <si>
    <t xml:space="preserve"> Brucella melitensis (strain M28).</t>
  </si>
  <si>
    <t xml:space="preserve"> NCBI_TaxID=941967 {ECO:0000313|EMBL:ADZ65393.1, ECO:0000313|Proteomes:UP000007457};</t>
  </si>
  <si>
    <t xml:space="preserve"> Fluviicola taffensis (strain DSM 16823 / RW262 / RW262).</t>
  </si>
  <si>
    <t xml:space="preserve"> NCBI_TaxID=755732 {ECO:0000313|EMBL:AEA45076.1, ECO:0000313|Proteomes:UP000007463};</t>
  </si>
  <si>
    <t>Cryomorphaceae</t>
  </si>
  <si>
    <t xml:space="preserve"> Fluviicola.</t>
  </si>
  <si>
    <t xml:space="preserve"> Marinomonas mediterranea (strain ATCC 700492 / JCM 21426 / NBRC 103028 / MMB-1).</t>
  </si>
  <si>
    <t xml:space="preserve"> NCBI_TaxID=717774 {ECO:0000313|EMBL:ADZ91687.1, ECO:0000313|Proteomes:UP000001062};</t>
  </si>
  <si>
    <t xml:space="preserve"> NCBI_TaxID=717774 {ECO:0000313|EMBL:ADZ91140.1, ECO:0000313|Proteomes:UP000001062};</t>
  </si>
  <si>
    <t xml:space="preserve"> NCBI_TaxID=717774 {ECO:0000313|EMBL:ADZ92594.1, ECO:0000313|Proteomes:UP000001062};</t>
  </si>
  <si>
    <t xml:space="preserve"> Pseudomonas brassicacearum (strain NFM421).</t>
  </si>
  <si>
    <t xml:space="preserve"> NCBI_TaxID=994484 {ECO:0000313|EMBL:AEA71069.1, ECO:0000313|Proteomes:UP000006692};</t>
  </si>
  <si>
    <t xml:space="preserve"> NCBI_TaxID=994484 {ECO:0000313|EMBL:AEA67330.1, ECO:0000313|Proteomes:UP000006692};</t>
  </si>
  <si>
    <t xml:space="preserve"> NCBI_TaxID=994484 {ECO:0000313|EMBL:AEA70721.1, ECO:0000313|Proteomes:UP000006692};</t>
  </si>
  <si>
    <t xml:space="preserve"> NCBI_TaxID=994484 {ECO:0000313|EMBL:AEA68084.1, ECO:0000313|Proteomes:UP000006692};</t>
  </si>
  <si>
    <t xml:space="preserve"> Burkholderia gladioli (strain BSR3).</t>
  </si>
  <si>
    <t xml:space="preserve"> NCBI_TaxID=999541 {ECO:0000313|EMBL:AEA59835.1, ECO:0000313|Proteomes:UP000008316};</t>
  </si>
  <si>
    <t xml:space="preserve"> NCBI_TaxID=999541 {ECO:0000313|EMBL:AEA64229.1, ECO:0000313|Proteomes:UP000008316};</t>
  </si>
  <si>
    <t xml:space="preserve"> NCBI_TaxID=999541 {ECO:0000313|EMBL:AEA65250.1, ECO:0000313|Proteomes:UP000008316};</t>
  </si>
  <si>
    <t xml:space="preserve"> NCBI_TaxID=999541 {ECO:0000313|EMBL:AEA64358.1, ECO:0000313|Proteomes:UP000008316};</t>
  </si>
  <si>
    <t xml:space="preserve"> Pseudomonas stutzeri (strain DSM 4166 / CMT.9.A).</t>
  </si>
  <si>
    <t xml:space="preserve"> NCBI_TaxID=996285 {ECO:0000313|EMBL:AEA83582.1, ECO:0000313|Proteomes:UP000000481};</t>
  </si>
  <si>
    <t xml:space="preserve"> Photobacterium leiognathi subsp. mandapamensis svers.1.1.</t>
  </si>
  <si>
    <t xml:space="preserve"> NCBI_TaxID=1001530 {ECO:0000313|EMBL:GAA03955.1};</t>
  </si>
  <si>
    <t xml:space="preserve"> NCBI_TaxID=1001530 {ECO:0000313|EMBL:GAA05814.1};</t>
  </si>
  <si>
    <t xml:space="preserve"> NCBI_TaxID=1001530 {ECO:0000313|EMBL:GAA06687.1};</t>
  </si>
  <si>
    <t xml:space="preserve"> Pseudomonas coronafaciens pv. oryzae str. 1_6.</t>
  </si>
  <si>
    <t xml:space="preserve"> NCBI_TaxID=563797 {ECO:0000313|EMBL:EGI01701.1};</t>
  </si>
  <si>
    <t xml:space="preserve"> Pseudomonas coronafaciens.</t>
  </si>
  <si>
    <t xml:space="preserve"> NCBI_TaxID=563797 {ECO:0000313|EMBL:EGI02009.1};</t>
  </si>
  <si>
    <t xml:space="preserve"> NCBI_TaxID=563797 {ECO:0000313|EMBL:EGI02021.1};</t>
  </si>
  <si>
    <t xml:space="preserve"> NCBI_TaxID=563797 {ECO:0000313|EMBL:EGI02022.1};</t>
  </si>
  <si>
    <t xml:space="preserve"> Lachnospiraceae oral taxon 107 str. F0167.</t>
  </si>
  <si>
    <t xml:space="preserve"> NCBI_TaxID=575593 {ECO:0000313|EMBL:EGG91424.1};</t>
  </si>
  <si>
    <t xml:space="preserve"> Pseudoalteromonas haloplanktis ANT/505.</t>
  </si>
  <si>
    <t xml:space="preserve"> NCBI_TaxID=722419 {ECO:0000313|EMBL:EGI74196.1};</t>
  </si>
  <si>
    <t xml:space="preserve"> NCBI_TaxID=722419 {ECO:0000313|EMBL:EGI71953.1};</t>
  </si>
  <si>
    <t xml:space="preserve"> NCBI_TaxID=722419 {ECO:0000313|EMBL:EGI71397.1};</t>
  </si>
  <si>
    <t xml:space="preserve"> NCBI_TaxID=875330 {ECO:0000313|EMBL:EGH15603.1};</t>
  </si>
  <si>
    <t xml:space="preserve"> NCBI_TaxID=875330 {ECO:0000313|EMBL:EGH15605.1};</t>
  </si>
  <si>
    <t>F3D9E3_PSEA0</t>
  </si>
  <si>
    <t xml:space="preserve"> Pseudomonas amygdali pv. aesculi str. 0893_23.</t>
  </si>
  <si>
    <t xml:space="preserve"> NCBI_TaxID=629258 {ECO:0000313|EMBL:EGH00937.1};</t>
  </si>
  <si>
    <t xml:space="preserve"> Pseudomonas amygdali.</t>
  </si>
  <si>
    <t>F3D9F4_PSEA0</t>
  </si>
  <si>
    <t xml:space="preserve"> NCBI_TaxID=629258 {ECO:0000313|EMBL:EGH00948.1};</t>
  </si>
  <si>
    <t>F3DCC5_PSEA0</t>
  </si>
  <si>
    <t xml:space="preserve"> NCBI_TaxID=629258 {ECO:0000313|EMBL:EGH01969.1};</t>
  </si>
  <si>
    <t>F3DYV6_PSEA0</t>
  </si>
  <si>
    <t xml:space="preserve"> Pseudomonas amygdali pv. morsprunorum str. M302280.</t>
  </si>
  <si>
    <t xml:space="preserve"> NCBI_TaxID=629259 {ECO:0000313|EMBL:EGH11463.1};</t>
  </si>
  <si>
    <t>F3E3J7_PSEA0</t>
  </si>
  <si>
    <t xml:space="preserve"> NCBI_TaxID=629259 {ECO:0000313|EMBL:EGH13840.1};</t>
  </si>
  <si>
    <t>F3E3K7_PSEA0</t>
  </si>
  <si>
    <t xml:space="preserve"> NCBI_TaxID=629259 {ECO:0000313|EMBL:EGH13851.1};</t>
  </si>
  <si>
    <t>F3E9X5_PSEAV</t>
  </si>
  <si>
    <t xml:space="preserve"> Pseudomonas amygdali pv. lachrymans str. M301315.</t>
  </si>
  <si>
    <t xml:space="preserve"> NCBI_TaxID=629260 {ECO:0000313|EMBL:EGH82958.1, ECO:0000313|Proteomes:UP000006426};</t>
  </si>
  <si>
    <t>F3EKU1_PSEAV</t>
  </si>
  <si>
    <t xml:space="preserve"> NCBI_TaxID=629260 {ECO:0000313|EMBL:EGH86797.1, ECO:0000313|Proteomes:UP000006426};</t>
  </si>
  <si>
    <t>F3EKV0_PSEAV</t>
  </si>
  <si>
    <t xml:space="preserve"> NCBI_TaxID=629260 {ECO:0000313|EMBL:EGH86806.1, ECO:0000313|Proteomes:UP000006426};</t>
  </si>
  <si>
    <t>F3EV69_PSEA0</t>
  </si>
  <si>
    <t xml:space="preserve"> Pseudomonas amygdali pv. mori str. 301020.</t>
  </si>
  <si>
    <t xml:space="preserve"> NCBI_TaxID=629261 {ECO:0000313|EMBL:EGH21851.1};</t>
  </si>
  <si>
    <t>F3EV79_PSEA0</t>
  </si>
  <si>
    <t xml:space="preserve"> NCBI_TaxID=629261 {ECO:0000313|EMBL:EGH21861.1};</t>
  </si>
  <si>
    <t>F3EWB2_PSEA0</t>
  </si>
  <si>
    <t xml:space="preserve"> NCBI_TaxID=629261 {ECO:0000313|EMBL:EGH22244.1};</t>
  </si>
  <si>
    <t>F3F5Y6_PSEA0</t>
  </si>
  <si>
    <t xml:space="preserve"> NCBI_TaxID=629261 {ECO:0000313|EMBL:EGH25622.1};</t>
  </si>
  <si>
    <t xml:space="preserve"> Pseudomonas syringae pv. japonica str. M301072.</t>
  </si>
  <si>
    <t xml:space="preserve"> NCBI_TaxID=629262 {ECO:0000313|EMBL:EGH28703.1};</t>
  </si>
  <si>
    <t xml:space="preserve"> NCBI_TaxID=629262 {ECO:0000313|EMBL:EGH28704.1};</t>
  </si>
  <si>
    <t xml:space="preserve"> NCBI_TaxID=629262 {ECO:0000313|EMBL:EGH28711.1};</t>
  </si>
  <si>
    <t xml:space="preserve"> Pseudomonas syringae pv. pisi str. 1704B.</t>
  </si>
  <si>
    <t xml:space="preserve"> NCBI_TaxID=629263 {ECO:0000313|EMBL:EGH41483.1};</t>
  </si>
  <si>
    <t xml:space="preserve"> NCBI_TaxID=629263 {ECO:0000313|EMBL:EGH42853.1};</t>
  </si>
  <si>
    <t xml:space="preserve"> NCBI_TaxID=629263 {ECO:0000313|EMBL:EGH42865.1};</t>
  </si>
  <si>
    <t xml:space="preserve"> Pseudomonas syringae Cit 7.</t>
  </si>
  <si>
    <t xml:space="preserve"> NCBI_TaxID=629264 {ECO:0000313|EMBL:EGH53878.1};</t>
  </si>
  <si>
    <t xml:space="preserve"> NCBI_TaxID=629264 {ECO:0000313|EMBL:EGH55654.1};</t>
  </si>
  <si>
    <t xml:space="preserve"> NCBI_TaxID=629264 {ECO:0000313|EMBL:EGH56059.1};</t>
  </si>
  <si>
    <t xml:space="preserve"> NCBI_TaxID=629264 {ECO:0000313|EMBL:EGH56066.1};</t>
  </si>
  <si>
    <t xml:space="preserve"> Pseudomonas syringae pv. maculicola str. ES4326.</t>
  </si>
  <si>
    <t xml:space="preserve"> NCBI_TaxID=629265 {ECO:0000313|EMBL:EGH57993.1};</t>
  </si>
  <si>
    <t xml:space="preserve"> NCBI_TaxID=629265 {ECO:0000313|EMBL:EGH60707.1};</t>
  </si>
  <si>
    <t xml:space="preserve"> NCBI_TaxID=629265 {ECO:0000313|EMBL:EGH60717.1};</t>
  </si>
  <si>
    <t>F3IF98_PSEAV</t>
  </si>
  <si>
    <t xml:space="preserve"> Pseudomonas amygdali pv. lachrymans str. M302278.</t>
  </si>
  <si>
    <t xml:space="preserve"> NCBI_TaxID=629267 {ECO:0000313|EMBL:EGH95743.1};</t>
  </si>
  <si>
    <t>F3IK38_PSEAV</t>
  </si>
  <si>
    <t xml:space="preserve"> NCBI_TaxID=629267 {ECO:0000313|EMBL:EGH97504.1};</t>
  </si>
  <si>
    <t>F3IK48_PSEAV</t>
  </si>
  <si>
    <t xml:space="preserve"> NCBI_TaxID=629267 {ECO:0000313|EMBL:EGH97514.1};</t>
  </si>
  <si>
    <t xml:space="preserve"> Pseudomonas syringae pv. aptata str. DSM 50252.</t>
  </si>
  <si>
    <t xml:space="preserve"> NCBI_TaxID=629268 {ECO:0000313|EMBL:EGH79651.1};</t>
  </si>
  <si>
    <t xml:space="preserve"> NCBI_TaxID=629268 {ECO:0000313|EMBL:EGH79884.1};</t>
  </si>
  <si>
    <t xml:space="preserve"> Pseudomonas syringae pv. aceris str. M302273.</t>
  </si>
  <si>
    <t xml:space="preserve"> NCBI_TaxID=629270 {ECO:0000313|EMBL:EGH71044.1};</t>
  </si>
  <si>
    <t xml:space="preserve"> NCBI_TaxID=629270 {ECO:0000313|EMBL:EGH72323.1};</t>
  </si>
  <si>
    <t xml:space="preserve"> NCBI_TaxID=629270 {ECO:0000313|EMBL:EGH72332.1};</t>
  </si>
  <si>
    <t>F3JZ38_PSEAJ</t>
  </si>
  <si>
    <t xml:space="preserve"> Pseudomonas amygdali pv. tabaci str. ATCC 11528.</t>
  </si>
  <si>
    <t xml:space="preserve"> NCBI_TaxID=573066 {ECO:0000313|EMBL:EGH90179.1, ECO:0000313|Proteomes:UP000002942};</t>
  </si>
  <si>
    <t>F3K5E5_PSEAJ</t>
  </si>
  <si>
    <t xml:space="preserve"> NCBI_TaxID=573066 {ECO:0000313|EMBL:EGH92386.1, ECO:0000313|Proteomes:UP000002942};</t>
  </si>
  <si>
    <t>F3K5F4_PSEAJ</t>
  </si>
  <si>
    <t xml:space="preserve"> NCBI_TaxID=573066 {ECO:0000313|EMBL:EGH92395.1, ECO:0000313|Proteomes:UP000002942};</t>
  </si>
  <si>
    <t xml:space="preserve"> gamma proteobacterium IMCC2047.</t>
  </si>
  <si>
    <t xml:space="preserve"> NCBI_TaxID=434085 {ECO:0000313|EMBL:EGG99081.1};</t>
  </si>
  <si>
    <t xml:space="preserve"> NCBI_TaxID=434085 {ECO:0000313|EMBL:EGG98671.1};</t>
  </si>
  <si>
    <t xml:space="preserve"> NCBI_TaxID=434085 {ECO:0000313|EMBL:EGG98670.1};</t>
  </si>
  <si>
    <t xml:space="preserve"> Hylemonella gracilis ATCC 19624.</t>
  </si>
  <si>
    <t xml:space="preserve"> NCBI_TaxID=887062 {ECO:0000313|EMBL:EGI75587.1};</t>
  </si>
  <si>
    <t xml:space="preserve"> Hylemonella.</t>
  </si>
  <si>
    <t xml:space="preserve"> NCBI_TaxID=887062 {ECO:0000313|EMBL:EGI75376.1};</t>
  </si>
  <si>
    <t xml:space="preserve"> gamma proteobacterium IMCC3088.</t>
  </si>
  <si>
    <t xml:space="preserve"> NCBI_TaxID=876044 {ECO:0000313|EMBL:EGG28610.1};</t>
  </si>
  <si>
    <t xml:space="preserve"> NCBI_TaxID=876044 {ECO:0000313|EMBL:EGG28274.1};</t>
  </si>
  <si>
    <t xml:space="preserve"> gamma proteobacterium IMCC1989.</t>
  </si>
  <si>
    <t xml:space="preserve"> NCBI_TaxID=937772 {ECO:0000313|EMBL:EGG95309.1};</t>
  </si>
  <si>
    <t xml:space="preserve"> NCBI_TaxID=937772 {ECO:0000313|EMBL:EGG93521.1};</t>
  </si>
  <si>
    <t xml:space="preserve"> Parasutterella excrementihominis YIT 11859.</t>
  </si>
  <si>
    <t xml:space="preserve"> NCBI_TaxID=762966 {ECO:0000313|EMBL:EGG51557.1};</t>
  </si>
  <si>
    <t xml:space="preserve"> Parasutterella.</t>
  </si>
  <si>
    <t xml:space="preserve"> NCBI_TaxID=762966 {ECO:0000313|EMBL:EGG51558.1};</t>
  </si>
  <si>
    <t xml:space="preserve"> Gluconacetobacter sp. SXCC-1.</t>
  </si>
  <si>
    <t xml:space="preserve"> NCBI_TaxID=1004836 {ECO:0000313|EMBL:EGG74538.1};</t>
  </si>
  <si>
    <t xml:space="preserve"> Streptococcus sanguinis SK1087.</t>
  </si>
  <si>
    <t xml:space="preserve"> NCBI_TaxID=888824 {ECO:0000313|EMBL:EGG39882.1};</t>
  </si>
  <si>
    <t xml:space="preserve"> Streptococcus sanguinis SK1056.</t>
  </si>
  <si>
    <t xml:space="preserve"> NCBI_TaxID=888820 {ECO:0000313|EMBL:EGJ38382.1};</t>
  </si>
  <si>
    <t xml:space="preserve"> Streptococcus sanguinis SK355.</t>
  </si>
  <si>
    <t xml:space="preserve"> NCBI_TaxID=888816 {ECO:0000313|EMBL:EGJ41628.1};</t>
  </si>
  <si>
    <t xml:space="preserve"> Streptococcus sanguinis SK49.</t>
  </si>
  <si>
    <t xml:space="preserve"> NCBI_TaxID=888808 {ECO:0000313|EMBL:EGJ41084.1};</t>
  </si>
  <si>
    <t xml:space="preserve"> Shigella dysenteriae 155-74.</t>
  </si>
  <si>
    <t xml:space="preserve"> NCBI_TaxID=766142 {ECO:0000313|EMBL:EGI91206.1};</t>
  </si>
  <si>
    <t xml:space="preserve"> Shigella boydii 5216-82.</t>
  </si>
  <si>
    <t xml:space="preserve"> NCBI_TaxID=766141 {ECO:0000313|EMBL:EGI95768.1};</t>
  </si>
  <si>
    <t xml:space="preserve"> Desulfovibrio africanus str. Walvis Bay.</t>
  </si>
  <si>
    <t xml:space="preserve"> NCBI_TaxID=690850 {ECO:0000313|EMBL:EGJ50740.1, ECO:0000313|Proteomes:UP000007844};</t>
  </si>
  <si>
    <t xml:space="preserve"> Glaciecola sp. (strain 4H-3-7+YE-5).</t>
  </si>
  <si>
    <t xml:space="preserve"> NCBI_TaxID=983545 {ECO:0000313|EMBL:AEE21160.1, ECO:0000313|Proteomes:UP000006544};</t>
  </si>
  <si>
    <t xml:space="preserve"> Glaciecola.</t>
  </si>
  <si>
    <t xml:space="preserve"> NCBI_TaxID=983545 {ECO:0000313|EMBL:AEE23760.1, ECO:0000313|Proteomes:UP000006544};</t>
  </si>
  <si>
    <t xml:space="preserve"> NCBI_TaxID=983545 {ECO:0000313|EMBL:AEE21551.1, ECO:0000313|Proteomes:UP000006544};</t>
  </si>
  <si>
    <t xml:space="preserve"> NCBI_TaxID=983545 {ECO:0000313|EMBL:AEE23012.1, ECO:0000313|Proteomes:UP000006544};</t>
  </si>
  <si>
    <t>F4AW15_DOKS4</t>
  </si>
  <si>
    <t xml:space="preserve"> Dokdonia sp. (strain 4H-3-7-5) (Krokinobacter sp. (strain 4H-3-7-5)).</t>
  </si>
  <si>
    <t xml:space="preserve"> NCBI_TaxID=983548 {ECO:0000313|EMBL:AEE19693.1, ECO:0000313|Proteomes:UP000008290};</t>
  </si>
  <si>
    <t xml:space="preserve"> Dokdonia.</t>
  </si>
  <si>
    <t>F4B244_DOKS4</t>
  </si>
  <si>
    <t xml:space="preserve"> NCBI_TaxID=983548 {ECO:0000313|EMBL:AEE19076.1, ECO:0000313|Proteomes:UP000008290};</t>
  </si>
  <si>
    <t xml:space="preserve"> Francisella cf. novicida (strain 3523).</t>
  </si>
  <si>
    <t xml:space="preserve"> NCBI_TaxID=676032 {ECO:0000313|EMBL:AEE26249.1, ECO:0000313|Proteomes:UP000008303};</t>
  </si>
  <si>
    <t xml:space="preserve"> NCBI_TaxID=676032 {ECO:0000313|EMBL:AEE27109.1, ECO:0000313|Proteomes:UP000008303};</t>
  </si>
  <si>
    <t xml:space="preserve"> NCBI_TaxID=676032 {ECO:0000313|EMBL:AEB28519.1, ECO:0000313|Proteomes:UP000008303};</t>
  </si>
  <si>
    <t xml:space="preserve"> Sphingobacterium sp. (strain 21).</t>
  </si>
  <si>
    <t xml:space="preserve"> NCBI_TaxID=743722 {ECO:0000313|EMBL:ADZ81232.1, ECO:0000313|Proteomes:UP000007808};</t>
  </si>
  <si>
    <t xml:space="preserve"> Sphingobacterium.</t>
  </si>
  <si>
    <t xml:space="preserve"> Pseudomonas mendocina (strain NK-01).</t>
  </si>
  <si>
    <t xml:space="preserve"> NCBI_TaxID=1001585 {ECO:0000313|EMBL:AEB57784.1, ECO:0000313|Proteomes:UP000008306};</t>
  </si>
  <si>
    <t xml:space="preserve"> NCBI_TaxID=1001585 {ECO:0000313|EMBL:AEB56088.1, ECO:0000313|Proteomes:UP000008306};</t>
  </si>
  <si>
    <t xml:space="preserve"> Alicycliphilus denitrificans (strain DSM 14773 / CIP 107495 / K601).</t>
  </si>
  <si>
    <t xml:space="preserve"> NCBI_TaxID=596154 {ECO:0000313|EMBL:AEB86924.1, ECO:0000313|Proteomes:UP000007938};</t>
  </si>
  <si>
    <t xml:space="preserve"> Pusillimonas sp. (strain T7-7).</t>
  </si>
  <si>
    <t xml:space="preserve"> NCBI_TaxID=1007105 {ECO:0000313|EMBL:AEC21736.1, ECO:0000313|Proteomes:UP000008737};</t>
  </si>
  <si>
    <t xml:space="preserve"> Pusillimonas.</t>
  </si>
  <si>
    <t xml:space="preserve"> Haliscomenobacter hydrossis (strain ATCC 27775 / DSM 1100 / LMG 10767 / O).</t>
  </si>
  <si>
    <t xml:space="preserve"> NCBI_TaxID=760192 {ECO:0000313|EMBL:AEE52913.1, ECO:0000313|Proteomes:UP000008461};</t>
  </si>
  <si>
    <t>Saprospiraceae</t>
  </si>
  <si>
    <t xml:space="preserve"> Haliscomenobacter.</t>
  </si>
  <si>
    <t xml:space="preserve"> NCBI_TaxID=760192 {ECO:0000313|EMBL:AEE49852.1, ECO:0000313|Proteomes:UP000008461};</t>
  </si>
  <si>
    <t xml:space="preserve"> NCBI_TaxID=760192 {ECO:0000313|EMBL:AEE51905.1, ECO:0000313|Proteomes:UP000008461};</t>
  </si>
  <si>
    <t xml:space="preserve"> Yersinia enterocolitica W22703.</t>
  </si>
  <si>
    <t xml:space="preserve"> NCBI_TaxID=913028 {ECO:0000313|EMBL:CBX69430.1};</t>
  </si>
  <si>
    <t xml:space="preserve"> NCBI_TaxID=913028 {ECO:0000313|EMBL:CBX71598.1};</t>
  </si>
  <si>
    <t>F4NFC1_ECOLX</t>
  </si>
  <si>
    <t xml:space="preserve"> Escherichia coli D9.</t>
  </si>
  <si>
    <t xml:space="preserve"> NCBI_TaxID=556266 {ECO:0000313|EMBL:EGJ04801.1};</t>
  </si>
  <si>
    <t xml:space="preserve"> Batrachochytrium dendrobatidis (strain JAM81 / FGSC 10211) (Frog chytrid fungus).</t>
  </si>
  <si>
    <t xml:space="preserve"> NCBI_TaxID=684364 {ECO:0000313|Proteomes:UP000007241};</t>
  </si>
  <si>
    <t xml:space="preserve"> Chytridiomycota</t>
  </si>
  <si>
    <t xml:space="preserve"> Chytridiomycetes</t>
  </si>
  <si>
    <t xml:space="preserve"> Rhizophydiales</t>
  </si>
  <si>
    <t>Rhizophydiales incertae sedis</t>
  </si>
  <si>
    <t xml:space="preserve"> Batrachochytrium.</t>
  </si>
  <si>
    <t xml:space="preserve"> Asticcacaulis biprosthecum C19.</t>
  </si>
  <si>
    <t xml:space="preserve"> NCBI_TaxID=715226 {ECO:0000313|EMBL:EGF92540.1};</t>
  </si>
  <si>
    <t xml:space="preserve"> Escherichia coli H736.</t>
  </si>
  <si>
    <t xml:space="preserve"> NCBI_TaxID=656414 {ECO:0000313|EMBL:EGI11363.1};</t>
  </si>
  <si>
    <t xml:space="preserve"> Escherichia coli M605.</t>
  </si>
  <si>
    <t xml:space="preserve"> NCBI_TaxID=656417 {ECO:0000313|EMBL:EGI16156.1};</t>
  </si>
  <si>
    <t xml:space="preserve"> Escherichia coli M718.</t>
  </si>
  <si>
    <t xml:space="preserve"> NCBI_TaxID=656419 {ECO:0000313|EMBL:EGI21316.1};</t>
  </si>
  <si>
    <t xml:space="preserve"> Escherichia coli H591.</t>
  </si>
  <si>
    <t xml:space="preserve"> NCBI_TaxID=656408 {ECO:0000313|EMBL:EGI45402.1};</t>
  </si>
  <si>
    <t xml:space="preserve"> Escherichia coli H299.</t>
  </si>
  <si>
    <t xml:space="preserve"> NCBI_TaxID=656393 {ECO:0000313|EMBL:EGI50663.1};</t>
  </si>
  <si>
    <t xml:space="preserve"> Moorea producens 3L.</t>
  </si>
  <si>
    <t xml:space="preserve"> NCBI_TaxID=489825 {ECO:0000313|EMBL:EGJ30920.1};</t>
  </si>
  <si>
    <t>Moorea.</t>
  </si>
  <si>
    <t xml:space="preserve"> NCBI_TaxID=489825 {ECO:0000313|EMBL:EGJ30561.1};</t>
  </si>
  <si>
    <t xml:space="preserve"> Acinetobacter baumannii 6013150.</t>
  </si>
  <si>
    <t xml:space="preserve"> NCBI_TaxID=525243 {ECO:0000313|EMBL:EGJ58528.1};</t>
  </si>
  <si>
    <t xml:space="preserve"> Acinetobacter baumannii 6013113.</t>
  </si>
  <si>
    <t xml:space="preserve"> NCBI_TaxID=592014 {ECO:0000313|EMBL:EGJ64442.1};</t>
  </si>
  <si>
    <t xml:space="preserve"> Agrobacterium sp. ATCC 31749.</t>
  </si>
  <si>
    <t xml:space="preserve"> NCBI_TaxID=82789 {ECO:0000313|EMBL:EGL65890.1};</t>
  </si>
  <si>
    <t xml:space="preserve"> Shigella flexneri VA-6.</t>
  </si>
  <si>
    <t xml:space="preserve"> NCBI_TaxID=766145 {ECO:0000313|EMBL:EGK23274.1, ECO:0000313|Proteomes:UP000004258};</t>
  </si>
  <si>
    <t xml:space="preserve"> Shigella flexneri K-227.</t>
  </si>
  <si>
    <t xml:space="preserve"> NCBI_TaxID=766147 {ECO:0000313|EMBL:EGK38053.1, ECO:0000313|Proteomes:UP000004520};</t>
  </si>
  <si>
    <t>F5R9E2_METUF</t>
  </si>
  <si>
    <t xml:space="preserve"> Methyloversatilis universalis (strain ATCC BAA-1314 / JCM 13912 / FAM5).</t>
  </si>
  <si>
    <t xml:space="preserve"> NCBI_TaxID=1000565 {ECO:0000313|EMBL:EGK73012.1};</t>
  </si>
  <si>
    <t xml:space="preserve"> Rhodocyclales</t>
  </si>
  <si>
    <t>Rhodocyclaceae</t>
  </si>
  <si>
    <t xml:space="preserve"> Methyloversatilis.</t>
  </si>
  <si>
    <t xml:space="preserve"> Enterobacter hormaechei ATCC 49162.</t>
  </si>
  <si>
    <t xml:space="preserve"> NCBI_TaxID=888063 {ECO:0000313|EMBL:EGK63347.1};</t>
  </si>
  <si>
    <t xml:space="preserve"> Methylophaga aminisulfidivorans MP.</t>
  </si>
  <si>
    <t xml:space="preserve"> NCBI_TaxID=1026882 {ECO:0000313|EMBL:EGL54943.1};</t>
  </si>
  <si>
    <t xml:space="preserve"> Microcoleus vaginatus FGP-2.</t>
  </si>
  <si>
    <t xml:space="preserve"> NCBI_TaxID=756067 {ECO:0000313|EMBL:EGK90627.1};</t>
  </si>
  <si>
    <t>Microcoleus.</t>
  </si>
  <si>
    <t xml:space="preserve"> NCBI_TaxID=756067 {ECO:0000313|EMBL:EGK88081.1};</t>
  </si>
  <si>
    <t xml:space="preserve"> NCBI_TaxID=756067 {ECO:0000313|EMBL:EGK84301.1};</t>
  </si>
  <si>
    <t>F5VQL3_CROSK</t>
  </si>
  <si>
    <t xml:space="preserve"> Cronobacter sakazakii E899.</t>
  </si>
  <si>
    <t xml:space="preserve"> NCBI_TaxID=930780 {ECO:0000313|EMBL:EGL71342.1};</t>
  </si>
  <si>
    <t xml:space="preserve"> Ramlibacter tataouinensis (strain ATCC BAA-407 / DSM 14655 / LMG 21543 / TTB310).</t>
  </si>
  <si>
    <t xml:space="preserve"> NCBI_TaxID=365046 {ECO:0000313|EMBL:AEG91174.1, ECO:0000313|Proteomes:UP000008385};</t>
  </si>
  <si>
    <t xml:space="preserve"> Ramlibacter.</t>
  </si>
  <si>
    <t xml:space="preserve"> Alteromonas sp. (strain SN2).</t>
  </si>
  <si>
    <t xml:space="preserve"> NCBI_TaxID=715451 {ECO:0000313|EMBL:AEF02827.1, ECO:0000313|Proteomes:UP000000683};</t>
  </si>
  <si>
    <t xml:space="preserve"> NCBI_TaxID=715451 {ECO:0000313|EMBL:AEF01621.1, ECO:0000313|Proteomes:UP000000683};</t>
  </si>
  <si>
    <t xml:space="preserve"> NCBI_TaxID=715451 {ECO:0000313|EMBL:AEF02005.1, ECO:0000313|Proteomes:UP000000683};</t>
  </si>
  <si>
    <t xml:space="preserve"> NCBI_TaxID=715451 {ECO:0000313|EMBL:AEF03733.1, ECO:0000313|Proteomes:UP000000683};</t>
  </si>
  <si>
    <t xml:space="preserve"> Pseudomonas fulva (strain 12-X).</t>
  </si>
  <si>
    <t xml:space="preserve"> NCBI_TaxID=743720 {ECO:0000313|EMBL:AEF23091.1, ECO:0000313|Proteomes:UP000000686};</t>
  </si>
  <si>
    <t xml:space="preserve"> NCBI_TaxID=743720 {ECO:0000313|EMBL:AEF20017.1, ECO:0000313|Proteomes:UP000000686};</t>
  </si>
  <si>
    <t xml:space="preserve"> Delftia sp. (strain Cs1-4).</t>
  </si>
  <si>
    <t xml:space="preserve"> NCBI_TaxID=742013 {ECO:0000313|EMBL:AEF92680.1, ECO:0000313|Proteomes:UP000009225};</t>
  </si>
  <si>
    <t xml:space="preserve"> Marinomonas posidonica (strain CECT 7376 / NCIMB 14433 / IVIA-Po-181).</t>
  </si>
  <si>
    <t xml:space="preserve"> NCBI_TaxID=491952 {ECO:0000313|EMBL:AEF54537.1, ECO:0000313|Proteomes:UP000009230};</t>
  </si>
  <si>
    <t xml:space="preserve"> NCBI_TaxID=491952 {ECO:0000313|EMBL:AEF54610.1, ECO:0000313|Proteomes:UP000009230};</t>
  </si>
  <si>
    <t xml:space="preserve"> NCBI_TaxID=491952 {ECO:0000313|EMBL:AEF55757.1, ECO:0000313|Proteomes:UP000009230};</t>
  </si>
  <si>
    <t xml:space="preserve"> NCBI_TaxID=491952 {ECO:0000313|EMBL:AEF54832.1, ECO:0000313|Proteomes:UP000009230};</t>
  </si>
  <si>
    <t>F6D421_METPW</t>
  </si>
  <si>
    <t xml:space="preserve"> Methanobacterium paludis (strain DSM 25820 / JCM 18151 / SWAN1).</t>
  </si>
  <si>
    <t xml:space="preserve"> NCBI_TaxID=868131 {ECO:0000313|EMBL:AEG19198.1, ECO:0000313|Proteomes:UP000009231};</t>
  </si>
  <si>
    <t xml:space="preserve"> Thioalkalimicrobium cyclicum (strain DSM 14477 / JCM 11371 / ALM1).</t>
  </si>
  <si>
    <t xml:space="preserve"> NCBI_TaxID=717773 {ECO:0000313|EMBL:AEG31270.1, ECO:0000313|Proteomes:UP000009232};</t>
  </si>
  <si>
    <t xml:space="preserve"> Thioalkalimicrobium.</t>
  </si>
  <si>
    <t xml:space="preserve"> Lacinutrix sp. (strain 5H-3-7-4).</t>
  </si>
  <si>
    <t xml:space="preserve"> NCBI_TaxID=983544 {ECO:0000313|EMBL:AEH00667.1, ECO:0000313|Proteomes:UP000008297};</t>
  </si>
  <si>
    <t xml:space="preserve"> Lacinutrix.</t>
  </si>
  <si>
    <t xml:space="preserve"> Callithrix jacchus (White-tufted-ear marmoset).</t>
  </si>
  <si>
    <t xml:space="preserve"> NCBI_TaxID=9483 {ECO:0000313|Ensembl:ENSCJAP00000021107, ECO:0000313|Proteomes:UP000008225};</t>
  </si>
  <si>
    <t>Platyrrhini</t>
  </si>
  <si>
    <t xml:space="preserve"> Cebidae</t>
  </si>
  <si>
    <t xml:space="preserve"> Callitrichinae</t>
  </si>
  <si>
    <t xml:space="preserve"> Callithrix.</t>
  </si>
  <si>
    <t xml:space="preserve"> Equus caballus (Horse).</t>
  </si>
  <si>
    <t xml:space="preserve"> NCBI_TaxID=9796 {ECO:0000313|Ensembl:ENSECAP00000019101, ECO:0000313|Proteomes:UP000002281};</t>
  </si>
  <si>
    <t xml:space="preserve"> Perissodactyla</t>
  </si>
  <si>
    <t xml:space="preserve"> Equidae</t>
  </si>
  <si>
    <t xml:space="preserve"> Equus.</t>
  </si>
  <si>
    <t xml:space="preserve"> Ornithorhynchus anatinus (Duckbill platypus).</t>
  </si>
  <si>
    <t xml:space="preserve"> NCBI_TaxID=9258 {ECO:0000313|Ensembl:ENSOANP00000020099, ECO:0000313|Proteomes:UP000002279};</t>
  </si>
  <si>
    <t xml:space="preserve"> Monotremata</t>
  </si>
  <si>
    <t xml:space="preserve"> Ornithorhynchidae</t>
  </si>
  <si>
    <t xml:space="preserve"> Ornithorhynchus.</t>
  </si>
  <si>
    <t xml:space="preserve"> Ciona intestinalis (Transparent sea squirt) (Ascidia intestinalis).</t>
  </si>
  <si>
    <t xml:space="preserve"> NCBI_TaxID=7719 {ECO:0000313|Proteomes:UP000008144};</t>
  </si>
  <si>
    <t xml:space="preserve"> Tunicata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</si>
  <si>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</si>
  <si>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</si>
  <si>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</si>
  <si>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</si>
  <si>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</si>
  <si>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Macaca mulatta (Rhesus macaque).</t>
  </si>
  <si>
    <t xml:space="preserve"> NCBI_TaxID=9544 {ECO:0000313|Ensembl:ENSMMUP00000024382, ECO:0000313|Proteomes:UP000006718};</t>
  </si>
  <si>
    <t xml:space="preserve"> NCBI_TaxID=9544 {ECO:0000313|Ensembl:ENSMMUP00000035419, ECO:0000313|Proteomes:UP000006718};</t>
  </si>
  <si>
    <t xml:space="preserve"> NCBI_TaxID=9483 {ECO:0000313|Ensembl:ENSCJAP00000050003, ECO:0000313|Proteomes:UP000008225};</t>
  </si>
  <si>
    <t xml:space="preserve"> Lachnospiraceae bacterium 3_1_57FAA_CT1.</t>
  </si>
  <si>
    <t xml:space="preserve"> NCBI_TaxID=658086 {ECO:0000313|EMBL:EGN38691.2};</t>
  </si>
  <si>
    <t xml:space="preserve"> Escherichia coli PCN033.</t>
  </si>
  <si>
    <t xml:space="preserve"> NCBI_TaxID=1001989 {ECO:0000313|EMBL:EGP24822.1};</t>
  </si>
  <si>
    <t xml:space="preserve"> Acetonema longum DSM 6540.</t>
  </si>
  <si>
    <t xml:space="preserve"> NCBI_TaxID=1009370 {ECO:0000313|EMBL:EGO63869.1};</t>
  </si>
  <si>
    <t xml:space="preserve"> Veillonellaceae</t>
  </si>
  <si>
    <t>Acetonema.</t>
  </si>
  <si>
    <t xml:space="preserve"> Rheinheimera sp. A13L.</t>
  </si>
  <si>
    <t xml:space="preserve"> NCBI_TaxID=506534 {ECO:0000313|EMBL:EGM79335.1};</t>
  </si>
  <si>
    <t xml:space="preserve"> Rheinheimera.</t>
  </si>
  <si>
    <t xml:space="preserve"> NCBI_TaxID=506534 {ECO:0000313|EMBL:EGM78479.1};</t>
  </si>
  <si>
    <t xml:space="preserve"> NCBI_TaxID=506534 {ECO:0000313|EMBL:EGM78145.1};</t>
  </si>
  <si>
    <t xml:space="preserve"> Halorhabdus tiamatea SARL4B.</t>
  </si>
  <si>
    <t xml:space="preserve"> NCBI_TaxID=1033806 {ECO:0000313|EMBL:ERJ06378.1, ECO:0000313|Proteomes:UP000015381};</t>
  </si>
  <si>
    <t xml:space="preserve"> NCBI_TaxID=1033806 {ECO:0000313|EMBL:ERJ06075.1, ECO:0000313|Proteomes:UP000015381};</t>
  </si>
  <si>
    <t xml:space="preserve"> Shewanella sp. HN-41.</t>
  </si>
  <si>
    <t xml:space="preserve"> NCBI_TaxID=327275 {ECO:0000313|EMBL:EGM71675.1};</t>
  </si>
  <si>
    <t xml:space="preserve"> NCBI_TaxID=327275 {ECO:0000313|EMBL:EGM70972.1};</t>
  </si>
  <si>
    <t xml:space="preserve"> NCBI_TaxID=327275 {ECO:0000313|EMBL:EGM70554.1};</t>
  </si>
  <si>
    <t xml:space="preserve"> NCBI_TaxID=327275 {ECO:0000313|EMBL:EGM69942.1};</t>
  </si>
  <si>
    <t xml:space="preserve"> Idiomarina sp. A28L.</t>
  </si>
  <si>
    <t xml:space="preserve"> NCBI_TaxID=1036674 {ECO:0000313|EMBL:EGN74754.1};</t>
  </si>
  <si>
    <t xml:space="preserve"> NCBI_TaxID=1036674 {ECO:0000313|EMBL:EGN74309.1};</t>
  </si>
  <si>
    <t xml:space="preserve"> Halomonas sp. TD01.</t>
  </si>
  <si>
    <t xml:space="preserve"> NCBI_TaxID=999141 {ECO:0000313|EMBL:EGP21611.1};</t>
  </si>
  <si>
    <t xml:space="preserve"> NCBI_TaxID=999141 {ECO:0000313|EMBL:EGP21275.1};</t>
  </si>
  <si>
    <t xml:space="preserve"> NCBI_TaxID=999141 {ECO:0000313|EMBL:EGP20487.1};</t>
  </si>
  <si>
    <t>F7T0R8_9BURK</t>
  </si>
  <si>
    <t xml:space="preserve"> Achromobacter insuavis AXX-A.</t>
  </si>
  <si>
    <t xml:space="preserve"> NCBI_TaxID=1003200 {ECO:0000313|EMBL:EGP46083.1};</t>
  </si>
  <si>
    <t>F7T0V6_9BURK</t>
  </si>
  <si>
    <t xml:space="preserve"> NCBI_TaxID=1003200 {ECO:0000313|EMBL:EGP46035.1};</t>
  </si>
  <si>
    <t>F7T3F8_9BURK</t>
  </si>
  <si>
    <t xml:space="preserve"> NCBI_TaxID=1003200 {ECO:0000313|EMBL:EGP45178.1};</t>
  </si>
  <si>
    <t>F7T579_9BURK</t>
  </si>
  <si>
    <t xml:space="preserve"> NCBI_TaxID=1003200 {ECO:0000313|EMBL:EGP44507.1};</t>
  </si>
  <si>
    <t xml:space="preserve"> Agrobacterium tumefaciens F2.</t>
  </si>
  <si>
    <t xml:space="preserve"> NCBI_TaxID=1050720 {ECO:0000313|EMBL:EGP54902.1};</t>
  </si>
  <si>
    <t xml:space="preserve"> Acetobacter tropicalis NBRC 101654.</t>
  </si>
  <si>
    <t xml:space="preserve"> NCBI_TaxID=749388 {ECO:0000313|EMBL:GAA08055.1};</t>
  </si>
  <si>
    <t xml:space="preserve"> NCBI_TaxID=749388 {ECO:0000313|EMBL:GAA09011.1};</t>
  </si>
  <si>
    <t xml:space="preserve"> Sinorhizobium meliloti (strain SM11).</t>
  </si>
  <si>
    <t xml:space="preserve"> NCBI_TaxID=707241 {ECO:0000313|EMBL:AEH81010.1, ECO:0000313|Proteomes:UP000009045};</t>
  </si>
  <si>
    <t xml:space="preserve"> Plasmid pSmeSM11d {ECO:0000313|EMBL:AEH84019.1, ECO:0000313|Proteomes:UP000009045}.</t>
  </si>
  <si>
    <t xml:space="preserve"> NCBI_TaxID=707241 {ECO:0000313|EMBL:AEH84019.1, ECO:0000313|Proteomes:UP000009045};</t>
  </si>
  <si>
    <t xml:space="preserve"> Methanosalsum zhilinae (strain DSM 4017 / NBRC 107636 / OCM 62 / WeN5) (Methanohalophilus zhilinae).</t>
  </si>
  <si>
    <t xml:space="preserve"> NCBI_TaxID=679901 {ECO:0000313|EMBL:AEH60535.1, ECO:0000313|Proteomes:UP000006622};</t>
  </si>
  <si>
    <t xml:space="preserve"> Methanosalsum.</t>
  </si>
  <si>
    <t xml:space="preserve"> Mesorhizobium opportunistum (strain LMG 24607 / HAMBI 3007 / WSM2075).</t>
  </si>
  <si>
    <t xml:space="preserve"> NCBI_TaxID=536019 {ECO:0000313|EMBL:AEH90667.1, ECO:0000313|Proteomes:UP000001623};</t>
  </si>
  <si>
    <t xml:space="preserve"> NCBI_TaxID=536019 {ECO:0000313|EMBL:AEH86695.1, ECO:0000313|Proteomes:UP000001623};</t>
  </si>
  <si>
    <t xml:space="preserve"> NCBI_TaxID=536019 {ECO:0000313|EMBL:AEH90327.1, ECO:0000313|Proteomes:UP000001623};</t>
  </si>
  <si>
    <t xml:space="preserve"> Vibrio anguillarum (strain ATCC 68554 / 775) (Listonella anguillarum).</t>
  </si>
  <si>
    <t xml:space="preserve"> NCBI_TaxID=882102 {ECO:0000313|EMBL:AEH32483.1, ECO:0000313|Proteomes:UP000006800};</t>
  </si>
  <si>
    <t xml:space="preserve"> NCBI_TaxID=882102 {ECO:0000313|EMBL:AEH32980.1, ECO:0000313|Proteomes:UP000006800};</t>
  </si>
  <si>
    <t xml:space="preserve"> Roseobacter litoralis (strain ATCC 49566 / DSM 6996 / JCM 21268 / NBRC 15278 / OCh 149).</t>
  </si>
  <si>
    <t xml:space="preserve"> NCBI_TaxID=391595 {ECO:0000313|EMBL:AEI94395.1, ECO:0000313|Proteomes:UP000001353};</t>
  </si>
  <si>
    <t xml:space="preserve"> NCBI_TaxID=391595 {ECO:0000313|EMBL:AEI94634.1, ECO:0000313|Proteomes:UP000001353};</t>
  </si>
  <si>
    <t xml:space="preserve"> Halopiger xanaduensis (strain DSM 18323 / JCM 14033 / SH-6).</t>
  </si>
  <si>
    <t xml:space="preserve"> NCBI_TaxID=797210 {ECO:0000313|EMBL:AEH36503.1, ECO:0000313|Proteomes:UP000006794};</t>
  </si>
  <si>
    <t xml:space="preserve"> Halopiger.</t>
  </si>
  <si>
    <t xml:space="preserve"> NCBI_TaxID=797210 {ECO:0000313|EMBL:AEH36635.1, ECO:0000313|Proteomes:UP000006794};</t>
  </si>
  <si>
    <t xml:space="preserve"> NCBI_TaxID=797210 {ECO:0000313|EMBL:AEH35533.1, ECO:0000313|Proteomes:UP000006794};</t>
  </si>
  <si>
    <t xml:space="preserve"> NCBI_TaxID=797210 {ECO:0000313|EMBL:AEH37196.1, ECO:0000313|Proteomes:UP000006794};</t>
  </si>
  <si>
    <t>F8FS24_PSEP6</t>
  </si>
  <si>
    <t xml:space="preserve"> Pseudomonas putida (strain S16).</t>
  </si>
  <si>
    <t xml:space="preserve"> NCBI_TaxID=1042876 {ECO:0000313|EMBL:AEJ11301.1, ECO:0000313|Proteomes:UP000000502};</t>
  </si>
  <si>
    <t>F8FWJ6_PSEP6</t>
  </si>
  <si>
    <t xml:space="preserve"> NCBI_TaxID=1042876 {ECO:0000313|EMBL:AEJ14361.1, ECO:0000313|Proteomes:UP000000502};</t>
  </si>
  <si>
    <t>F8G206_PSEP6</t>
  </si>
  <si>
    <t xml:space="preserve"> NCBI_TaxID=1042876 {ECO:0000313|EMBL:AEJ14690.1, ECO:0000313|Proteomes:UP000000502};</t>
  </si>
  <si>
    <t xml:space="preserve"> Francisella sp. (strain TX077308).</t>
  </si>
  <si>
    <t xml:space="preserve"> NCBI_TaxID=573569 {ECO:0000313|EMBL:AEI36267.1, ECO:0000313|Proteomes:UP000000490};</t>
  </si>
  <si>
    <t xml:space="preserve"> NCBI_TaxID=573569 {ECO:0000313|EMBL:AEI36391.1, ECO:0000313|Proteomes:UP000000490};</t>
  </si>
  <si>
    <t xml:space="preserve"> NCBI_TaxID=573569 {ECO:0000313|EMBL:AEI36470.1, ECO:0000313|Proteomes:UP000000490};</t>
  </si>
  <si>
    <t xml:space="preserve"> NCBI_TaxID=573569 {ECO:0000313|EMBL:AEI36845.1, ECO:0000313|Proteomes:UP000000490};</t>
  </si>
  <si>
    <t xml:space="preserve"> Cupriavidus necator (strain ATCC 43291 / DSM 13513 / N-1) (Ralstonia eutropha).</t>
  </si>
  <si>
    <t xml:space="preserve"> Plasmid pBB1 {ECO:0000313|EMBL:AEI82394.1, ECO:0000313|Proteomes:UP000006798}.</t>
  </si>
  <si>
    <t xml:space="preserve"> NCBI_TaxID=1042878 {ECO:0000313|EMBL:AEI82394.1, ECO:0000313|Proteomes:UP000006798};</t>
  </si>
  <si>
    <t xml:space="preserve"> Pseudomonas stutzeri (strain ATCC 17588 / DSM 5190 / CCUG 11256 / JCM 5965 / LMG 11199 / NCIMB 11358 / Stanier 221).</t>
  </si>
  <si>
    <t xml:space="preserve"> NCBI_TaxID=96563 {ECO:0000313|EMBL:AEJ04842.1, ECO:0000313|Proteomes:UP000008932};</t>
  </si>
  <si>
    <t xml:space="preserve"> Hyphomicrobium sp. (strain MC1).</t>
  </si>
  <si>
    <t xml:space="preserve"> NCBI_TaxID=717785 {ECO:0000313|EMBL:CCB64725.1, ECO:0000313|Proteomes:UP000000494};</t>
  </si>
  <si>
    <t xml:space="preserve"> Simkania negevensis (strain ATCC VR-1471 / Z).</t>
  </si>
  <si>
    <t xml:space="preserve"> NCBI_TaxID=331113 {ECO:0000313|EMBL:CCB88318.1, ECO:0000313|Proteomes:UP000000496};</t>
  </si>
  <si>
    <t xml:space="preserve"> Chlamydiae</t>
  </si>
  <si>
    <t xml:space="preserve"> Chlamydiales</t>
  </si>
  <si>
    <t xml:space="preserve"> Simkaniaceae</t>
  </si>
  <si>
    <t xml:space="preserve"> Simkania.</t>
  </si>
  <si>
    <t xml:space="preserve"> NCBI_TaxID=7955 {ECO:0000313|Ensembl:ENSDARP00000124310, ECO:0000313|Proteomes:UP000000437};</t>
  </si>
  <si>
    <t xml:space="preserve"> Escherichia coli MS 79-10.</t>
  </si>
  <si>
    <t xml:space="preserve"> NCBI_TaxID=796392 {ECO:0000313|EMBL:EGU99467.1};</t>
  </si>
  <si>
    <t xml:space="preserve"> Streptococcus sanguinis ATCC 29667.</t>
  </si>
  <si>
    <t xml:space="preserve"> NCBI_TaxID=997356 {ECO:0000313|EMBL:EGQ19854.1, ECO:0000313|Proteomes:UP000006220};</t>
  </si>
  <si>
    <t>F9R6U1_VIBSN</t>
  </si>
  <si>
    <t xml:space="preserve"> Vibrio sp. (strain N418).</t>
  </si>
  <si>
    <t xml:space="preserve"> NCBI_TaxID=701176 {ECO:0000313|EMBL:EGU37474.1};</t>
  </si>
  <si>
    <t>F9R7N1_VIBSN</t>
  </si>
  <si>
    <t xml:space="preserve"> NCBI_TaxID=701176 {ECO:0000313|EMBL:EGU36861.1};</t>
  </si>
  <si>
    <t>F9RFT6_VIBSN</t>
  </si>
  <si>
    <t xml:space="preserve"> NCBI_TaxID=701176 {ECO:0000313|EMBL:EGU31461.1};</t>
  </si>
  <si>
    <t xml:space="preserve"> Vibrio scophthalmi LMG 19158.</t>
  </si>
  <si>
    <t xml:space="preserve"> NCBI_TaxID=870967 {ECO:0000313|EMBL:EGU42217.1};</t>
  </si>
  <si>
    <t xml:space="preserve"> NCBI_TaxID=870967 {ECO:0000313|EMBL:EGU41858.1};</t>
  </si>
  <si>
    <t xml:space="preserve"> NCBI_TaxID=870967 {ECO:0000313|EMBL:EGU32752.1};</t>
  </si>
  <si>
    <t xml:space="preserve"> Vibrio ichthyoenteri ATCC 700023.</t>
  </si>
  <si>
    <t xml:space="preserve"> NCBI_TaxID=870968 {ECO:0000313|EMBL:EGU42919.1};</t>
  </si>
  <si>
    <t xml:space="preserve"> NCBI_TaxID=870968 {ECO:0000313|EMBL:EGU36473.1};</t>
  </si>
  <si>
    <t xml:space="preserve"> NCBI_TaxID=870968 {ECO:0000313|EMBL:EGU36378.1};</t>
  </si>
  <si>
    <t xml:space="preserve"> Vibrio splendidus ATCC 33789.</t>
  </si>
  <si>
    <t xml:space="preserve"> NCBI_TaxID=1051645 {ECO:0000313|EMBL:EGU44622.1};</t>
  </si>
  <si>
    <t xml:space="preserve"> NCBI_TaxID=1051645 {ECO:0000313|EMBL:EGU40258.1};</t>
  </si>
  <si>
    <t xml:space="preserve"> NCBI_TaxID=1051645 {ECO:0000313|EMBL:EGU39724.1};</t>
  </si>
  <si>
    <t xml:space="preserve"> NCBI_TaxID=1051645 {ECO:0000313|EMBL:EGU39766.1};</t>
  </si>
  <si>
    <t xml:space="preserve"> NCBI_TaxID=675816 {ECO:0000313|EMBL:EGU48072.1, ECO:0000313|Proteomes:UP000002817};</t>
  </si>
  <si>
    <t xml:space="preserve"> Vibrio tubiashii ATCC 19109.</t>
  </si>
  <si>
    <t xml:space="preserve"> NCBI_TaxID=1051646 {ECO:0000313|EMBL:AIW16898.1, ECO:0000313|Proteomes:UP000030071};</t>
  </si>
  <si>
    <t xml:space="preserve"> NCBI_TaxID=1051646 {ECO:0000313|EMBL:AIW14903.1, ECO:0000313|Proteomes:UP000030071};</t>
  </si>
  <si>
    <t xml:space="preserve"> NCBI_TaxID=1051646 {ECO:0000313|EMBL:AIW16978.1, ECO:0000313|Proteomes:UP000030071};</t>
  </si>
  <si>
    <t xml:space="preserve"> Thiocapsa marina 5811.</t>
  </si>
  <si>
    <t xml:space="preserve"> NCBI_TaxID=768671 {ECO:0000313|EMBL:EGV19679.1};</t>
  </si>
  <si>
    <t xml:space="preserve"> Thiocapsa.</t>
  </si>
  <si>
    <t xml:space="preserve"> NCBI_TaxID=768671 {ECO:0000313|EMBL:EGV18252.1};</t>
  </si>
  <si>
    <t>F9XH01_ZYMTI</t>
  </si>
  <si>
    <t xml:space="preserve"> Zymoseptoria tritici (strain CBS 115943 / IPO323) (Speckled leaf blotch fungus) (Septoria tritici).</t>
  </si>
  <si>
    <t xml:space="preserve"> NCBI_TaxID=336722 {ECO:0000313|EMBL:EGP85230.1, ECO:0000313|Proteomes:UP000008062};</t>
  </si>
  <si>
    <t xml:space="preserve"> Dothideomycetidae</t>
  </si>
  <si>
    <t xml:space="preserve"> Capnodiales</t>
  </si>
  <si>
    <t xml:space="preserve"> Mycosphaerellaceae</t>
  </si>
  <si>
    <t>Zymoseptoria.</t>
  </si>
  <si>
    <t xml:space="preserve"> Nitrosomonas sp. AL212.</t>
  </si>
  <si>
    <t xml:space="preserve"> NCBI_TaxID=153948 {ECO:0000313|EMBL:ADZ25647.1, ECO:0000313|Proteomes:UP000001629};</t>
  </si>
  <si>
    <t xml:space="preserve"> Nitrosomonadales</t>
  </si>
  <si>
    <t>Nitrosomonadaceae</t>
  </si>
  <si>
    <t xml:space="preserve"> Nitrosomonas.</t>
  </si>
  <si>
    <t xml:space="preserve"> NCBI_TaxID=153948 {ECO:0000313|EMBL:ADZ26453.1, ECO:0000313|Proteomes:UP000001629};</t>
  </si>
  <si>
    <t xml:space="preserve"> Methylomonas methanica (strain MC09).</t>
  </si>
  <si>
    <t xml:space="preserve"> NCBI_TaxID=857087 {ECO:0000313|EMBL:AEF99965.1, ECO:0000313|Proteomes:UP000008888};</t>
  </si>
  <si>
    <t xml:space="preserve"> Methylococcales</t>
  </si>
  <si>
    <t>Methylococcaceae</t>
  </si>
  <si>
    <t xml:space="preserve"> Methylomonas.</t>
  </si>
  <si>
    <t xml:space="preserve"> Collimonas fungivorans (strain Ter331).</t>
  </si>
  <si>
    <t xml:space="preserve"> NCBI_TaxID=1005048 {ECO:0000313|EMBL:AEK64180.1, ECO:0000313|Proteomes:UP000008392};</t>
  </si>
  <si>
    <t xml:space="preserve"> Collimonas.</t>
  </si>
  <si>
    <t xml:space="preserve"> Shewanella baltica BA175.</t>
  </si>
  <si>
    <t xml:space="preserve"> NCBI_TaxID=693974 {ECO:0000313|EMBL:AEG12176.1, ECO:0000313|Proteomes:UP000002249};</t>
  </si>
  <si>
    <t xml:space="preserve"> NCBI_TaxID=693974 {ECO:0000313|EMBL:AEG10217.1, ECO:0000313|Proteomes:UP000002249};</t>
  </si>
  <si>
    <t xml:space="preserve"> NCBI_TaxID=693974 {ECO:0000313|EMBL:AEG11524.1, ECO:0000313|Proteomes:UP000002249};</t>
  </si>
  <si>
    <t xml:space="preserve"> NCBI_TaxID=693974 {ECO:0000313|EMBL:AEG12863.1, ECO:0000313|Proteomes:UP000002249};</t>
  </si>
  <si>
    <t xml:space="preserve"> Brachyspira intermedia (strain ATCC 51140 / PWS/A) (Serpulina intermedia).</t>
  </si>
  <si>
    <t xml:space="preserve"> NCBI_TaxID=1045858 {ECO:0000313|EMBL:AEM20898.1, ECO:0000313|Proteomes:UP000008522};</t>
  </si>
  <si>
    <t xml:space="preserve"> NCBI_TaxID=1042878 {ECO:0000313|EMBL:AEI75458.1, ECO:0000313|Proteomes:UP000006798};</t>
  </si>
  <si>
    <t xml:space="preserve"> Escherichia coli UMNF18.</t>
  </si>
  <si>
    <t xml:space="preserve"> NCBI_TaxID=1050617 {ECO:0000313|EMBL:AEJ56775.1};</t>
  </si>
  <si>
    <t xml:space="preserve"> Haloarcula hispanica (strain ATCC 33960 / DSM 4426 / JCM 8911 / NBRC 102182 / NCIMB 2187 / VKM B-1755).</t>
  </si>
  <si>
    <t xml:space="preserve"> NCBI_TaxID=634497 {ECO:0000313|EMBL:AEM57258.1, ECO:0000313|Proteomes:UP000005629};</t>
  </si>
  <si>
    <t xml:space="preserve"> Haloarcula.</t>
  </si>
  <si>
    <t xml:space="preserve"> NCBI_TaxID=634497 {ECO:0000313|EMBL:AEM57305.1, ECO:0000313|Proteomes:UP000005629};</t>
  </si>
  <si>
    <t xml:space="preserve"> NCBI_TaxID=634497 {ECO:0000313|EMBL:AEM58518.1, ECO:0000313|Proteomes:UP000005629};</t>
  </si>
  <si>
    <t xml:space="preserve"> Plasmid pHH400 {ECO:0000313|EMBL:AEM59331.1, ECO:0000313|Proteomes:UP000005629}.</t>
  </si>
  <si>
    <t xml:space="preserve"> NCBI_TaxID=634497 {ECO:0000313|EMBL:AEM59331.1, ECO:0000313|Proteomes:UP000005629};</t>
  </si>
  <si>
    <t xml:space="preserve"> Cyclobacterium marinum (strain ATCC 25205 / DSM 745) (Flectobacillus marinus).</t>
  </si>
  <si>
    <t xml:space="preserve"> NCBI_TaxID=880070 {ECO:0000313|EMBL:AEL24096.1, ECO:0000313|Proteomes:UP000001635};</t>
  </si>
  <si>
    <t>Cyclobacterium.</t>
  </si>
  <si>
    <t xml:space="preserve"> NCBI_TaxID=880070 {ECO:0000313|EMBL:AEL26179.1, ECO:0000313|Proteomes:UP000001635};</t>
  </si>
  <si>
    <t xml:space="preserve"> Zobellia galactanivorans (strain DSM 12802 / CIP 106680 / NCIMB 13871 / Dsij).</t>
  </si>
  <si>
    <t xml:space="preserve"> NCBI_TaxID=63186 {ECO:0000313|EMBL:CAZ95871.1, ECO:0000313|Proteomes:UP000008898};</t>
  </si>
  <si>
    <t xml:space="preserve"> Zobellia.</t>
  </si>
  <si>
    <t xml:space="preserve"> Haloquadratum walsbyi (strain DSM 16854 / JCM 12705 / C23).</t>
  </si>
  <si>
    <t xml:space="preserve"> NCBI_TaxID=768065 {ECO:0000313|EMBL:CCC39367.1, ECO:0000313|Proteomes:UP000007954};</t>
  </si>
  <si>
    <t xml:space="preserve"> Haloquadratum.</t>
  </si>
  <si>
    <t xml:space="preserve"> NCBI_TaxID=768065 {ECO:0000313|EMBL:CCC39805.1, ECO:0000313|Proteomes:UP000007954};</t>
  </si>
  <si>
    <t xml:space="preserve"> NCBI_TaxID=768065 {ECO:0000313|EMBL:CCC39504.1, ECO:0000313|Proteomes:UP000007954};</t>
  </si>
  <si>
    <t xml:space="preserve"> NCBI_TaxID=768065 {ECO:0000313|EMBL:CCC41276.1, ECO:0000313|Proteomes:UP000007954};</t>
  </si>
  <si>
    <t>G0QHP2_NANS0</t>
  </si>
  <si>
    <t xml:space="preserve"> Nanosalina sp. (strain J07AB43).</t>
  </si>
  <si>
    <t xml:space="preserve"> NCBI_TaxID=889948 {ECO:0000313|EMBL:EGQ42772.1};</t>
  </si>
  <si>
    <t xml:space="preserve"> Nanohaloarchaeota</t>
  </si>
  <si>
    <t xml:space="preserve"> Nanohaloarchaea</t>
  </si>
  <si>
    <t xml:space="preserve"> Candidatus Nanosalina.</t>
  </si>
  <si>
    <t>G0QI46_NANS0</t>
  </si>
  <si>
    <t xml:space="preserve"> NCBI_TaxID=889948 {ECO:0000313|EMBL:EGQ42926.1};</t>
  </si>
  <si>
    <t>G0QI84_NANS0</t>
  </si>
  <si>
    <t xml:space="preserve"> NCBI_TaxID=889948 {ECO:0000313|EMBL:EGQ42964.1};</t>
  </si>
  <si>
    <t xml:space="preserve"> Anolis carolinensis (Green anole) (American chameleon).</t>
  </si>
  <si>
    <t xml:space="preserve"> NCBI_TaxID=28377 {ECO:0000313|Ensembl:ENSACAP00000008347, ECO:0000313|Proteomes:UP000001646};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</si>
  <si>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</si>
  <si>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</si>
  <si>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</si>
  <si>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</si>
  <si>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</si>
  <si>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</si>
  <si>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</si>
  <si>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</si>
  <si>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</si>
  <si>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</si>
  <si>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Meleagris gallopavo (Common turkey).</t>
  </si>
  <si>
    <t xml:space="preserve"> NCBI_TaxID=9103 {ECO:0000313|Ensembl:ENSMGAP00000006803, ECO:0000313|Proteomes:UP000001645};</t>
  </si>
  <si>
    <t xml:space="preserve"> Meleagridinae</t>
  </si>
  <si>
    <t xml:space="preserve"> Meleagris.</t>
  </si>
  <si>
    <t xml:space="preserve"> Myotis lucifugus (Little brown bat).</t>
  </si>
  <si>
    <t xml:space="preserve"> NCBI_TaxID=59463 {ECO:0000313|Ensembl:ENSMLUP00000005563, ECO:0000313|Proteomes:UP000001074};</t>
  </si>
  <si>
    <t xml:space="preserve"> Chiroptera</t>
  </si>
  <si>
    <t xml:space="preserve"> Microchiroptera</t>
  </si>
  <si>
    <t>Vespertilionidae</t>
  </si>
  <si>
    <t xml:space="preserve"> Myotis.</t>
  </si>
  <si>
    <t xml:space="preserve"> NCBI_TaxID=59463 {ECO:0000313|Ensembl:ENSMLUP00000010553, ECO:0000313|Proteomes:UP000001074};</t>
  </si>
  <si>
    <t xml:space="preserve"> NCBI_TaxID=59463 {ECO:0000313|Ensembl:ENSMLUP00000019380, ECO:0000313|Proteomes:UP000001074};</t>
  </si>
  <si>
    <t xml:space="preserve"> Nomascus leucogenys (Northern white-cheeked gibbon) (Hylobates leucogenys).</t>
  </si>
  <si>
    <t xml:space="preserve"> NCBI_TaxID=61853 {ECO:0000313|Ensembl:ENSNLEP00000007904, ECO:0000313|Proteomes:UP000001073};</t>
  </si>
  <si>
    <t xml:space="preserve"> Hylobatidae</t>
  </si>
  <si>
    <t xml:space="preserve"> Nomascus.</t>
  </si>
  <si>
    <t xml:space="preserve"> NCBI_TaxID=61853 {ECO:0000313|Ensembl:ENSNLEP00000020932, ECO:0000313|Proteomes:UP000001073};</t>
  </si>
  <si>
    <t xml:space="preserve"> Oryctolagus cuniculus (Rabbit).</t>
  </si>
  <si>
    <t xml:space="preserve"> NCBI_TaxID=9986 {ECO:0000313|Ensembl:ENSOCUP00000005072, ECO:0000313|Proteomes:UP000001811};</t>
  </si>
  <si>
    <t xml:space="preserve"> Lagomorpha</t>
  </si>
  <si>
    <t xml:space="preserve"> Leporidae</t>
  </si>
  <si>
    <t>Oryctolagus.</t>
  </si>
  <si>
    <t xml:space="preserve"> Escherichia coli STEC_DG131-3.</t>
  </si>
  <si>
    <t xml:space="preserve"> NCBI_TaxID=754086 {ECO:0000313|EMBL:EGW92009.1};</t>
  </si>
  <si>
    <t xml:space="preserve"> Escherichia coli STEC_EH250.</t>
  </si>
  <si>
    <t xml:space="preserve"> NCBI_TaxID=754087 {ECO:0000313|EMBL:EGW94817.1};</t>
  </si>
  <si>
    <t xml:space="preserve"> endosymbiont of Riftia pachyptila (vent Ph05).</t>
  </si>
  <si>
    <t xml:space="preserve"> NCBI_TaxID=1048808 {ECO:0000313|EMBL:EGV51101.1};</t>
  </si>
  <si>
    <t>sulfur-oxidizing symbionts.</t>
  </si>
  <si>
    <t xml:space="preserve"> Thiorhodococcus drewsii AZ1.</t>
  </si>
  <si>
    <t xml:space="preserve"> NCBI_TaxID=765913 {ECO:0000313|EMBL:EGV33072.1};</t>
  </si>
  <si>
    <t xml:space="preserve"> Thiorhodococcus.</t>
  </si>
  <si>
    <t xml:space="preserve"> NCBI_TaxID=765913 {ECO:0000313|EMBL:EGV28692.1};</t>
  </si>
  <si>
    <t xml:space="preserve"> Bizionia argentinensis JUB59.</t>
  </si>
  <si>
    <t xml:space="preserve"> NCBI_TaxID=1046627 {ECO:0000313|EMBL:EGV42126.1};</t>
  </si>
  <si>
    <t xml:space="preserve"> Bizionia.</t>
  </si>
  <si>
    <t xml:space="preserve"> endosymbiont of Tevnia jerichonana (vent Tica).</t>
  </si>
  <si>
    <t xml:space="preserve"> NCBI_TaxID=1049564 {ECO:0000313|EMBL:EGW54276.1};</t>
  </si>
  <si>
    <t xml:space="preserve"> Arcobacter sp. L.</t>
  </si>
  <si>
    <t xml:space="preserve"> NCBI_TaxID=944547 {ECO:0000313|EMBL:BAK74697.1, ECO:0000313|Proteomes:UP000001290};</t>
  </si>
  <si>
    <t xml:space="preserve"> NCBI_TaxID=944547 {ECO:0000313|EMBL:BAK74698.1, ECO:0000313|Proteomes:UP000001290};</t>
  </si>
  <si>
    <t xml:space="preserve"> NCBI_TaxID=944547 {ECO:0000313|EMBL:BAK73037.1, ECO:0000313|Proteomes:UP000001290};</t>
  </si>
  <si>
    <t>G2I4H1_KOMMN</t>
  </si>
  <si>
    <t xml:space="preserve"> Komagataeibacter medellinensis (strain NBRC 3288 / BCRC 11682 / LMG 1693 / Kondo 51) (Gluconacetobacter medellinensis).</t>
  </si>
  <si>
    <t xml:space="preserve"> NCBI_TaxID=634177 {ECO:0000313|Proteomes:UP000009044};</t>
  </si>
  <si>
    <t xml:space="preserve"> Pseudogulbenkiania sp. (strain NH8B).</t>
  </si>
  <si>
    <t xml:space="preserve"> NCBI_TaxID=748280 {ECO:0000313|Proteomes:UP000001274};</t>
  </si>
  <si>
    <t xml:space="preserve"> Acinetobacter baumannii MDR-ZJ06.</t>
  </si>
  <si>
    <t xml:space="preserve"> NCBI_TaxID=497978 {ECO:0000313|EMBL:AEP07972.1, ECO:0000313|Proteomes:UP000009290};</t>
  </si>
  <si>
    <t xml:space="preserve"> halophilic archaeon DL31.</t>
  </si>
  <si>
    <t xml:space="preserve"> NCBI_TaxID=756883 {ECO:0000313|EMBL:AEN04512.1, ECO:0000313|Proteomes:UP000010096};</t>
  </si>
  <si>
    <t>Archaea.</t>
  </si>
  <si>
    <t xml:space="preserve"> NCBI_TaxID=756883 {ECO:0000313|EMBL:AEN06443.1, ECO:0000313|Proteomes:UP000010096};</t>
  </si>
  <si>
    <t xml:space="preserve"> NCBI_TaxID=756883 {ECO:0000313|EMBL:AEN06063.1, ECO:0000313|Proteomes:UP000010096};</t>
  </si>
  <si>
    <t xml:space="preserve"> NCBI_TaxID=756883 {ECO:0000313|EMBL:AEN06690.1, ECO:0000313|Proteomes:UP000010096};</t>
  </si>
  <si>
    <t xml:space="preserve"> NCBI_TaxID=756883 {ECO:0000313|EMBL:AEN05549.1, ECO:0000313|Proteomes:UP000010096};</t>
  </si>
  <si>
    <t xml:space="preserve"> NCBI_TaxID=756883 {ECO:0000313|EMBL:AEN05663.1, ECO:0000313|Proteomes:UP000010096};</t>
  </si>
  <si>
    <t xml:space="preserve"> NCBI_TaxID=756883 {ECO:0000313|EMBL:AEN05642.1, ECO:0000313|Proteomes:UP000010096};</t>
  </si>
  <si>
    <t xml:space="preserve"> Muricauda ruestringensis (strain DSM 13258 / LMG 19739 / B1).</t>
  </si>
  <si>
    <t xml:space="preserve"> NCBI_TaxID=886377 {ECO:0000313|EMBL:AEM70827.1, ECO:0000313|Proteomes:UP000008908};</t>
  </si>
  <si>
    <t xml:space="preserve"> Muricauda.</t>
  </si>
  <si>
    <t xml:space="preserve"> Enterobacter asburiae (strain LF7a).</t>
  </si>
  <si>
    <t xml:space="preserve"> NCBI_TaxID=640513 {ECO:0000313|EMBL:AEN64458.1, ECO:0000313|Proteomes:UP000008527};</t>
  </si>
  <si>
    <t xml:space="preserve"> Cricetulus griseus (Chinese hamster) (Cricetulus barabensis griseus).</t>
  </si>
  <si>
    <t xml:space="preserve"> NCBI_TaxID=10029 {ECO:0000313|EMBL:EGW12365.1, ECO:0000313|Proteomes:UP000001075};</t>
  </si>
  <si>
    <t xml:space="preserve"> Cricetidae</t>
  </si>
  <si>
    <t xml:space="preserve"> Cricetinae</t>
  </si>
  <si>
    <t xml:space="preserve"> Cricetulus.</t>
  </si>
  <si>
    <t xml:space="preserve"> Gasterosteus aculeatus (Three-spined stickleback).</t>
  </si>
  <si>
    <t xml:space="preserve"> NCBI_TaxID=69293 {ECO:0000313|Ensembl:ENSGACP00000023318, ECO:0000313|Proteomes:UP000007635};</t>
  </si>
  <si>
    <t xml:space="preserve"> Neoteleostei</t>
  </si>
  <si>
    <t xml:space="preserve"> Acanthomorphata</t>
  </si>
  <si>
    <t>Eupercaria</t>
  </si>
  <si>
    <t xml:space="preserve"> Perciformes</t>
  </si>
  <si>
    <t xml:space="preserve"> Cottioidei</t>
  </si>
  <si>
    <t xml:space="preserve"> Gasterosteales</t>
  </si>
  <si>
    <t xml:space="preserve"> Gasterosteidae</t>
  </si>
  <si>
    <t>Gasterosteus.</t>
  </si>
  <si>
    <t xml:space="preserve"> NCBI_TaxID=69293 {ECO:0000313|Ensembl:ENSGACP00000023320, ECO:0000313|Proteomes:UP000007635};</t>
  </si>
  <si>
    <t xml:space="preserve"> NCBI_TaxID=69293 {ECO:0000313|Ensembl:ENSGACP00000023322, ECO:0000313|Proteomes:UP000007635};</t>
  </si>
  <si>
    <t xml:space="preserve"> NCBI_TaxID=69293 {ECO:0000313|Ensembl:ENSGACP00000023326, ECO:0000313|Proteomes:UP000007635};</t>
  </si>
  <si>
    <t xml:space="preserve"> NCBI_TaxID=69293 {ECO:0000313|Ensembl:ENSGACP00000026780, ECO:0000313|Proteomes:UP000007635};</t>
  </si>
  <si>
    <t xml:space="preserve"> NCBI_TaxID=69293 {ECO:0000313|Ensembl:ENSGACP00000026781, ECO:0000313|Proteomes:UP000007635};</t>
  </si>
  <si>
    <t xml:space="preserve"> Gorilla gorilla gorilla (Western lowland gorilla).</t>
  </si>
  <si>
    <t xml:space="preserve"> NCBI_TaxID=9595 {ECO:0000313|Ensembl:ENSGGOP00000004785, ECO:0000313|Proteomes:UP000001519};</t>
  </si>
  <si>
    <t xml:space="preserve"> Gorilla.</t>
  </si>
  <si>
    <t xml:space="preserve"> NCBI_TaxID=9595 {ECO:0000313|Ensembl:ENSGGOP00000011682, ECO:0000313|Proteomes:UP000001519};</t>
  </si>
  <si>
    <t xml:space="preserve"> Loxodonta africana (African elephant).</t>
  </si>
  <si>
    <t xml:space="preserve"> NCBI_TaxID=9785 {ECO:0000313|Ensembl:ENSLAFP00000011047};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</si>
  <si>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</si>
  <si>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</si>
  <si>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</si>
  <si>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</si>
  <si>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Sarcophilus harrisii (Tasmanian devil) (Sarcophilus laniarius).</t>
  </si>
  <si>
    <t xml:space="preserve"> NCBI_TaxID=9305 {ECO:0000313|Ensembl:ENSSHAP00000004298, ECO:0000313|Proteomes:UP000007648};</t>
  </si>
  <si>
    <t xml:space="preserve"> Metatheria</t>
  </si>
  <si>
    <t xml:space="preserve"> Dasyuromorphia</t>
  </si>
  <si>
    <t xml:space="preserve"> Dasyuridae</t>
  </si>
  <si>
    <t xml:space="preserve"> Sarcophilus.</t>
  </si>
  <si>
    <t xml:space="preserve"> NCBI_TaxID=9305 {ECO:0000313|Ensembl:ENSSHAP00000005287, ECO:0000313|Proteomes:UP000007648};</t>
  </si>
  <si>
    <t xml:space="preserve"> NCBI_TaxID=208964 {ECO:0000313|EMBL:AAG04280.1, ECO:0000313|Proteomes:UP000002438};</t>
  </si>
  <si>
    <t xml:space="preserve"> Salmonella enterica subsp. enterica serovar Infantis str. SARB27.</t>
  </si>
  <si>
    <t xml:space="preserve"> NCBI_TaxID=596155 {ECO:0000313|EMBL:EHB42037.1, ECO:0000313|Proteomes:UP000004564};</t>
  </si>
  <si>
    <t xml:space="preserve"> Halomonas sp. HAL1.</t>
  </si>
  <si>
    <t xml:space="preserve"> NCBI_TaxID=550984 {ECO:0000313|EMBL:EHA17682.1};</t>
  </si>
  <si>
    <t xml:space="preserve"> NCBI_TaxID=550984 {ECO:0000313|EMBL:EHA15082.1};</t>
  </si>
  <si>
    <t xml:space="preserve"> NCBI_TaxID=550984 {ECO:0000313|EMBL:EHA14623.1};</t>
  </si>
  <si>
    <t xml:space="preserve"> Synechococcus sp. WH 8016.</t>
  </si>
  <si>
    <t xml:space="preserve"> NCBI_TaxID=166318 {ECO:0000313|EMBL:EHA60469.1};</t>
  </si>
  <si>
    <t xml:space="preserve"> Oscillibacter valericigenes (strain DSM 18026 / NBRC 101213 / Sjm18-20).</t>
  </si>
  <si>
    <t xml:space="preserve"> NCBI_TaxID=693746 {ECO:0000313|EMBL:BAL01540.1, ECO:0000313|Proteomes:UP000005219};</t>
  </si>
  <si>
    <t xml:space="preserve"> Oscillospiraceae</t>
  </si>
  <si>
    <t>Oscillibacter.</t>
  </si>
  <si>
    <t xml:space="preserve"> Candidatus Burkholderia kirkii UZHbot1.</t>
  </si>
  <si>
    <t xml:space="preserve"> NCBI_TaxID=1055526 {ECO:0000313|EMBL:CCD37896.1};</t>
  </si>
  <si>
    <t xml:space="preserve"> NCBI_TaxID=1055526 {ECO:0000313|EMBL:CCD39146.1};</t>
  </si>
  <si>
    <t xml:space="preserve"> Glaciecola nitratireducens (strain JCM 12485 / KCTC 12276 / FR1064).</t>
  </si>
  <si>
    <t xml:space="preserve"> NCBI_TaxID=1085623 {ECO:0000313|EMBL:AEP28604.1, ECO:0000313|Proteomes:UP000009282};</t>
  </si>
  <si>
    <t xml:space="preserve"> NCBI_TaxID=1085623 {ECO:0000313|EMBL:AEP29748.1, ECO:0000313|Proteomes:UP000009282};</t>
  </si>
  <si>
    <t xml:space="preserve"> NCBI_TaxID=1085623 {ECO:0000313|EMBL:AEP28322.1, ECO:0000313|Proteomes:UP000009282};</t>
  </si>
  <si>
    <t xml:space="preserve"> NCBI_TaxID=1085623 {ECO:0000313|EMBL:AEP30780.1, ECO:0000313|Proteomes:UP000009282};</t>
  </si>
  <si>
    <t xml:space="preserve"> Pelagibacterium halotolerans (strain JCM 15775 / CGMCC 1.7692 / B2).</t>
  </si>
  <si>
    <t xml:space="preserve"> NCBI_TaxID=1082931 {ECO:0000313|EMBL:AEQ52283.1, ECO:0000313|Proteomes:UP000008850};</t>
  </si>
  <si>
    <t xml:space="preserve"> Pelagibacterium.</t>
  </si>
  <si>
    <t xml:space="preserve"> NCBI_TaxID=1082931 {ECO:0000313|EMBL:AEQ53645.1, ECO:0000313|Proteomes:UP000008850};</t>
  </si>
  <si>
    <t xml:space="preserve"> Methylomicrobium alcaliphilum (strain DSM 19304 / NCIMB 14124 / VKM B-2133 / 20Z).</t>
  </si>
  <si>
    <t xml:space="preserve"> NCBI_TaxID=1091494 {ECO:0000313|Proteomes:UP000008315};</t>
  </si>
  <si>
    <t xml:space="preserve"> Methylomicrobium.</t>
  </si>
  <si>
    <t xml:space="preserve"> Phytophthora sojae (strain P6497) (Soybean stem and root rot agent) (Phytophthora megasperma f. sp. glycines).</t>
  </si>
  <si>
    <t xml:space="preserve"> NCBI_TaxID=1094619 {ECO:0000313|Proteomes:UP000002640};</t>
  </si>
  <si>
    <t xml:space="preserve"> Heterocephalus glaber (Naked mole rat).</t>
  </si>
  <si>
    <t xml:space="preserve"> NCBI_TaxID=10181 {ECO:0000313|EMBL:EHB05800.1, ECO:0000313|Proteomes:UP000006813};</t>
  </si>
  <si>
    <t>Hystricognathi</t>
  </si>
  <si>
    <t xml:space="preserve"> Bathyergidae</t>
  </si>
  <si>
    <t xml:space="preserve"> Heterocephalus.</t>
  </si>
  <si>
    <t xml:space="preserve"> NCBI_TaxID=10181 {ECO:0000313|EMBL:EHB12722.1, ECO:0000313|Proteomes:UP000006813};</t>
  </si>
  <si>
    <t xml:space="preserve"> Clostridium sp. 7_3_54FAA.</t>
  </si>
  <si>
    <t xml:space="preserve"> NCBI_TaxID=665940 {ECO:0000313|EMBL:EHF07118.1};</t>
  </si>
  <si>
    <t xml:space="preserve"> NCBI_TaxID=665940 {ECO:0000313|EMBL:EHF07119.1};</t>
  </si>
  <si>
    <t xml:space="preserve"> NCBI_TaxID=665940 {ECO:0000313|EMBL:EHF06989.1};</t>
  </si>
  <si>
    <t xml:space="preserve"> NCBI_TaxID=665940 {ECO:0000313|EMBL:EHF05684.1};</t>
  </si>
  <si>
    <t>G5HNW7_9FIRM</t>
  </si>
  <si>
    <t xml:space="preserve"> [Clostridium] citroniae WAL-17108.</t>
  </si>
  <si>
    <t xml:space="preserve"> NCBI_TaxID=742733 {ECO:0000313|EMBL:EHE96874.1};</t>
  </si>
  <si>
    <t xml:space="preserve"> Crocosphaera watsonii WH 0003.</t>
  </si>
  <si>
    <t xml:space="preserve"> NCBI_TaxID=423471 {ECO:0000313|EMBL:EHJ14519.1};</t>
  </si>
  <si>
    <t>Crocosphaera.</t>
  </si>
  <si>
    <t xml:space="preserve"> NCBI_TaxID=423471 {ECO:0000313|EMBL:EHJ11320.1};</t>
  </si>
  <si>
    <t xml:space="preserve"> NCBI_TaxID=423471 {ECO:0000313|EMBL:EHJ11108.1};</t>
  </si>
  <si>
    <t xml:space="preserve"> Salmonella enterica subsp. enterica serovar Adelaide str. A4-669.</t>
  </si>
  <si>
    <t xml:space="preserve"> NCBI_TaxID=913063 {ECO:0000313|EMBL:EHC35967.1};</t>
  </si>
  <si>
    <t xml:space="preserve"> Salmonella enterica subsp. enterica serovar Alachua str. R6-377.</t>
  </si>
  <si>
    <t xml:space="preserve"> NCBI_TaxID=913241 {ECO:0000313|EMBL:EHC38485.1};</t>
  </si>
  <si>
    <t xml:space="preserve"> Salmonella enterica subsp. enterica serovar Gaminara str. A4-567.</t>
  </si>
  <si>
    <t xml:space="preserve"> NCBI_TaxID=913071 {ECO:0000313|EMBL:EHC36232.1};</t>
  </si>
  <si>
    <t xml:space="preserve"> Salmonella enterica subsp. enterica serovar Hvittingfoss str. A4-620.</t>
  </si>
  <si>
    <t xml:space="preserve"> NCBI_TaxID=913073 {ECO:0000313|EMBL:EHC50972.1};</t>
  </si>
  <si>
    <t xml:space="preserve"> Salmonella enterica subsp. enterica serovar Inverness str. R8-3668.</t>
  </si>
  <si>
    <t xml:space="preserve"> NCBI_TaxID=913075 {ECO:0000313|EMBL:EHC57067.1};</t>
  </si>
  <si>
    <t xml:space="preserve"> Salmonella enterica subsp. enterica serovar Johannesburg str. S5-703.</t>
  </si>
  <si>
    <t xml:space="preserve"> NCBI_TaxID=913077 {ECO:0000313|EMBL:EHC63682.1};</t>
  </si>
  <si>
    <t xml:space="preserve"> Salmonella enterica subsp. enterica serovar Minnesota str. A4-603.</t>
  </si>
  <si>
    <t xml:space="preserve"> NCBI_TaxID=913078 {ECO:0000313|EMBL:EHC66908.1};</t>
  </si>
  <si>
    <t xml:space="preserve"> Salmonella enterica subsp. enterica serovar Mississippi str. A4-633.</t>
  </si>
  <si>
    <t xml:space="preserve"> NCBI_TaxID=913080 {ECO:0000313|EMBL:EHC71070.1};</t>
  </si>
  <si>
    <t xml:space="preserve"> Salmonella enterica subsp. enterica serovar Montevideo str. S5-403.</t>
  </si>
  <si>
    <t xml:space="preserve"> NCBI_TaxID=913242 {ECO:0000313|EMBL:EHC78641.1};</t>
  </si>
  <si>
    <t xml:space="preserve"> Salmonella enterica subsp. enterica serovar Rubislaw str. A4-653.</t>
  </si>
  <si>
    <t xml:space="preserve"> NCBI_TaxID=913081 {ECO:0000313|EMBL:EHC91030.1};</t>
  </si>
  <si>
    <t xml:space="preserve"> Salmonella enterica subsp. enterica serovar Senftenberg str. A4-543.</t>
  </si>
  <si>
    <t xml:space="preserve"> NCBI_TaxID=913082 {ECO:0000313|EMBL:EHC87487.1};</t>
  </si>
  <si>
    <t xml:space="preserve"> Salmonella enterica subsp. enterica serovar Uganda str. R8-3404.</t>
  </si>
  <si>
    <t xml:space="preserve"> NCBI_TaxID=913083 {ECO:0000313|EMBL:EHC91391.1};</t>
  </si>
  <si>
    <t xml:space="preserve"> Salmonella enterica subsp. enterica serovar Urbana str. R8-2977.</t>
  </si>
  <si>
    <t xml:space="preserve"> NCBI_TaxID=913084 {ECO:0000313|EMBL:EHD03117.1};</t>
  </si>
  <si>
    <t xml:space="preserve"> Salmonella enterica subsp. enterica serovar Wandsworth str. A4-580.</t>
  </si>
  <si>
    <t xml:space="preserve"> NCBI_TaxID=913086 {ECO:0000313|EMBL:EHD02418.1};</t>
  </si>
  <si>
    <t xml:space="preserve"> Fischerella sp. JSC-11.</t>
  </si>
  <si>
    <t xml:space="preserve"> NCBI_TaxID=741277 {ECO:0000313|EMBL:EHC16202.1};</t>
  </si>
  <si>
    <t xml:space="preserve"> Stigonematales</t>
  </si>
  <si>
    <t xml:space="preserve"> Fischerella.</t>
  </si>
  <si>
    <t xml:space="preserve"> NCBI_TaxID=741277 {ECO:0000313|EMBL:EHC12264.1};</t>
  </si>
  <si>
    <t xml:space="preserve"> Gluconobacter morbifer G707.</t>
  </si>
  <si>
    <t xml:space="preserve"> NCBI_TaxID=1088869 {ECO:0000313|EMBL:EHH68341.1};</t>
  </si>
  <si>
    <t xml:space="preserve"> Gluconobacter.</t>
  </si>
  <si>
    <t xml:space="preserve"> Mesorhizobium amorphae CCNWGS0123.</t>
  </si>
  <si>
    <t xml:space="preserve"> NCBI_TaxID=1082933 {ECO:0000313|EMBL:EHH10205.1};</t>
  </si>
  <si>
    <t xml:space="preserve"> NCBI_TaxID=1082933 {ECO:0000313|EMBL:EHH09317.1};</t>
  </si>
  <si>
    <t xml:space="preserve"> NCBI_TaxID=1082933 {ECO:0000313|EMBL:EHH02606.1};</t>
  </si>
  <si>
    <t xml:space="preserve"> Marinobacter manganoxydans MnI7-9.</t>
  </si>
  <si>
    <t xml:space="preserve"> NCBI_TaxID=1094979 {ECO:0000313|EMBL:EHJ06505.1};</t>
  </si>
  <si>
    <t xml:space="preserve"> NCBI_TaxID=1094979 {ECO:0000313|EMBL:EHJ04785.1};</t>
  </si>
  <si>
    <t xml:space="preserve"> NCBI_TaxID=1094979 {ECO:0000313|EMBL:EHJ03102.1};</t>
  </si>
  <si>
    <t xml:space="preserve"> Bradyrhizobium japonicum USDA 6.</t>
  </si>
  <si>
    <t xml:space="preserve"> NCBI_TaxID=1037409 {ECO:0000313|EMBL:BAL11111.1, ECO:0000313|Proteomes:UP000005663};</t>
  </si>
  <si>
    <t xml:space="preserve"> Pseudoalteromonas sp. BSi20652.</t>
  </si>
  <si>
    <t xml:space="preserve"> NCBI_TaxID=388384 {ECO:0000313|EMBL:GAA59237.1};</t>
  </si>
  <si>
    <t xml:space="preserve"> NCBI_TaxID=388384 {ECO:0000313|EMBL:GAA61113.1};</t>
  </si>
  <si>
    <t xml:space="preserve"> NCBI_TaxID=388384 {ECO:0000313|EMBL:GAA61295.1};</t>
  </si>
  <si>
    <t xml:space="preserve"> Pseudoalteromonas sp. BSi20311.</t>
  </si>
  <si>
    <t xml:space="preserve"> NCBI_TaxID=383911 {ECO:0000313|EMBL:GAA62324.1, ECO:0000313|Proteomes:UP000005146};</t>
  </si>
  <si>
    <t xml:space="preserve"> NCBI_TaxID=383911 {ECO:0000313|EMBL:GAA63346.1, ECO:0000313|Proteomes:UP000005146};</t>
  </si>
  <si>
    <t xml:space="preserve"> NCBI_TaxID=383911 {ECO:0000313|EMBL:GAA64921.1, ECO:0000313|Proteomes:UP000005146};</t>
  </si>
  <si>
    <t xml:space="preserve"> Pseudoalteromonas sp. BSi20429.</t>
  </si>
  <si>
    <t xml:space="preserve"> NCBI_TaxID=1097676 {ECO:0000313|EMBL:GAA66041.1};</t>
  </si>
  <si>
    <t xml:space="preserve"> NCBI_TaxID=1097676 {ECO:0000313|EMBL:GAA69120.1};</t>
  </si>
  <si>
    <t xml:space="preserve"> NCBI_TaxID=1097676 {ECO:0000313|EMBL:GAA69656.1};</t>
  </si>
  <si>
    <t xml:space="preserve"> Pseudoalteromonas sp. BSi20495.</t>
  </si>
  <si>
    <t xml:space="preserve"> NCBI_TaxID=386429 {ECO:0000313|EMBL:GAA77549.1};</t>
  </si>
  <si>
    <t xml:space="preserve"> NCBI_TaxID=386429 {ECO:0000313|EMBL:GAA77813.1};</t>
  </si>
  <si>
    <t xml:space="preserve"> NCBI_TaxID=386429 {ECO:0000313|EMBL:GAA79741.1};</t>
  </si>
  <si>
    <t xml:space="preserve"> Acinetobacter sp. NBRC 100985.</t>
  </si>
  <si>
    <t xml:space="preserve"> NCBI_TaxID=1071390 {ECO:0000313|EMBL:GAB02886.1};</t>
  </si>
  <si>
    <t xml:space="preserve"> Burkholderia cenocepacia H111.</t>
  </si>
  <si>
    <t xml:space="preserve"> NCBI_TaxID=1055524 {ECO:0000313|EMBL:CCE46209.1};</t>
  </si>
  <si>
    <t xml:space="preserve"> NCBI_TaxID=1055524 {ECO:0000313|EMBL:CCE46259.1};</t>
  </si>
  <si>
    <t xml:space="preserve"> NCBI_TaxID=1055524 {ECO:0000313|EMBL:CCE47187.1};</t>
  </si>
  <si>
    <t xml:space="preserve"> NCBI_TaxID=1055524 {ECO:0000313|EMBL:CCE51552.1};</t>
  </si>
  <si>
    <t xml:space="preserve"> NCBI_TaxID=1055524 {ECO:0000313|EMBL:CCE51808.1};</t>
  </si>
  <si>
    <t xml:space="preserve"> NCBI_TaxID=1055524 {ECO:0000313|EMBL:CCE51892.1};</t>
  </si>
  <si>
    <t xml:space="preserve"> Brenneria sp. EniD312.</t>
  </si>
  <si>
    <t xml:space="preserve"> NCBI_TaxID=598467 {ECO:0000313|EMBL:EHD21719.1, ECO:0000313|Proteomes:UP000002759};</t>
  </si>
  <si>
    <t xml:space="preserve"> Brenneria.</t>
  </si>
  <si>
    <t xml:space="preserve"> Clostridium sp. DL-VIII.</t>
  </si>
  <si>
    <t xml:space="preserve"> NCBI_TaxID=641107 {ECO:0000313|EMBL:EHJ01558.1, ECO:0000313|Proteomes:UP000005106};</t>
  </si>
  <si>
    <t xml:space="preserve"> NCBI_TaxID=641107 {ECO:0000313|EMBL:EHJ01559.1, ECO:0000313|Proteomes:UP000005106};</t>
  </si>
  <si>
    <t xml:space="preserve"> NCBI_TaxID=9541 {ECO:0000313|Proteomes:UP000009130};</t>
  </si>
  <si>
    <t xml:space="preserve"> Thermovirga lienii (strain ATCC BAA-1197 / DSM 17291 / Cas60314).</t>
  </si>
  <si>
    <t xml:space="preserve"> NCBI_TaxID=580340 {ECO:0000313|EMBL:AER67483.1, ECO:0000313|Proteomes:UP000005868};</t>
  </si>
  <si>
    <t>Thermovirga.</t>
  </si>
  <si>
    <t xml:space="preserve"> Paenibacillus terrae (strain HPL-003).</t>
  </si>
  <si>
    <t xml:space="preserve"> NCBI_TaxID=985665 {ECO:0000313|EMBL:AET61283.1, ECO:0000313|Proteomes:UP000005876};</t>
  </si>
  <si>
    <t xml:space="preserve"> Azospirillum lipoferum (strain 4B).</t>
  </si>
  <si>
    <t xml:space="preserve"> NCBI_TaxID=862719 {ECO:0000313|EMBL:CBS85886.1, ECO:0000313|Proteomes:UP000005667};</t>
  </si>
  <si>
    <t xml:space="preserve"> Azospirillum brasilense Sp245.</t>
  </si>
  <si>
    <t xml:space="preserve"> NCBI_TaxID=1064539 {ECO:0000313|EMBL:CCC99090.1, ECO:0000313|Proteomes:UP000007319};</t>
  </si>
  <si>
    <t xml:space="preserve"> Plasmid AZOBR_p1 {ECO:0000313|EMBL:CCD00741.1, ECO:0000313|Proteomes:UP000007319}.</t>
  </si>
  <si>
    <t xml:space="preserve"> NCBI_TaxID=1064539 {ECO:0000313|EMBL:CCD00741.1, ECO:0000313|Proteomes:UP000007319};</t>
  </si>
  <si>
    <t xml:space="preserve"> Plasmid AZOBR_p3 {ECO:0000313|EMBL:CCD02331.1, ECO:0000313|Proteomes:UP000007319}.</t>
  </si>
  <si>
    <t xml:space="preserve"> NCBI_TaxID=1064539 {ECO:0000313|EMBL:CCD02331.1, ECO:0000313|Proteomes:UP000007319};</t>
  </si>
  <si>
    <t xml:space="preserve"> Enterobacter cloacae EcWSU1.</t>
  </si>
  <si>
    <t xml:space="preserve"> NCBI_TaxID=1045856 {ECO:0000313|EMBL:AEW73222.1, ECO:0000313|Proteomes:UP000007838};</t>
  </si>
  <si>
    <t xml:space="preserve"> Burkholderia sp. YI23.</t>
  </si>
  <si>
    <t xml:space="preserve"> NCBI_TaxID=1097668 {ECO:0000313|EMBL:AET88808.1, ECO:0000313|Proteomes:UP000006801};</t>
  </si>
  <si>
    <t xml:space="preserve"> NCBI_TaxID=1097668 {ECO:0000313|EMBL:AET91565.1, ECO:0000313|Proteomes:UP000006801};</t>
  </si>
  <si>
    <t xml:space="preserve"> NCBI_TaxID=1097668 {ECO:0000313|EMBL:AET90715.1, ECO:0000313|Proteomes:UP000006801};</t>
  </si>
  <si>
    <t xml:space="preserve"> NCBI_TaxID=1097668 {ECO:0000313|EMBL:AET90910.1, ECO:0000313|Proteomes:UP000006801};</t>
  </si>
  <si>
    <t xml:space="preserve"> NCBI_TaxID=1097668 {ECO:0000313|EMBL:AET90979.1, ECO:0000313|Proteomes:UP000006801};</t>
  </si>
  <si>
    <t xml:space="preserve"> NCBI_TaxID=1097668 {ECO:0000313|EMBL:AET91051.1, ECO:0000313|Proteomes:UP000006801};</t>
  </si>
  <si>
    <t xml:space="preserve"> NCBI_TaxID=1097668 {ECO:0000313|EMBL:AET93052.1, ECO:0000313|Proteomes:UP000006801};</t>
  </si>
  <si>
    <t xml:space="preserve"> Pseudovibrio sp. (strain FO-BEG1).</t>
  </si>
  <si>
    <t xml:space="preserve"> NCBI_TaxID=911045 {ECO:0000313|EMBL:AEV34947.1, ECO:0000313|Proteomes:UP000005634};</t>
  </si>
  <si>
    <t xml:space="preserve"> NCBI_TaxID=911045 {ECO:0000313|EMBL:AEV35848.1, ECO:0000313|Proteomes:UP000005634};</t>
  </si>
  <si>
    <t xml:space="preserve"> Pseudomonas fluorescens F113.</t>
  </si>
  <si>
    <t xml:space="preserve"> NCBI_TaxID=1114970 {ECO:0000313|EMBL:AEV61249.1, ECO:0000313|Proteomes:UP000005437};</t>
  </si>
  <si>
    <t xml:space="preserve"> NCBI_TaxID=1114970 {ECO:0000313|EMBL:AEV63863.1, ECO:0000313|Proteomes:UP000005437};</t>
  </si>
  <si>
    <t xml:space="preserve"> NCBI_TaxID=1114970 {ECO:0000313|EMBL:AEV64473.1, ECO:0000313|Proteomes:UP000005437};</t>
  </si>
  <si>
    <t xml:space="preserve"> NCBI_TaxID=1114970 {ECO:0000313|EMBL:AEV64804.1, ECO:0000313|Proteomes:UP000005437};</t>
  </si>
  <si>
    <t xml:space="preserve"> Owenweeksia hongkongensis (strain DSM 17368 / JCM 12287 / NRRL B-23963).</t>
  </si>
  <si>
    <t xml:space="preserve"> NCBI_TaxID=926562 {ECO:0000313|EMBL:AEV32300.1, ECO:0000313|Proteomes:UP000005631};</t>
  </si>
  <si>
    <t xml:space="preserve"> Owenweeksia.</t>
  </si>
  <si>
    <t xml:space="preserve"> Rhizobium fredii (strain HH103) (Sinorhizobium fredii).</t>
  </si>
  <si>
    <t xml:space="preserve"> NCBI_TaxID=1117943 {ECO:0000313|EMBL:CCE98375.1, ECO:0000313|Proteomes:UP000007735};</t>
  </si>
  <si>
    <t xml:space="preserve"> Plasmid pSfHH103e {ECO:0000313|EMBL:CCE99384.1, ECO:0000313|Proteomes:UP000007735}.</t>
  </si>
  <si>
    <t xml:space="preserve"> NCBI_TaxID=1117943 {ECO:0000313|EMBL:CCE99384.1, ECO:0000313|Proteomes:UP000007735};</t>
  </si>
  <si>
    <t xml:space="preserve"> Halomonas boliviensis LC1.</t>
  </si>
  <si>
    <t xml:space="preserve"> NCBI_TaxID=1072583 {ECO:0000313|EMBL:EHJ93197.1};</t>
  </si>
  <si>
    <t xml:space="preserve"> NCBI_TaxID=1072583 {ECO:0000313|EMBL:EHJ92460.1};</t>
  </si>
  <si>
    <t xml:space="preserve"> NCBI_TaxID=1072583 {ECO:0000313|EMBL:EHJ92802.1};</t>
  </si>
  <si>
    <t xml:space="preserve"> Legionella drancourtii LLAP12.</t>
  </si>
  <si>
    <t xml:space="preserve"> NCBI_TaxID=658187 {ECO:0000313|EMBL:EHL31983.1};</t>
  </si>
  <si>
    <t xml:space="preserve"> Synergistes sp. 3_1_syn1.</t>
  </si>
  <si>
    <t xml:space="preserve"> NCBI_TaxID=457415 {ECO:0000313|EMBL:EHL71338.1};</t>
  </si>
  <si>
    <t>Synergistes.</t>
  </si>
  <si>
    <t xml:space="preserve"> NCBI_TaxID=457415 {ECO:0000313|EMBL:EHL67249.1};</t>
  </si>
  <si>
    <t xml:space="preserve"> Salmonella enterica subsp. enterica serovar Baildon str. R6-199.</t>
  </si>
  <si>
    <t xml:space="preserve"> NCBI_TaxID=913069 {ECO:0000313|EMBL:EHJ82152.1};</t>
  </si>
  <si>
    <t xml:space="preserve"> Peptostreptococcaceae bacterium ACC19a.</t>
  </si>
  <si>
    <t xml:space="preserve"> NCBI_TaxID=796937 {ECO:0000313|EMBL:EHL16360.1};</t>
  </si>
  <si>
    <t>Peptostreptococcaceae.</t>
  </si>
  <si>
    <t xml:space="preserve"> Peptostreptococcaceae bacterium CM5.</t>
  </si>
  <si>
    <t xml:space="preserve"> NCBI_TaxID=796940 {ECO:0000313|EMBL:EHL19580.1};</t>
  </si>
  <si>
    <t xml:space="preserve"> Yokenella regensburgei ATCC 43003.</t>
  </si>
  <si>
    <t xml:space="preserve"> NCBI_TaxID=1002368 {ECO:0000313|EMBL:EHM47398.1, ECO:0000313|Proteomes:UP000003044};</t>
  </si>
  <si>
    <t xml:space="preserve"> Yokenella.</t>
  </si>
  <si>
    <t xml:space="preserve"> Acetobacteraceae bacterium AT-5844.</t>
  </si>
  <si>
    <t xml:space="preserve"> NCBI_TaxID=1054213 {ECO:0000313|EMBL:EHM03428.1};</t>
  </si>
  <si>
    <t xml:space="preserve"> unclassified Acetobacteraceae.</t>
  </si>
  <si>
    <t>H0A937_HALSG</t>
  </si>
  <si>
    <t xml:space="preserve"> Haloredivivus sp. (strain G17).</t>
  </si>
  <si>
    <t xml:space="preserve"> NCBI_TaxID=1072681 {ECO:0000313|EMBL:EHK02680.1};</t>
  </si>
  <si>
    <t xml:space="preserve"> Candidatus Haloredivivus.</t>
  </si>
  <si>
    <t xml:space="preserve"> Acidovorax sp. NO-1.</t>
  </si>
  <si>
    <t xml:space="preserve"> NCBI_TaxID=512030 {ECO:0000313|EMBL:EHL21728.1};</t>
  </si>
  <si>
    <t xml:space="preserve"> Achromobacter arsenitoxydans SY8.</t>
  </si>
  <si>
    <t xml:space="preserve"> NCBI_TaxID=477184 {ECO:0000313|EMBL:EHK67445.1};</t>
  </si>
  <si>
    <t xml:space="preserve"> NCBI_TaxID=477184 {ECO:0000313|EMBL:EHK67285.1};</t>
  </si>
  <si>
    <t xml:space="preserve"> NCBI_TaxID=477184 {ECO:0000313|EMBL:EHK66763.1};</t>
  </si>
  <si>
    <t xml:space="preserve"> NCBI_TaxID=477184 {ECO:0000313|EMBL:EHK66299.1};</t>
  </si>
  <si>
    <t xml:space="preserve"> Sinorhizobium meliloti CCNWSX0020.</t>
  </si>
  <si>
    <t xml:space="preserve"> NCBI_TaxID=1107881 {ECO:0000313|EMBL:EHK79653.1};</t>
  </si>
  <si>
    <t xml:space="preserve"> NCBI_TaxID=1107881 {ECO:0000313|EMBL:EHK77030.1};</t>
  </si>
  <si>
    <t xml:space="preserve"> Agrobacterium tumefaciens 5A.</t>
  </si>
  <si>
    <t xml:space="preserve"> NCBI_TaxID=1107544 {ECO:0000313|EMBL:EHJ97331.1};</t>
  </si>
  <si>
    <t xml:space="preserve"> Mesorhizobium alhagi CCNWXJ12-2.</t>
  </si>
  <si>
    <t xml:space="preserve"> NCBI_TaxID=1107882 {ECO:0000313|EMBL:EHK55825.1};</t>
  </si>
  <si>
    <t xml:space="preserve"> Halomonas sp. GFAJ-1.</t>
  </si>
  <si>
    <t xml:space="preserve"> NCBI_TaxID=1118153 {ECO:0000313|EMBL:EHK61875.1};</t>
  </si>
  <si>
    <t xml:space="preserve"> NCBI_TaxID=1118153 {ECO:0000313|EMBL:EHK61745.1};</t>
  </si>
  <si>
    <t xml:space="preserve"> NCBI_TaxID=1118153 {ECO:0000313|EMBL:EHK59766.1};</t>
  </si>
  <si>
    <t xml:space="preserve"> Pseudomonas psychrotolerans L19.</t>
  </si>
  <si>
    <t xml:space="preserve"> NCBI_TaxID=1112217 {ECO:0000313|EMBL:EHK72739.1};</t>
  </si>
  <si>
    <t xml:space="preserve"> NCBI_TaxID=1112217 {ECO:0000313|EMBL:EHK73107.1};</t>
  </si>
  <si>
    <t xml:space="preserve"> NCBI_TaxID=1112217 {ECO:0000313|EMBL:EHK71997.1};</t>
  </si>
  <si>
    <t xml:space="preserve"> Salmonella enterica subsp. enterica serovar Pomona str. ATCC 10729.</t>
  </si>
  <si>
    <t xml:space="preserve"> NCBI_TaxID=941188 {ECO:0000313|EMBL:EHN44804.1};</t>
  </si>
  <si>
    <t xml:space="preserve"> Azoarcus sp. KH32C.</t>
  </si>
  <si>
    <t xml:space="preserve"> NCBI_TaxID=748247 {ECO:0000313|EMBL:BAL24832.1, ECO:0000313|Proteomes:UP000007106};</t>
  </si>
  <si>
    <t xml:space="preserve"> Azoarcus.</t>
  </si>
  <si>
    <t xml:space="preserve"> Bradyrhizobium sp. ORS 375.</t>
  </si>
  <si>
    <t xml:space="preserve"> NCBI_TaxID=566679 {ECO:0000313|EMBL:CCD95020.1};</t>
  </si>
  <si>
    <t xml:space="preserve"> Bradyrhizobium sp. STM 3809.</t>
  </si>
  <si>
    <t xml:space="preserve"> NCBI_TaxID=551936 {ECO:0000313|EMBL:CCD99391.1};</t>
  </si>
  <si>
    <t xml:space="preserve"> Jonquetella anthropi DSM 22815.</t>
  </si>
  <si>
    <t xml:space="preserve"> NCBI_TaxID=885272 {ECO:0000313|EMBL:EHM12811.1, ECO:0000313|Proteomes:UP000003806};</t>
  </si>
  <si>
    <t xml:space="preserve"> NCBI_TaxID=885272 {ECO:0000313|EMBL:EHM13632.1, ECO:0000313|Proteomes:UP000003806};</t>
  </si>
  <si>
    <t xml:space="preserve"> Thermanaerovibrio velox DSM 12556.</t>
  </si>
  <si>
    <t xml:space="preserve"> NCBI_TaxID=926567 {ECO:0000313|EMBL:EHM10848.1, ECO:0000313|Proteomes:UP000005730};</t>
  </si>
  <si>
    <t xml:space="preserve"> Cavia porcellus (Guinea pig).</t>
  </si>
  <si>
    <t xml:space="preserve"> NCBI_TaxID=10141 {ECO:0000313|Ensembl:ENSCPOP00000002112};</t>
  </si>
  <si>
    <t xml:space="preserve"> Caviidae</t>
  </si>
  <si>
    <t xml:space="preserve"> Cavia.</t>
  </si>
  <si>
    <t xml:space="preserve"> NCBI_TaxID=10141 {ECO:0000313|Ensembl:ENSCPOP00000002293};</t>
  </si>
  <si>
    <t xml:space="preserve"> NCBI_TaxID=7955 {ECO:0000313|Ensembl:ENSDARP00000125555, ECO:0000313|Proteomes:UP000000437};</t>
  </si>
  <si>
    <t xml:space="preserve"> Otolemur garnettii (Small-eared galago) (Garnett's greater bushbaby).</t>
  </si>
  <si>
    <t xml:space="preserve"> NCBI_TaxID=30611 {ECO:0000313|Ensembl:ENSOGAP00000000699, ECO:0000313|Proteomes:UP000005225};</t>
  </si>
  <si>
    <t xml:space="preserve"> Strepsirrhini</t>
  </si>
  <si>
    <t>Lorisiformes</t>
  </si>
  <si>
    <t xml:space="preserve"> Galagidae</t>
  </si>
  <si>
    <t xml:space="preserve"> Otolemur.</t>
  </si>
  <si>
    <t xml:space="preserve"> NCBI_TaxID=30611 {ECO:0000313|Ensembl:ENSOGAP00000006629, ECO:0000313|Proteomes:UP000005225};</t>
  </si>
  <si>
    <t xml:space="preserve"> Taeniopygia guttata (Zebra finch) (Poephila guttata).</t>
  </si>
  <si>
    <t xml:space="preserve"> NCBI_TaxID=59729 {ECO:0000313|Ensembl:ENSTGUP00000007256, ECO:0000313|Proteomes:UP000007754};</t>
  </si>
  <si>
    <t xml:space="preserve"> Passeriformes</t>
  </si>
  <si>
    <t xml:space="preserve"> Passeroidea</t>
  </si>
  <si>
    <t>Estrildidae</t>
  </si>
  <si>
    <t xml:space="preserve"> Estrildinae</t>
  </si>
  <si>
    <t xml:space="preserve"> Taeniopygia.</t>
  </si>
  <si>
    <t xml:space="preserve"> NCBI_TaxID=59729 {ECO:0000313|Ensembl:ENSTGUP00000016900, ECO:0000313|Proteomes:UP000007754};</t>
  </si>
  <si>
    <t xml:space="preserve"> Escherichia coli 4_1_47FAA.</t>
  </si>
  <si>
    <t xml:space="preserve"> NCBI_TaxID=1127356 {ECO:0000313|EMBL:EHP65453.1};</t>
  </si>
  <si>
    <t xml:space="preserve"> Lachnospiraceae bacterium 7_1_58FAA.</t>
  </si>
  <si>
    <t xml:space="preserve"> NCBI_TaxID=658087 {ECO:0000313|EMBL:EHO32314.1};</t>
  </si>
  <si>
    <t xml:space="preserve"> Ectothiorhodospira sp. PHS-1.</t>
  </si>
  <si>
    <t xml:space="preserve"> NCBI_TaxID=519989 {ECO:0000313|EMBL:EHQ53007.1};</t>
  </si>
  <si>
    <t xml:space="preserve"> Ectothiorhodospira.</t>
  </si>
  <si>
    <t xml:space="preserve"> NCBI_TaxID=519989 {ECO:0000313|EMBL:EHQ53333.1};</t>
  </si>
  <si>
    <t xml:space="preserve"> Myroides odoratimimus CIP 101113.</t>
  </si>
  <si>
    <t xml:space="preserve"> NCBI_TaxID=883154 {ECO:0000313|EMBL:EHO15088.1, ECO:0000313|Proteomes:UP000004834};</t>
  </si>
  <si>
    <t xml:space="preserve"> Myroides.</t>
  </si>
  <si>
    <t xml:space="preserve"> Lachnospiraceae bacterium oral taxon 082 str. F0431.</t>
  </si>
  <si>
    <t xml:space="preserve"> NCBI_TaxID=861454 {ECO:0000313|EMBL:EHO54168.1};</t>
  </si>
  <si>
    <t xml:space="preserve"> Fusobacterium ulcerans 12-1B.</t>
  </si>
  <si>
    <t xml:space="preserve"> NCBI_TaxID=457404 {ECO:0000313|EMBL:EHO82964.1};</t>
  </si>
  <si>
    <t xml:space="preserve"> NCBI_TaxID=457404 {ECO:0000313|EMBL:EHO79047.1};</t>
  </si>
  <si>
    <t xml:space="preserve"> NCBI_TaxID=457404 {ECO:0000313|EMBL:EHO78453.1};</t>
  </si>
  <si>
    <t xml:space="preserve"> NCBI_TaxID=457404 {ECO:0000313|EMBL:EHO78454.1};</t>
  </si>
  <si>
    <t xml:space="preserve"> Cupriavidus basilensis OR16.</t>
  </si>
  <si>
    <t xml:space="preserve"> NCBI_TaxID=1127483 {ECO:0000313|EMBL:EHP39093.1};</t>
  </si>
  <si>
    <t xml:space="preserve"> Acetobacter pasteurianus NBRC 101655.</t>
  </si>
  <si>
    <t xml:space="preserve"> NCBI_TaxID=1006554 {ECO:0000313|EMBL:GAB27044.1};</t>
  </si>
  <si>
    <t xml:space="preserve"> Acetobacter pasteurianus subsp. pasteurianus LMG 1262 = NBRC 106471.</t>
  </si>
  <si>
    <t xml:space="preserve"> NCBI_TaxID=940265 {ECO:0000313|EMBL:GAB29778.1};</t>
  </si>
  <si>
    <t xml:space="preserve"> Arthrospira sp. PCC 8005.</t>
  </si>
  <si>
    <t xml:space="preserve"> NCBI_TaxID=376219 {ECO:0000313|EMBL:CCE15014.1};</t>
  </si>
  <si>
    <t xml:space="preserve"> NCBI_TaxID=376219 {ECO:0000313|EMBL:CCE15477.1};</t>
  </si>
  <si>
    <t xml:space="preserve"> NCBI_TaxID=376219 {ECO:0000313|EMBL:CCE17053.1};</t>
  </si>
  <si>
    <t>H1Z5G1_MYROD</t>
  </si>
  <si>
    <t xml:space="preserve"> Myroides odoratus DSM 2801.</t>
  </si>
  <si>
    <t xml:space="preserve"> NCBI_TaxID=929704 {ECO:0000313|EMBL:EHQ42685.1, ECO:0000313|Proteomes:UP000005785};</t>
  </si>
  <si>
    <t xml:space="preserve"> Gillisia limnaea DSM 15749.</t>
  </si>
  <si>
    <t xml:space="preserve"> NCBI_TaxID=865937 {ECO:0000313|EMBL:EHQ03713.1};</t>
  </si>
  <si>
    <t xml:space="preserve"> Gillisia.</t>
  </si>
  <si>
    <t xml:space="preserve"> NCBI_TaxID=865937 {ECO:0000313|EMBL:EHQ02845.1};</t>
  </si>
  <si>
    <t xml:space="preserve"> Leptonema illini DSM 21528.</t>
  </si>
  <si>
    <t xml:space="preserve"> NCBI_TaxID=929563 {ECO:0000313|EMBL:EHQ08176.1};</t>
  </si>
  <si>
    <t xml:space="preserve"> Leptospiraceae</t>
  </si>
  <si>
    <t xml:space="preserve"> Leptonema.</t>
  </si>
  <si>
    <t xml:space="preserve"> Oceanimonas sp. (strain GK1).</t>
  </si>
  <si>
    <t xml:space="preserve"> NCBI_TaxID=511062 {ECO:0000313|EMBL:AEY01232.1, ECO:0000313|Proteomes:UP000007742};</t>
  </si>
  <si>
    <t xml:space="preserve"> Oceanimonas.</t>
  </si>
  <si>
    <t xml:space="preserve"> NCBI_TaxID=511062 {ECO:0000313|EMBL:AEY01368.1, ECO:0000313|Proteomes:UP000007742};</t>
  </si>
  <si>
    <t xml:space="preserve"> NCBI_TaxID=511062 {ECO:0000313|EMBL:AEY01992.1, ECO:0000313|Proteomes:UP000007742};</t>
  </si>
  <si>
    <t>H2IAS8_VIBSJ</t>
  </si>
  <si>
    <t xml:space="preserve"> Vibrio sp. (strain EJY3).</t>
  </si>
  <si>
    <t xml:space="preserve"> NCBI_TaxID=1116375 {ECO:0000313|EMBL:AEX21767.1, ECO:0000313|Proteomes:UP000006799};</t>
  </si>
  <si>
    <t>H2IFQ6_VIBSJ</t>
  </si>
  <si>
    <t xml:space="preserve"> NCBI_TaxID=1116375 {ECO:0000313|EMBL:AEX21113.1, ECO:0000313|Proteomes:UP000006799};</t>
  </si>
  <si>
    <t>H2IID6_VIBSJ</t>
  </si>
  <si>
    <t xml:space="preserve"> NCBI_TaxID=1116375 {ECO:0000313|EMBL:AEX21547.1, ECO:0000313|Proteomes:UP000006799};</t>
  </si>
  <si>
    <t>H2IJW7_VIBSJ</t>
  </si>
  <si>
    <t xml:space="preserve"> NCBI_TaxID=1116375 {ECO:0000313|EMBL:AEX23865.1, ECO:0000313|Proteomes:UP000006799};</t>
  </si>
  <si>
    <t>H2IL64_VIBSJ</t>
  </si>
  <si>
    <t xml:space="preserve"> NCBI_TaxID=1116375 {ECO:0000313|EMBL:AEX24311.1, ECO:0000313|Proteomes:UP000006799};</t>
  </si>
  <si>
    <t xml:space="preserve"> Rahnella aquatilis (strain ATCC 33071 / DSM 4594 / JCM 1683 / NBRC 105701 / NCIMB 13365 / CIP 78.65).</t>
  </si>
  <si>
    <t xml:space="preserve"> NCBI_TaxID=745277 {ECO:0000313|EMBL:AEX51638.1, ECO:0000313|Proteomes:UP000009010};</t>
  </si>
  <si>
    <t xml:space="preserve"> Rahnella.</t>
  </si>
  <si>
    <t xml:space="preserve"> Oryzias latipes (Japanese rice fish) (Japanese killifish).</t>
  </si>
  <si>
    <t xml:space="preserve"> NCBI_TaxID=8090 {ECO:0000313|Ensembl:ENSORLP00000007514};</t>
  </si>
  <si>
    <t>Ovalentaria</t>
  </si>
  <si>
    <t xml:space="preserve"> Atherinomorphae</t>
  </si>
  <si>
    <t xml:space="preserve"> Beloniformes</t>
  </si>
  <si>
    <t xml:space="preserve"> Adrianichthyidae</t>
  </si>
  <si>
    <t>Oryziinae</t>
  </si>
  <si>
    <t xml:space="preserve"> Oryzias.</t>
  </si>
  <si>
    <t xml:space="preserve"> NCBI_TaxID=8090 {ECO:0000313|Ensembl:ENSORLP00000013746, ECO:0000313|Proteomes:UP000001038};</t>
  </si>
  <si>
    <t xml:space="preserve"> NCBI_TaxID=8090 {ECO:0000313|Ensembl:ENSORLP00000013750, ECO:0000313|Proteomes:UP000001038};</t>
  </si>
  <si>
    <t xml:space="preserve"> NCBI_TaxID=8090 {ECO:0000313|Ensembl:ENSORLP00000023465};</t>
  </si>
  <si>
    <t xml:space="preserve"> NCBI_TaxID=9601 {ECO:0000313|Ensembl:ENSPPYP00000003455, ECO:0000313|Proteomes:UP000001595};</t>
  </si>
  <si>
    <t xml:space="preserve"> NCBI_TaxID=9601 {ECO:0000313|Ensembl:ENSPPYP00000008799, ECO:0000313|Proteomes:UP000001595};</t>
  </si>
  <si>
    <t xml:space="preserve"> Pan troglodytes (Chimpanzee).</t>
  </si>
  <si>
    <t xml:space="preserve"> NCBI_TaxID=9598 {ECO:0000313|Ensembl:ENSPTRP00000006835, ECO:0000313|Proteomes:UP000002277};</t>
  </si>
  <si>
    <t xml:space="preserve"> Pan.</t>
  </si>
  <si>
    <t xml:space="preserve"> NCBI_TaxID=9598 {ECO:0000313|Ensembl:ENSPTRP00000014620, ECO:0000313|Proteomes:UP000002277};</t>
  </si>
  <si>
    <t xml:space="preserve"> Takifugu rubripes (Japanese pufferfish) (Fugu rubripes).</t>
  </si>
  <si>
    <t xml:space="preserve"> NCBI_TaxID=31033 {ECO:0000313|Ensembl:ENSTRUP00000004132, ECO:0000313|Proteomes:UP000005226};</t>
  </si>
  <si>
    <t xml:space="preserve"> Tetraodontiformes</t>
  </si>
  <si>
    <t xml:space="preserve"> Tetradontoidea</t>
  </si>
  <si>
    <t xml:space="preserve"> Tetraodontidae</t>
  </si>
  <si>
    <t>Takifugu.</t>
  </si>
  <si>
    <t xml:space="preserve"> NCBI_TaxID=31033 {ECO:0000313|Ensembl:ENSTRUP00000022697, ECO:0000313|Proteomes:UP000005226};</t>
  </si>
  <si>
    <t xml:space="preserve"> NCBI_TaxID=31033 {ECO:0000313|Ensembl:ENSTRUP00000022698, ECO:0000313|Proteomes:UP000005226};</t>
  </si>
  <si>
    <t xml:space="preserve"> NCBI_TaxID=31033 {ECO:0000313|Ensembl:ENSTRUP00000044987};</t>
  </si>
  <si>
    <t xml:space="preserve"> NCBI_TaxID=31033 {ECO:0000313|Ensembl:ENSTRUP00000044988};</t>
  </si>
  <si>
    <t xml:space="preserve"> NCBI_TaxID=31033 {ECO:0000313|Ensembl:ENSTRUP00000044989};</t>
  </si>
  <si>
    <t xml:space="preserve"> NCBI_TaxID=31033 {ECO:0000313|Ensembl:ENSTRUP00000044990};</t>
  </si>
  <si>
    <t xml:space="preserve"> NCBI_TaxID=7719 {ECO:0000313|Ensembl:ENSCINP00000036556, ECO:0000313|Proteomes:UP000008144};</t>
  </si>
  <si>
    <t xml:space="preserve"> Ciona savignyi (Pacific transparent sea squirt).</t>
  </si>
  <si>
    <t xml:space="preserve"> NCBI_TaxID=51511 {ECO:0000313|Ensembl:ENSCSAVP00000014716, ECO:0000313|Proteomes:UP000007875};</t>
  </si>
  <si>
    <t xml:space="preserve"> Latimeria chalumnae (West Indian ocean coelacanth).</t>
  </si>
  <si>
    <t xml:space="preserve"> NCBI_TaxID=7897 {ECO:0000313|Ensembl:ENSLACP00000000607, ECO:0000313|Proteomes:UP000008672};</t>
  </si>
  <si>
    <t>Coelacanthiformes</t>
  </si>
  <si>
    <t xml:space="preserve"> Coelacanthidae</t>
  </si>
  <si>
    <t xml:space="preserve"> Latimeria.</t>
  </si>
  <si>
    <t xml:space="preserve"> NCBI_TaxID=7897 {ECO:0000313|Ensembl:ENSLACP00000003839, ECO:0000313|Proteomes:UP000008672};</t>
  </si>
  <si>
    <t xml:space="preserve"> NCBI_TaxID=7897 {ECO:0000313|Ensembl:ENSLACP00000004346, ECO:0000313|Proteomes:UP000008672};</t>
  </si>
  <si>
    <t xml:space="preserve"> Tetraodon nigroviridis (Spotted green pufferfish) (Chelonodon nigroviridis).</t>
  </si>
  <si>
    <t xml:space="preserve"> NCBI_TaxID=99883 {ECO:0000313|Ensembl:ENSTNIP00000002911, ECO:0000313|Proteomes:UP000007303};</t>
  </si>
  <si>
    <t>Tetraodon.</t>
  </si>
  <si>
    <t xml:space="preserve"> NCBI_TaxID=99883 {ECO:0000313|Ensembl:ENSTNIP00000008797, ECO:0000313|Proteomes:UP000007303};</t>
  </si>
  <si>
    <t xml:space="preserve"> NCBI_TaxID=99883 {ECO:0000313|Ensembl:ENSTNIP00000012795, ECO:0000313|Proteomes:UP000007303};</t>
  </si>
  <si>
    <t xml:space="preserve"> NCBI_TaxID=99883 {ECO:0000313|Ensembl:ENSTNIP00000021217, ECO:0000313|Proteomes:UP000007303};</t>
  </si>
  <si>
    <t xml:space="preserve"> Phytophthora ramorum (Sudden oak death agent).</t>
  </si>
  <si>
    <t xml:space="preserve"> NCBI_TaxID=164328 {ECO:0000313|EnsemblProtists:Phyra79300};</t>
  </si>
  <si>
    <t xml:space="preserve"> Escherichia coli DEC2B.</t>
  </si>
  <si>
    <t xml:space="preserve"> NCBI_TaxID=868139 {ECO:0000313|EMBL:EHU40647.1};</t>
  </si>
  <si>
    <t xml:space="preserve"> Klebsiella oxytoca 10-5245.</t>
  </si>
  <si>
    <t xml:space="preserve"> NCBI_TaxID=883120 {ECO:0000313|EMBL:EHT00260.1, ECO:0000313|Proteomes:UP000003205};</t>
  </si>
  <si>
    <t xml:space="preserve"> NCBI_TaxID=883120 {ECO:0000313|EMBL:EHS94797.1, ECO:0000313|Proteomes:UP000003205};</t>
  </si>
  <si>
    <t xml:space="preserve"> Klebsiella oxytoca 10-5246.</t>
  </si>
  <si>
    <t xml:space="preserve"> NCBI_TaxID=883121 {ECO:0000313|EMBL:EHT09860.1};</t>
  </si>
  <si>
    <t xml:space="preserve"> NCBI_TaxID=883121 {ECO:0000313|EMBL:EHT10016.1};</t>
  </si>
  <si>
    <t xml:space="preserve"> NCBI_TaxID=883121 {ECO:0000313|EMBL:EHT07887.1};</t>
  </si>
  <si>
    <t xml:space="preserve"> Klebsiella oxytoca 10-5250.</t>
  </si>
  <si>
    <t xml:space="preserve"> NCBI_TaxID=883125 {ECO:0000313|EMBL:EHT13934.1};</t>
  </si>
  <si>
    <t xml:space="preserve"> NCBI_TaxID=883125 {ECO:0000313|EMBL:EHT12797.1};</t>
  </si>
  <si>
    <t>H3RC83_PANSE</t>
  </si>
  <si>
    <t xml:space="preserve"> Pantoea stewartii subsp. stewartii DC283.</t>
  </si>
  <si>
    <t xml:space="preserve"> NCBI_TaxID=660596 {ECO:0000313|EMBL:EHU01006.1};</t>
  </si>
  <si>
    <t>H3REH5_PANSE</t>
  </si>
  <si>
    <t xml:space="preserve"> NCBI_TaxID=660596 {ECO:0000313|EMBL:EHU00151.1};</t>
  </si>
  <si>
    <t xml:space="preserve"> Alishewanella jeotgali KCTC 22429.</t>
  </si>
  <si>
    <t xml:space="preserve"> NCBI_TaxID=1129374 {ECO:0000313|EMBL:EHR39938.1};</t>
  </si>
  <si>
    <t xml:space="preserve"> Alishewanella.</t>
  </si>
  <si>
    <t xml:space="preserve"> NCBI_TaxID=1129374 {ECO:0000313|EMBL:EHR39423.1};</t>
  </si>
  <si>
    <t xml:space="preserve"> NCBI_TaxID=1129374 {ECO:0000313|EMBL:EHR39318.1};</t>
  </si>
  <si>
    <t xml:space="preserve"> Rhizobium sp. PDO1-076.</t>
  </si>
  <si>
    <t xml:space="preserve"> NCBI_TaxID=1125979 {ECO:0000313|EMBL:EHS50332.1};</t>
  </si>
  <si>
    <t xml:space="preserve"> Escherichia coli DEC1A.</t>
  </si>
  <si>
    <t xml:space="preserve"> NCBI_TaxID=868133 {ECO:0000313|EMBL:EHU10594.1};</t>
  </si>
  <si>
    <t xml:space="preserve"> Escherichia coli DEC1B.</t>
  </si>
  <si>
    <t xml:space="preserve"> NCBI_TaxID=868134 {ECO:0000313|EMBL:EHU15037.1};</t>
  </si>
  <si>
    <t xml:space="preserve"> Escherichia coli DEC1C.</t>
  </si>
  <si>
    <t xml:space="preserve"> NCBI_TaxID=868135 {ECO:0000313|EMBL:EHU11317.1};</t>
  </si>
  <si>
    <t xml:space="preserve"> Escherichia coli DEC1D.</t>
  </si>
  <si>
    <t xml:space="preserve"> NCBI_TaxID=868136 {ECO:0000313|EMBL:EHU23400.1};</t>
  </si>
  <si>
    <t xml:space="preserve"> Escherichia coli DEC1E.</t>
  </si>
  <si>
    <t xml:space="preserve"> NCBI_TaxID=868137 {ECO:0000313|EMBL:EHU26946.1};</t>
  </si>
  <si>
    <t xml:space="preserve"> Escherichia coli DEC2A.</t>
  </si>
  <si>
    <t xml:space="preserve"> NCBI_TaxID=868138 {ECO:0000313|EMBL:EHU30316.1};</t>
  </si>
  <si>
    <t xml:space="preserve"> Escherichia coli DEC2C.</t>
  </si>
  <si>
    <t xml:space="preserve"> NCBI_TaxID=868140 {ECO:0000313|EMBL:EHU44705.1};</t>
  </si>
  <si>
    <t xml:space="preserve"> Escherichia coli DEC2D.</t>
  </si>
  <si>
    <t xml:space="preserve"> NCBI_TaxID=868141 {ECO:0000313|EMBL:EHU46404.1};</t>
  </si>
  <si>
    <t xml:space="preserve"> Escherichia coli DEC2E.</t>
  </si>
  <si>
    <t xml:space="preserve"> NCBI_TaxID=868142 {ECO:0000313|EMBL:EHU58366.1};</t>
  </si>
  <si>
    <t xml:space="preserve"> Escherichia coli DEC5E.</t>
  </si>
  <si>
    <t xml:space="preserve"> NCBI_TaxID=868159 {ECO:0000313|EMBL:EHV48892.1};</t>
  </si>
  <si>
    <t xml:space="preserve"> Escherichia coli DEC6A.</t>
  </si>
  <si>
    <t xml:space="preserve"> NCBI_TaxID=868160 {ECO:0000313|EMBL:EHV59852.1};</t>
  </si>
  <si>
    <t xml:space="preserve"> Escherichia coli DEC6B.</t>
  </si>
  <si>
    <t xml:space="preserve"> NCBI_TaxID=868161 {ECO:0000313|EMBL:EHV58057.1};</t>
  </si>
  <si>
    <t xml:space="preserve"> Escherichia coli DEC8A.</t>
  </si>
  <si>
    <t xml:space="preserve"> NCBI_TaxID=868170 {ECO:0000313|EMBL:EHW10791.1};</t>
  </si>
  <si>
    <t xml:space="preserve"> Escherichia coli DEC8C.</t>
  </si>
  <si>
    <t xml:space="preserve"> NCBI_TaxID=868172 {ECO:0000313|EMBL:EHW17733.1};</t>
  </si>
  <si>
    <t xml:space="preserve"> Escherichia coli DEC10B.</t>
  </si>
  <si>
    <t xml:space="preserve"> NCBI_TaxID=868181 {ECO:0000313|EMBL:EHW70105.1};</t>
  </si>
  <si>
    <t xml:space="preserve"> Escherichia coli DEC10F.</t>
  </si>
  <si>
    <t xml:space="preserve"> NCBI_TaxID=868185 {ECO:0000313|EMBL:EHW95676.1};</t>
  </si>
  <si>
    <t xml:space="preserve"> Escherichia coli DEC12A.</t>
  </si>
  <si>
    <t xml:space="preserve"> NCBI_TaxID=868191 {ECO:0000313|EMBL:EHX32326.1};</t>
  </si>
  <si>
    <t xml:space="preserve"> Escherichia coli DEC12B.</t>
  </si>
  <si>
    <t xml:space="preserve"> NCBI_TaxID=868192 {ECO:0000313|EMBL:EHX30393.1};</t>
  </si>
  <si>
    <t xml:space="preserve"> Escherichia coli DEC12C.</t>
  </si>
  <si>
    <t xml:space="preserve"> NCBI_TaxID=868193 {ECO:0000313|EMBL:EHX33491.1};</t>
  </si>
  <si>
    <t xml:space="preserve"> Escherichia coli DEC12D.</t>
  </si>
  <si>
    <t xml:space="preserve"> NCBI_TaxID=868194 {ECO:0000313|EMBL:EHX47275.1};</t>
  </si>
  <si>
    <t xml:space="preserve"> uncultured Acidobacteria bacterium.</t>
  </si>
  <si>
    <t xml:space="preserve"> NCBI_TaxID=171953 {ECO:0000313|EMBL:BAL53846.1};</t>
  </si>
  <si>
    <t xml:space="preserve"> Acidobacteria</t>
  </si>
  <si>
    <t xml:space="preserve"> Glaciecola punicea DSM 14233 = ACAM 611.</t>
  </si>
  <si>
    <t xml:space="preserve"> NCBI_TaxID=1121923 {ECO:0000313|EMBL:GAB54865.1};</t>
  </si>
  <si>
    <t xml:space="preserve"> NCBI_TaxID=1121923 {ECO:0000313|EMBL:GAB55940.1};</t>
  </si>
  <si>
    <t xml:space="preserve"> NCBI_TaxID=1121923 {ECO:0000313|EMBL:GAB56404.1};</t>
  </si>
  <si>
    <t xml:space="preserve"> NCBI_TaxID=1121923 {ECO:0000313|EMBL:GAB56529.1};</t>
  </si>
  <si>
    <t xml:space="preserve"> Escherichia hermannii NBRC 105704.</t>
  </si>
  <si>
    <t xml:space="preserve"> NCBI_TaxID=1115512 {ECO:0000313|EMBL:GAB50081.1};</t>
  </si>
  <si>
    <t xml:space="preserve"> Desulfosporosinus youngiae DSM 17734.</t>
  </si>
  <si>
    <t xml:space="preserve"> NCBI_TaxID=768710 {ECO:0000313|EMBL:EHQ89620.1, ECO:0000313|Proteomes:UP000005104};</t>
  </si>
  <si>
    <t xml:space="preserve"> Peptococcaceae</t>
  </si>
  <si>
    <t>Desulfosporosinus.</t>
  </si>
  <si>
    <t xml:space="preserve"> Paenibacillus sp. Aloe-11.</t>
  </si>
  <si>
    <t xml:space="preserve"> NCBI_TaxID=1050222 {ECO:0000313|EMBL:EHS57434.1};</t>
  </si>
  <si>
    <t xml:space="preserve"> Saprospira grandis (strain Lewin).</t>
  </si>
  <si>
    <t xml:space="preserve"> NCBI_TaxID=984262 {ECO:0000313|EMBL:AFC23845.1, ECO:0000313|Proteomes:UP000007519};</t>
  </si>
  <si>
    <t xml:space="preserve"> Saprospira.</t>
  </si>
  <si>
    <t xml:space="preserve"> NCBI_TaxID=984262 {ECO:0000313|EMBL:AFC26335.1, ECO:0000313|Proteomes:UP000007519};</t>
  </si>
  <si>
    <t xml:space="preserve"> Acetobacterium woodii (strain ATCC 29683 / DSM 1030 / JCM 2381 / KCTC 1655).</t>
  </si>
  <si>
    <t xml:space="preserve"> NCBI_TaxID=931626 {ECO:0000313|EMBL:AFA46849.1, ECO:0000313|Proteomes:UP000007177};</t>
  </si>
  <si>
    <t>Acetobacterium.</t>
  </si>
  <si>
    <t xml:space="preserve"> Rhodospirillum photometricum DSM 122.</t>
  </si>
  <si>
    <t xml:space="preserve"> NCBI_TaxID=1150469 {ECO:0000313|EMBL:CCG07253.1};</t>
  </si>
  <si>
    <t xml:space="preserve"> Salmonella enterica subsp. houtenae str. ATCC BAA-1581.</t>
  </si>
  <si>
    <t xml:space="preserve"> NCBI_TaxID=523831 {ECO:0000313|EMBL:EHY70178.1, ECO:0000313|Proteomes:UP000004436};</t>
  </si>
  <si>
    <t xml:space="preserve"> Pseudomonas stutzeri ATCC 14405 = CCUG 16156.</t>
  </si>
  <si>
    <t xml:space="preserve"> NCBI_TaxID=32042 {ECO:0000313|EMBL:EHY77805.1};</t>
  </si>
  <si>
    <t xml:space="preserve"> Flavobacterium frigoris PS1.</t>
  </si>
  <si>
    <t xml:space="preserve"> NCBI_TaxID=1086011 {ECO:0000313|EMBL:EIA10124.1};</t>
  </si>
  <si>
    <t xml:space="preserve"> Pantoea sp. Sc1.</t>
  </si>
  <si>
    <t xml:space="preserve"> NCBI_TaxID=593105 {ECO:0000313|EMBL:EIB99017.1};</t>
  </si>
  <si>
    <t xml:space="preserve"> NCBI_TaxID=593105 {ECO:0000313|EMBL:EIB98270.1};</t>
  </si>
  <si>
    <t xml:space="preserve"> Methylomicrobium album BG8.</t>
  </si>
  <si>
    <t xml:space="preserve"> NCBI_TaxID=686340 {ECO:0000313|EMBL:EIC31441.1, ECO:0000313|Proteomes:UP000005090};</t>
  </si>
  <si>
    <t xml:space="preserve"> Rahnella aquatilis HX2.</t>
  </si>
  <si>
    <t xml:space="preserve"> NCBI_TaxID=1151116 {ECO:0000313|EMBL:AFE57878.1, ECO:0000313|Proteomes:UP000007594};</t>
  </si>
  <si>
    <t xml:space="preserve"> uncultured Dokdonia sp.</t>
  </si>
  <si>
    <t xml:space="preserve"> NCBI_TaxID=575653 {ECO:0000313|EMBL:CCG00829.1};</t>
  </si>
  <si>
    <t xml:space="preserve"> Dokdonia</t>
  </si>
  <si>
    <t xml:space="preserve"> Marinobacter hydrocarbonoclasticus ATCC 49840.</t>
  </si>
  <si>
    <t xml:space="preserve"> NCBI_TaxID=1163748 {ECO:0000313|EMBL:CCG96613.1, ECO:0000313|Proteomes:UP000007884};</t>
  </si>
  <si>
    <t xml:space="preserve"> NCBI_TaxID=1163748 {ECO:0000313|EMBL:CCG94372.1, ECO:0000313|Proteomes:UP000007884};</t>
  </si>
  <si>
    <t xml:space="preserve"> NCBI_TaxID=1163748 {ECO:0000313|EMBL:CCG97188.1, ECO:0000313|Proteomes:UP000007884};</t>
  </si>
  <si>
    <t xml:space="preserve"> NCBI_TaxID=1163748 {ECO:0000313|EMBL:CCG96373.1, ECO:0000313|Proteomes:UP000007884};</t>
  </si>
  <si>
    <t xml:space="preserve"> Flavobacterium indicum (strain DSM 17447 / CIP 109464 / GPTSA100-9).</t>
  </si>
  <si>
    <t xml:space="preserve"> NCBI_TaxID=1094466 {ECO:0000313|EMBL:CCG54615.1, ECO:0000313|Proteomes:UP000007599};</t>
  </si>
  <si>
    <t xml:space="preserve"> Thiorhodovibrio sp. 970.</t>
  </si>
  <si>
    <t xml:space="preserve"> NCBI_TaxID=631362 {ECO:0000313|EMBL:EIC21350.1};</t>
  </si>
  <si>
    <t xml:space="preserve"> Thiorhodovibrio.</t>
  </si>
  <si>
    <t xml:space="preserve"> NCBI_TaxID=631362 {ECO:0000313|EMBL:EIC20833.1};</t>
  </si>
  <si>
    <t xml:space="preserve"> NCBI_TaxID=28377 {ECO:0000313|Ensembl:ENSACAP00000021550, ECO:0000313|Proteomes:UP000001646};</t>
  </si>
  <si>
    <t xml:space="preserve"> Monodelphis domestica (Gray short-tailed opossum).</t>
  </si>
  <si>
    <t xml:space="preserve"> NCBI_TaxID=13616 {ECO:0000313|Ensembl:ENSMODP00000027150, ECO:0000313|Proteomes:UP000002280};</t>
  </si>
  <si>
    <t xml:space="preserve"> Didelphimorphia</t>
  </si>
  <si>
    <t xml:space="preserve"> Didelphidae</t>
  </si>
  <si>
    <t xml:space="preserve"> Monodelphis.</t>
  </si>
  <si>
    <t xml:space="preserve"> NCBI_TaxID=9483 {ECO:0000313|Ensembl:ENSCJAP00000031785, ECO:0000313|Proteomes:UP000008225};</t>
  </si>
  <si>
    <t xml:space="preserve"> Thiocapsa roseopersicina.</t>
  </si>
  <si>
    <t xml:space="preserve"> NCBI_TaxID=1058 {ECO:0000313|EMBL:AEH05875.1};</t>
  </si>
  <si>
    <t xml:space="preserve"> Escherichia coli P12b.</t>
  </si>
  <si>
    <t xml:space="preserve"> NCBI_TaxID=910348 {ECO:0000313|EMBL:AFG40204.1, ECO:0000313|Proteomes:UP000007385};</t>
  </si>
  <si>
    <t>I0GQY5_SELRL</t>
  </si>
  <si>
    <t xml:space="preserve"> Selenomonas ruminantium subsp. lactilytica (strain NBRC 103574 / TAM6421).</t>
  </si>
  <si>
    <t xml:space="preserve"> NCBI_TaxID=927704 {ECO:0000313|EMBL:BAL83172.1, ECO:0000313|Proteomes:UP000007887};</t>
  </si>
  <si>
    <t>Selenomonas.</t>
  </si>
  <si>
    <t>I0GQY6_SELRL</t>
  </si>
  <si>
    <t xml:space="preserve"> NCBI_TaxID=927704 {ECO:0000313|EMBL:BAL83173.1, ECO:0000313|Proteomes:UP000007887};</t>
  </si>
  <si>
    <t>I0IIU9_PHYMF</t>
  </si>
  <si>
    <t xml:space="preserve"> Phycisphaera mikurensis (strain NBRC 102666 / KCTC 22515 / FYK2301M01).</t>
  </si>
  <si>
    <t xml:space="preserve"> NCBI_TaxID=1142394 {ECO:0000313|EMBL:BAM05187.1, ECO:0000313|Proteomes:UP000007881};</t>
  </si>
  <si>
    <t xml:space="preserve"> Phycisphaerae</t>
  </si>
  <si>
    <t xml:space="preserve"> Phycisphaerales</t>
  </si>
  <si>
    <t>Phycisphaeraceae</t>
  </si>
  <si>
    <t xml:space="preserve"> Phycisphaera.</t>
  </si>
  <si>
    <t>I0IMA9_LEPFC</t>
  </si>
  <si>
    <t xml:space="preserve"> Leptospirillum ferrooxidans (strain C2-3).</t>
  </si>
  <si>
    <t xml:space="preserve"> NCBI_TaxID=1162668 {ECO:0000313|EMBL:BAM06408.1, ECO:0000313|Proteomes:UP000007382};</t>
  </si>
  <si>
    <t xml:space="preserve"> Nitrospirae</t>
  </si>
  <si>
    <t xml:space="preserve"> Nitrospirales</t>
  </si>
  <si>
    <t xml:space="preserve"> Nitrospiraceae</t>
  </si>
  <si>
    <t xml:space="preserve"> Leptospirillum.</t>
  </si>
  <si>
    <t xml:space="preserve"> Methylacidiphilum fumariolicum SolV.</t>
  </si>
  <si>
    <t xml:space="preserve"> NCBI_TaxID=1156937 {ECO:0000313|EMBL:CCG91920.1};</t>
  </si>
  <si>
    <t xml:space="preserve"> Serratia sp. M24T3.</t>
  </si>
  <si>
    <t xml:space="preserve"> NCBI_TaxID=932213 {ECO:0000313|EMBL:EIC85841.1};</t>
  </si>
  <si>
    <t xml:space="preserve"> Escherichia coli W26.</t>
  </si>
  <si>
    <t xml:space="preserve"> NCBI_TaxID=1090926 {ECO:0000313|EMBL:EID65123.1};</t>
  </si>
  <si>
    <t xml:space="preserve"> Rhizopus delemar (strain RA 99-880 / ATCC MYA-4621 / FGSC 9543 / NRRL 43880) (Mucormycosis agent) (Rhizopus arrhizus var. delemar).</t>
  </si>
  <si>
    <t xml:space="preserve"> NCBI_TaxID=246409 {ECO:0000313|EMBL:EIE86881.1, ECO:0000313|Proteomes:UP000009138};</t>
  </si>
  <si>
    <t xml:space="preserve"> Fungi incertae sedis</t>
  </si>
  <si>
    <t>Early diverging fungal lineages</t>
  </si>
  <si>
    <t xml:space="preserve"> Mucoromycotina</t>
  </si>
  <si>
    <t xml:space="preserve"> Mucorales</t>
  </si>
  <si>
    <t>Mucorineae</t>
  </si>
  <si>
    <t xml:space="preserve"> Rhizopodaceae</t>
  </si>
  <si>
    <t xml:space="preserve"> Rhizopus.</t>
  </si>
  <si>
    <t xml:space="preserve"> Vibrio tubiashii NCIMB 1337 = ATCC 19106.</t>
  </si>
  <si>
    <t xml:space="preserve"> NCBI_TaxID=866909 {ECO:0000313|EMBL:EIF03044.1, ECO:0000313|Proteomes:UP000004438};</t>
  </si>
  <si>
    <t xml:space="preserve"> NCBI_TaxID=866909 {ECO:0000313|EMBL:EIF04644.1, ECO:0000313|Proteomes:UP000004438};</t>
  </si>
  <si>
    <t xml:space="preserve"> NCBI_TaxID=866909 {ECO:0000313|EMBL:EIF04723.1, ECO:0000313|Proteomes:UP000004438};</t>
  </si>
  <si>
    <t xml:space="preserve"> NCBI_TaxID=866909 {ECO:0000313|EMBL:EIF05530.1, ECO:0000313|Proteomes:UP000004438};</t>
  </si>
  <si>
    <t xml:space="preserve"> Rheinheimera nanhaiensis E407-8.</t>
  </si>
  <si>
    <t xml:space="preserve"> NCBI_TaxID=562729 {ECO:0000313|EMBL:GAB57551.1};</t>
  </si>
  <si>
    <t xml:space="preserve"> NCBI_TaxID=562729 {ECO:0000313|EMBL:GAB58118.1};</t>
  </si>
  <si>
    <t xml:space="preserve"> NCBI_TaxID=562729 {ECO:0000313|EMBL:GAB59252.1};</t>
  </si>
  <si>
    <t xml:space="preserve"> Methanothermobacter thermautotrophicus (strain ATCC 29096 / DSM 1053 / JCM 10044 / NBRC 100330 / Delta H) (Methanobacterium thermoautotrophicum).</t>
  </si>
  <si>
    <t xml:space="preserve"> NCBI_TaxID=187420 {ECO:0000313|EMBL:AAB85350.1, ECO:0000313|Proteomes:UP000005223};</t>
  </si>
  <si>
    <t xml:space="preserve"> NCBI_TaxID=187420 {ECO:0000313|EMBL:AAB85742.1, ECO:0000313|Proteomes:UP000005223};</t>
  </si>
  <si>
    <t xml:space="preserve"> Pseudomonas aeruginosa.</t>
  </si>
  <si>
    <t xml:space="preserve"> NCBI_TaxID=287 {ECO:0000313|EMBL:AAC71073.1};</t>
  </si>
  <si>
    <t xml:space="preserve"> Natronomonas pharaonis (Natronobacterium pharaonis).</t>
  </si>
  <si>
    <t xml:space="preserve"> NCBI_TaxID=2257 {ECO:0000313|EMBL:CAA68978.1};</t>
  </si>
  <si>
    <t xml:space="preserve"> Natronomonas.</t>
  </si>
  <si>
    <t xml:space="preserve"> Solibacter usitatus (strain Ellin6076).</t>
  </si>
  <si>
    <t xml:space="preserve"> NCBI_TaxID=234267 {ECO:0000313|EMBL:ABJ86869.1, ECO:0000313|Proteomes:UP000000671};</t>
  </si>
  <si>
    <t xml:space="preserve"> Solibacteres</t>
  </si>
  <si>
    <t xml:space="preserve"> Solibacterales</t>
  </si>
  <si>
    <t>Solibacteraceae</t>
  </si>
  <si>
    <t xml:space="preserve"> Candidatus Solibacter.</t>
  </si>
  <si>
    <t xml:space="preserve"> NCBI_TaxID=234267 {ECO:0000313|EMBL:ABJ86207.1, ECO:0000313|Proteomes:UP000000671};</t>
  </si>
  <si>
    <t xml:space="preserve"> Synechococcus sp. RS9916.</t>
  </si>
  <si>
    <t xml:space="preserve"> NCBI_TaxID=221359 {ECO:0000313|EMBL:EAU74814.1};</t>
  </si>
  <si>
    <t xml:space="preserve"> Synechococcus sp. BL107.</t>
  </si>
  <si>
    <t xml:space="preserve"> NCBI_TaxID=313625 {ECO:0000313|EMBL:EAU70349.1};</t>
  </si>
  <si>
    <t xml:space="preserve"> Rhodopseudomonas palustris (strain BisA53).</t>
  </si>
  <si>
    <t xml:space="preserve"> NCBI_TaxID=316055 {ECO:0000313|EMBL:ABJ04574.1, ECO:0000313|Proteomes:UP000000654};</t>
  </si>
  <si>
    <t xml:space="preserve"> Rhodopseudomonas.</t>
  </si>
  <si>
    <t xml:space="preserve"> NCBI_TaxID=318167 {ECO:0000313|EMBL:ABI71066.1, ECO:0000313|Proteomes:UP000000684};</t>
  </si>
  <si>
    <t xml:space="preserve"> NCBI_TaxID=318167 {ECO:0000313|EMBL:ABI70397.1, ECO:0000313|Proteomes:UP000000684};</t>
  </si>
  <si>
    <t>Q0AC78_ALKEH</t>
  </si>
  <si>
    <t xml:space="preserve"> Alkalilimnicola ehrlichii (strain ATCC BAA-1101 / DSM 17681 / MLHE-1).</t>
  </si>
  <si>
    <t xml:space="preserve"> NCBI_TaxID=187272 {ECO:0000313|EMBL:ABI55559.1, ECO:0000313|Proteomes:UP000001962};</t>
  </si>
  <si>
    <t xml:space="preserve"> Alkalilimnicola.</t>
  </si>
  <si>
    <t>Q0AC87_ALKEH</t>
  </si>
  <si>
    <t xml:space="preserve"> NCBI_TaxID=187272 {ECO:0000313|EMBL:ABI55550.1, ECO:0000313|Proteomes:UP000001962};</t>
  </si>
  <si>
    <t xml:space="preserve"> Maricaulis maris (strain MCS10).</t>
  </si>
  <si>
    <t xml:space="preserve"> NCBI_TaxID=394221 {ECO:0000313|EMBL:ABI66389.1, ECO:0000313|Proteomes:UP000001964};</t>
  </si>
  <si>
    <t xml:space="preserve"> Maricaulis.</t>
  </si>
  <si>
    <t xml:space="preserve"> Syntrophomonas wolfei subsp. wolfei (strain DSM 2245B / Goettingen).</t>
  </si>
  <si>
    <t xml:space="preserve"> NCBI_TaxID=335541 {ECO:0000313|EMBL:ABI68485.1, ECO:0000313|Proteomes:UP000001968};</t>
  </si>
  <si>
    <t xml:space="preserve"> Syntrophomonadaceae</t>
  </si>
  <si>
    <t>Syntrophomonas.</t>
  </si>
  <si>
    <t xml:space="preserve"> Burkholderia ambifaria (strain ATCC BAA-244 / AMMD) (Burkholderia cepacia (strain AMMD)).</t>
  </si>
  <si>
    <t xml:space="preserve"> NCBI_TaxID=339670 {ECO:0000313|EMBL:ABI91590.1, ECO:0000313|Proteomes:UP000032631};</t>
  </si>
  <si>
    <t xml:space="preserve"> NCBI_TaxID=339670 {ECO:0000313|EMBL:ABI91565.1, ECO:0000313|Proteomes:UP000032631};</t>
  </si>
  <si>
    <t xml:space="preserve"> NCBI_TaxID=339670 {ECO:0000313|EMBL:ABI90316.1, ECO:0000313|Proteomes:UP000032631};</t>
  </si>
  <si>
    <t xml:space="preserve"> NCBI_TaxID=339670 {ECO:0000313|EMBL:ABI89410.1, ECO:0000313|Proteomes:UP000000662};</t>
  </si>
  <si>
    <t xml:space="preserve"> NCBI_TaxID=339670 {ECO:0000313|EMBL:ABI86625.1, ECO:0000313|Proteomes:UP000000662};</t>
  </si>
  <si>
    <t xml:space="preserve"> Granulibacter bethesdensis (strain ATCC BAA-1260 / CGDNIH1).</t>
  </si>
  <si>
    <t xml:space="preserve"> NCBI_TaxID=391165 {ECO:0000313|EMBL:ABI61531.1, ECO:0000313|Proteomes:UP000001963};</t>
  </si>
  <si>
    <t xml:space="preserve"> Granulibacter.</t>
  </si>
  <si>
    <t xml:space="preserve"> Mariprofundus ferrooxydans PV-1.</t>
  </si>
  <si>
    <t xml:space="preserve"> NCBI_TaxID=314345 {ECO:0000313|EMBL:EAU54891.1};</t>
  </si>
  <si>
    <t xml:space="preserve"> Zetaproteobacteria</t>
  </si>
  <si>
    <t xml:space="preserve"> Mariprofundales</t>
  </si>
  <si>
    <t>Mariprofundaceae</t>
  </si>
  <si>
    <t xml:space="preserve"> Mariprofundus.</t>
  </si>
  <si>
    <t xml:space="preserve"> Fulvimarina pelagi HTCC2506.</t>
  </si>
  <si>
    <t xml:space="preserve"> NCBI_TaxID=314231 {ECO:0000313|EMBL:EAU41681.1};</t>
  </si>
  <si>
    <t>Aurantimonadaceae</t>
  </si>
  <si>
    <t xml:space="preserve"> Fulvimarina.</t>
  </si>
  <si>
    <t xml:space="preserve"> NCBI_TaxID=60481 {ECO:0000313|EMBL:ABI44350.1, ECO:0000313|Proteomes:UP000001960};</t>
  </si>
  <si>
    <t xml:space="preserve"> NCBI_TaxID=60481 {ECO:0000313|EMBL:ABI43743.1, ECO:0000313|Proteomes:UP000001960};</t>
  </si>
  <si>
    <t xml:space="preserve"> Synechococcus sp. (strain CC9311).</t>
  </si>
  <si>
    <t xml:space="preserve"> NCBI_TaxID=64471 {ECO:0000313|EMBL:ABI47057.1, ECO:0000313|Proteomes:UP000001961};</t>
  </si>
  <si>
    <t xml:space="preserve"> Cupriavidus necator (strain ATCC 17699 / H16 / DSM 428 / Stanier 337) (Ralstonia eutropha).</t>
  </si>
  <si>
    <t xml:space="preserve"> NCBI_TaxID=381666 {ECO:0000313|EMBL:CAJ91244.1, ECO:0000313|Proteomes:UP000008210};</t>
  </si>
  <si>
    <t xml:space="preserve"> Phaeosphaeria nodorum (strain SN15 / ATCC MYA-4574 / FGSC 10173) (Glume blotch fungus) (Septoria nodorum).</t>
  </si>
  <si>
    <t xml:space="preserve"> NCBI_TaxID=321614 {ECO:0000313|Proteomes:UP000001055};</t>
  </si>
  <si>
    <t>Phaeosphaeriaceae</t>
  </si>
  <si>
    <t xml:space="preserve"> Parastagonospora.</t>
  </si>
  <si>
    <t xml:space="preserve"> Alcanivorax borkumensis (strain ATCC 700651 / DSM 11573 / NCIMB 13689 / SK2).</t>
  </si>
  <si>
    <t xml:space="preserve"> NCBI_TaxID=393595 {ECO:0000313|EMBL:CAL17186.1, ECO:0000313|Proteomes:UP000008871};</t>
  </si>
  <si>
    <t xml:space="preserve"> NCBI_TaxID=393595 {ECO:0000313|EMBL:CAL16177.1, ECO:0000313|Proteomes:UP000008871};</t>
  </si>
  <si>
    <t xml:space="preserve"> NCBI_TaxID=393595 {ECO:0000313|EMBL:CAL15627.1, ECO:0000313|Proteomes:UP000008871};</t>
  </si>
  <si>
    <t xml:space="preserve"> NCBI_TaxID=203124 {ECO:0000313|EMBL:ABG52532.1, ECO:0000313|Proteomes:UP000008878};</t>
  </si>
  <si>
    <t>Q11DL9_CHESB</t>
  </si>
  <si>
    <t xml:space="preserve"> Chelativorans sp. (strain BNC1).</t>
  </si>
  <si>
    <t xml:space="preserve"> NCBI_TaxID=266779 {ECO:0000313|EMBL:ABG64506.1, ECO:0000313|Proteomes:UP000001820};</t>
  </si>
  <si>
    <t xml:space="preserve"> Chelativorans.</t>
  </si>
  <si>
    <t xml:space="preserve"> Polaromonas sp. (strain JS666 / ATCC BAA-500).</t>
  </si>
  <si>
    <t xml:space="preserve"> NCBI_TaxID=296591 {ECO:0000313|EMBL:ABE43611.1, ECO:0000313|Proteomes:UP000001983};</t>
  </si>
  <si>
    <t xml:space="preserve"> Polaromonas.</t>
  </si>
  <si>
    <t xml:space="preserve"> NCBI_TaxID=296591 {ECO:0000313|EMBL:ABE42090.1, ECO:0000313|Proteomes:UP000001983};</t>
  </si>
  <si>
    <t xml:space="preserve"> NCBI_TaxID=318161 {ECO:0000313|EMBL:ABE55918.1, ECO:0000313|Proteomes:UP000001982};</t>
  </si>
  <si>
    <t xml:space="preserve"> NCBI_TaxID=318161 {ECO:0000313|EMBL:ABE55806.1, ECO:0000313|Proteomes:UP000001982};</t>
  </si>
  <si>
    <t xml:space="preserve"> Methanococcoides burtonii (strain DSM 6242 / NBRC 107633 / OCM 468 / ACE-M).</t>
  </si>
  <si>
    <t xml:space="preserve"> NCBI_TaxID=259564 {ECO:0000313|EMBL:ABE51653.1, ECO:0000313|Proteomes:UP000001979};</t>
  </si>
  <si>
    <t xml:space="preserve"> Methanococcoides.</t>
  </si>
  <si>
    <t xml:space="preserve"> NCBI_TaxID=266265 {ECO:0000313|EMBL:ABE36616.1, ECO:0000313|Proteomes:UP000001817};</t>
  </si>
  <si>
    <t xml:space="preserve"> NCBI_TaxID=266265 {ECO:0000313|EMBL:ABE36293.1, ECO:0000313|Proteomes:UP000001817};</t>
  </si>
  <si>
    <t xml:space="preserve"> NCBI_TaxID=266265 {ECO:0000313|EMBL:ABE35985.1, ECO:0000313|Proteomes:UP000001817};</t>
  </si>
  <si>
    <t xml:space="preserve"> NCBI_TaxID=266265 {ECO:0000313|EMBL:ABE35734.1, ECO:0000313|Proteomes:UP000001817};</t>
  </si>
  <si>
    <t xml:space="preserve"> NCBI_TaxID=266265 {ECO:0000313|EMBL:ABE34480.1, ECO:0000313|Proteomes:UP000001817};</t>
  </si>
  <si>
    <t xml:space="preserve"> NCBI_TaxID=266265 {ECO:0000313|EMBL:ABE33796.1, ECO:0000313|Proteomes:UP000001817};</t>
  </si>
  <si>
    <t xml:space="preserve"> NCBI_TaxID=342610 {ECO:0000313|EMBL:ABG41289.1, ECO:0000313|Proteomes:UP000001981};</t>
  </si>
  <si>
    <t xml:space="preserve"> NCBI_TaxID=342610 {ECO:0000313|EMBL:ABG39040.1, ECO:0000313|Proteomes:UP000001981};</t>
  </si>
  <si>
    <t xml:space="preserve"> NCBI_TaxID=342610 {ECO:0000313|EMBL:ABG38811.1, ECO:0000313|Proteomes:UP000001981};</t>
  </si>
  <si>
    <t xml:space="preserve"> Roseobacter denitrificans (strain ATCC 33942 / OCh 114) (Erythrobacter sp. (strain OCh 114)) (Roseobacter denitrificans).</t>
  </si>
  <si>
    <t xml:space="preserve"> NCBI_TaxID=375451 {ECO:0000313|EMBL:ABG32960.1, ECO:0000313|Proteomes:UP000007029};</t>
  </si>
  <si>
    <t xml:space="preserve"> NCBI_TaxID=375451 {ECO:0000313|EMBL:ABG32709.1, ECO:0000313|Proteomes:UP000007029};</t>
  </si>
  <si>
    <t xml:space="preserve"> Haloquadratum walsbyi (strain DSM 16790 / HBSQ001).</t>
  </si>
  <si>
    <t xml:space="preserve"> NCBI_TaxID=362976 {ECO:0000313|EMBL:CAJ53107.1, ECO:0000313|Proteomes:UP000001975};</t>
  </si>
  <si>
    <t xml:space="preserve"> NCBI_TaxID=362976 {ECO:0000313|EMBL:CAJ51886.1, ECO:0000313|Proteomes:UP000001975};</t>
  </si>
  <si>
    <t xml:space="preserve"> NCBI_TaxID=362976 {ECO:0000313|EMBL:CAJ51590.2, ECO:0000313|Proteomes:UP000001975};</t>
  </si>
  <si>
    <t xml:space="preserve"> NCBI_TaxID=362976 {ECO:0000313|EMBL:CAJ51480.1, ECO:0000313|Proteomes:UP000001975};</t>
  </si>
  <si>
    <t>Q1GD40_RUEST</t>
  </si>
  <si>
    <t xml:space="preserve"> Ruegeria sp. (strain TM1040) (Silicibacter sp.).</t>
  </si>
  <si>
    <t xml:space="preserve"> NCBI_TaxID=292414 {ECO:0000313|EMBL:ABF65426.1, ECO:0000313|Proteomes:UP000000636};</t>
  </si>
  <si>
    <t>Q1GK23_RUEST</t>
  </si>
  <si>
    <t xml:space="preserve"> NCBI_TaxID=292414 {ECO:0000313|EMBL:ABF62993.1, ECO:0000313|Proteomes:UP000000636};</t>
  </si>
  <si>
    <t xml:space="preserve"> Methylobacillus flagellatus (strain KT / ATCC 51484 / DSM 6875).</t>
  </si>
  <si>
    <t xml:space="preserve"> NCBI_TaxID=265072 {ECO:0000313|EMBL:ABE49622.1, ECO:0000313|Proteomes:UP000002440};</t>
  </si>
  <si>
    <t xml:space="preserve"> Methylobacillus.</t>
  </si>
  <si>
    <t xml:space="preserve"> Pseudomonas entomophila (strain L48).</t>
  </si>
  <si>
    <t xml:space="preserve"> NCBI_TaxID=384676 {ECO:0000313|EMBL:CAK16038.1, ECO:0000313|Proteomes:UP000000658};</t>
  </si>
  <si>
    <t xml:space="preserve"> NCBI_TaxID=384676 {ECO:0000313|EMBL:CAK14120.1, ECO:0000313|Proteomes:UP000000658};</t>
  </si>
  <si>
    <t xml:space="preserve"> Desulfuromonas acetoxidans DSM 684.</t>
  </si>
  <si>
    <t xml:space="preserve"> NCBI_TaxID=281689 {ECO:0000313|EMBL:EAT14680.1};</t>
  </si>
  <si>
    <t>Desulfuromonadaceae</t>
  </si>
  <si>
    <t xml:space="preserve"> Desulfuromonas.</t>
  </si>
  <si>
    <t xml:space="preserve"> Ralstonia metallidurans (strain CH34 / ATCC 43123 / DSM 2839).</t>
  </si>
  <si>
    <t xml:space="preserve"> NCBI_TaxID=266264 {ECO:0000313|EMBL:ABF10477.1, ECO:0000313|Proteomes:UP000002429};</t>
  </si>
  <si>
    <t xml:space="preserve"> Rhizobium leguminosarum bv. viciae (strain 3841).</t>
  </si>
  <si>
    <t xml:space="preserve"> Plasmid pRL12 {ECO:0000313|Proteomes:UP000006575}.</t>
  </si>
  <si>
    <t xml:space="preserve"> NCBI_TaxID=216596 {ECO:0000313|EMBL:CAK11769.1, ECO:0000313|Proteomes:UP000006575};</t>
  </si>
  <si>
    <t xml:space="preserve"> Plasmid pRL10 {ECO:0000313|EMBL:CAK10648.1, ECO:0000313|Proteomes:UP000006575}.</t>
  </si>
  <si>
    <t xml:space="preserve"> NCBI_TaxID=216596 {ECO:0000313|EMBL:CAK10648.1, ECO:0000313|Proteomes:UP000006575};</t>
  </si>
  <si>
    <t xml:space="preserve"> NCBI_TaxID=216596 {ECO:0000313|EMBL:CAK05781.1, ECO:0000313|Proteomes:UP000006575};</t>
  </si>
  <si>
    <t xml:space="preserve"> Bermanella marisrubri.</t>
  </si>
  <si>
    <t xml:space="preserve"> NCBI_TaxID=207949 {ECO:0000313|EMBL:EAT11159.1};</t>
  </si>
  <si>
    <t>Bermanella.</t>
  </si>
  <si>
    <t xml:space="preserve"> NCBI_TaxID=207949 {ECO:0000313|EMBL:EAT11836.1};</t>
  </si>
  <si>
    <t xml:space="preserve"> Chromohalobacter salexigens (strain DSM 3043 / ATCC BAA-138 / NCIMB 13768).</t>
  </si>
  <si>
    <t xml:space="preserve"> NCBI_TaxID=290398 {ECO:0000313|EMBL:ABE60132.1, ECO:0000313|Proteomes:UP000000239};</t>
  </si>
  <si>
    <t xml:space="preserve"> Chromohalobacter.</t>
  </si>
  <si>
    <t xml:space="preserve"> NCBI_TaxID=290398 {ECO:0000313|EMBL:ABE60127.1, ECO:0000313|Proteomes:UP000000239};</t>
  </si>
  <si>
    <t xml:space="preserve"> NCBI_TaxID=290398 {ECO:0000313|EMBL:ABE60078.1, ECO:0000313|Proteomes:UP000000239};</t>
  </si>
  <si>
    <t xml:space="preserve"> NCBI_TaxID=290398 {ECO:0000313|EMBL:ABE58555.1, ECO:0000313|Proteomes:UP000000239};</t>
  </si>
  <si>
    <t xml:space="preserve"> Manganese-oxidizing bacterium (strain SI85-9A1).</t>
  </si>
  <si>
    <t xml:space="preserve"> NCBI_TaxID=287752 {ECO:0000313|EMBL:EAS51216.1};</t>
  </si>
  <si>
    <t xml:space="preserve"> Aurantimonas.</t>
  </si>
  <si>
    <t xml:space="preserve"> Photobacterium profundum 3TCK.</t>
  </si>
  <si>
    <t xml:space="preserve"> NCBI_TaxID=314280 {ECO:0000313|EMBL:EAS42795.1};</t>
  </si>
  <si>
    <t xml:space="preserve"> NCBI_TaxID=314280 {ECO:0000313|EMBL:EAS45143.1};</t>
  </si>
  <si>
    <t xml:space="preserve"> Photobacterium angustum (strain S14 / CCUG 15956) (Vibrio sp. (strain S14 / CCUG 15956)).</t>
  </si>
  <si>
    <t xml:space="preserve"> NCBI_TaxID=314292 {ECO:0000313|EMBL:EAS64401.1};</t>
  </si>
  <si>
    <t xml:space="preserve"> NCBI_TaxID=314292 {ECO:0000313|EMBL:EAS66640.1};</t>
  </si>
  <si>
    <t xml:space="preserve"> NCBI_TaxID=314292 {ECO:0000313|EMBL:EAS66308.1};</t>
  </si>
  <si>
    <t xml:space="preserve"> Saccharophagus degradans (strain 2-40 / ATCC 43961 / DSM 17024).</t>
  </si>
  <si>
    <t xml:space="preserve"> NCBI_TaxID=203122 {ECO:0000313|EMBL:ABD81293.1, ECO:0000313|Proteomes:UP000001947};</t>
  </si>
  <si>
    <t xml:space="preserve"> Saccharophagus.</t>
  </si>
  <si>
    <t xml:space="preserve"> NCBI_TaxID=203122 {ECO:0000313|EMBL:ABD79364.1, ECO:0000313|Proteomes:UP000001947};</t>
  </si>
  <si>
    <t>Q21Y99_RHOFT</t>
  </si>
  <si>
    <t xml:space="preserve"> Rhodoferax ferrireducens (strain ATCC BAA-621 / DSM 15236 / T118) (Albidiferax ferrireducens).</t>
  </si>
  <si>
    <t xml:space="preserve"> NCBI_TaxID=338969 {ECO:0000313|EMBL:ABD69254.1, ECO:0000313|Proteomes:UP000008332};</t>
  </si>
  <si>
    <t xml:space="preserve"> Rhodoferax.</t>
  </si>
  <si>
    <t xml:space="preserve"> Flavobacteria bacterium (strain BBFL7).</t>
  </si>
  <si>
    <t xml:space="preserve"> NCBI_TaxID=156586 {ECO:0000313|EMBL:EAS20922.1};</t>
  </si>
  <si>
    <t xml:space="preserve"> Flavobacteriia.</t>
  </si>
  <si>
    <t xml:space="preserve"> Jannaschia sp. (strain CCS1).</t>
  </si>
  <si>
    <t xml:space="preserve"> NCBI_TaxID=290400 {ECO:0000313|EMBL:ABD57034.1, ECO:0000313|Proteomes:UP000008326};</t>
  </si>
  <si>
    <t xml:space="preserve"> Jannaschia.</t>
  </si>
  <si>
    <t xml:space="preserve"> NCBI_TaxID=290400 {ECO:0000313|EMBL:ABD55017.1, ECO:0000313|Proteomes:UP000008326};</t>
  </si>
  <si>
    <t xml:space="preserve"> NCBI_TaxID=290400 {ECO:0000313|EMBL:ABD53766.1, ECO:0000313|Proteomes:UP000008326};</t>
  </si>
  <si>
    <t>Q2BLB3_NEPCE</t>
  </si>
  <si>
    <t xml:space="preserve"> Neptuniibacter caesariensis.</t>
  </si>
  <si>
    <t xml:space="preserve"> NCBI_TaxID=207954 {ECO:0000313|EMBL:EAR61340.1};</t>
  </si>
  <si>
    <t>Neptuniibacter.</t>
  </si>
  <si>
    <t xml:space="preserve"> Photobacterium sp. SKA34.</t>
  </si>
  <si>
    <t xml:space="preserve"> NCBI_TaxID=121723 {ECO:0000313|EMBL:EAR53558.1};</t>
  </si>
  <si>
    <t xml:space="preserve"> NCBI_TaxID=121723 {ECO:0000313|EMBL:EAR55168.1};</t>
  </si>
  <si>
    <t xml:space="preserve"> NCBI_TaxID=121723 {ECO:0000313|EMBL:EAR55426.1};</t>
  </si>
  <si>
    <t>Q2CFK8_OCEGH</t>
  </si>
  <si>
    <t xml:space="preserve"> Oceanicola granulosus (strain ATCC BAA-861 / DSM 15982 / KCTC 12143 / HTCC2516).</t>
  </si>
  <si>
    <t xml:space="preserve"> NCBI_TaxID=314256 {ECO:0000313|EMBL:EAR51474.1};</t>
  </si>
  <si>
    <t>Q2CJ61_OCEGH</t>
  </si>
  <si>
    <t xml:space="preserve"> NCBI_TaxID=314256 {ECO:0000313|EMBL:EAR52739.1};</t>
  </si>
  <si>
    <t>Q2CJF4_OCEGH</t>
  </si>
  <si>
    <t xml:space="preserve"> NCBI_TaxID=314256 {ECO:0000313|EMBL:EAR52646.1};</t>
  </si>
  <si>
    <t xml:space="preserve"> Vibrio sp. DAT722.</t>
  </si>
  <si>
    <t xml:space="preserve"> NCBI_TaxID=344879 {ECO:0000313|EMBL:ABA55964.1};</t>
  </si>
  <si>
    <t xml:space="preserve"> Synechococcus sp. (strain JA-2-3B'a(2-13)) (Cyanobacteria bacterium Yellowstone B-Prime).</t>
  </si>
  <si>
    <t xml:space="preserve"> NCBI_TaxID=321332 {ECO:0000313|EMBL:ABD01760.1, ECO:0000313|Proteomes:UP000001938};</t>
  </si>
  <si>
    <t xml:space="preserve"> Synechococcus sp. (strain JA-3-3Ab) (Cyanobacteria bacterium Yellowstone A-Prime).</t>
  </si>
  <si>
    <t xml:space="preserve"> NCBI_TaxID=321327 {ECO:0000313|EMBL:ABC98482.1, ECO:0000313|Proteomes:UP000008818};</t>
  </si>
  <si>
    <t xml:space="preserve"> Rhizobium etli (strain CFN 42 / ATCC 51251).</t>
  </si>
  <si>
    <t xml:space="preserve"> Plasmid p42f {ECO:0000313|EMBL:ABC94070.1, ECO:0000313|Proteomes:UP000001936}.</t>
  </si>
  <si>
    <t xml:space="preserve"> NCBI_TaxID=347834 {ECO:0000313|EMBL:ABC94070.1, ECO:0000313|Proteomes:UP000001936};</t>
  </si>
  <si>
    <t xml:space="preserve"> Plasmid p42c {ECO:0000313|EMBL:ABC93383.1, ECO:0000313|Proteomes:UP000001936}.</t>
  </si>
  <si>
    <t xml:space="preserve"> NCBI_TaxID=347834 {ECO:0000313|EMBL:ABC93383.1, ECO:0000313|Proteomes:UP000001936};</t>
  </si>
  <si>
    <t xml:space="preserve"> NCBI_TaxID=347834 {ECO:0000313|EMBL:ABC89108.1, ECO:0000313|Proteomes:UP000001936};</t>
  </si>
  <si>
    <t xml:space="preserve"> NCBI_TaxID=9913 {ECO:0000313|EMBL:AAI12800.1};</t>
  </si>
  <si>
    <t xml:space="preserve"> Bordetella avium (strain 197N).</t>
  </si>
  <si>
    <t xml:space="preserve"> NCBI_TaxID=360910 {ECO:0000313|EMBL:CAJ50560.1, ECO:0000313|Proteomes:UP000001977};</t>
  </si>
  <si>
    <t xml:space="preserve"> Erythrobacter litoralis (strain HTCC2594).</t>
  </si>
  <si>
    <t xml:space="preserve"> NCBI_TaxID=314225 {ECO:0000313|EMBL:ABC63642.1, ECO:0000313|Proteomes:UP000008808};</t>
  </si>
  <si>
    <t xml:space="preserve"> Rhodospirillum rubrum (strain ATCC 11170 / ATH 1.1.1 / DSM 467 / LMG 4362 / NCIB 8255 / S1).</t>
  </si>
  <si>
    <t xml:space="preserve"> NCBI_TaxID=269796 {ECO:0000313|EMBL:ABC22781.1, ECO:0000313|Proteomes:UP000001929};</t>
  </si>
  <si>
    <t xml:space="preserve"> Salinibacter ruber (strain DSM 13855 / M31).</t>
  </si>
  <si>
    <t xml:space="preserve"> NCBI_TaxID=309807 {ECO:0000313|EMBL:ABC45003.1, ECO:0000313|Proteomes:UP000008674};</t>
  </si>
  <si>
    <t xml:space="preserve"> Hahella chejuensis (strain KCTC 2396).</t>
  </si>
  <si>
    <t xml:space="preserve"> NCBI_TaxID=349521 {ECO:0000313|EMBL:ABC31893.1, ECO:0000313|Proteomes:UP000000238};</t>
  </si>
  <si>
    <t>Hahellaceae</t>
  </si>
  <si>
    <t xml:space="preserve"> Hahella.</t>
  </si>
  <si>
    <t xml:space="preserve"> NCBI_TaxID=349521 {ECO:0000313|EMBL:ABC27433.1, ECO:0000313|Proteomes:UP000000238};</t>
  </si>
  <si>
    <t xml:space="preserve"> NCBI_TaxID=349521 {ECO:0000313|EMBL:ABC27263.1, ECO:0000313|Proteomes:UP000000238};</t>
  </si>
  <si>
    <t xml:space="preserve"> NCBI_TaxID=349521 {ECO:0000313|EMBL:ABC26983.1, ECO:0000313|Proteomes:UP000000238};</t>
  </si>
  <si>
    <t xml:space="preserve"> NCBI_TaxID=271848 {ECO:0000313|EMBL:ABC35062.1, ECO:0000313|Proteomes:UP000001930};</t>
  </si>
  <si>
    <t xml:space="preserve"> NCBI_TaxID=271848 {ECO:0000313|EMBL:ABC35905.1, ECO:0000313|Proteomes:UP000001930};</t>
  </si>
  <si>
    <t xml:space="preserve"> NCBI_TaxID=271848 {ECO:0000313|EMBL:ABC36018.1, ECO:0000313|Proteomes:UP000001930};</t>
  </si>
  <si>
    <t xml:space="preserve"> Brucella abortus (strain 2308).</t>
  </si>
  <si>
    <t xml:space="preserve"> NCBI_TaxID=359391 {ECO:0000313|EMBL:CAJ10273.1, ECO:0000313|Proteomes:UP000002719};</t>
  </si>
  <si>
    <t xml:space="preserve"> Sulfurimonas denitrificans (strain ATCC 33889 / DSM 1251) (Thiomicrospira denitrificans (strain ATCC 33889 / DSM 1251)).</t>
  </si>
  <si>
    <t xml:space="preserve"> NCBI_TaxID=326298 {ECO:0000313|EMBL:ABB44965.1, ECO:0000313|Proteomes:UP000002714};</t>
  </si>
  <si>
    <t>Q30UQ7_DESAG</t>
  </si>
  <si>
    <t xml:space="preserve"> Desulfovibrio alaskensis (strain G20) (Desulfovibrio desulfuricans (strain G20)).</t>
  </si>
  <si>
    <t xml:space="preserve"> NCBI_TaxID=207559 {ECO:0000313|EMBL:ABB36864.1, ECO:0000313|Proteomes:UP000002710};</t>
  </si>
  <si>
    <t xml:space="preserve"> Thiomicrospira crunogena (strain XCL-2).</t>
  </si>
  <si>
    <t xml:space="preserve"> NCBI_TaxID=317025 {ECO:0000313|EMBL:ABB42652.1, ECO:0000313|Proteomes:UP000002713};</t>
  </si>
  <si>
    <t xml:space="preserve"> Thiomicrospira.</t>
  </si>
  <si>
    <t>Q396F9_BURL3</t>
  </si>
  <si>
    <t xml:space="preserve"> NCBI_TaxID=482957 {ECO:0000313|EMBL:ABB11652.1, ECO:0000313|Proteomes:UP000002705};</t>
  </si>
  <si>
    <t>Q39AY9_BURL3</t>
  </si>
  <si>
    <t xml:space="preserve"> NCBI_TaxID=482957 {ECO:0000313|EMBL:ABB10372.1, ECO:0000313|Proteomes:UP000002705};</t>
  </si>
  <si>
    <t>Q39B18_BURL3</t>
  </si>
  <si>
    <t xml:space="preserve"> NCBI_TaxID=482957 {ECO:0000313|EMBL:ABB10343.1, ECO:0000313|Proteomes:UP000002705};</t>
  </si>
  <si>
    <t>Q39LM3_BURL3</t>
  </si>
  <si>
    <t xml:space="preserve"> NCBI_TaxID=482957 {ECO:0000313|EMBL:ABB06643.1, ECO:0000313|Proteomes:UP000002705};</t>
  </si>
  <si>
    <t xml:space="preserve"> Rhodobacter sphaeroides (strain ATCC 17023 / 2.4.1 / NCIB 8253 / DSM 158).</t>
  </si>
  <si>
    <t xml:space="preserve"> Plasmid A {ECO:0000313|EMBL:ABA81741.1, ECO:0000313|Proteomes:UP000002703}.</t>
  </si>
  <si>
    <t xml:space="preserve"> NCBI_TaxID=272943 {ECO:0000313|EMBL:ABA81741.1, ECO:0000313|Proteomes:UP000002703};</t>
  </si>
  <si>
    <t xml:space="preserve"> NCBI_TaxID=326442 {ECO:0000313|EMBL:CAI87624.1, ECO:0000313|Proteomes:UP000006843};</t>
  </si>
  <si>
    <t xml:space="preserve"> NCBI_TaxID=326442 {ECO:0000313|EMBL:CAI85280.1, ECO:0000313|Proteomes:UP000006843};</t>
  </si>
  <si>
    <t xml:space="preserve"> Natronomonas pharaonis (strain ATCC 35678 / DSM 2160) (Halobacterium pharaonis).</t>
  </si>
  <si>
    <t xml:space="preserve"> NCBI_TaxID=348780 {ECO:0000313|EMBL:CAI50227.1, ECO:0000313|Proteomes:UP000002698};</t>
  </si>
  <si>
    <t xml:space="preserve"> NCBI_TaxID=348780 {ECO:0000313|EMBL:CAI49793.1, ECO:0000313|Proteomes:UP000002698};</t>
  </si>
  <si>
    <t xml:space="preserve"> NCBI_TaxID=348780 {ECO:0000313|EMBL:CAI48749.1, ECO:0000313|Proteomes:UP000002698};</t>
  </si>
  <si>
    <t xml:space="preserve"> Nitrosococcus oceani (strain ATCC 19707 / NCIMB 11848).</t>
  </si>
  <si>
    <t xml:space="preserve"> NCBI_TaxID=323261 {ECO:0000313|EMBL:ABA58032.1, ECO:0000313|Proteomes:UP000006838};</t>
  </si>
  <si>
    <t xml:space="preserve"> NCBI_TaxID=323261 {ECO:0000313|EMBL:ABA56694.1, ECO:0000313|Proteomes:UP000006838};</t>
  </si>
  <si>
    <t xml:space="preserve"> NCBI_TaxID=320372 {ECO:0000313|EMBL:ABA52502.1, ECO:0000313|Proteomes:UP000002700};</t>
  </si>
  <si>
    <t xml:space="preserve"> NCBI_TaxID=320372 {ECO:0000313|EMBL:ABA51550.1, ECO:0000313|Proteomes:UP000002700};</t>
  </si>
  <si>
    <t xml:space="preserve"> NCBI_TaxID=320372 {ECO:0000313|EMBL:ABA53618.1, ECO:0000313|Proteomes:UP000002700};</t>
  </si>
  <si>
    <t xml:space="preserve"> NCBI_TaxID=205922 {ECO:0000313|EMBL:ABA76026.1, ECO:0000313|Proteomes:UP000002704};</t>
  </si>
  <si>
    <t xml:space="preserve"> NCBI_TaxID=205922 {ECO:0000313|EMBL:ABA73808.1, ECO:0000313|Proteomes:UP000002704};</t>
  </si>
  <si>
    <t xml:space="preserve"> NCBI_TaxID=205922 {ECO:0000313|EMBL:ABA72950.1, ECO:0000313|Proteomes:UP000002704};</t>
  </si>
  <si>
    <t xml:space="preserve"> Thiobacillus denitrificans (strain ATCC 25259).</t>
  </si>
  <si>
    <t xml:space="preserve"> NCBI_TaxID=292415 {ECO:0000313|EMBL:AAZ98332.1, ECO:0000313|Proteomes:UP000008291};</t>
  </si>
  <si>
    <t xml:space="preserve"> Hydrogenophilales</t>
  </si>
  <si>
    <t>Hydrogenophilaceae</t>
  </si>
  <si>
    <t xml:space="preserve"> Thiobacillus.</t>
  </si>
  <si>
    <t xml:space="preserve"> Methanosarcina barkeri (strain Fusaro / DSM 804).</t>
  </si>
  <si>
    <t xml:space="preserve"> NCBI_TaxID=269797 {ECO:0000313|EMBL:AAZ71790.1, ECO:0000313|Proteomes:UP000008156};</t>
  </si>
  <si>
    <t xml:space="preserve"> Methanosarcina.</t>
  </si>
  <si>
    <t xml:space="preserve"> Cupriavidus pinatubonensis (strain JMP 134 / LMG 1197) (Ralstonia eutropha (strain JMP 134)).</t>
  </si>
  <si>
    <t xml:space="preserve"> Plasmid megaplasmid Reut {ECO:0000313|Proteomes:UP000002697}.</t>
  </si>
  <si>
    <t xml:space="preserve"> NCBI_TaxID=264198 {ECO:0000313|EMBL:AAZ65448.1, ECO:0000313|Proteomes:UP000002697};</t>
  </si>
  <si>
    <t xml:space="preserve"> NCBI_TaxID=264198 {ECO:0000313|EMBL:AAZ62807.1, ECO:0000313|Proteomes:UP000002697};</t>
  </si>
  <si>
    <t xml:space="preserve"> Colwellia psychrerythraea (strain 34H / ATCC BAA-681) (Vibrio psychroerythus).</t>
  </si>
  <si>
    <t xml:space="preserve"> NCBI_TaxID=167879 {ECO:0000313|EMBL:AAZ27278.1, ECO:0000313|Proteomes:UP000000547};</t>
  </si>
  <si>
    <t>Colwelliaceae</t>
  </si>
  <si>
    <t xml:space="preserve"> Colwellia.</t>
  </si>
  <si>
    <t xml:space="preserve"> NCBI_TaxID=167879 {ECO:0000313|EMBL:AAZ24657.1, ECO:0000313|Proteomes:UP000000547};</t>
  </si>
  <si>
    <t xml:space="preserve"> NCBI_TaxID=167879 {ECO:0000313|EMBL:AAZ28059.1, ECO:0000313|Proteomes:UP000000547};</t>
  </si>
  <si>
    <t xml:space="preserve"> NCBI_TaxID=264730 {ECO:0000313|EMBL:AAZ37594.1, ECO:0000313|Proteomes:UP000000551};</t>
  </si>
  <si>
    <t xml:space="preserve"> NCBI_TaxID=264730 {ECO:0000313|EMBL:AAZ34106.1, ECO:0000313|Proteomes:UP000000551};</t>
  </si>
  <si>
    <t xml:space="preserve"> Crocosphaera watsonii WH 8501.</t>
  </si>
  <si>
    <t xml:space="preserve"> NCBI_TaxID=165597 {ECO:0000313|EMBL:EAM49449.1};</t>
  </si>
  <si>
    <t xml:space="preserve"> NCBI_TaxID=165597 {ECO:0000313|EMBL:EAM52167.1};</t>
  </si>
  <si>
    <t xml:space="preserve"> NCBI_TaxID=165597 {ECO:0000313|EMBL:EAM53042.1};</t>
  </si>
  <si>
    <t xml:space="preserve"> NCBI_TaxID=220664 {ECO:0000313|EMBL:AAY93765.1, ECO:0000313|Proteomes:UP000008540};</t>
  </si>
  <si>
    <t xml:space="preserve"> NCBI_TaxID=220664 {ECO:0000313|EMBL:AAY91526.1, ECO:0000313|Proteomes:UP000008540};</t>
  </si>
  <si>
    <t xml:space="preserve"> NCBI_TaxID=220664 {ECO:0000313|EMBL:AAY90550.1, ECO:0000313|Proteomes:UP000008540};</t>
  </si>
  <si>
    <t xml:space="preserve"> NCBI_TaxID=99883;</t>
  </si>
  <si>
    <t xml:space="preserve"> NCBI_TaxID=205918 {ECO:0000313|EMBL:AAY38907.1, ECO:0000313|Proteomes:UP000000426};</t>
  </si>
  <si>
    <t xml:space="preserve"> NCBI_TaxID=205918 {ECO:0000313|EMBL:AAY38600.1, ECO:0000313|Proteomes:UP000000426};</t>
  </si>
  <si>
    <t xml:space="preserve"> Brucella abortus biovar 1 (strain 9-941).</t>
  </si>
  <si>
    <t xml:space="preserve"> NCBI_TaxID=262698 {ECO:0000313|EMBL:AAX73712.1, ECO:0000313|Proteomes:UP000000540};</t>
  </si>
  <si>
    <t xml:space="preserve"> Vibrio fischeri (strain ATCC 700601 / ES114).</t>
  </si>
  <si>
    <t xml:space="preserve"> NCBI_TaxID=312309 {ECO:0000313|EMBL:AAW85733.1, ECO:0000313|Proteomes:UP000000537};</t>
  </si>
  <si>
    <t xml:space="preserve"> NCBI_TaxID=312309 {ECO:0000313|EMBL:AAW85152.2, ECO:0000313|Proteomes:UP000000537};</t>
  </si>
  <si>
    <t xml:space="preserve"> Gluconobacter oxydans (strain 621H) (Gluconobacter suboxydans).</t>
  </si>
  <si>
    <t xml:space="preserve"> NCBI_TaxID=290633 {ECO:0000313|EMBL:AAW62044.1, ECO:0000313|Proteomes:UP000006375};</t>
  </si>
  <si>
    <t>Q5LUB5_RUEPO</t>
  </si>
  <si>
    <t xml:space="preserve"> Ruegeria pomeroyi (strain ATCC 700808 / DSM 15171 / DSS-3) (Silicibacter pomeroyi).</t>
  </si>
  <si>
    <t xml:space="preserve"> NCBI_TaxID=246200 {ECO:0000313|EMBL:AAV94439.1, ECO:0000313|Proteomes:UP000001023};</t>
  </si>
  <si>
    <t xml:space="preserve"> Francisella tularensis subsp. tularensis (strain SCHU S4 / Schu 4).</t>
  </si>
  <si>
    <t xml:space="preserve"> NCBI_TaxID=177416 {ECO:0000313|EMBL:CAG45593.1, ECO:0000313|Proteomes:UP000001174};</t>
  </si>
  <si>
    <t xml:space="preserve"> NCBI_TaxID=177416 {ECO:0000313|EMBL:CAG45306.1, ECO:0000313|Proteomes:UP000001174};</t>
  </si>
  <si>
    <t xml:space="preserve"> NCBI_TaxID=283942 {ECO:0000313|EMBL:AAV81339.1, ECO:0000313|Proteomes:UP000001171};</t>
  </si>
  <si>
    <t xml:space="preserve"> NCBI_TaxID=9601 {ECO:0000313|EMBL:CAH92366.1};</t>
  </si>
  <si>
    <t xml:space="preserve"> Haloarcula marismortui (strain ATCC 43049 / DSM 3752 / JCM 8966 / VKM B-1809) (Halobacterium marismortui).</t>
  </si>
  <si>
    <t xml:space="preserve"> NCBI_TaxID=272569 {ECO:0000313|EMBL:AAV47317.1, ECO:0000313|Proteomes:UP000001169};</t>
  </si>
  <si>
    <t xml:space="preserve"> NCBI_TaxID=272569 {ECO:0000313|EMBL:AAV46052.1, ECO:0000313|Proteomes:UP000001169};</t>
  </si>
  <si>
    <t xml:space="preserve"> NCBI_TaxID=272569 {ECO:0000313|EMBL:AAV46003.1, ECO:0000313|Proteomes:UP000001169};</t>
  </si>
  <si>
    <t xml:space="preserve"> Plasmid pNG700 {ECO:0000313|EMBL:AAV45057.1, ECO:0000313|Proteomes:UP000001169}.</t>
  </si>
  <si>
    <t xml:space="preserve"> NCBI_TaxID=272569 {ECO:0000313|EMBL:AAV45057.1, ECO:0000313|Proteomes:UP000001169};</t>
  </si>
  <si>
    <t xml:space="preserve"> Legionella pneumophila (strain Lens).</t>
  </si>
  <si>
    <t xml:space="preserve"> NCBI_TaxID=297245 {ECO:0000313|EMBL:CAH15657.1, ECO:0000313|Proteomes:UP000002517};</t>
  </si>
  <si>
    <t xml:space="preserve"> NCBI_TaxID=272560 {ECO:0000313|EMBL:CAH39149.1, ECO:0000313|Proteomes:UP000000605};</t>
  </si>
  <si>
    <t xml:space="preserve"> NCBI_TaxID=272560 {ECO:0000313|EMBL:CAH37713.1, ECO:0000313|Proteomes:UP000000605};</t>
  </si>
  <si>
    <t xml:space="preserve"> NCBI_TaxID=272560 {ECO:0000313|EMBL:CAH37453.1, ECO:0000313|Proteomes:UP000000605};</t>
  </si>
  <si>
    <t xml:space="preserve"> NCBI_TaxID=62977 {ECO:0000313|EMBL:CAG68155.1, ECO:0000313|Proteomes:UP000000430};</t>
  </si>
  <si>
    <t xml:space="preserve"> NCBI_TaxID=9606 {ECO:0000313|EMBL:CAG46706.1};</t>
  </si>
  <si>
    <t xml:space="preserve"> Photobacterium profundum (Photobacterium sp. (strain SS9)).</t>
  </si>
  <si>
    <t xml:space="preserve"> NCBI_TaxID=74109 {ECO:0000313|EMBL:CAG22653.1, ECO:0000313|Proteomes:UP000000593};</t>
  </si>
  <si>
    <t xml:space="preserve"> NCBI_TaxID=74109 {ECO:0000313|EMBL:CAG20551.1, ECO:0000313|Proteomes:UP000000593};</t>
  </si>
  <si>
    <t xml:space="preserve"> Desulfovibrio vulgaris (strain Hildenborough / ATCC 29579 / NCIMB 8303).</t>
  </si>
  <si>
    <t xml:space="preserve"> NCBI_TaxID=882 {ECO:0000313|EMBL:AAS97665.1, ECO:0000313|Proteomes:UP000002194};</t>
  </si>
  <si>
    <t xml:space="preserve"> Rhizobium meliloti (Ensifer meliloti) (Sinorhizobium meliloti).</t>
  </si>
  <si>
    <t xml:space="preserve"> NCBI_TaxID=382 {ECO:0000313|EMBL:AAL76989.1};</t>
  </si>
  <si>
    <t xml:space="preserve"> Wolinella succinogenes (strain ATCC 29543 / DSM 1740 / LMG 7466 / NCTC 11488 / FDC 602W) (Vibrio succinogenes).</t>
  </si>
  <si>
    <t xml:space="preserve"> NCBI_TaxID=273121 {ECO:0000313|Proteomes:UP000000422};</t>
  </si>
  <si>
    <t xml:space="preserve"> Wolinella.</t>
  </si>
  <si>
    <t xml:space="preserve"> NCBI_TaxID=196600 {ECO:0000313|EMBL:BAC96582.1, ECO:0000313|Proteomes:UP000002675};</t>
  </si>
  <si>
    <t xml:space="preserve"> NCBI_TaxID=196600 {ECO:0000313|EMBL:BAC93614.1, ECO:0000313|Proteomes:UP000002675};</t>
  </si>
  <si>
    <t xml:space="preserve"> Gloeobacter violaceus (strain PCC 7421).</t>
  </si>
  <si>
    <t xml:space="preserve"> NCBI_TaxID=251221 {ECO:0000313|EMBL:BAC91920.1, ECO:0000313|Proteomes:UP000000557};</t>
  </si>
  <si>
    <t xml:space="preserve"> Gloeobacteria</t>
  </si>
  <si>
    <t xml:space="preserve"> Gloeobacterales</t>
  </si>
  <si>
    <t xml:space="preserve"> Gloeobacter.</t>
  </si>
  <si>
    <t xml:space="preserve"> NCBI_TaxID=251221 {ECO:0000313|EMBL:BAC91919.1, ECO:0000313|Proteomes:UP000000557};</t>
  </si>
  <si>
    <t xml:space="preserve"> NCBI_TaxID=243365 {ECO:0000313|Proteomes:UP000001424};</t>
  </si>
  <si>
    <t xml:space="preserve"> Rhodopirellula baltica (strain SH1).</t>
  </si>
  <si>
    <t xml:space="preserve"> NCBI_TaxID=243090 {ECO:0000313|EMBL:CAD78218.1, ECO:0000313|Proteomes:UP000001025};</t>
  </si>
  <si>
    <t xml:space="preserve"> Helicobacter hepaticus (strain ATCC 51449 / 3B1).</t>
  </si>
  <si>
    <t xml:space="preserve"> NCBI_TaxID=235279 {ECO:0000313|EMBL:AAP77129.1, ECO:0000313|Proteomes:UP000002495};</t>
  </si>
  <si>
    <t xml:space="preserve"> Bordetella pertussis (strain Tohama I / ATCC BAA-589 / NCTC 13251).</t>
  </si>
  <si>
    <t xml:space="preserve"> NCBI_TaxID=257313 {ECO:0000313|Proteomes:UP000002676};</t>
  </si>
  <si>
    <t xml:space="preserve"> Bordetella parapertussis (strain 12822 / ATCC BAA-587 / NCTC 13253).</t>
  </si>
  <si>
    <t xml:space="preserve"> NCBI_TaxID=257311 {ECO:0000313|Proteomes:UP000001421};</t>
  </si>
  <si>
    <t xml:space="preserve"> Coxiella burnetii (strain RSA 493 / Nine Mile phase I).</t>
  </si>
  <si>
    <t xml:space="preserve"> NCBI_TaxID=227377 {ECO:0000313|EMBL:AAO91100.1, ECO:0000313|Proteomes:UP000002671};</t>
  </si>
  <si>
    <t xml:space="preserve"> NCBI_TaxID=223926 {ECO:0000313|EMBL:BAC62358.1, ECO:0000313|Proteomes:UP000002493};</t>
  </si>
  <si>
    <t xml:space="preserve"> NCBI_TaxID=223926 {ECO:0000313|EMBL:BAC58932.1, ECO:0000313|Proteomes:UP000002493};</t>
  </si>
  <si>
    <t xml:space="preserve"> NCBI_TaxID=223283 {ECO:0000313|EMBL:AAO57595.1, ECO:0000313|Proteomes:UP000002515};</t>
  </si>
  <si>
    <t xml:space="preserve"> NCBI_TaxID=223283 {ECO:0000313|EMBL:AAO55348.1, ECO:0000313|Proteomes:UP000002515};</t>
  </si>
  <si>
    <t xml:space="preserve"> NCBI_TaxID=160488 {ECO:0000313|EMBL:AAN70000.1, ECO:0000313|Proteomes:UP000000556};</t>
  </si>
  <si>
    <t xml:space="preserve"> NCBI_TaxID=160488 {ECO:0000313|EMBL:AAN66729.1, ECO:0000313|Proteomes:UP000000556};</t>
  </si>
  <si>
    <t>Q89N67_BRADU</t>
  </si>
  <si>
    <t xml:space="preserve"> Bradyrhizobium diazoefficiens (strain JCM 10833 / IAM 13628 / NBRC 14792 / USDA 110).</t>
  </si>
  <si>
    <t xml:space="preserve"> NCBI_TaxID=224911 {ECO:0000313|EMBL:BAC49240.1, ECO:0000313|Proteomes:UP000002526};</t>
  </si>
  <si>
    <t xml:space="preserve"> NCBI_TaxID=10090 {ECO:0000313|EMBL:BAC29240.1};</t>
  </si>
  <si>
    <t xml:space="preserve"> NCBI_TaxID=211586 {ECO:0000313|EMBL:AAN56959.1, ECO:0000313|Proteomes:UP000008186};</t>
  </si>
  <si>
    <t xml:space="preserve"> NCBI_TaxID=211586 {ECO:0000313|EMBL:AAN56732.1, ECO:0000313|Proteomes:UP000008186};</t>
  </si>
  <si>
    <t xml:space="preserve"> NCBI_TaxID=211586 {ECO:0000313|EMBL:AAN54640.1, ECO:0000313|Proteomes:UP000008186};</t>
  </si>
  <si>
    <t xml:space="preserve"> Rhizobium loti (Mesorhizobium loti).</t>
  </si>
  <si>
    <t xml:space="preserve"> NCBI_TaxID=381 {ECO:0000313|EMBL:CAD31588.1};</t>
  </si>
  <si>
    <t xml:space="preserve"> Fusobacterium nucleatum subsp. nucleatum (strain ATCC 25586 / CIP 101130 / JCM 8532 / LMG 13131).</t>
  </si>
  <si>
    <t xml:space="preserve"> NCBI_TaxID=190304 {ECO:0000313|EMBL:AAL95134.1, ECO:0000313|Proteomes:UP000002521};</t>
  </si>
  <si>
    <t xml:space="preserve"> NCBI_TaxID=9606 {ECO:0000313|EMBL:AAM00248.1};</t>
  </si>
  <si>
    <t xml:space="preserve"> Methanopyrus kandleri (strain AV19 / DSM 6324 / JCM 9639 / NBRC 100938).</t>
  </si>
  <si>
    <t xml:space="preserve"> NCBI_TaxID=190192 {ECO:0000313|EMBL:AAM02809.1, ECO:0000313|Proteomes:UP000001826};</t>
  </si>
  <si>
    <t xml:space="preserve"> Methanopyri</t>
  </si>
  <si>
    <t xml:space="preserve"> Methanopyrales</t>
  </si>
  <si>
    <t xml:space="preserve"> Methanopyraceae</t>
  </si>
  <si>
    <t>Methanopyrus.</t>
  </si>
  <si>
    <t xml:space="preserve"> Brucella melitensis biotype 1 (strain 16M / ATCC 23456 / NCTC 10094).</t>
  </si>
  <si>
    <t xml:space="preserve"> NCBI_TaxID=224914 {ECO:0000313|EMBL:AAL52816.1, ECO:0000313|Proteomes:UP000000419};</t>
  </si>
  <si>
    <t xml:space="preserve"> Rhizobium meliloti (strain 1021) (Ensifer meliloti) (Sinorhizobium meliloti).</t>
  </si>
  <si>
    <t xml:space="preserve"> NCBI_TaxID=266834 {ECO:0000313|EMBL:CAC41745.1, ECO:0000313|Proteomes:UP000001976};</t>
  </si>
  <si>
    <t xml:space="preserve"> Plasmid pSymB {ECO:0000313|EMBL:CAC48821.1, ECO:0000313|Proteomes:UP000001976}.</t>
  </si>
  <si>
    <t xml:space="preserve"> NCBI_TaxID=266834 {ECO:0000313|EMBL:CAC48821.1, ECO:0000313|Proteomes:UP000001976};</t>
  </si>
  <si>
    <t xml:space="preserve"> Rhizobium loti (strain MAFF303099) (Mesorhizobium loti).</t>
  </si>
  <si>
    <t xml:space="preserve"> NCBI_TaxID=266835 {ECO:0000313|EMBL:BAB53303.1, ECO:0000313|Proteomes:UP000000552};</t>
  </si>
  <si>
    <t xml:space="preserve"> NCBI_TaxID=266835 {ECO:0000313|EMBL:BAB52437.1, ECO:0000313|Proteomes:UP000000552};</t>
  </si>
  <si>
    <t xml:space="preserve"> NCBI_TaxID=266835 {ECO:0000313|EMBL:BAB52422.1, ECO:0000313|Proteomes:UP000000552};</t>
  </si>
  <si>
    <t xml:space="preserve"> NCBI_TaxID=266835 {ECO:0000313|EMBL:BAB49819.1, ECO:0000313|Proteomes:UP000000552};</t>
  </si>
  <si>
    <t xml:space="preserve"> NCBI_TaxID=266835 {ECO:0000313|EMBL:BAB49232.1, ECO:0000313|Proteomes:UP000000552};</t>
  </si>
  <si>
    <t xml:space="preserve"> Halobacterium salinarum (strain ATCC 700922 / JCM 11081 / NRC-1) (Halobacterium halobium).</t>
  </si>
  <si>
    <t xml:space="preserve"> NCBI_TaxID=64091 {ECO:0000313|EMBL:AAG20249.1, ECO:0000313|Proteomes:UP000000554};</t>
  </si>
  <si>
    <t xml:space="preserve"> NCBI_TaxID=243277 {ECO:0000313|EMBL:AAF95426.1, ECO:0000313|Proteomes:UP000000584};</t>
  </si>
  <si>
    <t xml:space="preserve"> Methanothermobacter thermautotrophicus (Methanobacterium thermoformicicum).</t>
  </si>
  <si>
    <t xml:space="preserve"> NCBI_TaxID=145262 {ECO:0000313|EMBL:CAB52776.1};</t>
  </si>
  <si>
    <t>+</t>
  </si>
  <si>
    <t xml:space="preserve">DOEB_HALED  </t>
  </si>
  <si>
    <t xml:space="preserve">ASTE_VIBCH  </t>
  </si>
  <si>
    <t xml:space="preserve">ASTE_VIBCM  </t>
  </si>
  <si>
    <t xml:space="preserve">ASTE_VIBC3  </t>
  </si>
  <si>
    <t xml:space="preserve">ASTE_VIBCB  </t>
  </si>
  <si>
    <t xml:space="preserve">ASTE_VIBPA  </t>
  </si>
  <si>
    <t xml:space="preserve">ASTE_VIBVY  </t>
  </si>
  <si>
    <t xml:space="preserve">ASPA_SYNY3  </t>
  </si>
  <si>
    <t xml:space="preserve">ASTE_BURXL  </t>
  </si>
  <si>
    <t xml:space="preserve">ASTE_VIBVU  </t>
  </si>
  <si>
    <t xml:space="preserve">ASTE_BURP1  </t>
  </si>
  <si>
    <t xml:space="preserve">ASTE_BURPS  </t>
  </si>
  <si>
    <t xml:space="preserve">ASTE_BURTA  </t>
  </si>
  <si>
    <t xml:space="preserve">            </t>
  </si>
  <si>
    <t>TP</t>
  </si>
  <si>
    <t>FP</t>
  </si>
  <si>
    <t>FN</t>
  </si>
  <si>
    <t>TN</t>
  </si>
  <si>
    <t>TPR (чувствительность)</t>
  </si>
  <si>
    <t>SPC(специфичность)</t>
  </si>
  <si>
    <t>1-SPC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</si>
</sst>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0" fontId="1" fillId="0" borderId="0" xfId="0" applyFo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ROC-</a:t>
            </a:r>
            <a:r>
              <a:rPr lang="ru-RU"/>
              <a:t>кривая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'ROC-кривая'!$K$1</c:f>
              <c:strCache>
                <c:ptCount val="1"/>
                <c:pt idx="0">
                  <c:v>TPR (чувствительность)</c:v>
                </c:pt>
              </c:strCache>
            </c:strRef>
          </c:tx>
          <c:marker>
            <c:symbol val="none"/>
          </c:marker>
          <c:cat>
            <c:numRef>
              <c:f>'ROC-кривая'!$M$2:$M$1058</c:f>
              <c:numCache>
                <c:formatCode>General</c:formatCode>
                <c:ptCount val="10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9.6246390760346134E-4</c:v>
                </c:pt>
                <c:pt idx="8">
                  <c:v>9.6246390760346134E-4</c:v>
                </c:pt>
                <c:pt idx="9">
                  <c:v>9.6246390760346134E-4</c:v>
                </c:pt>
                <c:pt idx="10">
                  <c:v>1.9249278152069227E-3</c:v>
                </c:pt>
                <c:pt idx="11">
                  <c:v>1.9249278152069227E-3</c:v>
                </c:pt>
                <c:pt idx="12">
                  <c:v>2.887391722810384E-3</c:v>
                </c:pt>
                <c:pt idx="13">
                  <c:v>3.8498556304138454E-3</c:v>
                </c:pt>
                <c:pt idx="14">
                  <c:v>4.8123195380173067E-3</c:v>
                </c:pt>
                <c:pt idx="15">
                  <c:v>5.7747834456207681E-3</c:v>
                </c:pt>
                <c:pt idx="16">
                  <c:v>6.7372473532242294E-3</c:v>
                </c:pt>
                <c:pt idx="17">
                  <c:v>7.6997112608276908E-3</c:v>
                </c:pt>
                <c:pt idx="18">
                  <c:v>8.6621751684311521E-3</c:v>
                </c:pt>
                <c:pt idx="19">
                  <c:v>9.6246390760346134E-3</c:v>
                </c:pt>
                <c:pt idx="20">
                  <c:v>1.0587102983638075E-2</c:v>
                </c:pt>
                <c:pt idx="21">
                  <c:v>1.1549566891241536E-2</c:v>
                </c:pt>
                <c:pt idx="22">
                  <c:v>1.2512030798844997E-2</c:v>
                </c:pt>
                <c:pt idx="23">
                  <c:v>1.3474494706448459E-2</c:v>
                </c:pt>
                <c:pt idx="24">
                  <c:v>1.443695861405192E-2</c:v>
                </c:pt>
                <c:pt idx="25">
                  <c:v>1.5399422521655493E-2</c:v>
                </c:pt>
                <c:pt idx="26">
                  <c:v>1.6361886429258954E-2</c:v>
                </c:pt>
                <c:pt idx="27">
                  <c:v>1.7324350336862415E-2</c:v>
                </c:pt>
                <c:pt idx="28">
                  <c:v>1.8286814244465877E-2</c:v>
                </c:pt>
                <c:pt idx="29">
                  <c:v>1.8286814244465877E-2</c:v>
                </c:pt>
                <c:pt idx="30">
                  <c:v>1.9249278152069338E-2</c:v>
                </c:pt>
                <c:pt idx="31">
                  <c:v>2.0211742059672799E-2</c:v>
                </c:pt>
                <c:pt idx="32">
                  <c:v>2.1174205967276261E-2</c:v>
                </c:pt>
                <c:pt idx="33">
                  <c:v>2.2136669874879722E-2</c:v>
                </c:pt>
                <c:pt idx="34">
                  <c:v>2.2136669874879722E-2</c:v>
                </c:pt>
                <c:pt idx="35">
                  <c:v>2.3099133782483183E-2</c:v>
                </c:pt>
                <c:pt idx="36">
                  <c:v>2.4061597690086645E-2</c:v>
                </c:pt>
                <c:pt idx="37">
                  <c:v>2.5024061597690106E-2</c:v>
                </c:pt>
                <c:pt idx="38">
                  <c:v>2.5986525505293567E-2</c:v>
                </c:pt>
                <c:pt idx="39">
                  <c:v>2.6948989412897029E-2</c:v>
                </c:pt>
                <c:pt idx="40">
                  <c:v>2.791145332050049E-2</c:v>
                </c:pt>
                <c:pt idx="41">
                  <c:v>2.8873917228103951E-2</c:v>
                </c:pt>
                <c:pt idx="42">
                  <c:v>2.9836381135707413E-2</c:v>
                </c:pt>
                <c:pt idx="43">
                  <c:v>3.0798845043310874E-2</c:v>
                </c:pt>
                <c:pt idx="44">
                  <c:v>3.1761308950914335E-2</c:v>
                </c:pt>
                <c:pt idx="45">
                  <c:v>3.2723772858517797E-2</c:v>
                </c:pt>
                <c:pt idx="46">
                  <c:v>3.3686236766121258E-2</c:v>
                </c:pt>
                <c:pt idx="47">
                  <c:v>3.4648700673724719E-2</c:v>
                </c:pt>
                <c:pt idx="48">
                  <c:v>3.5611164581328181E-2</c:v>
                </c:pt>
                <c:pt idx="49">
                  <c:v>3.6573628488931642E-2</c:v>
                </c:pt>
                <c:pt idx="50">
                  <c:v>3.7536092396535103E-2</c:v>
                </c:pt>
                <c:pt idx="51">
                  <c:v>3.8498556304138565E-2</c:v>
                </c:pt>
                <c:pt idx="52">
                  <c:v>3.9461020211742026E-2</c:v>
                </c:pt>
                <c:pt idx="53">
                  <c:v>4.0423484119345487E-2</c:v>
                </c:pt>
                <c:pt idx="54">
                  <c:v>4.1385948026948949E-2</c:v>
                </c:pt>
                <c:pt idx="55">
                  <c:v>4.234841193455241E-2</c:v>
                </c:pt>
                <c:pt idx="56">
                  <c:v>4.3310875842155871E-2</c:v>
                </c:pt>
                <c:pt idx="57">
                  <c:v>4.4273339749759333E-2</c:v>
                </c:pt>
                <c:pt idx="58">
                  <c:v>4.5235803657362794E-2</c:v>
                </c:pt>
                <c:pt idx="59">
                  <c:v>4.6198267564966367E-2</c:v>
                </c:pt>
                <c:pt idx="60">
                  <c:v>4.7160731472569828E-2</c:v>
                </c:pt>
                <c:pt idx="61">
                  <c:v>4.8123195380173289E-2</c:v>
                </c:pt>
                <c:pt idx="62">
                  <c:v>4.9085659287776751E-2</c:v>
                </c:pt>
                <c:pt idx="63">
                  <c:v>5.0048123195380212E-2</c:v>
                </c:pt>
                <c:pt idx="64">
                  <c:v>5.1010587102983673E-2</c:v>
                </c:pt>
                <c:pt idx="65">
                  <c:v>5.1973051010587135E-2</c:v>
                </c:pt>
                <c:pt idx="66">
                  <c:v>5.2935514918190596E-2</c:v>
                </c:pt>
                <c:pt idx="67">
                  <c:v>5.3897978825794057E-2</c:v>
                </c:pt>
                <c:pt idx="68">
                  <c:v>5.4860442733397519E-2</c:v>
                </c:pt>
                <c:pt idx="69">
                  <c:v>5.582290664100098E-2</c:v>
                </c:pt>
                <c:pt idx="70">
                  <c:v>5.6785370548604441E-2</c:v>
                </c:pt>
                <c:pt idx="71">
                  <c:v>5.7747834456207903E-2</c:v>
                </c:pt>
                <c:pt idx="72">
                  <c:v>5.8710298363811364E-2</c:v>
                </c:pt>
                <c:pt idx="73">
                  <c:v>5.9672762271414825E-2</c:v>
                </c:pt>
                <c:pt idx="74">
                  <c:v>6.0635226179018287E-2</c:v>
                </c:pt>
                <c:pt idx="75">
                  <c:v>6.1597690086621748E-2</c:v>
                </c:pt>
                <c:pt idx="76">
                  <c:v>6.2560153994225209E-2</c:v>
                </c:pt>
                <c:pt idx="77">
                  <c:v>6.3522617901828671E-2</c:v>
                </c:pt>
                <c:pt idx="78">
                  <c:v>6.4485081809432132E-2</c:v>
                </c:pt>
                <c:pt idx="79">
                  <c:v>6.5447545717035593E-2</c:v>
                </c:pt>
                <c:pt idx="80">
                  <c:v>6.6410009624639055E-2</c:v>
                </c:pt>
                <c:pt idx="81">
                  <c:v>6.7372473532242516E-2</c:v>
                </c:pt>
                <c:pt idx="82">
                  <c:v>6.8334937439845977E-2</c:v>
                </c:pt>
                <c:pt idx="83">
                  <c:v>6.9297401347449439E-2</c:v>
                </c:pt>
                <c:pt idx="84">
                  <c:v>7.02598652550529E-2</c:v>
                </c:pt>
                <c:pt idx="85">
                  <c:v>7.1222329162656361E-2</c:v>
                </c:pt>
                <c:pt idx="86">
                  <c:v>7.2184793070259823E-2</c:v>
                </c:pt>
                <c:pt idx="87">
                  <c:v>7.3147256977863284E-2</c:v>
                </c:pt>
                <c:pt idx="88">
                  <c:v>7.4109720885466746E-2</c:v>
                </c:pt>
                <c:pt idx="89">
                  <c:v>7.5072184793070207E-2</c:v>
                </c:pt>
                <c:pt idx="90">
                  <c:v>7.6034648700673779E-2</c:v>
                </c:pt>
                <c:pt idx="91">
                  <c:v>7.6997112608277241E-2</c:v>
                </c:pt>
                <c:pt idx="92">
                  <c:v>7.7959576515880702E-2</c:v>
                </c:pt>
                <c:pt idx="93">
                  <c:v>7.8922040423484163E-2</c:v>
                </c:pt>
                <c:pt idx="94">
                  <c:v>7.9884504331087625E-2</c:v>
                </c:pt>
                <c:pt idx="95">
                  <c:v>8.0846968238691086E-2</c:v>
                </c:pt>
                <c:pt idx="96">
                  <c:v>8.1809432146294547E-2</c:v>
                </c:pt>
                <c:pt idx="97">
                  <c:v>8.2771896053898009E-2</c:v>
                </c:pt>
                <c:pt idx="98">
                  <c:v>8.373435996150147E-2</c:v>
                </c:pt>
                <c:pt idx="99">
                  <c:v>8.4696823869104931E-2</c:v>
                </c:pt>
                <c:pt idx="100">
                  <c:v>8.5659287776708393E-2</c:v>
                </c:pt>
                <c:pt idx="101">
                  <c:v>8.6621751684311854E-2</c:v>
                </c:pt>
                <c:pt idx="102">
                  <c:v>8.7584215591915315E-2</c:v>
                </c:pt>
                <c:pt idx="103">
                  <c:v>8.7584215591915315E-2</c:v>
                </c:pt>
                <c:pt idx="104">
                  <c:v>8.8546679499518777E-2</c:v>
                </c:pt>
                <c:pt idx="105">
                  <c:v>8.9509143407122238E-2</c:v>
                </c:pt>
                <c:pt idx="106">
                  <c:v>9.0471607314725699E-2</c:v>
                </c:pt>
                <c:pt idx="107">
                  <c:v>9.1434071222329161E-2</c:v>
                </c:pt>
                <c:pt idx="108">
                  <c:v>9.2396535129932622E-2</c:v>
                </c:pt>
                <c:pt idx="109">
                  <c:v>9.3358999037536083E-2</c:v>
                </c:pt>
                <c:pt idx="110">
                  <c:v>9.4321462945139545E-2</c:v>
                </c:pt>
                <c:pt idx="111">
                  <c:v>9.5283926852743006E-2</c:v>
                </c:pt>
                <c:pt idx="112">
                  <c:v>9.6246390760346467E-2</c:v>
                </c:pt>
                <c:pt idx="113">
                  <c:v>9.7208854667949929E-2</c:v>
                </c:pt>
                <c:pt idx="114">
                  <c:v>9.817131857555339E-2</c:v>
                </c:pt>
                <c:pt idx="115">
                  <c:v>9.9133782483156851E-2</c:v>
                </c:pt>
                <c:pt idx="116">
                  <c:v>0.10009624639076031</c:v>
                </c:pt>
                <c:pt idx="117">
                  <c:v>0.10105871029836377</c:v>
                </c:pt>
                <c:pt idx="118">
                  <c:v>0.10202117420596724</c:v>
                </c:pt>
                <c:pt idx="119">
                  <c:v>0.1029836381135707</c:v>
                </c:pt>
                <c:pt idx="120">
                  <c:v>0.10394610202117416</c:v>
                </c:pt>
                <c:pt idx="121">
                  <c:v>0.10490856592877762</c:v>
                </c:pt>
                <c:pt idx="122">
                  <c:v>0.10587102983638108</c:v>
                </c:pt>
                <c:pt idx="123">
                  <c:v>0.10683349374398465</c:v>
                </c:pt>
                <c:pt idx="124">
                  <c:v>0.10779595765158811</c:v>
                </c:pt>
                <c:pt idx="125">
                  <c:v>0.10875842155919158</c:v>
                </c:pt>
                <c:pt idx="126">
                  <c:v>0.10972088546679504</c:v>
                </c:pt>
                <c:pt idx="127">
                  <c:v>0.1106833493743985</c:v>
                </c:pt>
                <c:pt idx="128">
                  <c:v>0.11164581328200196</c:v>
                </c:pt>
                <c:pt idx="129">
                  <c:v>0.11260827718960542</c:v>
                </c:pt>
                <c:pt idx="130">
                  <c:v>0.11357074109720888</c:v>
                </c:pt>
                <c:pt idx="131">
                  <c:v>0.11453320500481234</c:v>
                </c:pt>
                <c:pt idx="132">
                  <c:v>0.11549566891241581</c:v>
                </c:pt>
                <c:pt idx="133">
                  <c:v>0.11645813282001927</c:v>
                </c:pt>
                <c:pt idx="134">
                  <c:v>0.11742059672762273</c:v>
                </c:pt>
                <c:pt idx="135">
                  <c:v>0.11838306063522619</c:v>
                </c:pt>
                <c:pt idx="136">
                  <c:v>0.11934552454282965</c:v>
                </c:pt>
                <c:pt idx="137">
                  <c:v>0.12030798845043311</c:v>
                </c:pt>
                <c:pt idx="138">
                  <c:v>0.12127045235803657</c:v>
                </c:pt>
                <c:pt idx="139">
                  <c:v>0.12223291626564003</c:v>
                </c:pt>
                <c:pt idx="140">
                  <c:v>0.1231953801732435</c:v>
                </c:pt>
                <c:pt idx="141">
                  <c:v>0.1231953801732435</c:v>
                </c:pt>
                <c:pt idx="142">
                  <c:v>0.12415784408084696</c:v>
                </c:pt>
                <c:pt idx="143">
                  <c:v>0.12415784408084696</c:v>
                </c:pt>
                <c:pt idx="144">
                  <c:v>0.12512030798845042</c:v>
                </c:pt>
                <c:pt idx="145">
                  <c:v>0.12608277189605388</c:v>
                </c:pt>
                <c:pt idx="146">
                  <c:v>0.12704523580365734</c:v>
                </c:pt>
                <c:pt idx="147">
                  <c:v>0.1280076997112608</c:v>
                </c:pt>
                <c:pt idx="148">
                  <c:v>0.12897016361886426</c:v>
                </c:pt>
                <c:pt idx="149">
                  <c:v>0.12897016361886426</c:v>
                </c:pt>
                <c:pt idx="150">
                  <c:v>0.12993262752646773</c:v>
                </c:pt>
                <c:pt idx="151">
                  <c:v>0.13089509143407119</c:v>
                </c:pt>
                <c:pt idx="152">
                  <c:v>0.13185755534167465</c:v>
                </c:pt>
                <c:pt idx="153">
                  <c:v>0.13282001924927811</c:v>
                </c:pt>
                <c:pt idx="154">
                  <c:v>0.13378248315688157</c:v>
                </c:pt>
                <c:pt idx="155">
                  <c:v>0.13474494706448503</c:v>
                </c:pt>
                <c:pt idx="156">
                  <c:v>0.13570741097208849</c:v>
                </c:pt>
                <c:pt idx="157">
                  <c:v>0.13666987487969207</c:v>
                </c:pt>
                <c:pt idx="158">
                  <c:v>0.13763233878729553</c:v>
                </c:pt>
                <c:pt idx="159">
                  <c:v>0.13859480269489899</c:v>
                </c:pt>
                <c:pt idx="160">
                  <c:v>0.13955726660250245</c:v>
                </c:pt>
                <c:pt idx="161">
                  <c:v>0.14051973051010591</c:v>
                </c:pt>
                <c:pt idx="162">
                  <c:v>0.14148219441770937</c:v>
                </c:pt>
                <c:pt idx="163">
                  <c:v>0.14244465832531283</c:v>
                </c:pt>
                <c:pt idx="164">
                  <c:v>0.1434071222329163</c:v>
                </c:pt>
                <c:pt idx="165">
                  <c:v>0.14436958614051976</c:v>
                </c:pt>
                <c:pt idx="166">
                  <c:v>0.14533205004812322</c:v>
                </c:pt>
                <c:pt idx="167">
                  <c:v>0.14629451395572668</c:v>
                </c:pt>
                <c:pt idx="168">
                  <c:v>0.14725697786333014</c:v>
                </c:pt>
                <c:pt idx="169">
                  <c:v>0.1482194417709336</c:v>
                </c:pt>
                <c:pt idx="170">
                  <c:v>0.14918190567853706</c:v>
                </c:pt>
                <c:pt idx="171">
                  <c:v>0.15014436958614052</c:v>
                </c:pt>
                <c:pt idx="172">
                  <c:v>0.15110683349374399</c:v>
                </c:pt>
                <c:pt idx="173">
                  <c:v>0.15206929740134745</c:v>
                </c:pt>
                <c:pt idx="174">
                  <c:v>0.15303176130895091</c:v>
                </c:pt>
                <c:pt idx="175">
                  <c:v>0.15399422521655437</c:v>
                </c:pt>
                <c:pt idx="176">
                  <c:v>0.15495668912415783</c:v>
                </c:pt>
                <c:pt idx="177">
                  <c:v>0.15591915303176129</c:v>
                </c:pt>
                <c:pt idx="178">
                  <c:v>0.15688161693936475</c:v>
                </c:pt>
                <c:pt idx="179">
                  <c:v>0.15784408084696822</c:v>
                </c:pt>
                <c:pt idx="180">
                  <c:v>0.15880654475457168</c:v>
                </c:pt>
                <c:pt idx="181">
                  <c:v>0.15976900866217514</c:v>
                </c:pt>
                <c:pt idx="182">
                  <c:v>0.1607314725697786</c:v>
                </c:pt>
                <c:pt idx="183">
                  <c:v>0.16169393647738206</c:v>
                </c:pt>
                <c:pt idx="184">
                  <c:v>0.16265640038498552</c:v>
                </c:pt>
                <c:pt idx="185">
                  <c:v>0.16361886429258898</c:v>
                </c:pt>
                <c:pt idx="186">
                  <c:v>0.16458132820019244</c:v>
                </c:pt>
                <c:pt idx="187">
                  <c:v>0.16554379210779591</c:v>
                </c:pt>
                <c:pt idx="188">
                  <c:v>0.16650625601539937</c:v>
                </c:pt>
                <c:pt idx="189">
                  <c:v>0.16746871992300294</c:v>
                </c:pt>
                <c:pt idx="190">
                  <c:v>0.1684311838306064</c:v>
                </c:pt>
                <c:pt idx="191">
                  <c:v>0.16939364773820986</c:v>
                </c:pt>
                <c:pt idx="192">
                  <c:v>0.17035611164581332</c:v>
                </c:pt>
                <c:pt idx="193">
                  <c:v>0.17131857555341679</c:v>
                </c:pt>
                <c:pt idx="194">
                  <c:v>0.17228103946102025</c:v>
                </c:pt>
                <c:pt idx="195">
                  <c:v>0.17324350336862371</c:v>
                </c:pt>
                <c:pt idx="196">
                  <c:v>0.17420596727622717</c:v>
                </c:pt>
                <c:pt idx="197">
                  <c:v>0.17516843118383063</c:v>
                </c:pt>
                <c:pt idx="198">
                  <c:v>0.17613089509143409</c:v>
                </c:pt>
                <c:pt idx="199">
                  <c:v>0.17709335899903755</c:v>
                </c:pt>
                <c:pt idx="200">
                  <c:v>0.17805582290664101</c:v>
                </c:pt>
                <c:pt idx="201">
                  <c:v>0.17901828681424448</c:v>
                </c:pt>
                <c:pt idx="202">
                  <c:v>0.17998075072184794</c:v>
                </c:pt>
                <c:pt idx="203">
                  <c:v>0.1809432146294514</c:v>
                </c:pt>
                <c:pt idx="204">
                  <c:v>0.18190567853705486</c:v>
                </c:pt>
                <c:pt idx="205">
                  <c:v>0.18286814244465832</c:v>
                </c:pt>
                <c:pt idx="206">
                  <c:v>0.18383060635226178</c:v>
                </c:pt>
                <c:pt idx="207">
                  <c:v>0.18479307025986524</c:v>
                </c:pt>
                <c:pt idx="208">
                  <c:v>0.18575553416746871</c:v>
                </c:pt>
                <c:pt idx="209">
                  <c:v>0.18671799807507217</c:v>
                </c:pt>
                <c:pt idx="210">
                  <c:v>0.18768046198267563</c:v>
                </c:pt>
                <c:pt idx="211">
                  <c:v>0.18864292589027909</c:v>
                </c:pt>
                <c:pt idx="212">
                  <c:v>0.18960538979788255</c:v>
                </c:pt>
                <c:pt idx="213">
                  <c:v>0.19056785370548601</c:v>
                </c:pt>
                <c:pt idx="214">
                  <c:v>0.19153031761308947</c:v>
                </c:pt>
                <c:pt idx="215">
                  <c:v>0.19249278152069293</c:v>
                </c:pt>
                <c:pt idx="216">
                  <c:v>0.1934552454282964</c:v>
                </c:pt>
                <c:pt idx="217">
                  <c:v>0.19441770933589986</c:v>
                </c:pt>
                <c:pt idx="218">
                  <c:v>0.19538017324350332</c:v>
                </c:pt>
                <c:pt idx="219">
                  <c:v>0.19634263715110678</c:v>
                </c:pt>
                <c:pt idx="220">
                  <c:v>0.19730510105871035</c:v>
                </c:pt>
                <c:pt idx="221">
                  <c:v>0.19826756496631381</c:v>
                </c:pt>
                <c:pt idx="222">
                  <c:v>0.19923002887391728</c:v>
                </c:pt>
                <c:pt idx="223">
                  <c:v>0.20019249278152074</c:v>
                </c:pt>
                <c:pt idx="224">
                  <c:v>0.2011549566891242</c:v>
                </c:pt>
                <c:pt idx="225">
                  <c:v>0.20211742059672766</c:v>
                </c:pt>
                <c:pt idx="226">
                  <c:v>0.20307988450433112</c:v>
                </c:pt>
                <c:pt idx="227">
                  <c:v>0.20404234841193458</c:v>
                </c:pt>
                <c:pt idx="228">
                  <c:v>0.20500481231953804</c:v>
                </c:pt>
                <c:pt idx="229">
                  <c:v>0.2059672762271415</c:v>
                </c:pt>
                <c:pt idx="230">
                  <c:v>0.20692974013474497</c:v>
                </c:pt>
                <c:pt idx="231">
                  <c:v>0.20789220404234843</c:v>
                </c:pt>
                <c:pt idx="232">
                  <c:v>0.20885466794995189</c:v>
                </c:pt>
                <c:pt idx="233">
                  <c:v>0.20885466794995189</c:v>
                </c:pt>
                <c:pt idx="234">
                  <c:v>0.20981713185755535</c:v>
                </c:pt>
                <c:pt idx="235">
                  <c:v>0.21077959576515881</c:v>
                </c:pt>
                <c:pt idx="236">
                  <c:v>0.21174205967276227</c:v>
                </c:pt>
                <c:pt idx="237">
                  <c:v>0.21270452358036573</c:v>
                </c:pt>
                <c:pt idx="238">
                  <c:v>0.2136669874879692</c:v>
                </c:pt>
                <c:pt idx="239">
                  <c:v>0.21462945139557266</c:v>
                </c:pt>
                <c:pt idx="240">
                  <c:v>0.21462945139557266</c:v>
                </c:pt>
                <c:pt idx="241">
                  <c:v>0.21559191530317612</c:v>
                </c:pt>
                <c:pt idx="242">
                  <c:v>0.21655437921077958</c:v>
                </c:pt>
                <c:pt idx="243">
                  <c:v>0.21751684311838304</c:v>
                </c:pt>
                <c:pt idx="244">
                  <c:v>0.2184793070259865</c:v>
                </c:pt>
                <c:pt idx="245">
                  <c:v>0.21944177093358996</c:v>
                </c:pt>
                <c:pt idx="246">
                  <c:v>0.22040423484119342</c:v>
                </c:pt>
                <c:pt idx="247">
                  <c:v>0.22136669874879689</c:v>
                </c:pt>
                <c:pt idx="248">
                  <c:v>0.22232916265640035</c:v>
                </c:pt>
                <c:pt idx="249">
                  <c:v>0.22329162656400381</c:v>
                </c:pt>
                <c:pt idx="250">
                  <c:v>0.22425409047160727</c:v>
                </c:pt>
                <c:pt idx="251">
                  <c:v>0.22521655437921073</c:v>
                </c:pt>
                <c:pt idx="252">
                  <c:v>0.22617901828681419</c:v>
                </c:pt>
                <c:pt idx="253">
                  <c:v>0.22714148219441765</c:v>
                </c:pt>
                <c:pt idx="254">
                  <c:v>0.22810394610202123</c:v>
                </c:pt>
                <c:pt idx="255">
                  <c:v>0.22906641000962469</c:v>
                </c:pt>
                <c:pt idx="256">
                  <c:v>0.23002887391722815</c:v>
                </c:pt>
                <c:pt idx="257">
                  <c:v>0.23099133782483161</c:v>
                </c:pt>
                <c:pt idx="258">
                  <c:v>0.23195380173243507</c:v>
                </c:pt>
                <c:pt idx="259">
                  <c:v>0.23291626564003853</c:v>
                </c:pt>
                <c:pt idx="260">
                  <c:v>0.23387872954764199</c:v>
                </c:pt>
                <c:pt idx="261">
                  <c:v>0.23484119345524546</c:v>
                </c:pt>
                <c:pt idx="262">
                  <c:v>0.23580365736284892</c:v>
                </c:pt>
                <c:pt idx="263">
                  <c:v>0.23676612127045238</c:v>
                </c:pt>
                <c:pt idx="264">
                  <c:v>0.23772858517805584</c:v>
                </c:pt>
                <c:pt idx="265">
                  <c:v>0.2386910490856593</c:v>
                </c:pt>
                <c:pt idx="266">
                  <c:v>0.23965351299326276</c:v>
                </c:pt>
                <c:pt idx="267">
                  <c:v>0.24061597690086622</c:v>
                </c:pt>
                <c:pt idx="268">
                  <c:v>0.24157844080846969</c:v>
                </c:pt>
                <c:pt idx="269">
                  <c:v>0.24254090471607315</c:v>
                </c:pt>
                <c:pt idx="270">
                  <c:v>0.24350336862367661</c:v>
                </c:pt>
                <c:pt idx="271">
                  <c:v>0.24446583253128007</c:v>
                </c:pt>
                <c:pt idx="272">
                  <c:v>0.24542829643888353</c:v>
                </c:pt>
                <c:pt idx="273">
                  <c:v>0.24639076034648699</c:v>
                </c:pt>
                <c:pt idx="274">
                  <c:v>0.24735322425409045</c:v>
                </c:pt>
                <c:pt idx="275">
                  <c:v>0.24831568816169391</c:v>
                </c:pt>
                <c:pt idx="276">
                  <c:v>0.24927815206929738</c:v>
                </c:pt>
                <c:pt idx="277">
                  <c:v>0.25024061597690084</c:v>
                </c:pt>
                <c:pt idx="278">
                  <c:v>0.2512030798845043</c:v>
                </c:pt>
                <c:pt idx="279">
                  <c:v>0.25216554379210776</c:v>
                </c:pt>
                <c:pt idx="280">
                  <c:v>0.25312800769971122</c:v>
                </c:pt>
                <c:pt idx="281">
                  <c:v>0.25409047160731468</c:v>
                </c:pt>
                <c:pt idx="282">
                  <c:v>0.25505293551491814</c:v>
                </c:pt>
                <c:pt idx="283">
                  <c:v>0.25601539942252161</c:v>
                </c:pt>
                <c:pt idx="284">
                  <c:v>0.25697786333012507</c:v>
                </c:pt>
                <c:pt idx="285">
                  <c:v>0.25794032723772864</c:v>
                </c:pt>
                <c:pt idx="286">
                  <c:v>0.2589027911453321</c:v>
                </c:pt>
                <c:pt idx="287">
                  <c:v>0.25986525505293556</c:v>
                </c:pt>
                <c:pt idx="288">
                  <c:v>0.26082771896053902</c:v>
                </c:pt>
                <c:pt idx="289">
                  <c:v>0.26179018286814248</c:v>
                </c:pt>
                <c:pt idx="290">
                  <c:v>0.26275264677574595</c:v>
                </c:pt>
                <c:pt idx="291">
                  <c:v>0.26371511068334941</c:v>
                </c:pt>
                <c:pt idx="292">
                  <c:v>0.26467757459095287</c:v>
                </c:pt>
                <c:pt idx="293">
                  <c:v>0.26564003849855633</c:v>
                </c:pt>
                <c:pt idx="294">
                  <c:v>0.26660250240615979</c:v>
                </c:pt>
                <c:pt idx="295">
                  <c:v>0.26756496631376325</c:v>
                </c:pt>
                <c:pt idx="296">
                  <c:v>0.26852743022136671</c:v>
                </c:pt>
                <c:pt idx="297">
                  <c:v>0.26948989412897018</c:v>
                </c:pt>
                <c:pt idx="298">
                  <c:v>0.27045235803657364</c:v>
                </c:pt>
                <c:pt idx="299">
                  <c:v>0.2714148219441771</c:v>
                </c:pt>
                <c:pt idx="300">
                  <c:v>0.27237728585178056</c:v>
                </c:pt>
                <c:pt idx="301">
                  <c:v>0.27333974975938402</c:v>
                </c:pt>
                <c:pt idx="302">
                  <c:v>0.27430221366698748</c:v>
                </c:pt>
                <c:pt idx="303">
                  <c:v>0.27526467757459094</c:v>
                </c:pt>
                <c:pt idx="304">
                  <c:v>0.2762271414821944</c:v>
                </c:pt>
                <c:pt idx="305">
                  <c:v>0.27718960538979787</c:v>
                </c:pt>
                <c:pt idx="306">
                  <c:v>0.27815206929740133</c:v>
                </c:pt>
                <c:pt idx="307">
                  <c:v>0.27911453320500479</c:v>
                </c:pt>
                <c:pt idx="308">
                  <c:v>0.28007699711260825</c:v>
                </c:pt>
                <c:pt idx="309">
                  <c:v>0.28103946102021171</c:v>
                </c:pt>
                <c:pt idx="310">
                  <c:v>0.28200192492781517</c:v>
                </c:pt>
                <c:pt idx="311">
                  <c:v>0.28296438883541863</c:v>
                </c:pt>
                <c:pt idx="312">
                  <c:v>0.2839268527430221</c:v>
                </c:pt>
                <c:pt idx="313">
                  <c:v>0.28488931665062556</c:v>
                </c:pt>
                <c:pt idx="314">
                  <c:v>0.28585178055822902</c:v>
                </c:pt>
                <c:pt idx="315">
                  <c:v>0.28681424446583248</c:v>
                </c:pt>
                <c:pt idx="316">
                  <c:v>0.28777670837343594</c:v>
                </c:pt>
                <c:pt idx="317">
                  <c:v>0.28873917228103951</c:v>
                </c:pt>
                <c:pt idx="318">
                  <c:v>0.28970163618864297</c:v>
                </c:pt>
                <c:pt idx="319">
                  <c:v>0.29066410009624644</c:v>
                </c:pt>
                <c:pt idx="320">
                  <c:v>0.2916265640038499</c:v>
                </c:pt>
                <c:pt idx="321">
                  <c:v>0.29258902791145336</c:v>
                </c:pt>
                <c:pt idx="322">
                  <c:v>0.29355149181905682</c:v>
                </c:pt>
                <c:pt idx="323">
                  <c:v>0.29451395572666028</c:v>
                </c:pt>
                <c:pt idx="324">
                  <c:v>0.29547641963426374</c:v>
                </c:pt>
                <c:pt idx="325">
                  <c:v>0.2964388835418672</c:v>
                </c:pt>
                <c:pt idx="326">
                  <c:v>0.29740134744947067</c:v>
                </c:pt>
                <c:pt idx="327">
                  <c:v>0.29836381135707413</c:v>
                </c:pt>
                <c:pt idx="328">
                  <c:v>0.29932627526467759</c:v>
                </c:pt>
                <c:pt idx="329">
                  <c:v>0.30028873917228105</c:v>
                </c:pt>
                <c:pt idx="330">
                  <c:v>0.30125120307988451</c:v>
                </c:pt>
                <c:pt idx="331">
                  <c:v>0.30221366698748797</c:v>
                </c:pt>
                <c:pt idx="332">
                  <c:v>0.30317613089509143</c:v>
                </c:pt>
                <c:pt idx="333">
                  <c:v>0.30413859480269489</c:v>
                </c:pt>
                <c:pt idx="334">
                  <c:v>0.30510105871029836</c:v>
                </c:pt>
                <c:pt idx="335">
                  <c:v>0.30606352261790182</c:v>
                </c:pt>
                <c:pt idx="336">
                  <c:v>0.30702598652550528</c:v>
                </c:pt>
                <c:pt idx="337">
                  <c:v>0.30798845043310874</c:v>
                </c:pt>
                <c:pt idx="338">
                  <c:v>0.3089509143407122</c:v>
                </c:pt>
                <c:pt idx="339">
                  <c:v>0.30991337824831566</c:v>
                </c:pt>
                <c:pt idx="340">
                  <c:v>0.31087584215591912</c:v>
                </c:pt>
                <c:pt idx="341">
                  <c:v>0.31183830606352259</c:v>
                </c:pt>
                <c:pt idx="342">
                  <c:v>0.31280076997112605</c:v>
                </c:pt>
                <c:pt idx="343">
                  <c:v>0.31376323387872951</c:v>
                </c:pt>
                <c:pt idx="344">
                  <c:v>0.31472569778633297</c:v>
                </c:pt>
                <c:pt idx="345">
                  <c:v>0.31568816169393643</c:v>
                </c:pt>
                <c:pt idx="346">
                  <c:v>0.31665062560153989</c:v>
                </c:pt>
                <c:pt idx="347">
                  <c:v>0.31761308950914335</c:v>
                </c:pt>
                <c:pt idx="348">
                  <c:v>0.31857555341674693</c:v>
                </c:pt>
                <c:pt idx="349">
                  <c:v>0.31953801732435039</c:v>
                </c:pt>
                <c:pt idx="350">
                  <c:v>0.32050048123195385</c:v>
                </c:pt>
                <c:pt idx="351">
                  <c:v>0.32146294513955731</c:v>
                </c:pt>
                <c:pt idx="352">
                  <c:v>0.32242540904716077</c:v>
                </c:pt>
                <c:pt idx="353">
                  <c:v>0.32338787295476423</c:v>
                </c:pt>
                <c:pt idx="354">
                  <c:v>0.32435033686236769</c:v>
                </c:pt>
                <c:pt idx="355">
                  <c:v>0.32531280076997116</c:v>
                </c:pt>
                <c:pt idx="356">
                  <c:v>0.32627526467757462</c:v>
                </c:pt>
                <c:pt idx="357">
                  <c:v>0.32723772858517808</c:v>
                </c:pt>
                <c:pt idx="358">
                  <c:v>0.32820019249278154</c:v>
                </c:pt>
                <c:pt idx="359">
                  <c:v>0.329162656400385</c:v>
                </c:pt>
                <c:pt idx="360">
                  <c:v>0.33012512030798846</c:v>
                </c:pt>
                <c:pt idx="361">
                  <c:v>0.33108758421559192</c:v>
                </c:pt>
                <c:pt idx="362">
                  <c:v>0.33205004812319538</c:v>
                </c:pt>
                <c:pt idx="363">
                  <c:v>0.33301251203079885</c:v>
                </c:pt>
                <c:pt idx="364">
                  <c:v>0.33397497593840231</c:v>
                </c:pt>
                <c:pt idx="365">
                  <c:v>0.33493743984600577</c:v>
                </c:pt>
                <c:pt idx="366">
                  <c:v>0.33589990375360923</c:v>
                </c:pt>
                <c:pt idx="367">
                  <c:v>0.33686236766121269</c:v>
                </c:pt>
                <c:pt idx="368">
                  <c:v>0.33782483156881615</c:v>
                </c:pt>
                <c:pt idx="369">
                  <c:v>0.33878729547641961</c:v>
                </c:pt>
                <c:pt idx="370">
                  <c:v>0.33974975938402308</c:v>
                </c:pt>
                <c:pt idx="371">
                  <c:v>0.34071222329162654</c:v>
                </c:pt>
                <c:pt idx="372">
                  <c:v>0.34167468719923</c:v>
                </c:pt>
                <c:pt idx="373">
                  <c:v>0.34263715110683346</c:v>
                </c:pt>
                <c:pt idx="374">
                  <c:v>0.34359961501443692</c:v>
                </c:pt>
                <c:pt idx="375">
                  <c:v>0.34456207892204038</c:v>
                </c:pt>
                <c:pt idx="376">
                  <c:v>0.34552454282964384</c:v>
                </c:pt>
                <c:pt idx="377">
                  <c:v>0.34648700673724731</c:v>
                </c:pt>
                <c:pt idx="378">
                  <c:v>0.34744947064485077</c:v>
                </c:pt>
                <c:pt idx="379">
                  <c:v>0.34841193455245423</c:v>
                </c:pt>
                <c:pt idx="380">
                  <c:v>0.3493743984600578</c:v>
                </c:pt>
                <c:pt idx="381">
                  <c:v>0.35033686236766126</c:v>
                </c:pt>
                <c:pt idx="382">
                  <c:v>0.35129932627526472</c:v>
                </c:pt>
                <c:pt idx="383">
                  <c:v>0.35226179018286818</c:v>
                </c:pt>
                <c:pt idx="384">
                  <c:v>0.35322425409047165</c:v>
                </c:pt>
                <c:pt idx="385">
                  <c:v>0.35418671799807511</c:v>
                </c:pt>
                <c:pt idx="386">
                  <c:v>0.35514918190567857</c:v>
                </c:pt>
                <c:pt idx="387">
                  <c:v>0.35611164581328203</c:v>
                </c:pt>
                <c:pt idx="388">
                  <c:v>0.35707410972088549</c:v>
                </c:pt>
                <c:pt idx="389">
                  <c:v>0.35803657362848895</c:v>
                </c:pt>
                <c:pt idx="390">
                  <c:v>0.35899903753609241</c:v>
                </c:pt>
                <c:pt idx="391">
                  <c:v>0.35996150144369587</c:v>
                </c:pt>
                <c:pt idx="392">
                  <c:v>0.36092396535129934</c:v>
                </c:pt>
                <c:pt idx="393">
                  <c:v>0.3618864292589028</c:v>
                </c:pt>
                <c:pt idx="394">
                  <c:v>0.36284889316650626</c:v>
                </c:pt>
                <c:pt idx="395">
                  <c:v>0.36381135707410972</c:v>
                </c:pt>
                <c:pt idx="396">
                  <c:v>0.36477382098171318</c:v>
                </c:pt>
                <c:pt idx="397">
                  <c:v>0.36573628488931664</c:v>
                </c:pt>
                <c:pt idx="398">
                  <c:v>0.3666987487969201</c:v>
                </c:pt>
                <c:pt idx="399">
                  <c:v>0.36766121270452357</c:v>
                </c:pt>
                <c:pt idx="400">
                  <c:v>0.36862367661212703</c:v>
                </c:pt>
                <c:pt idx="401">
                  <c:v>0.36958614051973049</c:v>
                </c:pt>
                <c:pt idx="402">
                  <c:v>0.37054860442733395</c:v>
                </c:pt>
                <c:pt idx="403">
                  <c:v>0.37151106833493741</c:v>
                </c:pt>
                <c:pt idx="404">
                  <c:v>0.37247353224254087</c:v>
                </c:pt>
                <c:pt idx="405">
                  <c:v>0.37343599615014433</c:v>
                </c:pt>
                <c:pt idx="406">
                  <c:v>0.3743984600577478</c:v>
                </c:pt>
                <c:pt idx="407">
                  <c:v>0.37536092396535126</c:v>
                </c:pt>
                <c:pt idx="408">
                  <c:v>0.37632338787295472</c:v>
                </c:pt>
                <c:pt idx="409">
                  <c:v>0.37728585178055818</c:v>
                </c:pt>
                <c:pt idx="410">
                  <c:v>0.37824831568816164</c:v>
                </c:pt>
                <c:pt idx="411">
                  <c:v>0.37921077959576521</c:v>
                </c:pt>
                <c:pt idx="412">
                  <c:v>0.38017324350336867</c:v>
                </c:pt>
                <c:pt idx="413">
                  <c:v>0.38113570741097214</c:v>
                </c:pt>
                <c:pt idx="414">
                  <c:v>0.3820981713185756</c:v>
                </c:pt>
                <c:pt idx="415">
                  <c:v>0.38306063522617906</c:v>
                </c:pt>
                <c:pt idx="416">
                  <c:v>0.38402309913378252</c:v>
                </c:pt>
                <c:pt idx="417">
                  <c:v>0.38498556304138598</c:v>
                </c:pt>
                <c:pt idx="418">
                  <c:v>0.38594802694898944</c:v>
                </c:pt>
                <c:pt idx="419">
                  <c:v>0.3869104908565929</c:v>
                </c:pt>
                <c:pt idx="420">
                  <c:v>0.38787295476419636</c:v>
                </c:pt>
                <c:pt idx="421">
                  <c:v>0.38883541867179983</c:v>
                </c:pt>
                <c:pt idx="422">
                  <c:v>0.38979788257940329</c:v>
                </c:pt>
                <c:pt idx="423">
                  <c:v>0.39076034648700675</c:v>
                </c:pt>
                <c:pt idx="424">
                  <c:v>0.39172281039461021</c:v>
                </c:pt>
                <c:pt idx="425">
                  <c:v>0.39268527430221367</c:v>
                </c:pt>
                <c:pt idx="426">
                  <c:v>0.39364773820981713</c:v>
                </c:pt>
                <c:pt idx="427">
                  <c:v>0.39461020211742059</c:v>
                </c:pt>
                <c:pt idx="428">
                  <c:v>0.39557266602502406</c:v>
                </c:pt>
                <c:pt idx="429">
                  <c:v>0.39653512993262752</c:v>
                </c:pt>
                <c:pt idx="430">
                  <c:v>0.39749759384023098</c:v>
                </c:pt>
                <c:pt idx="431">
                  <c:v>0.39846005774783444</c:v>
                </c:pt>
                <c:pt idx="432">
                  <c:v>0.3994225216554379</c:v>
                </c:pt>
                <c:pt idx="433">
                  <c:v>0.40038498556304136</c:v>
                </c:pt>
                <c:pt idx="434">
                  <c:v>0.40134744947064482</c:v>
                </c:pt>
                <c:pt idx="435">
                  <c:v>0.40230991337824829</c:v>
                </c:pt>
                <c:pt idx="436">
                  <c:v>0.40327237728585175</c:v>
                </c:pt>
                <c:pt idx="437">
                  <c:v>0.40423484119345521</c:v>
                </c:pt>
                <c:pt idx="438">
                  <c:v>0.40519730510105867</c:v>
                </c:pt>
                <c:pt idx="439">
                  <c:v>0.40615976900866213</c:v>
                </c:pt>
                <c:pt idx="440">
                  <c:v>0.40712223291626559</c:v>
                </c:pt>
                <c:pt idx="441">
                  <c:v>0.40808469682386905</c:v>
                </c:pt>
                <c:pt idx="442">
                  <c:v>0.40904716073147251</c:v>
                </c:pt>
                <c:pt idx="443">
                  <c:v>0.41000962463907609</c:v>
                </c:pt>
                <c:pt idx="444">
                  <c:v>0.41097208854667955</c:v>
                </c:pt>
                <c:pt idx="445">
                  <c:v>0.41193455245428301</c:v>
                </c:pt>
                <c:pt idx="446">
                  <c:v>0.41289701636188647</c:v>
                </c:pt>
                <c:pt idx="447">
                  <c:v>0.41385948026948993</c:v>
                </c:pt>
                <c:pt idx="448">
                  <c:v>0.41482194417709339</c:v>
                </c:pt>
                <c:pt idx="449">
                  <c:v>0.41578440808469685</c:v>
                </c:pt>
                <c:pt idx="450">
                  <c:v>0.41674687199230032</c:v>
                </c:pt>
                <c:pt idx="451">
                  <c:v>0.41770933589990378</c:v>
                </c:pt>
                <c:pt idx="452">
                  <c:v>0.41867179980750724</c:v>
                </c:pt>
                <c:pt idx="453">
                  <c:v>0.4196342637151107</c:v>
                </c:pt>
                <c:pt idx="454">
                  <c:v>0.42059672762271416</c:v>
                </c:pt>
                <c:pt idx="455">
                  <c:v>0.42155919153031762</c:v>
                </c:pt>
                <c:pt idx="456">
                  <c:v>0.42252165543792108</c:v>
                </c:pt>
                <c:pt idx="457">
                  <c:v>0.42348411934552455</c:v>
                </c:pt>
                <c:pt idx="458">
                  <c:v>0.42444658325312801</c:v>
                </c:pt>
                <c:pt idx="459">
                  <c:v>0.42540904716073147</c:v>
                </c:pt>
                <c:pt idx="460">
                  <c:v>0.42637151106833493</c:v>
                </c:pt>
                <c:pt idx="461">
                  <c:v>0.42733397497593839</c:v>
                </c:pt>
                <c:pt idx="462">
                  <c:v>0.42829643888354185</c:v>
                </c:pt>
                <c:pt idx="463">
                  <c:v>0.42925890279114531</c:v>
                </c:pt>
                <c:pt idx="464">
                  <c:v>0.43022136669874878</c:v>
                </c:pt>
                <c:pt idx="465">
                  <c:v>0.43118383060635224</c:v>
                </c:pt>
                <c:pt idx="466">
                  <c:v>0.4321462945139557</c:v>
                </c:pt>
                <c:pt idx="467">
                  <c:v>0.43310875842155916</c:v>
                </c:pt>
                <c:pt idx="468">
                  <c:v>0.43407122232916262</c:v>
                </c:pt>
                <c:pt idx="469">
                  <c:v>0.43503368623676608</c:v>
                </c:pt>
                <c:pt idx="470">
                  <c:v>0.43599615014436954</c:v>
                </c:pt>
                <c:pt idx="471">
                  <c:v>0.436958614051973</c:v>
                </c:pt>
                <c:pt idx="472">
                  <c:v>0.43792107795957647</c:v>
                </c:pt>
                <c:pt idx="473">
                  <c:v>0.43888354186717993</c:v>
                </c:pt>
                <c:pt idx="474">
                  <c:v>0.4398460057747835</c:v>
                </c:pt>
                <c:pt idx="475">
                  <c:v>0.44080846968238696</c:v>
                </c:pt>
                <c:pt idx="476">
                  <c:v>0.44177093358999042</c:v>
                </c:pt>
                <c:pt idx="477">
                  <c:v>0.44273339749759388</c:v>
                </c:pt>
                <c:pt idx="478">
                  <c:v>0.44369586140519734</c:v>
                </c:pt>
                <c:pt idx="479">
                  <c:v>0.44465832531280081</c:v>
                </c:pt>
                <c:pt idx="480">
                  <c:v>0.44562078922040427</c:v>
                </c:pt>
                <c:pt idx="481">
                  <c:v>0.44658325312800773</c:v>
                </c:pt>
                <c:pt idx="482">
                  <c:v>0.44754571703561119</c:v>
                </c:pt>
                <c:pt idx="483">
                  <c:v>0.44850818094321465</c:v>
                </c:pt>
                <c:pt idx="484">
                  <c:v>0.44947064485081811</c:v>
                </c:pt>
                <c:pt idx="485">
                  <c:v>0.45043310875842157</c:v>
                </c:pt>
                <c:pt idx="486">
                  <c:v>0.45139557266602504</c:v>
                </c:pt>
                <c:pt idx="487">
                  <c:v>0.4523580365736285</c:v>
                </c:pt>
                <c:pt idx="488">
                  <c:v>0.45332050048123196</c:v>
                </c:pt>
                <c:pt idx="489">
                  <c:v>0.45428296438883542</c:v>
                </c:pt>
                <c:pt idx="490">
                  <c:v>0.45524542829643888</c:v>
                </c:pt>
                <c:pt idx="491">
                  <c:v>0.45620789220404234</c:v>
                </c:pt>
                <c:pt idx="492">
                  <c:v>0.4571703561116458</c:v>
                </c:pt>
                <c:pt idx="493">
                  <c:v>0.45813282001924927</c:v>
                </c:pt>
                <c:pt idx="494">
                  <c:v>0.45909528392685273</c:v>
                </c:pt>
                <c:pt idx="495">
                  <c:v>0.46005774783445619</c:v>
                </c:pt>
                <c:pt idx="496">
                  <c:v>0.46102021174205965</c:v>
                </c:pt>
                <c:pt idx="497">
                  <c:v>0.46198267564966311</c:v>
                </c:pt>
                <c:pt idx="498">
                  <c:v>0.46294513955726657</c:v>
                </c:pt>
                <c:pt idx="499">
                  <c:v>0.46390760346487003</c:v>
                </c:pt>
                <c:pt idx="500">
                  <c:v>0.46487006737247349</c:v>
                </c:pt>
                <c:pt idx="501">
                  <c:v>0.46583253128007696</c:v>
                </c:pt>
                <c:pt idx="502">
                  <c:v>0.46679499518768042</c:v>
                </c:pt>
                <c:pt idx="503">
                  <c:v>0.46775745909528388</c:v>
                </c:pt>
                <c:pt idx="504">
                  <c:v>0.46871992300288734</c:v>
                </c:pt>
                <c:pt idx="505">
                  <c:v>0.4696823869104908</c:v>
                </c:pt>
                <c:pt idx="506">
                  <c:v>0.47064485081809437</c:v>
                </c:pt>
                <c:pt idx="507">
                  <c:v>0.47160731472569783</c:v>
                </c:pt>
                <c:pt idx="508">
                  <c:v>0.4725697786333013</c:v>
                </c:pt>
                <c:pt idx="509">
                  <c:v>0.47353224254090476</c:v>
                </c:pt>
                <c:pt idx="510">
                  <c:v>0.47449470644850822</c:v>
                </c:pt>
                <c:pt idx="511">
                  <c:v>0.47545717035611168</c:v>
                </c:pt>
                <c:pt idx="512">
                  <c:v>0.47641963426371514</c:v>
                </c:pt>
                <c:pt idx="513">
                  <c:v>0.4773820981713186</c:v>
                </c:pt>
                <c:pt idx="514">
                  <c:v>0.47834456207892206</c:v>
                </c:pt>
                <c:pt idx="515">
                  <c:v>0.47930702598652553</c:v>
                </c:pt>
                <c:pt idx="516">
                  <c:v>0.48026948989412899</c:v>
                </c:pt>
                <c:pt idx="517">
                  <c:v>0.48123195380173245</c:v>
                </c:pt>
                <c:pt idx="518">
                  <c:v>0.48219441770933591</c:v>
                </c:pt>
                <c:pt idx="519">
                  <c:v>0.48315688161693937</c:v>
                </c:pt>
                <c:pt idx="520">
                  <c:v>0.48411934552454283</c:v>
                </c:pt>
                <c:pt idx="521">
                  <c:v>0.48508180943214629</c:v>
                </c:pt>
                <c:pt idx="522">
                  <c:v>0.48604427333974976</c:v>
                </c:pt>
                <c:pt idx="523">
                  <c:v>0.48700673724735322</c:v>
                </c:pt>
                <c:pt idx="524">
                  <c:v>0.48796920115495668</c:v>
                </c:pt>
                <c:pt idx="525">
                  <c:v>0.48893166506256014</c:v>
                </c:pt>
                <c:pt idx="526">
                  <c:v>0.4898941289701636</c:v>
                </c:pt>
                <c:pt idx="527">
                  <c:v>0.49085659287776706</c:v>
                </c:pt>
                <c:pt idx="528">
                  <c:v>0.49181905678537052</c:v>
                </c:pt>
                <c:pt idx="529">
                  <c:v>0.49278152069297398</c:v>
                </c:pt>
                <c:pt idx="530">
                  <c:v>0.49374398460057745</c:v>
                </c:pt>
                <c:pt idx="531">
                  <c:v>0.49470644850818091</c:v>
                </c:pt>
                <c:pt idx="532">
                  <c:v>0.49566891241578437</c:v>
                </c:pt>
                <c:pt idx="533">
                  <c:v>0.49663137632338783</c:v>
                </c:pt>
                <c:pt idx="534">
                  <c:v>0.49759384023099129</c:v>
                </c:pt>
                <c:pt idx="535">
                  <c:v>0.49855630413859475</c:v>
                </c:pt>
                <c:pt idx="536">
                  <c:v>0.49951876804619821</c:v>
                </c:pt>
                <c:pt idx="537">
                  <c:v>0.50048123195380168</c:v>
                </c:pt>
                <c:pt idx="538">
                  <c:v>0.50144369586140525</c:v>
                </c:pt>
                <c:pt idx="539">
                  <c:v>0.5024061597690086</c:v>
                </c:pt>
                <c:pt idx="540">
                  <c:v>0.50336862367661217</c:v>
                </c:pt>
                <c:pt idx="541">
                  <c:v>0.50433108758421552</c:v>
                </c:pt>
                <c:pt idx="542">
                  <c:v>0.50529355149181909</c:v>
                </c:pt>
                <c:pt idx="543">
                  <c:v>0.50625601539942244</c:v>
                </c:pt>
                <c:pt idx="544">
                  <c:v>0.50721847930702602</c:v>
                </c:pt>
                <c:pt idx="545">
                  <c:v>0.50818094321462948</c:v>
                </c:pt>
                <c:pt idx="546">
                  <c:v>0.50914340712223294</c:v>
                </c:pt>
                <c:pt idx="547">
                  <c:v>0.5101058710298364</c:v>
                </c:pt>
                <c:pt idx="548">
                  <c:v>0.51106833493743986</c:v>
                </c:pt>
                <c:pt idx="549">
                  <c:v>0.51203079884504332</c:v>
                </c:pt>
                <c:pt idx="550">
                  <c:v>0.51299326275264678</c:v>
                </c:pt>
                <c:pt idx="551">
                  <c:v>0.51395572666025024</c:v>
                </c:pt>
                <c:pt idx="552">
                  <c:v>0.51491819056785371</c:v>
                </c:pt>
                <c:pt idx="553">
                  <c:v>0.51588065447545717</c:v>
                </c:pt>
                <c:pt idx="554">
                  <c:v>0.51684311838306063</c:v>
                </c:pt>
                <c:pt idx="555">
                  <c:v>0.51780558229066409</c:v>
                </c:pt>
                <c:pt idx="556">
                  <c:v>0.51876804619826755</c:v>
                </c:pt>
                <c:pt idx="557">
                  <c:v>0.51973051010587101</c:v>
                </c:pt>
                <c:pt idx="558">
                  <c:v>0.52069297401347447</c:v>
                </c:pt>
                <c:pt idx="559">
                  <c:v>0.52165543792107794</c:v>
                </c:pt>
                <c:pt idx="560">
                  <c:v>0.5226179018286814</c:v>
                </c:pt>
                <c:pt idx="561">
                  <c:v>0.52358036573628497</c:v>
                </c:pt>
                <c:pt idx="562">
                  <c:v>0.52454282964388832</c:v>
                </c:pt>
                <c:pt idx="563">
                  <c:v>0.52550529355149189</c:v>
                </c:pt>
                <c:pt idx="564">
                  <c:v>0.52646775745909524</c:v>
                </c:pt>
                <c:pt idx="565">
                  <c:v>0.52743022136669881</c:v>
                </c:pt>
                <c:pt idx="566">
                  <c:v>0.52839268527430217</c:v>
                </c:pt>
                <c:pt idx="567">
                  <c:v>0.52935514918190574</c:v>
                </c:pt>
                <c:pt idx="568">
                  <c:v>0.53031761308950909</c:v>
                </c:pt>
                <c:pt idx="569">
                  <c:v>0.53128007699711266</c:v>
                </c:pt>
                <c:pt idx="570">
                  <c:v>0.53224254090471601</c:v>
                </c:pt>
                <c:pt idx="571">
                  <c:v>0.53320500481231958</c:v>
                </c:pt>
                <c:pt idx="572">
                  <c:v>0.53416746871992293</c:v>
                </c:pt>
                <c:pt idx="573">
                  <c:v>0.53512993262752651</c:v>
                </c:pt>
                <c:pt idx="574">
                  <c:v>0.53609239653512986</c:v>
                </c:pt>
                <c:pt idx="575">
                  <c:v>0.53705486044273343</c:v>
                </c:pt>
                <c:pt idx="576">
                  <c:v>0.53801732435033689</c:v>
                </c:pt>
                <c:pt idx="577">
                  <c:v>0.53897978825794035</c:v>
                </c:pt>
                <c:pt idx="578">
                  <c:v>0.53994225216554381</c:v>
                </c:pt>
                <c:pt idx="579">
                  <c:v>0.54090471607314727</c:v>
                </c:pt>
                <c:pt idx="580">
                  <c:v>0.54186717998075073</c:v>
                </c:pt>
                <c:pt idx="581">
                  <c:v>0.5428296438883542</c:v>
                </c:pt>
                <c:pt idx="582">
                  <c:v>0.54379210779595766</c:v>
                </c:pt>
                <c:pt idx="583">
                  <c:v>0.54475457170356112</c:v>
                </c:pt>
                <c:pt idx="584">
                  <c:v>0.54571703561116458</c:v>
                </c:pt>
                <c:pt idx="585">
                  <c:v>0.54667949951876804</c:v>
                </c:pt>
                <c:pt idx="586">
                  <c:v>0.5476419634263715</c:v>
                </c:pt>
                <c:pt idx="587">
                  <c:v>0.54860442733397496</c:v>
                </c:pt>
                <c:pt idx="588">
                  <c:v>0.54956689124157843</c:v>
                </c:pt>
                <c:pt idx="589">
                  <c:v>0.55052935514918189</c:v>
                </c:pt>
                <c:pt idx="590">
                  <c:v>0.55149181905678535</c:v>
                </c:pt>
                <c:pt idx="591">
                  <c:v>0.55245428296438881</c:v>
                </c:pt>
                <c:pt idx="592">
                  <c:v>0.55341674687199238</c:v>
                </c:pt>
                <c:pt idx="593">
                  <c:v>0.55437921077959573</c:v>
                </c:pt>
                <c:pt idx="594">
                  <c:v>0.5553416746871993</c:v>
                </c:pt>
                <c:pt idx="595">
                  <c:v>0.55630413859480266</c:v>
                </c:pt>
                <c:pt idx="596">
                  <c:v>0.55726660250240623</c:v>
                </c:pt>
                <c:pt idx="597">
                  <c:v>0.55822906641000958</c:v>
                </c:pt>
                <c:pt idx="598">
                  <c:v>0.55919153031761315</c:v>
                </c:pt>
                <c:pt idx="599">
                  <c:v>0.5601539942252165</c:v>
                </c:pt>
                <c:pt idx="600">
                  <c:v>0.56111645813282007</c:v>
                </c:pt>
                <c:pt idx="601">
                  <c:v>0.56207892204042342</c:v>
                </c:pt>
                <c:pt idx="602">
                  <c:v>0.563041385948027</c:v>
                </c:pt>
                <c:pt idx="603">
                  <c:v>0.56400384985563035</c:v>
                </c:pt>
                <c:pt idx="604">
                  <c:v>0.56496631376323392</c:v>
                </c:pt>
                <c:pt idx="605">
                  <c:v>0.56592877767083727</c:v>
                </c:pt>
                <c:pt idx="606">
                  <c:v>0.56689124157844084</c:v>
                </c:pt>
                <c:pt idx="607">
                  <c:v>0.56785370548604419</c:v>
                </c:pt>
                <c:pt idx="608">
                  <c:v>0.56881616939364776</c:v>
                </c:pt>
                <c:pt idx="609">
                  <c:v>0.56977863330125122</c:v>
                </c:pt>
                <c:pt idx="610">
                  <c:v>0.57074109720885469</c:v>
                </c:pt>
                <c:pt idx="611">
                  <c:v>0.57170356111645815</c:v>
                </c:pt>
                <c:pt idx="612">
                  <c:v>0.57266602502406161</c:v>
                </c:pt>
                <c:pt idx="613">
                  <c:v>0.57362848893166507</c:v>
                </c:pt>
                <c:pt idx="614">
                  <c:v>0.57459095283926853</c:v>
                </c:pt>
                <c:pt idx="615">
                  <c:v>0.57555341674687199</c:v>
                </c:pt>
                <c:pt idx="616">
                  <c:v>0.57651588065447545</c:v>
                </c:pt>
                <c:pt idx="617">
                  <c:v>0.57747834456207892</c:v>
                </c:pt>
                <c:pt idx="618">
                  <c:v>0.57844080846968238</c:v>
                </c:pt>
                <c:pt idx="619">
                  <c:v>0.57940327237728584</c:v>
                </c:pt>
                <c:pt idx="620">
                  <c:v>0.5803657362848893</c:v>
                </c:pt>
                <c:pt idx="621">
                  <c:v>0.58132820019249276</c:v>
                </c:pt>
                <c:pt idx="622">
                  <c:v>0.58229066410009622</c:v>
                </c:pt>
                <c:pt idx="623">
                  <c:v>0.58325312800769968</c:v>
                </c:pt>
                <c:pt idx="624">
                  <c:v>0.58421559191530315</c:v>
                </c:pt>
                <c:pt idx="625">
                  <c:v>0.58517805582290672</c:v>
                </c:pt>
                <c:pt idx="626">
                  <c:v>0.58614051973051007</c:v>
                </c:pt>
                <c:pt idx="627">
                  <c:v>0.58710298363811364</c:v>
                </c:pt>
                <c:pt idx="628">
                  <c:v>0.58806544754571699</c:v>
                </c:pt>
                <c:pt idx="629">
                  <c:v>0.58902791145332056</c:v>
                </c:pt>
                <c:pt idx="630">
                  <c:v>0.58999037536092391</c:v>
                </c:pt>
                <c:pt idx="631">
                  <c:v>0.59095283926852749</c:v>
                </c:pt>
                <c:pt idx="632">
                  <c:v>0.59191530317613084</c:v>
                </c:pt>
                <c:pt idx="633">
                  <c:v>0.59287776708373441</c:v>
                </c:pt>
                <c:pt idx="634">
                  <c:v>0.59384023099133776</c:v>
                </c:pt>
                <c:pt idx="635">
                  <c:v>0.59480269489894133</c:v>
                </c:pt>
                <c:pt idx="636">
                  <c:v>0.59576515880654468</c:v>
                </c:pt>
                <c:pt idx="637">
                  <c:v>0.59672762271414825</c:v>
                </c:pt>
                <c:pt idx="638">
                  <c:v>0.5976900866217516</c:v>
                </c:pt>
                <c:pt idx="639">
                  <c:v>0.59865255052935518</c:v>
                </c:pt>
                <c:pt idx="640">
                  <c:v>0.59961501443695864</c:v>
                </c:pt>
                <c:pt idx="641">
                  <c:v>0.6005774783445621</c:v>
                </c:pt>
                <c:pt idx="642">
                  <c:v>0.60153994225216556</c:v>
                </c:pt>
                <c:pt idx="643">
                  <c:v>0.60250240615976902</c:v>
                </c:pt>
                <c:pt idx="644">
                  <c:v>0.60346487006737248</c:v>
                </c:pt>
                <c:pt idx="645">
                  <c:v>0.60442733397497594</c:v>
                </c:pt>
                <c:pt idx="646">
                  <c:v>0.60538979788257941</c:v>
                </c:pt>
                <c:pt idx="647">
                  <c:v>0.60635226179018287</c:v>
                </c:pt>
                <c:pt idx="648">
                  <c:v>0.60731472569778633</c:v>
                </c:pt>
                <c:pt idx="649">
                  <c:v>0.60827718960538979</c:v>
                </c:pt>
                <c:pt idx="650">
                  <c:v>0.60923965351299325</c:v>
                </c:pt>
                <c:pt idx="651">
                  <c:v>0.61020211742059671</c:v>
                </c:pt>
                <c:pt idx="652">
                  <c:v>0.61116458132820017</c:v>
                </c:pt>
                <c:pt idx="653">
                  <c:v>0.61212704523580364</c:v>
                </c:pt>
                <c:pt idx="654">
                  <c:v>0.6130895091434071</c:v>
                </c:pt>
                <c:pt idx="655">
                  <c:v>0.61405197305101056</c:v>
                </c:pt>
                <c:pt idx="656">
                  <c:v>0.61501443695861413</c:v>
                </c:pt>
                <c:pt idx="657">
                  <c:v>0.61597690086621748</c:v>
                </c:pt>
                <c:pt idx="658">
                  <c:v>0.61693936477382105</c:v>
                </c:pt>
                <c:pt idx="659">
                  <c:v>0.6179018286814244</c:v>
                </c:pt>
                <c:pt idx="660">
                  <c:v>0.61886429258902798</c:v>
                </c:pt>
                <c:pt idx="661">
                  <c:v>0.61982675649663133</c:v>
                </c:pt>
                <c:pt idx="662">
                  <c:v>0.6207892204042349</c:v>
                </c:pt>
                <c:pt idx="663">
                  <c:v>0.62175168431183825</c:v>
                </c:pt>
                <c:pt idx="664">
                  <c:v>0.62271414821944182</c:v>
                </c:pt>
                <c:pt idx="665">
                  <c:v>0.62367661212704517</c:v>
                </c:pt>
                <c:pt idx="666">
                  <c:v>0.62463907603464874</c:v>
                </c:pt>
                <c:pt idx="667">
                  <c:v>0.62560153994225209</c:v>
                </c:pt>
                <c:pt idx="668">
                  <c:v>0.62656400384985567</c:v>
                </c:pt>
                <c:pt idx="669">
                  <c:v>0.62752646775745902</c:v>
                </c:pt>
                <c:pt idx="670">
                  <c:v>0.62848893166506259</c:v>
                </c:pt>
                <c:pt idx="671">
                  <c:v>0.62945139557266605</c:v>
                </c:pt>
                <c:pt idx="672">
                  <c:v>0.63041385948026951</c:v>
                </c:pt>
                <c:pt idx="673">
                  <c:v>0.63137632338787297</c:v>
                </c:pt>
                <c:pt idx="674">
                  <c:v>0.63233878729547643</c:v>
                </c:pt>
                <c:pt idx="675">
                  <c:v>0.6333012512030799</c:v>
                </c:pt>
                <c:pt idx="676">
                  <c:v>0.63426371511068336</c:v>
                </c:pt>
                <c:pt idx="677">
                  <c:v>0.63522617901828682</c:v>
                </c:pt>
                <c:pt idx="678">
                  <c:v>0.63618864292589028</c:v>
                </c:pt>
                <c:pt idx="679">
                  <c:v>0.63715110683349374</c:v>
                </c:pt>
                <c:pt idx="680">
                  <c:v>0.6381135707410972</c:v>
                </c:pt>
                <c:pt idx="681">
                  <c:v>0.63907603464870066</c:v>
                </c:pt>
                <c:pt idx="682">
                  <c:v>0.64003849855630413</c:v>
                </c:pt>
                <c:pt idx="683">
                  <c:v>0.64100096246390759</c:v>
                </c:pt>
                <c:pt idx="684">
                  <c:v>0.64196342637151105</c:v>
                </c:pt>
                <c:pt idx="685">
                  <c:v>0.64292589027911451</c:v>
                </c:pt>
                <c:pt idx="686">
                  <c:v>0.64388835418671797</c:v>
                </c:pt>
                <c:pt idx="687">
                  <c:v>0.64485081809432154</c:v>
                </c:pt>
                <c:pt idx="688">
                  <c:v>0.64581328200192489</c:v>
                </c:pt>
                <c:pt idx="689">
                  <c:v>0.64677574590952847</c:v>
                </c:pt>
                <c:pt idx="690">
                  <c:v>0.64773820981713182</c:v>
                </c:pt>
                <c:pt idx="691">
                  <c:v>0.64870067372473539</c:v>
                </c:pt>
                <c:pt idx="692">
                  <c:v>0.64966313763233874</c:v>
                </c:pt>
                <c:pt idx="693">
                  <c:v>0.65062560153994231</c:v>
                </c:pt>
                <c:pt idx="694">
                  <c:v>0.65158806544754566</c:v>
                </c:pt>
                <c:pt idx="695">
                  <c:v>0.65255052935514923</c:v>
                </c:pt>
                <c:pt idx="696">
                  <c:v>0.65351299326275258</c:v>
                </c:pt>
                <c:pt idx="697">
                  <c:v>0.65447545717035616</c:v>
                </c:pt>
                <c:pt idx="698">
                  <c:v>0.65543792107795951</c:v>
                </c:pt>
                <c:pt idx="699">
                  <c:v>0.65640038498556308</c:v>
                </c:pt>
                <c:pt idx="700">
                  <c:v>0.65736284889316643</c:v>
                </c:pt>
                <c:pt idx="701">
                  <c:v>0.65832531280077</c:v>
                </c:pt>
                <c:pt idx="702">
                  <c:v>0.65928777670837346</c:v>
                </c:pt>
                <c:pt idx="703">
                  <c:v>0.66025024061597692</c:v>
                </c:pt>
                <c:pt idx="704">
                  <c:v>0.66121270452358039</c:v>
                </c:pt>
                <c:pt idx="705">
                  <c:v>0.66217516843118385</c:v>
                </c:pt>
                <c:pt idx="706">
                  <c:v>0.66313763233878731</c:v>
                </c:pt>
                <c:pt idx="707">
                  <c:v>0.66410009624639077</c:v>
                </c:pt>
                <c:pt idx="708">
                  <c:v>0.66506256015399423</c:v>
                </c:pt>
                <c:pt idx="709">
                  <c:v>0.66602502406159769</c:v>
                </c:pt>
                <c:pt idx="710">
                  <c:v>0.66698748796920115</c:v>
                </c:pt>
                <c:pt idx="711">
                  <c:v>0.66794995187680462</c:v>
                </c:pt>
                <c:pt idx="712">
                  <c:v>0.66891241578440808</c:v>
                </c:pt>
                <c:pt idx="713">
                  <c:v>0.66987487969201154</c:v>
                </c:pt>
                <c:pt idx="714">
                  <c:v>0.670837343599615</c:v>
                </c:pt>
                <c:pt idx="715">
                  <c:v>0.67179980750721846</c:v>
                </c:pt>
                <c:pt idx="716">
                  <c:v>0.67276227141482192</c:v>
                </c:pt>
                <c:pt idx="717">
                  <c:v>0.67372473532242538</c:v>
                </c:pt>
                <c:pt idx="718">
                  <c:v>0.67468719923002896</c:v>
                </c:pt>
                <c:pt idx="719">
                  <c:v>0.67564966313763231</c:v>
                </c:pt>
                <c:pt idx="720">
                  <c:v>0.67661212704523588</c:v>
                </c:pt>
                <c:pt idx="721">
                  <c:v>0.67757459095283923</c:v>
                </c:pt>
                <c:pt idx="722">
                  <c:v>0.6785370548604428</c:v>
                </c:pt>
                <c:pt idx="723">
                  <c:v>0.67949951876804615</c:v>
                </c:pt>
                <c:pt idx="724">
                  <c:v>0.68046198267564972</c:v>
                </c:pt>
                <c:pt idx="725">
                  <c:v>0.68142444658325307</c:v>
                </c:pt>
                <c:pt idx="726">
                  <c:v>0.68238691049085665</c:v>
                </c:pt>
                <c:pt idx="727">
                  <c:v>0.68334937439846</c:v>
                </c:pt>
                <c:pt idx="728">
                  <c:v>0.68431183830606357</c:v>
                </c:pt>
                <c:pt idx="729">
                  <c:v>0.68527430221366692</c:v>
                </c:pt>
                <c:pt idx="730">
                  <c:v>0.68623676612127049</c:v>
                </c:pt>
                <c:pt idx="731">
                  <c:v>0.68719923002887384</c:v>
                </c:pt>
                <c:pt idx="732">
                  <c:v>0.68816169393647741</c:v>
                </c:pt>
                <c:pt idx="733">
                  <c:v>0.68912415784408076</c:v>
                </c:pt>
                <c:pt idx="734">
                  <c:v>0.69008662175168434</c:v>
                </c:pt>
                <c:pt idx="735">
                  <c:v>0.6910490856592878</c:v>
                </c:pt>
                <c:pt idx="736">
                  <c:v>0.69201154956689126</c:v>
                </c:pt>
                <c:pt idx="737">
                  <c:v>0.69297401347449472</c:v>
                </c:pt>
                <c:pt idx="738">
                  <c:v>0.69393647738209818</c:v>
                </c:pt>
                <c:pt idx="739">
                  <c:v>0.69489894128970164</c:v>
                </c:pt>
                <c:pt idx="740">
                  <c:v>0.69586140519730511</c:v>
                </c:pt>
                <c:pt idx="741">
                  <c:v>0.69682386910490857</c:v>
                </c:pt>
                <c:pt idx="742">
                  <c:v>0.69778633301251203</c:v>
                </c:pt>
                <c:pt idx="743">
                  <c:v>0.69874879692011549</c:v>
                </c:pt>
                <c:pt idx="744">
                  <c:v>0.69971126082771895</c:v>
                </c:pt>
                <c:pt idx="745">
                  <c:v>0.70067372473532241</c:v>
                </c:pt>
                <c:pt idx="746">
                  <c:v>0.70163618864292587</c:v>
                </c:pt>
                <c:pt idx="747">
                  <c:v>0.70259865255052933</c:v>
                </c:pt>
                <c:pt idx="748">
                  <c:v>0.7035611164581328</c:v>
                </c:pt>
                <c:pt idx="749">
                  <c:v>0.70452358036573626</c:v>
                </c:pt>
                <c:pt idx="750">
                  <c:v>0.70548604427333972</c:v>
                </c:pt>
                <c:pt idx="751">
                  <c:v>0.70644850818094329</c:v>
                </c:pt>
                <c:pt idx="752">
                  <c:v>0.70741097208854664</c:v>
                </c:pt>
                <c:pt idx="753">
                  <c:v>0.70837343599615021</c:v>
                </c:pt>
                <c:pt idx="754">
                  <c:v>0.70933589990375356</c:v>
                </c:pt>
                <c:pt idx="755">
                  <c:v>0.71029836381135714</c:v>
                </c:pt>
                <c:pt idx="756">
                  <c:v>0.71126082771896049</c:v>
                </c:pt>
                <c:pt idx="757">
                  <c:v>0.71222329162656406</c:v>
                </c:pt>
                <c:pt idx="758">
                  <c:v>0.71318575553416741</c:v>
                </c:pt>
                <c:pt idx="759">
                  <c:v>0.71414821944177098</c:v>
                </c:pt>
                <c:pt idx="760">
                  <c:v>0.71511068334937433</c:v>
                </c:pt>
                <c:pt idx="761">
                  <c:v>0.7160731472569779</c:v>
                </c:pt>
                <c:pt idx="762">
                  <c:v>0.71703561116458125</c:v>
                </c:pt>
                <c:pt idx="763">
                  <c:v>0.71799807507218483</c:v>
                </c:pt>
                <c:pt idx="764">
                  <c:v>0.71896053897978818</c:v>
                </c:pt>
                <c:pt idx="765">
                  <c:v>0.71992300288739175</c:v>
                </c:pt>
                <c:pt idx="766">
                  <c:v>0.72088546679499521</c:v>
                </c:pt>
                <c:pt idx="767">
                  <c:v>0.72184793070259867</c:v>
                </c:pt>
                <c:pt idx="768">
                  <c:v>0.72281039461020213</c:v>
                </c:pt>
                <c:pt idx="769">
                  <c:v>0.7237728585178056</c:v>
                </c:pt>
                <c:pt idx="770">
                  <c:v>0.72473532242540906</c:v>
                </c:pt>
                <c:pt idx="771">
                  <c:v>0.72569778633301252</c:v>
                </c:pt>
                <c:pt idx="772">
                  <c:v>0.72666025024061598</c:v>
                </c:pt>
                <c:pt idx="773">
                  <c:v>0.72762271414821944</c:v>
                </c:pt>
                <c:pt idx="774">
                  <c:v>0.7285851780558229</c:v>
                </c:pt>
                <c:pt idx="775">
                  <c:v>0.72954764196342636</c:v>
                </c:pt>
                <c:pt idx="776">
                  <c:v>0.73051010587102982</c:v>
                </c:pt>
                <c:pt idx="777">
                  <c:v>0.73147256977863329</c:v>
                </c:pt>
                <c:pt idx="778">
                  <c:v>0.73243503368623675</c:v>
                </c:pt>
                <c:pt idx="779">
                  <c:v>0.73339749759384021</c:v>
                </c:pt>
                <c:pt idx="780">
                  <c:v>0.73435996150144367</c:v>
                </c:pt>
                <c:pt idx="781">
                  <c:v>0.73532242540904713</c:v>
                </c:pt>
                <c:pt idx="782">
                  <c:v>0.7362848893166507</c:v>
                </c:pt>
                <c:pt idx="783">
                  <c:v>0.73724735322425405</c:v>
                </c:pt>
                <c:pt idx="784">
                  <c:v>0.73820981713185763</c:v>
                </c:pt>
                <c:pt idx="785">
                  <c:v>0.73917228103946098</c:v>
                </c:pt>
                <c:pt idx="786">
                  <c:v>0.74013474494706455</c:v>
                </c:pt>
                <c:pt idx="787">
                  <c:v>0.7410972088546679</c:v>
                </c:pt>
                <c:pt idx="788">
                  <c:v>0.74205967276227147</c:v>
                </c:pt>
                <c:pt idx="789">
                  <c:v>0.74302213666987482</c:v>
                </c:pt>
                <c:pt idx="790">
                  <c:v>0.74398460057747839</c:v>
                </c:pt>
                <c:pt idx="791">
                  <c:v>0.74494706448508174</c:v>
                </c:pt>
                <c:pt idx="792">
                  <c:v>0.74590952839268532</c:v>
                </c:pt>
                <c:pt idx="793">
                  <c:v>0.74687199230028867</c:v>
                </c:pt>
                <c:pt idx="794">
                  <c:v>0.74783445620789224</c:v>
                </c:pt>
                <c:pt idx="795">
                  <c:v>0.74879692011549559</c:v>
                </c:pt>
                <c:pt idx="796">
                  <c:v>0.74975938402309916</c:v>
                </c:pt>
                <c:pt idx="797">
                  <c:v>0.75072184793070262</c:v>
                </c:pt>
                <c:pt idx="798">
                  <c:v>0.75168431183830609</c:v>
                </c:pt>
                <c:pt idx="799">
                  <c:v>0.75264677574590955</c:v>
                </c:pt>
                <c:pt idx="800">
                  <c:v>0.75360923965351301</c:v>
                </c:pt>
                <c:pt idx="801">
                  <c:v>0.75457170356111647</c:v>
                </c:pt>
                <c:pt idx="802">
                  <c:v>0.75553416746871993</c:v>
                </c:pt>
                <c:pt idx="803">
                  <c:v>0.75649663137632339</c:v>
                </c:pt>
                <c:pt idx="804">
                  <c:v>0.75745909528392685</c:v>
                </c:pt>
                <c:pt idx="805">
                  <c:v>0.75842155919153031</c:v>
                </c:pt>
                <c:pt idx="806">
                  <c:v>0.75938402309913378</c:v>
                </c:pt>
                <c:pt idx="807">
                  <c:v>0.76034648700673724</c:v>
                </c:pt>
                <c:pt idx="808">
                  <c:v>0.7613089509143407</c:v>
                </c:pt>
                <c:pt idx="809">
                  <c:v>0.76227141482194416</c:v>
                </c:pt>
                <c:pt idx="810">
                  <c:v>0.76323387872954762</c:v>
                </c:pt>
                <c:pt idx="811">
                  <c:v>0.76419634263715108</c:v>
                </c:pt>
                <c:pt idx="812">
                  <c:v>0.76515880654475454</c:v>
                </c:pt>
                <c:pt idx="813">
                  <c:v>0.76612127045235801</c:v>
                </c:pt>
                <c:pt idx="814">
                  <c:v>0.76708373435996147</c:v>
                </c:pt>
                <c:pt idx="815">
                  <c:v>0.76804619826756493</c:v>
                </c:pt>
                <c:pt idx="816">
                  <c:v>0.76900866217516839</c:v>
                </c:pt>
                <c:pt idx="817">
                  <c:v>0.76997112608277196</c:v>
                </c:pt>
                <c:pt idx="818">
                  <c:v>0.77093358999037531</c:v>
                </c:pt>
                <c:pt idx="819">
                  <c:v>0.77189605389797888</c:v>
                </c:pt>
                <c:pt idx="820">
                  <c:v>0.77285851780558223</c:v>
                </c:pt>
                <c:pt idx="821">
                  <c:v>0.77382098171318581</c:v>
                </c:pt>
                <c:pt idx="822">
                  <c:v>0.77478344562078916</c:v>
                </c:pt>
                <c:pt idx="823">
                  <c:v>0.77574590952839273</c:v>
                </c:pt>
                <c:pt idx="824">
                  <c:v>0.77670837343599619</c:v>
                </c:pt>
                <c:pt idx="825">
                  <c:v>0.77767083734359965</c:v>
                </c:pt>
                <c:pt idx="826">
                  <c:v>0.77863330125120311</c:v>
                </c:pt>
                <c:pt idx="827">
                  <c:v>0.77959576515880658</c:v>
                </c:pt>
                <c:pt idx="828">
                  <c:v>0.78055822906641004</c:v>
                </c:pt>
                <c:pt idx="829">
                  <c:v>0.7815206929740135</c:v>
                </c:pt>
                <c:pt idx="830">
                  <c:v>0.78248315688161696</c:v>
                </c:pt>
                <c:pt idx="831">
                  <c:v>0.78344562078922042</c:v>
                </c:pt>
                <c:pt idx="832">
                  <c:v>0.78440808469682388</c:v>
                </c:pt>
                <c:pt idx="833">
                  <c:v>0.78537054860442734</c:v>
                </c:pt>
                <c:pt idx="834">
                  <c:v>0.7863330125120308</c:v>
                </c:pt>
                <c:pt idx="835">
                  <c:v>0.78729547641963427</c:v>
                </c:pt>
                <c:pt idx="836">
                  <c:v>0.78825794032723773</c:v>
                </c:pt>
                <c:pt idx="837">
                  <c:v>0.78922040423484119</c:v>
                </c:pt>
                <c:pt idx="838">
                  <c:v>0.79018286814244465</c:v>
                </c:pt>
                <c:pt idx="839">
                  <c:v>0.79114533205004811</c:v>
                </c:pt>
                <c:pt idx="840">
                  <c:v>0.79210779595765157</c:v>
                </c:pt>
                <c:pt idx="841">
                  <c:v>0.79307025986525503</c:v>
                </c:pt>
                <c:pt idx="842">
                  <c:v>0.7940327237728585</c:v>
                </c:pt>
                <c:pt idx="843">
                  <c:v>0.79499518768046196</c:v>
                </c:pt>
                <c:pt idx="844">
                  <c:v>0.79595765158806542</c:v>
                </c:pt>
                <c:pt idx="845">
                  <c:v>0.79692011549566888</c:v>
                </c:pt>
                <c:pt idx="846">
                  <c:v>0.79788257940327234</c:v>
                </c:pt>
                <c:pt idx="847">
                  <c:v>0.7988450433108758</c:v>
                </c:pt>
                <c:pt idx="848">
                  <c:v>0.79980750721847937</c:v>
                </c:pt>
                <c:pt idx="849">
                  <c:v>0.80076997112608272</c:v>
                </c:pt>
                <c:pt idx="850">
                  <c:v>0.8017324350336863</c:v>
                </c:pt>
                <c:pt idx="851">
                  <c:v>0.80269489894128965</c:v>
                </c:pt>
                <c:pt idx="852">
                  <c:v>0.80365736284889322</c:v>
                </c:pt>
                <c:pt idx="853">
                  <c:v>0.80461982675649657</c:v>
                </c:pt>
                <c:pt idx="854">
                  <c:v>0.80558229066410014</c:v>
                </c:pt>
                <c:pt idx="855">
                  <c:v>0.80654475457170349</c:v>
                </c:pt>
                <c:pt idx="856">
                  <c:v>0.80750721847930707</c:v>
                </c:pt>
                <c:pt idx="857">
                  <c:v>0.80846968238691053</c:v>
                </c:pt>
                <c:pt idx="858">
                  <c:v>0.80943214629451399</c:v>
                </c:pt>
                <c:pt idx="859">
                  <c:v>0.81039461020211745</c:v>
                </c:pt>
                <c:pt idx="860">
                  <c:v>0.81135707410972091</c:v>
                </c:pt>
                <c:pt idx="861">
                  <c:v>0.81231953801732437</c:v>
                </c:pt>
                <c:pt idx="862">
                  <c:v>0.81328200192492783</c:v>
                </c:pt>
                <c:pt idx="863">
                  <c:v>0.81424446583253129</c:v>
                </c:pt>
                <c:pt idx="864">
                  <c:v>0.81520692974013476</c:v>
                </c:pt>
                <c:pt idx="865">
                  <c:v>0.81616939364773822</c:v>
                </c:pt>
                <c:pt idx="866">
                  <c:v>0.81713185755534168</c:v>
                </c:pt>
                <c:pt idx="867">
                  <c:v>0.81809432146294514</c:v>
                </c:pt>
                <c:pt idx="868">
                  <c:v>0.8190567853705486</c:v>
                </c:pt>
                <c:pt idx="869">
                  <c:v>0.82001924927815206</c:v>
                </c:pt>
                <c:pt idx="870">
                  <c:v>0.82098171318575552</c:v>
                </c:pt>
                <c:pt idx="871">
                  <c:v>0.82194417709335899</c:v>
                </c:pt>
                <c:pt idx="872">
                  <c:v>0.82290664100096245</c:v>
                </c:pt>
                <c:pt idx="873">
                  <c:v>0.82386910490856591</c:v>
                </c:pt>
                <c:pt idx="874">
                  <c:v>0.82483156881616937</c:v>
                </c:pt>
                <c:pt idx="875">
                  <c:v>0.82579403272377283</c:v>
                </c:pt>
                <c:pt idx="876">
                  <c:v>0.82675649663137629</c:v>
                </c:pt>
                <c:pt idx="877">
                  <c:v>0.82771896053897975</c:v>
                </c:pt>
                <c:pt idx="878">
                  <c:v>0.82868142444658321</c:v>
                </c:pt>
                <c:pt idx="879">
                  <c:v>0.82964388835418679</c:v>
                </c:pt>
                <c:pt idx="880">
                  <c:v>0.83060635226179014</c:v>
                </c:pt>
                <c:pt idx="881">
                  <c:v>0.83156881616939371</c:v>
                </c:pt>
                <c:pt idx="882">
                  <c:v>0.83253128007699706</c:v>
                </c:pt>
                <c:pt idx="883">
                  <c:v>0.83349374398460063</c:v>
                </c:pt>
                <c:pt idx="884">
                  <c:v>0.83445620789220398</c:v>
                </c:pt>
                <c:pt idx="885">
                  <c:v>0.83541867179980756</c:v>
                </c:pt>
                <c:pt idx="886">
                  <c:v>0.83638113570741091</c:v>
                </c:pt>
                <c:pt idx="887">
                  <c:v>0.83734359961501448</c:v>
                </c:pt>
                <c:pt idx="888">
                  <c:v>0.83830606352261794</c:v>
                </c:pt>
                <c:pt idx="889">
                  <c:v>0.8392685274302214</c:v>
                </c:pt>
                <c:pt idx="890">
                  <c:v>0.84023099133782486</c:v>
                </c:pt>
                <c:pt idx="891">
                  <c:v>0.84119345524542832</c:v>
                </c:pt>
                <c:pt idx="892">
                  <c:v>0.84215591915303178</c:v>
                </c:pt>
                <c:pt idx="893">
                  <c:v>0.84311838306063525</c:v>
                </c:pt>
                <c:pt idx="894">
                  <c:v>0.84408084696823871</c:v>
                </c:pt>
                <c:pt idx="895">
                  <c:v>0.84504331087584217</c:v>
                </c:pt>
                <c:pt idx="896">
                  <c:v>0.84600577478344563</c:v>
                </c:pt>
                <c:pt idx="897">
                  <c:v>0.84696823869104909</c:v>
                </c:pt>
                <c:pt idx="898">
                  <c:v>0.84793070259865255</c:v>
                </c:pt>
                <c:pt idx="899">
                  <c:v>0.84889316650625601</c:v>
                </c:pt>
                <c:pt idx="900">
                  <c:v>0.84985563041385948</c:v>
                </c:pt>
                <c:pt idx="901">
                  <c:v>0.85081809432146294</c:v>
                </c:pt>
                <c:pt idx="902">
                  <c:v>0.8517805582290664</c:v>
                </c:pt>
                <c:pt idx="903">
                  <c:v>0.85274302213666986</c:v>
                </c:pt>
                <c:pt idx="904">
                  <c:v>0.85370548604427332</c:v>
                </c:pt>
                <c:pt idx="905">
                  <c:v>0.85466794995187678</c:v>
                </c:pt>
                <c:pt idx="906">
                  <c:v>0.85563041385948024</c:v>
                </c:pt>
                <c:pt idx="907">
                  <c:v>0.8565928777670837</c:v>
                </c:pt>
                <c:pt idx="908">
                  <c:v>0.85755534167468717</c:v>
                </c:pt>
                <c:pt idx="909">
                  <c:v>0.85851780558229063</c:v>
                </c:pt>
                <c:pt idx="910">
                  <c:v>0.85948026948989409</c:v>
                </c:pt>
                <c:pt idx="911">
                  <c:v>0.86044273339749755</c:v>
                </c:pt>
                <c:pt idx="912">
                  <c:v>0.86140519730510112</c:v>
                </c:pt>
                <c:pt idx="913">
                  <c:v>0.86236766121270447</c:v>
                </c:pt>
                <c:pt idx="914">
                  <c:v>0.86333012512030805</c:v>
                </c:pt>
                <c:pt idx="915">
                  <c:v>0.8642925890279114</c:v>
                </c:pt>
                <c:pt idx="916">
                  <c:v>0.86525505293551497</c:v>
                </c:pt>
                <c:pt idx="917">
                  <c:v>0.86621751684311832</c:v>
                </c:pt>
                <c:pt idx="918">
                  <c:v>0.86717998075072189</c:v>
                </c:pt>
                <c:pt idx="919">
                  <c:v>0.86814244465832535</c:v>
                </c:pt>
                <c:pt idx="920">
                  <c:v>0.86910490856592881</c:v>
                </c:pt>
                <c:pt idx="921">
                  <c:v>0.87006737247353227</c:v>
                </c:pt>
                <c:pt idx="922">
                  <c:v>0.87102983638113574</c:v>
                </c:pt>
                <c:pt idx="923">
                  <c:v>0.8719923002887392</c:v>
                </c:pt>
                <c:pt idx="924">
                  <c:v>0.87295476419634266</c:v>
                </c:pt>
                <c:pt idx="925">
                  <c:v>0.87391722810394612</c:v>
                </c:pt>
                <c:pt idx="926">
                  <c:v>0.87487969201154958</c:v>
                </c:pt>
                <c:pt idx="927">
                  <c:v>0.87584215591915304</c:v>
                </c:pt>
                <c:pt idx="928">
                  <c:v>0.8768046198267565</c:v>
                </c:pt>
                <c:pt idx="929">
                  <c:v>0.87776708373435997</c:v>
                </c:pt>
                <c:pt idx="930">
                  <c:v>0.87872954764196343</c:v>
                </c:pt>
                <c:pt idx="931">
                  <c:v>0.87969201154956689</c:v>
                </c:pt>
                <c:pt idx="932">
                  <c:v>0.88065447545717035</c:v>
                </c:pt>
                <c:pt idx="933">
                  <c:v>0.88161693936477381</c:v>
                </c:pt>
                <c:pt idx="934">
                  <c:v>0.88257940327237727</c:v>
                </c:pt>
                <c:pt idx="935">
                  <c:v>0.88354186717998073</c:v>
                </c:pt>
                <c:pt idx="936">
                  <c:v>0.88450433108758419</c:v>
                </c:pt>
                <c:pt idx="937">
                  <c:v>0.88546679499518766</c:v>
                </c:pt>
                <c:pt idx="938">
                  <c:v>0.88642925890279112</c:v>
                </c:pt>
                <c:pt idx="939">
                  <c:v>0.88739172281039458</c:v>
                </c:pt>
                <c:pt idx="940">
                  <c:v>0.88835418671799804</c:v>
                </c:pt>
                <c:pt idx="941">
                  <c:v>0.8893166506256015</c:v>
                </c:pt>
                <c:pt idx="942">
                  <c:v>0.89027911453320496</c:v>
                </c:pt>
                <c:pt idx="943">
                  <c:v>0.89124157844080842</c:v>
                </c:pt>
                <c:pt idx="944">
                  <c:v>0.89220404234841189</c:v>
                </c:pt>
                <c:pt idx="945">
                  <c:v>0.89316650625601546</c:v>
                </c:pt>
                <c:pt idx="946">
                  <c:v>0.89412897016361881</c:v>
                </c:pt>
                <c:pt idx="947">
                  <c:v>0.89509143407122238</c:v>
                </c:pt>
                <c:pt idx="948">
                  <c:v>0.89605389797882584</c:v>
                </c:pt>
                <c:pt idx="949">
                  <c:v>0.8970163618864293</c:v>
                </c:pt>
                <c:pt idx="950">
                  <c:v>0.89797882579403276</c:v>
                </c:pt>
                <c:pt idx="951">
                  <c:v>0.89894128970163623</c:v>
                </c:pt>
                <c:pt idx="952">
                  <c:v>0.89990375360923969</c:v>
                </c:pt>
                <c:pt idx="953">
                  <c:v>0.90086621751684315</c:v>
                </c:pt>
                <c:pt idx="954">
                  <c:v>0.90182868142444661</c:v>
                </c:pt>
                <c:pt idx="955">
                  <c:v>0.90279114533205007</c:v>
                </c:pt>
                <c:pt idx="956">
                  <c:v>0.90375360923965353</c:v>
                </c:pt>
                <c:pt idx="957">
                  <c:v>0.90471607314725699</c:v>
                </c:pt>
                <c:pt idx="958">
                  <c:v>0.90567853705486046</c:v>
                </c:pt>
                <c:pt idx="959">
                  <c:v>0.90664100096246392</c:v>
                </c:pt>
                <c:pt idx="960">
                  <c:v>0.90760346487006738</c:v>
                </c:pt>
                <c:pt idx="961">
                  <c:v>0.90856592877767084</c:v>
                </c:pt>
                <c:pt idx="962">
                  <c:v>0.9095283926852743</c:v>
                </c:pt>
                <c:pt idx="963">
                  <c:v>0.91049085659287776</c:v>
                </c:pt>
                <c:pt idx="964">
                  <c:v>0.91145332050048122</c:v>
                </c:pt>
                <c:pt idx="965">
                  <c:v>0.91241578440808468</c:v>
                </c:pt>
                <c:pt idx="966">
                  <c:v>0.91337824831568815</c:v>
                </c:pt>
                <c:pt idx="967">
                  <c:v>0.91434071222329161</c:v>
                </c:pt>
                <c:pt idx="968">
                  <c:v>0.91530317613089507</c:v>
                </c:pt>
                <c:pt idx="969">
                  <c:v>0.91626564003849853</c:v>
                </c:pt>
                <c:pt idx="970">
                  <c:v>0.91722810394610199</c:v>
                </c:pt>
                <c:pt idx="971">
                  <c:v>0.91819056785370545</c:v>
                </c:pt>
                <c:pt idx="972">
                  <c:v>0.91915303176130891</c:v>
                </c:pt>
                <c:pt idx="973">
                  <c:v>0.92011549566891238</c:v>
                </c:pt>
                <c:pt idx="974">
                  <c:v>0.92107795957651584</c:v>
                </c:pt>
                <c:pt idx="975">
                  <c:v>0.9220404234841193</c:v>
                </c:pt>
                <c:pt idx="976">
                  <c:v>0.92300288739172287</c:v>
                </c:pt>
                <c:pt idx="977">
                  <c:v>0.92396535129932622</c:v>
                </c:pt>
                <c:pt idx="978">
                  <c:v>0.92492781520692979</c:v>
                </c:pt>
                <c:pt idx="979">
                  <c:v>0.92589027911453314</c:v>
                </c:pt>
                <c:pt idx="980">
                  <c:v>0.92685274302213672</c:v>
                </c:pt>
                <c:pt idx="981">
                  <c:v>0.92781520692974018</c:v>
                </c:pt>
                <c:pt idx="982">
                  <c:v>0.92877767083734364</c:v>
                </c:pt>
                <c:pt idx="983">
                  <c:v>0.9297401347449471</c:v>
                </c:pt>
                <c:pt idx="984">
                  <c:v>0.93070259865255056</c:v>
                </c:pt>
                <c:pt idx="985">
                  <c:v>0.93166506256015402</c:v>
                </c:pt>
                <c:pt idx="986">
                  <c:v>0.93262752646775748</c:v>
                </c:pt>
                <c:pt idx="987">
                  <c:v>0.93358999037536095</c:v>
                </c:pt>
                <c:pt idx="988">
                  <c:v>0.93455245428296441</c:v>
                </c:pt>
                <c:pt idx="989">
                  <c:v>0.93551491819056787</c:v>
                </c:pt>
                <c:pt idx="990">
                  <c:v>0.93647738209817133</c:v>
                </c:pt>
                <c:pt idx="991">
                  <c:v>0.93743984600577479</c:v>
                </c:pt>
                <c:pt idx="992">
                  <c:v>0.93840230991337825</c:v>
                </c:pt>
                <c:pt idx="993">
                  <c:v>0.93936477382098171</c:v>
                </c:pt>
                <c:pt idx="994">
                  <c:v>0.94032723772858517</c:v>
                </c:pt>
                <c:pt idx="995">
                  <c:v>0.94128970163618864</c:v>
                </c:pt>
                <c:pt idx="996">
                  <c:v>0.9422521655437921</c:v>
                </c:pt>
                <c:pt idx="997">
                  <c:v>0.94321462945139556</c:v>
                </c:pt>
                <c:pt idx="998">
                  <c:v>0.94417709335899902</c:v>
                </c:pt>
                <c:pt idx="999">
                  <c:v>0.94513955726660248</c:v>
                </c:pt>
                <c:pt idx="1000">
                  <c:v>0.94610202117420594</c:v>
                </c:pt>
                <c:pt idx="1001">
                  <c:v>0.9470644850818094</c:v>
                </c:pt>
                <c:pt idx="1002">
                  <c:v>0.94802694898941287</c:v>
                </c:pt>
                <c:pt idx="1003">
                  <c:v>0.94898941289701633</c:v>
                </c:pt>
                <c:pt idx="1004">
                  <c:v>0.94995187680461979</c:v>
                </c:pt>
                <c:pt idx="1005">
                  <c:v>0.95091434071222325</c:v>
                </c:pt>
                <c:pt idx="1006">
                  <c:v>0.95187680461982671</c:v>
                </c:pt>
                <c:pt idx="1007">
                  <c:v>0.95283926852743017</c:v>
                </c:pt>
                <c:pt idx="1008">
                  <c:v>0.95380173243503363</c:v>
                </c:pt>
                <c:pt idx="1009">
                  <c:v>0.95476419634263721</c:v>
                </c:pt>
                <c:pt idx="1010">
                  <c:v>0.95572666025024067</c:v>
                </c:pt>
                <c:pt idx="1011">
                  <c:v>0.95668912415784413</c:v>
                </c:pt>
                <c:pt idx="1012">
                  <c:v>0.95765158806544759</c:v>
                </c:pt>
                <c:pt idx="1013">
                  <c:v>0.95861405197305105</c:v>
                </c:pt>
                <c:pt idx="1014">
                  <c:v>0.95957651588065451</c:v>
                </c:pt>
                <c:pt idx="1015">
                  <c:v>0.96053897978825797</c:v>
                </c:pt>
                <c:pt idx="1016">
                  <c:v>0.96150144369586144</c:v>
                </c:pt>
                <c:pt idx="1017">
                  <c:v>0.9624639076034649</c:v>
                </c:pt>
                <c:pt idx="1018">
                  <c:v>0.96342637151106836</c:v>
                </c:pt>
                <c:pt idx="1019">
                  <c:v>0.96438883541867182</c:v>
                </c:pt>
                <c:pt idx="1020">
                  <c:v>0.96535129932627528</c:v>
                </c:pt>
                <c:pt idx="1021">
                  <c:v>0.96631376323387874</c:v>
                </c:pt>
                <c:pt idx="1022">
                  <c:v>0.9672762271414822</c:v>
                </c:pt>
                <c:pt idx="1023">
                  <c:v>0.96823869104908566</c:v>
                </c:pt>
                <c:pt idx="1024">
                  <c:v>0.96920115495668913</c:v>
                </c:pt>
                <c:pt idx="1025">
                  <c:v>0.97016361886429259</c:v>
                </c:pt>
                <c:pt idx="1026">
                  <c:v>0.97112608277189605</c:v>
                </c:pt>
                <c:pt idx="1027">
                  <c:v>0.97208854667949951</c:v>
                </c:pt>
                <c:pt idx="1028">
                  <c:v>0.97305101058710297</c:v>
                </c:pt>
                <c:pt idx="1029">
                  <c:v>0.97401347449470643</c:v>
                </c:pt>
                <c:pt idx="1030">
                  <c:v>0.97497593840230989</c:v>
                </c:pt>
                <c:pt idx="1031">
                  <c:v>0.97593840230991336</c:v>
                </c:pt>
                <c:pt idx="1032">
                  <c:v>0.97690086621751682</c:v>
                </c:pt>
                <c:pt idx="1033">
                  <c:v>0.97786333012512028</c:v>
                </c:pt>
                <c:pt idx="1034">
                  <c:v>0.97882579403272374</c:v>
                </c:pt>
                <c:pt idx="1035">
                  <c:v>0.9797882579403272</c:v>
                </c:pt>
                <c:pt idx="1036">
                  <c:v>0.98075072184793066</c:v>
                </c:pt>
                <c:pt idx="1037">
                  <c:v>0.98171318575553412</c:v>
                </c:pt>
                <c:pt idx="1038">
                  <c:v>0.98267564966313758</c:v>
                </c:pt>
                <c:pt idx="1039">
                  <c:v>0.98363811357074105</c:v>
                </c:pt>
                <c:pt idx="1040">
                  <c:v>0.98460057747834451</c:v>
                </c:pt>
                <c:pt idx="1041">
                  <c:v>0.98556304138594808</c:v>
                </c:pt>
                <c:pt idx="1042">
                  <c:v>0.98652550529355154</c:v>
                </c:pt>
                <c:pt idx="1043">
                  <c:v>0.987487969201155</c:v>
                </c:pt>
                <c:pt idx="1044">
                  <c:v>0.98845043310875846</c:v>
                </c:pt>
                <c:pt idx="1045">
                  <c:v>0.98941289701636193</c:v>
                </c:pt>
                <c:pt idx="1046">
                  <c:v>0.99037536092396539</c:v>
                </c:pt>
                <c:pt idx="1047">
                  <c:v>0.99133782483156885</c:v>
                </c:pt>
                <c:pt idx="1048">
                  <c:v>0.99230028873917231</c:v>
                </c:pt>
                <c:pt idx="1049">
                  <c:v>0.99326275264677577</c:v>
                </c:pt>
                <c:pt idx="1050">
                  <c:v>0.99422521655437923</c:v>
                </c:pt>
                <c:pt idx="1051">
                  <c:v>0.99518768046198269</c:v>
                </c:pt>
                <c:pt idx="1052">
                  <c:v>0.99615014436958615</c:v>
                </c:pt>
                <c:pt idx="1053">
                  <c:v>0.99711260827718962</c:v>
                </c:pt>
                <c:pt idx="1054">
                  <c:v>0.99807507218479308</c:v>
                </c:pt>
                <c:pt idx="1055">
                  <c:v>0.99903753609239654</c:v>
                </c:pt>
                <c:pt idx="1056">
                  <c:v>0.99903753609239654</c:v>
                </c:pt>
              </c:numCache>
            </c:numRef>
          </c:cat>
          <c:val>
            <c:numRef>
              <c:f>'ROC-кривая'!$K$2:$K$1058</c:f>
              <c:numCache>
                <c:formatCode>General</c:formatCode>
                <c:ptCount val="1057"/>
                <c:pt idx="0">
                  <c:v>5.5555555555555552E-2</c:v>
                </c:pt>
                <c:pt idx="1">
                  <c:v>0.1111111111111111</c:v>
                </c:pt>
                <c:pt idx="2">
                  <c:v>0.16666666666666666</c:v>
                </c:pt>
                <c:pt idx="3">
                  <c:v>0.22222222222222221</c:v>
                </c:pt>
                <c:pt idx="4">
                  <c:v>0.27777777777777779</c:v>
                </c:pt>
                <c:pt idx="5">
                  <c:v>0.33333333333333331</c:v>
                </c:pt>
                <c:pt idx="6">
                  <c:v>0.3888888888888889</c:v>
                </c:pt>
                <c:pt idx="7">
                  <c:v>0.3888888888888889</c:v>
                </c:pt>
                <c:pt idx="8">
                  <c:v>0.44444444444444442</c:v>
                </c:pt>
                <c:pt idx="9">
                  <c:v>0.5</c:v>
                </c:pt>
                <c:pt idx="10">
                  <c:v>0.5</c:v>
                </c:pt>
                <c:pt idx="11">
                  <c:v>0.55555555555555558</c:v>
                </c:pt>
                <c:pt idx="12">
                  <c:v>0.55555555555555558</c:v>
                </c:pt>
                <c:pt idx="13">
                  <c:v>0.55555555555555558</c:v>
                </c:pt>
                <c:pt idx="14">
                  <c:v>0.55555555555555558</c:v>
                </c:pt>
                <c:pt idx="15">
                  <c:v>0.55555555555555558</c:v>
                </c:pt>
                <c:pt idx="16">
                  <c:v>0.55555555555555558</c:v>
                </c:pt>
                <c:pt idx="17">
                  <c:v>0.55555555555555558</c:v>
                </c:pt>
                <c:pt idx="18">
                  <c:v>0.55555555555555558</c:v>
                </c:pt>
                <c:pt idx="19">
                  <c:v>0.55555555555555558</c:v>
                </c:pt>
                <c:pt idx="20">
                  <c:v>0.55555555555555558</c:v>
                </c:pt>
                <c:pt idx="21">
                  <c:v>0.55555555555555558</c:v>
                </c:pt>
                <c:pt idx="22">
                  <c:v>0.55555555555555558</c:v>
                </c:pt>
                <c:pt idx="23">
                  <c:v>0.55555555555555558</c:v>
                </c:pt>
                <c:pt idx="24">
                  <c:v>0.55555555555555558</c:v>
                </c:pt>
                <c:pt idx="25">
                  <c:v>0.55555555555555558</c:v>
                </c:pt>
                <c:pt idx="26">
                  <c:v>0.55555555555555558</c:v>
                </c:pt>
                <c:pt idx="27">
                  <c:v>0.55555555555555558</c:v>
                </c:pt>
                <c:pt idx="28">
                  <c:v>0.55555555555555558</c:v>
                </c:pt>
                <c:pt idx="29">
                  <c:v>0.61111111111111116</c:v>
                </c:pt>
                <c:pt idx="30">
                  <c:v>0.61111111111111116</c:v>
                </c:pt>
                <c:pt idx="31">
                  <c:v>0.61111111111111116</c:v>
                </c:pt>
                <c:pt idx="32">
                  <c:v>0.61111111111111116</c:v>
                </c:pt>
                <c:pt idx="33">
                  <c:v>0.61111111111111116</c:v>
                </c:pt>
                <c:pt idx="34">
                  <c:v>0.66666666666666663</c:v>
                </c:pt>
                <c:pt idx="35">
                  <c:v>0.66666666666666663</c:v>
                </c:pt>
                <c:pt idx="36">
                  <c:v>0.66666666666666663</c:v>
                </c:pt>
                <c:pt idx="37">
                  <c:v>0.66666666666666663</c:v>
                </c:pt>
                <c:pt idx="38">
                  <c:v>0.66666666666666663</c:v>
                </c:pt>
                <c:pt idx="39">
                  <c:v>0.66666666666666663</c:v>
                </c:pt>
                <c:pt idx="40">
                  <c:v>0.66666666666666663</c:v>
                </c:pt>
                <c:pt idx="41">
                  <c:v>0.66666666666666663</c:v>
                </c:pt>
                <c:pt idx="42">
                  <c:v>0.66666666666666663</c:v>
                </c:pt>
                <c:pt idx="43">
                  <c:v>0.66666666666666663</c:v>
                </c:pt>
                <c:pt idx="44">
                  <c:v>0.66666666666666663</c:v>
                </c:pt>
                <c:pt idx="45">
                  <c:v>0.66666666666666663</c:v>
                </c:pt>
                <c:pt idx="46">
                  <c:v>0.66666666666666663</c:v>
                </c:pt>
                <c:pt idx="47">
                  <c:v>0.66666666666666663</c:v>
                </c:pt>
                <c:pt idx="48">
                  <c:v>0.66666666666666663</c:v>
                </c:pt>
                <c:pt idx="49">
                  <c:v>0.66666666666666663</c:v>
                </c:pt>
                <c:pt idx="50">
                  <c:v>0.66666666666666663</c:v>
                </c:pt>
                <c:pt idx="51">
                  <c:v>0.66666666666666663</c:v>
                </c:pt>
                <c:pt idx="52">
                  <c:v>0.66666666666666663</c:v>
                </c:pt>
                <c:pt idx="53">
                  <c:v>0.66666666666666663</c:v>
                </c:pt>
                <c:pt idx="54">
                  <c:v>0.66666666666666663</c:v>
                </c:pt>
                <c:pt idx="55">
                  <c:v>0.66666666666666663</c:v>
                </c:pt>
                <c:pt idx="56">
                  <c:v>0.66666666666666663</c:v>
                </c:pt>
                <c:pt idx="57">
                  <c:v>0.66666666666666663</c:v>
                </c:pt>
                <c:pt idx="58">
                  <c:v>0.66666666666666663</c:v>
                </c:pt>
                <c:pt idx="59">
                  <c:v>0.66666666666666663</c:v>
                </c:pt>
                <c:pt idx="60">
                  <c:v>0.66666666666666663</c:v>
                </c:pt>
                <c:pt idx="61">
                  <c:v>0.66666666666666663</c:v>
                </c:pt>
                <c:pt idx="62">
                  <c:v>0.66666666666666663</c:v>
                </c:pt>
                <c:pt idx="63">
                  <c:v>0.66666666666666663</c:v>
                </c:pt>
                <c:pt idx="64">
                  <c:v>0.66666666666666663</c:v>
                </c:pt>
                <c:pt idx="65">
                  <c:v>0.66666666666666663</c:v>
                </c:pt>
                <c:pt idx="66">
                  <c:v>0.66666666666666663</c:v>
                </c:pt>
                <c:pt idx="67">
                  <c:v>0.66666666666666663</c:v>
                </c:pt>
                <c:pt idx="68">
                  <c:v>0.66666666666666663</c:v>
                </c:pt>
                <c:pt idx="69">
                  <c:v>0.66666666666666663</c:v>
                </c:pt>
                <c:pt idx="70">
                  <c:v>0.66666666666666663</c:v>
                </c:pt>
                <c:pt idx="71">
                  <c:v>0.66666666666666663</c:v>
                </c:pt>
                <c:pt idx="72">
                  <c:v>0.66666666666666663</c:v>
                </c:pt>
                <c:pt idx="73">
                  <c:v>0.66666666666666663</c:v>
                </c:pt>
                <c:pt idx="74">
                  <c:v>0.66666666666666663</c:v>
                </c:pt>
                <c:pt idx="75">
                  <c:v>0.66666666666666663</c:v>
                </c:pt>
                <c:pt idx="76">
                  <c:v>0.66666666666666663</c:v>
                </c:pt>
                <c:pt idx="77">
                  <c:v>0.66666666666666663</c:v>
                </c:pt>
                <c:pt idx="78">
                  <c:v>0.66666666666666663</c:v>
                </c:pt>
                <c:pt idx="79">
                  <c:v>0.66666666666666663</c:v>
                </c:pt>
                <c:pt idx="80">
                  <c:v>0.66666666666666663</c:v>
                </c:pt>
                <c:pt idx="81">
                  <c:v>0.66666666666666663</c:v>
                </c:pt>
                <c:pt idx="82">
                  <c:v>0.66666666666666663</c:v>
                </c:pt>
                <c:pt idx="83">
                  <c:v>0.66666666666666663</c:v>
                </c:pt>
                <c:pt idx="84">
                  <c:v>0.66666666666666663</c:v>
                </c:pt>
                <c:pt idx="85">
                  <c:v>0.66666666666666663</c:v>
                </c:pt>
                <c:pt idx="86">
                  <c:v>0.66666666666666663</c:v>
                </c:pt>
                <c:pt idx="87">
                  <c:v>0.66666666666666663</c:v>
                </c:pt>
                <c:pt idx="88">
                  <c:v>0.66666666666666663</c:v>
                </c:pt>
                <c:pt idx="89">
                  <c:v>0.66666666666666663</c:v>
                </c:pt>
                <c:pt idx="90">
                  <c:v>0.66666666666666663</c:v>
                </c:pt>
                <c:pt idx="91">
                  <c:v>0.66666666666666663</c:v>
                </c:pt>
                <c:pt idx="92">
                  <c:v>0.66666666666666663</c:v>
                </c:pt>
                <c:pt idx="93">
                  <c:v>0.66666666666666663</c:v>
                </c:pt>
                <c:pt idx="94">
                  <c:v>0.66666666666666663</c:v>
                </c:pt>
                <c:pt idx="95">
                  <c:v>0.66666666666666663</c:v>
                </c:pt>
                <c:pt idx="96">
                  <c:v>0.66666666666666663</c:v>
                </c:pt>
                <c:pt idx="97">
                  <c:v>0.66666666666666663</c:v>
                </c:pt>
                <c:pt idx="98">
                  <c:v>0.66666666666666663</c:v>
                </c:pt>
                <c:pt idx="99">
                  <c:v>0.66666666666666663</c:v>
                </c:pt>
                <c:pt idx="100">
                  <c:v>0.66666666666666663</c:v>
                </c:pt>
                <c:pt idx="101">
                  <c:v>0.66666666666666663</c:v>
                </c:pt>
                <c:pt idx="102">
                  <c:v>0.66666666666666663</c:v>
                </c:pt>
                <c:pt idx="103">
                  <c:v>0.72222222222222221</c:v>
                </c:pt>
                <c:pt idx="104">
                  <c:v>0.72222222222222221</c:v>
                </c:pt>
                <c:pt idx="105">
                  <c:v>0.72222222222222221</c:v>
                </c:pt>
                <c:pt idx="106">
                  <c:v>0.72222222222222221</c:v>
                </c:pt>
                <c:pt idx="107">
                  <c:v>0.72222222222222221</c:v>
                </c:pt>
                <c:pt idx="108">
                  <c:v>0.72222222222222221</c:v>
                </c:pt>
                <c:pt idx="109">
                  <c:v>0.72222222222222221</c:v>
                </c:pt>
                <c:pt idx="110">
                  <c:v>0.72222222222222221</c:v>
                </c:pt>
                <c:pt idx="111">
                  <c:v>0.72222222222222221</c:v>
                </c:pt>
                <c:pt idx="112">
                  <c:v>0.72222222222222221</c:v>
                </c:pt>
                <c:pt idx="113">
                  <c:v>0.72222222222222221</c:v>
                </c:pt>
                <c:pt idx="114">
                  <c:v>0.72222222222222221</c:v>
                </c:pt>
                <c:pt idx="115">
                  <c:v>0.72222222222222221</c:v>
                </c:pt>
                <c:pt idx="116">
                  <c:v>0.72222222222222221</c:v>
                </c:pt>
                <c:pt idx="117">
                  <c:v>0.72222222222222221</c:v>
                </c:pt>
                <c:pt idx="118">
                  <c:v>0.72222222222222221</c:v>
                </c:pt>
                <c:pt idx="119">
                  <c:v>0.72222222222222221</c:v>
                </c:pt>
                <c:pt idx="120">
                  <c:v>0.72222222222222221</c:v>
                </c:pt>
                <c:pt idx="121">
                  <c:v>0.72222222222222221</c:v>
                </c:pt>
                <c:pt idx="122">
                  <c:v>0.72222222222222221</c:v>
                </c:pt>
                <c:pt idx="123">
                  <c:v>0.72222222222222221</c:v>
                </c:pt>
                <c:pt idx="124">
                  <c:v>0.72222222222222221</c:v>
                </c:pt>
                <c:pt idx="125">
                  <c:v>0.72222222222222221</c:v>
                </c:pt>
                <c:pt idx="126">
                  <c:v>0.72222222222222221</c:v>
                </c:pt>
                <c:pt idx="127">
                  <c:v>0.72222222222222221</c:v>
                </c:pt>
                <c:pt idx="128">
                  <c:v>0.72222222222222221</c:v>
                </c:pt>
                <c:pt idx="129">
                  <c:v>0.72222222222222221</c:v>
                </c:pt>
                <c:pt idx="130">
                  <c:v>0.72222222222222221</c:v>
                </c:pt>
                <c:pt idx="131">
                  <c:v>0.72222222222222221</c:v>
                </c:pt>
                <c:pt idx="132">
                  <c:v>0.72222222222222221</c:v>
                </c:pt>
                <c:pt idx="133">
                  <c:v>0.72222222222222221</c:v>
                </c:pt>
                <c:pt idx="134">
                  <c:v>0.72222222222222221</c:v>
                </c:pt>
                <c:pt idx="135">
                  <c:v>0.72222222222222221</c:v>
                </c:pt>
                <c:pt idx="136">
                  <c:v>0.72222222222222221</c:v>
                </c:pt>
                <c:pt idx="137">
                  <c:v>0.72222222222222221</c:v>
                </c:pt>
                <c:pt idx="138">
                  <c:v>0.72222222222222221</c:v>
                </c:pt>
                <c:pt idx="139">
                  <c:v>0.72222222222222221</c:v>
                </c:pt>
                <c:pt idx="140">
                  <c:v>0.72222222222222221</c:v>
                </c:pt>
                <c:pt idx="141">
                  <c:v>0.77777777777777779</c:v>
                </c:pt>
                <c:pt idx="142">
                  <c:v>0.77777777777777779</c:v>
                </c:pt>
                <c:pt idx="143">
                  <c:v>0.83333333333333337</c:v>
                </c:pt>
                <c:pt idx="144">
                  <c:v>0.83333333333333337</c:v>
                </c:pt>
                <c:pt idx="145">
                  <c:v>0.83333333333333337</c:v>
                </c:pt>
                <c:pt idx="146">
                  <c:v>0.83333333333333337</c:v>
                </c:pt>
                <c:pt idx="147">
                  <c:v>0.83333333333333337</c:v>
                </c:pt>
                <c:pt idx="148">
                  <c:v>0.83333333333333337</c:v>
                </c:pt>
                <c:pt idx="149">
                  <c:v>0.88888888888888884</c:v>
                </c:pt>
                <c:pt idx="150">
                  <c:v>0.88888888888888884</c:v>
                </c:pt>
                <c:pt idx="151">
                  <c:v>0.88888888888888884</c:v>
                </c:pt>
                <c:pt idx="152">
                  <c:v>0.88888888888888884</c:v>
                </c:pt>
                <c:pt idx="153">
                  <c:v>0.88888888888888884</c:v>
                </c:pt>
                <c:pt idx="154">
                  <c:v>0.88888888888888884</c:v>
                </c:pt>
                <c:pt idx="155">
                  <c:v>0.88888888888888884</c:v>
                </c:pt>
                <c:pt idx="156">
                  <c:v>0.88888888888888884</c:v>
                </c:pt>
                <c:pt idx="157">
                  <c:v>0.88888888888888884</c:v>
                </c:pt>
                <c:pt idx="158">
                  <c:v>0.88888888888888884</c:v>
                </c:pt>
                <c:pt idx="159">
                  <c:v>0.88888888888888884</c:v>
                </c:pt>
                <c:pt idx="160">
                  <c:v>0.88888888888888884</c:v>
                </c:pt>
                <c:pt idx="161">
                  <c:v>0.88888888888888884</c:v>
                </c:pt>
                <c:pt idx="162">
                  <c:v>0.88888888888888884</c:v>
                </c:pt>
                <c:pt idx="163">
                  <c:v>0.88888888888888884</c:v>
                </c:pt>
                <c:pt idx="164">
                  <c:v>0.88888888888888884</c:v>
                </c:pt>
                <c:pt idx="165">
                  <c:v>0.88888888888888884</c:v>
                </c:pt>
                <c:pt idx="166">
                  <c:v>0.88888888888888884</c:v>
                </c:pt>
                <c:pt idx="167">
                  <c:v>0.88888888888888884</c:v>
                </c:pt>
                <c:pt idx="168">
                  <c:v>0.88888888888888884</c:v>
                </c:pt>
                <c:pt idx="169">
                  <c:v>0.88888888888888884</c:v>
                </c:pt>
                <c:pt idx="170">
                  <c:v>0.88888888888888884</c:v>
                </c:pt>
                <c:pt idx="171">
                  <c:v>0.88888888888888884</c:v>
                </c:pt>
                <c:pt idx="172">
                  <c:v>0.88888888888888884</c:v>
                </c:pt>
                <c:pt idx="173">
                  <c:v>0.88888888888888884</c:v>
                </c:pt>
                <c:pt idx="174">
                  <c:v>0.88888888888888884</c:v>
                </c:pt>
                <c:pt idx="175">
                  <c:v>0.88888888888888884</c:v>
                </c:pt>
                <c:pt idx="176">
                  <c:v>0.88888888888888884</c:v>
                </c:pt>
                <c:pt idx="177">
                  <c:v>0.88888888888888884</c:v>
                </c:pt>
                <c:pt idx="178">
                  <c:v>0.88888888888888884</c:v>
                </c:pt>
                <c:pt idx="179">
                  <c:v>0.88888888888888884</c:v>
                </c:pt>
                <c:pt idx="180">
                  <c:v>0.88888888888888884</c:v>
                </c:pt>
                <c:pt idx="181">
                  <c:v>0.88888888888888884</c:v>
                </c:pt>
                <c:pt idx="182">
                  <c:v>0.88888888888888884</c:v>
                </c:pt>
                <c:pt idx="183">
                  <c:v>0.88888888888888884</c:v>
                </c:pt>
                <c:pt idx="184">
                  <c:v>0.88888888888888884</c:v>
                </c:pt>
                <c:pt idx="185">
                  <c:v>0.88888888888888884</c:v>
                </c:pt>
                <c:pt idx="186">
                  <c:v>0.88888888888888884</c:v>
                </c:pt>
                <c:pt idx="187">
                  <c:v>0.88888888888888884</c:v>
                </c:pt>
                <c:pt idx="188">
                  <c:v>0.88888888888888884</c:v>
                </c:pt>
                <c:pt idx="189">
                  <c:v>0.88888888888888884</c:v>
                </c:pt>
                <c:pt idx="190">
                  <c:v>0.88888888888888884</c:v>
                </c:pt>
                <c:pt idx="191">
                  <c:v>0.88888888888888884</c:v>
                </c:pt>
                <c:pt idx="192">
                  <c:v>0.88888888888888884</c:v>
                </c:pt>
                <c:pt idx="193">
                  <c:v>0.88888888888888884</c:v>
                </c:pt>
                <c:pt idx="194">
                  <c:v>0.88888888888888884</c:v>
                </c:pt>
                <c:pt idx="195">
                  <c:v>0.88888888888888884</c:v>
                </c:pt>
                <c:pt idx="196">
                  <c:v>0.88888888888888884</c:v>
                </c:pt>
                <c:pt idx="197">
                  <c:v>0.88888888888888884</c:v>
                </c:pt>
                <c:pt idx="198">
                  <c:v>0.88888888888888884</c:v>
                </c:pt>
                <c:pt idx="199">
                  <c:v>0.88888888888888884</c:v>
                </c:pt>
                <c:pt idx="200">
                  <c:v>0.88888888888888884</c:v>
                </c:pt>
                <c:pt idx="201">
                  <c:v>0.88888888888888884</c:v>
                </c:pt>
                <c:pt idx="202">
                  <c:v>0.88888888888888884</c:v>
                </c:pt>
                <c:pt idx="203">
                  <c:v>0.88888888888888884</c:v>
                </c:pt>
                <c:pt idx="204">
                  <c:v>0.88888888888888884</c:v>
                </c:pt>
                <c:pt idx="205">
                  <c:v>0.88888888888888884</c:v>
                </c:pt>
                <c:pt idx="206">
                  <c:v>0.88888888888888884</c:v>
                </c:pt>
                <c:pt idx="207">
                  <c:v>0.88888888888888884</c:v>
                </c:pt>
                <c:pt idx="208">
                  <c:v>0.88888888888888884</c:v>
                </c:pt>
                <c:pt idx="209">
                  <c:v>0.88888888888888884</c:v>
                </c:pt>
                <c:pt idx="210">
                  <c:v>0.88888888888888884</c:v>
                </c:pt>
                <c:pt idx="211">
                  <c:v>0.88888888888888884</c:v>
                </c:pt>
                <c:pt idx="212">
                  <c:v>0.88888888888888884</c:v>
                </c:pt>
                <c:pt idx="213">
                  <c:v>0.88888888888888884</c:v>
                </c:pt>
                <c:pt idx="214">
                  <c:v>0.88888888888888884</c:v>
                </c:pt>
                <c:pt idx="215">
                  <c:v>0.88888888888888884</c:v>
                </c:pt>
                <c:pt idx="216">
                  <c:v>0.88888888888888884</c:v>
                </c:pt>
                <c:pt idx="217">
                  <c:v>0.88888888888888884</c:v>
                </c:pt>
                <c:pt idx="218">
                  <c:v>0.88888888888888884</c:v>
                </c:pt>
                <c:pt idx="219">
                  <c:v>0.88888888888888884</c:v>
                </c:pt>
                <c:pt idx="220">
                  <c:v>0.88888888888888884</c:v>
                </c:pt>
                <c:pt idx="221">
                  <c:v>0.88888888888888884</c:v>
                </c:pt>
                <c:pt idx="222">
                  <c:v>0.88888888888888884</c:v>
                </c:pt>
                <c:pt idx="223">
                  <c:v>0.88888888888888884</c:v>
                </c:pt>
                <c:pt idx="224">
                  <c:v>0.88888888888888884</c:v>
                </c:pt>
                <c:pt idx="225">
                  <c:v>0.88888888888888884</c:v>
                </c:pt>
                <c:pt idx="226">
                  <c:v>0.88888888888888884</c:v>
                </c:pt>
                <c:pt idx="227">
                  <c:v>0.88888888888888884</c:v>
                </c:pt>
                <c:pt idx="228">
                  <c:v>0.88888888888888884</c:v>
                </c:pt>
                <c:pt idx="229">
                  <c:v>0.88888888888888884</c:v>
                </c:pt>
                <c:pt idx="230">
                  <c:v>0.88888888888888884</c:v>
                </c:pt>
                <c:pt idx="231">
                  <c:v>0.88888888888888884</c:v>
                </c:pt>
                <c:pt idx="232">
                  <c:v>0.88888888888888884</c:v>
                </c:pt>
                <c:pt idx="233">
                  <c:v>0.94444444444444442</c:v>
                </c:pt>
                <c:pt idx="234">
                  <c:v>0.94444444444444442</c:v>
                </c:pt>
                <c:pt idx="235">
                  <c:v>0.94444444444444442</c:v>
                </c:pt>
                <c:pt idx="236">
                  <c:v>0.94444444444444442</c:v>
                </c:pt>
                <c:pt idx="237">
                  <c:v>0.94444444444444442</c:v>
                </c:pt>
                <c:pt idx="238">
                  <c:v>0.94444444444444442</c:v>
                </c:pt>
                <c:pt idx="239">
                  <c:v>0.94444444444444442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30848"/>
        <c:axId val="149185280"/>
      </c:lineChart>
      <c:catAx>
        <c:axId val="1488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1 - SPC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149185280"/>
        <c:crosses val="autoZero"/>
        <c:auto val="1"/>
        <c:lblAlgn val="ctr"/>
        <c:lblOffset val="100"/>
        <c:tickMarkSkip val="10"/>
        <c:noMultiLvlLbl val="0"/>
      </c:catAx>
      <c:valAx>
        <c:axId val="149185280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TRP</a:t>
                </a:r>
                <a:endParaRPr lang="ru-R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8830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6</xdr:row>
      <xdr:rowOff>0</xdr:rowOff>
    </xdr:from>
    <xdr:to>
      <xdr:col>17</xdr:col>
      <xdr:colOff>485775</xdr:colOff>
      <xdr:row>23</xdr:row>
      <xdr:rowOff>38100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6"/>
  <sheetViews>
    <sheetView topLeftCell="A424" workbookViewId="0">
      <selection activeCell="K437" sqref="A1:XFD1048576"/>
    </sheetView>
  </sheetViews>
  <sheetFormatPr defaultRowHeight="15" x14ac:dyDescent="0.25"/>
  <cols>
    <col min="1" max="1" width="17.5703125" bestFit="1" customWidth="1"/>
    <col min="2" max="2" width="13.28515625" bestFit="1" customWidth="1"/>
    <col min="3" max="3" width="17.5703125" bestFit="1" customWidth="1"/>
    <col min="4" max="4" width="16.5703125" bestFit="1" customWidth="1"/>
  </cols>
  <sheetData>
    <row r="1" spans="1:9" x14ac:dyDescent="0.25">
      <c r="A1" t="s">
        <v>0</v>
      </c>
      <c r="B1" t="s">
        <v>1</v>
      </c>
      <c r="C1" t="s">
        <v>0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25">
      <c r="A2" t="s">
        <v>8</v>
      </c>
      <c r="B2" t="s">
        <v>9</v>
      </c>
      <c r="C2" t="s">
        <v>8</v>
      </c>
      <c r="D2">
        <v>344</v>
      </c>
      <c r="E2" t="s">
        <v>10</v>
      </c>
      <c r="F2">
        <v>52</v>
      </c>
      <c r="G2">
        <v>336</v>
      </c>
      <c r="H2">
        <v>2822</v>
      </c>
      <c r="I2" t="s">
        <v>11</v>
      </c>
    </row>
    <row r="3" spans="1:9" x14ac:dyDescent="0.25">
      <c r="A3" t="s">
        <v>12</v>
      </c>
      <c r="B3" t="s">
        <v>13</v>
      </c>
      <c r="C3" t="s">
        <v>12</v>
      </c>
      <c r="D3">
        <v>371</v>
      </c>
      <c r="E3" t="s">
        <v>10</v>
      </c>
      <c r="F3">
        <v>29</v>
      </c>
      <c r="G3">
        <v>358</v>
      </c>
      <c r="H3">
        <v>2822</v>
      </c>
      <c r="I3" t="s">
        <v>11</v>
      </c>
    </row>
    <row r="4" spans="1:9" x14ac:dyDescent="0.25">
      <c r="A4" t="s">
        <v>14</v>
      </c>
      <c r="B4" t="s">
        <v>15</v>
      </c>
      <c r="C4" t="s">
        <v>14</v>
      </c>
      <c r="D4">
        <v>371</v>
      </c>
      <c r="E4" t="s">
        <v>10</v>
      </c>
      <c r="F4">
        <v>28</v>
      </c>
      <c r="G4">
        <v>358</v>
      </c>
      <c r="H4">
        <v>2822</v>
      </c>
      <c r="I4" t="s">
        <v>11</v>
      </c>
    </row>
    <row r="5" spans="1:9" x14ac:dyDescent="0.25">
      <c r="A5" t="s">
        <v>16</v>
      </c>
      <c r="B5" t="s">
        <v>17</v>
      </c>
      <c r="C5" t="s">
        <v>16</v>
      </c>
      <c r="D5">
        <v>342</v>
      </c>
      <c r="E5" t="s">
        <v>10</v>
      </c>
      <c r="F5">
        <v>47</v>
      </c>
      <c r="G5">
        <v>333</v>
      </c>
      <c r="H5">
        <v>2822</v>
      </c>
      <c r="I5" t="s">
        <v>11</v>
      </c>
    </row>
    <row r="6" spans="1:9" x14ac:dyDescent="0.25">
      <c r="A6" t="s">
        <v>16</v>
      </c>
      <c r="B6" t="s">
        <v>17</v>
      </c>
      <c r="C6" t="s">
        <v>16</v>
      </c>
      <c r="D6">
        <v>342</v>
      </c>
      <c r="E6" t="s">
        <v>18</v>
      </c>
      <c r="F6">
        <v>1</v>
      </c>
      <c r="G6">
        <v>46</v>
      </c>
      <c r="H6">
        <v>62</v>
      </c>
      <c r="I6" t="s">
        <v>18</v>
      </c>
    </row>
    <row r="7" spans="1:9" x14ac:dyDescent="0.25">
      <c r="A7" t="s">
        <v>19</v>
      </c>
      <c r="B7" t="s">
        <v>20</v>
      </c>
      <c r="C7" t="s">
        <v>19</v>
      </c>
      <c r="D7">
        <v>341</v>
      </c>
      <c r="E7" t="s">
        <v>10</v>
      </c>
      <c r="F7">
        <v>54</v>
      </c>
      <c r="G7">
        <v>338</v>
      </c>
      <c r="H7">
        <v>2822</v>
      </c>
      <c r="I7" t="s">
        <v>11</v>
      </c>
    </row>
    <row r="8" spans="1:9" x14ac:dyDescent="0.25">
      <c r="A8" t="s">
        <v>21</v>
      </c>
      <c r="B8" t="s">
        <v>22</v>
      </c>
      <c r="C8" t="s">
        <v>21</v>
      </c>
      <c r="D8">
        <v>371</v>
      </c>
      <c r="E8" t="s">
        <v>10</v>
      </c>
      <c r="F8">
        <v>33</v>
      </c>
      <c r="G8">
        <v>365</v>
      </c>
      <c r="H8">
        <v>2822</v>
      </c>
      <c r="I8" t="s">
        <v>11</v>
      </c>
    </row>
    <row r="9" spans="1:9" x14ac:dyDescent="0.25">
      <c r="A9" t="s">
        <v>23</v>
      </c>
      <c r="B9" t="s">
        <v>24</v>
      </c>
      <c r="C9" t="s">
        <v>23</v>
      </c>
      <c r="D9">
        <v>337</v>
      </c>
      <c r="E9" t="s">
        <v>10</v>
      </c>
      <c r="F9">
        <v>48</v>
      </c>
      <c r="G9">
        <v>317</v>
      </c>
      <c r="H9">
        <v>2822</v>
      </c>
      <c r="I9" t="s">
        <v>11</v>
      </c>
    </row>
    <row r="10" spans="1:9" x14ac:dyDescent="0.25">
      <c r="A10" t="s">
        <v>25</v>
      </c>
      <c r="B10" t="s">
        <v>26</v>
      </c>
      <c r="C10" t="s">
        <v>25</v>
      </c>
      <c r="D10">
        <v>303</v>
      </c>
      <c r="E10" t="s">
        <v>10</v>
      </c>
      <c r="F10">
        <v>21</v>
      </c>
      <c r="G10">
        <v>198</v>
      </c>
      <c r="H10">
        <v>2822</v>
      </c>
      <c r="I10" t="s">
        <v>11</v>
      </c>
    </row>
    <row r="11" spans="1:9" x14ac:dyDescent="0.25">
      <c r="A11" t="s">
        <v>27</v>
      </c>
      <c r="B11" t="s">
        <v>28</v>
      </c>
      <c r="C11" t="s">
        <v>27</v>
      </c>
      <c r="D11">
        <v>331</v>
      </c>
      <c r="E11" t="s">
        <v>10</v>
      </c>
      <c r="F11">
        <v>50</v>
      </c>
      <c r="G11">
        <v>322</v>
      </c>
      <c r="H11">
        <v>2822</v>
      </c>
      <c r="I11" t="s">
        <v>11</v>
      </c>
    </row>
    <row r="12" spans="1:9" x14ac:dyDescent="0.25">
      <c r="A12" t="s">
        <v>29</v>
      </c>
      <c r="B12" t="s">
        <v>30</v>
      </c>
      <c r="C12" t="s">
        <v>29</v>
      </c>
      <c r="D12">
        <v>353</v>
      </c>
      <c r="E12" t="s">
        <v>10</v>
      </c>
      <c r="F12">
        <v>48</v>
      </c>
      <c r="G12">
        <v>324</v>
      </c>
      <c r="H12">
        <v>2822</v>
      </c>
      <c r="I12" t="s">
        <v>11</v>
      </c>
    </row>
    <row r="13" spans="1:9" x14ac:dyDescent="0.25">
      <c r="A13" t="s">
        <v>31</v>
      </c>
      <c r="B13" t="s">
        <v>32</v>
      </c>
      <c r="C13" t="s">
        <v>31</v>
      </c>
      <c r="D13">
        <v>363</v>
      </c>
      <c r="E13" t="s">
        <v>10</v>
      </c>
      <c r="F13">
        <v>25</v>
      </c>
      <c r="G13">
        <v>350</v>
      </c>
      <c r="H13">
        <v>2822</v>
      </c>
      <c r="I13" t="s">
        <v>11</v>
      </c>
    </row>
    <row r="14" spans="1:9" x14ac:dyDescent="0.25">
      <c r="A14" t="s">
        <v>33</v>
      </c>
      <c r="B14" t="s">
        <v>34</v>
      </c>
      <c r="C14" t="s">
        <v>33</v>
      </c>
      <c r="D14">
        <v>366</v>
      </c>
      <c r="E14" t="s">
        <v>10</v>
      </c>
      <c r="F14">
        <v>34</v>
      </c>
      <c r="G14">
        <v>365</v>
      </c>
      <c r="H14">
        <v>2822</v>
      </c>
      <c r="I14" t="s">
        <v>11</v>
      </c>
    </row>
    <row r="15" spans="1:9" x14ac:dyDescent="0.25">
      <c r="A15" t="s">
        <v>35</v>
      </c>
      <c r="B15" t="s">
        <v>36</v>
      </c>
      <c r="C15" t="s">
        <v>35</v>
      </c>
      <c r="D15">
        <v>335</v>
      </c>
      <c r="E15" t="s">
        <v>10</v>
      </c>
      <c r="F15">
        <v>43</v>
      </c>
      <c r="G15">
        <v>311</v>
      </c>
      <c r="H15">
        <v>2822</v>
      </c>
      <c r="I15" t="s">
        <v>11</v>
      </c>
    </row>
    <row r="16" spans="1:9" x14ac:dyDescent="0.25">
      <c r="A16" t="s">
        <v>37</v>
      </c>
      <c r="B16" t="s">
        <v>38</v>
      </c>
      <c r="C16" t="s">
        <v>37</v>
      </c>
      <c r="D16">
        <v>373</v>
      </c>
      <c r="E16" t="s">
        <v>10</v>
      </c>
      <c r="F16">
        <v>35</v>
      </c>
      <c r="G16">
        <v>369</v>
      </c>
      <c r="H16">
        <v>2822</v>
      </c>
      <c r="I16" t="s">
        <v>11</v>
      </c>
    </row>
    <row r="17" spans="1:9" x14ac:dyDescent="0.25">
      <c r="A17" t="s">
        <v>39</v>
      </c>
      <c r="B17" t="s">
        <v>40</v>
      </c>
      <c r="C17" t="s">
        <v>39</v>
      </c>
      <c r="D17">
        <v>350</v>
      </c>
      <c r="E17" t="s">
        <v>10</v>
      </c>
      <c r="F17">
        <v>57</v>
      </c>
      <c r="G17">
        <v>344</v>
      </c>
      <c r="H17">
        <v>2822</v>
      </c>
      <c r="I17" t="s">
        <v>11</v>
      </c>
    </row>
    <row r="18" spans="1:9" x14ac:dyDescent="0.25">
      <c r="A18" t="s">
        <v>39</v>
      </c>
      <c r="B18" t="s">
        <v>40</v>
      </c>
      <c r="C18" t="s">
        <v>39</v>
      </c>
      <c r="D18">
        <v>350</v>
      </c>
      <c r="E18" t="s">
        <v>41</v>
      </c>
      <c r="F18">
        <v>4</v>
      </c>
      <c r="G18">
        <v>38</v>
      </c>
      <c r="H18">
        <v>8</v>
      </c>
      <c r="I18" t="s">
        <v>41</v>
      </c>
    </row>
    <row r="19" spans="1:9" x14ac:dyDescent="0.25">
      <c r="A19" t="s">
        <v>42</v>
      </c>
      <c r="B19" t="s">
        <v>43</v>
      </c>
      <c r="C19" t="s">
        <v>42</v>
      </c>
      <c r="D19">
        <v>352</v>
      </c>
      <c r="E19" t="s">
        <v>10</v>
      </c>
      <c r="F19">
        <v>50</v>
      </c>
      <c r="G19">
        <v>320</v>
      </c>
      <c r="H19">
        <v>2822</v>
      </c>
      <c r="I19" t="s">
        <v>11</v>
      </c>
    </row>
    <row r="20" spans="1:9" x14ac:dyDescent="0.25">
      <c r="A20" t="s">
        <v>44</v>
      </c>
      <c r="B20" t="s">
        <v>45</v>
      </c>
      <c r="C20" t="s">
        <v>44</v>
      </c>
      <c r="D20">
        <v>346</v>
      </c>
      <c r="E20" t="s">
        <v>10</v>
      </c>
      <c r="F20">
        <v>43</v>
      </c>
      <c r="G20">
        <v>238</v>
      </c>
      <c r="H20">
        <v>2822</v>
      </c>
      <c r="I20" t="s">
        <v>11</v>
      </c>
    </row>
    <row r="21" spans="1:9" x14ac:dyDescent="0.25">
      <c r="A21" t="s">
        <v>46</v>
      </c>
      <c r="B21" t="s">
        <v>47</v>
      </c>
      <c r="C21" t="s">
        <v>46</v>
      </c>
      <c r="D21">
        <v>117</v>
      </c>
      <c r="E21" t="s">
        <v>10</v>
      </c>
      <c r="F21">
        <v>3</v>
      </c>
      <c r="G21">
        <v>81</v>
      </c>
      <c r="H21">
        <v>2822</v>
      </c>
      <c r="I21" t="s">
        <v>11</v>
      </c>
    </row>
    <row r="22" spans="1:9" x14ac:dyDescent="0.25">
      <c r="A22" t="s">
        <v>48</v>
      </c>
      <c r="B22" t="s">
        <v>49</v>
      </c>
      <c r="C22" t="s">
        <v>48</v>
      </c>
      <c r="D22">
        <v>190</v>
      </c>
      <c r="E22" t="s">
        <v>10</v>
      </c>
      <c r="F22">
        <v>46</v>
      </c>
      <c r="G22">
        <v>190</v>
      </c>
      <c r="H22">
        <v>2822</v>
      </c>
      <c r="I22" t="s">
        <v>11</v>
      </c>
    </row>
    <row r="23" spans="1:9" x14ac:dyDescent="0.25">
      <c r="A23" t="s">
        <v>50</v>
      </c>
      <c r="B23" t="s">
        <v>51</v>
      </c>
      <c r="C23" t="s">
        <v>50</v>
      </c>
      <c r="D23">
        <v>312</v>
      </c>
      <c r="E23" t="s">
        <v>10</v>
      </c>
      <c r="F23">
        <v>42</v>
      </c>
      <c r="G23">
        <v>312</v>
      </c>
      <c r="H23">
        <v>2822</v>
      </c>
      <c r="I23" t="s">
        <v>11</v>
      </c>
    </row>
    <row r="24" spans="1:9" x14ac:dyDescent="0.25">
      <c r="A24" t="s">
        <v>52</v>
      </c>
      <c r="B24" t="s">
        <v>53</v>
      </c>
      <c r="C24" t="s">
        <v>52</v>
      </c>
      <c r="D24">
        <v>380</v>
      </c>
      <c r="E24" t="s">
        <v>10</v>
      </c>
      <c r="F24">
        <v>31</v>
      </c>
      <c r="G24">
        <v>377</v>
      </c>
      <c r="H24">
        <v>2822</v>
      </c>
      <c r="I24" t="s">
        <v>11</v>
      </c>
    </row>
    <row r="25" spans="1:9" x14ac:dyDescent="0.25">
      <c r="A25" t="s">
        <v>54</v>
      </c>
      <c r="B25" t="s">
        <v>55</v>
      </c>
      <c r="C25" t="s">
        <v>54</v>
      </c>
      <c r="D25">
        <v>354</v>
      </c>
      <c r="E25" t="s">
        <v>10</v>
      </c>
      <c r="F25">
        <v>69</v>
      </c>
      <c r="G25">
        <v>351</v>
      </c>
      <c r="H25">
        <v>2822</v>
      </c>
      <c r="I25" t="s">
        <v>11</v>
      </c>
    </row>
    <row r="26" spans="1:9" x14ac:dyDescent="0.25">
      <c r="A26" t="s">
        <v>56</v>
      </c>
      <c r="B26" t="s">
        <v>57</v>
      </c>
      <c r="C26" t="s">
        <v>56</v>
      </c>
      <c r="D26">
        <v>333</v>
      </c>
      <c r="E26" t="s">
        <v>10</v>
      </c>
      <c r="F26">
        <v>49</v>
      </c>
      <c r="G26">
        <v>330</v>
      </c>
      <c r="H26">
        <v>2822</v>
      </c>
      <c r="I26" t="s">
        <v>11</v>
      </c>
    </row>
    <row r="27" spans="1:9" x14ac:dyDescent="0.25">
      <c r="A27" t="s">
        <v>56</v>
      </c>
      <c r="B27" t="s">
        <v>57</v>
      </c>
      <c r="C27" t="s">
        <v>56</v>
      </c>
      <c r="D27">
        <v>333</v>
      </c>
      <c r="E27" t="s">
        <v>18</v>
      </c>
      <c r="F27">
        <v>6</v>
      </c>
      <c r="G27">
        <v>48</v>
      </c>
      <c r="H27">
        <v>62</v>
      </c>
      <c r="I27" t="s">
        <v>18</v>
      </c>
    </row>
    <row r="28" spans="1:9" x14ac:dyDescent="0.25">
      <c r="A28" t="s">
        <v>58</v>
      </c>
      <c r="B28" t="s">
        <v>59</v>
      </c>
      <c r="C28" t="s">
        <v>58</v>
      </c>
      <c r="D28">
        <v>355</v>
      </c>
      <c r="E28" t="s">
        <v>10</v>
      </c>
      <c r="F28">
        <v>47</v>
      </c>
      <c r="G28">
        <v>216</v>
      </c>
      <c r="H28">
        <v>2822</v>
      </c>
      <c r="I28" t="s">
        <v>11</v>
      </c>
    </row>
    <row r="29" spans="1:9" x14ac:dyDescent="0.25">
      <c r="A29" t="s">
        <v>60</v>
      </c>
      <c r="B29" t="s">
        <v>61</v>
      </c>
      <c r="C29" t="s">
        <v>60</v>
      </c>
      <c r="D29">
        <v>362</v>
      </c>
      <c r="E29" t="s">
        <v>10</v>
      </c>
      <c r="F29">
        <v>59</v>
      </c>
      <c r="G29">
        <v>328</v>
      </c>
      <c r="H29">
        <v>2822</v>
      </c>
      <c r="I29" t="s">
        <v>11</v>
      </c>
    </row>
    <row r="30" spans="1:9" x14ac:dyDescent="0.25">
      <c r="A30" t="s">
        <v>62</v>
      </c>
      <c r="B30" t="s">
        <v>63</v>
      </c>
      <c r="C30" t="s">
        <v>62</v>
      </c>
      <c r="D30">
        <v>342</v>
      </c>
      <c r="E30" t="s">
        <v>10</v>
      </c>
      <c r="F30">
        <v>52</v>
      </c>
      <c r="G30">
        <v>331</v>
      </c>
      <c r="H30">
        <v>2822</v>
      </c>
      <c r="I30" t="s">
        <v>11</v>
      </c>
    </row>
    <row r="31" spans="1:9" x14ac:dyDescent="0.25">
      <c r="A31" t="s">
        <v>64</v>
      </c>
      <c r="B31" t="s">
        <v>65</v>
      </c>
      <c r="C31" t="s">
        <v>64</v>
      </c>
      <c r="D31">
        <v>362</v>
      </c>
      <c r="E31" t="s">
        <v>10</v>
      </c>
      <c r="F31">
        <v>59</v>
      </c>
      <c r="G31">
        <v>328</v>
      </c>
      <c r="H31">
        <v>2822</v>
      </c>
      <c r="I31" t="s">
        <v>11</v>
      </c>
    </row>
    <row r="32" spans="1:9" x14ac:dyDescent="0.25">
      <c r="A32" t="s">
        <v>66</v>
      </c>
      <c r="B32" t="s">
        <v>67</v>
      </c>
      <c r="C32" t="s">
        <v>66</v>
      </c>
      <c r="D32">
        <v>342</v>
      </c>
      <c r="E32" t="s">
        <v>10</v>
      </c>
      <c r="F32">
        <v>52</v>
      </c>
      <c r="G32">
        <v>331</v>
      </c>
      <c r="H32">
        <v>2822</v>
      </c>
      <c r="I32" t="s">
        <v>11</v>
      </c>
    </row>
    <row r="33" spans="1:9" x14ac:dyDescent="0.25">
      <c r="A33" t="s">
        <v>68</v>
      </c>
      <c r="B33" t="s">
        <v>69</v>
      </c>
      <c r="C33" t="s">
        <v>68</v>
      </c>
      <c r="D33">
        <v>369</v>
      </c>
      <c r="E33" t="s">
        <v>10</v>
      </c>
      <c r="F33">
        <v>29</v>
      </c>
      <c r="G33">
        <v>140</v>
      </c>
      <c r="H33">
        <v>2822</v>
      </c>
      <c r="I33" t="s">
        <v>11</v>
      </c>
    </row>
    <row r="34" spans="1:9" x14ac:dyDescent="0.25">
      <c r="A34" t="s">
        <v>68</v>
      </c>
      <c r="B34" t="s">
        <v>69</v>
      </c>
      <c r="C34" t="s">
        <v>68</v>
      </c>
      <c r="D34">
        <v>369</v>
      </c>
      <c r="E34" t="s">
        <v>10</v>
      </c>
      <c r="F34">
        <v>143</v>
      </c>
      <c r="G34">
        <v>358</v>
      </c>
      <c r="H34">
        <v>2822</v>
      </c>
      <c r="I34" t="s">
        <v>11</v>
      </c>
    </row>
    <row r="35" spans="1:9" x14ac:dyDescent="0.25">
      <c r="A35" t="s">
        <v>70</v>
      </c>
      <c r="B35" t="s">
        <v>71</v>
      </c>
      <c r="C35" t="s">
        <v>70</v>
      </c>
      <c r="D35">
        <v>275</v>
      </c>
      <c r="E35" t="s">
        <v>10</v>
      </c>
      <c r="F35">
        <v>64</v>
      </c>
      <c r="G35">
        <v>162</v>
      </c>
      <c r="H35">
        <v>2822</v>
      </c>
      <c r="I35" t="s">
        <v>11</v>
      </c>
    </row>
    <row r="36" spans="1:9" x14ac:dyDescent="0.25">
      <c r="A36" t="s">
        <v>72</v>
      </c>
      <c r="B36" t="s">
        <v>73</v>
      </c>
      <c r="C36" t="s">
        <v>72</v>
      </c>
      <c r="D36">
        <v>337</v>
      </c>
      <c r="E36" t="s">
        <v>10</v>
      </c>
      <c r="F36">
        <v>48</v>
      </c>
      <c r="G36">
        <v>317</v>
      </c>
      <c r="H36">
        <v>2822</v>
      </c>
      <c r="I36" t="s">
        <v>11</v>
      </c>
    </row>
    <row r="37" spans="1:9" x14ac:dyDescent="0.25">
      <c r="A37" t="s">
        <v>74</v>
      </c>
      <c r="B37" t="s">
        <v>75</v>
      </c>
      <c r="C37" t="s">
        <v>74</v>
      </c>
      <c r="D37">
        <v>367</v>
      </c>
      <c r="E37" t="s">
        <v>10</v>
      </c>
      <c r="F37">
        <v>31</v>
      </c>
      <c r="G37">
        <v>363</v>
      </c>
      <c r="H37">
        <v>2822</v>
      </c>
      <c r="I37" t="s">
        <v>11</v>
      </c>
    </row>
    <row r="38" spans="1:9" x14ac:dyDescent="0.25">
      <c r="A38" t="s">
        <v>76</v>
      </c>
      <c r="B38" t="s">
        <v>77</v>
      </c>
      <c r="C38" t="s">
        <v>76</v>
      </c>
      <c r="D38">
        <v>274</v>
      </c>
      <c r="E38" t="s">
        <v>10</v>
      </c>
      <c r="F38">
        <v>63</v>
      </c>
      <c r="G38">
        <v>160</v>
      </c>
      <c r="H38">
        <v>2822</v>
      </c>
      <c r="I38" t="s">
        <v>11</v>
      </c>
    </row>
    <row r="39" spans="1:9" x14ac:dyDescent="0.25">
      <c r="A39" t="s">
        <v>78</v>
      </c>
      <c r="B39" t="s">
        <v>79</v>
      </c>
      <c r="C39" t="s">
        <v>78</v>
      </c>
      <c r="D39">
        <v>338</v>
      </c>
      <c r="E39" t="s">
        <v>10</v>
      </c>
      <c r="F39">
        <v>49</v>
      </c>
      <c r="G39">
        <v>318</v>
      </c>
      <c r="H39">
        <v>2822</v>
      </c>
      <c r="I39" t="s">
        <v>11</v>
      </c>
    </row>
    <row r="40" spans="1:9" x14ac:dyDescent="0.25">
      <c r="A40" t="s">
        <v>80</v>
      </c>
      <c r="B40" t="s">
        <v>81</v>
      </c>
      <c r="C40" t="s">
        <v>80</v>
      </c>
      <c r="D40">
        <v>345</v>
      </c>
      <c r="E40" t="s">
        <v>10</v>
      </c>
      <c r="F40">
        <v>46</v>
      </c>
      <c r="G40">
        <v>234</v>
      </c>
      <c r="H40">
        <v>2822</v>
      </c>
      <c r="I40" t="s">
        <v>11</v>
      </c>
    </row>
    <row r="41" spans="1:9" x14ac:dyDescent="0.25">
      <c r="A41" t="s">
        <v>82</v>
      </c>
      <c r="B41" t="s">
        <v>83</v>
      </c>
      <c r="C41" t="s">
        <v>82</v>
      </c>
      <c r="D41">
        <v>341</v>
      </c>
      <c r="E41" t="s">
        <v>10</v>
      </c>
      <c r="F41">
        <v>44</v>
      </c>
      <c r="G41">
        <v>315</v>
      </c>
      <c r="H41">
        <v>2822</v>
      </c>
      <c r="I41" t="s">
        <v>11</v>
      </c>
    </row>
    <row r="42" spans="1:9" x14ac:dyDescent="0.25">
      <c r="A42" t="s">
        <v>84</v>
      </c>
      <c r="B42" t="s">
        <v>85</v>
      </c>
      <c r="C42" t="s">
        <v>84</v>
      </c>
      <c r="D42">
        <v>333</v>
      </c>
      <c r="E42" t="s">
        <v>10</v>
      </c>
      <c r="F42">
        <v>42</v>
      </c>
      <c r="G42">
        <v>197</v>
      </c>
      <c r="H42">
        <v>2822</v>
      </c>
      <c r="I42" t="s">
        <v>11</v>
      </c>
    </row>
    <row r="43" spans="1:9" x14ac:dyDescent="0.25">
      <c r="A43" t="s">
        <v>86</v>
      </c>
      <c r="B43" t="s">
        <v>87</v>
      </c>
      <c r="C43" t="s">
        <v>86</v>
      </c>
      <c r="D43">
        <v>355</v>
      </c>
      <c r="E43" t="s">
        <v>10</v>
      </c>
      <c r="F43">
        <v>46</v>
      </c>
      <c r="G43">
        <v>318</v>
      </c>
      <c r="H43">
        <v>2822</v>
      </c>
      <c r="I43" t="s">
        <v>11</v>
      </c>
    </row>
    <row r="44" spans="1:9" x14ac:dyDescent="0.25">
      <c r="A44" t="s">
        <v>88</v>
      </c>
      <c r="B44" t="s">
        <v>89</v>
      </c>
      <c r="C44" t="s">
        <v>88</v>
      </c>
      <c r="D44">
        <v>350</v>
      </c>
      <c r="E44" t="s">
        <v>10</v>
      </c>
      <c r="F44">
        <v>59</v>
      </c>
      <c r="G44">
        <v>345</v>
      </c>
      <c r="H44">
        <v>2822</v>
      </c>
      <c r="I44" t="s">
        <v>11</v>
      </c>
    </row>
    <row r="45" spans="1:9" x14ac:dyDescent="0.25">
      <c r="A45" t="s">
        <v>90</v>
      </c>
      <c r="B45" t="s">
        <v>91</v>
      </c>
      <c r="C45" t="s">
        <v>90</v>
      </c>
      <c r="D45">
        <v>481</v>
      </c>
      <c r="E45" t="s">
        <v>10</v>
      </c>
      <c r="F45">
        <v>206</v>
      </c>
      <c r="G45">
        <v>475</v>
      </c>
      <c r="H45">
        <v>2822</v>
      </c>
      <c r="I45" t="s">
        <v>11</v>
      </c>
    </row>
    <row r="46" spans="1:9" x14ac:dyDescent="0.25">
      <c r="A46" t="s">
        <v>90</v>
      </c>
      <c r="B46" t="s">
        <v>91</v>
      </c>
      <c r="C46" t="s">
        <v>90</v>
      </c>
      <c r="D46">
        <v>481</v>
      </c>
      <c r="E46" t="s">
        <v>92</v>
      </c>
      <c r="F46">
        <v>1</v>
      </c>
      <c r="G46">
        <v>97</v>
      </c>
      <c r="H46">
        <v>2</v>
      </c>
      <c r="I46" t="s">
        <v>92</v>
      </c>
    </row>
    <row r="47" spans="1:9" x14ac:dyDescent="0.25">
      <c r="A47" t="s">
        <v>93</v>
      </c>
      <c r="B47" t="s">
        <v>94</v>
      </c>
      <c r="C47" t="s">
        <v>93</v>
      </c>
      <c r="D47">
        <v>408</v>
      </c>
      <c r="E47" t="s">
        <v>10</v>
      </c>
      <c r="F47">
        <v>111</v>
      </c>
      <c r="G47">
        <v>332</v>
      </c>
      <c r="H47">
        <v>2822</v>
      </c>
      <c r="I47" t="s">
        <v>11</v>
      </c>
    </row>
    <row r="48" spans="1:9" x14ac:dyDescent="0.25">
      <c r="A48" t="s">
        <v>95</v>
      </c>
      <c r="B48" t="s">
        <v>96</v>
      </c>
      <c r="C48" t="s">
        <v>95</v>
      </c>
      <c r="D48">
        <v>340</v>
      </c>
      <c r="E48" t="s">
        <v>10</v>
      </c>
      <c r="F48">
        <v>52</v>
      </c>
      <c r="G48">
        <v>336</v>
      </c>
      <c r="H48">
        <v>2822</v>
      </c>
      <c r="I48" t="s">
        <v>11</v>
      </c>
    </row>
    <row r="49" spans="1:9" x14ac:dyDescent="0.25">
      <c r="A49" t="s">
        <v>97</v>
      </c>
      <c r="B49" t="s">
        <v>98</v>
      </c>
      <c r="C49" t="s">
        <v>97</v>
      </c>
      <c r="D49">
        <v>311</v>
      </c>
      <c r="E49" t="s">
        <v>10</v>
      </c>
      <c r="F49">
        <v>21</v>
      </c>
      <c r="G49">
        <v>303</v>
      </c>
      <c r="H49">
        <v>2822</v>
      </c>
      <c r="I49" t="s">
        <v>11</v>
      </c>
    </row>
    <row r="50" spans="1:9" x14ac:dyDescent="0.25">
      <c r="A50" t="s">
        <v>99</v>
      </c>
      <c r="B50" t="s">
        <v>100</v>
      </c>
      <c r="C50" t="s">
        <v>99</v>
      </c>
      <c r="D50">
        <v>462</v>
      </c>
      <c r="E50" t="s">
        <v>10</v>
      </c>
      <c r="F50">
        <v>42</v>
      </c>
      <c r="G50">
        <v>170</v>
      </c>
      <c r="H50">
        <v>2822</v>
      </c>
      <c r="I50" t="s">
        <v>11</v>
      </c>
    </row>
    <row r="51" spans="1:9" x14ac:dyDescent="0.25">
      <c r="A51" t="s">
        <v>101</v>
      </c>
      <c r="B51" t="s">
        <v>102</v>
      </c>
      <c r="C51" t="s">
        <v>101</v>
      </c>
      <c r="D51">
        <v>324</v>
      </c>
      <c r="E51" t="s">
        <v>10</v>
      </c>
      <c r="F51">
        <v>36</v>
      </c>
      <c r="G51">
        <v>191</v>
      </c>
      <c r="H51">
        <v>2822</v>
      </c>
      <c r="I51" t="s">
        <v>11</v>
      </c>
    </row>
    <row r="52" spans="1:9" x14ac:dyDescent="0.25">
      <c r="A52" t="s">
        <v>103</v>
      </c>
      <c r="B52" t="s">
        <v>104</v>
      </c>
      <c r="C52" t="s">
        <v>103</v>
      </c>
      <c r="D52">
        <v>330</v>
      </c>
      <c r="E52" t="s">
        <v>10</v>
      </c>
      <c r="F52">
        <v>42</v>
      </c>
      <c r="G52">
        <v>196</v>
      </c>
      <c r="H52">
        <v>2822</v>
      </c>
      <c r="I52" t="s">
        <v>11</v>
      </c>
    </row>
    <row r="53" spans="1:9" x14ac:dyDescent="0.25">
      <c r="A53" t="s">
        <v>105</v>
      </c>
      <c r="B53" t="s">
        <v>106</v>
      </c>
      <c r="C53" t="s">
        <v>105</v>
      </c>
      <c r="D53">
        <v>343</v>
      </c>
      <c r="E53" t="s">
        <v>10</v>
      </c>
      <c r="F53">
        <v>47</v>
      </c>
      <c r="G53">
        <v>333</v>
      </c>
      <c r="H53">
        <v>2822</v>
      </c>
      <c r="I53" t="s">
        <v>11</v>
      </c>
    </row>
    <row r="54" spans="1:9" x14ac:dyDescent="0.25">
      <c r="A54" t="s">
        <v>105</v>
      </c>
      <c r="B54" t="s">
        <v>106</v>
      </c>
      <c r="C54" t="s">
        <v>105</v>
      </c>
      <c r="D54">
        <v>343</v>
      </c>
      <c r="E54" t="s">
        <v>18</v>
      </c>
      <c r="F54">
        <v>1</v>
      </c>
      <c r="G54">
        <v>46</v>
      </c>
      <c r="H54">
        <v>62</v>
      </c>
      <c r="I54" t="s">
        <v>18</v>
      </c>
    </row>
    <row r="55" spans="1:9" x14ac:dyDescent="0.25">
      <c r="A55" t="s">
        <v>107</v>
      </c>
      <c r="B55" t="s">
        <v>108</v>
      </c>
      <c r="C55" t="s">
        <v>107</v>
      </c>
      <c r="D55">
        <v>344</v>
      </c>
      <c r="E55" t="s">
        <v>10</v>
      </c>
      <c r="F55">
        <v>49</v>
      </c>
      <c r="G55">
        <v>320</v>
      </c>
      <c r="H55">
        <v>2822</v>
      </c>
      <c r="I55" t="s">
        <v>11</v>
      </c>
    </row>
    <row r="56" spans="1:9" x14ac:dyDescent="0.25">
      <c r="A56" t="s">
        <v>109</v>
      </c>
      <c r="B56" t="s">
        <v>110</v>
      </c>
      <c r="C56" t="s">
        <v>109</v>
      </c>
      <c r="D56">
        <v>339</v>
      </c>
      <c r="E56" t="s">
        <v>10</v>
      </c>
      <c r="F56">
        <v>37</v>
      </c>
      <c r="G56">
        <v>231</v>
      </c>
      <c r="H56">
        <v>2822</v>
      </c>
      <c r="I56" t="s">
        <v>11</v>
      </c>
    </row>
    <row r="57" spans="1:9" x14ac:dyDescent="0.25">
      <c r="A57" t="s">
        <v>111</v>
      </c>
      <c r="B57" t="s">
        <v>112</v>
      </c>
      <c r="C57" t="s">
        <v>111</v>
      </c>
      <c r="D57">
        <v>307</v>
      </c>
      <c r="E57" t="s">
        <v>10</v>
      </c>
      <c r="F57">
        <v>16</v>
      </c>
      <c r="G57">
        <v>229</v>
      </c>
      <c r="H57">
        <v>2822</v>
      </c>
      <c r="I57" t="s">
        <v>11</v>
      </c>
    </row>
    <row r="58" spans="1:9" x14ac:dyDescent="0.25">
      <c r="A58" t="s">
        <v>113</v>
      </c>
      <c r="B58" t="s">
        <v>114</v>
      </c>
      <c r="C58" t="s">
        <v>113</v>
      </c>
      <c r="D58">
        <v>318</v>
      </c>
      <c r="E58" t="s">
        <v>10</v>
      </c>
      <c r="F58">
        <v>46</v>
      </c>
      <c r="G58">
        <v>315</v>
      </c>
      <c r="H58">
        <v>2822</v>
      </c>
      <c r="I58" t="s">
        <v>11</v>
      </c>
    </row>
    <row r="59" spans="1:9" x14ac:dyDescent="0.25">
      <c r="A59" t="s">
        <v>115</v>
      </c>
      <c r="B59" t="s">
        <v>116</v>
      </c>
      <c r="C59" t="s">
        <v>115</v>
      </c>
      <c r="D59">
        <v>193</v>
      </c>
      <c r="E59" t="s">
        <v>10</v>
      </c>
      <c r="F59">
        <v>2</v>
      </c>
      <c r="G59">
        <v>189</v>
      </c>
      <c r="H59">
        <v>2822</v>
      </c>
      <c r="I59" t="s">
        <v>11</v>
      </c>
    </row>
    <row r="60" spans="1:9" x14ac:dyDescent="0.25">
      <c r="A60" t="s">
        <v>117</v>
      </c>
      <c r="B60" t="s">
        <v>118</v>
      </c>
      <c r="C60" t="s">
        <v>117</v>
      </c>
      <c r="D60">
        <v>91</v>
      </c>
      <c r="E60" t="s">
        <v>10</v>
      </c>
      <c r="F60">
        <v>17</v>
      </c>
      <c r="G60">
        <v>88</v>
      </c>
      <c r="H60">
        <v>2822</v>
      </c>
      <c r="I60" t="s">
        <v>11</v>
      </c>
    </row>
    <row r="61" spans="1:9" x14ac:dyDescent="0.25">
      <c r="A61" t="s">
        <v>119</v>
      </c>
      <c r="B61" t="s">
        <v>120</v>
      </c>
      <c r="C61" t="s">
        <v>119</v>
      </c>
      <c r="D61">
        <v>115</v>
      </c>
      <c r="E61" t="s">
        <v>10</v>
      </c>
      <c r="F61">
        <v>4</v>
      </c>
      <c r="G61">
        <v>102</v>
      </c>
      <c r="H61">
        <v>2822</v>
      </c>
      <c r="I61" t="s">
        <v>11</v>
      </c>
    </row>
    <row r="62" spans="1:9" x14ac:dyDescent="0.25">
      <c r="A62" t="s">
        <v>121</v>
      </c>
      <c r="B62" t="s">
        <v>122</v>
      </c>
      <c r="C62" t="s">
        <v>121</v>
      </c>
      <c r="D62">
        <v>323</v>
      </c>
      <c r="E62" t="s">
        <v>10</v>
      </c>
      <c r="F62">
        <v>21</v>
      </c>
      <c r="G62">
        <v>305</v>
      </c>
      <c r="H62">
        <v>2822</v>
      </c>
      <c r="I62" t="s">
        <v>11</v>
      </c>
    </row>
    <row r="63" spans="1:9" x14ac:dyDescent="0.25">
      <c r="A63" t="s">
        <v>123</v>
      </c>
      <c r="B63" t="s">
        <v>124</v>
      </c>
      <c r="C63" t="s">
        <v>123</v>
      </c>
      <c r="D63">
        <v>342</v>
      </c>
      <c r="E63" t="s">
        <v>10</v>
      </c>
      <c r="F63">
        <v>52</v>
      </c>
      <c r="G63">
        <v>331</v>
      </c>
      <c r="H63">
        <v>2822</v>
      </c>
      <c r="I63" t="s">
        <v>11</v>
      </c>
    </row>
    <row r="64" spans="1:9" x14ac:dyDescent="0.25">
      <c r="A64" t="s">
        <v>125</v>
      </c>
      <c r="B64" t="s">
        <v>126</v>
      </c>
      <c r="C64" t="s">
        <v>125</v>
      </c>
      <c r="D64">
        <v>362</v>
      </c>
      <c r="E64" t="s">
        <v>10</v>
      </c>
      <c r="F64">
        <v>59</v>
      </c>
      <c r="G64">
        <v>328</v>
      </c>
      <c r="H64">
        <v>2822</v>
      </c>
      <c r="I64" t="s">
        <v>11</v>
      </c>
    </row>
    <row r="65" spans="1:9" x14ac:dyDescent="0.25">
      <c r="A65" t="s">
        <v>127</v>
      </c>
      <c r="B65" t="s">
        <v>128</v>
      </c>
      <c r="C65" t="s">
        <v>127</v>
      </c>
      <c r="D65">
        <v>362</v>
      </c>
      <c r="E65" t="s">
        <v>10</v>
      </c>
      <c r="F65">
        <v>59</v>
      </c>
      <c r="G65">
        <v>328</v>
      </c>
      <c r="H65">
        <v>2822</v>
      </c>
      <c r="I65" t="s">
        <v>11</v>
      </c>
    </row>
    <row r="66" spans="1:9" x14ac:dyDescent="0.25">
      <c r="A66" t="s">
        <v>129</v>
      </c>
      <c r="B66" t="s">
        <v>130</v>
      </c>
      <c r="C66" t="s">
        <v>129</v>
      </c>
      <c r="D66">
        <v>342</v>
      </c>
      <c r="E66" t="s">
        <v>10</v>
      </c>
      <c r="F66">
        <v>52</v>
      </c>
      <c r="G66">
        <v>331</v>
      </c>
      <c r="H66">
        <v>2822</v>
      </c>
      <c r="I66" t="s">
        <v>11</v>
      </c>
    </row>
    <row r="67" spans="1:9" x14ac:dyDescent="0.25">
      <c r="A67" t="s">
        <v>131</v>
      </c>
      <c r="B67" t="s">
        <v>132</v>
      </c>
      <c r="C67" t="s">
        <v>131</v>
      </c>
      <c r="D67">
        <v>338</v>
      </c>
      <c r="E67" t="s">
        <v>10</v>
      </c>
      <c r="F67">
        <v>41</v>
      </c>
      <c r="G67">
        <v>262</v>
      </c>
      <c r="H67">
        <v>2822</v>
      </c>
      <c r="I67" t="s">
        <v>11</v>
      </c>
    </row>
    <row r="68" spans="1:9" x14ac:dyDescent="0.25">
      <c r="A68" t="s">
        <v>133</v>
      </c>
      <c r="B68" t="s">
        <v>134</v>
      </c>
      <c r="C68" t="s">
        <v>133</v>
      </c>
      <c r="D68">
        <v>343</v>
      </c>
      <c r="E68" t="s">
        <v>10</v>
      </c>
      <c r="F68">
        <v>55</v>
      </c>
      <c r="G68">
        <v>339</v>
      </c>
      <c r="H68">
        <v>2822</v>
      </c>
      <c r="I68" t="s">
        <v>11</v>
      </c>
    </row>
    <row r="69" spans="1:9" x14ac:dyDescent="0.25">
      <c r="A69" t="s">
        <v>135</v>
      </c>
      <c r="B69" t="s">
        <v>136</v>
      </c>
      <c r="C69" t="s">
        <v>135</v>
      </c>
      <c r="D69">
        <v>371</v>
      </c>
      <c r="E69" t="s">
        <v>10</v>
      </c>
      <c r="F69">
        <v>28</v>
      </c>
      <c r="G69">
        <v>359</v>
      </c>
      <c r="H69">
        <v>2822</v>
      </c>
      <c r="I69" t="s">
        <v>11</v>
      </c>
    </row>
    <row r="70" spans="1:9" x14ac:dyDescent="0.25">
      <c r="A70" t="s">
        <v>137</v>
      </c>
      <c r="B70" t="s">
        <v>138</v>
      </c>
      <c r="C70" t="s">
        <v>137</v>
      </c>
      <c r="D70">
        <v>349</v>
      </c>
      <c r="E70" t="s">
        <v>10</v>
      </c>
      <c r="F70">
        <v>59</v>
      </c>
      <c r="G70">
        <v>341</v>
      </c>
      <c r="H70">
        <v>2822</v>
      </c>
      <c r="I70" t="s">
        <v>11</v>
      </c>
    </row>
    <row r="71" spans="1:9" x14ac:dyDescent="0.25">
      <c r="A71" t="s">
        <v>139</v>
      </c>
      <c r="B71" t="s">
        <v>140</v>
      </c>
      <c r="C71" t="s">
        <v>139</v>
      </c>
      <c r="D71">
        <v>371</v>
      </c>
      <c r="E71" t="s">
        <v>10</v>
      </c>
      <c r="F71">
        <v>28</v>
      </c>
      <c r="G71">
        <v>127</v>
      </c>
      <c r="H71">
        <v>2822</v>
      </c>
      <c r="I71" t="s">
        <v>11</v>
      </c>
    </row>
    <row r="72" spans="1:9" x14ac:dyDescent="0.25">
      <c r="A72" t="s">
        <v>139</v>
      </c>
      <c r="B72" t="s">
        <v>140</v>
      </c>
      <c r="C72" t="s">
        <v>139</v>
      </c>
      <c r="D72">
        <v>371</v>
      </c>
      <c r="E72" t="s">
        <v>10</v>
      </c>
      <c r="F72">
        <v>142</v>
      </c>
      <c r="G72">
        <v>360</v>
      </c>
      <c r="H72">
        <v>2822</v>
      </c>
      <c r="I72" t="s">
        <v>11</v>
      </c>
    </row>
    <row r="73" spans="1:9" x14ac:dyDescent="0.25">
      <c r="A73" t="s">
        <v>141</v>
      </c>
      <c r="B73" t="s">
        <v>142</v>
      </c>
      <c r="C73" t="s">
        <v>141</v>
      </c>
      <c r="D73">
        <v>336</v>
      </c>
      <c r="E73" t="s">
        <v>10</v>
      </c>
      <c r="F73">
        <v>50</v>
      </c>
      <c r="G73">
        <v>322</v>
      </c>
      <c r="H73">
        <v>2822</v>
      </c>
      <c r="I73" t="s">
        <v>11</v>
      </c>
    </row>
    <row r="74" spans="1:9" x14ac:dyDescent="0.25">
      <c r="A74" t="s">
        <v>141</v>
      </c>
      <c r="B74" t="s">
        <v>142</v>
      </c>
      <c r="C74" t="s">
        <v>141</v>
      </c>
      <c r="D74">
        <v>336</v>
      </c>
      <c r="E74" t="s">
        <v>143</v>
      </c>
      <c r="F74">
        <v>12</v>
      </c>
      <c r="G74">
        <v>49</v>
      </c>
      <c r="H74">
        <v>8</v>
      </c>
      <c r="I74" t="s">
        <v>143</v>
      </c>
    </row>
    <row r="75" spans="1:9" x14ac:dyDescent="0.25">
      <c r="A75" t="s">
        <v>144</v>
      </c>
      <c r="B75" t="s">
        <v>145</v>
      </c>
      <c r="C75" t="s">
        <v>144</v>
      </c>
      <c r="D75">
        <v>316</v>
      </c>
      <c r="E75" t="s">
        <v>10</v>
      </c>
      <c r="F75">
        <v>46</v>
      </c>
      <c r="G75">
        <v>315</v>
      </c>
      <c r="H75">
        <v>2822</v>
      </c>
      <c r="I75" t="s">
        <v>11</v>
      </c>
    </row>
    <row r="76" spans="1:9" x14ac:dyDescent="0.25">
      <c r="A76" t="s">
        <v>146</v>
      </c>
      <c r="B76" t="s">
        <v>147</v>
      </c>
      <c r="C76" t="s">
        <v>146</v>
      </c>
      <c r="D76">
        <v>350</v>
      </c>
      <c r="E76" t="s">
        <v>10</v>
      </c>
      <c r="F76">
        <v>61</v>
      </c>
      <c r="G76">
        <v>342</v>
      </c>
      <c r="H76">
        <v>2822</v>
      </c>
      <c r="I76" t="s">
        <v>11</v>
      </c>
    </row>
    <row r="77" spans="1:9" x14ac:dyDescent="0.25">
      <c r="A77" t="s">
        <v>148</v>
      </c>
      <c r="B77" t="s">
        <v>149</v>
      </c>
      <c r="C77" t="s">
        <v>148</v>
      </c>
      <c r="D77">
        <v>344</v>
      </c>
      <c r="E77" t="s">
        <v>10</v>
      </c>
      <c r="F77">
        <v>52</v>
      </c>
      <c r="G77">
        <v>336</v>
      </c>
      <c r="H77">
        <v>2822</v>
      </c>
      <c r="I77" t="s">
        <v>11</v>
      </c>
    </row>
    <row r="78" spans="1:9" x14ac:dyDescent="0.25">
      <c r="A78" t="s">
        <v>150</v>
      </c>
      <c r="B78" t="s">
        <v>151</v>
      </c>
      <c r="C78" t="s">
        <v>150</v>
      </c>
      <c r="D78">
        <v>397</v>
      </c>
      <c r="E78" t="s">
        <v>10</v>
      </c>
      <c r="F78">
        <v>54</v>
      </c>
      <c r="G78">
        <v>384</v>
      </c>
      <c r="H78">
        <v>2822</v>
      </c>
      <c r="I78" t="s">
        <v>11</v>
      </c>
    </row>
    <row r="79" spans="1:9" x14ac:dyDescent="0.25">
      <c r="A79" t="s">
        <v>152</v>
      </c>
      <c r="B79" t="s">
        <v>153</v>
      </c>
      <c r="C79" t="s">
        <v>152</v>
      </c>
      <c r="D79">
        <v>371</v>
      </c>
      <c r="E79" t="s">
        <v>10</v>
      </c>
      <c r="F79">
        <v>29</v>
      </c>
      <c r="G79">
        <v>359</v>
      </c>
      <c r="H79">
        <v>2822</v>
      </c>
      <c r="I79" t="s">
        <v>11</v>
      </c>
    </row>
    <row r="80" spans="1:9" x14ac:dyDescent="0.25">
      <c r="A80" t="s">
        <v>154</v>
      </c>
      <c r="B80" t="s">
        <v>155</v>
      </c>
      <c r="C80" t="s">
        <v>154</v>
      </c>
      <c r="D80">
        <v>342</v>
      </c>
      <c r="E80" t="s">
        <v>10</v>
      </c>
      <c r="F80">
        <v>47</v>
      </c>
      <c r="G80">
        <v>333</v>
      </c>
      <c r="H80">
        <v>2822</v>
      </c>
      <c r="I80" t="s">
        <v>11</v>
      </c>
    </row>
    <row r="81" spans="1:9" x14ac:dyDescent="0.25">
      <c r="A81" t="s">
        <v>154</v>
      </c>
      <c r="B81" t="s">
        <v>155</v>
      </c>
      <c r="C81" t="s">
        <v>154</v>
      </c>
      <c r="D81">
        <v>342</v>
      </c>
      <c r="E81" t="s">
        <v>18</v>
      </c>
      <c r="F81">
        <v>1</v>
      </c>
      <c r="G81">
        <v>46</v>
      </c>
      <c r="H81">
        <v>62</v>
      </c>
      <c r="I81" t="s">
        <v>18</v>
      </c>
    </row>
    <row r="82" spans="1:9" x14ac:dyDescent="0.25">
      <c r="A82" t="s">
        <v>156</v>
      </c>
      <c r="B82" t="s">
        <v>157</v>
      </c>
      <c r="C82" t="s">
        <v>156</v>
      </c>
      <c r="D82">
        <v>351</v>
      </c>
      <c r="E82" t="s">
        <v>10</v>
      </c>
      <c r="F82">
        <v>54</v>
      </c>
      <c r="G82">
        <v>338</v>
      </c>
      <c r="H82">
        <v>2822</v>
      </c>
      <c r="I82" t="s">
        <v>11</v>
      </c>
    </row>
    <row r="83" spans="1:9" x14ac:dyDescent="0.25">
      <c r="A83" t="s">
        <v>158</v>
      </c>
      <c r="B83" t="s">
        <v>159</v>
      </c>
      <c r="C83" t="s">
        <v>158</v>
      </c>
      <c r="D83">
        <v>199</v>
      </c>
      <c r="E83" t="s">
        <v>10</v>
      </c>
      <c r="F83">
        <v>30</v>
      </c>
      <c r="G83">
        <v>162</v>
      </c>
      <c r="H83">
        <v>2822</v>
      </c>
      <c r="I83" t="s">
        <v>11</v>
      </c>
    </row>
    <row r="84" spans="1:9" x14ac:dyDescent="0.25">
      <c r="A84" t="s">
        <v>160</v>
      </c>
      <c r="B84" t="s">
        <v>161</v>
      </c>
      <c r="C84" t="s">
        <v>160</v>
      </c>
      <c r="D84">
        <v>397</v>
      </c>
      <c r="E84" t="s">
        <v>10</v>
      </c>
      <c r="F84">
        <v>54</v>
      </c>
      <c r="G84">
        <v>385</v>
      </c>
      <c r="H84">
        <v>2822</v>
      </c>
      <c r="I84" t="s">
        <v>11</v>
      </c>
    </row>
    <row r="85" spans="1:9" x14ac:dyDescent="0.25">
      <c r="A85" t="s">
        <v>162</v>
      </c>
      <c r="B85" t="s">
        <v>163</v>
      </c>
      <c r="C85" t="s">
        <v>162</v>
      </c>
      <c r="D85">
        <v>343</v>
      </c>
      <c r="E85" t="s">
        <v>10</v>
      </c>
      <c r="F85">
        <v>47</v>
      </c>
      <c r="G85">
        <v>334</v>
      </c>
      <c r="H85">
        <v>2822</v>
      </c>
      <c r="I85" t="s">
        <v>11</v>
      </c>
    </row>
    <row r="86" spans="1:9" x14ac:dyDescent="0.25">
      <c r="A86" t="s">
        <v>162</v>
      </c>
      <c r="B86" t="s">
        <v>163</v>
      </c>
      <c r="C86" t="s">
        <v>162</v>
      </c>
      <c r="D86">
        <v>343</v>
      </c>
      <c r="E86" t="s">
        <v>18</v>
      </c>
      <c r="F86">
        <v>1</v>
      </c>
      <c r="G86">
        <v>46</v>
      </c>
      <c r="H86">
        <v>62</v>
      </c>
      <c r="I86" t="s">
        <v>18</v>
      </c>
    </row>
    <row r="87" spans="1:9" x14ac:dyDescent="0.25">
      <c r="A87" t="s">
        <v>164</v>
      </c>
      <c r="B87" t="s">
        <v>165</v>
      </c>
      <c r="C87" t="s">
        <v>164</v>
      </c>
      <c r="D87">
        <v>327</v>
      </c>
      <c r="E87" t="s">
        <v>10</v>
      </c>
      <c r="F87">
        <v>38</v>
      </c>
      <c r="G87">
        <v>313</v>
      </c>
      <c r="H87">
        <v>2822</v>
      </c>
      <c r="I87" t="s">
        <v>11</v>
      </c>
    </row>
    <row r="88" spans="1:9" x14ac:dyDescent="0.25">
      <c r="A88" t="s">
        <v>166</v>
      </c>
      <c r="B88" t="s">
        <v>167</v>
      </c>
      <c r="C88" t="s">
        <v>166</v>
      </c>
      <c r="D88">
        <v>373</v>
      </c>
      <c r="E88" t="s">
        <v>10</v>
      </c>
      <c r="F88">
        <v>34</v>
      </c>
      <c r="G88">
        <v>366</v>
      </c>
      <c r="H88">
        <v>2822</v>
      </c>
      <c r="I88" t="s">
        <v>11</v>
      </c>
    </row>
    <row r="89" spans="1:9" x14ac:dyDescent="0.25">
      <c r="A89" t="s">
        <v>168</v>
      </c>
      <c r="B89" t="s">
        <v>169</v>
      </c>
      <c r="C89" t="s">
        <v>168</v>
      </c>
      <c r="D89">
        <v>337</v>
      </c>
      <c r="E89" t="s">
        <v>10</v>
      </c>
      <c r="F89">
        <v>48</v>
      </c>
      <c r="G89">
        <v>317</v>
      </c>
      <c r="H89">
        <v>2822</v>
      </c>
      <c r="I89" t="s">
        <v>11</v>
      </c>
    </row>
    <row r="90" spans="1:9" x14ac:dyDescent="0.25">
      <c r="A90" t="s">
        <v>170</v>
      </c>
      <c r="B90" t="s">
        <v>171</v>
      </c>
      <c r="C90" t="s">
        <v>170</v>
      </c>
      <c r="D90">
        <v>344</v>
      </c>
      <c r="E90" t="s">
        <v>10</v>
      </c>
      <c r="F90">
        <v>52</v>
      </c>
      <c r="G90">
        <v>339</v>
      </c>
      <c r="H90">
        <v>2822</v>
      </c>
      <c r="I90" t="s">
        <v>11</v>
      </c>
    </row>
    <row r="91" spans="1:9" x14ac:dyDescent="0.25">
      <c r="A91" t="s">
        <v>172</v>
      </c>
      <c r="B91" t="s">
        <v>173</v>
      </c>
      <c r="C91" t="s">
        <v>172</v>
      </c>
      <c r="D91">
        <v>275</v>
      </c>
      <c r="E91" t="s">
        <v>10</v>
      </c>
      <c r="F91">
        <v>64</v>
      </c>
      <c r="G91">
        <v>161</v>
      </c>
      <c r="H91">
        <v>2822</v>
      </c>
      <c r="I91" t="s">
        <v>11</v>
      </c>
    </row>
    <row r="92" spans="1:9" x14ac:dyDescent="0.25">
      <c r="A92" t="s">
        <v>174</v>
      </c>
      <c r="B92" t="s">
        <v>175</v>
      </c>
      <c r="C92" t="s">
        <v>174</v>
      </c>
      <c r="D92">
        <v>342</v>
      </c>
      <c r="E92" t="s">
        <v>10</v>
      </c>
      <c r="F92">
        <v>52</v>
      </c>
      <c r="G92">
        <v>331</v>
      </c>
      <c r="H92">
        <v>2822</v>
      </c>
      <c r="I92" t="s">
        <v>11</v>
      </c>
    </row>
    <row r="93" spans="1:9" x14ac:dyDescent="0.25">
      <c r="A93" t="s">
        <v>176</v>
      </c>
      <c r="B93" t="s">
        <v>177</v>
      </c>
      <c r="C93" t="s">
        <v>176</v>
      </c>
      <c r="D93">
        <v>362</v>
      </c>
      <c r="E93" t="s">
        <v>10</v>
      </c>
      <c r="F93">
        <v>59</v>
      </c>
      <c r="G93">
        <v>328</v>
      </c>
      <c r="H93">
        <v>2822</v>
      </c>
      <c r="I93" t="s">
        <v>11</v>
      </c>
    </row>
    <row r="94" spans="1:9" x14ac:dyDescent="0.25">
      <c r="A94" t="s">
        <v>178</v>
      </c>
      <c r="B94" t="s">
        <v>179</v>
      </c>
      <c r="C94" t="s">
        <v>178</v>
      </c>
      <c r="D94">
        <v>342</v>
      </c>
      <c r="E94" t="s">
        <v>10</v>
      </c>
      <c r="F94">
        <v>52</v>
      </c>
      <c r="G94">
        <v>331</v>
      </c>
      <c r="H94">
        <v>2822</v>
      </c>
      <c r="I94" t="s">
        <v>11</v>
      </c>
    </row>
    <row r="95" spans="1:9" x14ac:dyDescent="0.25">
      <c r="A95" t="s">
        <v>180</v>
      </c>
      <c r="B95" t="s">
        <v>181</v>
      </c>
      <c r="C95" t="s">
        <v>180</v>
      </c>
      <c r="D95">
        <v>362</v>
      </c>
      <c r="E95" t="s">
        <v>10</v>
      </c>
      <c r="F95">
        <v>59</v>
      </c>
      <c r="G95">
        <v>328</v>
      </c>
      <c r="H95">
        <v>2822</v>
      </c>
      <c r="I95" t="s">
        <v>11</v>
      </c>
    </row>
    <row r="96" spans="1:9" x14ac:dyDescent="0.25">
      <c r="A96" t="s">
        <v>182</v>
      </c>
      <c r="B96" t="s">
        <v>183</v>
      </c>
      <c r="C96" t="s">
        <v>182</v>
      </c>
      <c r="D96">
        <v>342</v>
      </c>
      <c r="E96" t="s">
        <v>10</v>
      </c>
      <c r="F96">
        <v>52</v>
      </c>
      <c r="G96">
        <v>331</v>
      </c>
      <c r="H96">
        <v>2822</v>
      </c>
      <c r="I96" t="s">
        <v>11</v>
      </c>
    </row>
    <row r="97" spans="1:9" x14ac:dyDescent="0.25">
      <c r="A97" t="s">
        <v>184</v>
      </c>
      <c r="B97" t="s">
        <v>185</v>
      </c>
      <c r="C97" t="s">
        <v>184</v>
      </c>
      <c r="D97">
        <v>362</v>
      </c>
      <c r="E97" t="s">
        <v>10</v>
      </c>
      <c r="F97">
        <v>59</v>
      </c>
      <c r="G97">
        <v>328</v>
      </c>
      <c r="H97">
        <v>2822</v>
      </c>
      <c r="I97" t="s">
        <v>11</v>
      </c>
    </row>
    <row r="98" spans="1:9" x14ac:dyDescent="0.25">
      <c r="A98" t="s">
        <v>186</v>
      </c>
      <c r="B98" t="s">
        <v>187</v>
      </c>
      <c r="C98" t="s">
        <v>186</v>
      </c>
      <c r="D98">
        <v>314</v>
      </c>
      <c r="E98" t="s">
        <v>10</v>
      </c>
      <c r="F98">
        <v>44</v>
      </c>
      <c r="G98">
        <v>314</v>
      </c>
      <c r="H98">
        <v>2822</v>
      </c>
      <c r="I98" t="s">
        <v>11</v>
      </c>
    </row>
    <row r="99" spans="1:9" x14ac:dyDescent="0.25">
      <c r="A99" t="s">
        <v>188</v>
      </c>
      <c r="B99" t="s">
        <v>189</v>
      </c>
      <c r="C99" t="s">
        <v>188</v>
      </c>
      <c r="D99">
        <v>292</v>
      </c>
      <c r="E99" t="s">
        <v>10</v>
      </c>
      <c r="F99">
        <v>4</v>
      </c>
      <c r="G99">
        <v>285</v>
      </c>
      <c r="H99">
        <v>2822</v>
      </c>
      <c r="I99" t="s">
        <v>11</v>
      </c>
    </row>
    <row r="100" spans="1:9" x14ac:dyDescent="0.25">
      <c r="A100" t="s">
        <v>190</v>
      </c>
      <c r="B100" t="s">
        <v>191</v>
      </c>
      <c r="C100" t="s">
        <v>190</v>
      </c>
      <c r="D100">
        <v>379</v>
      </c>
      <c r="E100" t="s">
        <v>10</v>
      </c>
      <c r="F100">
        <v>31</v>
      </c>
      <c r="G100">
        <v>374</v>
      </c>
      <c r="H100">
        <v>2822</v>
      </c>
      <c r="I100" t="s">
        <v>11</v>
      </c>
    </row>
    <row r="101" spans="1:9" x14ac:dyDescent="0.25">
      <c r="A101" t="s">
        <v>192</v>
      </c>
      <c r="B101" t="s">
        <v>193</v>
      </c>
      <c r="C101" t="s">
        <v>192</v>
      </c>
      <c r="D101">
        <v>321</v>
      </c>
      <c r="E101" t="s">
        <v>10</v>
      </c>
      <c r="F101">
        <v>47</v>
      </c>
      <c r="G101">
        <v>319</v>
      </c>
      <c r="H101">
        <v>2822</v>
      </c>
      <c r="I101" t="s">
        <v>11</v>
      </c>
    </row>
    <row r="102" spans="1:9" x14ac:dyDescent="0.25">
      <c r="A102" t="s">
        <v>194</v>
      </c>
      <c r="B102" t="s">
        <v>195</v>
      </c>
      <c r="C102" t="s">
        <v>194</v>
      </c>
      <c r="D102">
        <v>461</v>
      </c>
      <c r="E102" t="s">
        <v>10</v>
      </c>
      <c r="F102">
        <v>154</v>
      </c>
      <c r="G102">
        <v>423</v>
      </c>
      <c r="H102">
        <v>2822</v>
      </c>
      <c r="I102" t="s">
        <v>11</v>
      </c>
    </row>
    <row r="103" spans="1:9" x14ac:dyDescent="0.25">
      <c r="A103" t="s">
        <v>196</v>
      </c>
      <c r="B103" t="s">
        <v>197</v>
      </c>
      <c r="C103" t="s">
        <v>196</v>
      </c>
      <c r="D103">
        <v>355</v>
      </c>
      <c r="E103" t="s">
        <v>10</v>
      </c>
      <c r="F103">
        <v>46</v>
      </c>
      <c r="G103">
        <v>318</v>
      </c>
      <c r="H103">
        <v>2822</v>
      </c>
      <c r="I103" t="s">
        <v>11</v>
      </c>
    </row>
    <row r="104" spans="1:9" x14ac:dyDescent="0.25">
      <c r="A104" t="s">
        <v>198</v>
      </c>
      <c r="B104" t="s">
        <v>199</v>
      </c>
      <c r="C104" t="s">
        <v>198</v>
      </c>
      <c r="D104">
        <v>351</v>
      </c>
      <c r="E104" t="s">
        <v>10</v>
      </c>
      <c r="F104">
        <v>59</v>
      </c>
      <c r="G104">
        <v>349</v>
      </c>
      <c r="H104">
        <v>2822</v>
      </c>
      <c r="I104" t="s">
        <v>11</v>
      </c>
    </row>
    <row r="105" spans="1:9" x14ac:dyDescent="0.25">
      <c r="A105" t="s">
        <v>200</v>
      </c>
      <c r="B105" t="s">
        <v>201</v>
      </c>
      <c r="C105" t="s">
        <v>200</v>
      </c>
      <c r="D105">
        <v>329</v>
      </c>
      <c r="E105" t="s">
        <v>10</v>
      </c>
      <c r="F105">
        <v>47</v>
      </c>
      <c r="G105">
        <v>328</v>
      </c>
      <c r="H105">
        <v>2822</v>
      </c>
      <c r="I105" t="s">
        <v>11</v>
      </c>
    </row>
    <row r="106" spans="1:9" x14ac:dyDescent="0.25">
      <c r="A106" t="s">
        <v>202</v>
      </c>
      <c r="B106" t="s">
        <v>203</v>
      </c>
      <c r="C106" t="s">
        <v>202</v>
      </c>
      <c r="D106">
        <v>346</v>
      </c>
      <c r="E106" t="s">
        <v>10</v>
      </c>
      <c r="F106">
        <v>45</v>
      </c>
      <c r="G106">
        <v>316</v>
      </c>
      <c r="H106">
        <v>2822</v>
      </c>
      <c r="I106" t="s">
        <v>11</v>
      </c>
    </row>
    <row r="107" spans="1:9" x14ac:dyDescent="0.25">
      <c r="A107" t="s">
        <v>204</v>
      </c>
      <c r="B107" t="s">
        <v>205</v>
      </c>
      <c r="C107" t="s">
        <v>204</v>
      </c>
      <c r="D107">
        <v>370</v>
      </c>
      <c r="E107" t="s">
        <v>10</v>
      </c>
      <c r="F107">
        <v>28</v>
      </c>
      <c r="G107">
        <v>127</v>
      </c>
      <c r="H107">
        <v>2822</v>
      </c>
      <c r="I107" t="s">
        <v>11</v>
      </c>
    </row>
    <row r="108" spans="1:9" x14ac:dyDescent="0.25">
      <c r="A108" t="s">
        <v>204</v>
      </c>
      <c r="B108" t="s">
        <v>205</v>
      </c>
      <c r="C108" t="s">
        <v>204</v>
      </c>
      <c r="D108">
        <v>370</v>
      </c>
      <c r="E108" t="s">
        <v>10</v>
      </c>
      <c r="F108">
        <v>130</v>
      </c>
      <c r="G108">
        <v>359</v>
      </c>
      <c r="H108">
        <v>2822</v>
      </c>
      <c r="I108" t="s">
        <v>11</v>
      </c>
    </row>
    <row r="109" spans="1:9" x14ac:dyDescent="0.25">
      <c r="A109" t="s">
        <v>206</v>
      </c>
      <c r="B109" t="s">
        <v>207</v>
      </c>
      <c r="C109" t="s">
        <v>206</v>
      </c>
      <c r="D109">
        <v>332</v>
      </c>
      <c r="E109" t="s">
        <v>10</v>
      </c>
      <c r="F109">
        <v>48</v>
      </c>
      <c r="G109">
        <v>331</v>
      </c>
      <c r="H109">
        <v>2822</v>
      </c>
      <c r="I109" t="s">
        <v>11</v>
      </c>
    </row>
    <row r="110" spans="1:9" x14ac:dyDescent="0.25">
      <c r="A110" t="s">
        <v>208</v>
      </c>
      <c r="B110" t="s">
        <v>209</v>
      </c>
      <c r="C110" t="s">
        <v>208</v>
      </c>
      <c r="D110">
        <v>370</v>
      </c>
      <c r="E110" t="s">
        <v>10</v>
      </c>
      <c r="F110">
        <v>28</v>
      </c>
      <c r="G110">
        <v>127</v>
      </c>
      <c r="H110">
        <v>2822</v>
      </c>
      <c r="I110" t="s">
        <v>11</v>
      </c>
    </row>
    <row r="111" spans="1:9" x14ac:dyDescent="0.25">
      <c r="A111" t="s">
        <v>208</v>
      </c>
      <c r="B111" t="s">
        <v>209</v>
      </c>
      <c r="C111" t="s">
        <v>208</v>
      </c>
      <c r="D111">
        <v>370</v>
      </c>
      <c r="E111" t="s">
        <v>10</v>
      </c>
      <c r="F111">
        <v>130</v>
      </c>
      <c r="G111">
        <v>359</v>
      </c>
      <c r="H111">
        <v>2822</v>
      </c>
      <c r="I111" t="s">
        <v>11</v>
      </c>
    </row>
    <row r="112" spans="1:9" x14ac:dyDescent="0.25">
      <c r="A112" t="s">
        <v>210</v>
      </c>
      <c r="B112" t="s">
        <v>211</v>
      </c>
      <c r="C112" t="s">
        <v>210</v>
      </c>
      <c r="D112">
        <v>332</v>
      </c>
      <c r="E112" t="s">
        <v>10</v>
      </c>
      <c r="F112">
        <v>48</v>
      </c>
      <c r="G112">
        <v>331</v>
      </c>
      <c r="H112">
        <v>2822</v>
      </c>
      <c r="I112" t="s">
        <v>11</v>
      </c>
    </row>
    <row r="113" spans="1:9" x14ac:dyDescent="0.25">
      <c r="A113" t="s">
        <v>212</v>
      </c>
      <c r="B113" t="s">
        <v>213</v>
      </c>
      <c r="C113" t="s">
        <v>212</v>
      </c>
      <c r="D113">
        <v>338</v>
      </c>
      <c r="E113" t="s">
        <v>10</v>
      </c>
      <c r="F113">
        <v>41</v>
      </c>
      <c r="G113">
        <v>262</v>
      </c>
      <c r="H113">
        <v>2822</v>
      </c>
      <c r="I113" t="s">
        <v>11</v>
      </c>
    </row>
    <row r="114" spans="1:9" x14ac:dyDescent="0.25">
      <c r="A114" t="s">
        <v>214</v>
      </c>
      <c r="B114" t="s">
        <v>215</v>
      </c>
      <c r="C114" t="s">
        <v>214</v>
      </c>
      <c r="D114">
        <v>340</v>
      </c>
      <c r="E114" t="s">
        <v>10</v>
      </c>
      <c r="F114">
        <v>52</v>
      </c>
      <c r="G114">
        <v>336</v>
      </c>
      <c r="H114">
        <v>2822</v>
      </c>
      <c r="I114" t="s">
        <v>11</v>
      </c>
    </row>
    <row r="115" spans="1:9" x14ac:dyDescent="0.25">
      <c r="A115" t="s">
        <v>216</v>
      </c>
      <c r="B115" t="s">
        <v>217</v>
      </c>
      <c r="C115" t="s">
        <v>216</v>
      </c>
      <c r="D115">
        <v>371</v>
      </c>
      <c r="E115" t="s">
        <v>10</v>
      </c>
      <c r="F115">
        <v>28</v>
      </c>
      <c r="G115">
        <v>359</v>
      </c>
      <c r="H115">
        <v>2822</v>
      </c>
      <c r="I115" t="s">
        <v>11</v>
      </c>
    </row>
    <row r="116" spans="1:9" x14ac:dyDescent="0.25">
      <c r="A116" t="s">
        <v>218</v>
      </c>
      <c r="B116" t="s">
        <v>219</v>
      </c>
      <c r="C116" t="s">
        <v>218</v>
      </c>
      <c r="D116">
        <v>349</v>
      </c>
      <c r="E116" t="s">
        <v>10</v>
      </c>
      <c r="F116">
        <v>59</v>
      </c>
      <c r="G116">
        <v>341</v>
      </c>
      <c r="H116">
        <v>2822</v>
      </c>
      <c r="I116" t="s">
        <v>11</v>
      </c>
    </row>
    <row r="117" spans="1:9" x14ac:dyDescent="0.25">
      <c r="A117" t="s">
        <v>220</v>
      </c>
      <c r="B117" t="s">
        <v>221</v>
      </c>
      <c r="C117" t="s">
        <v>220</v>
      </c>
      <c r="D117">
        <v>349</v>
      </c>
      <c r="E117" t="s">
        <v>10</v>
      </c>
      <c r="F117">
        <v>59</v>
      </c>
      <c r="G117">
        <v>341</v>
      </c>
      <c r="H117">
        <v>2822</v>
      </c>
      <c r="I117" t="s">
        <v>11</v>
      </c>
    </row>
    <row r="118" spans="1:9" x14ac:dyDescent="0.25">
      <c r="A118" t="s">
        <v>222</v>
      </c>
      <c r="B118" t="s">
        <v>223</v>
      </c>
      <c r="C118" t="s">
        <v>222</v>
      </c>
      <c r="D118">
        <v>338</v>
      </c>
      <c r="E118" t="s">
        <v>10</v>
      </c>
      <c r="F118">
        <v>41</v>
      </c>
      <c r="G118">
        <v>258</v>
      </c>
      <c r="H118">
        <v>2822</v>
      </c>
      <c r="I118" t="s">
        <v>11</v>
      </c>
    </row>
    <row r="119" spans="1:9" x14ac:dyDescent="0.25">
      <c r="A119" t="s">
        <v>224</v>
      </c>
      <c r="B119" t="s">
        <v>225</v>
      </c>
      <c r="C119" t="s">
        <v>224</v>
      </c>
      <c r="D119">
        <v>426</v>
      </c>
      <c r="E119" t="s">
        <v>10</v>
      </c>
      <c r="F119">
        <v>83</v>
      </c>
      <c r="G119">
        <v>414</v>
      </c>
      <c r="H119">
        <v>2822</v>
      </c>
      <c r="I119" t="s">
        <v>11</v>
      </c>
    </row>
    <row r="120" spans="1:9" x14ac:dyDescent="0.25">
      <c r="A120" t="s">
        <v>226</v>
      </c>
      <c r="B120" t="s">
        <v>227</v>
      </c>
      <c r="C120" t="s">
        <v>226</v>
      </c>
      <c r="D120">
        <v>412</v>
      </c>
      <c r="E120" t="s">
        <v>10</v>
      </c>
      <c r="F120">
        <v>124</v>
      </c>
      <c r="G120">
        <v>408</v>
      </c>
      <c r="H120">
        <v>2822</v>
      </c>
      <c r="I120" t="s">
        <v>11</v>
      </c>
    </row>
    <row r="121" spans="1:9" x14ac:dyDescent="0.25">
      <c r="A121" t="s">
        <v>228</v>
      </c>
      <c r="B121" t="s">
        <v>229</v>
      </c>
      <c r="C121" t="s">
        <v>228</v>
      </c>
      <c r="D121">
        <v>349</v>
      </c>
      <c r="E121" t="s">
        <v>10</v>
      </c>
      <c r="F121">
        <v>59</v>
      </c>
      <c r="G121">
        <v>341</v>
      </c>
      <c r="H121">
        <v>2822</v>
      </c>
      <c r="I121" t="s">
        <v>11</v>
      </c>
    </row>
    <row r="122" spans="1:9" x14ac:dyDescent="0.25">
      <c r="A122" t="s">
        <v>230</v>
      </c>
      <c r="B122" t="s">
        <v>231</v>
      </c>
      <c r="C122" t="s">
        <v>230</v>
      </c>
      <c r="D122">
        <v>401</v>
      </c>
      <c r="E122" t="s">
        <v>10</v>
      </c>
      <c r="F122">
        <v>104</v>
      </c>
      <c r="G122">
        <v>321</v>
      </c>
      <c r="H122">
        <v>2822</v>
      </c>
      <c r="I122" t="s">
        <v>11</v>
      </c>
    </row>
    <row r="123" spans="1:9" x14ac:dyDescent="0.25">
      <c r="A123" t="s">
        <v>232</v>
      </c>
      <c r="B123" t="s">
        <v>233</v>
      </c>
      <c r="C123" t="s">
        <v>232</v>
      </c>
      <c r="D123">
        <v>426</v>
      </c>
      <c r="E123" t="s">
        <v>10</v>
      </c>
      <c r="F123">
        <v>83</v>
      </c>
      <c r="G123">
        <v>414</v>
      </c>
      <c r="H123">
        <v>2822</v>
      </c>
      <c r="I123" t="s">
        <v>11</v>
      </c>
    </row>
    <row r="124" spans="1:9" x14ac:dyDescent="0.25">
      <c r="A124" t="s">
        <v>234</v>
      </c>
      <c r="B124" t="s">
        <v>235</v>
      </c>
      <c r="C124" t="s">
        <v>234</v>
      </c>
      <c r="D124">
        <v>403</v>
      </c>
      <c r="E124" t="s">
        <v>10</v>
      </c>
      <c r="F124">
        <v>115</v>
      </c>
      <c r="G124">
        <v>399</v>
      </c>
      <c r="H124">
        <v>2822</v>
      </c>
      <c r="I124" t="s">
        <v>11</v>
      </c>
    </row>
    <row r="125" spans="1:9" x14ac:dyDescent="0.25">
      <c r="A125" t="s">
        <v>236</v>
      </c>
      <c r="B125" t="s">
        <v>237</v>
      </c>
      <c r="C125" t="s">
        <v>236</v>
      </c>
      <c r="D125">
        <v>346</v>
      </c>
      <c r="E125" t="s">
        <v>10</v>
      </c>
      <c r="F125">
        <v>51</v>
      </c>
      <c r="G125">
        <v>338</v>
      </c>
      <c r="H125">
        <v>2822</v>
      </c>
      <c r="I125" t="s">
        <v>11</v>
      </c>
    </row>
    <row r="126" spans="1:9" x14ac:dyDescent="0.25">
      <c r="A126" t="s">
        <v>236</v>
      </c>
      <c r="B126" t="s">
        <v>237</v>
      </c>
      <c r="C126" t="s">
        <v>236</v>
      </c>
      <c r="D126">
        <v>346</v>
      </c>
      <c r="E126" t="s">
        <v>238</v>
      </c>
      <c r="F126">
        <v>1</v>
      </c>
      <c r="G126">
        <v>50</v>
      </c>
      <c r="H126">
        <v>8</v>
      </c>
      <c r="I126" t="s">
        <v>238</v>
      </c>
    </row>
    <row r="127" spans="1:9" x14ac:dyDescent="0.25">
      <c r="A127" t="s">
        <v>239</v>
      </c>
      <c r="B127" t="s">
        <v>240</v>
      </c>
      <c r="C127" t="s">
        <v>239</v>
      </c>
      <c r="D127">
        <v>368</v>
      </c>
      <c r="E127" t="s">
        <v>10</v>
      </c>
      <c r="F127">
        <v>32</v>
      </c>
      <c r="G127">
        <v>364</v>
      </c>
      <c r="H127">
        <v>2822</v>
      </c>
      <c r="I127" t="s">
        <v>11</v>
      </c>
    </row>
    <row r="128" spans="1:9" x14ac:dyDescent="0.25">
      <c r="A128" t="s">
        <v>241</v>
      </c>
      <c r="B128" t="s">
        <v>242</v>
      </c>
      <c r="C128" t="s">
        <v>241</v>
      </c>
      <c r="D128">
        <v>355</v>
      </c>
      <c r="E128" t="s">
        <v>10</v>
      </c>
      <c r="F128">
        <v>65</v>
      </c>
      <c r="G128">
        <v>350</v>
      </c>
      <c r="H128">
        <v>2822</v>
      </c>
      <c r="I128" t="s">
        <v>11</v>
      </c>
    </row>
    <row r="129" spans="1:9" x14ac:dyDescent="0.25">
      <c r="A129" t="s">
        <v>243</v>
      </c>
      <c r="B129" t="s">
        <v>244</v>
      </c>
      <c r="C129" t="s">
        <v>243</v>
      </c>
      <c r="D129">
        <v>340</v>
      </c>
      <c r="E129" t="s">
        <v>10</v>
      </c>
      <c r="F129">
        <v>45</v>
      </c>
      <c r="G129">
        <v>314</v>
      </c>
      <c r="H129">
        <v>2822</v>
      </c>
      <c r="I129" t="s">
        <v>11</v>
      </c>
    </row>
    <row r="130" spans="1:9" x14ac:dyDescent="0.25">
      <c r="A130" t="s">
        <v>245</v>
      </c>
      <c r="B130" t="s">
        <v>246</v>
      </c>
      <c r="C130" t="s">
        <v>245</v>
      </c>
      <c r="D130">
        <v>346</v>
      </c>
      <c r="E130" t="s">
        <v>10</v>
      </c>
      <c r="F130">
        <v>47</v>
      </c>
      <c r="G130">
        <v>318</v>
      </c>
      <c r="H130">
        <v>2822</v>
      </c>
      <c r="I130" t="s">
        <v>11</v>
      </c>
    </row>
    <row r="131" spans="1:9" x14ac:dyDescent="0.25">
      <c r="A131" t="s">
        <v>247</v>
      </c>
      <c r="B131" t="s">
        <v>248</v>
      </c>
      <c r="C131" t="s">
        <v>247</v>
      </c>
      <c r="D131">
        <v>330</v>
      </c>
      <c r="E131" t="s">
        <v>10</v>
      </c>
      <c r="F131">
        <v>47</v>
      </c>
      <c r="G131">
        <v>328</v>
      </c>
      <c r="H131">
        <v>2822</v>
      </c>
      <c r="I131" t="s">
        <v>11</v>
      </c>
    </row>
    <row r="132" spans="1:9" x14ac:dyDescent="0.25">
      <c r="A132" t="s">
        <v>247</v>
      </c>
      <c r="B132" t="s">
        <v>248</v>
      </c>
      <c r="C132" t="s">
        <v>247</v>
      </c>
      <c r="D132">
        <v>330</v>
      </c>
      <c r="E132" t="s">
        <v>18</v>
      </c>
      <c r="F132">
        <v>1</v>
      </c>
      <c r="G132">
        <v>46</v>
      </c>
      <c r="H132">
        <v>62</v>
      </c>
      <c r="I132" t="s">
        <v>18</v>
      </c>
    </row>
    <row r="133" spans="1:9" x14ac:dyDescent="0.25">
      <c r="A133" t="s">
        <v>249</v>
      </c>
      <c r="B133" t="s">
        <v>250</v>
      </c>
      <c r="C133" t="s">
        <v>249</v>
      </c>
      <c r="D133">
        <v>343</v>
      </c>
      <c r="E133" t="s">
        <v>10</v>
      </c>
      <c r="F133">
        <v>46</v>
      </c>
      <c r="G133">
        <v>317</v>
      </c>
      <c r="H133">
        <v>2822</v>
      </c>
      <c r="I133" t="s">
        <v>11</v>
      </c>
    </row>
    <row r="134" spans="1:9" x14ac:dyDescent="0.25">
      <c r="A134" t="s">
        <v>251</v>
      </c>
      <c r="B134" t="s">
        <v>252</v>
      </c>
      <c r="C134" t="s">
        <v>251</v>
      </c>
      <c r="D134">
        <v>346</v>
      </c>
      <c r="E134" t="s">
        <v>10</v>
      </c>
      <c r="F134">
        <v>47</v>
      </c>
      <c r="G134">
        <v>318</v>
      </c>
      <c r="H134">
        <v>2822</v>
      </c>
      <c r="I134" t="s">
        <v>11</v>
      </c>
    </row>
    <row r="135" spans="1:9" x14ac:dyDescent="0.25">
      <c r="A135" t="s">
        <v>253</v>
      </c>
      <c r="B135" t="s">
        <v>254</v>
      </c>
      <c r="C135" t="s">
        <v>253</v>
      </c>
      <c r="D135">
        <v>330</v>
      </c>
      <c r="E135" t="s">
        <v>10</v>
      </c>
      <c r="F135">
        <v>47</v>
      </c>
      <c r="G135">
        <v>328</v>
      </c>
      <c r="H135">
        <v>2822</v>
      </c>
      <c r="I135" t="s">
        <v>11</v>
      </c>
    </row>
    <row r="136" spans="1:9" x14ac:dyDescent="0.25">
      <c r="A136" t="s">
        <v>253</v>
      </c>
      <c r="B136" t="s">
        <v>254</v>
      </c>
      <c r="C136" t="s">
        <v>253</v>
      </c>
      <c r="D136">
        <v>330</v>
      </c>
      <c r="E136" t="s">
        <v>18</v>
      </c>
      <c r="F136">
        <v>1</v>
      </c>
      <c r="G136">
        <v>46</v>
      </c>
      <c r="H136">
        <v>62</v>
      </c>
      <c r="I136" t="s">
        <v>18</v>
      </c>
    </row>
    <row r="137" spans="1:9" x14ac:dyDescent="0.25">
      <c r="A137" t="s">
        <v>255</v>
      </c>
      <c r="B137" t="s">
        <v>256</v>
      </c>
      <c r="C137" t="s">
        <v>255</v>
      </c>
      <c r="D137">
        <v>393</v>
      </c>
      <c r="E137" t="s">
        <v>10</v>
      </c>
      <c r="F137">
        <v>76</v>
      </c>
      <c r="G137">
        <v>366</v>
      </c>
      <c r="H137">
        <v>2822</v>
      </c>
      <c r="I137" t="s">
        <v>11</v>
      </c>
    </row>
    <row r="138" spans="1:9" x14ac:dyDescent="0.25">
      <c r="A138" t="s">
        <v>257</v>
      </c>
      <c r="B138" t="s">
        <v>258</v>
      </c>
      <c r="C138" t="s">
        <v>257</v>
      </c>
      <c r="D138">
        <v>348</v>
      </c>
      <c r="E138" t="s">
        <v>10</v>
      </c>
      <c r="F138">
        <v>49</v>
      </c>
      <c r="G138">
        <v>319</v>
      </c>
      <c r="H138">
        <v>2822</v>
      </c>
      <c r="I138" t="s">
        <v>11</v>
      </c>
    </row>
    <row r="139" spans="1:9" x14ac:dyDescent="0.25">
      <c r="A139" t="s">
        <v>259</v>
      </c>
      <c r="B139" t="s">
        <v>260</v>
      </c>
      <c r="C139" t="s">
        <v>259</v>
      </c>
      <c r="D139">
        <v>326</v>
      </c>
      <c r="E139" t="s">
        <v>10</v>
      </c>
      <c r="F139">
        <v>44</v>
      </c>
      <c r="G139">
        <v>322</v>
      </c>
      <c r="H139">
        <v>2822</v>
      </c>
      <c r="I139" t="s">
        <v>11</v>
      </c>
    </row>
    <row r="140" spans="1:9" x14ac:dyDescent="0.25">
      <c r="A140" t="s">
        <v>261</v>
      </c>
      <c r="B140" t="s">
        <v>262</v>
      </c>
      <c r="C140" t="s">
        <v>261</v>
      </c>
      <c r="D140">
        <v>326</v>
      </c>
      <c r="E140" t="s">
        <v>10</v>
      </c>
      <c r="F140">
        <v>44</v>
      </c>
      <c r="G140">
        <v>322</v>
      </c>
      <c r="H140">
        <v>2822</v>
      </c>
      <c r="I140" t="s">
        <v>11</v>
      </c>
    </row>
    <row r="141" spans="1:9" x14ac:dyDescent="0.25">
      <c r="A141" t="s">
        <v>263</v>
      </c>
      <c r="B141" t="s">
        <v>264</v>
      </c>
      <c r="C141" t="s">
        <v>263</v>
      </c>
      <c r="D141">
        <v>334</v>
      </c>
      <c r="E141" t="s">
        <v>10</v>
      </c>
      <c r="F141">
        <v>50</v>
      </c>
      <c r="G141">
        <v>322</v>
      </c>
      <c r="H141">
        <v>2822</v>
      </c>
      <c r="I141" t="s">
        <v>11</v>
      </c>
    </row>
    <row r="142" spans="1:9" x14ac:dyDescent="0.25">
      <c r="A142" t="s">
        <v>265</v>
      </c>
      <c r="B142" t="s">
        <v>266</v>
      </c>
      <c r="C142" t="s">
        <v>265</v>
      </c>
      <c r="D142">
        <v>337</v>
      </c>
      <c r="E142" t="s">
        <v>10</v>
      </c>
      <c r="F142">
        <v>56</v>
      </c>
      <c r="G142">
        <v>337</v>
      </c>
      <c r="H142">
        <v>2822</v>
      </c>
      <c r="I142" t="s">
        <v>11</v>
      </c>
    </row>
    <row r="143" spans="1:9" x14ac:dyDescent="0.25">
      <c r="A143" t="s">
        <v>267</v>
      </c>
      <c r="B143" t="s">
        <v>268</v>
      </c>
      <c r="C143" t="s">
        <v>267</v>
      </c>
      <c r="D143">
        <v>348</v>
      </c>
      <c r="E143" t="s">
        <v>10</v>
      </c>
      <c r="F143">
        <v>50</v>
      </c>
      <c r="G143">
        <v>319</v>
      </c>
      <c r="H143">
        <v>2822</v>
      </c>
      <c r="I143" t="s">
        <v>11</v>
      </c>
    </row>
    <row r="144" spans="1:9" x14ac:dyDescent="0.25">
      <c r="A144" t="s">
        <v>269</v>
      </c>
      <c r="B144" t="s">
        <v>270</v>
      </c>
      <c r="C144" t="s">
        <v>269</v>
      </c>
      <c r="D144">
        <v>342</v>
      </c>
      <c r="E144" t="s">
        <v>10</v>
      </c>
      <c r="F144">
        <v>52</v>
      </c>
      <c r="G144">
        <v>331</v>
      </c>
      <c r="H144">
        <v>2822</v>
      </c>
      <c r="I144" t="s">
        <v>11</v>
      </c>
    </row>
    <row r="145" spans="1:9" x14ac:dyDescent="0.25">
      <c r="A145" t="s">
        <v>271</v>
      </c>
      <c r="B145" t="s">
        <v>272</v>
      </c>
      <c r="C145" t="s">
        <v>271</v>
      </c>
      <c r="D145">
        <v>338</v>
      </c>
      <c r="E145" t="s">
        <v>10</v>
      </c>
      <c r="F145">
        <v>56</v>
      </c>
      <c r="G145">
        <v>337</v>
      </c>
      <c r="H145">
        <v>2822</v>
      </c>
      <c r="I145" t="s">
        <v>11</v>
      </c>
    </row>
    <row r="146" spans="1:9" x14ac:dyDescent="0.25">
      <c r="A146" t="s">
        <v>273</v>
      </c>
      <c r="B146" t="s">
        <v>274</v>
      </c>
      <c r="C146" t="s">
        <v>273</v>
      </c>
      <c r="D146">
        <v>347</v>
      </c>
      <c r="E146" t="s">
        <v>10</v>
      </c>
      <c r="F146">
        <v>47</v>
      </c>
      <c r="G146">
        <v>318</v>
      </c>
      <c r="H146">
        <v>2822</v>
      </c>
      <c r="I146" t="s">
        <v>11</v>
      </c>
    </row>
    <row r="147" spans="1:9" x14ac:dyDescent="0.25">
      <c r="A147" t="s">
        <v>275</v>
      </c>
      <c r="B147" t="s">
        <v>276</v>
      </c>
      <c r="C147" t="s">
        <v>275</v>
      </c>
      <c r="D147">
        <v>344</v>
      </c>
      <c r="E147" t="s">
        <v>10</v>
      </c>
      <c r="F147">
        <v>47</v>
      </c>
      <c r="G147">
        <v>318</v>
      </c>
      <c r="H147">
        <v>2822</v>
      </c>
      <c r="I147" t="s">
        <v>11</v>
      </c>
    </row>
    <row r="148" spans="1:9" x14ac:dyDescent="0.25">
      <c r="A148" t="s">
        <v>277</v>
      </c>
      <c r="B148" t="s">
        <v>278</v>
      </c>
      <c r="C148" t="s">
        <v>277</v>
      </c>
      <c r="D148">
        <v>356</v>
      </c>
      <c r="E148" t="s">
        <v>10</v>
      </c>
      <c r="F148">
        <v>49</v>
      </c>
      <c r="G148">
        <v>320</v>
      </c>
      <c r="H148">
        <v>2822</v>
      </c>
      <c r="I148" t="s">
        <v>11</v>
      </c>
    </row>
    <row r="149" spans="1:9" x14ac:dyDescent="0.25">
      <c r="A149" t="s">
        <v>279</v>
      </c>
      <c r="B149" t="s">
        <v>280</v>
      </c>
      <c r="C149" t="s">
        <v>279</v>
      </c>
      <c r="D149">
        <v>344</v>
      </c>
      <c r="E149" t="s">
        <v>10</v>
      </c>
      <c r="F149">
        <v>51</v>
      </c>
      <c r="G149">
        <v>337</v>
      </c>
      <c r="H149">
        <v>2822</v>
      </c>
      <c r="I149" t="s">
        <v>11</v>
      </c>
    </row>
    <row r="150" spans="1:9" x14ac:dyDescent="0.25">
      <c r="A150" t="s">
        <v>281</v>
      </c>
      <c r="B150" t="s">
        <v>282</v>
      </c>
      <c r="C150" t="s">
        <v>281</v>
      </c>
      <c r="D150">
        <v>341</v>
      </c>
      <c r="E150" t="s">
        <v>10</v>
      </c>
      <c r="F150">
        <v>51</v>
      </c>
      <c r="G150">
        <v>321</v>
      </c>
      <c r="H150">
        <v>2822</v>
      </c>
      <c r="I150" t="s">
        <v>11</v>
      </c>
    </row>
    <row r="151" spans="1:9" x14ac:dyDescent="0.25">
      <c r="A151" t="s">
        <v>283</v>
      </c>
      <c r="B151" t="s">
        <v>284</v>
      </c>
      <c r="C151" t="s">
        <v>283</v>
      </c>
      <c r="D151">
        <v>286</v>
      </c>
      <c r="E151" t="s">
        <v>10</v>
      </c>
      <c r="F151">
        <v>1</v>
      </c>
      <c r="G151">
        <v>278</v>
      </c>
      <c r="H151">
        <v>2822</v>
      </c>
      <c r="I151" t="s">
        <v>11</v>
      </c>
    </row>
    <row r="152" spans="1:9" x14ac:dyDescent="0.25">
      <c r="A152" t="s">
        <v>285</v>
      </c>
      <c r="B152" t="s">
        <v>286</v>
      </c>
      <c r="C152" t="s">
        <v>285</v>
      </c>
      <c r="D152">
        <v>300</v>
      </c>
      <c r="E152" t="s">
        <v>10</v>
      </c>
      <c r="F152">
        <v>19</v>
      </c>
      <c r="G152">
        <v>293</v>
      </c>
      <c r="H152">
        <v>2822</v>
      </c>
      <c r="I152" t="s">
        <v>11</v>
      </c>
    </row>
    <row r="153" spans="1:9" x14ac:dyDescent="0.25">
      <c r="A153" t="s">
        <v>287</v>
      </c>
      <c r="B153" t="s">
        <v>288</v>
      </c>
      <c r="C153" t="s">
        <v>287</v>
      </c>
      <c r="D153">
        <v>325</v>
      </c>
      <c r="E153" t="s">
        <v>10</v>
      </c>
      <c r="F153">
        <v>50</v>
      </c>
      <c r="G153">
        <v>322</v>
      </c>
      <c r="H153">
        <v>2822</v>
      </c>
      <c r="I153" t="s">
        <v>11</v>
      </c>
    </row>
    <row r="154" spans="1:9" x14ac:dyDescent="0.25">
      <c r="A154" t="s">
        <v>287</v>
      </c>
      <c r="B154" t="s">
        <v>288</v>
      </c>
      <c r="C154" t="s">
        <v>287</v>
      </c>
      <c r="D154">
        <v>325</v>
      </c>
      <c r="E154" t="s">
        <v>143</v>
      </c>
      <c r="F154">
        <v>12</v>
      </c>
      <c r="G154">
        <v>49</v>
      </c>
      <c r="H154">
        <v>8</v>
      </c>
      <c r="I154" t="s">
        <v>143</v>
      </c>
    </row>
    <row r="155" spans="1:9" x14ac:dyDescent="0.25">
      <c r="A155" t="s">
        <v>289</v>
      </c>
      <c r="B155" t="s">
        <v>290</v>
      </c>
      <c r="C155" t="s">
        <v>289</v>
      </c>
      <c r="D155">
        <v>337</v>
      </c>
      <c r="E155" t="s">
        <v>10</v>
      </c>
      <c r="F155">
        <v>56</v>
      </c>
      <c r="G155">
        <v>337</v>
      </c>
      <c r="H155">
        <v>2822</v>
      </c>
      <c r="I155" t="s">
        <v>11</v>
      </c>
    </row>
    <row r="156" spans="1:9" x14ac:dyDescent="0.25">
      <c r="A156" t="s">
        <v>291</v>
      </c>
      <c r="B156" t="s">
        <v>292</v>
      </c>
      <c r="C156" t="s">
        <v>291</v>
      </c>
      <c r="D156">
        <v>342</v>
      </c>
      <c r="E156" t="s">
        <v>10</v>
      </c>
      <c r="F156">
        <v>52</v>
      </c>
      <c r="G156">
        <v>331</v>
      </c>
      <c r="H156">
        <v>2822</v>
      </c>
      <c r="I156" t="s">
        <v>11</v>
      </c>
    </row>
    <row r="157" spans="1:9" x14ac:dyDescent="0.25">
      <c r="A157" t="s">
        <v>293</v>
      </c>
      <c r="B157" t="s">
        <v>294</v>
      </c>
      <c r="C157" t="s">
        <v>293</v>
      </c>
      <c r="D157">
        <v>348</v>
      </c>
      <c r="E157" t="s">
        <v>10</v>
      </c>
      <c r="F157">
        <v>50</v>
      </c>
      <c r="G157">
        <v>319</v>
      </c>
      <c r="H157">
        <v>2822</v>
      </c>
      <c r="I157" t="s">
        <v>11</v>
      </c>
    </row>
    <row r="158" spans="1:9" x14ac:dyDescent="0.25">
      <c r="A158" t="s">
        <v>295</v>
      </c>
      <c r="B158" t="s">
        <v>296</v>
      </c>
      <c r="C158" t="s">
        <v>295</v>
      </c>
      <c r="D158">
        <v>325</v>
      </c>
      <c r="E158" t="s">
        <v>10</v>
      </c>
      <c r="F158">
        <v>45</v>
      </c>
      <c r="G158">
        <v>305</v>
      </c>
      <c r="H158">
        <v>2822</v>
      </c>
      <c r="I158" t="s">
        <v>11</v>
      </c>
    </row>
    <row r="159" spans="1:9" x14ac:dyDescent="0.25">
      <c r="A159" t="s">
        <v>297</v>
      </c>
      <c r="B159" t="s">
        <v>298</v>
      </c>
      <c r="C159" t="s">
        <v>297</v>
      </c>
      <c r="D159">
        <v>363</v>
      </c>
      <c r="E159" t="s">
        <v>10</v>
      </c>
      <c r="F159">
        <v>74</v>
      </c>
      <c r="G159">
        <v>356</v>
      </c>
      <c r="H159">
        <v>2822</v>
      </c>
      <c r="I159" t="s">
        <v>11</v>
      </c>
    </row>
    <row r="160" spans="1:9" x14ac:dyDescent="0.25">
      <c r="A160" t="s">
        <v>299</v>
      </c>
      <c r="B160" t="s">
        <v>300</v>
      </c>
      <c r="C160" t="s">
        <v>299</v>
      </c>
      <c r="D160">
        <v>381</v>
      </c>
      <c r="E160" t="s">
        <v>10</v>
      </c>
      <c r="F160">
        <v>31</v>
      </c>
      <c r="G160">
        <v>366</v>
      </c>
      <c r="H160">
        <v>2822</v>
      </c>
      <c r="I160" t="s">
        <v>11</v>
      </c>
    </row>
    <row r="161" spans="1:9" x14ac:dyDescent="0.25">
      <c r="A161" t="s">
        <v>301</v>
      </c>
      <c r="B161" t="s">
        <v>302</v>
      </c>
      <c r="C161" t="s">
        <v>301</v>
      </c>
      <c r="D161">
        <v>312</v>
      </c>
      <c r="E161" t="s">
        <v>10</v>
      </c>
      <c r="F161">
        <v>3</v>
      </c>
      <c r="G161">
        <v>288</v>
      </c>
      <c r="H161">
        <v>2822</v>
      </c>
      <c r="I161" t="s">
        <v>11</v>
      </c>
    </row>
    <row r="162" spans="1:9" x14ac:dyDescent="0.25">
      <c r="A162" t="s">
        <v>303</v>
      </c>
      <c r="B162" t="s">
        <v>304</v>
      </c>
      <c r="C162" t="s">
        <v>303</v>
      </c>
      <c r="D162">
        <v>332</v>
      </c>
      <c r="E162" t="s">
        <v>10</v>
      </c>
      <c r="F162">
        <v>21</v>
      </c>
      <c r="G162">
        <v>307</v>
      </c>
      <c r="H162">
        <v>2822</v>
      </c>
      <c r="I162" t="s">
        <v>11</v>
      </c>
    </row>
    <row r="163" spans="1:9" x14ac:dyDescent="0.25">
      <c r="A163" t="s">
        <v>305</v>
      </c>
      <c r="B163" t="s">
        <v>306</v>
      </c>
      <c r="C163" t="s">
        <v>305</v>
      </c>
      <c r="D163">
        <v>364</v>
      </c>
      <c r="E163" t="s">
        <v>10</v>
      </c>
      <c r="F163">
        <v>57</v>
      </c>
      <c r="G163">
        <v>326</v>
      </c>
      <c r="H163">
        <v>2822</v>
      </c>
      <c r="I163" t="s">
        <v>11</v>
      </c>
    </row>
    <row r="164" spans="1:9" x14ac:dyDescent="0.25">
      <c r="A164" t="s">
        <v>307</v>
      </c>
      <c r="B164" t="s">
        <v>308</v>
      </c>
      <c r="C164" t="s">
        <v>307</v>
      </c>
      <c r="D164">
        <v>305</v>
      </c>
      <c r="E164" t="s">
        <v>10</v>
      </c>
      <c r="F164">
        <v>13</v>
      </c>
      <c r="G164">
        <v>296</v>
      </c>
      <c r="H164">
        <v>2822</v>
      </c>
      <c r="I164" t="s">
        <v>11</v>
      </c>
    </row>
    <row r="165" spans="1:9" x14ac:dyDescent="0.25">
      <c r="A165" t="s">
        <v>309</v>
      </c>
      <c r="B165" t="s">
        <v>310</v>
      </c>
      <c r="C165" t="s">
        <v>309</v>
      </c>
      <c r="D165">
        <v>355</v>
      </c>
      <c r="E165" t="s">
        <v>10</v>
      </c>
      <c r="F165">
        <v>50</v>
      </c>
      <c r="G165">
        <v>320</v>
      </c>
      <c r="H165">
        <v>2822</v>
      </c>
      <c r="I165" t="s">
        <v>11</v>
      </c>
    </row>
    <row r="166" spans="1:9" x14ac:dyDescent="0.25">
      <c r="A166" t="s">
        <v>311</v>
      </c>
      <c r="B166" t="s">
        <v>312</v>
      </c>
      <c r="C166" t="s">
        <v>311</v>
      </c>
      <c r="D166">
        <v>352</v>
      </c>
      <c r="E166" t="s">
        <v>10</v>
      </c>
      <c r="F166">
        <v>38</v>
      </c>
      <c r="G166">
        <v>230</v>
      </c>
      <c r="H166">
        <v>2822</v>
      </c>
      <c r="I166" t="s">
        <v>11</v>
      </c>
    </row>
    <row r="167" spans="1:9" x14ac:dyDescent="0.25">
      <c r="A167" t="s">
        <v>311</v>
      </c>
      <c r="B167" t="s">
        <v>312</v>
      </c>
      <c r="C167" t="s">
        <v>311</v>
      </c>
      <c r="D167">
        <v>352</v>
      </c>
      <c r="E167" t="s">
        <v>313</v>
      </c>
      <c r="F167">
        <v>1</v>
      </c>
      <c r="G167">
        <v>37</v>
      </c>
      <c r="H167">
        <v>2</v>
      </c>
      <c r="I167" t="s">
        <v>313</v>
      </c>
    </row>
    <row r="168" spans="1:9" x14ac:dyDescent="0.25">
      <c r="A168" t="s">
        <v>314</v>
      </c>
      <c r="B168" t="s">
        <v>315</v>
      </c>
      <c r="C168" t="s">
        <v>314</v>
      </c>
      <c r="D168">
        <v>322</v>
      </c>
      <c r="E168" t="s">
        <v>10</v>
      </c>
      <c r="F168">
        <v>50</v>
      </c>
      <c r="G168">
        <v>322</v>
      </c>
      <c r="H168">
        <v>2822</v>
      </c>
      <c r="I168" t="s">
        <v>11</v>
      </c>
    </row>
    <row r="169" spans="1:9" x14ac:dyDescent="0.25">
      <c r="A169" t="s">
        <v>316</v>
      </c>
      <c r="B169" t="s">
        <v>317</v>
      </c>
      <c r="C169" t="s">
        <v>316</v>
      </c>
      <c r="D169">
        <v>406</v>
      </c>
      <c r="E169" t="s">
        <v>10</v>
      </c>
      <c r="F169">
        <v>25</v>
      </c>
      <c r="G169">
        <v>306</v>
      </c>
      <c r="H169">
        <v>2822</v>
      </c>
      <c r="I169" t="s">
        <v>11</v>
      </c>
    </row>
    <row r="170" spans="1:9" x14ac:dyDescent="0.25">
      <c r="A170" t="s">
        <v>318</v>
      </c>
      <c r="B170" t="s">
        <v>319</v>
      </c>
      <c r="C170" t="s">
        <v>318</v>
      </c>
      <c r="D170">
        <v>350</v>
      </c>
      <c r="E170" t="s">
        <v>10</v>
      </c>
      <c r="F170">
        <v>69</v>
      </c>
      <c r="G170">
        <v>343</v>
      </c>
      <c r="H170">
        <v>2822</v>
      </c>
      <c r="I170" t="s">
        <v>11</v>
      </c>
    </row>
    <row r="171" spans="1:9" x14ac:dyDescent="0.25">
      <c r="A171" t="s">
        <v>320</v>
      </c>
      <c r="B171" t="s">
        <v>321</v>
      </c>
      <c r="C171" t="s">
        <v>320</v>
      </c>
      <c r="D171">
        <v>296</v>
      </c>
      <c r="E171" t="s">
        <v>10</v>
      </c>
      <c r="F171">
        <v>3</v>
      </c>
      <c r="G171">
        <v>290</v>
      </c>
      <c r="H171">
        <v>2822</v>
      </c>
      <c r="I171" t="s">
        <v>11</v>
      </c>
    </row>
    <row r="172" spans="1:9" x14ac:dyDescent="0.25">
      <c r="A172" t="s">
        <v>322</v>
      </c>
      <c r="B172" t="s">
        <v>323</v>
      </c>
      <c r="C172" t="s">
        <v>322</v>
      </c>
      <c r="D172">
        <v>333</v>
      </c>
      <c r="E172" t="s">
        <v>10</v>
      </c>
      <c r="F172">
        <v>41</v>
      </c>
      <c r="G172">
        <v>311</v>
      </c>
      <c r="H172">
        <v>2822</v>
      </c>
      <c r="I172" t="s">
        <v>11</v>
      </c>
    </row>
    <row r="173" spans="1:9" x14ac:dyDescent="0.25">
      <c r="A173" t="s">
        <v>324</v>
      </c>
      <c r="B173" t="s">
        <v>325</v>
      </c>
      <c r="C173" t="s">
        <v>324</v>
      </c>
      <c r="D173">
        <v>339</v>
      </c>
      <c r="E173" t="s">
        <v>10</v>
      </c>
      <c r="F173">
        <v>53</v>
      </c>
      <c r="G173">
        <v>338</v>
      </c>
      <c r="H173">
        <v>2822</v>
      </c>
      <c r="I173" t="s">
        <v>11</v>
      </c>
    </row>
    <row r="174" spans="1:9" x14ac:dyDescent="0.25">
      <c r="A174" t="s">
        <v>326</v>
      </c>
      <c r="B174" t="s">
        <v>327</v>
      </c>
      <c r="C174" t="s">
        <v>326</v>
      </c>
      <c r="D174">
        <v>354</v>
      </c>
      <c r="E174" t="s">
        <v>10</v>
      </c>
      <c r="F174">
        <v>52</v>
      </c>
      <c r="G174">
        <v>324</v>
      </c>
      <c r="H174">
        <v>2822</v>
      </c>
      <c r="I174" t="s">
        <v>11</v>
      </c>
    </row>
    <row r="175" spans="1:9" x14ac:dyDescent="0.25">
      <c r="A175" t="s">
        <v>328</v>
      </c>
      <c r="B175" t="s">
        <v>329</v>
      </c>
      <c r="C175" t="s">
        <v>328</v>
      </c>
      <c r="D175">
        <v>316</v>
      </c>
      <c r="E175" t="s">
        <v>10</v>
      </c>
      <c r="F175">
        <v>46</v>
      </c>
      <c r="G175">
        <v>315</v>
      </c>
      <c r="H175">
        <v>2822</v>
      </c>
      <c r="I175" t="s">
        <v>11</v>
      </c>
    </row>
    <row r="176" spans="1:9" x14ac:dyDescent="0.25">
      <c r="A176" t="s">
        <v>330</v>
      </c>
      <c r="B176" t="s">
        <v>331</v>
      </c>
      <c r="C176" t="s">
        <v>330</v>
      </c>
      <c r="D176">
        <v>370</v>
      </c>
      <c r="E176" t="s">
        <v>10</v>
      </c>
      <c r="F176">
        <v>32</v>
      </c>
      <c r="G176">
        <v>366</v>
      </c>
      <c r="H176">
        <v>2822</v>
      </c>
      <c r="I176" t="s">
        <v>11</v>
      </c>
    </row>
    <row r="177" spans="1:9" x14ac:dyDescent="0.25">
      <c r="A177" t="s">
        <v>332</v>
      </c>
      <c r="B177" t="s">
        <v>333</v>
      </c>
      <c r="C177" t="s">
        <v>332</v>
      </c>
      <c r="D177">
        <v>334</v>
      </c>
      <c r="E177" t="s">
        <v>10</v>
      </c>
      <c r="F177">
        <v>45</v>
      </c>
      <c r="G177">
        <v>315</v>
      </c>
      <c r="H177">
        <v>2822</v>
      </c>
      <c r="I177" t="s">
        <v>11</v>
      </c>
    </row>
    <row r="178" spans="1:9" x14ac:dyDescent="0.25">
      <c r="A178" t="s">
        <v>334</v>
      </c>
      <c r="B178" t="s">
        <v>335</v>
      </c>
      <c r="C178" t="s">
        <v>334</v>
      </c>
      <c r="D178">
        <v>343</v>
      </c>
      <c r="E178" t="s">
        <v>10</v>
      </c>
      <c r="F178">
        <v>52</v>
      </c>
      <c r="G178">
        <v>337</v>
      </c>
      <c r="H178">
        <v>2822</v>
      </c>
      <c r="I178" t="s">
        <v>11</v>
      </c>
    </row>
    <row r="179" spans="1:9" x14ac:dyDescent="0.25">
      <c r="A179" t="s">
        <v>336</v>
      </c>
      <c r="B179" t="s">
        <v>337</v>
      </c>
      <c r="C179" t="s">
        <v>336</v>
      </c>
      <c r="D179">
        <v>410</v>
      </c>
      <c r="E179" t="s">
        <v>10</v>
      </c>
      <c r="F179">
        <v>29</v>
      </c>
      <c r="G179">
        <v>300</v>
      </c>
      <c r="H179">
        <v>2822</v>
      </c>
      <c r="I179" t="s">
        <v>11</v>
      </c>
    </row>
    <row r="180" spans="1:9" x14ac:dyDescent="0.25">
      <c r="A180" t="s">
        <v>338</v>
      </c>
      <c r="B180" t="s">
        <v>339</v>
      </c>
      <c r="C180" t="s">
        <v>338</v>
      </c>
      <c r="D180">
        <v>307</v>
      </c>
      <c r="E180" t="s">
        <v>10</v>
      </c>
      <c r="F180">
        <v>2</v>
      </c>
      <c r="G180">
        <v>290</v>
      </c>
      <c r="H180">
        <v>2822</v>
      </c>
      <c r="I180" t="s">
        <v>11</v>
      </c>
    </row>
    <row r="181" spans="1:9" x14ac:dyDescent="0.25">
      <c r="A181" t="s">
        <v>340</v>
      </c>
      <c r="B181" t="s">
        <v>341</v>
      </c>
      <c r="C181" t="s">
        <v>340</v>
      </c>
      <c r="D181">
        <v>322</v>
      </c>
      <c r="E181" t="s">
        <v>10</v>
      </c>
      <c r="F181">
        <v>40</v>
      </c>
      <c r="G181">
        <v>302</v>
      </c>
      <c r="H181">
        <v>2822</v>
      </c>
      <c r="I181" t="s">
        <v>11</v>
      </c>
    </row>
    <row r="182" spans="1:9" x14ac:dyDescent="0.25">
      <c r="A182" t="s">
        <v>342</v>
      </c>
      <c r="B182" t="s">
        <v>343</v>
      </c>
      <c r="C182" t="s">
        <v>342</v>
      </c>
      <c r="D182">
        <v>330</v>
      </c>
      <c r="E182" t="s">
        <v>10</v>
      </c>
      <c r="F182">
        <v>47</v>
      </c>
      <c r="G182">
        <v>328</v>
      </c>
      <c r="H182">
        <v>2822</v>
      </c>
      <c r="I182" t="s">
        <v>11</v>
      </c>
    </row>
    <row r="183" spans="1:9" x14ac:dyDescent="0.25">
      <c r="A183" t="s">
        <v>344</v>
      </c>
      <c r="B183" t="s">
        <v>345</v>
      </c>
      <c r="C183" t="s">
        <v>344</v>
      </c>
      <c r="D183">
        <v>327</v>
      </c>
      <c r="E183" t="s">
        <v>10</v>
      </c>
      <c r="F183">
        <v>1</v>
      </c>
      <c r="G183">
        <v>326</v>
      </c>
      <c r="H183">
        <v>2822</v>
      </c>
      <c r="I183" t="s">
        <v>11</v>
      </c>
    </row>
    <row r="184" spans="1:9" x14ac:dyDescent="0.25">
      <c r="A184" t="s">
        <v>346</v>
      </c>
      <c r="B184" t="s">
        <v>347</v>
      </c>
      <c r="C184" t="s">
        <v>346</v>
      </c>
      <c r="D184">
        <v>335</v>
      </c>
      <c r="E184" t="s">
        <v>10</v>
      </c>
      <c r="F184">
        <v>43</v>
      </c>
      <c r="G184">
        <v>311</v>
      </c>
      <c r="H184">
        <v>2822</v>
      </c>
      <c r="I184" t="s">
        <v>11</v>
      </c>
    </row>
    <row r="185" spans="1:9" x14ac:dyDescent="0.25">
      <c r="A185" t="s">
        <v>348</v>
      </c>
      <c r="B185" t="s">
        <v>349</v>
      </c>
      <c r="C185" t="s">
        <v>348</v>
      </c>
      <c r="D185">
        <v>361</v>
      </c>
      <c r="E185" t="s">
        <v>10</v>
      </c>
      <c r="F185">
        <v>61</v>
      </c>
      <c r="G185">
        <v>353</v>
      </c>
      <c r="H185">
        <v>2822</v>
      </c>
      <c r="I185" t="s">
        <v>11</v>
      </c>
    </row>
    <row r="186" spans="1:9" x14ac:dyDescent="0.25">
      <c r="A186" t="s">
        <v>350</v>
      </c>
      <c r="B186" t="s">
        <v>351</v>
      </c>
      <c r="C186" t="s">
        <v>350</v>
      </c>
      <c r="D186">
        <v>371</v>
      </c>
      <c r="E186" t="s">
        <v>10</v>
      </c>
      <c r="F186">
        <v>28</v>
      </c>
      <c r="G186">
        <v>358</v>
      </c>
      <c r="H186">
        <v>2822</v>
      </c>
      <c r="I186" t="s">
        <v>11</v>
      </c>
    </row>
    <row r="187" spans="1:9" x14ac:dyDescent="0.25">
      <c r="A187" t="s">
        <v>352</v>
      </c>
      <c r="B187" t="s">
        <v>353</v>
      </c>
      <c r="C187" t="s">
        <v>352</v>
      </c>
      <c r="D187">
        <v>344</v>
      </c>
      <c r="E187" t="s">
        <v>10</v>
      </c>
      <c r="F187">
        <v>52</v>
      </c>
      <c r="G187">
        <v>336</v>
      </c>
      <c r="H187">
        <v>2822</v>
      </c>
      <c r="I187" t="s">
        <v>11</v>
      </c>
    </row>
    <row r="188" spans="1:9" x14ac:dyDescent="0.25">
      <c r="A188" t="s">
        <v>354</v>
      </c>
      <c r="B188" t="s">
        <v>355</v>
      </c>
      <c r="C188" t="s">
        <v>354</v>
      </c>
      <c r="D188">
        <v>345</v>
      </c>
      <c r="E188" t="s">
        <v>10</v>
      </c>
      <c r="F188">
        <v>47</v>
      </c>
      <c r="G188">
        <v>336</v>
      </c>
      <c r="H188">
        <v>2822</v>
      </c>
      <c r="I188" t="s">
        <v>11</v>
      </c>
    </row>
    <row r="189" spans="1:9" x14ac:dyDescent="0.25">
      <c r="A189" t="s">
        <v>354</v>
      </c>
      <c r="B189" t="s">
        <v>355</v>
      </c>
      <c r="C189" t="s">
        <v>354</v>
      </c>
      <c r="D189">
        <v>345</v>
      </c>
      <c r="E189" t="s">
        <v>18</v>
      </c>
      <c r="F189">
        <v>1</v>
      </c>
      <c r="G189">
        <v>46</v>
      </c>
      <c r="H189">
        <v>62</v>
      </c>
      <c r="I189" t="s">
        <v>18</v>
      </c>
    </row>
    <row r="190" spans="1:9" x14ac:dyDescent="0.25">
      <c r="A190" t="s">
        <v>356</v>
      </c>
      <c r="B190" t="s">
        <v>357</v>
      </c>
      <c r="C190" t="s">
        <v>356</v>
      </c>
      <c r="D190">
        <v>308</v>
      </c>
      <c r="E190" t="s">
        <v>10</v>
      </c>
      <c r="F190">
        <v>16</v>
      </c>
      <c r="G190">
        <v>284</v>
      </c>
      <c r="H190">
        <v>2822</v>
      </c>
      <c r="I190" t="s">
        <v>11</v>
      </c>
    </row>
    <row r="191" spans="1:9" x14ac:dyDescent="0.25">
      <c r="A191" t="s">
        <v>358</v>
      </c>
      <c r="B191" t="s">
        <v>359</v>
      </c>
      <c r="C191" t="s">
        <v>358</v>
      </c>
      <c r="D191">
        <v>110</v>
      </c>
      <c r="E191" t="s">
        <v>10</v>
      </c>
      <c r="F191">
        <v>1</v>
      </c>
      <c r="G191">
        <v>105</v>
      </c>
      <c r="H191">
        <v>2822</v>
      </c>
      <c r="I191" t="s">
        <v>11</v>
      </c>
    </row>
    <row r="192" spans="1:9" x14ac:dyDescent="0.25">
      <c r="A192" t="s">
        <v>360</v>
      </c>
      <c r="B192" t="s">
        <v>361</v>
      </c>
      <c r="C192" t="s">
        <v>360</v>
      </c>
      <c r="D192">
        <v>349</v>
      </c>
      <c r="E192" t="s">
        <v>10</v>
      </c>
      <c r="F192">
        <v>59</v>
      </c>
      <c r="G192">
        <v>341</v>
      </c>
      <c r="H192">
        <v>2822</v>
      </c>
      <c r="I192" t="s">
        <v>11</v>
      </c>
    </row>
    <row r="193" spans="1:9" x14ac:dyDescent="0.25">
      <c r="A193" t="s">
        <v>362</v>
      </c>
      <c r="B193" t="s">
        <v>363</v>
      </c>
      <c r="C193" t="s">
        <v>362</v>
      </c>
      <c r="D193">
        <v>340</v>
      </c>
      <c r="E193" t="s">
        <v>10</v>
      </c>
      <c r="F193">
        <v>52</v>
      </c>
      <c r="G193">
        <v>336</v>
      </c>
      <c r="H193">
        <v>2822</v>
      </c>
      <c r="I193" t="s">
        <v>11</v>
      </c>
    </row>
    <row r="194" spans="1:9" x14ac:dyDescent="0.25">
      <c r="A194" t="s">
        <v>364</v>
      </c>
      <c r="B194" t="s">
        <v>365</v>
      </c>
      <c r="C194" t="s">
        <v>364</v>
      </c>
      <c r="D194">
        <v>426</v>
      </c>
      <c r="E194" t="s">
        <v>10</v>
      </c>
      <c r="F194">
        <v>83</v>
      </c>
      <c r="G194">
        <v>414</v>
      </c>
      <c r="H194">
        <v>2822</v>
      </c>
      <c r="I194" t="s">
        <v>11</v>
      </c>
    </row>
    <row r="195" spans="1:9" x14ac:dyDescent="0.25">
      <c r="A195" t="s">
        <v>366</v>
      </c>
      <c r="B195" t="s">
        <v>367</v>
      </c>
      <c r="C195" t="s">
        <v>366</v>
      </c>
      <c r="D195">
        <v>341</v>
      </c>
      <c r="E195" t="s">
        <v>10</v>
      </c>
      <c r="F195">
        <v>54</v>
      </c>
      <c r="G195">
        <v>338</v>
      </c>
      <c r="H195">
        <v>2822</v>
      </c>
      <c r="I195" t="s">
        <v>11</v>
      </c>
    </row>
    <row r="196" spans="1:9" x14ac:dyDescent="0.25">
      <c r="A196" t="s">
        <v>368</v>
      </c>
      <c r="B196" t="s">
        <v>369</v>
      </c>
      <c r="C196" t="s">
        <v>368</v>
      </c>
      <c r="D196">
        <v>332</v>
      </c>
      <c r="E196" t="s">
        <v>10</v>
      </c>
      <c r="F196">
        <v>49</v>
      </c>
      <c r="G196">
        <v>326</v>
      </c>
      <c r="H196">
        <v>2822</v>
      </c>
      <c r="I196" t="s">
        <v>11</v>
      </c>
    </row>
    <row r="197" spans="1:9" x14ac:dyDescent="0.25">
      <c r="A197" t="s">
        <v>370</v>
      </c>
      <c r="B197" t="s">
        <v>371</v>
      </c>
      <c r="C197" t="s">
        <v>370</v>
      </c>
      <c r="D197">
        <v>321</v>
      </c>
      <c r="E197" t="s">
        <v>10</v>
      </c>
      <c r="F197">
        <v>42</v>
      </c>
      <c r="G197">
        <v>320</v>
      </c>
      <c r="H197">
        <v>2822</v>
      </c>
      <c r="I197" t="s">
        <v>11</v>
      </c>
    </row>
    <row r="198" spans="1:9" x14ac:dyDescent="0.25">
      <c r="A198" t="s">
        <v>372</v>
      </c>
      <c r="B198" t="s">
        <v>373</v>
      </c>
      <c r="C198" t="s">
        <v>372</v>
      </c>
      <c r="D198">
        <v>335</v>
      </c>
      <c r="E198" t="s">
        <v>10</v>
      </c>
      <c r="F198">
        <v>51</v>
      </c>
      <c r="G198">
        <v>332</v>
      </c>
      <c r="H198">
        <v>2822</v>
      </c>
      <c r="I198" t="s">
        <v>11</v>
      </c>
    </row>
    <row r="199" spans="1:9" x14ac:dyDescent="0.25">
      <c r="A199" t="s">
        <v>372</v>
      </c>
      <c r="B199" t="s">
        <v>373</v>
      </c>
      <c r="C199" t="s">
        <v>372</v>
      </c>
      <c r="D199">
        <v>335</v>
      </c>
      <c r="E199" t="s">
        <v>18</v>
      </c>
      <c r="F199">
        <v>6</v>
      </c>
      <c r="G199">
        <v>50</v>
      </c>
      <c r="H199">
        <v>62</v>
      </c>
      <c r="I199" t="s">
        <v>18</v>
      </c>
    </row>
    <row r="200" spans="1:9" x14ac:dyDescent="0.25">
      <c r="A200" t="s">
        <v>374</v>
      </c>
      <c r="B200" t="s">
        <v>375</v>
      </c>
      <c r="C200" t="s">
        <v>374</v>
      </c>
      <c r="D200">
        <v>370</v>
      </c>
      <c r="E200" t="s">
        <v>10</v>
      </c>
      <c r="F200">
        <v>28</v>
      </c>
      <c r="G200">
        <v>359</v>
      </c>
      <c r="H200">
        <v>2822</v>
      </c>
      <c r="I200" t="s">
        <v>11</v>
      </c>
    </row>
    <row r="201" spans="1:9" x14ac:dyDescent="0.25">
      <c r="A201" t="s">
        <v>376</v>
      </c>
      <c r="B201" t="s">
        <v>377</v>
      </c>
      <c r="C201" t="s">
        <v>376</v>
      </c>
      <c r="D201">
        <v>337</v>
      </c>
      <c r="E201" t="s">
        <v>10</v>
      </c>
      <c r="F201">
        <v>48</v>
      </c>
      <c r="G201">
        <v>317</v>
      </c>
      <c r="H201">
        <v>2822</v>
      </c>
      <c r="I201" t="s">
        <v>11</v>
      </c>
    </row>
    <row r="202" spans="1:9" x14ac:dyDescent="0.25">
      <c r="A202" t="s">
        <v>378</v>
      </c>
      <c r="B202" t="s">
        <v>379</v>
      </c>
      <c r="C202" t="s">
        <v>378</v>
      </c>
      <c r="D202">
        <v>275</v>
      </c>
      <c r="E202" t="s">
        <v>10</v>
      </c>
      <c r="F202">
        <v>64</v>
      </c>
      <c r="G202">
        <v>162</v>
      </c>
      <c r="H202">
        <v>2822</v>
      </c>
      <c r="I202" t="s">
        <v>11</v>
      </c>
    </row>
    <row r="203" spans="1:9" x14ac:dyDescent="0.25">
      <c r="A203" t="s">
        <v>380</v>
      </c>
      <c r="B203" t="s">
        <v>381</v>
      </c>
      <c r="C203" t="s">
        <v>380</v>
      </c>
      <c r="D203">
        <v>358</v>
      </c>
      <c r="E203" t="s">
        <v>10</v>
      </c>
      <c r="F203">
        <v>54</v>
      </c>
      <c r="G203">
        <v>300</v>
      </c>
      <c r="H203">
        <v>2822</v>
      </c>
      <c r="I203" t="s">
        <v>11</v>
      </c>
    </row>
    <row r="204" spans="1:9" x14ac:dyDescent="0.25">
      <c r="A204" t="s">
        <v>382</v>
      </c>
      <c r="B204" t="s">
        <v>383</v>
      </c>
      <c r="C204" t="s">
        <v>382</v>
      </c>
      <c r="D204">
        <v>348</v>
      </c>
      <c r="E204" t="s">
        <v>10</v>
      </c>
      <c r="F204">
        <v>62</v>
      </c>
      <c r="G204">
        <v>346</v>
      </c>
      <c r="H204">
        <v>2822</v>
      </c>
      <c r="I204" t="s">
        <v>11</v>
      </c>
    </row>
    <row r="205" spans="1:9" x14ac:dyDescent="0.25">
      <c r="A205" t="s">
        <v>384</v>
      </c>
      <c r="B205" t="s">
        <v>385</v>
      </c>
      <c r="C205" t="s">
        <v>384</v>
      </c>
      <c r="D205">
        <v>362</v>
      </c>
      <c r="E205" t="s">
        <v>10</v>
      </c>
      <c r="F205">
        <v>59</v>
      </c>
      <c r="G205">
        <v>328</v>
      </c>
      <c r="H205">
        <v>2822</v>
      </c>
      <c r="I205" t="s">
        <v>11</v>
      </c>
    </row>
    <row r="206" spans="1:9" x14ac:dyDescent="0.25">
      <c r="A206" t="s">
        <v>386</v>
      </c>
      <c r="B206" t="s">
        <v>387</v>
      </c>
      <c r="C206" t="s">
        <v>386</v>
      </c>
      <c r="D206">
        <v>350</v>
      </c>
      <c r="E206" t="s">
        <v>10</v>
      </c>
      <c r="F206">
        <v>62</v>
      </c>
      <c r="G206">
        <v>347</v>
      </c>
      <c r="H206">
        <v>2822</v>
      </c>
      <c r="I206" t="s">
        <v>11</v>
      </c>
    </row>
    <row r="207" spans="1:9" x14ac:dyDescent="0.25">
      <c r="A207" t="s">
        <v>388</v>
      </c>
      <c r="B207" t="s">
        <v>389</v>
      </c>
      <c r="C207" t="s">
        <v>388</v>
      </c>
      <c r="D207">
        <v>326</v>
      </c>
      <c r="E207" t="s">
        <v>10</v>
      </c>
      <c r="F207">
        <v>47</v>
      </c>
      <c r="G207">
        <v>319</v>
      </c>
      <c r="H207">
        <v>2822</v>
      </c>
      <c r="I207" t="s">
        <v>11</v>
      </c>
    </row>
    <row r="208" spans="1:9" x14ac:dyDescent="0.25">
      <c r="A208" t="s">
        <v>390</v>
      </c>
      <c r="B208" t="s">
        <v>391</v>
      </c>
      <c r="C208" t="s">
        <v>390</v>
      </c>
      <c r="D208">
        <v>319</v>
      </c>
      <c r="E208" t="s">
        <v>10</v>
      </c>
      <c r="F208">
        <v>44</v>
      </c>
      <c r="G208">
        <v>304</v>
      </c>
      <c r="H208">
        <v>2822</v>
      </c>
      <c r="I208" t="s">
        <v>11</v>
      </c>
    </row>
    <row r="209" spans="1:9" x14ac:dyDescent="0.25">
      <c r="A209" t="s">
        <v>392</v>
      </c>
      <c r="B209" t="s">
        <v>393</v>
      </c>
      <c r="C209" t="s">
        <v>392</v>
      </c>
      <c r="D209">
        <v>300</v>
      </c>
      <c r="E209" t="s">
        <v>10</v>
      </c>
      <c r="F209">
        <v>1</v>
      </c>
      <c r="G209">
        <v>283</v>
      </c>
      <c r="H209">
        <v>2822</v>
      </c>
      <c r="I209" t="s">
        <v>11</v>
      </c>
    </row>
    <row r="210" spans="1:9" x14ac:dyDescent="0.25">
      <c r="A210" t="s">
        <v>394</v>
      </c>
      <c r="B210" t="s">
        <v>395</v>
      </c>
      <c r="C210" t="s">
        <v>394</v>
      </c>
      <c r="D210">
        <v>308</v>
      </c>
      <c r="E210" t="s">
        <v>10</v>
      </c>
      <c r="F210">
        <v>2</v>
      </c>
      <c r="G210">
        <v>286</v>
      </c>
      <c r="H210">
        <v>2822</v>
      </c>
      <c r="I210" t="s">
        <v>11</v>
      </c>
    </row>
    <row r="211" spans="1:9" x14ac:dyDescent="0.25">
      <c r="A211" t="s">
        <v>396</v>
      </c>
      <c r="B211" t="s">
        <v>397</v>
      </c>
      <c r="C211" t="s">
        <v>396</v>
      </c>
      <c r="D211">
        <v>426</v>
      </c>
      <c r="E211" t="s">
        <v>10</v>
      </c>
      <c r="F211">
        <v>83</v>
      </c>
      <c r="G211">
        <v>414</v>
      </c>
      <c r="H211">
        <v>2822</v>
      </c>
      <c r="I211" t="s">
        <v>11</v>
      </c>
    </row>
    <row r="212" spans="1:9" x14ac:dyDescent="0.25">
      <c r="A212" t="s">
        <v>398</v>
      </c>
      <c r="B212" t="s">
        <v>399</v>
      </c>
      <c r="C212" t="s">
        <v>398</v>
      </c>
      <c r="D212">
        <v>340</v>
      </c>
      <c r="E212" t="s">
        <v>10</v>
      </c>
      <c r="F212">
        <v>52</v>
      </c>
      <c r="G212">
        <v>336</v>
      </c>
      <c r="H212">
        <v>2822</v>
      </c>
      <c r="I212" t="s">
        <v>11</v>
      </c>
    </row>
    <row r="213" spans="1:9" x14ac:dyDescent="0.25">
      <c r="A213" t="s">
        <v>400</v>
      </c>
      <c r="B213" t="s">
        <v>401</v>
      </c>
      <c r="C213" t="s">
        <v>400</v>
      </c>
      <c r="D213">
        <v>339</v>
      </c>
      <c r="E213" t="s">
        <v>10</v>
      </c>
      <c r="F213">
        <v>56</v>
      </c>
      <c r="G213">
        <v>339</v>
      </c>
      <c r="H213">
        <v>2822</v>
      </c>
      <c r="I213" t="s">
        <v>11</v>
      </c>
    </row>
    <row r="214" spans="1:9" x14ac:dyDescent="0.25">
      <c r="A214" t="s">
        <v>402</v>
      </c>
      <c r="B214" t="s">
        <v>403</v>
      </c>
      <c r="C214" t="s">
        <v>402</v>
      </c>
      <c r="D214">
        <v>99</v>
      </c>
      <c r="E214" t="s">
        <v>10</v>
      </c>
      <c r="F214">
        <v>14</v>
      </c>
      <c r="G214">
        <v>98</v>
      </c>
      <c r="H214">
        <v>2822</v>
      </c>
      <c r="I214" t="s">
        <v>11</v>
      </c>
    </row>
    <row r="215" spans="1:9" x14ac:dyDescent="0.25">
      <c r="A215" t="s">
        <v>404</v>
      </c>
      <c r="B215" t="s">
        <v>405</v>
      </c>
      <c r="C215" t="s">
        <v>404</v>
      </c>
      <c r="D215">
        <v>290</v>
      </c>
      <c r="E215" t="s">
        <v>10</v>
      </c>
      <c r="F215">
        <v>3</v>
      </c>
      <c r="G215">
        <v>285</v>
      </c>
      <c r="H215">
        <v>2822</v>
      </c>
      <c r="I215" t="s">
        <v>11</v>
      </c>
    </row>
    <row r="216" spans="1:9" x14ac:dyDescent="0.25">
      <c r="A216" t="s">
        <v>406</v>
      </c>
      <c r="B216" t="s">
        <v>407</v>
      </c>
      <c r="C216" t="s">
        <v>406</v>
      </c>
      <c r="D216">
        <v>342</v>
      </c>
      <c r="E216" t="s">
        <v>10</v>
      </c>
      <c r="F216">
        <v>52</v>
      </c>
      <c r="G216">
        <v>331</v>
      </c>
      <c r="H216">
        <v>2822</v>
      </c>
      <c r="I216" t="s">
        <v>11</v>
      </c>
    </row>
    <row r="217" spans="1:9" x14ac:dyDescent="0.25">
      <c r="A217" t="s">
        <v>408</v>
      </c>
      <c r="B217" t="s">
        <v>409</v>
      </c>
      <c r="C217" t="s">
        <v>408</v>
      </c>
      <c r="D217">
        <v>348</v>
      </c>
      <c r="E217" t="s">
        <v>10</v>
      </c>
      <c r="F217">
        <v>50</v>
      </c>
      <c r="G217">
        <v>319</v>
      </c>
      <c r="H217">
        <v>2822</v>
      </c>
      <c r="I217" t="s">
        <v>11</v>
      </c>
    </row>
    <row r="218" spans="1:9" x14ac:dyDescent="0.25">
      <c r="A218" t="s">
        <v>410</v>
      </c>
      <c r="B218" t="s">
        <v>411</v>
      </c>
      <c r="C218" t="s">
        <v>410</v>
      </c>
      <c r="D218">
        <v>349</v>
      </c>
      <c r="E218" t="s">
        <v>10</v>
      </c>
      <c r="F218">
        <v>59</v>
      </c>
      <c r="G218">
        <v>341</v>
      </c>
      <c r="H218">
        <v>2822</v>
      </c>
      <c r="I218" t="s">
        <v>11</v>
      </c>
    </row>
    <row r="219" spans="1:9" x14ac:dyDescent="0.25">
      <c r="A219" t="s">
        <v>412</v>
      </c>
      <c r="B219" t="s">
        <v>413</v>
      </c>
      <c r="C219" t="s">
        <v>412</v>
      </c>
      <c r="D219">
        <v>426</v>
      </c>
      <c r="E219" t="s">
        <v>10</v>
      </c>
      <c r="F219">
        <v>83</v>
      </c>
      <c r="G219">
        <v>414</v>
      </c>
      <c r="H219">
        <v>2822</v>
      </c>
      <c r="I219" t="s">
        <v>11</v>
      </c>
    </row>
    <row r="220" spans="1:9" x14ac:dyDescent="0.25">
      <c r="A220" t="s">
        <v>414</v>
      </c>
      <c r="B220" t="s">
        <v>415</v>
      </c>
      <c r="C220" t="s">
        <v>414</v>
      </c>
      <c r="D220">
        <v>340</v>
      </c>
      <c r="E220" t="s">
        <v>10</v>
      </c>
      <c r="F220">
        <v>52</v>
      </c>
      <c r="G220">
        <v>336</v>
      </c>
      <c r="H220">
        <v>2822</v>
      </c>
      <c r="I220" t="s">
        <v>11</v>
      </c>
    </row>
    <row r="221" spans="1:9" x14ac:dyDescent="0.25">
      <c r="A221" t="s">
        <v>416</v>
      </c>
      <c r="B221" t="s">
        <v>417</v>
      </c>
      <c r="C221" t="s">
        <v>416</v>
      </c>
      <c r="D221">
        <v>407</v>
      </c>
      <c r="E221" t="s">
        <v>10</v>
      </c>
      <c r="F221">
        <v>110</v>
      </c>
      <c r="G221">
        <v>331</v>
      </c>
      <c r="H221">
        <v>2822</v>
      </c>
      <c r="I221" t="s">
        <v>11</v>
      </c>
    </row>
    <row r="222" spans="1:9" x14ac:dyDescent="0.25">
      <c r="A222" t="s">
        <v>418</v>
      </c>
      <c r="B222" t="s">
        <v>419</v>
      </c>
      <c r="C222" t="s">
        <v>418</v>
      </c>
      <c r="D222">
        <v>250</v>
      </c>
      <c r="E222" t="s">
        <v>10</v>
      </c>
      <c r="F222">
        <v>60</v>
      </c>
      <c r="G222">
        <v>221</v>
      </c>
      <c r="H222">
        <v>2822</v>
      </c>
      <c r="I222" t="s">
        <v>11</v>
      </c>
    </row>
    <row r="223" spans="1:9" x14ac:dyDescent="0.25">
      <c r="A223" t="s">
        <v>420</v>
      </c>
      <c r="B223" t="s">
        <v>421</v>
      </c>
      <c r="C223" t="s">
        <v>420</v>
      </c>
      <c r="D223">
        <v>353</v>
      </c>
      <c r="E223" t="s">
        <v>10</v>
      </c>
      <c r="F223">
        <v>30</v>
      </c>
      <c r="G223">
        <v>339</v>
      </c>
      <c r="H223">
        <v>2822</v>
      </c>
      <c r="I223" t="s">
        <v>11</v>
      </c>
    </row>
    <row r="224" spans="1:9" x14ac:dyDescent="0.25">
      <c r="A224" t="s">
        <v>422</v>
      </c>
      <c r="B224" t="s">
        <v>423</v>
      </c>
      <c r="C224" t="s">
        <v>422</v>
      </c>
      <c r="D224">
        <v>371</v>
      </c>
      <c r="E224" t="s">
        <v>10</v>
      </c>
      <c r="F224">
        <v>28</v>
      </c>
      <c r="G224">
        <v>360</v>
      </c>
      <c r="H224">
        <v>2822</v>
      </c>
      <c r="I224" t="s">
        <v>11</v>
      </c>
    </row>
    <row r="225" spans="1:9" x14ac:dyDescent="0.25">
      <c r="A225" t="s">
        <v>424</v>
      </c>
      <c r="B225" t="s">
        <v>425</v>
      </c>
      <c r="C225" t="s">
        <v>424</v>
      </c>
      <c r="D225">
        <v>349</v>
      </c>
      <c r="E225" t="s">
        <v>10</v>
      </c>
      <c r="F225">
        <v>59</v>
      </c>
      <c r="G225">
        <v>341</v>
      </c>
      <c r="H225">
        <v>2822</v>
      </c>
      <c r="I225" t="s">
        <v>11</v>
      </c>
    </row>
    <row r="226" spans="1:9" x14ac:dyDescent="0.25">
      <c r="A226" t="s">
        <v>426</v>
      </c>
      <c r="B226" t="s">
        <v>427</v>
      </c>
      <c r="C226" t="s">
        <v>426</v>
      </c>
      <c r="D226">
        <v>401</v>
      </c>
      <c r="E226" t="s">
        <v>10</v>
      </c>
      <c r="F226">
        <v>104</v>
      </c>
      <c r="G226">
        <v>325</v>
      </c>
      <c r="H226">
        <v>2822</v>
      </c>
      <c r="I226" t="s">
        <v>11</v>
      </c>
    </row>
    <row r="227" spans="1:9" x14ac:dyDescent="0.25">
      <c r="A227" t="s">
        <v>428</v>
      </c>
      <c r="B227" t="s">
        <v>429</v>
      </c>
      <c r="C227" t="s">
        <v>428</v>
      </c>
      <c r="D227">
        <v>371</v>
      </c>
      <c r="E227" t="s">
        <v>10</v>
      </c>
      <c r="F227">
        <v>28</v>
      </c>
      <c r="G227">
        <v>359</v>
      </c>
      <c r="H227">
        <v>2822</v>
      </c>
      <c r="I227" t="s">
        <v>11</v>
      </c>
    </row>
    <row r="228" spans="1:9" x14ac:dyDescent="0.25">
      <c r="A228" t="s">
        <v>430</v>
      </c>
      <c r="B228" t="s">
        <v>431</v>
      </c>
      <c r="C228" t="s">
        <v>430</v>
      </c>
      <c r="D228">
        <v>340</v>
      </c>
      <c r="E228" t="s">
        <v>10</v>
      </c>
      <c r="F228">
        <v>52</v>
      </c>
      <c r="G228">
        <v>336</v>
      </c>
      <c r="H228">
        <v>2822</v>
      </c>
      <c r="I228" t="s">
        <v>11</v>
      </c>
    </row>
    <row r="229" spans="1:9" x14ac:dyDescent="0.25">
      <c r="A229" t="s">
        <v>432</v>
      </c>
      <c r="B229" t="s">
        <v>433</v>
      </c>
      <c r="C229" t="s">
        <v>432</v>
      </c>
      <c r="D229">
        <v>349</v>
      </c>
      <c r="E229" t="s">
        <v>10</v>
      </c>
      <c r="F229">
        <v>59</v>
      </c>
      <c r="G229">
        <v>341</v>
      </c>
      <c r="H229">
        <v>2822</v>
      </c>
      <c r="I229" t="s">
        <v>11</v>
      </c>
    </row>
    <row r="230" spans="1:9" x14ac:dyDescent="0.25">
      <c r="A230" t="s">
        <v>434</v>
      </c>
      <c r="B230" t="s">
        <v>435</v>
      </c>
      <c r="C230" t="s">
        <v>434</v>
      </c>
      <c r="D230">
        <v>407</v>
      </c>
      <c r="E230" t="s">
        <v>10</v>
      </c>
      <c r="F230">
        <v>110</v>
      </c>
      <c r="G230">
        <v>331</v>
      </c>
      <c r="H230">
        <v>2822</v>
      </c>
      <c r="I230" t="s">
        <v>11</v>
      </c>
    </row>
    <row r="231" spans="1:9" x14ac:dyDescent="0.25">
      <c r="A231" t="s">
        <v>436</v>
      </c>
      <c r="B231" t="s">
        <v>437</v>
      </c>
      <c r="C231" t="s">
        <v>436</v>
      </c>
      <c r="D231">
        <v>796</v>
      </c>
      <c r="E231" t="s">
        <v>10</v>
      </c>
      <c r="F231">
        <v>296</v>
      </c>
      <c r="G231">
        <v>572</v>
      </c>
      <c r="H231">
        <v>2822</v>
      </c>
      <c r="I231" t="s">
        <v>11</v>
      </c>
    </row>
    <row r="232" spans="1:9" x14ac:dyDescent="0.25">
      <c r="A232" t="s">
        <v>436</v>
      </c>
      <c r="B232" t="s">
        <v>437</v>
      </c>
      <c r="C232" t="s">
        <v>436</v>
      </c>
      <c r="D232">
        <v>796</v>
      </c>
      <c r="E232" t="s">
        <v>438</v>
      </c>
      <c r="F232">
        <v>58</v>
      </c>
      <c r="G232">
        <v>153</v>
      </c>
      <c r="H232">
        <v>22723</v>
      </c>
      <c r="I232" t="s">
        <v>439</v>
      </c>
    </row>
    <row r="233" spans="1:9" x14ac:dyDescent="0.25">
      <c r="A233" t="s">
        <v>436</v>
      </c>
      <c r="B233" t="s">
        <v>437</v>
      </c>
      <c r="C233" t="s">
        <v>436</v>
      </c>
      <c r="D233">
        <v>796</v>
      </c>
      <c r="E233" t="s">
        <v>440</v>
      </c>
      <c r="F233">
        <v>622</v>
      </c>
      <c r="G233">
        <v>770</v>
      </c>
      <c r="H233">
        <v>11527</v>
      </c>
      <c r="I233" t="s">
        <v>441</v>
      </c>
    </row>
    <row r="234" spans="1:9" x14ac:dyDescent="0.25">
      <c r="A234" t="s">
        <v>442</v>
      </c>
      <c r="B234" t="s">
        <v>443</v>
      </c>
      <c r="C234" t="s">
        <v>442</v>
      </c>
      <c r="D234">
        <v>362</v>
      </c>
      <c r="E234" t="s">
        <v>10</v>
      </c>
      <c r="F234">
        <v>59</v>
      </c>
      <c r="G234">
        <v>328</v>
      </c>
      <c r="H234">
        <v>2822</v>
      </c>
      <c r="I234" t="s">
        <v>11</v>
      </c>
    </row>
    <row r="235" spans="1:9" x14ac:dyDescent="0.25">
      <c r="A235" t="s">
        <v>444</v>
      </c>
      <c r="B235" t="s">
        <v>445</v>
      </c>
      <c r="C235" t="s">
        <v>444</v>
      </c>
      <c r="D235">
        <v>342</v>
      </c>
      <c r="E235" t="s">
        <v>10</v>
      </c>
      <c r="F235">
        <v>52</v>
      </c>
      <c r="G235">
        <v>331</v>
      </c>
      <c r="H235">
        <v>2822</v>
      </c>
      <c r="I235" t="s">
        <v>11</v>
      </c>
    </row>
    <row r="236" spans="1:9" x14ac:dyDescent="0.25">
      <c r="A236" t="s">
        <v>446</v>
      </c>
      <c r="B236" t="s">
        <v>447</v>
      </c>
      <c r="C236" t="s">
        <v>446</v>
      </c>
      <c r="D236">
        <v>362</v>
      </c>
      <c r="E236" t="s">
        <v>10</v>
      </c>
      <c r="F236">
        <v>59</v>
      </c>
      <c r="G236">
        <v>328</v>
      </c>
      <c r="H236">
        <v>2822</v>
      </c>
      <c r="I236" t="s">
        <v>11</v>
      </c>
    </row>
    <row r="237" spans="1:9" x14ac:dyDescent="0.25">
      <c r="A237" t="s">
        <v>448</v>
      </c>
      <c r="B237" t="s">
        <v>449</v>
      </c>
      <c r="C237" t="s">
        <v>448</v>
      </c>
      <c r="D237">
        <v>342</v>
      </c>
      <c r="E237" t="s">
        <v>10</v>
      </c>
      <c r="F237">
        <v>52</v>
      </c>
      <c r="G237">
        <v>331</v>
      </c>
      <c r="H237">
        <v>2822</v>
      </c>
      <c r="I237" t="s">
        <v>11</v>
      </c>
    </row>
    <row r="238" spans="1:9" x14ac:dyDescent="0.25">
      <c r="A238" t="s">
        <v>450</v>
      </c>
      <c r="B238" t="s">
        <v>451</v>
      </c>
      <c r="C238" t="s">
        <v>450</v>
      </c>
      <c r="D238">
        <v>331</v>
      </c>
      <c r="E238" t="s">
        <v>10</v>
      </c>
      <c r="F238">
        <v>56</v>
      </c>
      <c r="G238">
        <v>331</v>
      </c>
      <c r="H238">
        <v>2822</v>
      </c>
      <c r="I238" t="s">
        <v>11</v>
      </c>
    </row>
    <row r="239" spans="1:9" x14ac:dyDescent="0.25">
      <c r="A239" t="s">
        <v>452</v>
      </c>
      <c r="B239" t="s">
        <v>453</v>
      </c>
      <c r="C239" t="s">
        <v>452</v>
      </c>
      <c r="D239">
        <v>296</v>
      </c>
      <c r="E239" t="s">
        <v>10</v>
      </c>
      <c r="F239">
        <v>3</v>
      </c>
      <c r="G239">
        <v>290</v>
      </c>
      <c r="H239">
        <v>2822</v>
      </c>
      <c r="I239" t="s">
        <v>11</v>
      </c>
    </row>
    <row r="240" spans="1:9" x14ac:dyDescent="0.25">
      <c r="A240" t="s">
        <v>454</v>
      </c>
      <c r="B240" t="s">
        <v>455</v>
      </c>
      <c r="C240" t="s">
        <v>454</v>
      </c>
      <c r="D240">
        <v>342</v>
      </c>
      <c r="E240" t="s">
        <v>10</v>
      </c>
      <c r="F240">
        <v>52</v>
      </c>
      <c r="G240">
        <v>331</v>
      </c>
      <c r="H240">
        <v>2822</v>
      </c>
      <c r="I240" t="s">
        <v>11</v>
      </c>
    </row>
    <row r="241" spans="1:9" x14ac:dyDescent="0.25">
      <c r="A241" t="s">
        <v>456</v>
      </c>
      <c r="B241" t="s">
        <v>457</v>
      </c>
      <c r="C241" t="s">
        <v>456</v>
      </c>
      <c r="D241">
        <v>356</v>
      </c>
      <c r="E241" t="s">
        <v>10</v>
      </c>
      <c r="F241">
        <v>50</v>
      </c>
      <c r="G241">
        <v>319</v>
      </c>
      <c r="H241">
        <v>2822</v>
      </c>
      <c r="I241" t="s">
        <v>11</v>
      </c>
    </row>
    <row r="242" spans="1:9" x14ac:dyDescent="0.25">
      <c r="A242" t="s">
        <v>458</v>
      </c>
      <c r="B242" t="s">
        <v>459</v>
      </c>
      <c r="C242" t="s">
        <v>458</v>
      </c>
      <c r="D242">
        <v>342</v>
      </c>
      <c r="E242" t="s">
        <v>10</v>
      </c>
      <c r="F242">
        <v>52</v>
      </c>
      <c r="G242">
        <v>331</v>
      </c>
      <c r="H242">
        <v>2822</v>
      </c>
      <c r="I242" t="s">
        <v>11</v>
      </c>
    </row>
    <row r="243" spans="1:9" x14ac:dyDescent="0.25">
      <c r="A243" t="s">
        <v>460</v>
      </c>
      <c r="B243" t="s">
        <v>461</v>
      </c>
      <c r="C243" t="s">
        <v>460</v>
      </c>
      <c r="D243">
        <v>331</v>
      </c>
      <c r="E243" t="s">
        <v>10</v>
      </c>
      <c r="F243">
        <v>56</v>
      </c>
      <c r="G243">
        <v>331</v>
      </c>
      <c r="H243">
        <v>2822</v>
      </c>
      <c r="I243" t="s">
        <v>11</v>
      </c>
    </row>
    <row r="244" spans="1:9" x14ac:dyDescent="0.25">
      <c r="A244" t="s">
        <v>462</v>
      </c>
      <c r="B244" t="s">
        <v>463</v>
      </c>
      <c r="C244" t="s">
        <v>462</v>
      </c>
      <c r="D244">
        <v>356</v>
      </c>
      <c r="E244" t="s">
        <v>10</v>
      </c>
      <c r="F244">
        <v>50</v>
      </c>
      <c r="G244">
        <v>319</v>
      </c>
      <c r="H244">
        <v>2822</v>
      </c>
      <c r="I244" t="s">
        <v>11</v>
      </c>
    </row>
    <row r="245" spans="1:9" x14ac:dyDescent="0.25">
      <c r="A245" t="s">
        <v>464</v>
      </c>
      <c r="B245" t="s">
        <v>465</v>
      </c>
      <c r="C245" t="s">
        <v>464</v>
      </c>
      <c r="D245">
        <v>330</v>
      </c>
      <c r="E245" t="s">
        <v>10</v>
      </c>
      <c r="F245">
        <v>42</v>
      </c>
      <c r="G245">
        <v>323</v>
      </c>
      <c r="H245">
        <v>2822</v>
      </c>
      <c r="I245" t="s">
        <v>11</v>
      </c>
    </row>
    <row r="246" spans="1:9" x14ac:dyDescent="0.25">
      <c r="A246" t="s">
        <v>466</v>
      </c>
      <c r="B246" t="s">
        <v>467</v>
      </c>
      <c r="C246" t="s">
        <v>466</v>
      </c>
      <c r="D246">
        <v>344</v>
      </c>
      <c r="E246" t="s">
        <v>10</v>
      </c>
      <c r="F246">
        <v>47</v>
      </c>
      <c r="G246">
        <v>334</v>
      </c>
      <c r="H246">
        <v>2822</v>
      </c>
      <c r="I246" t="s">
        <v>11</v>
      </c>
    </row>
    <row r="247" spans="1:9" x14ac:dyDescent="0.25">
      <c r="A247" t="s">
        <v>468</v>
      </c>
      <c r="B247" t="s">
        <v>469</v>
      </c>
      <c r="C247" t="s">
        <v>468</v>
      </c>
      <c r="D247">
        <v>302</v>
      </c>
      <c r="E247" t="s">
        <v>10</v>
      </c>
      <c r="F247">
        <v>17</v>
      </c>
      <c r="G247">
        <v>299</v>
      </c>
      <c r="H247">
        <v>2822</v>
      </c>
      <c r="I247" t="s">
        <v>11</v>
      </c>
    </row>
    <row r="248" spans="1:9" x14ac:dyDescent="0.25">
      <c r="A248" t="s">
        <v>470</v>
      </c>
      <c r="B248" t="s">
        <v>471</v>
      </c>
      <c r="C248" t="s">
        <v>470</v>
      </c>
      <c r="D248">
        <v>386</v>
      </c>
      <c r="E248" t="s">
        <v>10</v>
      </c>
      <c r="F248">
        <v>51</v>
      </c>
      <c r="G248">
        <v>320</v>
      </c>
      <c r="H248">
        <v>2822</v>
      </c>
      <c r="I248" t="s">
        <v>11</v>
      </c>
    </row>
    <row r="249" spans="1:9" x14ac:dyDescent="0.25">
      <c r="A249" t="s">
        <v>472</v>
      </c>
      <c r="B249" t="s">
        <v>473</v>
      </c>
      <c r="C249" t="s">
        <v>472</v>
      </c>
      <c r="D249">
        <v>326</v>
      </c>
      <c r="E249" t="s">
        <v>10</v>
      </c>
      <c r="F249">
        <v>50</v>
      </c>
      <c r="G249">
        <v>326</v>
      </c>
      <c r="H249">
        <v>2822</v>
      </c>
      <c r="I249" t="s">
        <v>11</v>
      </c>
    </row>
    <row r="250" spans="1:9" x14ac:dyDescent="0.25">
      <c r="A250" t="s">
        <v>474</v>
      </c>
      <c r="B250" t="s">
        <v>475</v>
      </c>
      <c r="C250" t="s">
        <v>474</v>
      </c>
      <c r="D250">
        <v>290</v>
      </c>
      <c r="E250" t="s">
        <v>10</v>
      </c>
      <c r="F250">
        <v>3</v>
      </c>
      <c r="G250">
        <v>285</v>
      </c>
      <c r="H250">
        <v>2822</v>
      </c>
      <c r="I250" t="s">
        <v>11</v>
      </c>
    </row>
    <row r="251" spans="1:9" x14ac:dyDescent="0.25">
      <c r="A251" t="s">
        <v>476</v>
      </c>
      <c r="B251" t="s">
        <v>477</v>
      </c>
      <c r="C251" t="s">
        <v>476</v>
      </c>
      <c r="D251">
        <v>342</v>
      </c>
      <c r="E251" t="s">
        <v>10</v>
      </c>
      <c r="F251">
        <v>52</v>
      </c>
      <c r="G251">
        <v>331</v>
      </c>
      <c r="H251">
        <v>2822</v>
      </c>
      <c r="I251" t="s">
        <v>11</v>
      </c>
    </row>
    <row r="252" spans="1:9" x14ac:dyDescent="0.25">
      <c r="A252" t="s">
        <v>478</v>
      </c>
      <c r="B252" t="s">
        <v>479</v>
      </c>
      <c r="C252" t="s">
        <v>478</v>
      </c>
      <c r="D252">
        <v>343</v>
      </c>
      <c r="E252" t="s">
        <v>10</v>
      </c>
      <c r="F252">
        <v>67</v>
      </c>
      <c r="G252">
        <v>343</v>
      </c>
      <c r="H252">
        <v>2822</v>
      </c>
      <c r="I252" t="s">
        <v>11</v>
      </c>
    </row>
    <row r="253" spans="1:9" x14ac:dyDescent="0.25">
      <c r="A253" t="s">
        <v>480</v>
      </c>
      <c r="B253" t="s">
        <v>481</v>
      </c>
      <c r="C253" t="s">
        <v>480</v>
      </c>
      <c r="D253">
        <v>332</v>
      </c>
      <c r="E253" t="s">
        <v>10</v>
      </c>
      <c r="F253">
        <v>36</v>
      </c>
      <c r="G253">
        <v>129</v>
      </c>
      <c r="H253">
        <v>2822</v>
      </c>
      <c r="I253" t="s">
        <v>11</v>
      </c>
    </row>
    <row r="254" spans="1:9" x14ac:dyDescent="0.25">
      <c r="A254" t="s">
        <v>482</v>
      </c>
      <c r="B254" t="s">
        <v>483</v>
      </c>
      <c r="C254" t="s">
        <v>482</v>
      </c>
      <c r="D254">
        <v>335</v>
      </c>
      <c r="E254" t="s">
        <v>10</v>
      </c>
      <c r="F254">
        <v>35</v>
      </c>
      <c r="G254">
        <v>123</v>
      </c>
      <c r="H254">
        <v>2822</v>
      </c>
      <c r="I254" t="s">
        <v>11</v>
      </c>
    </row>
    <row r="255" spans="1:9" x14ac:dyDescent="0.25">
      <c r="A255" t="s">
        <v>484</v>
      </c>
      <c r="B255" t="s">
        <v>485</v>
      </c>
      <c r="C255" t="s">
        <v>484</v>
      </c>
      <c r="D255">
        <v>344</v>
      </c>
      <c r="E255" t="s">
        <v>10</v>
      </c>
      <c r="F255">
        <v>47</v>
      </c>
      <c r="G255">
        <v>318</v>
      </c>
      <c r="H255">
        <v>2822</v>
      </c>
      <c r="I255" t="s">
        <v>11</v>
      </c>
    </row>
    <row r="256" spans="1:9" x14ac:dyDescent="0.25">
      <c r="A256" t="s">
        <v>486</v>
      </c>
      <c r="B256" t="s">
        <v>487</v>
      </c>
      <c r="C256" t="s">
        <v>486</v>
      </c>
      <c r="D256">
        <v>330</v>
      </c>
      <c r="E256" t="s">
        <v>10</v>
      </c>
      <c r="F256">
        <v>47</v>
      </c>
      <c r="G256">
        <v>319</v>
      </c>
      <c r="H256">
        <v>2822</v>
      </c>
      <c r="I256" t="s">
        <v>11</v>
      </c>
    </row>
    <row r="257" spans="1:9" x14ac:dyDescent="0.25">
      <c r="A257" t="s">
        <v>488</v>
      </c>
      <c r="B257" t="s">
        <v>489</v>
      </c>
      <c r="C257" t="s">
        <v>488</v>
      </c>
      <c r="D257">
        <v>316</v>
      </c>
      <c r="E257" t="s">
        <v>10</v>
      </c>
      <c r="F257">
        <v>78</v>
      </c>
      <c r="G257">
        <v>184</v>
      </c>
      <c r="H257">
        <v>2822</v>
      </c>
      <c r="I257" t="s">
        <v>11</v>
      </c>
    </row>
    <row r="258" spans="1:9" x14ac:dyDescent="0.25">
      <c r="A258" t="s">
        <v>488</v>
      </c>
      <c r="B258" t="s">
        <v>489</v>
      </c>
      <c r="C258" t="s">
        <v>488</v>
      </c>
      <c r="D258">
        <v>316</v>
      </c>
      <c r="E258" t="s">
        <v>490</v>
      </c>
      <c r="F258">
        <v>218</v>
      </c>
      <c r="G258">
        <v>294</v>
      </c>
      <c r="H258">
        <v>24</v>
      </c>
      <c r="I258" t="s">
        <v>490</v>
      </c>
    </row>
    <row r="259" spans="1:9" x14ac:dyDescent="0.25">
      <c r="A259" t="s">
        <v>491</v>
      </c>
      <c r="B259" t="s">
        <v>492</v>
      </c>
      <c r="C259" t="s">
        <v>491</v>
      </c>
      <c r="D259">
        <v>339</v>
      </c>
      <c r="E259" t="s">
        <v>10</v>
      </c>
      <c r="F259">
        <v>54</v>
      </c>
      <c r="G259">
        <v>339</v>
      </c>
      <c r="H259">
        <v>2822</v>
      </c>
      <c r="I259" t="s">
        <v>11</v>
      </c>
    </row>
    <row r="260" spans="1:9" x14ac:dyDescent="0.25">
      <c r="A260" t="s">
        <v>493</v>
      </c>
      <c r="B260" t="s">
        <v>494</v>
      </c>
      <c r="C260" t="s">
        <v>493</v>
      </c>
      <c r="D260">
        <v>355</v>
      </c>
      <c r="E260" t="s">
        <v>10</v>
      </c>
      <c r="F260">
        <v>47</v>
      </c>
      <c r="G260">
        <v>319</v>
      </c>
      <c r="H260">
        <v>2822</v>
      </c>
      <c r="I260" t="s">
        <v>11</v>
      </c>
    </row>
    <row r="261" spans="1:9" x14ac:dyDescent="0.25">
      <c r="A261" t="s">
        <v>495</v>
      </c>
      <c r="B261" t="s">
        <v>496</v>
      </c>
      <c r="C261" t="s">
        <v>495</v>
      </c>
      <c r="D261">
        <v>480</v>
      </c>
      <c r="E261" t="s">
        <v>10</v>
      </c>
      <c r="F261">
        <v>205</v>
      </c>
      <c r="G261">
        <v>474</v>
      </c>
      <c r="H261">
        <v>2822</v>
      </c>
      <c r="I261" t="s">
        <v>11</v>
      </c>
    </row>
    <row r="262" spans="1:9" x14ac:dyDescent="0.25">
      <c r="A262" t="s">
        <v>497</v>
      </c>
      <c r="B262" t="s">
        <v>498</v>
      </c>
      <c r="C262" t="s">
        <v>497</v>
      </c>
      <c r="D262">
        <v>344</v>
      </c>
      <c r="E262" t="s">
        <v>10</v>
      </c>
      <c r="F262">
        <v>47</v>
      </c>
      <c r="G262">
        <v>318</v>
      </c>
      <c r="H262">
        <v>2822</v>
      </c>
      <c r="I262" t="s">
        <v>11</v>
      </c>
    </row>
    <row r="263" spans="1:9" x14ac:dyDescent="0.25">
      <c r="A263" t="s">
        <v>499</v>
      </c>
      <c r="B263" t="s">
        <v>500</v>
      </c>
      <c r="C263" t="s">
        <v>499</v>
      </c>
      <c r="D263">
        <v>226</v>
      </c>
      <c r="E263" t="s">
        <v>10</v>
      </c>
      <c r="F263">
        <v>24</v>
      </c>
      <c r="G263">
        <v>130</v>
      </c>
      <c r="H263">
        <v>2822</v>
      </c>
      <c r="I263" t="s">
        <v>11</v>
      </c>
    </row>
    <row r="264" spans="1:9" x14ac:dyDescent="0.25">
      <c r="A264" t="s">
        <v>501</v>
      </c>
      <c r="B264" t="s">
        <v>502</v>
      </c>
      <c r="C264" t="s">
        <v>501</v>
      </c>
      <c r="D264">
        <v>300</v>
      </c>
      <c r="E264" t="s">
        <v>10</v>
      </c>
      <c r="F264">
        <v>28</v>
      </c>
      <c r="G264">
        <v>298</v>
      </c>
      <c r="H264">
        <v>2822</v>
      </c>
      <c r="I264" t="s">
        <v>11</v>
      </c>
    </row>
    <row r="265" spans="1:9" x14ac:dyDescent="0.25">
      <c r="A265" t="s">
        <v>503</v>
      </c>
      <c r="B265" t="s">
        <v>504</v>
      </c>
      <c r="C265" t="s">
        <v>503</v>
      </c>
      <c r="D265">
        <v>404</v>
      </c>
      <c r="E265" t="s">
        <v>10</v>
      </c>
      <c r="F265">
        <v>15</v>
      </c>
      <c r="G265">
        <v>281</v>
      </c>
      <c r="H265">
        <v>2822</v>
      </c>
      <c r="I265" t="s">
        <v>11</v>
      </c>
    </row>
    <row r="266" spans="1:9" x14ac:dyDescent="0.25">
      <c r="A266" t="s">
        <v>505</v>
      </c>
      <c r="B266" t="s">
        <v>506</v>
      </c>
      <c r="C266" t="s">
        <v>505</v>
      </c>
      <c r="D266">
        <v>313</v>
      </c>
      <c r="E266" t="s">
        <v>10</v>
      </c>
      <c r="F266">
        <v>26</v>
      </c>
      <c r="G266">
        <v>295</v>
      </c>
      <c r="H266">
        <v>2822</v>
      </c>
      <c r="I266" t="s">
        <v>11</v>
      </c>
    </row>
    <row r="267" spans="1:9" x14ac:dyDescent="0.25">
      <c r="A267" t="s">
        <v>507</v>
      </c>
      <c r="B267" t="s">
        <v>508</v>
      </c>
      <c r="C267" t="s">
        <v>507</v>
      </c>
      <c r="D267">
        <v>332</v>
      </c>
      <c r="E267" t="s">
        <v>10</v>
      </c>
      <c r="F267">
        <v>55</v>
      </c>
      <c r="G267">
        <v>325</v>
      </c>
      <c r="H267">
        <v>2822</v>
      </c>
      <c r="I267" t="s">
        <v>11</v>
      </c>
    </row>
    <row r="268" spans="1:9" x14ac:dyDescent="0.25">
      <c r="A268" t="s">
        <v>509</v>
      </c>
      <c r="B268" t="s">
        <v>510</v>
      </c>
      <c r="C268" t="s">
        <v>509</v>
      </c>
      <c r="D268">
        <v>335</v>
      </c>
      <c r="E268" t="s">
        <v>10</v>
      </c>
      <c r="F268">
        <v>25</v>
      </c>
      <c r="G268">
        <v>326</v>
      </c>
      <c r="H268">
        <v>2822</v>
      </c>
      <c r="I268" t="s">
        <v>11</v>
      </c>
    </row>
    <row r="269" spans="1:9" x14ac:dyDescent="0.25">
      <c r="A269" t="s">
        <v>511</v>
      </c>
      <c r="B269" t="s">
        <v>512</v>
      </c>
      <c r="C269" t="s">
        <v>511</v>
      </c>
      <c r="D269">
        <v>325</v>
      </c>
      <c r="E269" t="s">
        <v>10</v>
      </c>
      <c r="F269">
        <v>47</v>
      </c>
      <c r="G269">
        <v>318</v>
      </c>
      <c r="H269">
        <v>2822</v>
      </c>
      <c r="I269" t="s">
        <v>11</v>
      </c>
    </row>
    <row r="270" spans="1:9" x14ac:dyDescent="0.25">
      <c r="A270" t="s">
        <v>513</v>
      </c>
      <c r="B270" t="s">
        <v>514</v>
      </c>
      <c r="C270" t="s">
        <v>513</v>
      </c>
      <c r="D270">
        <v>311</v>
      </c>
      <c r="E270" t="s">
        <v>10</v>
      </c>
      <c r="F270">
        <v>27</v>
      </c>
      <c r="G270">
        <v>308</v>
      </c>
      <c r="H270">
        <v>2822</v>
      </c>
      <c r="I270" t="s">
        <v>11</v>
      </c>
    </row>
    <row r="271" spans="1:9" x14ac:dyDescent="0.25">
      <c r="A271" t="s">
        <v>515</v>
      </c>
      <c r="B271" t="s">
        <v>516</v>
      </c>
      <c r="C271" t="s">
        <v>515</v>
      </c>
      <c r="D271">
        <v>311</v>
      </c>
      <c r="E271" t="s">
        <v>10</v>
      </c>
      <c r="F271">
        <v>31</v>
      </c>
      <c r="G271">
        <v>307</v>
      </c>
      <c r="H271">
        <v>2822</v>
      </c>
      <c r="I271" t="s">
        <v>11</v>
      </c>
    </row>
    <row r="272" spans="1:9" x14ac:dyDescent="0.25">
      <c r="A272" t="s">
        <v>517</v>
      </c>
      <c r="B272" t="s">
        <v>518</v>
      </c>
      <c r="C272" t="s">
        <v>517</v>
      </c>
      <c r="D272">
        <v>350</v>
      </c>
      <c r="E272" t="s">
        <v>10</v>
      </c>
      <c r="F272">
        <v>48</v>
      </c>
      <c r="G272">
        <v>141</v>
      </c>
      <c r="H272">
        <v>2822</v>
      </c>
      <c r="I272" t="s">
        <v>11</v>
      </c>
    </row>
    <row r="273" spans="1:9" x14ac:dyDescent="0.25">
      <c r="A273" t="s">
        <v>519</v>
      </c>
      <c r="B273" t="s">
        <v>520</v>
      </c>
      <c r="C273" t="s">
        <v>519</v>
      </c>
      <c r="D273">
        <v>271</v>
      </c>
      <c r="E273" t="s">
        <v>10</v>
      </c>
      <c r="F273">
        <v>1</v>
      </c>
      <c r="G273">
        <v>268</v>
      </c>
      <c r="H273">
        <v>2822</v>
      </c>
      <c r="I273" t="s">
        <v>11</v>
      </c>
    </row>
    <row r="274" spans="1:9" x14ac:dyDescent="0.25">
      <c r="A274" t="s">
        <v>521</v>
      </c>
      <c r="B274" t="s">
        <v>522</v>
      </c>
      <c r="C274" t="s">
        <v>521</v>
      </c>
      <c r="D274">
        <v>321</v>
      </c>
      <c r="E274" t="s">
        <v>10</v>
      </c>
      <c r="F274">
        <v>43</v>
      </c>
      <c r="G274">
        <v>320</v>
      </c>
      <c r="H274">
        <v>2822</v>
      </c>
      <c r="I274" t="s">
        <v>11</v>
      </c>
    </row>
    <row r="275" spans="1:9" x14ac:dyDescent="0.25">
      <c r="A275" t="s">
        <v>523</v>
      </c>
      <c r="B275" t="s">
        <v>524</v>
      </c>
      <c r="C275" t="s">
        <v>523</v>
      </c>
      <c r="D275">
        <v>340</v>
      </c>
      <c r="E275" t="s">
        <v>10</v>
      </c>
      <c r="F275">
        <v>50</v>
      </c>
      <c r="G275">
        <v>333</v>
      </c>
      <c r="H275">
        <v>2822</v>
      </c>
      <c r="I275" t="s">
        <v>11</v>
      </c>
    </row>
    <row r="276" spans="1:9" x14ac:dyDescent="0.25">
      <c r="A276" t="s">
        <v>525</v>
      </c>
      <c r="B276" t="s">
        <v>526</v>
      </c>
      <c r="C276" t="s">
        <v>525</v>
      </c>
      <c r="D276">
        <v>315</v>
      </c>
      <c r="E276" t="s">
        <v>10</v>
      </c>
      <c r="F276">
        <v>39</v>
      </c>
      <c r="G276">
        <v>315</v>
      </c>
      <c r="H276">
        <v>2822</v>
      </c>
      <c r="I276" t="s">
        <v>11</v>
      </c>
    </row>
    <row r="277" spans="1:9" x14ac:dyDescent="0.25">
      <c r="A277" t="s">
        <v>527</v>
      </c>
      <c r="B277" t="s">
        <v>528</v>
      </c>
      <c r="C277" t="s">
        <v>527</v>
      </c>
      <c r="D277">
        <v>353</v>
      </c>
      <c r="E277" t="s">
        <v>10</v>
      </c>
      <c r="F277">
        <v>30</v>
      </c>
      <c r="G277">
        <v>339</v>
      </c>
      <c r="H277">
        <v>2822</v>
      </c>
      <c r="I277" t="s">
        <v>11</v>
      </c>
    </row>
    <row r="278" spans="1:9" x14ac:dyDescent="0.25">
      <c r="A278" t="s">
        <v>529</v>
      </c>
      <c r="B278" t="s">
        <v>530</v>
      </c>
      <c r="C278" t="s">
        <v>529</v>
      </c>
      <c r="D278">
        <v>334</v>
      </c>
      <c r="E278" t="s">
        <v>10</v>
      </c>
      <c r="F278">
        <v>52</v>
      </c>
      <c r="G278">
        <v>333</v>
      </c>
      <c r="H278">
        <v>2822</v>
      </c>
      <c r="I278" t="s">
        <v>11</v>
      </c>
    </row>
    <row r="279" spans="1:9" x14ac:dyDescent="0.25">
      <c r="A279" t="s">
        <v>529</v>
      </c>
      <c r="B279" t="s">
        <v>530</v>
      </c>
      <c r="C279" t="s">
        <v>529</v>
      </c>
      <c r="D279">
        <v>334</v>
      </c>
      <c r="E279" t="s">
        <v>18</v>
      </c>
      <c r="F279">
        <v>7</v>
      </c>
      <c r="G279">
        <v>51</v>
      </c>
      <c r="H279">
        <v>62</v>
      </c>
      <c r="I279" t="s">
        <v>18</v>
      </c>
    </row>
    <row r="280" spans="1:9" x14ac:dyDescent="0.25">
      <c r="A280" t="s">
        <v>531</v>
      </c>
      <c r="B280" t="s">
        <v>532</v>
      </c>
      <c r="C280" t="s">
        <v>531</v>
      </c>
      <c r="D280">
        <v>333</v>
      </c>
      <c r="E280" t="s">
        <v>10</v>
      </c>
      <c r="F280">
        <v>50</v>
      </c>
      <c r="G280">
        <v>331</v>
      </c>
      <c r="H280">
        <v>2822</v>
      </c>
      <c r="I280" t="s">
        <v>11</v>
      </c>
    </row>
    <row r="281" spans="1:9" x14ac:dyDescent="0.25">
      <c r="A281" t="s">
        <v>533</v>
      </c>
      <c r="B281" t="s">
        <v>534</v>
      </c>
      <c r="C281" t="s">
        <v>533</v>
      </c>
      <c r="D281">
        <v>370</v>
      </c>
      <c r="E281" t="s">
        <v>10</v>
      </c>
      <c r="F281">
        <v>27</v>
      </c>
      <c r="G281">
        <v>359</v>
      </c>
      <c r="H281">
        <v>2822</v>
      </c>
      <c r="I281" t="s">
        <v>11</v>
      </c>
    </row>
    <row r="282" spans="1:9" x14ac:dyDescent="0.25">
      <c r="A282" t="s">
        <v>535</v>
      </c>
      <c r="B282" t="s">
        <v>536</v>
      </c>
      <c r="C282" t="s">
        <v>535</v>
      </c>
      <c r="D282">
        <v>338</v>
      </c>
      <c r="E282" t="s">
        <v>10</v>
      </c>
      <c r="F282">
        <v>47</v>
      </c>
      <c r="G282">
        <v>331</v>
      </c>
      <c r="H282">
        <v>2822</v>
      </c>
      <c r="I282" t="s">
        <v>11</v>
      </c>
    </row>
    <row r="283" spans="1:9" x14ac:dyDescent="0.25">
      <c r="A283" t="s">
        <v>537</v>
      </c>
      <c r="B283" t="s">
        <v>538</v>
      </c>
      <c r="C283" t="s">
        <v>537</v>
      </c>
      <c r="D283">
        <v>297</v>
      </c>
      <c r="E283" t="s">
        <v>10</v>
      </c>
      <c r="F283">
        <v>3</v>
      </c>
      <c r="G283">
        <v>289</v>
      </c>
      <c r="H283">
        <v>2822</v>
      </c>
      <c r="I283" t="s">
        <v>11</v>
      </c>
    </row>
    <row r="284" spans="1:9" x14ac:dyDescent="0.25">
      <c r="A284" t="s">
        <v>539</v>
      </c>
      <c r="B284" t="s">
        <v>540</v>
      </c>
      <c r="C284" t="s">
        <v>539</v>
      </c>
      <c r="D284">
        <v>349</v>
      </c>
      <c r="E284" t="s">
        <v>10</v>
      </c>
      <c r="F284">
        <v>46</v>
      </c>
      <c r="G284">
        <v>317</v>
      </c>
      <c r="H284">
        <v>2822</v>
      </c>
      <c r="I284" t="s">
        <v>11</v>
      </c>
    </row>
    <row r="285" spans="1:9" x14ac:dyDescent="0.25">
      <c r="A285" t="s">
        <v>541</v>
      </c>
      <c r="B285" t="s">
        <v>542</v>
      </c>
      <c r="C285" t="s">
        <v>541</v>
      </c>
      <c r="D285">
        <v>403</v>
      </c>
      <c r="E285" t="s">
        <v>10</v>
      </c>
      <c r="F285">
        <v>54</v>
      </c>
      <c r="G285">
        <v>156</v>
      </c>
      <c r="H285">
        <v>2822</v>
      </c>
      <c r="I285" t="s">
        <v>11</v>
      </c>
    </row>
    <row r="286" spans="1:9" x14ac:dyDescent="0.25">
      <c r="A286" t="s">
        <v>541</v>
      </c>
      <c r="B286" t="s">
        <v>542</v>
      </c>
      <c r="C286" t="s">
        <v>541</v>
      </c>
      <c r="D286">
        <v>403</v>
      </c>
      <c r="E286" t="s">
        <v>10</v>
      </c>
      <c r="F286">
        <v>162</v>
      </c>
      <c r="G286">
        <v>389</v>
      </c>
      <c r="H286">
        <v>2822</v>
      </c>
      <c r="I286" t="s">
        <v>11</v>
      </c>
    </row>
    <row r="287" spans="1:9" x14ac:dyDescent="0.25">
      <c r="A287" t="s">
        <v>543</v>
      </c>
      <c r="B287" t="s">
        <v>544</v>
      </c>
      <c r="C287" t="s">
        <v>543</v>
      </c>
      <c r="D287">
        <v>328</v>
      </c>
      <c r="E287" t="s">
        <v>10</v>
      </c>
      <c r="F287">
        <v>45</v>
      </c>
      <c r="G287">
        <v>277</v>
      </c>
      <c r="H287">
        <v>2822</v>
      </c>
      <c r="I287" t="s">
        <v>11</v>
      </c>
    </row>
    <row r="288" spans="1:9" x14ac:dyDescent="0.25">
      <c r="A288" t="s">
        <v>545</v>
      </c>
      <c r="B288" t="s">
        <v>546</v>
      </c>
      <c r="C288" t="s">
        <v>545</v>
      </c>
      <c r="D288">
        <v>275</v>
      </c>
      <c r="E288" t="s">
        <v>10</v>
      </c>
      <c r="F288">
        <v>64</v>
      </c>
      <c r="G288">
        <v>161</v>
      </c>
      <c r="H288">
        <v>2822</v>
      </c>
      <c r="I288" t="s">
        <v>11</v>
      </c>
    </row>
    <row r="289" spans="1:9" x14ac:dyDescent="0.25">
      <c r="A289" t="s">
        <v>547</v>
      </c>
      <c r="B289" t="s">
        <v>548</v>
      </c>
      <c r="C289" t="s">
        <v>547</v>
      </c>
      <c r="D289">
        <v>337</v>
      </c>
      <c r="E289" t="s">
        <v>10</v>
      </c>
      <c r="F289">
        <v>48</v>
      </c>
      <c r="G289">
        <v>317</v>
      </c>
      <c r="H289">
        <v>2822</v>
      </c>
      <c r="I289" t="s">
        <v>11</v>
      </c>
    </row>
    <row r="290" spans="1:9" x14ac:dyDescent="0.25">
      <c r="A290" t="s">
        <v>549</v>
      </c>
      <c r="B290" t="s">
        <v>550</v>
      </c>
      <c r="C290" t="s">
        <v>549</v>
      </c>
      <c r="D290">
        <v>373</v>
      </c>
      <c r="E290" t="s">
        <v>10</v>
      </c>
      <c r="F290">
        <v>34</v>
      </c>
      <c r="G290">
        <v>366</v>
      </c>
      <c r="H290">
        <v>2822</v>
      </c>
      <c r="I290" t="s">
        <v>11</v>
      </c>
    </row>
    <row r="291" spans="1:9" x14ac:dyDescent="0.25">
      <c r="A291" t="s">
        <v>551</v>
      </c>
      <c r="B291" t="s">
        <v>552</v>
      </c>
      <c r="C291" t="s">
        <v>551</v>
      </c>
      <c r="D291">
        <v>353</v>
      </c>
      <c r="E291" t="s">
        <v>10</v>
      </c>
      <c r="F291">
        <v>30</v>
      </c>
      <c r="G291">
        <v>338</v>
      </c>
      <c r="H291">
        <v>2822</v>
      </c>
      <c r="I291" t="s">
        <v>11</v>
      </c>
    </row>
    <row r="292" spans="1:9" x14ac:dyDescent="0.25">
      <c r="A292" t="s">
        <v>553</v>
      </c>
      <c r="B292" t="s">
        <v>554</v>
      </c>
      <c r="C292" t="s">
        <v>553</v>
      </c>
      <c r="D292">
        <v>396</v>
      </c>
      <c r="E292" t="s">
        <v>10</v>
      </c>
      <c r="F292">
        <v>104</v>
      </c>
      <c r="G292">
        <v>384</v>
      </c>
      <c r="H292">
        <v>2822</v>
      </c>
      <c r="I292" t="s">
        <v>11</v>
      </c>
    </row>
    <row r="293" spans="1:9" x14ac:dyDescent="0.25">
      <c r="A293" t="s">
        <v>555</v>
      </c>
      <c r="B293" t="s">
        <v>556</v>
      </c>
      <c r="C293" t="s">
        <v>555</v>
      </c>
      <c r="D293">
        <v>342</v>
      </c>
      <c r="E293" t="s">
        <v>10</v>
      </c>
      <c r="F293">
        <v>54</v>
      </c>
      <c r="G293">
        <v>335</v>
      </c>
      <c r="H293">
        <v>2822</v>
      </c>
      <c r="I293" t="s">
        <v>11</v>
      </c>
    </row>
    <row r="294" spans="1:9" x14ac:dyDescent="0.25">
      <c r="A294" t="s">
        <v>557</v>
      </c>
      <c r="B294" t="s">
        <v>558</v>
      </c>
      <c r="C294" t="s">
        <v>557</v>
      </c>
      <c r="D294">
        <v>362</v>
      </c>
      <c r="E294" t="s">
        <v>10</v>
      </c>
      <c r="F294">
        <v>59</v>
      </c>
      <c r="G294">
        <v>328</v>
      </c>
      <c r="H294">
        <v>2822</v>
      </c>
      <c r="I294" t="s">
        <v>11</v>
      </c>
    </row>
    <row r="295" spans="1:9" x14ac:dyDescent="0.25">
      <c r="A295" t="s">
        <v>559</v>
      </c>
      <c r="B295" t="s">
        <v>560</v>
      </c>
      <c r="C295" t="s">
        <v>559</v>
      </c>
      <c r="D295">
        <v>342</v>
      </c>
      <c r="E295" t="s">
        <v>10</v>
      </c>
      <c r="F295">
        <v>52</v>
      </c>
      <c r="G295">
        <v>331</v>
      </c>
      <c r="H295">
        <v>2822</v>
      </c>
      <c r="I295" t="s">
        <v>11</v>
      </c>
    </row>
    <row r="296" spans="1:9" x14ac:dyDescent="0.25">
      <c r="A296" t="s">
        <v>561</v>
      </c>
      <c r="B296" t="s">
        <v>562</v>
      </c>
      <c r="C296" t="s">
        <v>561</v>
      </c>
      <c r="D296">
        <v>251</v>
      </c>
      <c r="E296" t="s">
        <v>10</v>
      </c>
      <c r="F296">
        <v>51</v>
      </c>
      <c r="G296">
        <v>248</v>
      </c>
      <c r="H296">
        <v>2822</v>
      </c>
      <c r="I296" t="s">
        <v>11</v>
      </c>
    </row>
    <row r="297" spans="1:9" x14ac:dyDescent="0.25">
      <c r="A297" t="s">
        <v>563</v>
      </c>
      <c r="B297" t="s">
        <v>564</v>
      </c>
      <c r="C297" t="s">
        <v>563</v>
      </c>
      <c r="D297">
        <v>335</v>
      </c>
      <c r="E297" t="s">
        <v>10</v>
      </c>
      <c r="F297">
        <v>43</v>
      </c>
      <c r="G297">
        <v>311</v>
      </c>
      <c r="H297">
        <v>2822</v>
      </c>
      <c r="I297" t="s">
        <v>11</v>
      </c>
    </row>
    <row r="298" spans="1:9" x14ac:dyDescent="0.25">
      <c r="A298" t="s">
        <v>565</v>
      </c>
      <c r="B298" t="s">
        <v>566</v>
      </c>
      <c r="C298" t="s">
        <v>565</v>
      </c>
      <c r="D298">
        <v>327</v>
      </c>
      <c r="E298" t="s">
        <v>10</v>
      </c>
      <c r="F298">
        <v>1</v>
      </c>
      <c r="G298">
        <v>326</v>
      </c>
      <c r="H298">
        <v>2822</v>
      </c>
      <c r="I298" t="s">
        <v>11</v>
      </c>
    </row>
    <row r="299" spans="1:9" x14ac:dyDescent="0.25">
      <c r="A299" t="s">
        <v>567</v>
      </c>
      <c r="B299" t="s">
        <v>568</v>
      </c>
      <c r="C299" t="s">
        <v>567</v>
      </c>
      <c r="D299">
        <v>327</v>
      </c>
      <c r="E299" t="s">
        <v>10</v>
      </c>
      <c r="F299">
        <v>1</v>
      </c>
      <c r="G299">
        <v>326</v>
      </c>
      <c r="H299">
        <v>2822</v>
      </c>
      <c r="I299" t="s">
        <v>11</v>
      </c>
    </row>
    <row r="300" spans="1:9" x14ac:dyDescent="0.25">
      <c r="A300" t="s">
        <v>569</v>
      </c>
      <c r="B300" t="s">
        <v>570</v>
      </c>
      <c r="C300" t="s">
        <v>569</v>
      </c>
      <c r="D300">
        <v>335</v>
      </c>
      <c r="E300" t="s">
        <v>10</v>
      </c>
      <c r="F300">
        <v>43</v>
      </c>
      <c r="G300">
        <v>311</v>
      </c>
      <c r="H300">
        <v>2822</v>
      </c>
      <c r="I300" t="s">
        <v>11</v>
      </c>
    </row>
    <row r="301" spans="1:9" x14ac:dyDescent="0.25">
      <c r="A301" t="s">
        <v>571</v>
      </c>
      <c r="B301" t="s">
        <v>572</v>
      </c>
      <c r="C301" t="s">
        <v>571</v>
      </c>
      <c r="D301">
        <v>327</v>
      </c>
      <c r="E301" t="s">
        <v>10</v>
      </c>
      <c r="F301">
        <v>1</v>
      </c>
      <c r="G301">
        <v>326</v>
      </c>
      <c r="H301">
        <v>2822</v>
      </c>
      <c r="I301" t="s">
        <v>11</v>
      </c>
    </row>
    <row r="302" spans="1:9" x14ac:dyDescent="0.25">
      <c r="A302" t="s">
        <v>573</v>
      </c>
      <c r="B302" t="s">
        <v>574</v>
      </c>
      <c r="C302" t="s">
        <v>573</v>
      </c>
      <c r="D302">
        <v>335</v>
      </c>
      <c r="E302" t="s">
        <v>10</v>
      </c>
      <c r="F302">
        <v>43</v>
      </c>
      <c r="G302">
        <v>311</v>
      </c>
      <c r="H302">
        <v>2822</v>
      </c>
      <c r="I302" t="s">
        <v>11</v>
      </c>
    </row>
    <row r="303" spans="1:9" x14ac:dyDescent="0.25">
      <c r="A303" t="s">
        <v>575</v>
      </c>
      <c r="B303" t="s">
        <v>576</v>
      </c>
      <c r="C303" t="s">
        <v>575</v>
      </c>
      <c r="D303">
        <v>335</v>
      </c>
      <c r="E303" t="s">
        <v>10</v>
      </c>
      <c r="F303">
        <v>47</v>
      </c>
      <c r="G303">
        <v>330</v>
      </c>
      <c r="H303">
        <v>2822</v>
      </c>
      <c r="I303" t="s">
        <v>11</v>
      </c>
    </row>
    <row r="304" spans="1:9" x14ac:dyDescent="0.25">
      <c r="A304" t="s">
        <v>575</v>
      </c>
      <c r="B304" t="s">
        <v>576</v>
      </c>
      <c r="C304" t="s">
        <v>575</v>
      </c>
      <c r="D304">
        <v>335</v>
      </c>
      <c r="E304" t="s">
        <v>18</v>
      </c>
      <c r="F304">
        <v>4</v>
      </c>
      <c r="G304">
        <v>46</v>
      </c>
      <c r="H304">
        <v>62</v>
      </c>
      <c r="I304" t="s">
        <v>18</v>
      </c>
    </row>
    <row r="305" spans="1:9" x14ac:dyDescent="0.25">
      <c r="A305" t="s">
        <v>577</v>
      </c>
      <c r="B305" t="s">
        <v>578</v>
      </c>
      <c r="C305" t="s">
        <v>577</v>
      </c>
      <c r="D305">
        <v>342</v>
      </c>
      <c r="E305" t="s">
        <v>10</v>
      </c>
      <c r="F305">
        <v>52</v>
      </c>
      <c r="G305">
        <v>331</v>
      </c>
      <c r="H305">
        <v>2822</v>
      </c>
      <c r="I305" t="s">
        <v>11</v>
      </c>
    </row>
    <row r="306" spans="1:9" x14ac:dyDescent="0.25">
      <c r="A306" t="s">
        <v>579</v>
      </c>
      <c r="B306" t="s">
        <v>580</v>
      </c>
      <c r="C306" t="s">
        <v>579</v>
      </c>
      <c r="D306">
        <v>355</v>
      </c>
      <c r="E306" t="s">
        <v>10</v>
      </c>
      <c r="F306">
        <v>50</v>
      </c>
      <c r="G306">
        <v>319</v>
      </c>
      <c r="H306">
        <v>2822</v>
      </c>
      <c r="I306" t="s">
        <v>11</v>
      </c>
    </row>
    <row r="307" spans="1:9" x14ac:dyDescent="0.25">
      <c r="A307" t="s">
        <v>581</v>
      </c>
      <c r="B307" t="s">
        <v>582</v>
      </c>
      <c r="C307" t="s">
        <v>581</v>
      </c>
      <c r="D307">
        <v>321</v>
      </c>
      <c r="E307" t="s">
        <v>10</v>
      </c>
      <c r="F307">
        <v>44</v>
      </c>
      <c r="G307">
        <v>321</v>
      </c>
      <c r="H307">
        <v>2822</v>
      </c>
      <c r="I307" t="s">
        <v>11</v>
      </c>
    </row>
    <row r="308" spans="1:9" x14ac:dyDescent="0.25">
      <c r="A308" t="s">
        <v>583</v>
      </c>
      <c r="B308" t="s">
        <v>584</v>
      </c>
      <c r="C308" t="s">
        <v>583</v>
      </c>
      <c r="D308">
        <v>356</v>
      </c>
      <c r="E308" t="s">
        <v>10</v>
      </c>
      <c r="F308">
        <v>50</v>
      </c>
      <c r="G308">
        <v>319</v>
      </c>
      <c r="H308">
        <v>2822</v>
      </c>
      <c r="I308" t="s">
        <v>11</v>
      </c>
    </row>
    <row r="309" spans="1:9" x14ac:dyDescent="0.25">
      <c r="A309" t="s">
        <v>585</v>
      </c>
      <c r="B309" t="s">
        <v>586</v>
      </c>
      <c r="C309" t="s">
        <v>585</v>
      </c>
      <c r="D309">
        <v>295</v>
      </c>
      <c r="E309" t="s">
        <v>10</v>
      </c>
      <c r="F309">
        <v>3</v>
      </c>
      <c r="G309">
        <v>290</v>
      </c>
      <c r="H309">
        <v>2822</v>
      </c>
      <c r="I309" t="s">
        <v>11</v>
      </c>
    </row>
    <row r="310" spans="1:9" x14ac:dyDescent="0.25">
      <c r="A310" t="s">
        <v>587</v>
      </c>
      <c r="B310" t="s">
        <v>588</v>
      </c>
      <c r="C310" t="s">
        <v>587</v>
      </c>
      <c r="D310">
        <v>331</v>
      </c>
      <c r="E310" t="s">
        <v>10</v>
      </c>
      <c r="F310">
        <v>56</v>
      </c>
      <c r="G310">
        <v>331</v>
      </c>
      <c r="H310">
        <v>2822</v>
      </c>
      <c r="I310" t="s">
        <v>11</v>
      </c>
    </row>
    <row r="311" spans="1:9" x14ac:dyDescent="0.25">
      <c r="A311" t="s">
        <v>589</v>
      </c>
      <c r="B311" t="s">
        <v>590</v>
      </c>
      <c r="C311" t="s">
        <v>589</v>
      </c>
      <c r="D311">
        <v>310</v>
      </c>
      <c r="E311" t="s">
        <v>10</v>
      </c>
      <c r="F311">
        <v>18</v>
      </c>
      <c r="G311">
        <v>286</v>
      </c>
      <c r="H311">
        <v>2822</v>
      </c>
      <c r="I311" t="s">
        <v>11</v>
      </c>
    </row>
    <row r="312" spans="1:9" x14ac:dyDescent="0.25">
      <c r="A312" t="s">
        <v>591</v>
      </c>
      <c r="B312" t="s">
        <v>592</v>
      </c>
      <c r="C312" t="s">
        <v>591</v>
      </c>
      <c r="D312">
        <v>110</v>
      </c>
      <c r="E312" t="s">
        <v>10</v>
      </c>
      <c r="F312">
        <v>1</v>
      </c>
      <c r="G312">
        <v>105</v>
      </c>
      <c r="H312">
        <v>2822</v>
      </c>
      <c r="I312" t="s">
        <v>11</v>
      </c>
    </row>
    <row r="313" spans="1:9" x14ac:dyDescent="0.25">
      <c r="A313" t="s">
        <v>593</v>
      </c>
      <c r="B313" t="s">
        <v>594</v>
      </c>
      <c r="C313" t="s">
        <v>593</v>
      </c>
      <c r="D313">
        <v>334</v>
      </c>
      <c r="E313" t="s">
        <v>10</v>
      </c>
      <c r="F313">
        <v>47</v>
      </c>
      <c r="G313">
        <v>330</v>
      </c>
      <c r="H313">
        <v>2822</v>
      </c>
      <c r="I313" t="s">
        <v>11</v>
      </c>
    </row>
    <row r="314" spans="1:9" x14ac:dyDescent="0.25">
      <c r="A314" t="s">
        <v>595</v>
      </c>
      <c r="B314" t="s">
        <v>596</v>
      </c>
      <c r="C314" t="s">
        <v>595</v>
      </c>
      <c r="D314">
        <v>311</v>
      </c>
      <c r="E314" t="s">
        <v>10</v>
      </c>
      <c r="F314">
        <v>6</v>
      </c>
      <c r="G314">
        <v>298</v>
      </c>
      <c r="H314">
        <v>2822</v>
      </c>
      <c r="I314" t="s">
        <v>11</v>
      </c>
    </row>
    <row r="315" spans="1:9" x14ac:dyDescent="0.25">
      <c r="A315" t="s">
        <v>597</v>
      </c>
      <c r="B315" t="s">
        <v>598</v>
      </c>
      <c r="C315" t="s">
        <v>597</v>
      </c>
      <c r="D315">
        <v>312</v>
      </c>
      <c r="E315" t="s">
        <v>10</v>
      </c>
      <c r="F315">
        <v>28</v>
      </c>
      <c r="G315">
        <v>309</v>
      </c>
      <c r="H315">
        <v>2822</v>
      </c>
      <c r="I315" t="s">
        <v>11</v>
      </c>
    </row>
    <row r="316" spans="1:9" x14ac:dyDescent="0.25">
      <c r="A316" t="s">
        <v>599</v>
      </c>
      <c r="B316" t="s">
        <v>600</v>
      </c>
      <c r="C316" t="s">
        <v>599</v>
      </c>
      <c r="D316">
        <v>314</v>
      </c>
      <c r="E316" t="s">
        <v>10</v>
      </c>
      <c r="F316">
        <v>31</v>
      </c>
      <c r="G316">
        <v>307</v>
      </c>
      <c r="H316">
        <v>2822</v>
      </c>
      <c r="I316" t="s">
        <v>11</v>
      </c>
    </row>
    <row r="317" spans="1:9" x14ac:dyDescent="0.25">
      <c r="A317" t="s">
        <v>601</v>
      </c>
      <c r="B317" t="s">
        <v>602</v>
      </c>
      <c r="C317" t="s">
        <v>601</v>
      </c>
      <c r="D317">
        <v>308</v>
      </c>
      <c r="E317" t="s">
        <v>10</v>
      </c>
      <c r="F317">
        <v>16</v>
      </c>
      <c r="G317">
        <v>284</v>
      </c>
      <c r="H317">
        <v>2822</v>
      </c>
      <c r="I317" t="s">
        <v>11</v>
      </c>
    </row>
    <row r="318" spans="1:9" x14ac:dyDescent="0.25">
      <c r="A318" t="s">
        <v>603</v>
      </c>
      <c r="B318" t="s">
        <v>604</v>
      </c>
      <c r="C318" t="s">
        <v>603</v>
      </c>
      <c r="D318">
        <v>110</v>
      </c>
      <c r="E318" t="s">
        <v>10</v>
      </c>
      <c r="F318">
        <v>1</v>
      </c>
      <c r="G318">
        <v>105</v>
      </c>
      <c r="H318">
        <v>2822</v>
      </c>
      <c r="I318" t="s">
        <v>11</v>
      </c>
    </row>
    <row r="319" spans="1:9" x14ac:dyDescent="0.25">
      <c r="A319" t="s">
        <v>605</v>
      </c>
      <c r="B319" t="s">
        <v>606</v>
      </c>
      <c r="C319" t="s">
        <v>605</v>
      </c>
      <c r="D319">
        <v>238</v>
      </c>
      <c r="E319" t="s">
        <v>10</v>
      </c>
      <c r="F319">
        <v>7</v>
      </c>
      <c r="G319">
        <v>226</v>
      </c>
      <c r="H319">
        <v>2822</v>
      </c>
      <c r="I319" t="s">
        <v>11</v>
      </c>
    </row>
    <row r="320" spans="1:9" x14ac:dyDescent="0.25">
      <c r="A320" t="s">
        <v>607</v>
      </c>
      <c r="B320" t="s">
        <v>608</v>
      </c>
      <c r="C320" t="s">
        <v>607</v>
      </c>
      <c r="D320">
        <v>401</v>
      </c>
      <c r="E320" t="s">
        <v>10</v>
      </c>
      <c r="F320">
        <v>104</v>
      </c>
      <c r="G320">
        <v>319</v>
      </c>
      <c r="H320">
        <v>2822</v>
      </c>
      <c r="I320" t="s">
        <v>11</v>
      </c>
    </row>
    <row r="321" spans="1:9" x14ac:dyDescent="0.25">
      <c r="A321" t="s">
        <v>609</v>
      </c>
      <c r="B321" t="s">
        <v>610</v>
      </c>
      <c r="C321" t="s">
        <v>609</v>
      </c>
      <c r="D321">
        <v>349</v>
      </c>
      <c r="E321" t="s">
        <v>10</v>
      </c>
      <c r="F321">
        <v>59</v>
      </c>
      <c r="G321">
        <v>341</v>
      </c>
      <c r="H321">
        <v>2822</v>
      </c>
      <c r="I321" t="s">
        <v>11</v>
      </c>
    </row>
    <row r="322" spans="1:9" x14ac:dyDescent="0.25">
      <c r="A322" t="s">
        <v>611</v>
      </c>
      <c r="B322" t="s">
        <v>612</v>
      </c>
      <c r="C322" t="s">
        <v>611</v>
      </c>
      <c r="D322">
        <v>371</v>
      </c>
      <c r="E322" t="s">
        <v>10</v>
      </c>
      <c r="F322">
        <v>28</v>
      </c>
      <c r="G322">
        <v>359</v>
      </c>
      <c r="H322">
        <v>2822</v>
      </c>
      <c r="I322" t="s">
        <v>11</v>
      </c>
    </row>
    <row r="323" spans="1:9" x14ac:dyDescent="0.25">
      <c r="A323" t="s">
        <v>613</v>
      </c>
      <c r="B323" t="s">
        <v>614</v>
      </c>
      <c r="C323" t="s">
        <v>613</v>
      </c>
      <c r="D323">
        <v>340</v>
      </c>
      <c r="E323" t="s">
        <v>10</v>
      </c>
      <c r="F323">
        <v>52</v>
      </c>
      <c r="G323">
        <v>336</v>
      </c>
      <c r="H323">
        <v>2822</v>
      </c>
      <c r="I323" t="s">
        <v>11</v>
      </c>
    </row>
    <row r="324" spans="1:9" x14ac:dyDescent="0.25">
      <c r="A324" t="s">
        <v>615</v>
      </c>
      <c r="B324" t="s">
        <v>616</v>
      </c>
      <c r="C324" t="s">
        <v>615</v>
      </c>
      <c r="D324">
        <v>310</v>
      </c>
      <c r="E324" t="s">
        <v>10</v>
      </c>
      <c r="F324">
        <v>30</v>
      </c>
      <c r="G324">
        <v>287</v>
      </c>
      <c r="H324">
        <v>2822</v>
      </c>
      <c r="I324" t="s">
        <v>11</v>
      </c>
    </row>
    <row r="325" spans="1:9" x14ac:dyDescent="0.25">
      <c r="A325" t="s">
        <v>617</v>
      </c>
      <c r="B325" t="s">
        <v>618</v>
      </c>
      <c r="C325" t="s">
        <v>617</v>
      </c>
      <c r="D325">
        <v>319</v>
      </c>
      <c r="E325" t="s">
        <v>10</v>
      </c>
      <c r="F325">
        <v>35</v>
      </c>
      <c r="G325">
        <v>312</v>
      </c>
      <c r="H325">
        <v>2822</v>
      </c>
      <c r="I325" t="s">
        <v>11</v>
      </c>
    </row>
    <row r="326" spans="1:9" x14ac:dyDescent="0.25">
      <c r="A326" t="s">
        <v>619</v>
      </c>
      <c r="B326" t="s">
        <v>620</v>
      </c>
      <c r="C326" t="s">
        <v>619</v>
      </c>
      <c r="D326">
        <v>346</v>
      </c>
      <c r="E326" t="s">
        <v>10</v>
      </c>
      <c r="F326">
        <v>64</v>
      </c>
      <c r="G326">
        <v>245</v>
      </c>
      <c r="H326">
        <v>2822</v>
      </c>
      <c r="I326" t="s">
        <v>11</v>
      </c>
    </row>
    <row r="327" spans="1:9" x14ac:dyDescent="0.25">
      <c r="A327" t="s">
        <v>621</v>
      </c>
      <c r="B327" t="s">
        <v>622</v>
      </c>
      <c r="C327" t="s">
        <v>621</v>
      </c>
      <c r="D327">
        <v>359</v>
      </c>
      <c r="E327" t="s">
        <v>10</v>
      </c>
      <c r="F327">
        <v>69</v>
      </c>
      <c r="G327">
        <v>343</v>
      </c>
      <c r="H327">
        <v>2822</v>
      </c>
      <c r="I327" t="s">
        <v>11</v>
      </c>
    </row>
    <row r="328" spans="1:9" x14ac:dyDescent="0.25">
      <c r="A328" t="s">
        <v>623</v>
      </c>
      <c r="B328" t="s">
        <v>624</v>
      </c>
      <c r="C328" t="s">
        <v>623</v>
      </c>
      <c r="D328">
        <v>368</v>
      </c>
      <c r="E328" t="s">
        <v>10</v>
      </c>
      <c r="F328">
        <v>32</v>
      </c>
      <c r="G328">
        <v>364</v>
      </c>
      <c r="H328">
        <v>2822</v>
      </c>
      <c r="I328" t="s">
        <v>11</v>
      </c>
    </row>
    <row r="329" spans="1:9" x14ac:dyDescent="0.25">
      <c r="A329" t="s">
        <v>625</v>
      </c>
      <c r="B329" t="s">
        <v>626</v>
      </c>
      <c r="C329" t="s">
        <v>625</v>
      </c>
      <c r="D329">
        <v>368</v>
      </c>
      <c r="E329" t="s">
        <v>10</v>
      </c>
      <c r="F329">
        <v>29</v>
      </c>
      <c r="G329">
        <v>357</v>
      </c>
      <c r="H329">
        <v>2822</v>
      </c>
      <c r="I329" t="s">
        <v>11</v>
      </c>
    </row>
    <row r="330" spans="1:9" x14ac:dyDescent="0.25">
      <c r="A330" t="s">
        <v>627</v>
      </c>
      <c r="B330" t="s">
        <v>628</v>
      </c>
      <c r="C330" t="s">
        <v>627</v>
      </c>
      <c r="D330">
        <v>368</v>
      </c>
      <c r="E330" t="s">
        <v>10</v>
      </c>
      <c r="F330">
        <v>32</v>
      </c>
      <c r="G330">
        <v>364</v>
      </c>
      <c r="H330">
        <v>2822</v>
      </c>
      <c r="I330" t="s">
        <v>11</v>
      </c>
    </row>
    <row r="331" spans="1:9" x14ac:dyDescent="0.25">
      <c r="A331" t="s">
        <v>629</v>
      </c>
      <c r="B331" t="s">
        <v>630</v>
      </c>
      <c r="C331" t="s">
        <v>629</v>
      </c>
      <c r="D331">
        <v>338</v>
      </c>
      <c r="E331" t="s">
        <v>10</v>
      </c>
      <c r="F331">
        <v>41</v>
      </c>
      <c r="G331">
        <v>257</v>
      </c>
      <c r="H331">
        <v>2822</v>
      </c>
      <c r="I331" t="s">
        <v>11</v>
      </c>
    </row>
    <row r="332" spans="1:9" x14ac:dyDescent="0.25">
      <c r="A332" t="s">
        <v>631</v>
      </c>
      <c r="B332" t="s">
        <v>632</v>
      </c>
      <c r="C332" t="s">
        <v>631</v>
      </c>
      <c r="D332">
        <v>487</v>
      </c>
      <c r="E332" t="s">
        <v>10</v>
      </c>
      <c r="F332">
        <v>199</v>
      </c>
      <c r="G332">
        <v>483</v>
      </c>
      <c r="H332">
        <v>2822</v>
      </c>
      <c r="I332" t="s">
        <v>11</v>
      </c>
    </row>
    <row r="333" spans="1:9" x14ac:dyDescent="0.25">
      <c r="A333" t="s">
        <v>633</v>
      </c>
      <c r="B333" t="s">
        <v>634</v>
      </c>
      <c r="C333" t="s">
        <v>633</v>
      </c>
      <c r="D333">
        <v>426</v>
      </c>
      <c r="E333" t="s">
        <v>10</v>
      </c>
      <c r="F333">
        <v>83</v>
      </c>
      <c r="G333">
        <v>414</v>
      </c>
      <c r="H333">
        <v>2822</v>
      </c>
      <c r="I333" t="s">
        <v>11</v>
      </c>
    </row>
    <row r="334" spans="1:9" x14ac:dyDescent="0.25">
      <c r="A334" t="s">
        <v>635</v>
      </c>
      <c r="B334" t="s">
        <v>636</v>
      </c>
      <c r="C334" t="s">
        <v>635</v>
      </c>
      <c r="D334">
        <v>349</v>
      </c>
      <c r="E334" t="s">
        <v>10</v>
      </c>
      <c r="F334">
        <v>59</v>
      </c>
      <c r="G334">
        <v>341</v>
      </c>
      <c r="H334">
        <v>2822</v>
      </c>
      <c r="I334" t="s">
        <v>11</v>
      </c>
    </row>
    <row r="335" spans="1:9" x14ac:dyDescent="0.25">
      <c r="A335" t="s">
        <v>637</v>
      </c>
      <c r="B335" t="s">
        <v>638</v>
      </c>
      <c r="C335" t="s">
        <v>637</v>
      </c>
      <c r="D335">
        <v>312</v>
      </c>
      <c r="E335" t="s">
        <v>10</v>
      </c>
      <c r="F335">
        <v>31</v>
      </c>
      <c r="G335">
        <v>307</v>
      </c>
      <c r="H335">
        <v>2822</v>
      </c>
      <c r="I335" t="s">
        <v>11</v>
      </c>
    </row>
    <row r="336" spans="1:9" x14ac:dyDescent="0.25">
      <c r="A336" t="s">
        <v>639</v>
      </c>
      <c r="B336" t="s">
        <v>640</v>
      </c>
      <c r="C336" t="s">
        <v>639</v>
      </c>
      <c r="D336">
        <v>312</v>
      </c>
      <c r="E336" t="s">
        <v>10</v>
      </c>
      <c r="F336">
        <v>28</v>
      </c>
      <c r="G336">
        <v>309</v>
      </c>
      <c r="H336">
        <v>2822</v>
      </c>
      <c r="I336" t="s">
        <v>11</v>
      </c>
    </row>
    <row r="337" spans="1:9" x14ac:dyDescent="0.25">
      <c r="A337" t="s">
        <v>641</v>
      </c>
      <c r="B337" t="s">
        <v>642</v>
      </c>
      <c r="C337" t="s">
        <v>641</v>
      </c>
      <c r="D337">
        <v>342</v>
      </c>
      <c r="E337" t="s">
        <v>10</v>
      </c>
      <c r="F337">
        <v>52</v>
      </c>
      <c r="G337">
        <v>331</v>
      </c>
      <c r="H337">
        <v>2822</v>
      </c>
      <c r="I337" t="s">
        <v>11</v>
      </c>
    </row>
    <row r="338" spans="1:9" x14ac:dyDescent="0.25">
      <c r="A338" t="s">
        <v>643</v>
      </c>
      <c r="B338" t="s">
        <v>644</v>
      </c>
      <c r="C338" t="s">
        <v>643</v>
      </c>
      <c r="D338">
        <v>356</v>
      </c>
      <c r="E338" t="s">
        <v>10</v>
      </c>
      <c r="F338">
        <v>50</v>
      </c>
      <c r="G338">
        <v>319</v>
      </c>
      <c r="H338">
        <v>2822</v>
      </c>
      <c r="I338" t="s">
        <v>11</v>
      </c>
    </row>
    <row r="339" spans="1:9" x14ac:dyDescent="0.25">
      <c r="A339" t="s">
        <v>645</v>
      </c>
      <c r="B339" t="s">
        <v>646</v>
      </c>
      <c r="C339" t="s">
        <v>645</v>
      </c>
      <c r="D339">
        <v>380</v>
      </c>
      <c r="E339" t="s">
        <v>10</v>
      </c>
      <c r="F339">
        <v>31</v>
      </c>
      <c r="G339">
        <v>131</v>
      </c>
      <c r="H339">
        <v>2822</v>
      </c>
      <c r="I339" t="s">
        <v>11</v>
      </c>
    </row>
    <row r="340" spans="1:9" x14ac:dyDescent="0.25">
      <c r="A340" t="s">
        <v>645</v>
      </c>
      <c r="B340" t="s">
        <v>646</v>
      </c>
      <c r="C340" t="s">
        <v>645</v>
      </c>
      <c r="D340">
        <v>380</v>
      </c>
      <c r="E340" t="s">
        <v>10</v>
      </c>
      <c r="F340">
        <v>136</v>
      </c>
      <c r="G340">
        <v>366</v>
      </c>
      <c r="H340">
        <v>2822</v>
      </c>
      <c r="I340" t="s">
        <v>11</v>
      </c>
    </row>
    <row r="341" spans="1:9" x14ac:dyDescent="0.25">
      <c r="A341" t="s">
        <v>647</v>
      </c>
      <c r="B341" t="s">
        <v>648</v>
      </c>
      <c r="C341" t="s">
        <v>647</v>
      </c>
      <c r="D341">
        <v>319</v>
      </c>
      <c r="E341" t="s">
        <v>10</v>
      </c>
      <c r="F341">
        <v>36</v>
      </c>
      <c r="G341">
        <v>310</v>
      </c>
      <c r="H341">
        <v>2822</v>
      </c>
      <c r="I341" t="s">
        <v>11</v>
      </c>
    </row>
    <row r="342" spans="1:9" x14ac:dyDescent="0.25">
      <c r="A342" t="s">
        <v>649</v>
      </c>
      <c r="B342" t="s">
        <v>650</v>
      </c>
      <c r="C342" t="s">
        <v>649</v>
      </c>
      <c r="D342">
        <v>333</v>
      </c>
      <c r="E342" t="s">
        <v>10</v>
      </c>
      <c r="F342">
        <v>50</v>
      </c>
      <c r="G342">
        <v>332</v>
      </c>
      <c r="H342">
        <v>2822</v>
      </c>
      <c r="I342" t="s">
        <v>11</v>
      </c>
    </row>
    <row r="343" spans="1:9" x14ac:dyDescent="0.25">
      <c r="A343" t="s">
        <v>651</v>
      </c>
      <c r="B343" t="s">
        <v>652</v>
      </c>
      <c r="C343" t="s">
        <v>651</v>
      </c>
      <c r="D343">
        <v>322</v>
      </c>
      <c r="E343" t="s">
        <v>10</v>
      </c>
      <c r="F343">
        <v>41</v>
      </c>
      <c r="G343">
        <v>314</v>
      </c>
      <c r="H343">
        <v>2822</v>
      </c>
      <c r="I343" t="s">
        <v>11</v>
      </c>
    </row>
    <row r="344" spans="1:9" x14ac:dyDescent="0.25">
      <c r="A344" t="s">
        <v>653</v>
      </c>
      <c r="B344" t="s">
        <v>654</v>
      </c>
      <c r="C344" t="s">
        <v>653</v>
      </c>
      <c r="D344">
        <v>386</v>
      </c>
      <c r="E344" t="s">
        <v>10</v>
      </c>
      <c r="F344">
        <v>26</v>
      </c>
      <c r="G344">
        <v>305</v>
      </c>
      <c r="H344">
        <v>2822</v>
      </c>
      <c r="I344" t="s">
        <v>11</v>
      </c>
    </row>
    <row r="345" spans="1:9" x14ac:dyDescent="0.25">
      <c r="A345" t="s">
        <v>653</v>
      </c>
      <c r="B345" t="s">
        <v>654</v>
      </c>
      <c r="C345" t="s">
        <v>653</v>
      </c>
      <c r="D345">
        <v>386</v>
      </c>
      <c r="E345" t="s">
        <v>655</v>
      </c>
      <c r="F345">
        <v>351</v>
      </c>
      <c r="G345">
        <v>384</v>
      </c>
      <c r="H345">
        <v>69</v>
      </c>
      <c r="I345" t="s">
        <v>655</v>
      </c>
    </row>
    <row r="346" spans="1:9" x14ac:dyDescent="0.25">
      <c r="A346" t="s">
        <v>656</v>
      </c>
      <c r="B346" t="s">
        <v>657</v>
      </c>
      <c r="C346" t="s">
        <v>656</v>
      </c>
      <c r="D346">
        <v>322</v>
      </c>
      <c r="E346" t="s">
        <v>10</v>
      </c>
      <c r="F346">
        <v>47</v>
      </c>
      <c r="G346">
        <v>319</v>
      </c>
      <c r="H346">
        <v>2822</v>
      </c>
      <c r="I346" t="s">
        <v>11</v>
      </c>
    </row>
    <row r="347" spans="1:9" x14ac:dyDescent="0.25">
      <c r="A347" t="s">
        <v>658</v>
      </c>
      <c r="B347" t="s">
        <v>659</v>
      </c>
      <c r="C347" t="s">
        <v>658</v>
      </c>
      <c r="D347">
        <v>329</v>
      </c>
      <c r="E347" t="s">
        <v>10</v>
      </c>
      <c r="F347">
        <v>24</v>
      </c>
      <c r="G347">
        <v>119</v>
      </c>
      <c r="H347">
        <v>2822</v>
      </c>
      <c r="I347" t="s">
        <v>11</v>
      </c>
    </row>
    <row r="348" spans="1:9" x14ac:dyDescent="0.25">
      <c r="A348" t="s">
        <v>660</v>
      </c>
      <c r="B348" t="s">
        <v>661</v>
      </c>
      <c r="C348" t="s">
        <v>660</v>
      </c>
      <c r="D348">
        <v>297</v>
      </c>
      <c r="E348" t="s">
        <v>10</v>
      </c>
      <c r="F348">
        <v>7</v>
      </c>
      <c r="G348">
        <v>292</v>
      </c>
      <c r="H348">
        <v>2822</v>
      </c>
      <c r="I348" t="s">
        <v>11</v>
      </c>
    </row>
    <row r="349" spans="1:9" x14ac:dyDescent="0.25">
      <c r="A349" t="s">
        <v>662</v>
      </c>
      <c r="B349" t="s">
        <v>663</v>
      </c>
      <c r="C349" t="s">
        <v>662</v>
      </c>
      <c r="D349">
        <v>617</v>
      </c>
      <c r="E349" t="s">
        <v>10</v>
      </c>
      <c r="F349">
        <v>67</v>
      </c>
      <c r="G349">
        <v>176</v>
      </c>
      <c r="H349">
        <v>2822</v>
      </c>
      <c r="I349" t="s">
        <v>11</v>
      </c>
    </row>
    <row r="350" spans="1:9" x14ac:dyDescent="0.25">
      <c r="A350" t="s">
        <v>664</v>
      </c>
      <c r="B350" t="s">
        <v>665</v>
      </c>
      <c r="C350" t="s">
        <v>664</v>
      </c>
      <c r="D350">
        <v>349</v>
      </c>
      <c r="E350" t="s">
        <v>10</v>
      </c>
      <c r="F350">
        <v>60</v>
      </c>
      <c r="G350">
        <v>341</v>
      </c>
      <c r="H350">
        <v>2822</v>
      </c>
      <c r="I350" t="s">
        <v>11</v>
      </c>
    </row>
    <row r="351" spans="1:9" x14ac:dyDescent="0.25">
      <c r="A351" t="s">
        <v>666</v>
      </c>
      <c r="B351" t="s">
        <v>667</v>
      </c>
      <c r="C351" t="s">
        <v>666</v>
      </c>
      <c r="D351">
        <v>371</v>
      </c>
      <c r="E351" t="s">
        <v>10</v>
      </c>
      <c r="F351">
        <v>28</v>
      </c>
      <c r="G351">
        <v>358</v>
      </c>
      <c r="H351">
        <v>2822</v>
      </c>
      <c r="I351" t="s">
        <v>11</v>
      </c>
    </row>
    <row r="352" spans="1:9" x14ac:dyDescent="0.25">
      <c r="A352" t="s">
        <v>668</v>
      </c>
      <c r="B352" t="s">
        <v>669</v>
      </c>
      <c r="C352" t="s">
        <v>668</v>
      </c>
      <c r="D352">
        <v>344</v>
      </c>
      <c r="E352" t="s">
        <v>10</v>
      </c>
      <c r="F352">
        <v>52</v>
      </c>
      <c r="G352">
        <v>336</v>
      </c>
      <c r="H352">
        <v>2822</v>
      </c>
      <c r="I352" t="s">
        <v>11</v>
      </c>
    </row>
    <row r="353" spans="1:9" x14ac:dyDescent="0.25">
      <c r="A353" t="s">
        <v>670</v>
      </c>
      <c r="B353" t="s">
        <v>671</v>
      </c>
      <c r="C353" t="s">
        <v>670</v>
      </c>
      <c r="D353">
        <v>346</v>
      </c>
      <c r="E353" t="s">
        <v>10</v>
      </c>
      <c r="F353">
        <v>47</v>
      </c>
      <c r="G353">
        <v>337</v>
      </c>
      <c r="H353">
        <v>2822</v>
      </c>
      <c r="I353" t="s">
        <v>11</v>
      </c>
    </row>
    <row r="354" spans="1:9" x14ac:dyDescent="0.25">
      <c r="A354" t="s">
        <v>670</v>
      </c>
      <c r="B354" t="s">
        <v>671</v>
      </c>
      <c r="C354" t="s">
        <v>670</v>
      </c>
      <c r="D354">
        <v>346</v>
      </c>
      <c r="E354" t="s">
        <v>18</v>
      </c>
      <c r="F354">
        <v>1</v>
      </c>
      <c r="G354">
        <v>46</v>
      </c>
      <c r="H354">
        <v>62</v>
      </c>
      <c r="I354" t="s">
        <v>18</v>
      </c>
    </row>
    <row r="355" spans="1:9" x14ac:dyDescent="0.25">
      <c r="A355" t="s">
        <v>672</v>
      </c>
      <c r="B355" t="s">
        <v>673</v>
      </c>
      <c r="C355" t="s">
        <v>672</v>
      </c>
      <c r="D355">
        <v>335</v>
      </c>
      <c r="E355" t="s">
        <v>10</v>
      </c>
      <c r="F355">
        <v>30</v>
      </c>
      <c r="G355">
        <v>317</v>
      </c>
      <c r="H355">
        <v>2822</v>
      </c>
      <c r="I355" t="s">
        <v>11</v>
      </c>
    </row>
    <row r="356" spans="1:9" x14ac:dyDescent="0.25">
      <c r="A356" t="s">
        <v>674</v>
      </c>
      <c r="B356" t="s">
        <v>675</v>
      </c>
      <c r="C356" t="s">
        <v>674</v>
      </c>
      <c r="D356">
        <v>325</v>
      </c>
      <c r="E356" t="s">
        <v>10</v>
      </c>
      <c r="F356">
        <v>34</v>
      </c>
      <c r="G356">
        <v>192</v>
      </c>
      <c r="H356">
        <v>2822</v>
      </c>
      <c r="I356" t="s">
        <v>11</v>
      </c>
    </row>
    <row r="357" spans="1:9" x14ac:dyDescent="0.25">
      <c r="A357" t="s">
        <v>676</v>
      </c>
      <c r="B357" t="s">
        <v>677</v>
      </c>
      <c r="C357" t="s">
        <v>676</v>
      </c>
      <c r="D357">
        <v>337</v>
      </c>
      <c r="E357" t="s">
        <v>10</v>
      </c>
      <c r="F357">
        <v>52</v>
      </c>
      <c r="G357">
        <v>333</v>
      </c>
      <c r="H357">
        <v>2822</v>
      </c>
      <c r="I357" t="s">
        <v>11</v>
      </c>
    </row>
    <row r="358" spans="1:9" x14ac:dyDescent="0.25">
      <c r="A358" t="s">
        <v>678</v>
      </c>
      <c r="B358" t="s">
        <v>679</v>
      </c>
      <c r="C358" t="s">
        <v>678</v>
      </c>
      <c r="D358">
        <v>335</v>
      </c>
      <c r="E358" t="s">
        <v>10</v>
      </c>
      <c r="F358">
        <v>46</v>
      </c>
      <c r="G358">
        <v>332</v>
      </c>
      <c r="H358">
        <v>2822</v>
      </c>
      <c r="I358" t="s">
        <v>11</v>
      </c>
    </row>
    <row r="359" spans="1:9" x14ac:dyDescent="0.25">
      <c r="A359" t="s">
        <v>680</v>
      </c>
      <c r="B359" t="s">
        <v>681</v>
      </c>
      <c r="C359" t="s">
        <v>680</v>
      </c>
      <c r="D359">
        <v>368</v>
      </c>
      <c r="E359" t="s">
        <v>10</v>
      </c>
      <c r="F359">
        <v>32</v>
      </c>
      <c r="G359">
        <v>364</v>
      </c>
      <c r="H359">
        <v>2822</v>
      </c>
      <c r="I359" t="s">
        <v>11</v>
      </c>
    </row>
    <row r="360" spans="1:9" x14ac:dyDescent="0.25">
      <c r="A360" t="s">
        <v>682</v>
      </c>
      <c r="B360" t="s">
        <v>683</v>
      </c>
      <c r="C360" t="s">
        <v>682</v>
      </c>
      <c r="D360">
        <v>351</v>
      </c>
      <c r="E360" t="s">
        <v>10</v>
      </c>
      <c r="F360">
        <v>30</v>
      </c>
      <c r="G360">
        <v>337</v>
      </c>
      <c r="H360">
        <v>2822</v>
      </c>
      <c r="I360" t="s">
        <v>11</v>
      </c>
    </row>
    <row r="361" spans="1:9" x14ac:dyDescent="0.25">
      <c r="A361" t="s">
        <v>684</v>
      </c>
      <c r="B361" t="s">
        <v>685</v>
      </c>
      <c r="C361" t="s">
        <v>684</v>
      </c>
      <c r="D361">
        <v>329</v>
      </c>
      <c r="E361" t="s">
        <v>10</v>
      </c>
      <c r="F361">
        <v>47</v>
      </c>
      <c r="G361">
        <v>328</v>
      </c>
      <c r="H361">
        <v>2822</v>
      </c>
      <c r="I361" t="s">
        <v>11</v>
      </c>
    </row>
    <row r="362" spans="1:9" x14ac:dyDescent="0.25">
      <c r="A362" t="s">
        <v>684</v>
      </c>
      <c r="B362" t="s">
        <v>685</v>
      </c>
      <c r="C362" t="s">
        <v>684</v>
      </c>
      <c r="D362">
        <v>329</v>
      </c>
      <c r="E362" t="s">
        <v>18</v>
      </c>
      <c r="F362">
        <v>1</v>
      </c>
      <c r="G362">
        <v>46</v>
      </c>
      <c r="H362">
        <v>62</v>
      </c>
      <c r="I362" t="s">
        <v>18</v>
      </c>
    </row>
    <row r="363" spans="1:9" x14ac:dyDescent="0.25">
      <c r="A363" t="s">
        <v>686</v>
      </c>
      <c r="B363" t="s">
        <v>687</v>
      </c>
      <c r="C363" t="s">
        <v>686</v>
      </c>
      <c r="D363">
        <v>321</v>
      </c>
      <c r="E363" t="s">
        <v>10</v>
      </c>
      <c r="F363">
        <v>50</v>
      </c>
      <c r="G363">
        <v>321</v>
      </c>
      <c r="H363">
        <v>2822</v>
      </c>
      <c r="I363" t="s">
        <v>11</v>
      </c>
    </row>
    <row r="364" spans="1:9" x14ac:dyDescent="0.25">
      <c r="A364" t="s">
        <v>688</v>
      </c>
      <c r="B364" t="s">
        <v>689</v>
      </c>
      <c r="C364" t="s">
        <v>688</v>
      </c>
      <c r="D364">
        <v>344</v>
      </c>
      <c r="E364" t="s">
        <v>10</v>
      </c>
      <c r="F364">
        <v>52</v>
      </c>
      <c r="G364">
        <v>338</v>
      </c>
      <c r="H364">
        <v>2822</v>
      </c>
      <c r="I364" t="s">
        <v>11</v>
      </c>
    </row>
    <row r="365" spans="1:9" x14ac:dyDescent="0.25">
      <c r="A365" t="s">
        <v>690</v>
      </c>
      <c r="B365" t="s">
        <v>691</v>
      </c>
      <c r="C365" t="s">
        <v>690</v>
      </c>
      <c r="D365">
        <v>329</v>
      </c>
      <c r="E365" t="s">
        <v>10</v>
      </c>
      <c r="F365">
        <v>47</v>
      </c>
      <c r="G365">
        <v>328</v>
      </c>
      <c r="H365">
        <v>2822</v>
      </c>
      <c r="I365" t="s">
        <v>11</v>
      </c>
    </row>
    <row r="366" spans="1:9" x14ac:dyDescent="0.25">
      <c r="A366" t="s">
        <v>690</v>
      </c>
      <c r="B366" t="s">
        <v>691</v>
      </c>
      <c r="C366" t="s">
        <v>690</v>
      </c>
      <c r="D366">
        <v>329</v>
      </c>
      <c r="E366" t="s">
        <v>18</v>
      </c>
      <c r="F366">
        <v>4</v>
      </c>
      <c r="G366">
        <v>46</v>
      </c>
      <c r="H366">
        <v>62</v>
      </c>
      <c r="I366" t="s">
        <v>18</v>
      </c>
    </row>
    <row r="367" spans="1:9" x14ac:dyDescent="0.25">
      <c r="A367" t="s">
        <v>692</v>
      </c>
      <c r="B367" t="s">
        <v>693</v>
      </c>
      <c r="C367" t="s">
        <v>692</v>
      </c>
      <c r="D367">
        <v>346</v>
      </c>
      <c r="E367" t="s">
        <v>10</v>
      </c>
      <c r="F367">
        <v>47</v>
      </c>
      <c r="G367">
        <v>318</v>
      </c>
      <c r="H367">
        <v>2822</v>
      </c>
      <c r="I367" t="s">
        <v>11</v>
      </c>
    </row>
    <row r="368" spans="1:9" x14ac:dyDescent="0.25">
      <c r="A368" t="s">
        <v>694</v>
      </c>
      <c r="B368" t="s">
        <v>695</v>
      </c>
      <c r="C368" t="s">
        <v>694</v>
      </c>
      <c r="D368">
        <v>347</v>
      </c>
      <c r="E368" t="s">
        <v>10</v>
      </c>
      <c r="F368">
        <v>47</v>
      </c>
      <c r="G368">
        <v>318</v>
      </c>
      <c r="H368">
        <v>2822</v>
      </c>
      <c r="I368" t="s">
        <v>11</v>
      </c>
    </row>
    <row r="369" spans="1:9" x14ac:dyDescent="0.25">
      <c r="A369" t="s">
        <v>696</v>
      </c>
      <c r="B369" t="s">
        <v>697</v>
      </c>
      <c r="C369" t="s">
        <v>696</v>
      </c>
      <c r="D369">
        <v>348</v>
      </c>
      <c r="E369" t="s">
        <v>10</v>
      </c>
      <c r="F369">
        <v>66</v>
      </c>
      <c r="G369">
        <v>328</v>
      </c>
      <c r="H369">
        <v>2822</v>
      </c>
      <c r="I369" t="s">
        <v>11</v>
      </c>
    </row>
    <row r="370" spans="1:9" x14ac:dyDescent="0.25">
      <c r="A370" t="s">
        <v>698</v>
      </c>
      <c r="B370" t="s">
        <v>699</v>
      </c>
      <c r="C370" t="s">
        <v>698</v>
      </c>
      <c r="D370">
        <v>329</v>
      </c>
      <c r="E370" t="s">
        <v>10</v>
      </c>
      <c r="F370">
        <v>41</v>
      </c>
      <c r="G370">
        <v>234</v>
      </c>
      <c r="H370">
        <v>2822</v>
      </c>
      <c r="I370" t="s">
        <v>11</v>
      </c>
    </row>
    <row r="371" spans="1:9" x14ac:dyDescent="0.25">
      <c r="A371" t="s">
        <v>700</v>
      </c>
      <c r="B371" t="s">
        <v>701</v>
      </c>
      <c r="C371" t="s">
        <v>700</v>
      </c>
      <c r="D371">
        <v>326</v>
      </c>
      <c r="E371" t="s">
        <v>10</v>
      </c>
      <c r="F371">
        <v>31</v>
      </c>
      <c r="G371">
        <v>220</v>
      </c>
      <c r="H371">
        <v>2822</v>
      </c>
      <c r="I371" t="s">
        <v>11</v>
      </c>
    </row>
    <row r="372" spans="1:9" x14ac:dyDescent="0.25">
      <c r="A372" t="s">
        <v>702</v>
      </c>
      <c r="B372" t="s">
        <v>703</v>
      </c>
      <c r="C372" t="s">
        <v>702</v>
      </c>
      <c r="D372">
        <v>343</v>
      </c>
      <c r="E372" t="s">
        <v>10</v>
      </c>
      <c r="F372">
        <v>55</v>
      </c>
      <c r="G372">
        <v>339</v>
      </c>
      <c r="H372">
        <v>2822</v>
      </c>
      <c r="I372" t="s">
        <v>11</v>
      </c>
    </row>
    <row r="373" spans="1:9" x14ac:dyDescent="0.25">
      <c r="A373" t="s">
        <v>704</v>
      </c>
      <c r="B373" t="s">
        <v>705</v>
      </c>
      <c r="C373" t="s">
        <v>704</v>
      </c>
      <c r="D373">
        <v>349</v>
      </c>
      <c r="E373" t="s">
        <v>10</v>
      </c>
      <c r="F373">
        <v>59</v>
      </c>
      <c r="G373">
        <v>341</v>
      </c>
      <c r="H373">
        <v>2822</v>
      </c>
      <c r="I373" t="s">
        <v>11</v>
      </c>
    </row>
    <row r="374" spans="1:9" x14ac:dyDescent="0.25">
      <c r="A374" t="s">
        <v>706</v>
      </c>
      <c r="B374" t="s">
        <v>707</v>
      </c>
      <c r="C374" t="s">
        <v>706</v>
      </c>
      <c r="D374">
        <v>345</v>
      </c>
      <c r="E374" t="s">
        <v>10</v>
      </c>
      <c r="F374">
        <v>46</v>
      </c>
      <c r="G374">
        <v>320</v>
      </c>
      <c r="H374">
        <v>2822</v>
      </c>
      <c r="I374" t="s">
        <v>11</v>
      </c>
    </row>
    <row r="375" spans="1:9" x14ac:dyDescent="0.25">
      <c r="A375" t="s">
        <v>708</v>
      </c>
      <c r="B375" t="s">
        <v>709</v>
      </c>
      <c r="C375" t="s">
        <v>708</v>
      </c>
      <c r="D375">
        <v>342</v>
      </c>
      <c r="E375" t="s">
        <v>10</v>
      </c>
      <c r="F375">
        <v>46</v>
      </c>
      <c r="G375">
        <v>318</v>
      </c>
      <c r="H375">
        <v>2822</v>
      </c>
      <c r="I375" t="s">
        <v>11</v>
      </c>
    </row>
    <row r="376" spans="1:9" x14ac:dyDescent="0.25">
      <c r="A376" t="s">
        <v>710</v>
      </c>
      <c r="B376" t="s">
        <v>711</v>
      </c>
      <c r="C376" t="s">
        <v>710</v>
      </c>
      <c r="D376">
        <v>311</v>
      </c>
      <c r="E376" t="s">
        <v>10</v>
      </c>
      <c r="F376">
        <v>28</v>
      </c>
      <c r="G376">
        <v>308</v>
      </c>
      <c r="H376">
        <v>2822</v>
      </c>
      <c r="I376" t="s">
        <v>11</v>
      </c>
    </row>
    <row r="377" spans="1:9" x14ac:dyDescent="0.25">
      <c r="A377" t="s">
        <v>712</v>
      </c>
      <c r="B377" t="s">
        <v>713</v>
      </c>
      <c r="C377" t="s">
        <v>712</v>
      </c>
      <c r="D377">
        <v>311</v>
      </c>
      <c r="E377" t="s">
        <v>10</v>
      </c>
      <c r="F377">
        <v>31</v>
      </c>
      <c r="G377">
        <v>308</v>
      </c>
      <c r="H377">
        <v>2822</v>
      </c>
      <c r="I377" t="s">
        <v>11</v>
      </c>
    </row>
    <row r="378" spans="1:9" x14ac:dyDescent="0.25">
      <c r="A378" t="s">
        <v>714</v>
      </c>
      <c r="B378" t="s">
        <v>715</v>
      </c>
      <c r="C378" t="s">
        <v>714</v>
      </c>
      <c r="D378">
        <v>337</v>
      </c>
      <c r="E378" t="s">
        <v>10</v>
      </c>
      <c r="F378">
        <v>48</v>
      </c>
      <c r="G378">
        <v>317</v>
      </c>
      <c r="H378">
        <v>2822</v>
      </c>
      <c r="I378" t="s">
        <v>11</v>
      </c>
    </row>
    <row r="379" spans="1:9" x14ac:dyDescent="0.25">
      <c r="A379" t="s">
        <v>716</v>
      </c>
      <c r="B379" t="s">
        <v>717</v>
      </c>
      <c r="C379" t="s">
        <v>716</v>
      </c>
      <c r="D379">
        <v>275</v>
      </c>
      <c r="E379" t="s">
        <v>10</v>
      </c>
      <c r="F379">
        <v>64</v>
      </c>
      <c r="G379">
        <v>161</v>
      </c>
      <c r="H379">
        <v>2822</v>
      </c>
      <c r="I379" t="s">
        <v>11</v>
      </c>
    </row>
    <row r="380" spans="1:9" x14ac:dyDescent="0.25">
      <c r="A380" t="s">
        <v>718</v>
      </c>
      <c r="B380" t="s">
        <v>719</v>
      </c>
      <c r="C380" t="s">
        <v>718</v>
      </c>
      <c r="D380">
        <v>373</v>
      </c>
      <c r="E380" t="s">
        <v>10</v>
      </c>
      <c r="F380">
        <v>34</v>
      </c>
      <c r="G380">
        <v>366</v>
      </c>
      <c r="H380">
        <v>2822</v>
      </c>
      <c r="I380" t="s">
        <v>11</v>
      </c>
    </row>
    <row r="381" spans="1:9" x14ac:dyDescent="0.25">
      <c r="A381" t="s">
        <v>720</v>
      </c>
      <c r="B381" t="s">
        <v>721</v>
      </c>
      <c r="C381" t="s">
        <v>720</v>
      </c>
      <c r="D381">
        <v>401</v>
      </c>
      <c r="E381" t="s">
        <v>10</v>
      </c>
      <c r="F381">
        <v>104</v>
      </c>
      <c r="G381">
        <v>325</v>
      </c>
      <c r="H381">
        <v>2822</v>
      </c>
      <c r="I381" t="s">
        <v>11</v>
      </c>
    </row>
    <row r="382" spans="1:9" x14ac:dyDescent="0.25">
      <c r="A382" t="s">
        <v>722</v>
      </c>
      <c r="B382" t="s">
        <v>723</v>
      </c>
      <c r="C382" t="s">
        <v>722</v>
      </c>
      <c r="D382">
        <v>353</v>
      </c>
      <c r="E382" t="s">
        <v>10</v>
      </c>
      <c r="F382">
        <v>30</v>
      </c>
      <c r="G382">
        <v>339</v>
      </c>
      <c r="H382">
        <v>2822</v>
      </c>
      <c r="I382" t="s">
        <v>11</v>
      </c>
    </row>
    <row r="383" spans="1:9" x14ac:dyDescent="0.25">
      <c r="A383" t="s">
        <v>724</v>
      </c>
      <c r="B383" t="s">
        <v>725</v>
      </c>
      <c r="C383" t="s">
        <v>724</v>
      </c>
      <c r="D383">
        <v>342</v>
      </c>
      <c r="E383" t="s">
        <v>10</v>
      </c>
      <c r="F383">
        <v>46</v>
      </c>
      <c r="G383">
        <v>318</v>
      </c>
      <c r="H383">
        <v>2822</v>
      </c>
      <c r="I383" t="s">
        <v>11</v>
      </c>
    </row>
    <row r="384" spans="1:9" x14ac:dyDescent="0.25">
      <c r="A384" t="s">
        <v>726</v>
      </c>
      <c r="B384" t="s">
        <v>727</v>
      </c>
      <c r="C384" t="s">
        <v>726</v>
      </c>
      <c r="D384">
        <v>330</v>
      </c>
      <c r="E384" t="s">
        <v>10</v>
      </c>
      <c r="F384">
        <v>42</v>
      </c>
      <c r="G384">
        <v>323</v>
      </c>
      <c r="H384">
        <v>2822</v>
      </c>
      <c r="I384" t="s">
        <v>11</v>
      </c>
    </row>
    <row r="385" spans="1:9" x14ac:dyDescent="0.25">
      <c r="A385" t="s">
        <v>728</v>
      </c>
      <c r="B385" t="s">
        <v>729</v>
      </c>
      <c r="C385" t="s">
        <v>728</v>
      </c>
      <c r="D385">
        <v>345</v>
      </c>
      <c r="E385" t="s">
        <v>10</v>
      </c>
      <c r="F385">
        <v>46</v>
      </c>
      <c r="G385">
        <v>320</v>
      </c>
      <c r="H385">
        <v>2822</v>
      </c>
      <c r="I385" t="s">
        <v>11</v>
      </c>
    </row>
    <row r="386" spans="1:9" x14ac:dyDescent="0.25">
      <c r="A386" t="s">
        <v>730</v>
      </c>
      <c r="B386" t="s">
        <v>731</v>
      </c>
      <c r="C386" t="s">
        <v>730</v>
      </c>
      <c r="D386">
        <v>342</v>
      </c>
      <c r="E386" t="s">
        <v>10</v>
      </c>
      <c r="F386">
        <v>46</v>
      </c>
      <c r="G386">
        <v>318</v>
      </c>
      <c r="H386">
        <v>2822</v>
      </c>
      <c r="I386" t="s">
        <v>11</v>
      </c>
    </row>
    <row r="387" spans="1:9" x14ac:dyDescent="0.25">
      <c r="A387" t="s">
        <v>732</v>
      </c>
      <c r="B387" t="s">
        <v>733</v>
      </c>
      <c r="C387" t="s">
        <v>732</v>
      </c>
      <c r="D387">
        <v>313</v>
      </c>
      <c r="E387" t="s">
        <v>10</v>
      </c>
      <c r="F387">
        <v>10</v>
      </c>
      <c r="G387">
        <v>301</v>
      </c>
      <c r="H387">
        <v>2822</v>
      </c>
      <c r="I387" t="s">
        <v>11</v>
      </c>
    </row>
    <row r="388" spans="1:9" x14ac:dyDescent="0.25">
      <c r="A388" t="s">
        <v>734</v>
      </c>
      <c r="B388" t="s">
        <v>735</v>
      </c>
      <c r="C388" t="s">
        <v>734</v>
      </c>
      <c r="D388">
        <v>315</v>
      </c>
      <c r="E388" t="s">
        <v>10</v>
      </c>
      <c r="F388">
        <v>12</v>
      </c>
      <c r="G388">
        <v>303</v>
      </c>
      <c r="H388">
        <v>2822</v>
      </c>
      <c r="I388" t="s">
        <v>11</v>
      </c>
    </row>
    <row r="389" spans="1:9" x14ac:dyDescent="0.25">
      <c r="A389" t="s">
        <v>736</v>
      </c>
      <c r="B389" t="s">
        <v>737</v>
      </c>
      <c r="C389" t="s">
        <v>736</v>
      </c>
      <c r="D389">
        <v>313</v>
      </c>
      <c r="E389" t="s">
        <v>10</v>
      </c>
      <c r="F389">
        <v>10</v>
      </c>
      <c r="G389">
        <v>301</v>
      </c>
      <c r="H389">
        <v>2822</v>
      </c>
      <c r="I389" t="s">
        <v>11</v>
      </c>
    </row>
    <row r="390" spans="1:9" x14ac:dyDescent="0.25">
      <c r="A390" t="s">
        <v>738</v>
      </c>
      <c r="B390" t="s">
        <v>739</v>
      </c>
      <c r="C390" t="s">
        <v>738</v>
      </c>
      <c r="D390">
        <v>313</v>
      </c>
      <c r="E390" t="s">
        <v>10</v>
      </c>
      <c r="F390">
        <v>10</v>
      </c>
      <c r="G390">
        <v>301</v>
      </c>
      <c r="H390">
        <v>2822</v>
      </c>
      <c r="I390" t="s">
        <v>11</v>
      </c>
    </row>
    <row r="391" spans="1:9" x14ac:dyDescent="0.25">
      <c r="A391" t="s">
        <v>740</v>
      </c>
      <c r="B391" t="s">
        <v>741</v>
      </c>
      <c r="C391" t="s">
        <v>740</v>
      </c>
      <c r="D391">
        <v>312</v>
      </c>
      <c r="E391" t="s">
        <v>10</v>
      </c>
      <c r="F391">
        <v>9</v>
      </c>
      <c r="G391">
        <v>300</v>
      </c>
      <c r="H391">
        <v>2822</v>
      </c>
      <c r="I391" t="s">
        <v>11</v>
      </c>
    </row>
    <row r="392" spans="1:9" x14ac:dyDescent="0.25">
      <c r="A392" t="s">
        <v>742</v>
      </c>
      <c r="B392" t="s">
        <v>743</v>
      </c>
      <c r="C392" t="s">
        <v>742</v>
      </c>
      <c r="D392">
        <v>313</v>
      </c>
      <c r="E392" t="s">
        <v>10</v>
      </c>
      <c r="F392">
        <v>10</v>
      </c>
      <c r="G392">
        <v>301</v>
      </c>
      <c r="H392">
        <v>2822</v>
      </c>
      <c r="I392" t="s">
        <v>11</v>
      </c>
    </row>
    <row r="393" spans="1:9" x14ac:dyDescent="0.25">
      <c r="A393" t="s">
        <v>744</v>
      </c>
      <c r="B393" t="s">
        <v>745</v>
      </c>
      <c r="C393" t="s">
        <v>744</v>
      </c>
      <c r="D393">
        <v>313</v>
      </c>
      <c r="E393" t="s">
        <v>10</v>
      </c>
      <c r="F393">
        <v>10</v>
      </c>
      <c r="G393">
        <v>301</v>
      </c>
      <c r="H393">
        <v>2822</v>
      </c>
      <c r="I393" t="s">
        <v>11</v>
      </c>
    </row>
    <row r="394" spans="1:9" x14ac:dyDescent="0.25">
      <c r="A394" t="s">
        <v>746</v>
      </c>
      <c r="B394" t="s">
        <v>747</v>
      </c>
      <c r="C394" t="s">
        <v>746</v>
      </c>
      <c r="D394">
        <v>312</v>
      </c>
      <c r="E394" t="s">
        <v>10</v>
      </c>
      <c r="F394">
        <v>9</v>
      </c>
      <c r="G394">
        <v>300</v>
      </c>
      <c r="H394">
        <v>2822</v>
      </c>
      <c r="I394" t="s">
        <v>11</v>
      </c>
    </row>
    <row r="395" spans="1:9" x14ac:dyDescent="0.25">
      <c r="A395" t="s">
        <v>748</v>
      </c>
      <c r="B395" t="s">
        <v>749</v>
      </c>
      <c r="C395" t="s">
        <v>748</v>
      </c>
      <c r="D395">
        <v>313</v>
      </c>
      <c r="E395" t="s">
        <v>10</v>
      </c>
      <c r="F395">
        <v>9</v>
      </c>
      <c r="G395">
        <v>300</v>
      </c>
      <c r="H395">
        <v>2822</v>
      </c>
      <c r="I395" t="s">
        <v>11</v>
      </c>
    </row>
    <row r="396" spans="1:9" x14ac:dyDescent="0.25">
      <c r="A396" t="s">
        <v>750</v>
      </c>
      <c r="B396" t="s">
        <v>751</v>
      </c>
      <c r="C396" t="s">
        <v>750</v>
      </c>
      <c r="D396">
        <v>328</v>
      </c>
      <c r="E396" t="s">
        <v>10</v>
      </c>
      <c r="F396">
        <v>20</v>
      </c>
      <c r="G396">
        <v>312</v>
      </c>
      <c r="H396">
        <v>2822</v>
      </c>
      <c r="I396" t="s">
        <v>11</v>
      </c>
    </row>
    <row r="397" spans="1:9" x14ac:dyDescent="0.25">
      <c r="A397" t="s">
        <v>752</v>
      </c>
      <c r="B397" t="s">
        <v>753</v>
      </c>
      <c r="C397" t="s">
        <v>752</v>
      </c>
      <c r="D397">
        <v>314</v>
      </c>
      <c r="E397" t="s">
        <v>10</v>
      </c>
      <c r="F397">
        <v>9</v>
      </c>
      <c r="G397">
        <v>301</v>
      </c>
      <c r="H397">
        <v>2822</v>
      </c>
      <c r="I397" t="s">
        <v>11</v>
      </c>
    </row>
    <row r="398" spans="1:9" x14ac:dyDescent="0.25">
      <c r="A398" t="s">
        <v>754</v>
      </c>
      <c r="B398" t="s">
        <v>755</v>
      </c>
      <c r="C398" t="s">
        <v>754</v>
      </c>
      <c r="D398">
        <v>319</v>
      </c>
      <c r="E398" t="s">
        <v>10</v>
      </c>
      <c r="F398">
        <v>10</v>
      </c>
      <c r="G398">
        <v>301</v>
      </c>
      <c r="H398">
        <v>2822</v>
      </c>
      <c r="I398" t="s">
        <v>11</v>
      </c>
    </row>
    <row r="399" spans="1:9" x14ac:dyDescent="0.25">
      <c r="A399" t="s">
        <v>756</v>
      </c>
      <c r="B399" t="s">
        <v>757</v>
      </c>
      <c r="C399" t="s">
        <v>756</v>
      </c>
      <c r="D399">
        <v>318</v>
      </c>
      <c r="E399" t="s">
        <v>10</v>
      </c>
      <c r="F399">
        <v>10</v>
      </c>
      <c r="G399">
        <v>300</v>
      </c>
      <c r="H399">
        <v>2822</v>
      </c>
      <c r="I399" t="s">
        <v>11</v>
      </c>
    </row>
    <row r="400" spans="1:9" x14ac:dyDescent="0.25">
      <c r="A400" t="s">
        <v>758</v>
      </c>
      <c r="B400" t="s">
        <v>759</v>
      </c>
      <c r="C400" t="s">
        <v>758</v>
      </c>
      <c r="D400">
        <v>319</v>
      </c>
      <c r="E400" t="s">
        <v>10</v>
      </c>
      <c r="F400">
        <v>10</v>
      </c>
      <c r="G400">
        <v>301</v>
      </c>
      <c r="H400">
        <v>2822</v>
      </c>
      <c r="I400" t="s">
        <v>11</v>
      </c>
    </row>
    <row r="401" spans="1:9" x14ac:dyDescent="0.25">
      <c r="A401" t="s">
        <v>760</v>
      </c>
      <c r="B401" t="s">
        <v>761</v>
      </c>
      <c r="C401" t="s">
        <v>760</v>
      </c>
      <c r="D401">
        <v>305</v>
      </c>
      <c r="E401" t="s">
        <v>10</v>
      </c>
      <c r="F401">
        <v>4</v>
      </c>
      <c r="G401">
        <v>294</v>
      </c>
      <c r="H401">
        <v>2822</v>
      </c>
      <c r="I401" t="s">
        <v>11</v>
      </c>
    </row>
    <row r="402" spans="1:9" x14ac:dyDescent="0.25">
      <c r="A402" t="s">
        <v>762</v>
      </c>
      <c r="B402" t="s">
        <v>763</v>
      </c>
      <c r="C402" t="s">
        <v>762</v>
      </c>
      <c r="D402">
        <v>310</v>
      </c>
      <c r="E402" t="s">
        <v>10</v>
      </c>
      <c r="F402">
        <v>9</v>
      </c>
      <c r="G402">
        <v>299</v>
      </c>
      <c r="H402">
        <v>2822</v>
      </c>
      <c r="I402" t="s">
        <v>11</v>
      </c>
    </row>
    <row r="403" spans="1:9" x14ac:dyDescent="0.25">
      <c r="A403" t="s">
        <v>764</v>
      </c>
      <c r="B403" t="s">
        <v>765</v>
      </c>
      <c r="C403" t="s">
        <v>764</v>
      </c>
      <c r="D403">
        <v>295</v>
      </c>
      <c r="E403" t="s">
        <v>10</v>
      </c>
      <c r="F403">
        <v>5</v>
      </c>
      <c r="G403">
        <v>290</v>
      </c>
      <c r="H403">
        <v>2822</v>
      </c>
      <c r="I403" t="s">
        <v>11</v>
      </c>
    </row>
    <row r="404" spans="1:9" x14ac:dyDescent="0.25">
      <c r="A404" t="s">
        <v>766</v>
      </c>
      <c r="B404" t="s">
        <v>767</v>
      </c>
      <c r="C404" t="s">
        <v>766</v>
      </c>
      <c r="D404">
        <v>293</v>
      </c>
      <c r="E404" t="s">
        <v>10</v>
      </c>
      <c r="F404">
        <v>3</v>
      </c>
      <c r="G404">
        <v>288</v>
      </c>
      <c r="H404">
        <v>2822</v>
      </c>
      <c r="I404" t="s">
        <v>11</v>
      </c>
    </row>
    <row r="405" spans="1:9" x14ac:dyDescent="0.25">
      <c r="A405" t="s">
        <v>768</v>
      </c>
      <c r="B405" t="s">
        <v>769</v>
      </c>
      <c r="C405" t="s">
        <v>768</v>
      </c>
      <c r="D405">
        <v>294</v>
      </c>
      <c r="E405" t="s">
        <v>10</v>
      </c>
      <c r="F405">
        <v>3</v>
      </c>
      <c r="G405">
        <v>288</v>
      </c>
      <c r="H405">
        <v>2822</v>
      </c>
      <c r="I405" t="s">
        <v>11</v>
      </c>
    </row>
    <row r="406" spans="1:9" x14ac:dyDescent="0.25">
      <c r="A406" t="s">
        <v>770</v>
      </c>
      <c r="B406" t="s">
        <v>771</v>
      </c>
      <c r="C406" t="s">
        <v>770</v>
      </c>
      <c r="D406">
        <v>301</v>
      </c>
      <c r="E406" t="s">
        <v>10</v>
      </c>
      <c r="F406">
        <v>2</v>
      </c>
      <c r="G406">
        <v>286</v>
      </c>
      <c r="H406">
        <v>2822</v>
      </c>
      <c r="I406" t="s">
        <v>11</v>
      </c>
    </row>
    <row r="407" spans="1:9" x14ac:dyDescent="0.25">
      <c r="A407" t="s">
        <v>772</v>
      </c>
      <c r="B407" t="s">
        <v>773</v>
      </c>
      <c r="C407" t="s">
        <v>772</v>
      </c>
      <c r="D407">
        <v>305</v>
      </c>
      <c r="E407" t="s">
        <v>10</v>
      </c>
      <c r="F407">
        <v>2</v>
      </c>
      <c r="G407">
        <v>286</v>
      </c>
      <c r="H407">
        <v>2822</v>
      </c>
      <c r="I407" t="s">
        <v>11</v>
      </c>
    </row>
    <row r="408" spans="1:9" x14ac:dyDescent="0.25">
      <c r="A408" t="s">
        <v>774</v>
      </c>
      <c r="B408" t="s">
        <v>775</v>
      </c>
      <c r="C408" t="s">
        <v>774</v>
      </c>
      <c r="D408">
        <v>301</v>
      </c>
      <c r="E408" t="s">
        <v>10</v>
      </c>
      <c r="F408">
        <v>2</v>
      </c>
      <c r="G408">
        <v>286</v>
      </c>
      <c r="H408">
        <v>2822</v>
      </c>
      <c r="I408" t="s">
        <v>11</v>
      </c>
    </row>
    <row r="409" spans="1:9" x14ac:dyDescent="0.25">
      <c r="A409" t="s">
        <v>776</v>
      </c>
      <c r="B409" t="s">
        <v>777</v>
      </c>
      <c r="C409" t="s">
        <v>776</v>
      </c>
      <c r="D409">
        <v>298</v>
      </c>
      <c r="E409" t="s">
        <v>10</v>
      </c>
      <c r="F409">
        <v>2</v>
      </c>
      <c r="G409">
        <v>284</v>
      </c>
      <c r="H409">
        <v>2822</v>
      </c>
      <c r="I409" t="s">
        <v>11</v>
      </c>
    </row>
    <row r="410" spans="1:9" x14ac:dyDescent="0.25">
      <c r="A410" t="s">
        <v>778</v>
      </c>
      <c r="B410" t="s">
        <v>779</v>
      </c>
      <c r="C410" t="s">
        <v>778</v>
      </c>
      <c r="D410">
        <v>301</v>
      </c>
      <c r="E410" t="s">
        <v>10</v>
      </c>
      <c r="F410">
        <v>2</v>
      </c>
      <c r="G410">
        <v>286</v>
      </c>
      <c r="H410">
        <v>2822</v>
      </c>
      <c r="I410" t="s">
        <v>11</v>
      </c>
    </row>
    <row r="411" spans="1:9" x14ac:dyDescent="0.25">
      <c r="A411" t="s">
        <v>780</v>
      </c>
      <c r="B411" t="s">
        <v>781</v>
      </c>
      <c r="C411" t="s">
        <v>780</v>
      </c>
      <c r="D411">
        <v>307</v>
      </c>
      <c r="E411" t="s">
        <v>10</v>
      </c>
      <c r="F411">
        <v>2</v>
      </c>
      <c r="G411">
        <v>289</v>
      </c>
      <c r="H411">
        <v>2822</v>
      </c>
      <c r="I411" t="s">
        <v>11</v>
      </c>
    </row>
    <row r="412" spans="1:9" x14ac:dyDescent="0.25">
      <c r="A412" t="s">
        <v>782</v>
      </c>
      <c r="B412" t="s">
        <v>783</v>
      </c>
      <c r="C412" t="s">
        <v>782</v>
      </c>
      <c r="D412">
        <v>304</v>
      </c>
      <c r="E412" t="s">
        <v>10</v>
      </c>
      <c r="F412">
        <v>2</v>
      </c>
      <c r="G412">
        <v>286</v>
      </c>
      <c r="H412">
        <v>2822</v>
      </c>
      <c r="I412" t="s">
        <v>11</v>
      </c>
    </row>
    <row r="413" spans="1:9" x14ac:dyDescent="0.25">
      <c r="A413" t="s">
        <v>784</v>
      </c>
      <c r="B413" t="s">
        <v>785</v>
      </c>
      <c r="C413" t="s">
        <v>784</v>
      </c>
      <c r="D413">
        <v>295</v>
      </c>
      <c r="E413" t="s">
        <v>10</v>
      </c>
      <c r="F413">
        <v>2</v>
      </c>
      <c r="G413">
        <v>281</v>
      </c>
      <c r="H413">
        <v>2822</v>
      </c>
      <c r="I413" t="s">
        <v>11</v>
      </c>
    </row>
    <row r="414" spans="1:9" x14ac:dyDescent="0.25">
      <c r="A414" t="s">
        <v>786</v>
      </c>
      <c r="B414" t="s">
        <v>787</v>
      </c>
      <c r="C414" t="s">
        <v>786</v>
      </c>
      <c r="D414">
        <v>301</v>
      </c>
      <c r="E414" t="s">
        <v>10</v>
      </c>
      <c r="F414">
        <v>2</v>
      </c>
      <c r="G414">
        <v>286</v>
      </c>
      <c r="H414">
        <v>2822</v>
      </c>
      <c r="I414" t="s">
        <v>11</v>
      </c>
    </row>
    <row r="415" spans="1:9" x14ac:dyDescent="0.25">
      <c r="A415" t="s">
        <v>788</v>
      </c>
      <c r="B415" t="s">
        <v>789</v>
      </c>
      <c r="C415" t="s">
        <v>788</v>
      </c>
      <c r="D415">
        <v>305</v>
      </c>
      <c r="E415" t="s">
        <v>10</v>
      </c>
      <c r="F415">
        <v>2</v>
      </c>
      <c r="G415">
        <v>286</v>
      </c>
      <c r="H415">
        <v>2822</v>
      </c>
      <c r="I415" t="s">
        <v>11</v>
      </c>
    </row>
    <row r="416" spans="1:9" x14ac:dyDescent="0.25">
      <c r="A416" t="s">
        <v>790</v>
      </c>
      <c r="B416" t="s">
        <v>791</v>
      </c>
      <c r="C416" t="s">
        <v>790</v>
      </c>
      <c r="D416">
        <v>303</v>
      </c>
      <c r="E416" t="s">
        <v>10</v>
      </c>
      <c r="F416">
        <v>4</v>
      </c>
      <c r="G416">
        <v>286</v>
      </c>
      <c r="H416">
        <v>2822</v>
      </c>
      <c r="I416" t="s">
        <v>11</v>
      </c>
    </row>
    <row r="417" spans="1:9" x14ac:dyDescent="0.25">
      <c r="A417" t="s">
        <v>792</v>
      </c>
      <c r="B417" t="s">
        <v>793</v>
      </c>
      <c r="C417" t="s">
        <v>792</v>
      </c>
      <c r="D417">
        <v>303</v>
      </c>
      <c r="E417" t="s">
        <v>10</v>
      </c>
      <c r="F417">
        <v>2</v>
      </c>
      <c r="G417">
        <v>286</v>
      </c>
      <c r="H417">
        <v>2822</v>
      </c>
      <c r="I417" t="s">
        <v>11</v>
      </c>
    </row>
    <row r="418" spans="1:9" x14ac:dyDescent="0.25">
      <c r="A418" t="s">
        <v>794</v>
      </c>
      <c r="B418" t="s">
        <v>795</v>
      </c>
      <c r="C418" t="s">
        <v>794</v>
      </c>
      <c r="D418">
        <v>304</v>
      </c>
      <c r="E418" t="s">
        <v>10</v>
      </c>
      <c r="F418">
        <v>3</v>
      </c>
      <c r="G418">
        <v>285</v>
      </c>
      <c r="H418">
        <v>2822</v>
      </c>
      <c r="I418" t="s">
        <v>11</v>
      </c>
    </row>
    <row r="419" spans="1:9" x14ac:dyDescent="0.25">
      <c r="A419" t="s">
        <v>796</v>
      </c>
      <c r="B419" t="s">
        <v>797</v>
      </c>
      <c r="C419" t="s">
        <v>796</v>
      </c>
      <c r="D419">
        <v>288</v>
      </c>
      <c r="E419" t="s">
        <v>10</v>
      </c>
      <c r="F419">
        <v>5</v>
      </c>
      <c r="G419">
        <v>284</v>
      </c>
      <c r="H419">
        <v>2822</v>
      </c>
      <c r="I419" t="s">
        <v>11</v>
      </c>
    </row>
    <row r="420" spans="1:9" x14ac:dyDescent="0.25">
      <c r="A420" t="s">
        <v>798</v>
      </c>
      <c r="B420" t="s">
        <v>799</v>
      </c>
      <c r="C420" t="s">
        <v>798</v>
      </c>
      <c r="D420">
        <v>293</v>
      </c>
      <c r="E420" t="s">
        <v>10</v>
      </c>
      <c r="F420">
        <v>3</v>
      </c>
      <c r="G420">
        <v>289</v>
      </c>
      <c r="H420">
        <v>2822</v>
      </c>
      <c r="I420" t="s">
        <v>11</v>
      </c>
    </row>
    <row r="421" spans="1:9" x14ac:dyDescent="0.25">
      <c r="A421" t="s">
        <v>800</v>
      </c>
      <c r="B421" t="s">
        <v>801</v>
      </c>
      <c r="C421" t="s">
        <v>800</v>
      </c>
      <c r="D421">
        <v>325</v>
      </c>
      <c r="E421" t="s">
        <v>10</v>
      </c>
      <c r="F421">
        <v>42</v>
      </c>
      <c r="G421">
        <v>324</v>
      </c>
      <c r="H421">
        <v>2822</v>
      </c>
      <c r="I421" t="s">
        <v>11</v>
      </c>
    </row>
    <row r="422" spans="1:9" x14ac:dyDescent="0.25">
      <c r="A422" t="s">
        <v>802</v>
      </c>
      <c r="B422" t="s">
        <v>803</v>
      </c>
      <c r="C422" t="s">
        <v>802</v>
      </c>
      <c r="D422">
        <v>324</v>
      </c>
      <c r="E422" t="s">
        <v>10</v>
      </c>
      <c r="F422">
        <v>42</v>
      </c>
      <c r="G422">
        <v>324</v>
      </c>
      <c r="H422">
        <v>2822</v>
      </c>
      <c r="I422" t="s">
        <v>11</v>
      </c>
    </row>
    <row r="423" spans="1:9" x14ac:dyDescent="0.25">
      <c r="A423" t="s">
        <v>804</v>
      </c>
      <c r="B423" t="s">
        <v>805</v>
      </c>
      <c r="C423" t="s">
        <v>804</v>
      </c>
      <c r="D423">
        <v>324</v>
      </c>
      <c r="E423" t="s">
        <v>10</v>
      </c>
      <c r="F423">
        <v>42</v>
      </c>
      <c r="G423">
        <v>324</v>
      </c>
      <c r="H423">
        <v>2822</v>
      </c>
      <c r="I423" t="s">
        <v>11</v>
      </c>
    </row>
    <row r="424" spans="1:9" x14ac:dyDescent="0.25">
      <c r="A424" t="s">
        <v>806</v>
      </c>
      <c r="B424" t="s">
        <v>807</v>
      </c>
      <c r="C424" t="s">
        <v>806</v>
      </c>
      <c r="D424">
        <v>324</v>
      </c>
      <c r="E424" t="s">
        <v>10</v>
      </c>
      <c r="F424">
        <v>42</v>
      </c>
      <c r="G424">
        <v>324</v>
      </c>
      <c r="H424">
        <v>2822</v>
      </c>
      <c r="I424" t="s">
        <v>11</v>
      </c>
    </row>
    <row r="425" spans="1:9" x14ac:dyDescent="0.25">
      <c r="A425" t="s">
        <v>808</v>
      </c>
      <c r="B425" t="s">
        <v>809</v>
      </c>
      <c r="C425" t="s">
        <v>808</v>
      </c>
      <c r="D425">
        <v>324</v>
      </c>
      <c r="E425" t="s">
        <v>10</v>
      </c>
      <c r="F425">
        <v>42</v>
      </c>
      <c r="G425">
        <v>324</v>
      </c>
      <c r="H425">
        <v>2822</v>
      </c>
      <c r="I425" t="s">
        <v>11</v>
      </c>
    </row>
    <row r="426" spans="1:9" x14ac:dyDescent="0.25">
      <c r="A426" t="s">
        <v>810</v>
      </c>
      <c r="B426" t="s">
        <v>811</v>
      </c>
      <c r="C426" t="s">
        <v>810</v>
      </c>
      <c r="D426">
        <v>324</v>
      </c>
      <c r="E426" t="s">
        <v>10</v>
      </c>
      <c r="F426">
        <v>42</v>
      </c>
      <c r="G426">
        <v>324</v>
      </c>
      <c r="H426">
        <v>2822</v>
      </c>
      <c r="I426" t="s">
        <v>11</v>
      </c>
    </row>
    <row r="427" spans="1:9" x14ac:dyDescent="0.25">
      <c r="A427" t="s">
        <v>812</v>
      </c>
      <c r="B427" t="s">
        <v>813</v>
      </c>
      <c r="C427" t="s">
        <v>812</v>
      </c>
      <c r="D427">
        <v>324</v>
      </c>
      <c r="E427" t="s">
        <v>10</v>
      </c>
      <c r="F427">
        <v>42</v>
      </c>
      <c r="G427">
        <v>324</v>
      </c>
      <c r="H427">
        <v>2822</v>
      </c>
      <c r="I427" t="s">
        <v>11</v>
      </c>
    </row>
    <row r="428" spans="1:9" x14ac:dyDescent="0.25">
      <c r="A428" t="s">
        <v>814</v>
      </c>
      <c r="B428" t="s">
        <v>815</v>
      </c>
      <c r="C428" t="s">
        <v>814</v>
      </c>
      <c r="D428">
        <v>342</v>
      </c>
      <c r="E428" t="s">
        <v>10</v>
      </c>
      <c r="F428">
        <v>53</v>
      </c>
      <c r="G428">
        <v>334</v>
      </c>
      <c r="H428">
        <v>2822</v>
      </c>
      <c r="I428" t="s">
        <v>11</v>
      </c>
    </row>
    <row r="429" spans="1:9" x14ac:dyDescent="0.25">
      <c r="A429" t="s">
        <v>816</v>
      </c>
      <c r="B429" t="s">
        <v>817</v>
      </c>
      <c r="C429" t="s">
        <v>816</v>
      </c>
      <c r="D429">
        <v>342</v>
      </c>
      <c r="E429" t="s">
        <v>10</v>
      </c>
      <c r="F429">
        <v>53</v>
      </c>
      <c r="G429">
        <v>334</v>
      </c>
      <c r="H429">
        <v>2822</v>
      </c>
      <c r="I429" t="s">
        <v>11</v>
      </c>
    </row>
    <row r="430" spans="1:9" x14ac:dyDescent="0.25">
      <c r="A430" t="s">
        <v>818</v>
      </c>
      <c r="B430" t="s">
        <v>819</v>
      </c>
      <c r="C430" t="s">
        <v>818</v>
      </c>
      <c r="D430">
        <v>342</v>
      </c>
      <c r="E430" t="s">
        <v>10</v>
      </c>
      <c r="F430">
        <v>53</v>
      </c>
      <c r="G430">
        <v>334</v>
      </c>
      <c r="H430">
        <v>2822</v>
      </c>
      <c r="I430" t="s">
        <v>11</v>
      </c>
    </row>
    <row r="431" spans="1:9" x14ac:dyDescent="0.25">
      <c r="A431" t="s">
        <v>820</v>
      </c>
      <c r="B431" t="s">
        <v>821</v>
      </c>
      <c r="C431" t="s">
        <v>820</v>
      </c>
      <c r="D431">
        <v>347</v>
      </c>
      <c r="E431" t="s">
        <v>10</v>
      </c>
      <c r="F431">
        <v>53</v>
      </c>
      <c r="G431">
        <v>339</v>
      </c>
      <c r="H431">
        <v>2822</v>
      </c>
      <c r="I431" t="s">
        <v>11</v>
      </c>
    </row>
    <row r="432" spans="1:9" x14ac:dyDescent="0.25">
      <c r="A432" t="s">
        <v>822</v>
      </c>
      <c r="B432" t="s">
        <v>823</v>
      </c>
      <c r="C432" t="s">
        <v>822</v>
      </c>
      <c r="D432">
        <v>349</v>
      </c>
      <c r="E432" t="s">
        <v>10</v>
      </c>
      <c r="F432">
        <v>59</v>
      </c>
      <c r="G432">
        <v>341</v>
      </c>
      <c r="H432">
        <v>2822</v>
      </c>
      <c r="I432" t="s">
        <v>11</v>
      </c>
    </row>
    <row r="433" spans="1:9" x14ac:dyDescent="0.25">
      <c r="A433" t="s">
        <v>824</v>
      </c>
      <c r="B433" t="s">
        <v>825</v>
      </c>
      <c r="C433" t="s">
        <v>824</v>
      </c>
      <c r="D433">
        <v>349</v>
      </c>
      <c r="E433" t="s">
        <v>10</v>
      </c>
      <c r="F433">
        <v>59</v>
      </c>
      <c r="G433">
        <v>341</v>
      </c>
      <c r="H433">
        <v>2822</v>
      </c>
      <c r="I433" t="s">
        <v>11</v>
      </c>
    </row>
    <row r="434" spans="1:9" x14ac:dyDescent="0.25">
      <c r="A434" t="s">
        <v>826</v>
      </c>
      <c r="B434" t="s">
        <v>827</v>
      </c>
      <c r="C434" t="s">
        <v>826</v>
      </c>
      <c r="D434">
        <v>349</v>
      </c>
      <c r="E434" t="s">
        <v>10</v>
      </c>
      <c r="F434">
        <v>59</v>
      </c>
      <c r="G434">
        <v>341</v>
      </c>
      <c r="H434">
        <v>2822</v>
      </c>
      <c r="I434" t="s">
        <v>11</v>
      </c>
    </row>
    <row r="435" spans="1:9" x14ac:dyDescent="0.25">
      <c r="A435" t="s">
        <v>828</v>
      </c>
      <c r="B435" t="s">
        <v>829</v>
      </c>
      <c r="C435" t="s">
        <v>828</v>
      </c>
      <c r="D435">
        <v>351</v>
      </c>
      <c r="E435" t="s">
        <v>10</v>
      </c>
      <c r="F435">
        <v>62</v>
      </c>
      <c r="G435">
        <v>343</v>
      </c>
      <c r="H435">
        <v>2822</v>
      </c>
      <c r="I435" t="s">
        <v>11</v>
      </c>
    </row>
    <row r="436" spans="1:9" x14ac:dyDescent="0.25">
      <c r="A436" t="s">
        <v>830</v>
      </c>
      <c r="B436" t="s">
        <v>831</v>
      </c>
      <c r="C436" t="s">
        <v>830</v>
      </c>
      <c r="D436">
        <v>349</v>
      </c>
      <c r="E436" t="s">
        <v>10</v>
      </c>
      <c r="F436">
        <v>59</v>
      </c>
      <c r="G436">
        <v>341</v>
      </c>
      <c r="H436">
        <v>2822</v>
      </c>
      <c r="I436" t="s">
        <v>11</v>
      </c>
    </row>
    <row r="437" spans="1:9" x14ac:dyDescent="0.25">
      <c r="A437" t="s">
        <v>832</v>
      </c>
      <c r="B437" t="s">
        <v>833</v>
      </c>
      <c r="C437" t="s">
        <v>832</v>
      </c>
      <c r="D437">
        <v>342</v>
      </c>
      <c r="E437" t="s">
        <v>10</v>
      </c>
      <c r="F437">
        <v>53</v>
      </c>
      <c r="G437">
        <v>334</v>
      </c>
      <c r="H437">
        <v>2822</v>
      </c>
      <c r="I437" t="s">
        <v>11</v>
      </c>
    </row>
    <row r="438" spans="1:9" x14ac:dyDescent="0.25">
      <c r="A438" t="s">
        <v>834</v>
      </c>
      <c r="B438" t="s">
        <v>835</v>
      </c>
      <c r="C438" t="s">
        <v>834</v>
      </c>
      <c r="D438">
        <v>333</v>
      </c>
      <c r="E438" t="s">
        <v>10</v>
      </c>
      <c r="F438">
        <v>46</v>
      </c>
      <c r="G438">
        <v>329</v>
      </c>
      <c r="H438">
        <v>2822</v>
      </c>
      <c r="I438" t="s">
        <v>11</v>
      </c>
    </row>
    <row r="439" spans="1:9" x14ac:dyDescent="0.25">
      <c r="A439" t="s">
        <v>836</v>
      </c>
      <c r="B439" t="s">
        <v>837</v>
      </c>
      <c r="C439" t="s">
        <v>836</v>
      </c>
      <c r="D439">
        <v>322</v>
      </c>
      <c r="E439" t="s">
        <v>10</v>
      </c>
      <c r="F439">
        <v>43</v>
      </c>
      <c r="G439">
        <v>322</v>
      </c>
      <c r="H439">
        <v>2822</v>
      </c>
      <c r="I439" t="s">
        <v>11</v>
      </c>
    </row>
    <row r="440" spans="1:9" x14ac:dyDescent="0.25">
      <c r="A440" t="s">
        <v>838</v>
      </c>
      <c r="B440" t="s">
        <v>839</v>
      </c>
      <c r="C440" t="s">
        <v>838</v>
      </c>
      <c r="D440">
        <v>322</v>
      </c>
      <c r="E440" t="s">
        <v>10</v>
      </c>
      <c r="F440">
        <v>42</v>
      </c>
      <c r="G440">
        <v>322</v>
      </c>
      <c r="H440">
        <v>2822</v>
      </c>
      <c r="I440" t="s">
        <v>11</v>
      </c>
    </row>
    <row r="441" spans="1:9" x14ac:dyDescent="0.25">
      <c r="A441" t="s">
        <v>840</v>
      </c>
      <c r="B441" t="s">
        <v>841</v>
      </c>
      <c r="C441" t="s">
        <v>840</v>
      </c>
      <c r="D441">
        <v>322</v>
      </c>
      <c r="E441" t="s">
        <v>10</v>
      </c>
      <c r="F441">
        <v>42</v>
      </c>
      <c r="G441">
        <v>322</v>
      </c>
      <c r="H441">
        <v>2822</v>
      </c>
      <c r="I441" t="s">
        <v>11</v>
      </c>
    </row>
    <row r="442" spans="1:9" x14ac:dyDescent="0.25">
      <c r="A442" t="s">
        <v>842</v>
      </c>
      <c r="B442" t="s">
        <v>843</v>
      </c>
      <c r="C442" t="s">
        <v>842</v>
      </c>
      <c r="D442">
        <v>322</v>
      </c>
      <c r="E442" t="s">
        <v>10</v>
      </c>
      <c r="F442">
        <v>42</v>
      </c>
      <c r="G442">
        <v>322</v>
      </c>
      <c r="H442">
        <v>2822</v>
      </c>
      <c r="I442" t="s">
        <v>11</v>
      </c>
    </row>
    <row r="443" spans="1:9" x14ac:dyDescent="0.25">
      <c r="A443" t="s">
        <v>844</v>
      </c>
      <c r="B443" t="s">
        <v>845</v>
      </c>
      <c r="C443" t="s">
        <v>844</v>
      </c>
      <c r="D443">
        <v>322</v>
      </c>
      <c r="E443" t="s">
        <v>10</v>
      </c>
      <c r="F443">
        <v>42</v>
      </c>
      <c r="G443">
        <v>322</v>
      </c>
      <c r="H443">
        <v>2822</v>
      </c>
      <c r="I443" t="s">
        <v>11</v>
      </c>
    </row>
    <row r="444" spans="1:9" x14ac:dyDescent="0.25">
      <c r="A444" t="s">
        <v>846</v>
      </c>
      <c r="B444" t="s">
        <v>847</v>
      </c>
      <c r="C444" t="s">
        <v>846</v>
      </c>
      <c r="D444">
        <v>322</v>
      </c>
      <c r="E444" t="s">
        <v>10</v>
      </c>
      <c r="F444">
        <v>42</v>
      </c>
      <c r="G444">
        <v>322</v>
      </c>
      <c r="H444">
        <v>2822</v>
      </c>
      <c r="I444" t="s">
        <v>11</v>
      </c>
    </row>
    <row r="445" spans="1:9" x14ac:dyDescent="0.25">
      <c r="A445" t="s">
        <v>848</v>
      </c>
      <c r="B445" t="s">
        <v>849</v>
      </c>
      <c r="C445" t="s">
        <v>848</v>
      </c>
      <c r="D445">
        <v>322</v>
      </c>
      <c r="E445" t="s">
        <v>10</v>
      </c>
      <c r="F445">
        <v>42</v>
      </c>
      <c r="G445">
        <v>322</v>
      </c>
      <c r="H445">
        <v>2822</v>
      </c>
      <c r="I445" t="s">
        <v>11</v>
      </c>
    </row>
    <row r="446" spans="1:9" x14ac:dyDescent="0.25">
      <c r="A446" t="s">
        <v>850</v>
      </c>
      <c r="B446" t="s">
        <v>851</v>
      </c>
      <c r="C446" t="s">
        <v>850</v>
      </c>
      <c r="D446">
        <v>322</v>
      </c>
      <c r="E446" t="s">
        <v>10</v>
      </c>
      <c r="F446">
        <v>42</v>
      </c>
      <c r="G446">
        <v>322</v>
      </c>
      <c r="H446">
        <v>2822</v>
      </c>
      <c r="I446" t="s">
        <v>11</v>
      </c>
    </row>
    <row r="447" spans="1:9" x14ac:dyDescent="0.25">
      <c r="A447" t="s">
        <v>852</v>
      </c>
      <c r="B447" t="s">
        <v>853</v>
      </c>
      <c r="C447" t="s">
        <v>852</v>
      </c>
      <c r="D447">
        <v>322</v>
      </c>
      <c r="E447" t="s">
        <v>10</v>
      </c>
      <c r="F447">
        <v>42</v>
      </c>
      <c r="G447">
        <v>322</v>
      </c>
      <c r="H447">
        <v>2822</v>
      </c>
      <c r="I447" t="s">
        <v>11</v>
      </c>
    </row>
    <row r="448" spans="1:9" x14ac:dyDescent="0.25">
      <c r="A448" t="s">
        <v>854</v>
      </c>
      <c r="B448" t="s">
        <v>855</v>
      </c>
      <c r="C448" t="s">
        <v>854</v>
      </c>
      <c r="D448">
        <v>322</v>
      </c>
      <c r="E448" t="s">
        <v>10</v>
      </c>
      <c r="F448">
        <v>42</v>
      </c>
      <c r="G448">
        <v>322</v>
      </c>
      <c r="H448">
        <v>2822</v>
      </c>
      <c r="I448" t="s">
        <v>11</v>
      </c>
    </row>
    <row r="449" spans="1:9" x14ac:dyDescent="0.25">
      <c r="A449" t="s">
        <v>856</v>
      </c>
      <c r="B449" t="s">
        <v>857</v>
      </c>
      <c r="C449" t="s">
        <v>856</v>
      </c>
      <c r="D449">
        <v>322</v>
      </c>
      <c r="E449" t="s">
        <v>10</v>
      </c>
      <c r="F449">
        <v>42</v>
      </c>
      <c r="G449">
        <v>322</v>
      </c>
      <c r="H449">
        <v>2822</v>
      </c>
      <c r="I449" t="s">
        <v>11</v>
      </c>
    </row>
    <row r="450" spans="1:9" x14ac:dyDescent="0.25">
      <c r="A450" t="s">
        <v>858</v>
      </c>
      <c r="B450" t="s">
        <v>859</v>
      </c>
      <c r="C450" t="s">
        <v>858</v>
      </c>
      <c r="D450">
        <v>322</v>
      </c>
      <c r="E450" t="s">
        <v>10</v>
      </c>
      <c r="F450">
        <v>42</v>
      </c>
      <c r="G450">
        <v>322</v>
      </c>
      <c r="H450">
        <v>2822</v>
      </c>
      <c r="I450" t="s">
        <v>11</v>
      </c>
    </row>
    <row r="451" spans="1:9" x14ac:dyDescent="0.25">
      <c r="A451" t="s">
        <v>860</v>
      </c>
      <c r="B451" t="s">
        <v>861</v>
      </c>
      <c r="C451" t="s">
        <v>860</v>
      </c>
      <c r="D451">
        <v>322</v>
      </c>
      <c r="E451" t="s">
        <v>10</v>
      </c>
      <c r="F451">
        <v>42</v>
      </c>
      <c r="G451">
        <v>322</v>
      </c>
      <c r="H451">
        <v>2822</v>
      </c>
      <c r="I451" t="s">
        <v>11</v>
      </c>
    </row>
    <row r="452" spans="1:9" x14ac:dyDescent="0.25">
      <c r="A452" t="s">
        <v>862</v>
      </c>
      <c r="B452" t="s">
        <v>863</v>
      </c>
      <c r="C452" t="s">
        <v>862</v>
      </c>
      <c r="D452">
        <v>322</v>
      </c>
      <c r="E452" t="s">
        <v>10</v>
      </c>
      <c r="F452">
        <v>42</v>
      </c>
      <c r="G452">
        <v>322</v>
      </c>
      <c r="H452">
        <v>2822</v>
      </c>
      <c r="I452" t="s">
        <v>11</v>
      </c>
    </row>
    <row r="453" spans="1:9" x14ac:dyDescent="0.25">
      <c r="A453" t="s">
        <v>864</v>
      </c>
      <c r="B453" t="s">
        <v>865</v>
      </c>
      <c r="C453" t="s">
        <v>864</v>
      </c>
      <c r="D453">
        <v>322</v>
      </c>
      <c r="E453" t="s">
        <v>10</v>
      </c>
      <c r="F453">
        <v>42</v>
      </c>
      <c r="G453">
        <v>322</v>
      </c>
      <c r="H453">
        <v>2822</v>
      </c>
      <c r="I453" t="s">
        <v>11</v>
      </c>
    </row>
    <row r="454" spans="1:9" x14ac:dyDescent="0.25">
      <c r="A454" t="s">
        <v>866</v>
      </c>
      <c r="B454" t="s">
        <v>867</v>
      </c>
      <c r="C454" t="s">
        <v>866</v>
      </c>
      <c r="D454">
        <v>322</v>
      </c>
      <c r="E454" t="s">
        <v>10</v>
      </c>
      <c r="F454">
        <v>42</v>
      </c>
      <c r="G454">
        <v>322</v>
      </c>
      <c r="H454">
        <v>2822</v>
      </c>
      <c r="I454" t="s">
        <v>11</v>
      </c>
    </row>
    <row r="455" spans="1:9" x14ac:dyDescent="0.25">
      <c r="A455" t="s">
        <v>868</v>
      </c>
      <c r="B455" t="s">
        <v>869</v>
      </c>
      <c r="C455" t="s">
        <v>868</v>
      </c>
      <c r="D455">
        <v>322</v>
      </c>
      <c r="E455" t="s">
        <v>10</v>
      </c>
      <c r="F455">
        <v>42</v>
      </c>
      <c r="G455">
        <v>322</v>
      </c>
      <c r="H455">
        <v>2822</v>
      </c>
      <c r="I455" t="s">
        <v>11</v>
      </c>
    </row>
    <row r="456" spans="1:9" x14ac:dyDescent="0.25">
      <c r="A456" t="s">
        <v>870</v>
      </c>
      <c r="B456" t="s">
        <v>871</v>
      </c>
      <c r="C456" t="s">
        <v>870</v>
      </c>
      <c r="D456">
        <v>322</v>
      </c>
      <c r="E456" t="s">
        <v>10</v>
      </c>
      <c r="F456">
        <v>42</v>
      </c>
      <c r="G456">
        <v>322</v>
      </c>
      <c r="H456">
        <v>2822</v>
      </c>
      <c r="I456" t="s">
        <v>11</v>
      </c>
    </row>
    <row r="457" spans="1:9" x14ac:dyDescent="0.25">
      <c r="A457" t="s">
        <v>872</v>
      </c>
      <c r="B457" t="s">
        <v>873</v>
      </c>
      <c r="C457" t="s">
        <v>872</v>
      </c>
      <c r="D457">
        <v>322</v>
      </c>
      <c r="E457" t="s">
        <v>10</v>
      </c>
      <c r="F457">
        <v>42</v>
      </c>
      <c r="G457">
        <v>322</v>
      </c>
      <c r="H457">
        <v>2822</v>
      </c>
      <c r="I457" t="s">
        <v>11</v>
      </c>
    </row>
    <row r="458" spans="1:9" x14ac:dyDescent="0.25">
      <c r="A458" t="s">
        <v>874</v>
      </c>
      <c r="B458" t="s">
        <v>875</v>
      </c>
      <c r="C458" t="s">
        <v>874</v>
      </c>
      <c r="D458">
        <v>322</v>
      </c>
      <c r="E458" t="s">
        <v>10</v>
      </c>
      <c r="F458">
        <v>42</v>
      </c>
      <c r="G458">
        <v>322</v>
      </c>
      <c r="H458">
        <v>2822</v>
      </c>
      <c r="I458" t="s">
        <v>11</v>
      </c>
    </row>
    <row r="459" spans="1:9" x14ac:dyDescent="0.25">
      <c r="A459" t="s">
        <v>876</v>
      </c>
      <c r="B459" t="s">
        <v>877</v>
      </c>
      <c r="C459" t="s">
        <v>876</v>
      </c>
      <c r="D459">
        <v>322</v>
      </c>
      <c r="E459" t="s">
        <v>10</v>
      </c>
      <c r="F459">
        <v>42</v>
      </c>
      <c r="G459">
        <v>322</v>
      </c>
      <c r="H459">
        <v>2822</v>
      </c>
      <c r="I459" t="s">
        <v>11</v>
      </c>
    </row>
    <row r="460" spans="1:9" x14ac:dyDescent="0.25">
      <c r="A460" t="s">
        <v>878</v>
      </c>
      <c r="B460" t="s">
        <v>879</v>
      </c>
      <c r="C460" t="s">
        <v>878</v>
      </c>
      <c r="D460">
        <v>322</v>
      </c>
      <c r="E460" t="s">
        <v>10</v>
      </c>
      <c r="F460">
        <v>42</v>
      </c>
      <c r="G460">
        <v>322</v>
      </c>
      <c r="H460">
        <v>2822</v>
      </c>
      <c r="I460" t="s">
        <v>11</v>
      </c>
    </row>
    <row r="461" spans="1:9" x14ac:dyDescent="0.25">
      <c r="A461" t="s">
        <v>880</v>
      </c>
      <c r="B461" t="s">
        <v>881</v>
      </c>
      <c r="C461" t="s">
        <v>880</v>
      </c>
      <c r="D461">
        <v>329</v>
      </c>
      <c r="E461" t="s">
        <v>10</v>
      </c>
      <c r="F461">
        <v>43</v>
      </c>
      <c r="G461">
        <v>323</v>
      </c>
      <c r="H461">
        <v>2822</v>
      </c>
      <c r="I461" t="s">
        <v>11</v>
      </c>
    </row>
    <row r="462" spans="1:9" x14ac:dyDescent="0.25">
      <c r="A462" t="s">
        <v>882</v>
      </c>
      <c r="B462" t="s">
        <v>883</v>
      </c>
      <c r="C462" t="s">
        <v>882</v>
      </c>
      <c r="D462">
        <v>322</v>
      </c>
      <c r="E462" t="s">
        <v>10</v>
      </c>
      <c r="F462">
        <v>42</v>
      </c>
      <c r="G462">
        <v>322</v>
      </c>
      <c r="H462">
        <v>2822</v>
      </c>
      <c r="I462" t="s">
        <v>11</v>
      </c>
    </row>
    <row r="463" spans="1:9" x14ac:dyDescent="0.25">
      <c r="A463" t="s">
        <v>884</v>
      </c>
      <c r="B463" t="s">
        <v>885</v>
      </c>
      <c r="C463" t="s">
        <v>884</v>
      </c>
      <c r="D463">
        <v>343</v>
      </c>
      <c r="E463" t="s">
        <v>10</v>
      </c>
      <c r="F463">
        <v>50</v>
      </c>
      <c r="G463">
        <v>336</v>
      </c>
      <c r="H463">
        <v>2822</v>
      </c>
      <c r="I463" t="s">
        <v>11</v>
      </c>
    </row>
    <row r="464" spans="1:9" x14ac:dyDescent="0.25">
      <c r="A464" t="s">
        <v>886</v>
      </c>
      <c r="B464" t="s">
        <v>887</v>
      </c>
      <c r="C464" t="s">
        <v>886</v>
      </c>
      <c r="D464">
        <v>325</v>
      </c>
      <c r="E464" t="s">
        <v>10</v>
      </c>
      <c r="F464">
        <v>41</v>
      </c>
      <c r="G464">
        <v>324</v>
      </c>
      <c r="H464">
        <v>2822</v>
      </c>
      <c r="I464" t="s">
        <v>11</v>
      </c>
    </row>
    <row r="465" spans="1:9" x14ac:dyDescent="0.25">
      <c r="A465" t="s">
        <v>888</v>
      </c>
      <c r="B465" t="s">
        <v>889</v>
      </c>
      <c r="C465" t="s">
        <v>888</v>
      </c>
      <c r="D465">
        <v>335</v>
      </c>
      <c r="E465" t="s">
        <v>10</v>
      </c>
      <c r="F465">
        <v>48</v>
      </c>
      <c r="G465">
        <v>330</v>
      </c>
      <c r="H465">
        <v>2822</v>
      </c>
      <c r="I465" t="s">
        <v>11</v>
      </c>
    </row>
    <row r="466" spans="1:9" x14ac:dyDescent="0.25">
      <c r="A466" t="s">
        <v>890</v>
      </c>
      <c r="B466" t="s">
        <v>891</v>
      </c>
      <c r="C466" t="s">
        <v>890</v>
      </c>
      <c r="D466">
        <v>350</v>
      </c>
      <c r="E466" t="s">
        <v>10</v>
      </c>
      <c r="F466">
        <v>60</v>
      </c>
      <c r="G466">
        <v>348</v>
      </c>
      <c r="H466">
        <v>2822</v>
      </c>
      <c r="I466" t="s">
        <v>11</v>
      </c>
    </row>
    <row r="467" spans="1:9" x14ac:dyDescent="0.25">
      <c r="A467" t="s">
        <v>892</v>
      </c>
      <c r="B467" t="s">
        <v>893</v>
      </c>
      <c r="C467" t="s">
        <v>892</v>
      </c>
      <c r="D467">
        <v>332</v>
      </c>
      <c r="E467" t="s">
        <v>10</v>
      </c>
      <c r="F467">
        <v>48</v>
      </c>
      <c r="G467">
        <v>331</v>
      </c>
      <c r="H467">
        <v>2822</v>
      </c>
      <c r="I467" t="s">
        <v>11</v>
      </c>
    </row>
    <row r="468" spans="1:9" x14ac:dyDescent="0.25">
      <c r="A468" t="s">
        <v>894</v>
      </c>
      <c r="B468" t="s">
        <v>895</v>
      </c>
      <c r="C468" t="s">
        <v>894</v>
      </c>
      <c r="D468">
        <v>332</v>
      </c>
      <c r="E468" t="s">
        <v>10</v>
      </c>
      <c r="F468">
        <v>48</v>
      </c>
      <c r="G468">
        <v>331</v>
      </c>
      <c r="H468">
        <v>2822</v>
      </c>
      <c r="I468" t="s">
        <v>11</v>
      </c>
    </row>
    <row r="469" spans="1:9" x14ac:dyDescent="0.25">
      <c r="A469" t="s">
        <v>896</v>
      </c>
      <c r="B469" t="s">
        <v>897</v>
      </c>
      <c r="C469" t="s">
        <v>896</v>
      </c>
      <c r="D469">
        <v>332</v>
      </c>
      <c r="E469" t="s">
        <v>10</v>
      </c>
      <c r="F469">
        <v>48</v>
      </c>
      <c r="G469">
        <v>331</v>
      </c>
      <c r="H469">
        <v>2822</v>
      </c>
      <c r="I469" t="s">
        <v>11</v>
      </c>
    </row>
    <row r="470" spans="1:9" x14ac:dyDescent="0.25">
      <c r="A470" t="s">
        <v>898</v>
      </c>
      <c r="B470" t="s">
        <v>899</v>
      </c>
      <c r="C470" t="s">
        <v>898</v>
      </c>
      <c r="D470">
        <v>332</v>
      </c>
      <c r="E470" t="s">
        <v>10</v>
      </c>
      <c r="F470">
        <v>48</v>
      </c>
      <c r="G470">
        <v>331</v>
      </c>
      <c r="H470">
        <v>2822</v>
      </c>
      <c r="I470" t="s">
        <v>11</v>
      </c>
    </row>
    <row r="471" spans="1:9" x14ac:dyDescent="0.25">
      <c r="A471" t="s">
        <v>900</v>
      </c>
      <c r="B471" t="s">
        <v>901</v>
      </c>
      <c r="C471" t="s">
        <v>900</v>
      </c>
      <c r="D471">
        <v>336</v>
      </c>
      <c r="E471" t="s">
        <v>10</v>
      </c>
      <c r="F471">
        <v>48</v>
      </c>
      <c r="G471">
        <v>331</v>
      </c>
      <c r="H471">
        <v>2822</v>
      </c>
      <c r="I471" t="s">
        <v>11</v>
      </c>
    </row>
    <row r="472" spans="1:9" x14ac:dyDescent="0.25">
      <c r="A472" t="s">
        <v>902</v>
      </c>
      <c r="B472" t="s">
        <v>903</v>
      </c>
      <c r="C472" t="s">
        <v>902</v>
      </c>
      <c r="D472">
        <v>334</v>
      </c>
      <c r="E472" t="s">
        <v>10</v>
      </c>
      <c r="F472">
        <v>48</v>
      </c>
      <c r="G472">
        <v>329</v>
      </c>
      <c r="H472">
        <v>2822</v>
      </c>
      <c r="I472" t="s">
        <v>11</v>
      </c>
    </row>
    <row r="473" spans="1:9" x14ac:dyDescent="0.25">
      <c r="A473" t="s">
        <v>904</v>
      </c>
      <c r="B473" t="s">
        <v>905</v>
      </c>
      <c r="C473" t="s">
        <v>904</v>
      </c>
      <c r="D473">
        <v>351</v>
      </c>
      <c r="E473" t="s">
        <v>10</v>
      </c>
      <c r="F473">
        <v>58</v>
      </c>
      <c r="G473">
        <v>345</v>
      </c>
      <c r="H473">
        <v>2822</v>
      </c>
      <c r="I473" t="s">
        <v>11</v>
      </c>
    </row>
    <row r="474" spans="1:9" x14ac:dyDescent="0.25">
      <c r="A474" t="s">
        <v>906</v>
      </c>
      <c r="B474" t="s">
        <v>907</v>
      </c>
      <c r="C474" t="s">
        <v>906</v>
      </c>
      <c r="D474">
        <v>337</v>
      </c>
      <c r="E474" t="s">
        <v>10</v>
      </c>
      <c r="F474">
        <v>48</v>
      </c>
      <c r="G474">
        <v>332</v>
      </c>
      <c r="H474">
        <v>2822</v>
      </c>
      <c r="I474" t="s">
        <v>11</v>
      </c>
    </row>
    <row r="475" spans="1:9" x14ac:dyDescent="0.25">
      <c r="A475" t="s">
        <v>908</v>
      </c>
      <c r="B475" t="s">
        <v>909</v>
      </c>
      <c r="C475" t="s">
        <v>908</v>
      </c>
      <c r="D475">
        <v>335</v>
      </c>
      <c r="E475" t="s">
        <v>10</v>
      </c>
      <c r="F475">
        <v>48</v>
      </c>
      <c r="G475">
        <v>330</v>
      </c>
      <c r="H475">
        <v>2822</v>
      </c>
      <c r="I475" t="s">
        <v>11</v>
      </c>
    </row>
    <row r="476" spans="1:9" x14ac:dyDescent="0.25">
      <c r="A476" t="s">
        <v>910</v>
      </c>
      <c r="B476" t="s">
        <v>911</v>
      </c>
      <c r="C476" t="s">
        <v>910</v>
      </c>
      <c r="D476">
        <v>336</v>
      </c>
      <c r="E476" t="s">
        <v>10</v>
      </c>
      <c r="F476">
        <v>48</v>
      </c>
      <c r="G476">
        <v>331</v>
      </c>
      <c r="H476">
        <v>2822</v>
      </c>
      <c r="I476" t="s">
        <v>11</v>
      </c>
    </row>
    <row r="477" spans="1:9" x14ac:dyDescent="0.25">
      <c r="A477" t="s">
        <v>912</v>
      </c>
      <c r="B477" t="s">
        <v>913</v>
      </c>
      <c r="C477" t="s">
        <v>912</v>
      </c>
      <c r="D477">
        <v>335</v>
      </c>
      <c r="E477" t="s">
        <v>10</v>
      </c>
      <c r="F477">
        <v>48</v>
      </c>
      <c r="G477">
        <v>330</v>
      </c>
      <c r="H477">
        <v>2822</v>
      </c>
      <c r="I477" t="s">
        <v>11</v>
      </c>
    </row>
    <row r="478" spans="1:9" x14ac:dyDescent="0.25">
      <c r="A478" t="s">
        <v>914</v>
      </c>
      <c r="B478" t="s">
        <v>915</v>
      </c>
      <c r="C478" t="s">
        <v>914</v>
      </c>
      <c r="D478">
        <v>335</v>
      </c>
      <c r="E478" t="s">
        <v>10</v>
      </c>
      <c r="F478">
        <v>48</v>
      </c>
      <c r="G478">
        <v>330</v>
      </c>
      <c r="H478">
        <v>2822</v>
      </c>
      <c r="I478" t="s">
        <v>11</v>
      </c>
    </row>
    <row r="479" spans="1:9" x14ac:dyDescent="0.25">
      <c r="A479" t="s">
        <v>916</v>
      </c>
      <c r="B479" t="s">
        <v>917</v>
      </c>
      <c r="C479" t="s">
        <v>916</v>
      </c>
      <c r="D479">
        <v>335</v>
      </c>
      <c r="E479" t="s">
        <v>10</v>
      </c>
      <c r="F479">
        <v>48</v>
      </c>
      <c r="G479">
        <v>330</v>
      </c>
      <c r="H479">
        <v>2822</v>
      </c>
      <c r="I479" t="s">
        <v>11</v>
      </c>
    </row>
    <row r="480" spans="1:9" x14ac:dyDescent="0.25">
      <c r="A480" t="s">
        <v>918</v>
      </c>
      <c r="B480" t="s">
        <v>919</v>
      </c>
      <c r="C480" t="s">
        <v>918</v>
      </c>
      <c r="D480">
        <v>335</v>
      </c>
      <c r="E480" t="s">
        <v>10</v>
      </c>
      <c r="F480">
        <v>48</v>
      </c>
      <c r="G480">
        <v>330</v>
      </c>
      <c r="H480">
        <v>2822</v>
      </c>
      <c r="I480" t="s">
        <v>11</v>
      </c>
    </row>
    <row r="481" spans="1:9" x14ac:dyDescent="0.25">
      <c r="A481" t="s">
        <v>920</v>
      </c>
      <c r="B481" t="s">
        <v>921</v>
      </c>
      <c r="C481" t="s">
        <v>920</v>
      </c>
      <c r="D481">
        <v>335</v>
      </c>
      <c r="E481" t="s">
        <v>10</v>
      </c>
      <c r="F481">
        <v>48</v>
      </c>
      <c r="G481">
        <v>330</v>
      </c>
      <c r="H481">
        <v>2822</v>
      </c>
      <c r="I481" t="s">
        <v>11</v>
      </c>
    </row>
    <row r="482" spans="1:9" x14ac:dyDescent="0.25">
      <c r="A482" t="s">
        <v>922</v>
      </c>
      <c r="B482" t="s">
        <v>923</v>
      </c>
      <c r="C482" t="s">
        <v>922</v>
      </c>
      <c r="D482">
        <v>322</v>
      </c>
      <c r="E482" t="s">
        <v>10</v>
      </c>
      <c r="F482">
        <v>43</v>
      </c>
      <c r="G482">
        <v>321</v>
      </c>
      <c r="H482">
        <v>2822</v>
      </c>
      <c r="I482" t="s">
        <v>11</v>
      </c>
    </row>
    <row r="483" spans="1:9" x14ac:dyDescent="0.25">
      <c r="A483" t="s">
        <v>924</v>
      </c>
      <c r="B483" t="s">
        <v>925</v>
      </c>
      <c r="C483" t="s">
        <v>924</v>
      </c>
      <c r="D483">
        <v>322</v>
      </c>
      <c r="E483" t="s">
        <v>10</v>
      </c>
      <c r="F483">
        <v>43</v>
      </c>
      <c r="G483">
        <v>321</v>
      </c>
      <c r="H483">
        <v>2822</v>
      </c>
      <c r="I483" t="s">
        <v>11</v>
      </c>
    </row>
    <row r="484" spans="1:9" x14ac:dyDescent="0.25">
      <c r="A484" t="s">
        <v>926</v>
      </c>
      <c r="B484" t="s">
        <v>927</v>
      </c>
      <c r="C484" t="s">
        <v>926</v>
      </c>
      <c r="D484">
        <v>322</v>
      </c>
      <c r="E484" t="s">
        <v>10</v>
      </c>
      <c r="F484">
        <v>43</v>
      </c>
      <c r="G484">
        <v>321</v>
      </c>
      <c r="H484">
        <v>2822</v>
      </c>
      <c r="I484" t="s">
        <v>11</v>
      </c>
    </row>
    <row r="485" spans="1:9" x14ac:dyDescent="0.25">
      <c r="A485" t="s">
        <v>928</v>
      </c>
      <c r="B485" t="s">
        <v>929</v>
      </c>
      <c r="C485" t="s">
        <v>928</v>
      </c>
      <c r="D485">
        <v>322</v>
      </c>
      <c r="E485" t="s">
        <v>10</v>
      </c>
      <c r="F485">
        <v>43</v>
      </c>
      <c r="G485">
        <v>321</v>
      </c>
      <c r="H485">
        <v>2822</v>
      </c>
      <c r="I485" t="s">
        <v>11</v>
      </c>
    </row>
    <row r="486" spans="1:9" x14ac:dyDescent="0.25">
      <c r="A486" t="s">
        <v>930</v>
      </c>
      <c r="B486" t="s">
        <v>931</v>
      </c>
      <c r="C486" t="s">
        <v>930</v>
      </c>
      <c r="D486">
        <v>322</v>
      </c>
      <c r="E486" t="s">
        <v>10</v>
      </c>
      <c r="F486">
        <v>43</v>
      </c>
      <c r="G486">
        <v>321</v>
      </c>
      <c r="H486">
        <v>2822</v>
      </c>
      <c r="I486" t="s">
        <v>11</v>
      </c>
    </row>
    <row r="487" spans="1:9" x14ac:dyDescent="0.25">
      <c r="A487" t="s">
        <v>932</v>
      </c>
      <c r="B487" t="s">
        <v>933</v>
      </c>
      <c r="C487" t="s">
        <v>932</v>
      </c>
      <c r="D487">
        <v>322</v>
      </c>
      <c r="E487" t="s">
        <v>10</v>
      </c>
      <c r="F487">
        <v>43</v>
      </c>
      <c r="G487">
        <v>321</v>
      </c>
      <c r="H487">
        <v>2822</v>
      </c>
      <c r="I487" t="s">
        <v>11</v>
      </c>
    </row>
    <row r="488" spans="1:9" x14ac:dyDescent="0.25">
      <c r="A488" t="s">
        <v>934</v>
      </c>
      <c r="B488" t="s">
        <v>935</v>
      </c>
      <c r="C488" t="s">
        <v>934</v>
      </c>
      <c r="D488">
        <v>322</v>
      </c>
      <c r="E488" t="s">
        <v>10</v>
      </c>
      <c r="F488">
        <v>43</v>
      </c>
      <c r="G488">
        <v>321</v>
      </c>
      <c r="H488">
        <v>2822</v>
      </c>
      <c r="I488" t="s">
        <v>11</v>
      </c>
    </row>
    <row r="489" spans="1:9" x14ac:dyDescent="0.25">
      <c r="A489" t="s">
        <v>936</v>
      </c>
      <c r="B489" t="s">
        <v>937</v>
      </c>
      <c r="C489" t="s">
        <v>936</v>
      </c>
      <c r="D489">
        <v>322</v>
      </c>
      <c r="E489" t="s">
        <v>10</v>
      </c>
      <c r="F489">
        <v>43</v>
      </c>
      <c r="G489">
        <v>321</v>
      </c>
      <c r="H489">
        <v>2822</v>
      </c>
      <c r="I489" t="s">
        <v>11</v>
      </c>
    </row>
    <row r="490" spans="1:9" x14ac:dyDescent="0.25">
      <c r="A490" t="s">
        <v>938</v>
      </c>
      <c r="B490" t="s">
        <v>939</v>
      </c>
      <c r="C490" t="s">
        <v>938</v>
      </c>
      <c r="D490">
        <v>322</v>
      </c>
      <c r="E490" t="s">
        <v>10</v>
      </c>
      <c r="F490">
        <v>43</v>
      </c>
      <c r="G490">
        <v>321</v>
      </c>
      <c r="H490">
        <v>2822</v>
      </c>
      <c r="I490" t="s">
        <v>11</v>
      </c>
    </row>
    <row r="491" spans="1:9" x14ac:dyDescent="0.25">
      <c r="A491" t="s">
        <v>940</v>
      </c>
      <c r="B491" t="s">
        <v>941</v>
      </c>
      <c r="C491" t="s">
        <v>940</v>
      </c>
      <c r="D491">
        <v>322</v>
      </c>
      <c r="E491" t="s">
        <v>10</v>
      </c>
      <c r="F491">
        <v>43</v>
      </c>
      <c r="G491">
        <v>321</v>
      </c>
      <c r="H491">
        <v>2822</v>
      </c>
      <c r="I491" t="s">
        <v>11</v>
      </c>
    </row>
    <row r="492" spans="1:9" x14ac:dyDescent="0.25">
      <c r="A492" t="s">
        <v>942</v>
      </c>
      <c r="B492" t="s">
        <v>943</v>
      </c>
      <c r="C492" t="s">
        <v>942</v>
      </c>
      <c r="D492">
        <v>322</v>
      </c>
      <c r="E492" t="s">
        <v>10</v>
      </c>
      <c r="F492">
        <v>43</v>
      </c>
      <c r="G492">
        <v>321</v>
      </c>
      <c r="H492">
        <v>2822</v>
      </c>
      <c r="I492" t="s">
        <v>11</v>
      </c>
    </row>
    <row r="493" spans="1:9" x14ac:dyDescent="0.25">
      <c r="A493" t="s">
        <v>944</v>
      </c>
      <c r="B493" t="s">
        <v>945</v>
      </c>
      <c r="C493" t="s">
        <v>944</v>
      </c>
      <c r="D493">
        <v>322</v>
      </c>
      <c r="E493" t="s">
        <v>10</v>
      </c>
      <c r="F493">
        <v>43</v>
      </c>
      <c r="G493">
        <v>321</v>
      </c>
      <c r="H493">
        <v>2822</v>
      </c>
      <c r="I493" t="s">
        <v>11</v>
      </c>
    </row>
    <row r="494" spans="1:9" x14ac:dyDescent="0.25">
      <c r="A494" t="s">
        <v>946</v>
      </c>
      <c r="B494" t="s">
        <v>947</v>
      </c>
      <c r="C494" t="s">
        <v>946</v>
      </c>
      <c r="D494">
        <v>322</v>
      </c>
      <c r="E494" t="s">
        <v>10</v>
      </c>
      <c r="F494">
        <v>43</v>
      </c>
      <c r="G494">
        <v>321</v>
      </c>
      <c r="H494">
        <v>2822</v>
      </c>
      <c r="I494" t="s">
        <v>11</v>
      </c>
    </row>
    <row r="495" spans="1:9" x14ac:dyDescent="0.25">
      <c r="A495" t="s">
        <v>948</v>
      </c>
      <c r="B495" t="s">
        <v>949</v>
      </c>
      <c r="C495" t="s">
        <v>948</v>
      </c>
      <c r="D495">
        <v>322</v>
      </c>
      <c r="E495" t="s">
        <v>10</v>
      </c>
      <c r="F495">
        <v>43</v>
      </c>
      <c r="G495">
        <v>321</v>
      </c>
      <c r="H495">
        <v>2822</v>
      </c>
      <c r="I495" t="s">
        <v>11</v>
      </c>
    </row>
    <row r="496" spans="1:9" x14ac:dyDescent="0.25">
      <c r="A496" t="s">
        <v>950</v>
      </c>
      <c r="B496" t="s">
        <v>951</v>
      </c>
      <c r="C496" t="s">
        <v>950</v>
      </c>
      <c r="D496">
        <v>322</v>
      </c>
      <c r="E496" t="s">
        <v>10</v>
      </c>
      <c r="F496">
        <v>43</v>
      </c>
      <c r="G496">
        <v>321</v>
      </c>
      <c r="H496">
        <v>2822</v>
      </c>
      <c r="I496" t="s">
        <v>11</v>
      </c>
    </row>
    <row r="497" spans="1:9" x14ac:dyDescent="0.25">
      <c r="A497" t="s">
        <v>952</v>
      </c>
      <c r="B497" t="s">
        <v>953</v>
      </c>
      <c r="C497" t="s">
        <v>952</v>
      </c>
      <c r="D497">
        <v>327</v>
      </c>
      <c r="E497" t="s">
        <v>10</v>
      </c>
      <c r="F497">
        <v>42</v>
      </c>
      <c r="G497">
        <v>322</v>
      </c>
      <c r="H497">
        <v>2822</v>
      </c>
      <c r="I497" t="s">
        <v>11</v>
      </c>
    </row>
    <row r="498" spans="1:9" x14ac:dyDescent="0.25">
      <c r="A498" t="s">
        <v>954</v>
      </c>
      <c r="B498" t="s">
        <v>955</v>
      </c>
      <c r="C498" t="s">
        <v>954</v>
      </c>
      <c r="D498">
        <v>348</v>
      </c>
      <c r="E498" t="s">
        <v>10</v>
      </c>
      <c r="F498">
        <v>53</v>
      </c>
      <c r="G498">
        <v>343</v>
      </c>
      <c r="H498">
        <v>2822</v>
      </c>
      <c r="I498" t="s">
        <v>11</v>
      </c>
    </row>
    <row r="499" spans="1:9" x14ac:dyDescent="0.25">
      <c r="A499" t="s">
        <v>956</v>
      </c>
      <c r="B499" t="s">
        <v>957</v>
      </c>
      <c r="C499" t="s">
        <v>956</v>
      </c>
      <c r="D499">
        <v>344</v>
      </c>
      <c r="E499" t="s">
        <v>10</v>
      </c>
      <c r="F499">
        <v>52</v>
      </c>
      <c r="G499">
        <v>339</v>
      </c>
      <c r="H499">
        <v>2822</v>
      </c>
      <c r="I499" t="s">
        <v>11</v>
      </c>
    </row>
    <row r="500" spans="1:9" x14ac:dyDescent="0.25">
      <c r="A500" t="s">
        <v>958</v>
      </c>
      <c r="B500" t="s">
        <v>959</v>
      </c>
      <c r="C500" t="s">
        <v>958</v>
      </c>
      <c r="D500">
        <v>344</v>
      </c>
      <c r="E500" t="s">
        <v>10</v>
      </c>
      <c r="F500">
        <v>52</v>
      </c>
      <c r="G500">
        <v>339</v>
      </c>
      <c r="H500">
        <v>2822</v>
      </c>
      <c r="I500" t="s">
        <v>11</v>
      </c>
    </row>
    <row r="501" spans="1:9" x14ac:dyDescent="0.25">
      <c r="A501" t="s">
        <v>960</v>
      </c>
      <c r="B501" t="s">
        <v>961</v>
      </c>
      <c r="C501" t="s">
        <v>960</v>
      </c>
      <c r="D501">
        <v>344</v>
      </c>
      <c r="E501" t="s">
        <v>10</v>
      </c>
      <c r="F501">
        <v>52</v>
      </c>
      <c r="G501">
        <v>339</v>
      </c>
      <c r="H501">
        <v>2822</v>
      </c>
      <c r="I501" t="s">
        <v>11</v>
      </c>
    </row>
    <row r="502" spans="1:9" x14ac:dyDescent="0.25">
      <c r="A502" t="s">
        <v>962</v>
      </c>
      <c r="B502" t="s">
        <v>963</v>
      </c>
      <c r="C502" t="s">
        <v>962</v>
      </c>
      <c r="D502">
        <v>348</v>
      </c>
      <c r="E502" t="s">
        <v>10</v>
      </c>
      <c r="F502">
        <v>56</v>
      </c>
      <c r="G502">
        <v>343</v>
      </c>
      <c r="H502">
        <v>2822</v>
      </c>
      <c r="I502" t="s">
        <v>11</v>
      </c>
    </row>
    <row r="503" spans="1:9" x14ac:dyDescent="0.25">
      <c r="A503" t="s">
        <v>964</v>
      </c>
      <c r="B503" t="s">
        <v>965</v>
      </c>
      <c r="C503" t="s">
        <v>964</v>
      </c>
      <c r="D503">
        <v>342</v>
      </c>
      <c r="E503" t="s">
        <v>10</v>
      </c>
      <c r="F503">
        <v>51</v>
      </c>
      <c r="G503">
        <v>337</v>
      </c>
      <c r="H503">
        <v>2822</v>
      </c>
      <c r="I503" t="s">
        <v>11</v>
      </c>
    </row>
    <row r="504" spans="1:9" x14ac:dyDescent="0.25">
      <c r="A504" t="s">
        <v>966</v>
      </c>
      <c r="B504" t="s">
        <v>967</v>
      </c>
      <c r="C504" t="s">
        <v>966</v>
      </c>
      <c r="D504">
        <v>344</v>
      </c>
      <c r="E504" t="s">
        <v>10</v>
      </c>
      <c r="F504">
        <v>52</v>
      </c>
      <c r="G504">
        <v>339</v>
      </c>
      <c r="H504">
        <v>2822</v>
      </c>
      <c r="I504" t="s">
        <v>11</v>
      </c>
    </row>
    <row r="505" spans="1:9" x14ac:dyDescent="0.25">
      <c r="A505" t="s">
        <v>968</v>
      </c>
      <c r="B505" t="s">
        <v>969</v>
      </c>
      <c r="C505" t="s">
        <v>968</v>
      </c>
      <c r="D505">
        <v>345</v>
      </c>
      <c r="E505" t="s">
        <v>10</v>
      </c>
      <c r="F505">
        <v>53</v>
      </c>
      <c r="G505">
        <v>339</v>
      </c>
      <c r="H505">
        <v>2822</v>
      </c>
      <c r="I505" t="s">
        <v>11</v>
      </c>
    </row>
    <row r="506" spans="1:9" x14ac:dyDescent="0.25">
      <c r="A506" t="s">
        <v>970</v>
      </c>
      <c r="B506" t="s">
        <v>971</v>
      </c>
      <c r="C506" t="s">
        <v>970</v>
      </c>
      <c r="D506">
        <v>344</v>
      </c>
      <c r="E506" t="s">
        <v>10</v>
      </c>
      <c r="F506">
        <v>52</v>
      </c>
      <c r="G506">
        <v>339</v>
      </c>
      <c r="H506">
        <v>2822</v>
      </c>
      <c r="I506" t="s">
        <v>11</v>
      </c>
    </row>
    <row r="507" spans="1:9" x14ac:dyDescent="0.25">
      <c r="A507" t="s">
        <v>972</v>
      </c>
      <c r="B507" t="s">
        <v>973</v>
      </c>
      <c r="C507" t="s">
        <v>972</v>
      </c>
      <c r="D507">
        <v>345</v>
      </c>
      <c r="E507" t="s">
        <v>10</v>
      </c>
      <c r="F507">
        <v>53</v>
      </c>
      <c r="G507">
        <v>339</v>
      </c>
      <c r="H507">
        <v>2822</v>
      </c>
      <c r="I507" t="s">
        <v>11</v>
      </c>
    </row>
    <row r="508" spans="1:9" x14ac:dyDescent="0.25">
      <c r="A508" t="s">
        <v>974</v>
      </c>
      <c r="B508" t="s">
        <v>975</v>
      </c>
      <c r="C508" t="s">
        <v>974</v>
      </c>
      <c r="D508">
        <v>344</v>
      </c>
      <c r="E508" t="s">
        <v>10</v>
      </c>
      <c r="F508">
        <v>52</v>
      </c>
      <c r="G508">
        <v>339</v>
      </c>
      <c r="H508">
        <v>2822</v>
      </c>
      <c r="I508" t="s">
        <v>11</v>
      </c>
    </row>
    <row r="509" spans="1:9" x14ac:dyDescent="0.25">
      <c r="A509" t="s">
        <v>976</v>
      </c>
      <c r="B509" t="s">
        <v>977</v>
      </c>
      <c r="C509" t="s">
        <v>976</v>
      </c>
      <c r="D509">
        <v>347</v>
      </c>
      <c r="E509" t="s">
        <v>10</v>
      </c>
      <c r="F509">
        <v>52</v>
      </c>
      <c r="G509">
        <v>338</v>
      </c>
      <c r="H509">
        <v>2822</v>
      </c>
      <c r="I509" t="s">
        <v>11</v>
      </c>
    </row>
    <row r="510" spans="1:9" x14ac:dyDescent="0.25">
      <c r="A510" t="s">
        <v>978</v>
      </c>
      <c r="B510" t="s">
        <v>979</v>
      </c>
      <c r="C510" t="s">
        <v>978</v>
      </c>
      <c r="D510">
        <v>344</v>
      </c>
      <c r="E510" t="s">
        <v>10</v>
      </c>
      <c r="F510">
        <v>52</v>
      </c>
      <c r="G510">
        <v>339</v>
      </c>
      <c r="H510">
        <v>2822</v>
      </c>
      <c r="I510" t="s">
        <v>11</v>
      </c>
    </row>
    <row r="511" spans="1:9" x14ac:dyDescent="0.25">
      <c r="A511" t="s">
        <v>980</v>
      </c>
      <c r="B511" t="s">
        <v>981</v>
      </c>
      <c r="C511" t="s">
        <v>980</v>
      </c>
      <c r="D511">
        <v>344</v>
      </c>
      <c r="E511" t="s">
        <v>10</v>
      </c>
      <c r="F511">
        <v>52</v>
      </c>
      <c r="G511">
        <v>339</v>
      </c>
      <c r="H511">
        <v>2822</v>
      </c>
      <c r="I511" t="s">
        <v>11</v>
      </c>
    </row>
    <row r="512" spans="1:9" x14ac:dyDescent="0.25">
      <c r="A512" t="s">
        <v>982</v>
      </c>
      <c r="B512" t="s">
        <v>983</v>
      </c>
      <c r="C512" t="s">
        <v>982</v>
      </c>
      <c r="D512">
        <v>344</v>
      </c>
      <c r="E512" t="s">
        <v>10</v>
      </c>
      <c r="F512">
        <v>52</v>
      </c>
      <c r="G512">
        <v>339</v>
      </c>
      <c r="H512">
        <v>2822</v>
      </c>
      <c r="I512" t="s">
        <v>11</v>
      </c>
    </row>
    <row r="513" spans="1:9" x14ac:dyDescent="0.25">
      <c r="A513" t="s">
        <v>984</v>
      </c>
      <c r="B513" t="s">
        <v>985</v>
      </c>
      <c r="C513" t="s">
        <v>984</v>
      </c>
      <c r="D513">
        <v>345</v>
      </c>
      <c r="E513" t="s">
        <v>10</v>
      </c>
      <c r="F513">
        <v>52</v>
      </c>
      <c r="G513">
        <v>338</v>
      </c>
      <c r="H513">
        <v>2822</v>
      </c>
      <c r="I513" t="s">
        <v>11</v>
      </c>
    </row>
    <row r="514" spans="1:9" x14ac:dyDescent="0.25">
      <c r="A514" t="s">
        <v>986</v>
      </c>
      <c r="B514" t="s">
        <v>987</v>
      </c>
      <c r="C514" t="s">
        <v>986</v>
      </c>
      <c r="D514">
        <v>322</v>
      </c>
      <c r="E514" t="s">
        <v>10</v>
      </c>
      <c r="F514">
        <v>42</v>
      </c>
      <c r="G514">
        <v>322</v>
      </c>
      <c r="H514">
        <v>2822</v>
      </c>
      <c r="I514" t="s">
        <v>11</v>
      </c>
    </row>
    <row r="515" spans="1:9" x14ac:dyDescent="0.25">
      <c r="A515" t="s">
        <v>988</v>
      </c>
      <c r="B515" t="s">
        <v>989</v>
      </c>
      <c r="C515" t="s">
        <v>988</v>
      </c>
      <c r="D515">
        <v>322</v>
      </c>
      <c r="E515" t="s">
        <v>10</v>
      </c>
      <c r="F515">
        <v>42</v>
      </c>
      <c r="G515">
        <v>322</v>
      </c>
      <c r="H515">
        <v>2822</v>
      </c>
      <c r="I515" t="s">
        <v>11</v>
      </c>
    </row>
    <row r="516" spans="1:9" x14ac:dyDescent="0.25">
      <c r="A516" t="s">
        <v>990</v>
      </c>
      <c r="B516" t="s">
        <v>991</v>
      </c>
      <c r="C516" t="s">
        <v>990</v>
      </c>
      <c r="D516">
        <v>319</v>
      </c>
      <c r="E516" t="s">
        <v>10</v>
      </c>
      <c r="F516">
        <v>39</v>
      </c>
      <c r="G516">
        <v>319</v>
      </c>
      <c r="H516">
        <v>2822</v>
      </c>
      <c r="I516" t="s">
        <v>11</v>
      </c>
    </row>
    <row r="517" spans="1:9" x14ac:dyDescent="0.25">
      <c r="A517" t="s">
        <v>992</v>
      </c>
      <c r="B517" t="s">
        <v>993</v>
      </c>
      <c r="C517" t="s">
        <v>992</v>
      </c>
      <c r="D517">
        <v>322</v>
      </c>
      <c r="E517" t="s">
        <v>10</v>
      </c>
      <c r="F517">
        <v>42</v>
      </c>
      <c r="G517">
        <v>322</v>
      </c>
      <c r="H517">
        <v>2822</v>
      </c>
      <c r="I517" t="s">
        <v>11</v>
      </c>
    </row>
    <row r="518" spans="1:9" x14ac:dyDescent="0.25">
      <c r="A518" t="s">
        <v>994</v>
      </c>
      <c r="B518" t="s">
        <v>995</v>
      </c>
      <c r="C518" t="s">
        <v>994</v>
      </c>
      <c r="D518">
        <v>322</v>
      </c>
      <c r="E518" t="s">
        <v>10</v>
      </c>
      <c r="F518">
        <v>42</v>
      </c>
      <c r="G518">
        <v>322</v>
      </c>
      <c r="H518">
        <v>2822</v>
      </c>
      <c r="I518" t="s">
        <v>11</v>
      </c>
    </row>
    <row r="519" spans="1:9" x14ac:dyDescent="0.25">
      <c r="A519" t="s">
        <v>996</v>
      </c>
      <c r="B519" t="s">
        <v>997</v>
      </c>
      <c r="C519" t="s">
        <v>996</v>
      </c>
      <c r="D519">
        <v>322</v>
      </c>
      <c r="E519" t="s">
        <v>10</v>
      </c>
      <c r="F519">
        <v>42</v>
      </c>
      <c r="G519">
        <v>322</v>
      </c>
      <c r="H519">
        <v>2822</v>
      </c>
      <c r="I519" t="s">
        <v>11</v>
      </c>
    </row>
    <row r="520" spans="1:9" x14ac:dyDescent="0.25">
      <c r="A520" t="s">
        <v>998</v>
      </c>
      <c r="B520" t="s">
        <v>999</v>
      </c>
      <c r="C520" t="s">
        <v>998</v>
      </c>
      <c r="D520">
        <v>342</v>
      </c>
      <c r="E520" t="s">
        <v>10</v>
      </c>
      <c r="F520">
        <v>52</v>
      </c>
      <c r="G520">
        <v>331</v>
      </c>
      <c r="H520">
        <v>2822</v>
      </c>
      <c r="I520" t="s">
        <v>11</v>
      </c>
    </row>
    <row r="521" spans="1:9" x14ac:dyDescent="0.25">
      <c r="A521" t="s">
        <v>1000</v>
      </c>
      <c r="B521" t="s">
        <v>1001</v>
      </c>
      <c r="C521" t="s">
        <v>1000</v>
      </c>
      <c r="D521">
        <v>342</v>
      </c>
      <c r="E521" t="s">
        <v>10</v>
      </c>
      <c r="F521">
        <v>52</v>
      </c>
      <c r="G521">
        <v>331</v>
      </c>
      <c r="H521">
        <v>2822</v>
      </c>
      <c r="I521" t="s">
        <v>11</v>
      </c>
    </row>
    <row r="522" spans="1:9" x14ac:dyDescent="0.25">
      <c r="A522" t="s">
        <v>1002</v>
      </c>
      <c r="B522" t="s">
        <v>1003</v>
      </c>
      <c r="C522" t="s">
        <v>1002</v>
      </c>
      <c r="D522">
        <v>342</v>
      </c>
      <c r="E522" t="s">
        <v>10</v>
      </c>
      <c r="F522">
        <v>52</v>
      </c>
      <c r="G522">
        <v>331</v>
      </c>
      <c r="H522">
        <v>2822</v>
      </c>
      <c r="I522" t="s">
        <v>11</v>
      </c>
    </row>
    <row r="523" spans="1:9" x14ac:dyDescent="0.25">
      <c r="A523" t="s">
        <v>1004</v>
      </c>
      <c r="B523" t="s">
        <v>1005</v>
      </c>
      <c r="C523" t="s">
        <v>1004</v>
      </c>
      <c r="D523">
        <v>342</v>
      </c>
      <c r="E523" t="s">
        <v>10</v>
      </c>
      <c r="F523">
        <v>52</v>
      </c>
      <c r="G523">
        <v>331</v>
      </c>
      <c r="H523">
        <v>2822</v>
      </c>
      <c r="I523" t="s">
        <v>11</v>
      </c>
    </row>
    <row r="524" spans="1:9" x14ac:dyDescent="0.25">
      <c r="A524" t="s">
        <v>1006</v>
      </c>
      <c r="B524" t="s">
        <v>1007</v>
      </c>
      <c r="C524" t="s">
        <v>1006</v>
      </c>
      <c r="D524">
        <v>342</v>
      </c>
      <c r="E524" t="s">
        <v>10</v>
      </c>
      <c r="F524">
        <v>52</v>
      </c>
      <c r="G524">
        <v>331</v>
      </c>
      <c r="H524">
        <v>2822</v>
      </c>
      <c r="I524" t="s">
        <v>11</v>
      </c>
    </row>
    <row r="525" spans="1:9" x14ac:dyDescent="0.25">
      <c r="A525" t="s">
        <v>1008</v>
      </c>
      <c r="B525" t="s">
        <v>1009</v>
      </c>
      <c r="C525" t="s">
        <v>1008</v>
      </c>
      <c r="D525">
        <v>342</v>
      </c>
      <c r="E525" t="s">
        <v>10</v>
      </c>
      <c r="F525">
        <v>52</v>
      </c>
      <c r="G525">
        <v>331</v>
      </c>
      <c r="H525">
        <v>2822</v>
      </c>
      <c r="I525" t="s">
        <v>11</v>
      </c>
    </row>
    <row r="526" spans="1:9" x14ac:dyDescent="0.25">
      <c r="A526" t="s">
        <v>1010</v>
      </c>
      <c r="B526" t="s">
        <v>1011</v>
      </c>
      <c r="C526" t="s">
        <v>1010</v>
      </c>
      <c r="D526">
        <v>342</v>
      </c>
      <c r="E526" t="s">
        <v>10</v>
      </c>
      <c r="F526">
        <v>52</v>
      </c>
      <c r="G526">
        <v>331</v>
      </c>
      <c r="H526">
        <v>2822</v>
      </c>
      <c r="I526" t="s">
        <v>11</v>
      </c>
    </row>
    <row r="527" spans="1:9" x14ac:dyDescent="0.25">
      <c r="A527" t="s">
        <v>1012</v>
      </c>
      <c r="B527" t="s">
        <v>1013</v>
      </c>
      <c r="C527" t="s">
        <v>1012</v>
      </c>
      <c r="D527">
        <v>330</v>
      </c>
      <c r="E527" t="s">
        <v>10</v>
      </c>
      <c r="F527">
        <v>42</v>
      </c>
      <c r="G527">
        <v>323</v>
      </c>
      <c r="H527">
        <v>2822</v>
      </c>
      <c r="I527" t="s">
        <v>11</v>
      </c>
    </row>
    <row r="528" spans="1:9" x14ac:dyDescent="0.25">
      <c r="A528" t="s">
        <v>1014</v>
      </c>
      <c r="B528" t="s">
        <v>1015</v>
      </c>
      <c r="C528" t="s">
        <v>1014</v>
      </c>
      <c r="D528">
        <v>330</v>
      </c>
      <c r="E528" t="s">
        <v>10</v>
      </c>
      <c r="F528">
        <v>42</v>
      </c>
      <c r="G528">
        <v>323</v>
      </c>
      <c r="H528">
        <v>2822</v>
      </c>
      <c r="I528" t="s">
        <v>11</v>
      </c>
    </row>
    <row r="529" spans="1:9" x14ac:dyDescent="0.25">
      <c r="A529" t="s">
        <v>1016</v>
      </c>
      <c r="B529" t="s">
        <v>1017</v>
      </c>
      <c r="C529" t="s">
        <v>1016</v>
      </c>
      <c r="D529">
        <v>330</v>
      </c>
      <c r="E529" t="s">
        <v>10</v>
      </c>
      <c r="F529">
        <v>42</v>
      </c>
      <c r="G529">
        <v>323</v>
      </c>
      <c r="H529">
        <v>2822</v>
      </c>
      <c r="I529" t="s">
        <v>11</v>
      </c>
    </row>
    <row r="530" spans="1:9" x14ac:dyDescent="0.25">
      <c r="A530" t="s">
        <v>1018</v>
      </c>
      <c r="B530" t="s">
        <v>1019</v>
      </c>
      <c r="C530" t="s">
        <v>1018</v>
      </c>
      <c r="D530">
        <v>330</v>
      </c>
      <c r="E530" t="s">
        <v>10</v>
      </c>
      <c r="F530">
        <v>42</v>
      </c>
      <c r="G530">
        <v>323</v>
      </c>
      <c r="H530">
        <v>2822</v>
      </c>
      <c r="I530" t="s">
        <v>11</v>
      </c>
    </row>
    <row r="531" spans="1:9" x14ac:dyDescent="0.25">
      <c r="A531" t="s">
        <v>1020</v>
      </c>
      <c r="B531" t="s">
        <v>1021</v>
      </c>
      <c r="C531" t="s">
        <v>1020</v>
      </c>
      <c r="D531">
        <v>330</v>
      </c>
      <c r="E531" t="s">
        <v>10</v>
      </c>
      <c r="F531">
        <v>42</v>
      </c>
      <c r="G531">
        <v>323</v>
      </c>
      <c r="H531">
        <v>2822</v>
      </c>
      <c r="I531" t="s">
        <v>11</v>
      </c>
    </row>
    <row r="532" spans="1:9" x14ac:dyDescent="0.25">
      <c r="A532" t="s">
        <v>1022</v>
      </c>
      <c r="B532" t="s">
        <v>1023</v>
      </c>
      <c r="C532" t="s">
        <v>1022</v>
      </c>
      <c r="D532">
        <v>330</v>
      </c>
      <c r="E532" t="s">
        <v>10</v>
      </c>
      <c r="F532">
        <v>42</v>
      </c>
      <c r="G532">
        <v>323</v>
      </c>
      <c r="H532">
        <v>2822</v>
      </c>
      <c r="I532" t="s">
        <v>11</v>
      </c>
    </row>
    <row r="533" spans="1:9" x14ac:dyDescent="0.25">
      <c r="A533" t="s">
        <v>1024</v>
      </c>
      <c r="B533" t="s">
        <v>1025</v>
      </c>
      <c r="C533" t="s">
        <v>1024</v>
      </c>
      <c r="D533">
        <v>330</v>
      </c>
      <c r="E533" t="s">
        <v>10</v>
      </c>
      <c r="F533">
        <v>42</v>
      </c>
      <c r="G533">
        <v>323</v>
      </c>
      <c r="H533">
        <v>2822</v>
      </c>
      <c r="I533" t="s">
        <v>11</v>
      </c>
    </row>
    <row r="534" spans="1:9" x14ac:dyDescent="0.25">
      <c r="A534" t="s">
        <v>1026</v>
      </c>
      <c r="B534" t="s">
        <v>1027</v>
      </c>
      <c r="C534" t="s">
        <v>1026</v>
      </c>
      <c r="D534">
        <v>330</v>
      </c>
      <c r="E534" t="s">
        <v>10</v>
      </c>
      <c r="F534">
        <v>42</v>
      </c>
      <c r="G534">
        <v>323</v>
      </c>
      <c r="H534">
        <v>2822</v>
      </c>
      <c r="I534" t="s">
        <v>11</v>
      </c>
    </row>
    <row r="535" spans="1:9" x14ac:dyDescent="0.25">
      <c r="A535" t="s">
        <v>1028</v>
      </c>
      <c r="B535" t="s">
        <v>1029</v>
      </c>
      <c r="C535" t="s">
        <v>1028</v>
      </c>
      <c r="D535">
        <v>330</v>
      </c>
      <c r="E535" t="s">
        <v>10</v>
      </c>
      <c r="F535">
        <v>42</v>
      </c>
      <c r="G535">
        <v>323</v>
      </c>
      <c r="H535">
        <v>2822</v>
      </c>
      <c r="I535" t="s">
        <v>11</v>
      </c>
    </row>
    <row r="536" spans="1:9" x14ac:dyDescent="0.25">
      <c r="A536" t="s">
        <v>1030</v>
      </c>
      <c r="B536" t="s">
        <v>1031</v>
      </c>
      <c r="C536" t="s">
        <v>1030</v>
      </c>
      <c r="D536">
        <v>344</v>
      </c>
      <c r="E536" t="s">
        <v>10</v>
      </c>
      <c r="F536">
        <v>45</v>
      </c>
      <c r="G536">
        <v>323</v>
      </c>
      <c r="H536">
        <v>2822</v>
      </c>
      <c r="I536" t="s">
        <v>11</v>
      </c>
    </row>
    <row r="537" spans="1:9" x14ac:dyDescent="0.25">
      <c r="A537" t="s">
        <v>1032</v>
      </c>
      <c r="B537" t="s">
        <v>1033</v>
      </c>
      <c r="C537" t="s">
        <v>1032</v>
      </c>
      <c r="D537">
        <v>324</v>
      </c>
      <c r="E537" t="s">
        <v>10</v>
      </c>
      <c r="F537">
        <v>42</v>
      </c>
      <c r="G537">
        <v>317</v>
      </c>
      <c r="H537">
        <v>2822</v>
      </c>
      <c r="I537" t="s">
        <v>11</v>
      </c>
    </row>
    <row r="538" spans="1:9" x14ac:dyDescent="0.25">
      <c r="A538" t="s">
        <v>1034</v>
      </c>
      <c r="B538" t="s">
        <v>1035</v>
      </c>
      <c r="C538" t="s">
        <v>1034</v>
      </c>
      <c r="D538">
        <v>324</v>
      </c>
      <c r="E538" t="s">
        <v>10</v>
      </c>
      <c r="F538">
        <v>42</v>
      </c>
      <c r="G538">
        <v>315</v>
      </c>
      <c r="H538">
        <v>2822</v>
      </c>
      <c r="I538" t="s">
        <v>11</v>
      </c>
    </row>
    <row r="539" spans="1:9" x14ac:dyDescent="0.25">
      <c r="A539" t="s">
        <v>1036</v>
      </c>
      <c r="B539" t="s">
        <v>1037</v>
      </c>
      <c r="C539" t="s">
        <v>1036</v>
      </c>
      <c r="D539">
        <v>353</v>
      </c>
      <c r="E539" t="s">
        <v>10</v>
      </c>
      <c r="F539">
        <v>30</v>
      </c>
      <c r="G539">
        <v>339</v>
      </c>
      <c r="H539">
        <v>2822</v>
      </c>
      <c r="I539" t="s">
        <v>11</v>
      </c>
    </row>
    <row r="540" spans="1:9" x14ac:dyDescent="0.25">
      <c r="A540" t="s">
        <v>1038</v>
      </c>
      <c r="B540" t="s">
        <v>1039</v>
      </c>
      <c r="C540" t="s">
        <v>1038</v>
      </c>
      <c r="D540">
        <v>330</v>
      </c>
      <c r="E540" t="s">
        <v>10</v>
      </c>
      <c r="F540">
        <v>42</v>
      </c>
      <c r="G540">
        <v>323</v>
      </c>
      <c r="H540">
        <v>2822</v>
      </c>
      <c r="I540" t="s">
        <v>11</v>
      </c>
    </row>
    <row r="541" spans="1:9" x14ac:dyDescent="0.25">
      <c r="A541" t="s">
        <v>1040</v>
      </c>
      <c r="B541" t="s">
        <v>1041</v>
      </c>
      <c r="C541" t="s">
        <v>1040</v>
      </c>
      <c r="D541">
        <v>330</v>
      </c>
      <c r="E541" t="s">
        <v>10</v>
      </c>
      <c r="F541">
        <v>42</v>
      </c>
      <c r="G541">
        <v>323</v>
      </c>
      <c r="H541">
        <v>2822</v>
      </c>
      <c r="I541" t="s">
        <v>11</v>
      </c>
    </row>
    <row r="542" spans="1:9" x14ac:dyDescent="0.25">
      <c r="A542" t="s">
        <v>1042</v>
      </c>
      <c r="B542" t="s">
        <v>1043</v>
      </c>
      <c r="C542" t="s">
        <v>1042</v>
      </c>
      <c r="D542">
        <v>330</v>
      </c>
      <c r="E542" t="s">
        <v>10</v>
      </c>
      <c r="F542">
        <v>42</v>
      </c>
      <c r="G542">
        <v>323</v>
      </c>
      <c r="H542">
        <v>2822</v>
      </c>
      <c r="I542" t="s">
        <v>11</v>
      </c>
    </row>
    <row r="543" spans="1:9" x14ac:dyDescent="0.25">
      <c r="A543" t="s">
        <v>1044</v>
      </c>
      <c r="B543" t="s">
        <v>1045</v>
      </c>
      <c r="C543" t="s">
        <v>1044</v>
      </c>
      <c r="D543">
        <v>330</v>
      </c>
      <c r="E543" t="s">
        <v>10</v>
      </c>
      <c r="F543">
        <v>42</v>
      </c>
      <c r="G543">
        <v>323</v>
      </c>
      <c r="H543">
        <v>2822</v>
      </c>
      <c r="I543" t="s">
        <v>11</v>
      </c>
    </row>
    <row r="544" spans="1:9" x14ac:dyDescent="0.25">
      <c r="A544" t="s">
        <v>1046</v>
      </c>
      <c r="B544" t="s">
        <v>1047</v>
      </c>
      <c r="C544" t="s">
        <v>1046</v>
      </c>
      <c r="D544">
        <v>297</v>
      </c>
      <c r="E544" t="s">
        <v>10</v>
      </c>
      <c r="F544">
        <v>7</v>
      </c>
      <c r="G544">
        <v>292</v>
      </c>
      <c r="H544">
        <v>2822</v>
      </c>
      <c r="I544" t="s">
        <v>11</v>
      </c>
    </row>
    <row r="545" spans="1:9" x14ac:dyDescent="0.25">
      <c r="A545" t="s">
        <v>1048</v>
      </c>
      <c r="B545" t="s">
        <v>1049</v>
      </c>
      <c r="C545" t="s">
        <v>1048</v>
      </c>
      <c r="D545">
        <v>371</v>
      </c>
      <c r="E545" t="s">
        <v>10</v>
      </c>
      <c r="F545">
        <v>28</v>
      </c>
      <c r="G545">
        <v>360</v>
      </c>
      <c r="H545">
        <v>2822</v>
      </c>
      <c r="I545" t="s">
        <v>11</v>
      </c>
    </row>
    <row r="546" spans="1:9" x14ac:dyDescent="0.25">
      <c r="A546" t="s">
        <v>1050</v>
      </c>
      <c r="B546" t="s">
        <v>1051</v>
      </c>
      <c r="C546" t="s">
        <v>1050</v>
      </c>
      <c r="D546">
        <v>315</v>
      </c>
      <c r="E546" t="s">
        <v>10</v>
      </c>
      <c r="F546">
        <v>31</v>
      </c>
      <c r="G546">
        <v>312</v>
      </c>
      <c r="H546">
        <v>2822</v>
      </c>
      <c r="I546" t="s">
        <v>11</v>
      </c>
    </row>
    <row r="547" spans="1:9" x14ac:dyDescent="0.25">
      <c r="A547" t="s">
        <v>1052</v>
      </c>
      <c r="B547" t="s">
        <v>1053</v>
      </c>
      <c r="C547" t="s">
        <v>1052</v>
      </c>
      <c r="D547">
        <v>312</v>
      </c>
      <c r="E547" t="s">
        <v>10</v>
      </c>
      <c r="F547">
        <v>31</v>
      </c>
      <c r="G547">
        <v>307</v>
      </c>
      <c r="H547">
        <v>2822</v>
      </c>
      <c r="I547" t="s">
        <v>11</v>
      </c>
    </row>
    <row r="548" spans="1:9" x14ac:dyDescent="0.25">
      <c r="A548" t="s">
        <v>1054</v>
      </c>
      <c r="B548" t="s">
        <v>1055</v>
      </c>
      <c r="C548" t="s">
        <v>1054</v>
      </c>
      <c r="D548">
        <v>328</v>
      </c>
      <c r="E548" t="s">
        <v>10</v>
      </c>
      <c r="F548">
        <v>49</v>
      </c>
      <c r="G548">
        <v>325</v>
      </c>
      <c r="H548">
        <v>2822</v>
      </c>
      <c r="I548" t="s">
        <v>11</v>
      </c>
    </row>
    <row r="549" spans="1:9" x14ac:dyDescent="0.25">
      <c r="A549" t="s">
        <v>1056</v>
      </c>
      <c r="B549" t="s">
        <v>1057</v>
      </c>
      <c r="C549" t="s">
        <v>1056</v>
      </c>
      <c r="D549">
        <v>311</v>
      </c>
      <c r="E549" t="s">
        <v>10</v>
      </c>
      <c r="F549">
        <v>28</v>
      </c>
      <c r="G549">
        <v>308</v>
      </c>
      <c r="H549">
        <v>2822</v>
      </c>
      <c r="I549" t="s">
        <v>11</v>
      </c>
    </row>
    <row r="550" spans="1:9" x14ac:dyDescent="0.25">
      <c r="A550" t="s">
        <v>1058</v>
      </c>
      <c r="B550" t="s">
        <v>1059</v>
      </c>
      <c r="C550" t="s">
        <v>1058</v>
      </c>
      <c r="D550">
        <v>315</v>
      </c>
      <c r="E550" t="s">
        <v>10</v>
      </c>
      <c r="F550">
        <v>31</v>
      </c>
      <c r="G550">
        <v>312</v>
      </c>
      <c r="H550">
        <v>2822</v>
      </c>
      <c r="I550" t="s">
        <v>11</v>
      </c>
    </row>
    <row r="551" spans="1:9" x14ac:dyDescent="0.25">
      <c r="A551" t="s">
        <v>1060</v>
      </c>
      <c r="B551" t="s">
        <v>1061</v>
      </c>
      <c r="C551" t="s">
        <v>1060</v>
      </c>
      <c r="D551">
        <v>312</v>
      </c>
      <c r="E551" t="s">
        <v>10</v>
      </c>
      <c r="F551">
        <v>31</v>
      </c>
      <c r="G551">
        <v>307</v>
      </c>
      <c r="H551">
        <v>2822</v>
      </c>
      <c r="I551" t="s">
        <v>11</v>
      </c>
    </row>
    <row r="552" spans="1:9" x14ac:dyDescent="0.25">
      <c r="A552" t="s">
        <v>1062</v>
      </c>
      <c r="B552" t="s">
        <v>1063</v>
      </c>
      <c r="C552" t="s">
        <v>1062</v>
      </c>
      <c r="D552">
        <v>161</v>
      </c>
      <c r="E552" t="s">
        <v>10</v>
      </c>
      <c r="F552">
        <v>1</v>
      </c>
      <c r="G552">
        <v>158</v>
      </c>
      <c r="H552">
        <v>2822</v>
      </c>
      <c r="I552" t="s">
        <v>11</v>
      </c>
    </row>
    <row r="553" spans="1:9" x14ac:dyDescent="0.25">
      <c r="A553" t="s">
        <v>1064</v>
      </c>
      <c r="B553" t="s">
        <v>1065</v>
      </c>
      <c r="C553" t="s">
        <v>1064</v>
      </c>
      <c r="D553">
        <v>312</v>
      </c>
      <c r="E553" t="s">
        <v>10</v>
      </c>
      <c r="F553">
        <v>27</v>
      </c>
      <c r="G553">
        <v>308</v>
      </c>
      <c r="H553">
        <v>2822</v>
      </c>
      <c r="I553" t="s">
        <v>11</v>
      </c>
    </row>
    <row r="554" spans="1:9" x14ac:dyDescent="0.25">
      <c r="A554" t="s">
        <v>1066</v>
      </c>
      <c r="B554" t="s">
        <v>1067</v>
      </c>
      <c r="C554" t="s">
        <v>1066</v>
      </c>
      <c r="D554">
        <v>310</v>
      </c>
      <c r="E554" t="s">
        <v>10</v>
      </c>
      <c r="F554">
        <v>36</v>
      </c>
      <c r="G554">
        <v>310</v>
      </c>
      <c r="H554">
        <v>2822</v>
      </c>
      <c r="I554" t="s">
        <v>11</v>
      </c>
    </row>
    <row r="555" spans="1:9" x14ac:dyDescent="0.25">
      <c r="A555" t="s">
        <v>1068</v>
      </c>
      <c r="B555" t="s">
        <v>1069</v>
      </c>
      <c r="C555" t="s">
        <v>1068</v>
      </c>
      <c r="D555">
        <v>163</v>
      </c>
      <c r="E555" t="s">
        <v>10</v>
      </c>
      <c r="F555">
        <v>9</v>
      </c>
      <c r="G555">
        <v>163</v>
      </c>
      <c r="H555">
        <v>2822</v>
      </c>
      <c r="I555" t="s">
        <v>11</v>
      </c>
    </row>
    <row r="556" spans="1:9" x14ac:dyDescent="0.25">
      <c r="A556" t="s">
        <v>1070</v>
      </c>
      <c r="B556" t="s">
        <v>1071</v>
      </c>
      <c r="C556" t="s">
        <v>1070</v>
      </c>
      <c r="D556">
        <v>318</v>
      </c>
      <c r="E556" t="s">
        <v>10</v>
      </c>
      <c r="F556">
        <v>42</v>
      </c>
      <c r="G556">
        <v>314</v>
      </c>
      <c r="H556">
        <v>2822</v>
      </c>
      <c r="I556" t="s">
        <v>11</v>
      </c>
    </row>
    <row r="557" spans="1:9" x14ac:dyDescent="0.25">
      <c r="A557" t="s">
        <v>1072</v>
      </c>
      <c r="B557" t="s">
        <v>1073</v>
      </c>
      <c r="C557" t="s">
        <v>1072</v>
      </c>
      <c r="D557">
        <v>368</v>
      </c>
      <c r="E557" t="s">
        <v>10</v>
      </c>
      <c r="F557">
        <v>32</v>
      </c>
      <c r="G557">
        <v>364</v>
      </c>
      <c r="H557">
        <v>2822</v>
      </c>
      <c r="I557" t="s">
        <v>11</v>
      </c>
    </row>
    <row r="558" spans="1:9" x14ac:dyDescent="0.25">
      <c r="A558" t="s">
        <v>1074</v>
      </c>
      <c r="B558" t="s">
        <v>1075</v>
      </c>
      <c r="C558" t="s">
        <v>1074</v>
      </c>
      <c r="D558">
        <v>366</v>
      </c>
      <c r="E558" t="s">
        <v>10</v>
      </c>
      <c r="F558">
        <v>74</v>
      </c>
      <c r="G558">
        <v>360</v>
      </c>
      <c r="H558">
        <v>2822</v>
      </c>
      <c r="I558" t="s">
        <v>11</v>
      </c>
    </row>
    <row r="559" spans="1:9" x14ac:dyDescent="0.25">
      <c r="A559" t="s">
        <v>1076</v>
      </c>
      <c r="B559" t="s">
        <v>1077</v>
      </c>
      <c r="C559" t="s">
        <v>1076</v>
      </c>
      <c r="D559">
        <v>335</v>
      </c>
      <c r="E559" t="s">
        <v>10</v>
      </c>
      <c r="F559">
        <v>43</v>
      </c>
      <c r="G559">
        <v>311</v>
      </c>
      <c r="H559">
        <v>2822</v>
      </c>
      <c r="I559" t="s">
        <v>11</v>
      </c>
    </row>
    <row r="560" spans="1:9" x14ac:dyDescent="0.25">
      <c r="A560" t="s">
        <v>1078</v>
      </c>
      <c r="B560" t="s">
        <v>1079</v>
      </c>
      <c r="C560" t="s">
        <v>1078</v>
      </c>
      <c r="D560">
        <v>366</v>
      </c>
      <c r="E560" t="s">
        <v>10</v>
      </c>
      <c r="F560">
        <v>34</v>
      </c>
      <c r="G560">
        <v>365</v>
      </c>
      <c r="H560">
        <v>2822</v>
      </c>
      <c r="I560" t="s">
        <v>11</v>
      </c>
    </row>
    <row r="561" spans="1:9" x14ac:dyDescent="0.25">
      <c r="A561" t="s">
        <v>1080</v>
      </c>
      <c r="B561" t="s">
        <v>1081</v>
      </c>
      <c r="C561" t="s">
        <v>1080</v>
      </c>
      <c r="D561">
        <v>349</v>
      </c>
      <c r="E561" t="s">
        <v>10</v>
      </c>
      <c r="F561">
        <v>60</v>
      </c>
      <c r="G561">
        <v>318</v>
      </c>
      <c r="H561">
        <v>2822</v>
      </c>
      <c r="I561" t="s">
        <v>11</v>
      </c>
    </row>
    <row r="562" spans="1:9" x14ac:dyDescent="0.25">
      <c r="A562" t="s">
        <v>1082</v>
      </c>
      <c r="B562" t="s">
        <v>1083</v>
      </c>
      <c r="C562" t="s">
        <v>1082</v>
      </c>
      <c r="D562">
        <v>341</v>
      </c>
      <c r="E562" t="s">
        <v>10</v>
      </c>
      <c r="F562">
        <v>47</v>
      </c>
      <c r="G562">
        <v>332</v>
      </c>
      <c r="H562">
        <v>2822</v>
      </c>
      <c r="I562" t="s">
        <v>11</v>
      </c>
    </row>
    <row r="563" spans="1:9" x14ac:dyDescent="0.25">
      <c r="A563" t="s">
        <v>1082</v>
      </c>
      <c r="B563" t="s">
        <v>1083</v>
      </c>
      <c r="C563" t="s">
        <v>1082</v>
      </c>
      <c r="D563">
        <v>341</v>
      </c>
      <c r="E563" t="s">
        <v>18</v>
      </c>
      <c r="F563">
        <v>1</v>
      </c>
      <c r="G563">
        <v>46</v>
      </c>
      <c r="H563">
        <v>62</v>
      </c>
      <c r="I563" t="s">
        <v>18</v>
      </c>
    </row>
    <row r="564" spans="1:9" x14ac:dyDescent="0.25">
      <c r="A564" t="s">
        <v>1084</v>
      </c>
      <c r="B564" t="s">
        <v>1085</v>
      </c>
      <c r="C564" t="s">
        <v>1084</v>
      </c>
      <c r="D564">
        <v>371</v>
      </c>
      <c r="E564" t="s">
        <v>10</v>
      </c>
      <c r="F564">
        <v>28</v>
      </c>
      <c r="G564">
        <v>359</v>
      </c>
      <c r="H564">
        <v>2822</v>
      </c>
      <c r="I564" t="s">
        <v>11</v>
      </c>
    </row>
    <row r="565" spans="1:9" x14ac:dyDescent="0.25">
      <c r="A565" t="s">
        <v>1086</v>
      </c>
      <c r="B565" t="s">
        <v>1087</v>
      </c>
      <c r="C565" t="s">
        <v>1086</v>
      </c>
      <c r="D565">
        <v>346</v>
      </c>
      <c r="E565" t="s">
        <v>10</v>
      </c>
      <c r="F565">
        <v>54</v>
      </c>
      <c r="G565">
        <v>338</v>
      </c>
      <c r="H565">
        <v>2822</v>
      </c>
      <c r="I565" t="s">
        <v>11</v>
      </c>
    </row>
    <row r="566" spans="1:9" x14ac:dyDescent="0.25">
      <c r="A566" t="s">
        <v>1088</v>
      </c>
      <c r="B566" t="s">
        <v>1089</v>
      </c>
      <c r="C566" t="s">
        <v>1088</v>
      </c>
      <c r="D566">
        <v>195</v>
      </c>
      <c r="E566" t="s">
        <v>10</v>
      </c>
      <c r="F566">
        <v>1</v>
      </c>
      <c r="G566">
        <v>187</v>
      </c>
      <c r="H566">
        <v>2822</v>
      </c>
      <c r="I566" t="s">
        <v>11</v>
      </c>
    </row>
    <row r="567" spans="1:9" x14ac:dyDescent="0.25">
      <c r="A567" t="s">
        <v>1090</v>
      </c>
      <c r="B567" t="s">
        <v>1091</v>
      </c>
      <c r="C567" t="s">
        <v>1090</v>
      </c>
      <c r="D567">
        <v>371</v>
      </c>
      <c r="E567" t="s">
        <v>10</v>
      </c>
      <c r="F567">
        <v>29</v>
      </c>
      <c r="G567">
        <v>359</v>
      </c>
      <c r="H567">
        <v>2822</v>
      </c>
      <c r="I567" t="s">
        <v>11</v>
      </c>
    </row>
    <row r="568" spans="1:9" x14ac:dyDescent="0.25">
      <c r="A568" t="s">
        <v>1092</v>
      </c>
      <c r="B568" t="s">
        <v>1093</v>
      </c>
      <c r="C568" t="s">
        <v>1092</v>
      </c>
      <c r="D568">
        <v>327</v>
      </c>
      <c r="E568" t="s">
        <v>10</v>
      </c>
      <c r="F568">
        <v>34</v>
      </c>
      <c r="G568">
        <v>259</v>
      </c>
      <c r="H568">
        <v>2822</v>
      </c>
      <c r="I568" t="s">
        <v>11</v>
      </c>
    </row>
    <row r="569" spans="1:9" x14ac:dyDescent="0.25">
      <c r="A569" t="s">
        <v>1094</v>
      </c>
      <c r="B569" t="s">
        <v>1095</v>
      </c>
      <c r="C569" t="s">
        <v>1094</v>
      </c>
      <c r="D569">
        <v>371</v>
      </c>
      <c r="E569" t="s">
        <v>10</v>
      </c>
      <c r="F569">
        <v>28</v>
      </c>
      <c r="G569">
        <v>359</v>
      </c>
      <c r="H569">
        <v>2822</v>
      </c>
      <c r="I569" t="s">
        <v>11</v>
      </c>
    </row>
    <row r="570" spans="1:9" x14ac:dyDescent="0.25">
      <c r="A570" t="s">
        <v>1096</v>
      </c>
      <c r="B570" t="s">
        <v>1097</v>
      </c>
      <c r="C570" t="s">
        <v>1096</v>
      </c>
      <c r="D570">
        <v>340</v>
      </c>
      <c r="E570" t="s">
        <v>10</v>
      </c>
      <c r="F570">
        <v>47</v>
      </c>
      <c r="G570">
        <v>331</v>
      </c>
      <c r="H570">
        <v>2822</v>
      </c>
      <c r="I570" t="s">
        <v>11</v>
      </c>
    </row>
    <row r="571" spans="1:9" x14ac:dyDescent="0.25">
      <c r="A571" t="s">
        <v>1096</v>
      </c>
      <c r="B571" t="s">
        <v>1097</v>
      </c>
      <c r="C571" t="s">
        <v>1096</v>
      </c>
      <c r="D571">
        <v>340</v>
      </c>
      <c r="E571" t="s">
        <v>18</v>
      </c>
      <c r="F571">
        <v>1</v>
      </c>
      <c r="G571">
        <v>46</v>
      </c>
      <c r="H571">
        <v>62</v>
      </c>
      <c r="I571" t="s">
        <v>18</v>
      </c>
    </row>
    <row r="572" spans="1:9" x14ac:dyDescent="0.25">
      <c r="A572" t="s">
        <v>1098</v>
      </c>
      <c r="B572" t="s">
        <v>1099</v>
      </c>
      <c r="C572" t="s">
        <v>1098</v>
      </c>
      <c r="D572">
        <v>341</v>
      </c>
      <c r="E572" t="s">
        <v>10</v>
      </c>
      <c r="F572">
        <v>47</v>
      </c>
      <c r="G572">
        <v>331</v>
      </c>
      <c r="H572">
        <v>2822</v>
      </c>
      <c r="I572" t="s">
        <v>11</v>
      </c>
    </row>
    <row r="573" spans="1:9" x14ac:dyDescent="0.25">
      <c r="A573" t="s">
        <v>1100</v>
      </c>
      <c r="B573" t="s">
        <v>1101</v>
      </c>
      <c r="C573" t="s">
        <v>1100</v>
      </c>
      <c r="D573">
        <v>350</v>
      </c>
      <c r="E573" t="s">
        <v>10</v>
      </c>
      <c r="F573">
        <v>60</v>
      </c>
      <c r="G573">
        <v>342</v>
      </c>
      <c r="H573">
        <v>2822</v>
      </c>
      <c r="I573" t="s">
        <v>11</v>
      </c>
    </row>
    <row r="574" spans="1:9" x14ac:dyDescent="0.25">
      <c r="A574" t="s">
        <v>1102</v>
      </c>
      <c r="B574" t="s">
        <v>1103</v>
      </c>
      <c r="C574" t="s">
        <v>1102</v>
      </c>
      <c r="D574">
        <v>338</v>
      </c>
      <c r="E574" t="s">
        <v>10</v>
      </c>
      <c r="F574">
        <v>41</v>
      </c>
      <c r="G574">
        <v>258</v>
      </c>
      <c r="H574">
        <v>2822</v>
      </c>
      <c r="I574" t="s">
        <v>11</v>
      </c>
    </row>
    <row r="575" spans="1:9" x14ac:dyDescent="0.25">
      <c r="A575" t="s">
        <v>1104</v>
      </c>
      <c r="B575" t="s">
        <v>1105</v>
      </c>
      <c r="C575" t="s">
        <v>1104</v>
      </c>
      <c r="D575">
        <v>340</v>
      </c>
      <c r="E575" t="s">
        <v>10</v>
      </c>
      <c r="F575">
        <v>52</v>
      </c>
      <c r="G575">
        <v>336</v>
      </c>
      <c r="H575">
        <v>2822</v>
      </c>
      <c r="I575" t="s">
        <v>11</v>
      </c>
    </row>
    <row r="576" spans="1:9" x14ac:dyDescent="0.25">
      <c r="A576" t="s">
        <v>1106</v>
      </c>
      <c r="B576" t="s">
        <v>1107</v>
      </c>
      <c r="C576" t="s">
        <v>1106</v>
      </c>
      <c r="D576">
        <v>412</v>
      </c>
      <c r="E576" t="s">
        <v>10</v>
      </c>
      <c r="F576">
        <v>69</v>
      </c>
      <c r="G576">
        <v>400</v>
      </c>
      <c r="H576">
        <v>2822</v>
      </c>
      <c r="I576" t="s">
        <v>11</v>
      </c>
    </row>
    <row r="577" spans="1:9" x14ac:dyDescent="0.25">
      <c r="A577" t="s">
        <v>1108</v>
      </c>
      <c r="B577" t="s">
        <v>1109</v>
      </c>
      <c r="C577" t="s">
        <v>1108</v>
      </c>
      <c r="D577">
        <v>349</v>
      </c>
      <c r="E577" t="s">
        <v>10</v>
      </c>
      <c r="F577">
        <v>59</v>
      </c>
      <c r="G577">
        <v>341</v>
      </c>
      <c r="H577">
        <v>2822</v>
      </c>
      <c r="I577" t="s">
        <v>11</v>
      </c>
    </row>
    <row r="578" spans="1:9" x14ac:dyDescent="0.25">
      <c r="A578" t="s">
        <v>1110</v>
      </c>
      <c r="B578" t="s">
        <v>1111</v>
      </c>
      <c r="C578" t="s">
        <v>1110</v>
      </c>
      <c r="D578">
        <v>371</v>
      </c>
      <c r="E578" t="s">
        <v>10</v>
      </c>
      <c r="F578">
        <v>28</v>
      </c>
      <c r="G578">
        <v>360</v>
      </c>
      <c r="H578">
        <v>2822</v>
      </c>
      <c r="I578" t="s">
        <v>11</v>
      </c>
    </row>
    <row r="579" spans="1:9" x14ac:dyDescent="0.25">
      <c r="A579" t="s">
        <v>1112</v>
      </c>
      <c r="B579" t="s">
        <v>1113</v>
      </c>
      <c r="C579" t="s">
        <v>1112</v>
      </c>
      <c r="D579">
        <v>371</v>
      </c>
      <c r="E579" t="s">
        <v>10</v>
      </c>
      <c r="F579">
        <v>28</v>
      </c>
      <c r="G579">
        <v>358</v>
      </c>
      <c r="H579">
        <v>2822</v>
      </c>
      <c r="I579" t="s">
        <v>11</v>
      </c>
    </row>
    <row r="580" spans="1:9" x14ac:dyDescent="0.25">
      <c r="A580" t="s">
        <v>1114</v>
      </c>
      <c r="B580" t="s">
        <v>1115</v>
      </c>
      <c r="C580" t="s">
        <v>1114</v>
      </c>
      <c r="D580">
        <v>344</v>
      </c>
      <c r="E580" t="s">
        <v>10</v>
      </c>
      <c r="F580">
        <v>52</v>
      </c>
      <c r="G580">
        <v>336</v>
      </c>
      <c r="H580">
        <v>2822</v>
      </c>
      <c r="I580" t="s">
        <v>11</v>
      </c>
    </row>
    <row r="581" spans="1:9" x14ac:dyDescent="0.25">
      <c r="A581" t="s">
        <v>1116</v>
      </c>
      <c r="B581" t="s">
        <v>1117</v>
      </c>
      <c r="C581" t="s">
        <v>1116</v>
      </c>
      <c r="D581">
        <v>371</v>
      </c>
      <c r="E581" t="s">
        <v>10</v>
      </c>
      <c r="F581">
        <v>29</v>
      </c>
      <c r="G581">
        <v>358</v>
      </c>
      <c r="H581">
        <v>2822</v>
      </c>
      <c r="I581" t="s">
        <v>11</v>
      </c>
    </row>
    <row r="582" spans="1:9" x14ac:dyDescent="0.25">
      <c r="A582" t="s">
        <v>1118</v>
      </c>
      <c r="B582" t="s">
        <v>1119</v>
      </c>
      <c r="C582" t="s">
        <v>1118</v>
      </c>
      <c r="D582">
        <v>342</v>
      </c>
      <c r="E582" t="s">
        <v>10</v>
      </c>
      <c r="F582">
        <v>47</v>
      </c>
      <c r="G582">
        <v>333</v>
      </c>
      <c r="H582">
        <v>2822</v>
      </c>
      <c r="I582" t="s">
        <v>11</v>
      </c>
    </row>
    <row r="583" spans="1:9" x14ac:dyDescent="0.25">
      <c r="A583" t="s">
        <v>1118</v>
      </c>
      <c r="B583" t="s">
        <v>1119</v>
      </c>
      <c r="C583" t="s">
        <v>1118</v>
      </c>
      <c r="D583">
        <v>342</v>
      </c>
      <c r="E583" t="s">
        <v>18</v>
      </c>
      <c r="F583">
        <v>1</v>
      </c>
      <c r="G583">
        <v>46</v>
      </c>
      <c r="H583">
        <v>62</v>
      </c>
      <c r="I583" t="s">
        <v>18</v>
      </c>
    </row>
    <row r="584" spans="1:9" x14ac:dyDescent="0.25">
      <c r="A584" t="s">
        <v>1120</v>
      </c>
      <c r="B584" t="s">
        <v>1121</v>
      </c>
      <c r="C584" t="s">
        <v>1120</v>
      </c>
      <c r="D584">
        <v>302</v>
      </c>
      <c r="E584" t="s">
        <v>10</v>
      </c>
      <c r="F584">
        <v>23</v>
      </c>
      <c r="G584">
        <v>156</v>
      </c>
      <c r="H584">
        <v>2822</v>
      </c>
      <c r="I584" t="s">
        <v>11</v>
      </c>
    </row>
    <row r="585" spans="1:9" x14ac:dyDescent="0.25">
      <c r="A585" t="s">
        <v>1122</v>
      </c>
      <c r="B585" t="s">
        <v>1123</v>
      </c>
      <c r="C585" t="s">
        <v>1122</v>
      </c>
      <c r="D585">
        <v>368</v>
      </c>
      <c r="E585" t="s">
        <v>10</v>
      </c>
      <c r="F585">
        <v>32</v>
      </c>
      <c r="G585">
        <v>364</v>
      </c>
      <c r="H585">
        <v>2822</v>
      </c>
      <c r="I585" t="s">
        <v>11</v>
      </c>
    </row>
    <row r="586" spans="1:9" x14ac:dyDescent="0.25">
      <c r="A586" t="s">
        <v>1124</v>
      </c>
      <c r="B586" t="s">
        <v>1125</v>
      </c>
      <c r="C586" t="s">
        <v>1124</v>
      </c>
      <c r="D586">
        <v>319</v>
      </c>
      <c r="E586" t="s">
        <v>10</v>
      </c>
      <c r="F586">
        <v>41</v>
      </c>
      <c r="G586">
        <v>316</v>
      </c>
      <c r="H586">
        <v>2822</v>
      </c>
      <c r="I586" t="s">
        <v>11</v>
      </c>
    </row>
    <row r="587" spans="1:9" x14ac:dyDescent="0.25">
      <c r="A587" t="s">
        <v>1126</v>
      </c>
      <c r="B587" t="s">
        <v>1127</v>
      </c>
      <c r="C587" t="s">
        <v>1126</v>
      </c>
      <c r="D587">
        <v>313</v>
      </c>
      <c r="E587" t="s">
        <v>10</v>
      </c>
      <c r="F587">
        <v>31</v>
      </c>
      <c r="G587">
        <v>307</v>
      </c>
      <c r="H587">
        <v>2822</v>
      </c>
      <c r="I587" t="s">
        <v>11</v>
      </c>
    </row>
    <row r="588" spans="1:9" x14ac:dyDescent="0.25">
      <c r="A588" t="s">
        <v>1128</v>
      </c>
      <c r="B588" t="s">
        <v>1129</v>
      </c>
      <c r="C588" t="s">
        <v>1128</v>
      </c>
      <c r="D588">
        <v>311</v>
      </c>
      <c r="E588" t="s">
        <v>10</v>
      </c>
      <c r="F588">
        <v>28</v>
      </c>
      <c r="G588">
        <v>308</v>
      </c>
      <c r="H588">
        <v>2822</v>
      </c>
      <c r="I588" t="s">
        <v>11</v>
      </c>
    </row>
    <row r="589" spans="1:9" x14ac:dyDescent="0.25">
      <c r="A589" t="s">
        <v>1130</v>
      </c>
      <c r="B589" t="s">
        <v>1131</v>
      </c>
      <c r="C589" t="s">
        <v>1130</v>
      </c>
      <c r="D589">
        <v>349</v>
      </c>
      <c r="E589" t="s">
        <v>10</v>
      </c>
      <c r="F589">
        <v>59</v>
      </c>
      <c r="G589">
        <v>318</v>
      </c>
      <c r="H589">
        <v>2822</v>
      </c>
      <c r="I589" t="s">
        <v>11</v>
      </c>
    </row>
    <row r="590" spans="1:9" x14ac:dyDescent="0.25">
      <c r="A590" t="s">
        <v>1132</v>
      </c>
      <c r="B590" t="s">
        <v>1133</v>
      </c>
      <c r="C590" t="s">
        <v>1132</v>
      </c>
      <c r="D590">
        <v>371</v>
      </c>
      <c r="E590" t="s">
        <v>10</v>
      </c>
      <c r="F590">
        <v>28</v>
      </c>
      <c r="G590">
        <v>359</v>
      </c>
      <c r="H590">
        <v>2822</v>
      </c>
      <c r="I590" t="s">
        <v>11</v>
      </c>
    </row>
    <row r="591" spans="1:9" x14ac:dyDescent="0.25">
      <c r="A591" t="s">
        <v>1134</v>
      </c>
      <c r="B591" t="s">
        <v>1135</v>
      </c>
      <c r="C591" t="s">
        <v>1134</v>
      </c>
      <c r="D591">
        <v>363</v>
      </c>
      <c r="E591" t="s">
        <v>10</v>
      </c>
      <c r="F591">
        <v>59</v>
      </c>
      <c r="G591">
        <v>355</v>
      </c>
      <c r="H591">
        <v>2822</v>
      </c>
      <c r="I591" t="s">
        <v>11</v>
      </c>
    </row>
    <row r="592" spans="1:9" x14ac:dyDescent="0.25">
      <c r="A592" t="s">
        <v>1136</v>
      </c>
      <c r="B592" t="s">
        <v>1137</v>
      </c>
      <c r="C592" t="s">
        <v>1136</v>
      </c>
      <c r="D592">
        <v>346</v>
      </c>
      <c r="E592" t="s">
        <v>10</v>
      </c>
      <c r="F592">
        <v>54</v>
      </c>
      <c r="G592">
        <v>338</v>
      </c>
      <c r="H592">
        <v>2822</v>
      </c>
      <c r="I592" t="s">
        <v>11</v>
      </c>
    </row>
    <row r="593" spans="1:9" x14ac:dyDescent="0.25">
      <c r="A593" t="s">
        <v>1138</v>
      </c>
      <c r="B593" t="s">
        <v>1139</v>
      </c>
      <c r="C593" t="s">
        <v>1138</v>
      </c>
      <c r="D593">
        <v>336</v>
      </c>
      <c r="E593" t="s">
        <v>10</v>
      </c>
      <c r="F593">
        <v>28</v>
      </c>
      <c r="G593">
        <v>322</v>
      </c>
      <c r="H593">
        <v>2822</v>
      </c>
      <c r="I593" t="s">
        <v>11</v>
      </c>
    </row>
    <row r="594" spans="1:9" x14ac:dyDescent="0.25">
      <c r="A594" t="s">
        <v>1140</v>
      </c>
      <c r="B594" t="s">
        <v>1141</v>
      </c>
      <c r="C594" t="s">
        <v>1140</v>
      </c>
      <c r="D594">
        <v>317</v>
      </c>
      <c r="E594" t="s">
        <v>10</v>
      </c>
      <c r="F594">
        <v>46</v>
      </c>
      <c r="G594">
        <v>317</v>
      </c>
      <c r="H594">
        <v>2822</v>
      </c>
      <c r="I594" t="s">
        <v>11</v>
      </c>
    </row>
    <row r="595" spans="1:9" x14ac:dyDescent="0.25">
      <c r="A595" t="s">
        <v>1142</v>
      </c>
      <c r="B595" t="s">
        <v>1143</v>
      </c>
      <c r="C595" t="s">
        <v>1142</v>
      </c>
      <c r="D595">
        <v>296</v>
      </c>
      <c r="E595" t="s">
        <v>10</v>
      </c>
      <c r="F595">
        <v>4</v>
      </c>
      <c r="G595">
        <v>285</v>
      </c>
      <c r="H595">
        <v>2822</v>
      </c>
      <c r="I595" t="s">
        <v>11</v>
      </c>
    </row>
    <row r="596" spans="1:9" x14ac:dyDescent="0.25">
      <c r="A596" t="s">
        <v>1144</v>
      </c>
      <c r="B596" t="s">
        <v>1145</v>
      </c>
      <c r="C596" t="s">
        <v>1144</v>
      </c>
      <c r="D596">
        <v>381</v>
      </c>
      <c r="E596" t="s">
        <v>10</v>
      </c>
      <c r="F596">
        <v>31</v>
      </c>
      <c r="G596">
        <v>374</v>
      </c>
      <c r="H596">
        <v>2822</v>
      </c>
      <c r="I596" t="s">
        <v>11</v>
      </c>
    </row>
    <row r="597" spans="1:9" x14ac:dyDescent="0.25">
      <c r="A597" t="s">
        <v>1146</v>
      </c>
      <c r="B597" t="s">
        <v>1147</v>
      </c>
      <c r="C597" t="s">
        <v>1146</v>
      </c>
      <c r="D597">
        <v>365</v>
      </c>
      <c r="E597" t="s">
        <v>10</v>
      </c>
      <c r="F597">
        <v>61</v>
      </c>
      <c r="G597">
        <v>357</v>
      </c>
      <c r="H597">
        <v>2822</v>
      </c>
      <c r="I597" t="s">
        <v>11</v>
      </c>
    </row>
    <row r="598" spans="1:9" x14ac:dyDescent="0.25">
      <c r="A598" t="s">
        <v>1148</v>
      </c>
      <c r="B598" t="s">
        <v>1149</v>
      </c>
      <c r="C598" t="s">
        <v>1148</v>
      </c>
      <c r="D598">
        <v>346</v>
      </c>
      <c r="E598" t="s">
        <v>10</v>
      </c>
      <c r="F598">
        <v>54</v>
      </c>
      <c r="G598">
        <v>338</v>
      </c>
      <c r="H598">
        <v>2822</v>
      </c>
      <c r="I598" t="s">
        <v>11</v>
      </c>
    </row>
    <row r="599" spans="1:9" x14ac:dyDescent="0.25">
      <c r="A599" t="s">
        <v>1150</v>
      </c>
      <c r="B599" t="s">
        <v>1151</v>
      </c>
      <c r="C599" t="s">
        <v>1150</v>
      </c>
      <c r="D599">
        <v>371</v>
      </c>
      <c r="E599" t="s">
        <v>10</v>
      </c>
      <c r="F599">
        <v>29</v>
      </c>
      <c r="G599">
        <v>359</v>
      </c>
      <c r="H599">
        <v>2822</v>
      </c>
      <c r="I599" t="s">
        <v>11</v>
      </c>
    </row>
    <row r="600" spans="1:9" x14ac:dyDescent="0.25">
      <c r="A600" t="s">
        <v>1152</v>
      </c>
      <c r="B600" t="s">
        <v>1153</v>
      </c>
      <c r="C600" t="s">
        <v>1152</v>
      </c>
      <c r="D600">
        <v>371</v>
      </c>
      <c r="E600" t="s">
        <v>10</v>
      </c>
      <c r="F600">
        <v>28</v>
      </c>
      <c r="G600">
        <v>359</v>
      </c>
      <c r="H600">
        <v>2822</v>
      </c>
      <c r="I600" t="s">
        <v>11</v>
      </c>
    </row>
    <row r="601" spans="1:9" x14ac:dyDescent="0.25">
      <c r="A601" t="s">
        <v>1154</v>
      </c>
      <c r="B601" t="s">
        <v>1155</v>
      </c>
      <c r="C601" t="s">
        <v>1154</v>
      </c>
      <c r="D601">
        <v>349</v>
      </c>
      <c r="E601" t="s">
        <v>10</v>
      </c>
      <c r="F601">
        <v>60</v>
      </c>
      <c r="G601">
        <v>319</v>
      </c>
      <c r="H601">
        <v>2822</v>
      </c>
      <c r="I601" t="s">
        <v>11</v>
      </c>
    </row>
    <row r="602" spans="1:9" x14ac:dyDescent="0.25">
      <c r="A602" t="s">
        <v>1156</v>
      </c>
      <c r="B602" t="s">
        <v>1157</v>
      </c>
      <c r="C602" t="s">
        <v>1156</v>
      </c>
      <c r="D602">
        <v>341</v>
      </c>
      <c r="E602" t="s">
        <v>10</v>
      </c>
      <c r="F602">
        <v>47</v>
      </c>
      <c r="G602">
        <v>332</v>
      </c>
      <c r="H602">
        <v>2822</v>
      </c>
      <c r="I602" t="s">
        <v>11</v>
      </c>
    </row>
    <row r="603" spans="1:9" x14ac:dyDescent="0.25">
      <c r="A603" t="s">
        <v>1156</v>
      </c>
      <c r="B603" t="s">
        <v>1157</v>
      </c>
      <c r="C603" t="s">
        <v>1156</v>
      </c>
      <c r="D603">
        <v>341</v>
      </c>
      <c r="E603" t="s">
        <v>18</v>
      </c>
      <c r="F603">
        <v>1</v>
      </c>
      <c r="G603">
        <v>46</v>
      </c>
      <c r="H603">
        <v>62</v>
      </c>
      <c r="I603" t="s">
        <v>18</v>
      </c>
    </row>
    <row r="604" spans="1:9" x14ac:dyDescent="0.25">
      <c r="A604" t="s">
        <v>1158</v>
      </c>
      <c r="B604" t="s">
        <v>1159</v>
      </c>
      <c r="C604" t="s">
        <v>1158</v>
      </c>
      <c r="D604">
        <v>259</v>
      </c>
      <c r="E604" t="s">
        <v>10</v>
      </c>
      <c r="F604">
        <v>55</v>
      </c>
      <c r="G604">
        <v>256</v>
      </c>
      <c r="H604">
        <v>2822</v>
      </c>
      <c r="I604" t="s">
        <v>11</v>
      </c>
    </row>
    <row r="605" spans="1:9" x14ac:dyDescent="0.25">
      <c r="A605" t="s">
        <v>1160</v>
      </c>
      <c r="B605" t="s">
        <v>1161</v>
      </c>
      <c r="C605" t="s">
        <v>1160</v>
      </c>
      <c r="D605">
        <v>412</v>
      </c>
      <c r="E605" t="s">
        <v>10</v>
      </c>
      <c r="F605">
        <v>69</v>
      </c>
      <c r="G605">
        <v>400</v>
      </c>
      <c r="H605">
        <v>2822</v>
      </c>
      <c r="I605" t="s">
        <v>11</v>
      </c>
    </row>
    <row r="606" spans="1:9" x14ac:dyDescent="0.25">
      <c r="A606" t="s">
        <v>1162</v>
      </c>
      <c r="B606" t="s">
        <v>1163</v>
      </c>
      <c r="C606" t="s">
        <v>1162</v>
      </c>
      <c r="D606">
        <v>349</v>
      </c>
      <c r="E606" t="s">
        <v>10</v>
      </c>
      <c r="F606">
        <v>59</v>
      </c>
      <c r="G606">
        <v>341</v>
      </c>
      <c r="H606">
        <v>2822</v>
      </c>
      <c r="I606" t="s">
        <v>11</v>
      </c>
    </row>
    <row r="607" spans="1:9" x14ac:dyDescent="0.25">
      <c r="A607" t="s">
        <v>1164</v>
      </c>
      <c r="B607" t="s">
        <v>1165</v>
      </c>
      <c r="C607" t="s">
        <v>1164</v>
      </c>
      <c r="D607">
        <v>340</v>
      </c>
      <c r="E607" t="s">
        <v>10</v>
      </c>
      <c r="F607">
        <v>52</v>
      </c>
      <c r="G607">
        <v>336</v>
      </c>
      <c r="H607">
        <v>2822</v>
      </c>
      <c r="I607" t="s">
        <v>11</v>
      </c>
    </row>
    <row r="608" spans="1:9" x14ac:dyDescent="0.25">
      <c r="A608" t="s">
        <v>1166</v>
      </c>
      <c r="B608" t="s">
        <v>1167</v>
      </c>
      <c r="C608" t="s">
        <v>1166</v>
      </c>
      <c r="D608">
        <v>363</v>
      </c>
      <c r="E608" t="s">
        <v>10</v>
      </c>
      <c r="F608">
        <v>25</v>
      </c>
      <c r="G608">
        <v>135</v>
      </c>
      <c r="H608">
        <v>2822</v>
      </c>
      <c r="I608" t="s">
        <v>11</v>
      </c>
    </row>
    <row r="609" spans="1:9" x14ac:dyDescent="0.25">
      <c r="A609" t="s">
        <v>1166</v>
      </c>
      <c r="B609" t="s">
        <v>1167</v>
      </c>
      <c r="C609" t="s">
        <v>1166</v>
      </c>
      <c r="D609">
        <v>363</v>
      </c>
      <c r="E609" t="s">
        <v>10</v>
      </c>
      <c r="F609">
        <v>136</v>
      </c>
      <c r="G609">
        <v>350</v>
      </c>
      <c r="H609">
        <v>2822</v>
      </c>
      <c r="I609" t="s">
        <v>11</v>
      </c>
    </row>
    <row r="610" spans="1:9" x14ac:dyDescent="0.25">
      <c r="A610" t="s">
        <v>1168</v>
      </c>
      <c r="B610" t="s">
        <v>1169</v>
      </c>
      <c r="C610" t="s">
        <v>1168</v>
      </c>
      <c r="D610">
        <v>294</v>
      </c>
      <c r="E610" t="s">
        <v>10</v>
      </c>
      <c r="F610">
        <v>3</v>
      </c>
      <c r="G610">
        <v>290</v>
      </c>
      <c r="H610">
        <v>2822</v>
      </c>
      <c r="I610" t="s">
        <v>11</v>
      </c>
    </row>
    <row r="611" spans="1:9" x14ac:dyDescent="0.25">
      <c r="A611" t="s">
        <v>1170</v>
      </c>
      <c r="B611" t="s">
        <v>1171</v>
      </c>
      <c r="C611" t="s">
        <v>1170</v>
      </c>
      <c r="D611">
        <v>334</v>
      </c>
      <c r="E611" t="s">
        <v>10</v>
      </c>
      <c r="F611">
        <v>39</v>
      </c>
      <c r="G611">
        <v>330</v>
      </c>
      <c r="H611">
        <v>2822</v>
      </c>
      <c r="I611" t="s">
        <v>11</v>
      </c>
    </row>
    <row r="612" spans="1:9" x14ac:dyDescent="0.25">
      <c r="A612" t="s">
        <v>1172</v>
      </c>
      <c r="B612" t="s">
        <v>1173</v>
      </c>
      <c r="C612" t="s">
        <v>1172</v>
      </c>
      <c r="D612">
        <v>400</v>
      </c>
      <c r="E612" t="s">
        <v>10</v>
      </c>
      <c r="F612">
        <v>56</v>
      </c>
      <c r="G612">
        <v>398</v>
      </c>
      <c r="H612">
        <v>2822</v>
      </c>
      <c r="I612" t="s">
        <v>11</v>
      </c>
    </row>
    <row r="613" spans="1:9" x14ac:dyDescent="0.25">
      <c r="A613" t="s">
        <v>1174</v>
      </c>
      <c r="B613" t="s">
        <v>1175</v>
      </c>
      <c r="C613" t="s">
        <v>1174</v>
      </c>
      <c r="D613">
        <v>347</v>
      </c>
      <c r="E613" t="s">
        <v>10</v>
      </c>
      <c r="F613">
        <v>57</v>
      </c>
      <c r="G613">
        <v>339</v>
      </c>
      <c r="H613">
        <v>2822</v>
      </c>
      <c r="I613" t="s">
        <v>11</v>
      </c>
    </row>
    <row r="614" spans="1:9" x14ac:dyDescent="0.25">
      <c r="A614" t="s">
        <v>1176</v>
      </c>
      <c r="B614" t="s">
        <v>1177</v>
      </c>
      <c r="C614" t="s">
        <v>1176</v>
      </c>
      <c r="D614">
        <v>371</v>
      </c>
      <c r="E614" t="s">
        <v>10</v>
      </c>
      <c r="F614">
        <v>28</v>
      </c>
      <c r="G614">
        <v>360</v>
      </c>
      <c r="H614">
        <v>2822</v>
      </c>
      <c r="I614" t="s">
        <v>11</v>
      </c>
    </row>
    <row r="615" spans="1:9" x14ac:dyDescent="0.25">
      <c r="A615" t="s">
        <v>1178</v>
      </c>
      <c r="B615" t="s">
        <v>1179</v>
      </c>
      <c r="C615" t="s">
        <v>1178</v>
      </c>
      <c r="D615">
        <v>345</v>
      </c>
      <c r="E615" t="s">
        <v>10</v>
      </c>
      <c r="F615">
        <v>47</v>
      </c>
      <c r="G615">
        <v>332</v>
      </c>
      <c r="H615">
        <v>2822</v>
      </c>
      <c r="I615" t="s">
        <v>11</v>
      </c>
    </row>
    <row r="616" spans="1:9" x14ac:dyDescent="0.25">
      <c r="A616" t="s">
        <v>1178</v>
      </c>
      <c r="B616" t="s">
        <v>1179</v>
      </c>
      <c r="C616" t="s">
        <v>1178</v>
      </c>
      <c r="D616">
        <v>345</v>
      </c>
      <c r="E616" t="s">
        <v>18</v>
      </c>
      <c r="F616">
        <v>1</v>
      </c>
      <c r="G616">
        <v>46</v>
      </c>
      <c r="H616">
        <v>62</v>
      </c>
      <c r="I616" t="s">
        <v>18</v>
      </c>
    </row>
    <row r="617" spans="1:9" x14ac:dyDescent="0.25">
      <c r="A617" t="s">
        <v>1180</v>
      </c>
      <c r="B617" t="s">
        <v>1181</v>
      </c>
      <c r="C617" t="s">
        <v>1180</v>
      </c>
      <c r="D617">
        <v>371</v>
      </c>
      <c r="E617" t="s">
        <v>10</v>
      </c>
      <c r="F617">
        <v>29</v>
      </c>
      <c r="G617">
        <v>359</v>
      </c>
      <c r="H617">
        <v>2822</v>
      </c>
      <c r="I617" t="s">
        <v>11</v>
      </c>
    </row>
    <row r="618" spans="1:9" x14ac:dyDescent="0.25">
      <c r="A618" t="s">
        <v>1182</v>
      </c>
      <c r="B618" t="s">
        <v>1183</v>
      </c>
      <c r="C618" t="s">
        <v>1182</v>
      </c>
      <c r="D618">
        <v>338</v>
      </c>
      <c r="E618" t="s">
        <v>10</v>
      </c>
      <c r="F618">
        <v>51</v>
      </c>
      <c r="G618">
        <v>334</v>
      </c>
      <c r="H618">
        <v>2822</v>
      </c>
      <c r="I618" t="s">
        <v>11</v>
      </c>
    </row>
    <row r="619" spans="1:9" x14ac:dyDescent="0.25">
      <c r="A619" t="s">
        <v>1184</v>
      </c>
      <c r="B619" t="s">
        <v>1185</v>
      </c>
      <c r="C619" t="s">
        <v>1184</v>
      </c>
      <c r="D619">
        <v>325</v>
      </c>
      <c r="E619" t="s">
        <v>10</v>
      </c>
      <c r="F619">
        <v>36</v>
      </c>
      <c r="G619">
        <v>242</v>
      </c>
      <c r="H619">
        <v>2822</v>
      </c>
      <c r="I619" t="s">
        <v>11</v>
      </c>
    </row>
    <row r="620" spans="1:9" x14ac:dyDescent="0.25">
      <c r="A620" t="s">
        <v>1186</v>
      </c>
      <c r="B620" t="s">
        <v>1187</v>
      </c>
      <c r="C620" t="s">
        <v>1186</v>
      </c>
      <c r="D620">
        <v>344</v>
      </c>
      <c r="E620" t="s">
        <v>10</v>
      </c>
      <c r="F620">
        <v>48</v>
      </c>
      <c r="G620">
        <v>332</v>
      </c>
      <c r="H620">
        <v>2822</v>
      </c>
      <c r="I620" t="s">
        <v>11</v>
      </c>
    </row>
    <row r="621" spans="1:9" x14ac:dyDescent="0.25">
      <c r="A621" t="s">
        <v>1188</v>
      </c>
      <c r="B621" t="s">
        <v>1189</v>
      </c>
      <c r="C621" t="s">
        <v>1188</v>
      </c>
      <c r="D621">
        <v>312</v>
      </c>
      <c r="E621" t="s">
        <v>10</v>
      </c>
      <c r="F621">
        <v>9</v>
      </c>
      <c r="G621">
        <v>300</v>
      </c>
      <c r="H621">
        <v>2822</v>
      </c>
      <c r="I621" t="s">
        <v>11</v>
      </c>
    </row>
    <row r="622" spans="1:9" x14ac:dyDescent="0.25">
      <c r="A622" t="s">
        <v>1190</v>
      </c>
      <c r="B622" t="s">
        <v>1191</v>
      </c>
      <c r="C622" t="s">
        <v>1190</v>
      </c>
      <c r="D622">
        <v>164</v>
      </c>
      <c r="E622" t="s">
        <v>10</v>
      </c>
      <c r="F622">
        <v>9</v>
      </c>
      <c r="G622">
        <v>164</v>
      </c>
      <c r="H622">
        <v>2822</v>
      </c>
      <c r="I622" t="s">
        <v>11</v>
      </c>
    </row>
    <row r="623" spans="1:9" x14ac:dyDescent="0.25">
      <c r="A623" t="s">
        <v>1192</v>
      </c>
      <c r="B623" t="s">
        <v>1193</v>
      </c>
      <c r="C623" t="s">
        <v>1192</v>
      </c>
      <c r="D623">
        <v>163</v>
      </c>
      <c r="E623" t="s">
        <v>10</v>
      </c>
      <c r="F623">
        <v>9</v>
      </c>
      <c r="G623">
        <v>163</v>
      </c>
      <c r="H623">
        <v>2822</v>
      </c>
      <c r="I623" t="s">
        <v>11</v>
      </c>
    </row>
    <row r="624" spans="1:9" x14ac:dyDescent="0.25">
      <c r="A624" t="s">
        <v>1194</v>
      </c>
      <c r="B624" t="s">
        <v>1195</v>
      </c>
      <c r="C624" t="s">
        <v>1194</v>
      </c>
      <c r="D624">
        <v>401</v>
      </c>
      <c r="E624" t="s">
        <v>10</v>
      </c>
      <c r="F624">
        <v>104</v>
      </c>
      <c r="G624">
        <v>325</v>
      </c>
      <c r="H624">
        <v>2822</v>
      </c>
      <c r="I624" t="s">
        <v>11</v>
      </c>
    </row>
    <row r="625" spans="1:9" x14ac:dyDescent="0.25">
      <c r="A625" t="s">
        <v>1196</v>
      </c>
      <c r="B625" t="s">
        <v>1197</v>
      </c>
      <c r="C625" t="s">
        <v>1196</v>
      </c>
      <c r="D625">
        <v>322</v>
      </c>
      <c r="E625" t="s">
        <v>10</v>
      </c>
      <c r="F625">
        <v>42</v>
      </c>
      <c r="G625">
        <v>322</v>
      </c>
      <c r="H625">
        <v>2822</v>
      </c>
      <c r="I625" t="s">
        <v>11</v>
      </c>
    </row>
    <row r="626" spans="1:9" x14ac:dyDescent="0.25">
      <c r="A626" t="s">
        <v>1198</v>
      </c>
      <c r="B626" t="s">
        <v>1199</v>
      </c>
      <c r="C626" t="s">
        <v>1198</v>
      </c>
      <c r="D626">
        <v>322</v>
      </c>
      <c r="E626" t="s">
        <v>10</v>
      </c>
      <c r="F626">
        <v>42</v>
      </c>
      <c r="G626">
        <v>322</v>
      </c>
      <c r="H626">
        <v>2822</v>
      </c>
      <c r="I626" t="s">
        <v>11</v>
      </c>
    </row>
    <row r="627" spans="1:9" x14ac:dyDescent="0.25">
      <c r="A627" t="s">
        <v>1200</v>
      </c>
      <c r="B627" t="s">
        <v>1201</v>
      </c>
      <c r="C627" t="s">
        <v>1200</v>
      </c>
      <c r="D627">
        <v>322</v>
      </c>
      <c r="E627" t="s">
        <v>10</v>
      </c>
      <c r="F627">
        <v>42</v>
      </c>
      <c r="G627">
        <v>322</v>
      </c>
      <c r="H627">
        <v>2822</v>
      </c>
      <c r="I627" t="s">
        <v>11</v>
      </c>
    </row>
    <row r="628" spans="1:9" x14ac:dyDescent="0.25">
      <c r="A628" t="s">
        <v>1202</v>
      </c>
      <c r="B628" t="s">
        <v>1203</v>
      </c>
      <c r="C628" t="s">
        <v>1202</v>
      </c>
      <c r="D628">
        <v>322</v>
      </c>
      <c r="E628" t="s">
        <v>10</v>
      </c>
      <c r="F628">
        <v>42</v>
      </c>
      <c r="G628">
        <v>322</v>
      </c>
      <c r="H628">
        <v>2822</v>
      </c>
      <c r="I628" t="s">
        <v>11</v>
      </c>
    </row>
    <row r="629" spans="1:9" x14ac:dyDescent="0.25">
      <c r="A629" t="s">
        <v>1204</v>
      </c>
      <c r="B629" t="s">
        <v>1205</v>
      </c>
      <c r="C629" t="s">
        <v>1204</v>
      </c>
      <c r="D629">
        <v>353</v>
      </c>
      <c r="E629" t="s">
        <v>10</v>
      </c>
      <c r="F629">
        <v>30</v>
      </c>
      <c r="G629">
        <v>339</v>
      </c>
      <c r="H629">
        <v>2822</v>
      </c>
      <c r="I629" t="s">
        <v>11</v>
      </c>
    </row>
    <row r="630" spans="1:9" x14ac:dyDescent="0.25">
      <c r="A630" t="s">
        <v>1206</v>
      </c>
      <c r="B630" t="s">
        <v>1207</v>
      </c>
      <c r="C630" t="s">
        <v>1206</v>
      </c>
      <c r="D630">
        <v>342</v>
      </c>
      <c r="E630" t="s">
        <v>10</v>
      </c>
      <c r="F630">
        <v>52</v>
      </c>
      <c r="G630">
        <v>334</v>
      </c>
      <c r="H630">
        <v>2822</v>
      </c>
      <c r="I630" t="s">
        <v>11</v>
      </c>
    </row>
    <row r="631" spans="1:9" x14ac:dyDescent="0.25">
      <c r="A631" t="s">
        <v>1208</v>
      </c>
      <c r="B631" t="s">
        <v>1209</v>
      </c>
      <c r="C631" t="s">
        <v>1208</v>
      </c>
      <c r="D631">
        <v>371</v>
      </c>
      <c r="E631" t="s">
        <v>10</v>
      </c>
      <c r="F631">
        <v>28</v>
      </c>
      <c r="G631">
        <v>359</v>
      </c>
      <c r="H631">
        <v>2822</v>
      </c>
      <c r="I631" t="s">
        <v>11</v>
      </c>
    </row>
    <row r="632" spans="1:9" x14ac:dyDescent="0.25">
      <c r="A632" t="s">
        <v>1210</v>
      </c>
      <c r="B632" t="s">
        <v>1211</v>
      </c>
      <c r="C632" t="s">
        <v>1210</v>
      </c>
      <c r="D632">
        <v>371</v>
      </c>
      <c r="E632" t="s">
        <v>10</v>
      </c>
      <c r="F632">
        <v>29</v>
      </c>
      <c r="G632">
        <v>359</v>
      </c>
      <c r="H632">
        <v>2822</v>
      </c>
      <c r="I632" t="s">
        <v>11</v>
      </c>
    </row>
    <row r="633" spans="1:9" x14ac:dyDescent="0.25">
      <c r="A633" t="s">
        <v>1212</v>
      </c>
      <c r="B633" t="s">
        <v>1213</v>
      </c>
      <c r="C633" t="s">
        <v>1212</v>
      </c>
      <c r="D633">
        <v>337</v>
      </c>
      <c r="E633" t="s">
        <v>10</v>
      </c>
      <c r="F633">
        <v>49</v>
      </c>
      <c r="G633">
        <v>333</v>
      </c>
      <c r="H633">
        <v>2822</v>
      </c>
      <c r="I633" t="s">
        <v>11</v>
      </c>
    </row>
    <row r="634" spans="1:9" x14ac:dyDescent="0.25">
      <c r="A634" t="s">
        <v>1214</v>
      </c>
      <c r="B634" t="s">
        <v>1215</v>
      </c>
      <c r="C634" t="s">
        <v>1214</v>
      </c>
      <c r="D634">
        <v>328</v>
      </c>
      <c r="E634" t="s">
        <v>10</v>
      </c>
      <c r="F634">
        <v>44</v>
      </c>
      <c r="G634">
        <v>246</v>
      </c>
      <c r="H634">
        <v>2822</v>
      </c>
      <c r="I634" t="s">
        <v>11</v>
      </c>
    </row>
    <row r="635" spans="1:9" x14ac:dyDescent="0.25">
      <c r="A635" t="s">
        <v>1216</v>
      </c>
      <c r="B635" t="s">
        <v>1217</v>
      </c>
      <c r="C635" t="s">
        <v>1216</v>
      </c>
      <c r="D635">
        <v>371</v>
      </c>
      <c r="E635" t="s">
        <v>10</v>
      </c>
      <c r="F635">
        <v>28</v>
      </c>
      <c r="G635">
        <v>126</v>
      </c>
      <c r="H635">
        <v>2822</v>
      </c>
      <c r="I635" t="s">
        <v>11</v>
      </c>
    </row>
    <row r="636" spans="1:9" x14ac:dyDescent="0.25">
      <c r="A636" t="s">
        <v>1216</v>
      </c>
      <c r="B636" t="s">
        <v>1217</v>
      </c>
      <c r="C636" t="s">
        <v>1216</v>
      </c>
      <c r="D636">
        <v>371</v>
      </c>
      <c r="E636" t="s">
        <v>10</v>
      </c>
      <c r="F636">
        <v>138</v>
      </c>
      <c r="G636">
        <v>344</v>
      </c>
      <c r="H636">
        <v>2822</v>
      </c>
      <c r="I636" t="s">
        <v>11</v>
      </c>
    </row>
    <row r="637" spans="1:9" x14ac:dyDescent="0.25">
      <c r="A637" t="s">
        <v>1218</v>
      </c>
      <c r="B637" t="s">
        <v>1219</v>
      </c>
      <c r="C637" t="s">
        <v>1218</v>
      </c>
      <c r="D637">
        <v>370</v>
      </c>
      <c r="E637" t="s">
        <v>10</v>
      </c>
      <c r="F637">
        <v>78</v>
      </c>
      <c r="G637">
        <v>364</v>
      </c>
      <c r="H637">
        <v>2822</v>
      </c>
      <c r="I637" t="s">
        <v>11</v>
      </c>
    </row>
    <row r="638" spans="1:9" x14ac:dyDescent="0.25">
      <c r="A638" t="s">
        <v>1218</v>
      </c>
      <c r="B638" t="s">
        <v>1219</v>
      </c>
      <c r="C638" t="s">
        <v>1218</v>
      </c>
      <c r="D638">
        <v>370</v>
      </c>
      <c r="E638" t="s">
        <v>1220</v>
      </c>
      <c r="F638">
        <v>3</v>
      </c>
      <c r="G638">
        <v>77</v>
      </c>
      <c r="H638">
        <v>4</v>
      </c>
      <c r="I638" t="s">
        <v>1220</v>
      </c>
    </row>
    <row r="639" spans="1:9" x14ac:dyDescent="0.25">
      <c r="A639" t="s">
        <v>1221</v>
      </c>
      <c r="B639" t="s">
        <v>1222</v>
      </c>
      <c r="C639" t="s">
        <v>1221</v>
      </c>
      <c r="D639">
        <v>322</v>
      </c>
      <c r="E639" t="s">
        <v>10</v>
      </c>
      <c r="F639">
        <v>42</v>
      </c>
      <c r="G639">
        <v>322</v>
      </c>
      <c r="H639">
        <v>2822</v>
      </c>
      <c r="I639" t="s">
        <v>11</v>
      </c>
    </row>
    <row r="640" spans="1:9" x14ac:dyDescent="0.25">
      <c r="A640" t="s">
        <v>1223</v>
      </c>
      <c r="B640" t="s">
        <v>1224</v>
      </c>
      <c r="C640" t="s">
        <v>1223</v>
      </c>
      <c r="D640">
        <v>322</v>
      </c>
      <c r="E640" t="s">
        <v>10</v>
      </c>
      <c r="F640">
        <v>42</v>
      </c>
      <c r="G640">
        <v>322</v>
      </c>
      <c r="H640">
        <v>2822</v>
      </c>
      <c r="I640" t="s">
        <v>11</v>
      </c>
    </row>
    <row r="641" spans="1:9" x14ac:dyDescent="0.25">
      <c r="A641" t="s">
        <v>1225</v>
      </c>
      <c r="B641" t="s">
        <v>1226</v>
      </c>
      <c r="C641" t="s">
        <v>1225</v>
      </c>
      <c r="D641">
        <v>322</v>
      </c>
      <c r="E641" t="s">
        <v>10</v>
      </c>
      <c r="F641">
        <v>42</v>
      </c>
      <c r="G641">
        <v>322</v>
      </c>
      <c r="H641">
        <v>2822</v>
      </c>
      <c r="I641" t="s">
        <v>11</v>
      </c>
    </row>
    <row r="642" spans="1:9" x14ac:dyDescent="0.25">
      <c r="A642" t="s">
        <v>1227</v>
      </c>
      <c r="B642" t="s">
        <v>1228</v>
      </c>
      <c r="C642" t="s">
        <v>1227</v>
      </c>
      <c r="D642">
        <v>322</v>
      </c>
      <c r="E642" t="s">
        <v>10</v>
      </c>
      <c r="F642">
        <v>42</v>
      </c>
      <c r="G642">
        <v>322</v>
      </c>
      <c r="H642">
        <v>2822</v>
      </c>
      <c r="I642" t="s">
        <v>11</v>
      </c>
    </row>
    <row r="643" spans="1:9" x14ac:dyDescent="0.25">
      <c r="A643" t="s">
        <v>1229</v>
      </c>
      <c r="B643" t="s">
        <v>1230</v>
      </c>
      <c r="C643" t="s">
        <v>1229</v>
      </c>
      <c r="D643">
        <v>322</v>
      </c>
      <c r="E643" t="s">
        <v>10</v>
      </c>
      <c r="F643">
        <v>42</v>
      </c>
      <c r="G643">
        <v>322</v>
      </c>
      <c r="H643">
        <v>2822</v>
      </c>
      <c r="I643" t="s">
        <v>11</v>
      </c>
    </row>
    <row r="644" spans="1:9" x14ac:dyDescent="0.25">
      <c r="A644" t="s">
        <v>1231</v>
      </c>
      <c r="B644" t="s">
        <v>1232</v>
      </c>
      <c r="C644" t="s">
        <v>1231</v>
      </c>
      <c r="D644">
        <v>259</v>
      </c>
      <c r="E644" t="s">
        <v>10</v>
      </c>
      <c r="F644">
        <v>37</v>
      </c>
      <c r="G644">
        <v>141</v>
      </c>
      <c r="H644">
        <v>2822</v>
      </c>
      <c r="I644" t="s">
        <v>11</v>
      </c>
    </row>
    <row r="645" spans="1:9" x14ac:dyDescent="0.25">
      <c r="A645" t="s">
        <v>1233</v>
      </c>
      <c r="B645" t="s">
        <v>1234</v>
      </c>
      <c r="C645" t="s">
        <v>1233</v>
      </c>
      <c r="D645">
        <v>314</v>
      </c>
      <c r="E645" t="s">
        <v>10</v>
      </c>
      <c r="F645">
        <v>28</v>
      </c>
      <c r="G645">
        <v>312</v>
      </c>
      <c r="H645">
        <v>2822</v>
      </c>
      <c r="I645" t="s">
        <v>11</v>
      </c>
    </row>
    <row r="646" spans="1:9" x14ac:dyDescent="0.25">
      <c r="A646" t="s">
        <v>1235</v>
      </c>
      <c r="B646" t="s">
        <v>1236</v>
      </c>
      <c r="C646" t="s">
        <v>1235</v>
      </c>
      <c r="D646">
        <v>320</v>
      </c>
      <c r="E646" t="s">
        <v>10</v>
      </c>
      <c r="F646">
        <v>30</v>
      </c>
      <c r="G646">
        <v>315</v>
      </c>
      <c r="H646">
        <v>2822</v>
      </c>
      <c r="I646" t="s">
        <v>11</v>
      </c>
    </row>
    <row r="647" spans="1:9" x14ac:dyDescent="0.25">
      <c r="A647" t="s">
        <v>1237</v>
      </c>
      <c r="B647" t="s">
        <v>1238</v>
      </c>
      <c r="C647" t="s">
        <v>1237</v>
      </c>
      <c r="D647">
        <v>353</v>
      </c>
      <c r="E647" t="s">
        <v>10</v>
      </c>
      <c r="F647">
        <v>48</v>
      </c>
      <c r="G647">
        <v>208</v>
      </c>
      <c r="H647">
        <v>2822</v>
      </c>
      <c r="I647" t="s">
        <v>11</v>
      </c>
    </row>
    <row r="648" spans="1:9" x14ac:dyDescent="0.25">
      <c r="A648" t="s">
        <v>1239</v>
      </c>
      <c r="B648" t="s">
        <v>1240</v>
      </c>
      <c r="C648" t="s">
        <v>1239</v>
      </c>
      <c r="D648">
        <v>322</v>
      </c>
      <c r="E648" t="s">
        <v>10</v>
      </c>
      <c r="F648">
        <v>42</v>
      </c>
      <c r="G648">
        <v>322</v>
      </c>
      <c r="H648">
        <v>2822</v>
      </c>
      <c r="I648" t="s">
        <v>11</v>
      </c>
    </row>
    <row r="649" spans="1:9" x14ac:dyDescent="0.25">
      <c r="A649" t="s">
        <v>1241</v>
      </c>
      <c r="B649" t="s">
        <v>1242</v>
      </c>
      <c r="C649" t="s">
        <v>1241</v>
      </c>
      <c r="D649">
        <v>322</v>
      </c>
      <c r="E649" t="s">
        <v>10</v>
      </c>
      <c r="F649">
        <v>42</v>
      </c>
      <c r="G649">
        <v>322</v>
      </c>
      <c r="H649">
        <v>2822</v>
      </c>
      <c r="I649" t="s">
        <v>11</v>
      </c>
    </row>
    <row r="650" spans="1:9" x14ac:dyDescent="0.25">
      <c r="A650" t="s">
        <v>1243</v>
      </c>
      <c r="B650" t="s">
        <v>1244</v>
      </c>
      <c r="C650" t="s">
        <v>1243</v>
      </c>
      <c r="D650">
        <v>322</v>
      </c>
      <c r="E650" t="s">
        <v>10</v>
      </c>
      <c r="F650">
        <v>42</v>
      </c>
      <c r="G650">
        <v>322</v>
      </c>
      <c r="H650">
        <v>2822</v>
      </c>
      <c r="I650" t="s">
        <v>11</v>
      </c>
    </row>
    <row r="651" spans="1:9" x14ac:dyDescent="0.25">
      <c r="A651" t="s">
        <v>1245</v>
      </c>
      <c r="B651" t="s">
        <v>1246</v>
      </c>
      <c r="C651" t="s">
        <v>1245</v>
      </c>
      <c r="D651">
        <v>322</v>
      </c>
      <c r="E651" t="s">
        <v>10</v>
      </c>
      <c r="F651">
        <v>42</v>
      </c>
      <c r="G651">
        <v>322</v>
      </c>
      <c r="H651">
        <v>2822</v>
      </c>
      <c r="I651" t="s">
        <v>11</v>
      </c>
    </row>
    <row r="652" spans="1:9" x14ac:dyDescent="0.25">
      <c r="A652" t="s">
        <v>1247</v>
      </c>
      <c r="B652" t="s">
        <v>1248</v>
      </c>
      <c r="C652" t="s">
        <v>1247</v>
      </c>
      <c r="D652">
        <v>535</v>
      </c>
      <c r="E652" t="s">
        <v>10</v>
      </c>
      <c r="F652">
        <v>213</v>
      </c>
      <c r="G652">
        <v>481</v>
      </c>
      <c r="H652">
        <v>2822</v>
      </c>
      <c r="I652" t="s">
        <v>11</v>
      </c>
    </row>
    <row r="653" spans="1:9" x14ac:dyDescent="0.25">
      <c r="A653" t="s">
        <v>1249</v>
      </c>
      <c r="B653" t="s">
        <v>1250</v>
      </c>
      <c r="C653" t="s">
        <v>1249</v>
      </c>
      <c r="D653">
        <v>353</v>
      </c>
      <c r="E653" t="s">
        <v>10</v>
      </c>
      <c r="F653">
        <v>30</v>
      </c>
      <c r="G653">
        <v>338</v>
      </c>
      <c r="H653">
        <v>2822</v>
      </c>
      <c r="I653" t="s">
        <v>11</v>
      </c>
    </row>
    <row r="654" spans="1:9" x14ac:dyDescent="0.25">
      <c r="A654" t="s">
        <v>1249</v>
      </c>
      <c r="B654" t="s">
        <v>1250</v>
      </c>
      <c r="C654" t="s">
        <v>1249</v>
      </c>
      <c r="D654">
        <v>353</v>
      </c>
      <c r="E654" t="s">
        <v>1251</v>
      </c>
      <c r="F654">
        <v>1</v>
      </c>
      <c r="G654">
        <v>29</v>
      </c>
      <c r="H654">
        <v>14</v>
      </c>
      <c r="I654" t="s">
        <v>1251</v>
      </c>
    </row>
    <row r="655" spans="1:9" x14ac:dyDescent="0.25">
      <c r="A655" t="s">
        <v>1252</v>
      </c>
      <c r="B655" t="s">
        <v>1253</v>
      </c>
      <c r="C655" t="s">
        <v>1252</v>
      </c>
      <c r="D655">
        <v>335</v>
      </c>
      <c r="E655" t="s">
        <v>10</v>
      </c>
      <c r="F655">
        <v>52</v>
      </c>
      <c r="G655">
        <v>333</v>
      </c>
      <c r="H655">
        <v>2822</v>
      </c>
      <c r="I655" t="s">
        <v>11</v>
      </c>
    </row>
    <row r="656" spans="1:9" x14ac:dyDescent="0.25">
      <c r="A656" t="s">
        <v>1254</v>
      </c>
      <c r="B656" t="s">
        <v>1255</v>
      </c>
      <c r="C656" t="s">
        <v>1254</v>
      </c>
      <c r="D656">
        <v>353</v>
      </c>
      <c r="E656" t="s">
        <v>10</v>
      </c>
      <c r="F656">
        <v>44</v>
      </c>
      <c r="G656">
        <v>196</v>
      </c>
      <c r="H656">
        <v>2822</v>
      </c>
      <c r="I656" t="s">
        <v>11</v>
      </c>
    </row>
    <row r="657" spans="1:9" x14ac:dyDescent="0.25">
      <c r="A657" t="s">
        <v>1256</v>
      </c>
      <c r="B657" t="s">
        <v>1257</v>
      </c>
      <c r="C657" t="s">
        <v>1256</v>
      </c>
      <c r="D657">
        <v>325</v>
      </c>
      <c r="E657" t="s">
        <v>10</v>
      </c>
      <c r="F657">
        <v>42</v>
      </c>
      <c r="G657">
        <v>266</v>
      </c>
      <c r="H657">
        <v>2822</v>
      </c>
      <c r="I657" t="s">
        <v>11</v>
      </c>
    </row>
    <row r="658" spans="1:9" x14ac:dyDescent="0.25">
      <c r="A658" t="s">
        <v>1258</v>
      </c>
      <c r="B658" t="s">
        <v>1259</v>
      </c>
      <c r="C658" t="s">
        <v>1258</v>
      </c>
      <c r="D658">
        <v>322</v>
      </c>
      <c r="E658" t="s">
        <v>10</v>
      </c>
      <c r="F658">
        <v>42</v>
      </c>
      <c r="G658">
        <v>322</v>
      </c>
      <c r="H658">
        <v>2822</v>
      </c>
      <c r="I658" t="s">
        <v>11</v>
      </c>
    </row>
    <row r="659" spans="1:9" x14ac:dyDescent="0.25">
      <c r="A659" t="s">
        <v>1260</v>
      </c>
      <c r="B659" t="s">
        <v>1261</v>
      </c>
      <c r="C659" t="s">
        <v>1260</v>
      </c>
      <c r="D659">
        <v>322</v>
      </c>
      <c r="E659" t="s">
        <v>10</v>
      </c>
      <c r="F659">
        <v>42</v>
      </c>
      <c r="G659">
        <v>322</v>
      </c>
      <c r="H659">
        <v>2822</v>
      </c>
      <c r="I659" t="s">
        <v>11</v>
      </c>
    </row>
    <row r="660" spans="1:9" x14ac:dyDescent="0.25">
      <c r="A660" t="s">
        <v>1262</v>
      </c>
      <c r="B660" t="s">
        <v>1263</v>
      </c>
      <c r="C660" t="s">
        <v>1262</v>
      </c>
      <c r="D660">
        <v>322</v>
      </c>
      <c r="E660" t="s">
        <v>10</v>
      </c>
      <c r="F660">
        <v>42</v>
      </c>
      <c r="G660">
        <v>322</v>
      </c>
      <c r="H660">
        <v>2822</v>
      </c>
      <c r="I660" t="s">
        <v>11</v>
      </c>
    </row>
    <row r="661" spans="1:9" x14ac:dyDescent="0.25">
      <c r="A661" t="s">
        <v>1264</v>
      </c>
      <c r="B661" t="s">
        <v>1265</v>
      </c>
      <c r="C661" t="s">
        <v>1264</v>
      </c>
      <c r="D661">
        <v>322</v>
      </c>
      <c r="E661" t="s">
        <v>10</v>
      </c>
      <c r="F661">
        <v>43</v>
      </c>
      <c r="G661">
        <v>321</v>
      </c>
      <c r="H661">
        <v>2822</v>
      </c>
      <c r="I661" t="s">
        <v>11</v>
      </c>
    </row>
    <row r="662" spans="1:9" x14ac:dyDescent="0.25">
      <c r="A662" t="s">
        <v>1266</v>
      </c>
      <c r="B662" t="s">
        <v>1267</v>
      </c>
      <c r="C662" t="s">
        <v>1266</v>
      </c>
      <c r="D662">
        <v>322</v>
      </c>
      <c r="E662" t="s">
        <v>10</v>
      </c>
      <c r="F662">
        <v>43</v>
      </c>
      <c r="G662">
        <v>321</v>
      </c>
      <c r="H662">
        <v>2822</v>
      </c>
      <c r="I662" t="s">
        <v>11</v>
      </c>
    </row>
    <row r="663" spans="1:9" x14ac:dyDescent="0.25">
      <c r="A663" t="s">
        <v>1268</v>
      </c>
      <c r="B663" t="s">
        <v>1269</v>
      </c>
      <c r="C663" t="s">
        <v>1268</v>
      </c>
      <c r="D663">
        <v>366</v>
      </c>
      <c r="E663" t="s">
        <v>10</v>
      </c>
      <c r="F663">
        <v>34</v>
      </c>
      <c r="G663">
        <v>365</v>
      </c>
      <c r="H663">
        <v>2822</v>
      </c>
      <c r="I663" t="s">
        <v>11</v>
      </c>
    </row>
    <row r="664" spans="1:9" x14ac:dyDescent="0.25">
      <c r="A664" t="s">
        <v>1270</v>
      </c>
      <c r="B664" t="s">
        <v>1271</v>
      </c>
      <c r="C664" t="s">
        <v>1270</v>
      </c>
      <c r="D664">
        <v>335</v>
      </c>
      <c r="E664" t="s">
        <v>10</v>
      </c>
      <c r="F664">
        <v>43</v>
      </c>
      <c r="G664">
        <v>311</v>
      </c>
      <c r="H664">
        <v>2822</v>
      </c>
      <c r="I664" t="s">
        <v>11</v>
      </c>
    </row>
    <row r="665" spans="1:9" x14ac:dyDescent="0.25">
      <c r="A665" t="s">
        <v>1272</v>
      </c>
      <c r="B665" t="s">
        <v>1273</v>
      </c>
      <c r="C665" t="s">
        <v>1272</v>
      </c>
      <c r="D665">
        <v>286</v>
      </c>
      <c r="E665" t="s">
        <v>10</v>
      </c>
      <c r="F665">
        <v>80</v>
      </c>
      <c r="G665">
        <v>217</v>
      </c>
      <c r="H665">
        <v>2822</v>
      </c>
      <c r="I665" t="s">
        <v>11</v>
      </c>
    </row>
    <row r="666" spans="1:9" x14ac:dyDescent="0.25">
      <c r="A666" t="s">
        <v>1274</v>
      </c>
      <c r="B666" t="s">
        <v>1275</v>
      </c>
      <c r="C666" t="s">
        <v>1274</v>
      </c>
      <c r="D666">
        <v>248</v>
      </c>
      <c r="E666" t="s">
        <v>10</v>
      </c>
      <c r="F666">
        <v>48</v>
      </c>
      <c r="G666">
        <v>129</v>
      </c>
      <c r="H666">
        <v>2822</v>
      </c>
      <c r="I666" t="s">
        <v>11</v>
      </c>
    </row>
    <row r="667" spans="1:9" x14ac:dyDescent="0.25">
      <c r="A667" t="s">
        <v>1276</v>
      </c>
      <c r="B667" t="s">
        <v>1277</v>
      </c>
      <c r="C667" t="s">
        <v>1276</v>
      </c>
      <c r="D667">
        <v>343</v>
      </c>
      <c r="E667" t="s">
        <v>10</v>
      </c>
      <c r="F667">
        <v>51</v>
      </c>
      <c r="G667">
        <v>335</v>
      </c>
      <c r="H667">
        <v>2822</v>
      </c>
      <c r="I667" t="s">
        <v>11</v>
      </c>
    </row>
    <row r="668" spans="1:9" x14ac:dyDescent="0.25">
      <c r="A668" t="s">
        <v>1278</v>
      </c>
      <c r="B668" t="s">
        <v>1279</v>
      </c>
      <c r="C668" t="s">
        <v>1278</v>
      </c>
      <c r="D668">
        <v>371</v>
      </c>
      <c r="E668" t="s">
        <v>10</v>
      </c>
      <c r="F668">
        <v>29</v>
      </c>
      <c r="G668">
        <v>359</v>
      </c>
      <c r="H668">
        <v>2822</v>
      </c>
      <c r="I668" t="s">
        <v>11</v>
      </c>
    </row>
    <row r="669" spans="1:9" x14ac:dyDescent="0.25">
      <c r="A669" t="s">
        <v>1280</v>
      </c>
      <c r="B669" t="s">
        <v>1281</v>
      </c>
      <c r="C669" t="s">
        <v>1280</v>
      </c>
      <c r="D669">
        <v>371</v>
      </c>
      <c r="E669" t="s">
        <v>10</v>
      </c>
      <c r="F669">
        <v>28</v>
      </c>
      <c r="G669">
        <v>359</v>
      </c>
      <c r="H669">
        <v>2822</v>
      </c>
      <c r="I669" t="s">
        <v>11</v>
      </c>
    </row>
    <row r="670" spans="1:9" x14ac:dyDescent="0.25">
      <c r="A670" t="s">
        <v>1282</v>
      </c>
      <c r="B670" t="s">
        <v>1283</v>
      </c>
      <c r="C670" t="s">
        <v>1282</v>
      </c>
      <c r="D670">
        <v>327</v>
      </c>
      <c r="E670" t="s">
        <v>10</v>
      </c>
      <c r="F670">
        <v>44</v>
      </c>
      <c r="G670">
        <v>319</v>
      </c>
      <c r="H670">
        <v>2822</v>
      </c>
      <c r="I670" t="s">
        <v>11</v>
      </c>
    </row>
    <row r="671" spans="1:9" x14ac:dyDescent="0.25">
      <c r="A671" t="s">
        <v>1284</v>
      </c>
      <c r="B671" t="s">
        <v>1285</v>
      </c>
      <c r="C671" t="s">
        <v>1284</v>
      </c>
      <c r="D671">
        <v>341</v>
      </c>
      <c r="E671" t="s">
        <v>10</v>
      </c>
      <c r="F671">
        <v>47</v>
      </c>
      <c r="G671">
        <v>332</v>
      </c>
      <c r="H671">
        <v>2822</v>
      </c>
      <c r="I671" t="s">
        <v>11</v>
      </c>
    </row>
    <row r="672" spans="1:9" x14ac:dyDescent="0.25">
      <c r="A672" t="s">
        <v>1284</v>
      </c>
      <c r="B672" t="s">
        <v>1285</v>
      </c>
      <c r="C672" t="s">
        <v>1284</v>
      </c>
      <c r="D672">
        <v>341</v>
      </c>
      <c r="E672" t="s">
        <v>18</v>
      </c>
      <c r="F672">
        <v>1</v>
      </c>
      <c r="G672">
        <v>46</v>
      </c>
      <c r="H672">
        <v>62</v>
      </c>
      <c r="I672" t="s">
        <v>18</v>
      </c>
    </row>
    <row r="673" spans="1:9" x14ac:dyDescent="0.25">
      <c r="A673" t="s">
        <v>1286</v>
      </c>
      <c r="B673" t="s">
        <v>1287</v>
      </c>
      <c r="C673" t="s">
        <v>1286</v>
      </c>
      <c r="D673">
        <v>342</v>
      </c>
      <c r="E673" t="s">
        <v>10</v>
      </c>
      <c r="F673">
        <v>42</v>
      </c>
      <c r="G673">
        <v>206</v>
      </c>
      <c r="H673">
        <v>2822</v>
      </c>
      <c r="I673" t="s">
        <v>11</v>
      </c>
    </row>
    <row r="674" spans="1:9" x14ac:dyDescent="0.25">
      <c r="A674" t="s">
        <v>1288</v>
      </c>
      <c r="B674" t="s">
        <v>1289</v>
      </c>
      <c r="C674" t="s">
        <v>1288</v>
      </c>
      <c r="D674">
        <v>347</v>
      </c>
      <c r="E674" t="s">
        <v>10</v>
      </c>
      <c r="F674">
        <v>47</v>
      </c>
      <c r="G674">
        <v>216</v>
      </c>
      <c r="H674">
        <v>2822</v>
      </c>
      <c r="I674" t="s">
        <v>11</v>
      </c>
    </row>
    <row r="675" spans="1:9" x14ac:dyDescent="0.25">
      <c r="A675" t="s">
        <v>1290</v>
      </c>
      <c r="B675" t="s">
        <v>1291</v>
      </c>
      <c r="C675" t="s">
        <v>1290</v>
      </c>
      <c r="D675">
        <v>375</v>
      </c>
      <c r="E675" t="s">
        <v>10</v>
      </c>
      <c r="F675">
        <v>31</v>
      </c>
      <c r="G675">
        <v>375</v>
      </c>
      <c r="H675">
        <v>2822</v>
      </c>
      <c r="I675" t="s">
        <v>11</v>
      </c>
    </row>
    <row r="676" spans="1:9" x14ac:dyDescent="0.25">
      <c r="A676" t="s">
        <v>1292</v>
      </c>
      <c r="B676" t="s">
        <v>1293</v>
      </c>
      <c r="C676" t="s">
        <v>1292</v>
      </c>
      <c r="D676">
        <v>318</v>
      </c>
      <c r="E676" t="s">
        <v>10</v>
      </c>
      <c r="F676">
        <v>46</v>
      </c>
      <c r="G676">
        <v>316</v>
      </c>
      <c r="H676">
        <v>2822</v>
      </c>
      <c r="I676" t="s">
        <v>11</v>
      </c>
    </row>
    <row r="677" spans="1:9" x14ac:dyDescent="0.25">
      <c r="A677" t="s">
        <v>1294</v>
      </c>
      <c r="B677" t="s">
        <v>1295</v>
      </c>
      <c r="C677" t="s">
        <v>1294</v>
      </c>
      <c r="D677">
        <v>352</v>
      </c>
      <c r="E677" t="s">
        <v>10</v>
      </c>
      <c r="F677">
        <v>52</v>
      </c>
      <c r="G677">
        <v>322</v>
      </c>
      <c r="H677">
        <v>2822</v>
      </c>
      <c r="I677" t="s">
        <v>11</v>
      </c>
    </row>
    <row r="678" spans="1:9" x14ac:dyDescent="0.25">
      <c r="A678" t="s">
        <v>1296</v>
      </c>
      <c r="B678" t="s">
        <v>1297</v>
      </c>
      <c r="C678" t="s">
        <v>1296</v>
      </c>
      <c r="D678">
        <v>329</v>
      </c>
      <c r="E678" t="s">
        <v>10</v>
      </c>
      <c r="F678">
        <v>47</v>
      </c>
      <c r="G678">
        <v>328</v>
      </c>
      <c r="H678">
        <v>2822</v>
      </c>
      <c r="I678" t="s">
        <v>11</v>
      </c>
    </row>
    <row r="679" spans="1:9" x14ac:dyDescent="0.25">
      <c r="A679" t="s">
        <v>1298</v>
      </c>
      <c r="B679" t="s">
        <v>1299</v>
      </c>
      <c r="C679" t="s">
        <v>1298</v>
      </c>
      <c r="D679">
        <v>457</v>
      </c>
      <c r="E679" t="s">
        <v>10</v>
      </c>
      <c r="F679">
        <v>117</v>
      </c>
      <c r="G679">
        <v>386</v>
      </c>
      <c r="H679">
        <v>2822</v>
      </c>
      <c r="I679" t="s">
        <v>11</v>
      </c>
    </row>
    <row r="680" spans="1:9" x14ac:dyDescent="0.25">
      <c r="A680" t="s">
        <v>1298</v>
      </c>
      <c r="B680" t="s">
        <v>1299</v>
      </c>
      <c r="C680" t="s">
        <v>1298</v>
      </c>
      <c r="D680">
        <v>457</v>
      </c>
      <c r="E680" t="s">
        <v>1300</v>
      </c>
      <c r="F680">
        <v>28</v>
      </c>
      <c r="G680">
        <v>85</v>
      </c>
      <c r="H680">
        <v>91</v>
      </c>
      <c r="I680" t="s">
        <v>1300</v>
      </c>
    </row>
    <row r="681" spans="1:9" x14ac:dyDescent="0.25">
      <c r="A681" t="s">
        <v>1301</v>
      </c>
      <c r="B681" t="s">
        <v>1302</v>
      </c>
      <c r="C681" t="s">
        <v>1301</v>
      </c>
      <c r="D681">
        <v>322</v>
      </c>
      <c r="E681" t="s">
        <v>10</v>
      </c>
      <c r="F681">
        <v>43</v>
      </c>
      <c r="G681">
        <v>321</v>
      </c>
      <c r="H681">
        <v>2822</v>
      </c>
      <c r="I681" t="s">
        <v>11</v>
      </c>
    </row>
    <row r="682" spans="1:9" x14ac:dyDescent="0.25">
      <c r="A682" t="s">
        <v>1303</v>
      </c>
      <c r="B682" t="s">
        <v>1304</v>
      </c>
      <c r="C682" t="s">
        <v>1303</v>
      </c>
      <c r="D682">
        <v>322</v>
      </c>
      <c r="E682" t="s">
        <v>10</v>
      </c>
      <c r="F682">
        <v>43</v>
      </c>
      <c r="G682">
        <v>321</v>
      </c>
      <c r="H682">
        <v>2822</v>
      </c>
      <c r="I682" t="s">
        <v>11</v>
      </c>
    </row>
    <row r="683" spans="1:9" x14ac:dyDescent="0.25">
      <c r="A683" t="s">
        <v>1305</v>
      </c>
      <c r="B683" t="s">
        <v>1306</v>
      </c>
      <c r="C683" t="s">
        <v>1305</v>
      </c>
      <c r="D683">
        <v>312</v>
      </c>
      <c r="E683" t="s">
        <v>10</v>
      </c>
      <c r="F683">
        <v>8</v>
      </c>
      <c r="G683">
        <v>299</v>
      </c>
      <c r="H683">
        <v>2822</v>
      </c>
      <c r="I683" t="s">
        <v>11</v>
      </c>
    </row>
    <row r="684" spans="1:9" x14ac:dyDescent="0.25">
      <c r="A684" t="s">
        <v>1307</v>
      </c>
      <c r="B684" t="s">
        <v>1308</v>
      </c>
      <c r="C684" t="s">
        <v>1307</v>
      </c>
      <c r="D684">
        <v>355</v>
      </c>
      <c r="E684" t="s">
        <v>10</v>
      </c>
      <c r="F684">
        <v>50</v>
      </c>
      <c r="G684">
        <v>319</v>
      </c>
      <c r="H684">
        <v>2822</v>
      </c>
      <c r="I684" t="s">
        <v>11</v>
      </c>
    </row>
    <row r="685" spans="1:9" x14ac:dyDescent="0.25">
      <c r="A685" t="s">
        <v>1309</v>
      </c>
      <c r="B685" t="s">
        <v>1310</v>
      </c>
      <c r="C685" t="s">
        <v>1309</v>
      </c>
      <c r="D685">
        <v>330</v>
      </c>
      <c r="E685" t="s">
        <v>10</v>
      </c>
      <c r="F685">
        <v>46</v>
      </c>
      <c r="G685">
        <v>330</v>
      </c>
      <c r="H685">
        <v>2822</v>
      </c>
      <c r="I685" t="s">
        <v>11</v>
      </c>
    </row>
    <row r="686" spans="1:9" x14ac:dyDescent="0.25">
      <c r="A686" t="s">
        <v>1311</v>
      </c>
      <c r="B686" t="s">
        <v>1312</v>
      </c>
      <c r="C686" t="s">
        <v>1311</v>
      </c>
      <c r="D686">
        <v>328</v>
      </c>
      <c r="E686" t="s">
        <v>10</v>
      </c>
      <c r="F686">
        <v>53</v>
      </c>
      <c r="G686">
        <v>321</v>
      </c>
      <c r="H686">
        <v>2822</v>
      </c>
      <c r="I686" t="s">
        <v>11</v>
      </c>
    </row>
    <row r="687" spans="1:9" x14ac:dyDescent="0.25">
      <c r="A687" t="s">
        <v>1313</v>
      </c>
      <c r="B687" t="s">
        <v>1314</v>
      </c>
      <c r="C687" t="s">
        <v>1313</v>
      </c>
      <c r="D687">
        <v>314</v>
      </c>
      <c r="E687" t="s">
        <v>10</v>
      </c>
      <c r="F687">
        <v>4</v>
      </c>
      <c r="G687">
        <v>291</v>
      </c>
      <c r="H687">
        <v>2822</v>
      </c>
      <c r="I687" t="s">
        <v>11</v>
      </c>
    </row>
    <row r="688" spans="1:9" x14ac:dyDescent="0.25">
      <c r="A688" t="s">
        <v>1315</v>
      </c>
      <c r="B688" t="s">
        <v>1316</v>
      </c>
      <c r="C688" t="s">
        <v>1315</v>
      </c>
      <c r="D688">
        <v>311</v>
      </c>
      <c r="E688" t="s">
        <v>10</v>
      </c>
      <c r="F688">
        <v>11</v>
      </c>
      <c r="G688">
        <v>282</v>
      </c>
      <c r="H688">
        <v>2822</v>
      </c>
      <c r="I688" t="s">
        <v>11</v>
      </c>
    </row>
    <row r="689" spans="1:9" x14ac:dyDescent="0.25">
      <c r="A689" t="s">
        <v>1317</v>
      </c>
      <c r="B689" t="s">
        <v>1318</v>
      </c>
      <c r="C689" t="s">
        <v>1317</v>
      </c>
      <c r="D689">
        <v>355</v>
      </c>
      <c r="E689" t="s">
        <v>10</v>
      </c>
      <c r="F689">
        <v>46</v>
      </c>
      <c r="G689">
        <v>315</v>
      </c>
      <c r="H689">
        <v>2822</v>
      </c>
      <c r="I689" t="s">
        <v>11</v>
      </c>
    </row>
    <row r="690" spans="1:9" x14ac:dyDescent="0.25">
      <c r="A690" t="s">
        <v>1319</v>
      </c>
      <c r="B690" t="s">
        <v>1320</v>
      </c>
      <c r="C690" t="s">
        <v>1319</v>
      </c>
      <c r="D690">
        <v>255</v>
      </c>
      <c r="E690" t="s">
        <v>10</v>
      </c>
      <c r="F690">
        <v>47</v>
      </c>
      <c r="G690">
        <v>186</v>
      </c>
      <c r="H690">
        <v>2822</v>
      </c>
      <c r="I690" t="s">
        <v>11</v>
      </c>
    </row>
    <row r="691" spans="1:9" x14ac:dyDescent="0.25">
      <c r="A691" t="s">
        <v>1321</v>
      </c>
      <c r="B691" t="s">
        <v>1322</v>
      </c>
      <c r="C691" t="s">
        <v>1321</v>
      </c>
      <c r="D691">
        <v>373</v>
      </c>
      <c r="E691" t="s">
        <v>10</v>
      </c>
      <c r="F691">
        <v>67</v>
      </c>
      <c r="G691">
        <v>336</v>
      </c>
      <c r="H691">
        <v>2822</v>
      </c>
      <c r="I691" t="s">
        <v>11</v>
      </c>
    </row>
    <row r="692" spans="1:9" x14ac:dyDescent="0.25">
      <c r="A692" t="s">
        <v>1323</v>
      </c>
      <c r="B692" t="s">
        <v>1324</v>
      </c>
      <c r="C692" t="s">
        <v>1323</v>
      </c>
      <c r="D692">
        <v>347</v>
      </c>
      <c r="E692" t="s">
        <v>10</v>
      </c>
      <c r="F692">
        <v>47</v>
      </c>
      <c r="G692">
        <v>318</v>
      </c>
      <c r="H692">
        <v>2822</v>
      </c>
      <c r="I692" t="s">
        <v>11</v>
      </c>
    </row>
    <row r="693" spans="1:9" x14ac:dyDescent="0.25">
      <c r="A693" t="s">
        <v>1325</v>
      </c>
      <c r="B693" t="s">
        <v>1326</v>
      </c>
      <c r="C693" t="s">
        <v>1325</v>
      </c>
      <c r="D693">
        <v>346</v>
      </c>
      <c r="E693" t="s">
        <v>10</v>
      </c>
      <c r="F693">
        <v>47</v>
      </c>
      <c r="G693">
        <v>318</v>
      </c>
      <c r="H693">
        <v>2822</v>
      </c>
      <c r="I693" t="s">
        <v>11</v>
      </c>
    </row>
    <row r="694" spans="1:9" x14ac:dyDescent="0.25">
      <c r="A694" t="s">
        <v>1327</v>
      </c>
      <c r="B694" t="s">
        <v>1328</v>
      </c>
      <c r="C694" t="s">
        <v>1327</v>
      </c>
      <c r="D694">
        <v>330</v>
      </c>
      <c r="E694" t="s">
        <v>10</v>
      </c>
      <c r="F694">
        <v>47</v>
      </c>
      <c r="G694">
        <v>328</v>
      </c>
      <c r="H694">
        <v>2822</v>
      </c>
      <c r="I694" t="s">
        <v>11</v>
      </c>
    </row>
    <row r="695" spans="1:9" x14ac:dyDescent="0.25">
      <c r="A695" t="s">
        <v>1327</v>
      </c>
      <c r="B695" t="s">
        <v>1328</v>
      </c>
      <c r="C695" t="s">
        <v>1327</v>
      </c>
      <c r="D695">
        <v>330</v>
      </c>
      <c r="E695" t="s">
        <v>18</v>
      </c>
      <c r="F695">
        <v>13</v>
      </c>
      <c r="G695">
        <v>46</v>
      </c>
      <c r="H695">
        <v>62</v>
      </c>
      <c r="I695" t="s">
        <v>18</v>
      </c>
    </row>
    <row r="696" spans="1:9" x14ac:dyDescent="0.25">
      <c r="A696" t="s">
        <v>1329</v>
      </c>
      <c r="B696" t="s">
        <v>1330</v>
      </c>
      <c r="C696" t="s">
        <v>1329</v>
      </c>
      <c r="D696">
        <v>330</v>
      </c>
      <c r="E696" t="s">
        <v>10</v>
      </c>
      <c r="F696">
        <v>47</v>
      </c>
      <c r="G696">
        <v>327</v>
      </c>
      <c r="H696">
        <v>2822</v>
      </c>
      <c r="I696" t="s">
        <v>11</v>
      </c>
    </row>
    <row r="697" spans="1:9" x14ac:dyDescent="0.25">
      <c r="A697" t="s">
        <v>1329</v>
      </c>
      <c r="B697" t="s">
        <v>1330</v>
      </c>
      <c r="C697" t="s">
        <v>1329</v>
      </c>
      <c r="D697">
        <v>330</v>
      </c>
      <c r="E697" t="s">
        <v>18</v>
      </c>
      <c r="F697">
        <v>1</v>
      </c>
      <c r="G697">
        <v>46</v>
      </c>
      <c r="H697">
        <v>62</v>
      </c>
      <c r="I697" t="s">
        <v>18</v>
      </c>
    </row>
    <row r="698" spans="1:9" x14ac:dyDescent="0.25">
      <c r="A698" t="s">
        <v>1331</v>
      </c>
      <c r="B698" t="s">
        <v>1332</v>
      </c>
      <c r="C698" t="s">
        <v>1331</v>
      </c>
      <c r="D698">
        <v>322</v>
      </c>
      <c r="E698" t="s">
        <v>10</v>
      </c>
      <c r="F698">
        <v>43</v>
      </c>
      <c r="G698">
        <v>321</v>
      </c>
      <c r="H698">
        <v>2822</v>
      </c>
      <c r="I698" t="s">
        <v>11</v>
      </c>
    </row>
    <row r="699" spans="1:9" x14ac:dyDescent="0.25">
      <c r="A699" t="s">
        <v>1333</v>
      </c>
      <c r="B699" t="s">
        <v>1334</v>
      </c>
      <c r="C699" t="s">
        <v>1333</v>
      </c>
      <c r="D699">
        <v>322</v>
      </c>
      <c r="E699" t="s">
        <v>10</v>
      </c>
      <c r="F699">
        <v>43</v>
      </c>
      <c r="G699">
        <v>321</v>
      </c>
      <c r="H699">
        <v>2822</v>
      </c>
      <c r="I699" t="s">
        <v>11</v>
      </c>
    </row>
    <row r="700" spans="1:9" x14ac:dyDescent="0.25">
      <c r="A700" t="s">
        <v>1335</v>
      </c>
      <c r="B700" t="s">
        <v>1336</v>
      </c>
      <c r="C700" t="s">
        <v>1335</v>
      </c>
      <c r="D700">
        <v>322</v>
      </c>
      <c r="E700" t="s">
        <v>10</v>
      </c>
      <c r="F700">
        <v>43</v>
      </c>
      <c r="G700">
        <v>321</v>
      </c>
      <c r="H700">
        <v>2822</v>
      </c>
      <c r="I700" t="s">
        <v>11</v>
      </c>
    </row>
    <row r="701" spans="1:9" x14ac:dyDescent="0.25">
      <c r="A701" t="s">
        <v>1337</v>
      </c>
      <c r="B701" t="s">
        <v>1338</v>
      </c>
      <c r="C701" t="s">
        <v>1337</v>
      </c>
      <c r="D701">
        <v>322</v>
      </c>
      <c r="E701" t="s">
        <v>10</v>
      </c>
      <c r="F701">
        <v>43</v>
      </c>
      <c r="G701">
        <v>321</v>
      </c>
      <c r="H701">
        <v>2822</v>
      </c>
      <c r="I701" t="s">
        <v>11</v>
      </c>
    </row>
    <row r="702" spans="1:9" x14ac:dyDescent="0.25">
      <c r="A702" t="s">
        <v>1339</v>
      </c>
      <c r="B702" t="s">
        <v>1340</v>
      </c>
      <c r="C702" t="s">
        <v>1339</v>
      </c>
      <c r="D702">
        <v>322</v>
      </c>
      <c r="E702" t="s">
        <v>10</v>
      </c>
      <c r="F702">
        <v>43</v>
      </c>
      <c r="G702">
        <v>321</v>
      </c>
      <c r="H702">
        <v>2822</v>
      </c>
      <c r="I702" t="s">
        <v>11</v>
      </c>
    </row>
    <row r="703" spans="1:9" x14ac:dyDescent="0.25">
      <c r="A703" t="s">
        <v>1341</v>
      </c>
      <c r="B703" t="s">
        <v>1342</v>
      </c>
      <c r="C703" t="s">
        <v>1341</v>
      </c>
      <c r="D703">
        <v>322</v>
      </c>
      <c r="E703" t="s">
        <v>10</v>
      </c>
      <c r="F703">
        <v>43</v>
      </c>
      <c r="G703">
        <v>321</v>
      </c>
      <c r="H703">
        <v>2822</v>
      </c>
      <c r="I703" t="s">
        <v>11</v>
      </c>
    </row>
    <row r="704" spans="1:9" x14ac:dyDescent="0.25">
      <c r="A704" t="s">
        <v>1343</v>
      </c>
      <c r="B704" t="s">
        <v>1344</v>
      </c>
      <c r="C704" t="s">
        <v>1343</v>
      </c>
      <c r="D704">
        <v>322</v>
      </c>
      <c r="E704" t="s">
        <v>10</v>
      </c>
      <c r="F704">
        <v>43</v>
      </c>
      <c r="G704">
        <v>321</v>
      </c>
      <c r="H704">
        <v>2822</v>
      </c>
      <c r="I704" t="s">
        <v>11</v>
      </c>
    </row>
    <row r="705" spans="1:9" x14ac:dyDescent="0.25">
      <c r="A705" t="s">
        <v>1345</v>
      </c>
      <c r="B705" t="s">
        <v>1346</v>
      </c>
      <c r="C705" t="s">
        <v>1345</v>
      </c>
      <c r="D705">
        <v>322</v>
      </c>
      <c r="E705" t="s">
        <v>10</v>
      </c>
      <c r="F705">
        <v>43</v>
      </c>
      <c r="G705">
        <v>321</v>
      </c>
      <c r="H705">
        <v>2822</v>
      </c>
      <c r="I705" t="s">
        <v>11</v>
      </c>
    </row>
    <row r="706" spans="1:9" x14ac:dyDescent="0.25">
      <c r="A706" t="s">
        <v>1347</v>
      </c>
      <c r="B706" t="s">
        <v>1348</v>
      </c>
      <c r="C706" t="s">
        <v>1347</v>
      </c>
      <c r="D706">
        <v>386</v>
      </c>
      <c r="E706" t="s">
        <v>10</v>
      </c>
      <c r="F706">
        <v>31</v>
      </c>
      <c r="G706">
        <v>378</v>
      </c>
      <c r="H706">
        <v>2822</v>
      </c>
      <c r="I706" t="s">
        <v>11</v>
      </c>
    </row>
    <row r="707" spans="1:9" x14ac:dyDescent="0.25">
      <c r="A707" t="s">
        <v>1349</v>
      </c>
      <c r="B707" t="s">
        <v>1350</v>
      </c>
      <c r="C707" t="s">
        <v>1349</v>
      </c>
      <c r="D707">
        <v>323</v>
      </c>
      <c r="E707" t="s">
        <v>10</v>
      </c>
      <c r="F707">
        <v>42</v>
      </c>
      <c r="G707">
        <v>311</v>
      </c>
      <c r="H707">
        <v>2822</v>
      </c>
      <c r="I707" t="s">
        <v>11</v>
      </c>
    </row>
    <row r="708" spans="1:9" x14ac:dyDescent="0.25">
      <c r="A708" t="s">
        <v>1351</v>
      </c>
      <c r="B708" t="s">
        <v>1352</v>
      </c>
      <c r="C708" t="s">
        <v>1351</v>
      </c>
      <c r="D708">
        <v>304</v>
      </c>
      <c r="E708" t="s">
        <v>10</v>
      </c>
      <c r="F708">
        <v>10</v>
      </c>
      <c r="G708">
        <v>298</v>
      </c>
      <c r="H708">
        <v>2822</v>
      </c>
      <c r="I708" t="s">
        <v>11</v>
      </c>
    </row>
    <row r="709" spans="1:9" x14ac:dyDescent="0.25">
      <c r="A709" t="s">
        <v>1353</v>
      </c>
      <c r="B709" t="s">
        <v>1354</v>
      </c>
      <c r="C709" t="s">
        <v>1353</v>
      </c>
      <c r="D709">
        <v>145</v>
      </c>
      <c r="E709" t="s">
        <v>10</v>
      </c>
      <c r="F709">
        <v>34</v>
      </c>
      <c r="G709">
        <v>144</v>
      </c>
      <c r="H709">
        <v>2822</v>
      </c>
      <c r="I709" t="s">
        <v>11</v>
      </c>
    </row>
    <row r="710" spans="1:9" x14ac:dyDescent="0.25">
      <c r="A710" t="s">
        <v>1355</v>
      </c>
      <c r="B710" t="s">
        <v>1356</v>
      </c>
      <c r="C710" t="s">
        <v>1355</v>
      </c>
      <c r="D710">
        <v>371</v>
      </c>
      <c r="E710" t="s">
        <v>10</v>
      </c>
      <c r="F710">
        <v>29</v>
      </c>
      <c r="G710">
        <v>359</v>
      </c>
      <c r="H710">
        <v>2822</v>
      </c>
      <c r="I710" t="s">
        <v>11</v>
      </c>
    </row>
    <row r="711" spans="1:9" x14ac:dyDescent="0.25">
      <c r="A711" t="s">
        <v>1357</v>
      </c>
      <c r="B711" t="s">
        <v>1358</v>
      </c>
      <c r="C711" t="s">
        <v>1357</v>
      </c>
      <c r="D711">
        <v>339</v>
      </c>
      <c r="E711" t="s">
        <v>10</v>
      </c>
      <c r="F711">
        <v>52</v>
      </c>
      <c r="G711">
        <v>336</v>
      </c>
      <c r="H711">
        <v>2822</v>
      </c>
      <c r="I711" t="s">
        <v>11</v>
      </c>
    </row>
    <row r="712" spans="1:9" x14ac:dyDescent="0.25">
      <c r="A712" t="s">
        <v>1359</v>
      </c>
      <c r="B712" t="s">
        <v>1360</v>
      </c>
      <c r="C712" t="s">
        <v>1359</v>
      </c>
      <c r="D712">
        <v>341</v>
      </c>
      <c r="E712" t="s">
        <v>10</v>
      </c>
      <c r="F712">
        <v>47</v>
      </c>
      <c r="G712">
        <v>332</v>
      </c>
      <c r="H712">
        <v>2822</v>
      </c>
      <c r="I712" t="s">
        <v>11</v>
      </c>
    </row>
    <row r="713" spans="1:9" x14ac:dyDescent="0.25">
      <c r="A713" t="s">
        <v>1359</v>
      </c>
      <c r="B713" t="s">
        <v>1360</v>
      </c>
      <c r="C713" t="s">
        <v>1359</v>
      </c>
      <c r="D713">
        <v>341</v>
      </c>
      <c r="E713" t="s">
        <v>18</v>
      </c>
      <c r="F713">
        <v>1</v>
      </c>
      <c r="G713">
        <v>46</v>
      </c>
      <c r="H713">
        <v>62</v>
      </c>
      <c r="I713" t="s">
        <v>18</v>
      </c>
    </row>
    <row r="714" spans="1:9" x14ac:dyDescent="0.25">
      <c r="A714" t="s">
        <v>1361</v>
      </c>
      <c r="B714" t="s">
        <v>1362</v>
      </c>
      <c r="C714" t="s">
        <v>1361</v>
      </c>
      <c r="D714">
        <v>342</v>
      </c>
      <c r="E714" t="s">
        <v>10</v>
      </c>
      <c r="F714">
        <v>48</v>
      </c>
      <c r="G714">
        <v>334</v>
      </c>
      <c r="H714">
        <v>2822</v>
      </c>
      <c r="I714" t="s">
        <v>11</v>
      </c>
    </row>
    <row r="715" spans="1:9" x14ac:dyDescent="0.25">
      <c r="A715" t="s">
        <v>1363</v>
      </c>
      <c r="B715" t="s">
        <v>1364</v>
      </c>
      <c r="C715" t="s">
        <v>1363</v>
      </c>
      <c r="D715">
        <v>287</v>
      </c>
      <c r="E715" t="s">
        <v>10</v>
      </c>
      <c r="F715">
        <v>28</v>
      </c>
      <c r="G715">
        <v>285</v>
      </c>
      <c r="H715">
        <v>2822</v>
      </c>
      <c r="I715" t="s">
        <v>11</v>
      </c>
    </row>
    <row r="716" spans="1:9" x14ac:dyDescent="0.25">
      <c r="A716" t="s">
        <v>1365</v>
      </c>
      <c r="B716" t="s">
        <v>1366</v>
      </c>
      <c r="C716" t="s">
        <v>1365</v>
      </c>
      <c r="D716">
        <v>312</v>
      </c>
      <c r="E716" t="s">
        <v>10</v>
      </c>
      <c r="F716">
        <v>8</v>
      </c>
      <c r="G716">
        <v>299</v>
      </c>
      <c r="H716">
        <v>2822</v>
      </c>
      <c r="I716" t="s">
        <v>11</v>
      </c>
    </row>
    <row r="717" spans="1:9" x14ac:dyDescent="0.25">
      <c r="A717" t="s">
        <v>1367</v>
      </c>
      <c r="B717" t="s">
        <v>1368</v>
      </c>
      <c r="C717" t="s">
        <v>1367</v>
      </c>
      <c r="D717">
        <v>331</v>
      </c>
      <c r="E717" t="s">
        <v>10</v>
      </c>
      <c r="F717">
        <v>41</v>
      </c>
      <c r="G717">
        <v>324</v>
      </c>
      <c r="H717">
        <v>2822</v>
      </c>
      <c r="I717" t="s">
        <v>11</v>
      </c>
    </row>
    <row r="718" spans="1:9" x14ac:dyDescent="0.25">
      <c r="A718" t="s">
        <v>1369</v>
      </c>
      <c r="B718" t="s">
        <v>1370</v>
      </c>
      <c r="C718" t="s">
        <v>1369</v>
      </c>
      <c r="D718">
        <v>321</v>
      </c>
      <c r="E718" t="s">
        <v>10</v>
      </c>
      <c r="F718">
        <v>43</v>
      </c>
      <c r="G718">
        <v>320</v>
      </c>
      <c r="H718">
        <v>2822</v>
      </c>
      <c r="I718" t="s">
        <v>11</v>
      </c>
    </row>
    <row r="719" spans="1:9" x14ac:dyDescent="0.25">
      <c r="A719" t="s">
        <v>1371</v>
      </c>
      <c r="B719" t="s">
        <v>1372</v>
      </c>
      <c r="C719" t="s">
        <v>1371</v>
      </c>
      <c r="D719">
        <v>354</v>
      </c>
      <c r="E719" t="s">
        <v>10</v>
      </c>
      <c r="F719">
        <v>41</v>
      </c>
      <c r="G719">
        <v>106</v>
      </c>
      <c r="H719">
        <v>2822</v>
      </c>
      <c r="I719" t="s">
        <v>11</v>
      </c>
    </row>
    <row r="720" spans="1:9" x14ac:dyDescent="0.25">
      <c r="A720" t="s">
        <v>1371</v>
      </c>
      <c r="B720" t="s">
        <v>1372</v>
      </c>
      <c r="C720" t="s">
        <v>1371</v>
      </c>
      <c r="D720">
        <v>354</v>
      </c>
      <c r="E720" t="s">
        <v>10</v>
      </c>
      <c r="F720">
        <v>109</v>
      </c>
      <c r="G720">
        <v>246</v>
      </c>
      <c r="H720">
        <v>2822</v>
      </c>
      <c r="I720" t="s">
        <v>11</v>
      </c>
    </row>
    <row r="721" spans="1:9" x14ac:dyDescent="0.25">
      <c r="A721" t="s">
        <v>1373</v>
      </c>
      <c r="B721" t="s">
        <v>1374</v>
      </c>
      <c r="C721" t="s">
        <v>1373</v>
      </c>
      <c r="D721">
        <v>348</v>
      </c>
      <c r="E721" t="s">
        <v>10</v>
      </c>
      <c r="F721">
        <v>66</v>
      </c>
      <c r="G721">
        <v>328</v>
      </c>
      <c r="H721">
        <v>2822</v>
      </c>
      <c r="I721" t="s">
        <v>11</v>
      </c>
    </row>
    <row r="722" spans="1:9" x14ac:dyDescent="0.25">
      <c r="A722" t="s">
        <v>1375</v>
      </c>
      <c r="B722" t="s">
        <v>1376</v>
      </c>
      <c r="C722" t="s">
        <v>1375</v>
      </c>
      <c r="D722">
        <v>352</v>
      </c>
      <c r="E722" t="s">
        <v>10</v>
      </c>
      <c r="F722">
        <v>30</v>
      </c>
      <c r="G722">
        <v>337</v>
      </c>
      <c r="H722">
        <v>2822</v>
      </c>
      <c r="I722" t="s">
        <v>11</v>
      </c>
    </row>
    <row r="723" spans="1:9" x14ac:dyDescent="0.25">
      <c r="A723" t="s">
        <v>1375</v>
      </c>
      <c r="B723" t="s">
        <v>1376</v>
      </c>
      <c r="C723" t="s">
        <v>1375</v>
      </c>
      <c r="D723">
        <v>352</v>
      </c>
      <c r="E723" t="s">
        <v>1251</v>
      </c>
      <c r="F723">
        <v>1</v>
      </c>
      <c r="G723">
        <v>29</v>
      </c>
      <c r="H723">
        <v>14</v>
      </c>
      <c r="I723" t="s">
        <v>1251</v>
      </c>
    </row>
    <row r="724" spans="1:9" x14ac:dyDescent="0.25">
      <c r="A724" t="s">
        <v>1377</v>
      </c>
      <c r="B724" t="s">
        <v>1378</v>
      </c>
      <c r="C724" t="s">
        <v>1377</v>
      </c>
      <c r="D724">
        <v>335</v>
      </c>
      <c r="E724" t="s">
        <v>10</v>
      </c>
      <c r="F724">
        <v>52</v>
      </c>
      <c r="G724">
        <v>333</v>
      </c>
      <c r="H724">
        <v>2822</v>
      </c>
      <c r="I724" t="s">
        <v>11</v>
      </c>
    </row>
    <row r="725" spans="1:9" x14ac:dyDescent="0.25">
      <c r="A725" t="s">
        <v>1379</v>
      </c>
      <c r="B725" t="s">
        <v>1380</v>
      </c>
      <c r="C725" t="s">
        <v>1379</v>
      </c>
      <c r="D725">
        <v>347</v>
      </c>
      <c r="E725" t="s">
        <v>10</v>
      </c>
      <c r="F725">
        <v>47</v>
      </c>
      <c r="G725">
        <v>318</v>
      </c>
      <c r="H725">
        <v>2822</v>
      </c>
      <c r="I725" t="s">
        <v>11</v>
      </c>
    </row>
    <row r="726" spans="1:9" x14ac:dyDescent="0.25">
      <c r="A726" t="s">
        <v>1381</v>
      </c>
      <c r="B726" t="s">
        <v>1382</v>
      </c>
      <c r="C726" t="s">
        <v>1381</v>
      </c>
      <c r="D726">
        <v>330</v>
      </c>
      <c r="E726" t="s">
        <v>10</v>
      </c>
      <c r="F726">
        <v>47</v>
      </c>
      <c r="G726">
        <v>328</v>
      </c>
      <c r="H726">
        <v>2822</v>
      </c>
      <c r="I726" t="s">
        <v>11</v>
      </c>
    </row>
    <row r="727" spans="1:9" x14ac:dyDescent="0.25">
      <c r="A727" t="s">
        <v>1383</v>
      </c>
      <c r="B727" t="s">
        <v>1384</v>
      </c>
      <c r="C727" t="s">
        <v>1383</v>
      </c>
      <c r="D727">
        <v>312</v>
      </c>
      <c r="E727" t="s">
        <v>10</v>
      </c>
      <c r="F727">
        <v>9</v>
      </c>
      <c r="G727">
        <v>280</v>
      </c>
      <c r="H727">
        <v>2822</v>
      </c>
      <c r="I727" t="s">
        <v>11</v>
      </c>
    </row>
    <row r="728" spans="1:9" x14ac:dyDescent="0.25">
      <c r="A728" t="s">
        <v>1385</v>
      </c>
      <c r="B728" t="s">
        <v>1386</v>
      </c>
      <c r="C728" t="s">
        <v>1385</v>
      </c>
      <c r="D728">
        <v>348</v>
      </c>
      <c r="E728" t="s">
        <v>10</v>
      </c>
      <c r="F728">
        <v>45</v>
      </c>
      <c r="G728">
        <v>316</v>
      </c>
      <c r="H728">
        <v>2822</v>
      </c>
      <c r="I728" t="s">
        <v>11</v>
      </c>
    </row>
    <row r="729" spans="1:9" x14ac:dyDescent="0.25">
      <c r="A729" t="s">
        <v>1387</v>
      </c>
      <c r="B729" t="s">
        <v>1388</v>
      </c>
      <c r="C729" t="s">
        <v>1387</v>
      </c>
      <c r="D729">
        <v>426</v>
      </c>
      <c r="E729" t="s">
        <v>10</v>
      </c>
      <c r="F729">
        <v>129</v>
      </c>
      <c r="G729">
        <v>395</v>
      </c>
      <c r="H729">
        <v>2822</v>
      </c>
      <c r="I729" t="s">
        <v>11</v>
      </c>
    </row>
    <row r="730" spans="1:9" x14ac:dyDescent="0.25">
      <c r="A730" t="s">
        <v>1389</v>
      </c>
      <c r="B730" t="s">
        <v>1390</v>
      </c>
      <c r="C730" t="s">
        <v>1389</v>
      </c>
      <c r="D730">
        <v>364</v>
      </c>
      <c r="E730" t="s">
        <v>10</v>
      </c>
      <c r="F730">
        <v>59</v>
      </c>
      <c r="G730">
        <v>328</v>
      </c>
      <c r="H730">
        <v>2822</v>
      </c>
      <c r="I730" t="s">
        <v>11</v>
      </c>
    </row>
    <row r="731" spans="1:9" x14ac:dyDescent="0.25">
      <c r="A731" t="s">
        <v>1391</v>
      </c>
      <c r="B731" t="s">
        <v>1392</v>
      </c>
      <c r="C731" t="s">
        <v>1391</v>
      </c>
      <c r="D731">
        <v>337</v>
      </c>
      <c r="E731" t="s">
        <v>10</v>
      </c>
      <c r="F731">
        <v>46</v>
      </c>
      <c r="G731">
        <v>335</v>
      </c>
      <c r="H731">
        <v>2822</v>
      </c>
      <c r="I731" t="s">
        <v>11</v>
      </c>
    </row>
    <row r="732" spans="1:9" x14ac:dyDescent="0.25">
      <c r="A732" t="s">
        <v>1393</v>
      </c>
      <c r="B732" t="s">
        <v>1394</v>
      </c>
      <c r="C732" t="s">
        <v>1393</v>
      </c>
      <c r="D732">
        <v>377</v>
      </c>
      <c r="E732" t="s">
        <v>10</v>
      </c>
      <c r="F732">
        <v>31</v>
      </c>
      <c r="G732">
        <v>363</v>
      </c>
      <c r="H732">
        <v>2822</v>
      </c>
      <c r="I732" t="s">
        <v>11</v>
      </c>
    </row>
    <row r="733" spans="1:9" x14ac:dyDescent="0.25">
      <c r="A733" t="s">
        <v>1395</v>
      </c>
      <c r="B733" t="s">
        <v>1396</v>
      </c>
      <c r="C733" t="s">
        <v>1395</v>
      </c>
      <c r="D733">
        <v>317</v>
      </c>
      <c r="E733" t="s">
        <v>10</v>
      </c>
      <c r="F733">
        <v>36</v>
      </c>
      <c r="G733">
        <v>249</v>
      </c>
      <c r="H733">
        <v>2822</v>
      </c>
      <c r="I733" t="s">
        <v>11</v>
      </c>
    </row>
    <row r="734" spans="1:9" x14ac:dyDescent="0.25">
      <c r="A734" t="s">
        <v>1397</v>
      </c>
      <c r="B734" t="s">
        <v>1398</v>
      </c>
      <c r="C734" t="s">
        <v>1397</v>
      </c>
      <c r="D734">
        <v>345</v>
      </c>
      <c r="E734" t="s">
        <v>10</v>
      </c>
      <c r="F734">
        <v>46</v>
      </c>
      <c r="G734">
        <v>320</v>
      </c>
      <c r="H734">
        <v>2822</v>
      </c>
      <c r="I734" t="s">
        <v>11</v>
      </c>
    </row>
    <row r="735" spans="1:9" x14ac:dyDescent="0.25">
      <c r="A735" t="s">
        <v>1399</v>
      </c>
      <c r="B735" t="s">
        <v>1400</v>
      </c>
      <c r="C735" t="s">
        <v>1399</v>
      </c>
      <c r="D735">
        <v>342</v>
      </c>
      <c r="E735" t="s">
        <v>10</v>
      </c>
      <c r="F735">
        <v>46</v>
      </c>
      <c r="G735">
        <v>318</v>
      </c>
      <c r="H735">
        <v>2822</v>
      </c>
      <c r="I735" t="s">
        <v>11</v>
      </c>
    </row>
    <row r="736" spans="1:9" x14ac:dyDescent="0.25">
      <c r="A736" t="s">
        <v>1401</v>
      </c>
      <c r="B736" t="s">
        <v>1402</v>
      </c>
      <c r="C736" t="s">
        <v>1401</v>
      </c>
      <c r="D736">
        <v>342</v>
      </c>
      <c r="E736" t="s">
        <v>10</v>
      </c>
      <c r="F736">
        <v>46</v>
      </c>
      <c r="G736">
        <v>318</v>
      </c>
      <c r="H736">
        <v>2822</v>
      </c>
      <c r="I736" t="s">
        <v>11</v>
      </c>
    </row>
    <row r="737" spans="1:9" x14ac:dyDescent="0.25">
      <c r="A737" t="s">
        <v>1403</v>
      </c>
      <c r="B737" t="s">
        <v>1404</v>
      </c>
      <c r="C737" t="s">
        <v>1403</v>
      </c>
      <c r="D737">
        <v>345</v>
      </c>
      <c r="E737" t="s">
        <v>10</v>
      </c>
      <c r="F737">
        <v>46</v>
      </c>
      <c r="G737">
        <v>320</v>
      </c>
      <c r="H737">
        <v>2822</v>
      </c>
      <c r="I737" t="s">
        <v>11</v>
      </c>
    </row>
    <row r="738" spans="1:9" x14ac:dyDescent="0.25">
      <c r="A738" t="s">
        <v>1405</v>
      </c>
      <c r="B738" t="s">
        <v>1406</v>
      </c>
      <c r="C738" t="s">
        <v>1405</v>
      </c>
      <c r="D738">
        <v>320</v>
      </c>
      <c r="E738" t="s">
        <v>10</v>
      </c>
      <c r="F738">
        <v>38</v>
      </c>
      <c r="G738">
        <v>313</v>
      </c>
      <c r="H738">
        <v>2822</v>
      </c>
      <c r="I738" t="s">
        <v>11</v>
      </c>
    </row>
    <row r="739" spans="1:9" x14ac:dyDescent="0.25">
      <c r="A739" t="s">
        <v>1405</v>
      </c>
      <c r="B739" t="s">
        <v>1406</v>
      </c>
      <c r="C739" t="s">
        <v>1405</v>
      </c>
      <c r="D739">
        <v>320</v>
      </c>
      <c r="E739" t="s">
        <v>1407</v>
      </c>
      <c r="F739">
        <v>1</v>
      </c>
      <c r="G739">
        <v>37</v>
      </c>
      <c r="H739">
        <v>2</v>
      </c>
      <c r="I739" t="s">
        <v>1407</v>
      </c>
    </row>
    <row r="740" spans="1:9" x14ac:dyDescent="0.25">
      <c r="A740" t="s">
        <v>1408</v>
      </c>
      <c r="B740" t="s">
        <v>1409</v>
      </c>
      <c r="C740" t="s">
        <v>1408</v>
      </c>
      <c r="D740">
        <v>333</v>
      </c>
      <c r="E740" t="s">
        <v>10</v>
      </c>
      <c r="F740">
        <v>54</v>
      </c>
      <c r="G740">
        <v>332</v>
      </c>
      <c r="H740">
        <v>2822</v>
      </c>
      <c r="I740" t="s">
        <v>11</v>
      </c>
    </row>
    <row r="741" spans="1:9" x14ac:dyDescent="0.25">
      <c r="A741" t="s">
        <v>1410</v>
      </c>
      <c r="B741" t="s">
        <v>1411</v>
      </c>
      <c r="C741" t="s">
        <v>1410</v>
      </c>
      <c r="D741">
        <v>327</v>
      </c>
      <c r="E741" t="s">
        <v>10</v>
      </c>
      <c r="F741">
        <v>40</v>
      </c>
      <c r="G741">
        <v>324</v>
      </c>
      <c r="H741">
        <v>2822</v>
      </c>
      <c r="I741" t="s">
        <v>11</v>
      </c>
    </row>
    <row r="742" spans="1:9" x14ac:dyDescent="0.25">
      <c r="A742" t="s">
        <v>1412</v>
      </c>
      <c r="B742" t="s">
        <v>1413</v>
      </c>
      <c r="C742" t="s">
        <v>1412</v>
      </c>
      <c r="D742">
        <v>321</v>
      </c>
      <c r="E742" t="s">
        <v>10</v>
      </c>
      <c r="F742">
        <v>48</v>
      </c>
      <c r="G742">
        <v>321</v>
      </c>
      <c r="H742">
        <v>2822</v>
      </c>
      <c r="I742" t="s">
        <v>11</v>
      </c>
    </row>
    <row r="743" spans="1:9" x14ac:dyDescent="0.25">
      <c r="A743" t="s">
        <v>1414</v>
      </c>
      <c r="B743" t="s">
        <v>1415</v>
      </c>
      <c r="C743" t="s">
        <v>1414</v>
      </c>
      <c r="D743">
        <v>322</v>
      </c>
      <c r="E743" t="s">
        <v>10</v>
      </c>
      <c r="F743">
        <v>42</v>
      </c>
      <c r="G743">
        <v>322</v>
      </c>
      <c r="H743">
        <v>2822</v>
      </c>
      <c r="I743" t="s">
        <v>11</v>
      </c>
    </row>
    <row r="744" spans="1:9" x14ac:dyDescent="0.25">
      <c r="A744" t="s">
        <v>1416</v>
      </c>
      <c r="B744" t="s">
        <v>1417</v>
      </c>
      <c r="C744" t="s">
        <v>1416</v>
      </c>
      <c r="D744">
        <v>338</v>
      </c>
      <c r="E744" t="s">
        <v>10</v>
      </c>
      <c r="F744">
        <v>59</v>
      </c>
      <c r="G744">
        <v>336</v>
      </c>
      <c r="H744">
        <v>2822</v>
      </c>
      <c r="I744" t="s">
        <v>11</v>
      </c>
    </row>
    <row r="745" spans="1:9" x14ac:dyDescent="0.25">
      <c r="A745" t="s">
        <v>1418</v>
      </c>
      <c r="B745" t="s">
        <v>1419</v>
      </c>
      <c r="C745" t="s">
        <v>1418</v>
      </c>
      <c r="D745">
        <v>262</v>
      </c>
      <c r="E745" t="s">
        <v>10</v>
      </c>
      <c r="F745">
        <v>28</v>
      </c>
      <c r="G745">
        <v>253</v>
      </c>
      <c r="H745">
        <v>2822</v>
      </c>
      <c r="I745" t="s">
        <v>11</v>
      </c>
    </row>
    <row r="746" spans="1:9" x14ac:dyDescent="0.25">
      <c r="A746" t="s">
        <v>1420</v>
      </c>
      <c r="B746" t="s">
        <v>1421</v>
      </c>
      <c r="C746" t="s">
        <v>1420</v>
      </c>
      <c r="D746">
        <v>349</v>
      </c>
      <c r="E746" t="s">
        <v>10</v>
      </c>
      <c r="F746">
        <v>59</v>
      </c>
      <c r="G746">
        <v>341</v>
      </c>
      <c r="H746">
        <v>2822</v>
      </c>
      <c r="I746" t="s">
        <v>11</v>
      </c>
    </row>
    <row r="747" spans="1:9" x14ac:dyDescent="0.25">
      <c r="A747" t="s">
        <v>1422</v>
      </c>
      <c r="B747" t="s">
        <v>1423</v>
      </c>
      <c r="C747" t="s">
        <v>1422</v>
      </c>
      <c r="D747">
        <v>340</v>
      </c>
      <c r="E747" t="s">
        <v>10</v>
      </c>
      <c r="F747">
        <v>52</v>
      </c>
      <c r="G747">
        <v>336</v>
      </c>
      <c r="H747">
        <v>2822</v>
      </c>
      <c r="I747" t="s">
        <v>11</v>
      </c>
    </row>
    <row r="748" spans="1:9" x14ac:dyDescent="0.25">
      <c r="A748" t="s">
        <v>1424</v>
      </c>
      <c r="B748" t="s">
        <v>1425</v>
      </c>
      <c r="C748" t="s">
        <v>1424</v>
      </c>
      <c r="D748">
        <v>412</v>
      </c>
      <c r="E748" t="s">
        <v>10</v>
      </c>
      <c r="F748">
        <v>69</v>
      </c>
      <c r="G748">
        <v>400</v>
      </c>
      <c r="H748">
        <v>2822</v>
      </c>
      <c r="I748" t="s">
        <v>11</v>
      </c>
    </row>
    <row r="749" spans="1:9" x14ac:dyDescent="0.25">
      <c r="A749" t="s">
        <v>1426</v>
      </c>
      <c r="B749" t="s">
        <v>1427</v>
      </c>
      <c r="C749" t="s">
        <v>1426</v>
      </c>
      <c r="D749">
        <v>401</v>
      </c>
      <c r="E749" t="s">
        <v>10</v>
      </c>
      <c r="F749">
        <v>104</v>
      </c>
      <c r="G749">
        <v>326</v>
      </c>
      <c r="H749">
        <v>2822</v>
      </c>
      <c r="I749" t="s">
        <v>11</v>
      </c>
    </row>
    <row r="750" spans="1:9" x14ac:dyDescent="0.25">
      <c r="A750" t="s">
        <v>1428</v>
      </c>
      <c r="B750" t="s">
        <v>1429</v>
      </c>
      <c r="C750" t="s">
        <v>1428</v>
      </c>
      <c r="D750">
        <v>289</v>
      </c>
      <c r="E750" t="s">
        <v>10</v>
      </c>
      <c r="F750">
        <v>4</v>
      </c>
      <c r="G750">
        <v>285</v>
      </c>
      <c r="H750">
        <v>2822</v>
      </c>
      <c r="I750" t="s">
        <v>11</v>
      </c>
    </row>
    <row r="751" spans="1:9" x14ac:dyDescent="0.25">
      <c r="A751" t="s">
        <v>1430</v>
      </c>
      <c r="B751" t="s">
        <v>1431</v>
      </c>
      <c r="C751" t="s">
        <v>1430</v>
      </c>
      <c r="D751">
        <v>320</v>
      </c>
      <c r="E751" t="s">
        <v>10</v>
      </c>
      <c r="F751">
        <v>47</v>
      </c>
      <c r="G751">
        <v>316</v>
      </c>
      <c r="H751">
        <v>2822</v>
      </c>
      <c r="I751" t="s">
        <v>11</v>
      </c>
    </row>
    <row r="752" spans="1:9" x14ac:dyDescent="0.25">
      <c r="A752" t="s">
        <v>1432</v>
      </c>
      <c r="B752" t="s">
        <v>1433</v>
      </c>
      <c r="C752" t="s">
        <v>1432</v>
      </c>
      <c r="D752">
        <v>123</v>
      </c>
      <c r="E752" t="s">
        <v>10</v>
      </c>
      <c r="F752">
        <v>5</v>
      </c>
      <c r="G752">
        <v>122</v>
      </c>
      <c r="H752">
        <v>2822</v>
      </c>
      <c r="I752" t="s">
        <v>11</v>
      </c>
    </row>
    <row r="753" spans="1:9" x14ac:dyDescent="0.25">
      <c r="A753" t="s">
        <v>1434</v>
      </c>
      <c r="B753" t="s">
        <v>1435</v>
      </c>
      <c r="C753" t="s">
        <v>1434</v>
      </c>
      <c r="D753">
        <v>346</v>
      </c>
      <c r="E753" t="s">
        <v>10</v>
      </c>
      <c r="F753">
        <v>47</v>
      </c>
      <c r="G753">
        <v>318</v>
      </c>
      <c r="H753">
        <v>2822</v>
      </c>
      <c r="I753" t="s">
        <v>11</v>
      </c>
    </row>
    <row r="754" spans="1:9" x14ac:dyDescent="0.25">
      <c r="A754" t="s">
        <v>1436</v>
      </c>
      <c r="B754" t="s">
        <v>1437</v>
      </c>
      <c r="C754" t="s">
        <v>1436</v>
      </c>
      <c r="D754">
        <v>351</v>
      </c>
      <c r="E754" t="s">
        <v>10</v>
      </c>
      <c r="F754">
        <v>44</v>
      </c>
      <c r="G754">
        <v>314</v>
      </c>
      <c r="H754">
        <v>2822</v>
      </c>
      <c r="I754" t="s">
        <v>11</v>
      </c>
    </row>
    <row r="755" spans="1:9" x14ac:dyDescent="0.25">
      <c r="A755" t="s">
        <v>1438</v>
      </c>
      <c r="B755" t="s">
        <v>1439</v>
      </c>
      <c r="C755" t="s">
        <v>1438</v>
      </c>
      <c r="D755">
        <v>370</v>
      </c>
      <c r="E755" t="s">
        <v>10</v>
      </c>
      <c r="F755">
        <v>28</v>
      </c>
      <c r="G755">
        <v>359</v>
      </c>
      <c r="H755">
        <v>2822</v>
      </c>
      <c r="I755" t="s">
        <v>11</v>
      </c>
    </row>
    <row r="756" spans="1:9" x14ac:dyDescent="0.25">
      <c r="A756" t="s">
        <v>1440</v>
      </c>
      <c r="B756" t="s">
        <v>1441</v>
      </c>
      <c r="C756" t="s">
        <v>1440</v>
      </c>
      <c r="D756">
        <v>348</v>
      </c>
      <c r="E756" t="s">
        <v>10</v>
      </c>
      <c r="F756">
        <v>50</v>
      </c>
      <c r="G756">
        <v>319</v>
      </c>
      <c r="H756">
        <v>2822</v>
      </c>
      <c r="I756" t="s">
        <v>11</v>
      </c>
    </row>
    <row r="757" spans="1:9" x14ac:dyDescent="0.25">
      <c r="A757" t="s">
        <v>1442</v>
      </c>
      <c r="B757" t="s">
        <v>1443</v>
      </c>
      <c r="C757" t="s">
        <v>1442</v>
      </c>
      <c r="D757">
        <v>342</v>
      </c>
      <c r="E757" t="s">
        <v>10</v>
      </c>
      <c r="F757">
        <v>52</v>
      </c>
      <c r="G757">
        <v>331</v>
      </c>
      <c r="H757">
        <v>2822</v>
      </c>
      <c r="I757" t="s">
        <v>11</v>
      </c>
    </row>
    <row r="758" spans="1:9" x14ac:dyDescent="0.25">
      <c r="A758" t="s">
        <v>1444</v>
      </c>
      <c r="B758" t="s">
        <v>1445</v>
      </c>
      <c r="C758" t="s">
        <v>1444</v>
      </c>
      <c r="D758">
        <v>337</v>
      </c>
      <c r="E758" t="s">
        <v>10</v>
      </c>
      <c r="F758">
        <v>56</v>
      </c>
      <c r="G758">
        <v>337</v>
      </c>
      <c r="H758">
        <v>2822</v>
      </c>
      <c r="I758" t="s">
        <v>11</v>
      </c>
    </row>
    <row r="759" spans="1:9" x14ac:dyDescent="0.25">
      <c r="A759" t="s">
        <v>1446</v>
      </c>
      <c r="B759" t="s">
        <v>1447</v>
      </c>
      <c r="C759" t="s">
        <v>1446</v>
      </c>
      <c r="D759">
        <v>1072</v>
      </c>
      <c r="E759" t="s">
        <v>10</v>
      </c>
      <c r="F759">
        <v>823</v>
      </c>
      <c r="G759">
        <v>1008</v>
      </c>
      <c r="H759">
        <v>2822</v>
      </c>
      <c r="I759" t="s">
        <v>11</v>
      </c>
    </row>
    <row r="760" spans="1:9" x14ac:dyDescent="0.25">
      <c r="A760" t="s">
        <v>1448</v>
      </c>
      <c r="B760" t="s">
        <v>1449</v>
      </c>
      <c r="C760" t="s">
        <v>1448</v>
      </c>
      <c r="D760">
        <v>285</v>
      </c>
      <c r="E760" t="s">
        <v>10</v>
      </c>
      <c r="F760">
        <v>1</v>
      </c>
      <c r="G760">
        <v>285</v>
      </c>
      <c r="H760">
        <v>2822</v>
      </c>
      <c r="I760" t="s">
        <v>11</v>
      </c>
    </row>
    <row r="761" spans="1:9" x14ac:dyDescent="0.25">
      <c r="A761" t="s">
        <v>1450</v>
      </c>
      <c r="B761" t="s">
        <v>1451</v>
      </c>
      <c r="C761" t="s">
        <v>1450</v>
      </c>
      <c r="D761">
        <v>369</v>
      </c>
      <c r="E761" t="s">
        <v>10</v>
      </c>
      <c r="F761">
        <v>33</v>
      </c>
      <c r="G761">
        <v>365</v>
      </c>
      <c r="H761">
        <v>2822</v>
      </c>
      <c r="I761" t="s">
        <v>11</v>
      </c>
    </row>
    <row r="762" spans="1:9" x14ac:dyDescent="0.25">
      <c r="A762" t="s">
        <v>1452</v>
      </c>
      <c r="B762" t="s">
        <v>1453</v>
      </c>
      <c r="C762" t="s">
        <v>1452</v>
      </c>
      <c r="D762">
        <v>337</v>
      </c>
      <c r="E762" t="s">
        <v>10</v>
      </c>
      <c r="F762">
        <v>48</v>
      </c>
      <c r="G762">
        <v>317</v>
      </c>
      <c r="H762">
        <v>2822</v>
      </c>
      <c r="I762" t="s">
        <v>11</v>
      </c>
    </row>
    <row r="763" spans="1:9" x14ac:dyDescent="0.25">
      <c r="A763" t="s">
        <v>1454</v>
      </c>
      <c r="B763" t="s">
        <v>1455</v>
      </c>
      <c r="C763" t="s">
        <v>1454</v>
      </c>
      <c r="D763">
        <v>373</v>
      </c>
      <c r="E763" t="s">
        <v>10</v>
      </c>
      <c r="F763">
        <v>34</v>
      </c>
      <c r="G763">
        <v>366</v>
      </c>
      <c r="H763">
        <v>2822</v>
      </c>
      <c r="I763" t="s">
        <v>11</v>
      </c>
    </row>
    <row r="764" spans="1:9" x14ac:dyDescent="0.25">
      <c r="A764" t="s">
        <v>1456</v>
      </c>
      <c r="B764" t="s">
        <v>1457</v>
      </c>
      <c r="C764" t="s">
        <v>1456</v>
      </c>
      <c r="D764">
        <v>275</v>
      </c>
      <c r="E764" t="s">
        <v>10</v>
      </c>
      <c r="F764">
        <v>64</v>
      </c>
      <c r="G764">
        <v>161</v>
      </c>
      <c r="H764">
        <v>2822</v>
      </c>
      <c r="I764" t="s">
        <v>11</v>
      </c>
    </row>
    <row r="765" spans="1:9" x14ac:dyDescent="0.25">
      <c r="A765" t="s">
        <v>1458</v>
      </c>
      <c r="B765" t="s">
        <v>1459</v>
      </c>
      <c r="C765" t="s">
        <v>1458</v>
      </c>
      <c r="D765">
        <v>401</v>
      </c>
      <c r="E765" t="s">
        <v>10</v>
      </c>
      <c r="F765">
        <v>109</v>
      </c>
      <c r="G765">
        <v>389</v>
      </c>
      <c r="H765">
        <v>2822</v>
      </c>
      <c r="I765" t="s">
        <v>11</v>
      </c>
    </row>
    <row r="766" spans="1:9" x14ac:dyDescent="0.25">
      <c r="A766" t="s">
        <v>1460</v>
      </c>
      <c r="B766" t="s">
        <v>1461</v>
      </c>
      <c r="C766" t="s">
        <v>1460</v>
      </c>
      <c r="D766">
        <v>340</v>
      </c>
      <c r="E766" t="s">
        <v>10</v>
      </c>
      <c r="F766">
        <v>40</v>
      </c>
      <c r="G766">
        <v>275</v>
      </c>
      <c r="H766">
        <v>2822</v>
      </c>
      <c r="I766" t="s">
        <v>11</v>
      </c>
    </row>
    <row r="767" spans="1:9" x14ac:dyDescent="0.25">
      <c r="A767" t="s">
        <v>1462</v>
      </c>
      <c r="B767" t="s">
        <v>1463</v>
      </c>
      <c r="C767" t="s">
        <v>1462</v>
      </c>
      <c r="D767">
        <v>497</v>
      </c>
      <c r="E767" t="s">
        <v>10</v>
      </c>
      <c r="F767">
        <v>65</v>
      </c>
      <c r="G767">
        <v>291</v>
      </c>
      <c r="H767">
        <v>2822</v>
      </c>
      <c r="I767" t="s">
        <v>11</v>
      </c>
    </row>
    <row r="768" spans="1:9" x14ac:dyDescent="0.25">
      <c r="A768" t="s">
        <v>1464</v>
      </c>
      <c r="B768" t="s">
        <v>1465</v>
      </c>
      <c r="C768" t="s">
        <v>1464</v>
      </c>
      <c r="D768">
        <v>290</v>
      </c>
      <c r="E768" t="s">
        <v>10</v>
      </c>
      <c r="F768">
        <v>3</v>
      </c>
      <c r="G768">
        <v>285</v>
      </c>
      <c r="H768">
        <v>2822</v>
      </c>
      <c r="I768" t="s">
        <v>11</v>
      </c>
    </row>
    <row r="769" spans="1:9" x14ac:dyDescent="0.25">
      <c r="A769" t="s">
        <v>1466</v>
      </c>
      <c r="B769" t="s">
        <v>1467</v>
      </c>
      <c r="C769" t="s">
        <v>1466</v>
      </c>
      <c r="D769">
        <v>332</v>
      </c>
      <c r="E769" t="s">
        <v>10</v>
      </c>
      <c r="F769">
        <v>56</v>
      </c>
      <c r="G769">
        <v>332</v>
      </c>
      <c r="H769">
        <v>2822</v>
      </c>
      <c r="I769" t="s">
        <v>11</v>
      </c>
    </row>
    <row r="770" spans="1:9" x14ac:dyDescent="0.25">
      <c r="A770" t="s">
        <v>1468</v>
      </c>
      <c r="B770" t="s">
        <v>1469</v>
      </c>
      <c r="C770" t="s">
        <v>1468</v>
      </c>
      <c r="D770">
        <v>342</v>
      </c>
      <c r="E770" t="s">
        <v>10</v>
      </c>
      <c r="F770">
        <v>52</v>
      </c>
      <c r="G770">
        <v>331</v>
      </c>
      <c r="H770">
        <v>2822</v>
      </c>
      <c r="I770" t="s">
        <v>11</v>
      </c>
    </row>
    <row r="771" spans="1:9" x14ac:dyDescent="0.25">
      <c r="A771" t="s">
        <v>1470</v>
      </c>
      <c r="B771" t="s">
        <v>1471</v>
      </c>
      <c r="C771" t="s">
        <v>1470</v>
      </c>
      <c r="D771">
        <v>364</v>
      </c>
      <c r="E771" t="s">
        <v>10</v>
      </c>
      <c r="F771">
        <v>59</v>
      </c>
      <c r="G771">
        <v>328</v>
      </c>
      <c r="H771">
        <v>2822</v>
      </c>
      <c r="I771" t="s">
        <v>11</v>
      </c>
    </row>
    <row r="772" spans="1:9" x14ac:dyDescent="0.25">
      <c r="A772" t="s">
        <v>1472</v>
      </c>
      <c r="B772" t="s">
        <v>1473</v>
      </c>
      <c r="C772" t="s">
        <v>1472</v>
      </c>
      <c r="D772">
        <v>342</v>
      </c>
      <c r="E772" t="s">
        <v>10</v>
      </c>
      <c r="F772">
        <v>44</v>
      </c>
      <c r="G772">
        <v>315</v>
      </c>
      <c r="H772">
        <v>2822</v>
      </c>
      <c r="I772" t="s">
        <v>11</v>
      </c>
    </row>
    <row r="773" spans="1:9" x14ac:dyDescent="0.25">
      <c r="A773" t="s">
        <v>1474</v>
      </c>
      <c r="B773" t="s">
        <v>1475</v>
      </c>
      <c r="C773" t="s">
        <v>1474</v>
      </c>
      <c r="D773">
        <v>507</v>
      </c>
      <c r="E773" t="s">
        <v>10</v>
      </c>
      <c r="F773">
        <v>175</v>
      </c>
      <c r="G773">
        <v>444</v>
      </c>
      <c r="H773">
        <v>2822</v>
      </c>
      <c r="I773" t="s">
        <v>11</v>
      </c>
    </row>
    <row r="774" spans="1:9" x14ac:dyDescent="0.25">
      <c r="A774" t="s">
        <v>1474</v>
      </c>
      <c r="B774" t="s">
        <v>1475</v>
      </c>
      <c r="C774" t="s">
        <v>1474</v>
      </c>
      <c r="D774">
        <v>507</v>
      </c>
      <c r="E774" t="s">
        <v>1476</v>
      </c>
      <c r="F774">
        <v>1</v>
      </c>
      <c r="G774">
        <v>119</v>
      </c>
      <c r="H774">
        <v>26</v>
      </c>
      <c r="I774" t="s">
        <v>1476</v>
      </c>
    </row>
    <row r="775" spans="1:9" x14ac:dyDescent="0.25">
      <c r="A775" t="s">
        <v>1477</v>
      </c>
      <c r="B775" t="s">
        <v>1478</v>
      </c>
      <c r="C775" t="s">
        <v>1477</v>
      </c>
      <c r="D775">
        <v>352</v>
      </c>
      <c r="E775" t="s">
        <v>10</v>
      </c>
      <c r="F775">
        <v>40</v>
      </c>
      <c r="G775">
        <v>230</v>
      </c>
      <c r="H775">
        <v>2822</v>
      </c>
      <c r="I775" t="s">
        <v>11</v>
      </c>
    </row>
    <row r="776" spans="1:9" x14ac:dyDescent="0.25">
      <c r="A776" t="s">
        <v>1477</v>
      </c>
      <c r="B776" t="s">
        <v>1478</v>
      </c>
      <c r="C776" t="s">
        <v>1477</v>
      </c>
      <c r="D776">
        <v>352</v>
      </c>
      <c r="E776" t="s">
        <v>313</v>
      </c>
      <c r="F776">
        <v>3</v>
      </c>
      <c r="G776">
        <v>38</v>
      </c>
      <c r="H776">
        <v>2</v>
      </c>
      <c r="I776" t="s">
        <v>313</v>
      </c>
    </row>
    <row r="777" spans="1:9" x14ac:dyDescent="0.25">
      <c r="A777" t="s">
        <v>1479</v>
      </c>
      <c r="B777" t="s">
        <v>1480</v>
      </c>
      <c r="C777" t="s">
        <v>1479</v>
      </c>
      <c r="D777">
        <v>349</v>
      </c>
      <c r="E777" t="s">
        <v>10</v>
      </c>
      <c r="F777">
        <v>64</v>
      </c>
      <c r="G777">
        <v>346</v>
      </c>
      <c r="H777">
        <v>2822</v>
      </c>
      <c r="I777" t="s">
        <v>11</v>
      </c>
    </row>
    <row r="778" spans="1:9" x14ac:dyDescent="0.25">
      <c r="A778" t="s">
        <v>1481</v>
      </c>
      <c r="B778" t="s">
        <v>1482</v>
      </c>
      <c r="C778" t="s">
        <v>1481</v>
      </c>
      <c r="D778">
        <v>308</v>
      </c>
      <c r="E778" t="s">
        <v>10</v>
      </c>
      <c r="F778">
        <v>77</v>
      </c>
      <c r="G778">
        <v>207</v>
      </c>
      <c r="H778">
        <v>2822</v>
      </c>
      <c r="I778" t="s">
        <v>11</v>
      </c>
    </row>
    <row r="779" spans="1:9" x14ac:dyDescent="0.25">
      <c r="A779" t="s">
        <v>1483</v>
      </c>
      <c r="B779" t="s">
        <v>1484</v>
      </c>
      <c r="C779" t="s">
        <v>1483</v>
      </c>
      <c r="D779">
        <v>356</v>
      </c>
      <c r="E779" t="s">
        <v>10</v>
      </c>
      <c r="F779">
        <v>49</v>
      </c>
      <c r="G779">
        <v>320</v>
      </c>
      <c r="H779">
        <v>2822</v>
      </c>
      <c r="I779" t="s">
        <v>11</v>
      </c>
    </row>
    <row r="780" spans="1:9" x14ac:dyDescent="0.25">
      <c r="A780" t="s">
        <v>1485</v>
      </c>
      <c r="B780" t="s">
        <v>1486</v>
      </c>
      <c r="C780" t="s">
        <v>1485</v>
      </c>
      <c r="D780">
        <v>347</v>
      </c>
      <c r="E780" t="s">
        <v>10</v>
      </c>
      <c r="F780">
        <v>39</v>
      </c>
      <c r="G780">
        <v>229</v>
      </c>
      <c r="H780">
        <v>2822</v>
      </c>
      <c r="I780" t="s">
        <v>11</v>
      </c>
    </row>
    <row r="781" spans="1:9" x14ac:dyDescent="0.25">
      <c r="A781" t="s">
        <v>1487</v>
      </c>
      <c r="B781" t="s">
        <v>1488</v>
      </c>
      <c r="C781" t="s">
        <v>1487</v>
      </c>
      <c r="D781">
        <v>357</v>
      </c>
      <c r="E781" t="s">
        <v>10</v>
      </c>
      <c r="F781">
        <v>53</v>
      </c>
      <c r="G781">
        <v>323</v>
      </c>
      <c r="H781">
        <v>2822</v>
      </c>
      <c r="I781" t="s">
        <v>11</v>
      </c>
    </row>
    <row r="782" spans="1:9" x14ac:dyDescent="0.25">
      <c r="A782" t="s">
        <v>1489</v>
      </c>
      <c r="B782" t="s">
        <v>1490</v>
      </c>
      <c r="C782" t="s">
        <v>1489</v>
      </c>
      <c r="D782">
        <v>338</v>
      </c>
      <c r="E782" t="s">
        <v>10</v>
      </c>
      <c r="F782">
        <v>45</v>
      </c>
      <c r="G782">
        <v>325</v>
      </c>
      <c r="H782">
        <v>2822</v>
      </c>
      <c r="I782" t="s">
        <v>11</v>
      </c>
    </row>
    <row r="783" spans="1:9" x14ac:dyDescent="0.25">
      <c r="A783" t="s">
        <v>1491</v>
      </c>
      <c r="B783" t="s">
        <v>1492</v>
      </c>
      <c r="C783" t="s">
        <v>1491</v>
      </c>
      <c r="D783">
        <v>250</v>
      </c>
      <c r="E783" t="s">
        <v>10</v>
      </c>
      <c r="F783">
        <v>60</v>
      </c>
      <c r="G783">
        <v>221</v>
      </c>
      <c r="H783">
        <v>2822</v>
      </c>
      <c r="I783" t="s">
        <v>11</v>
      </c>
    </row>
    <row r="784" spans="1:9" x14ac:dyDescent="0.25">
      <c r="A784" t="s">
        <v>1493</v>
      </c>
      <c r="B784" t="s">
        <v>1494</v>
      </c>
      <c r="C784" t="s">
        <v>1493</v>
      </c>
      <c r="D784">
        <v>344</v>
      </c>
      <c r="E784" t="s">
        <v>10</v>
      </c>
      <c r="F784">
        <v>52</v>
      </c>
      <c r="G784">
        <v>336</v>
      </c>
      <c r="H784">
        <v>2822</v>
      </c>
      <c r="I784" t="s">
        <v>11</v>
      </c>
    </row>
    <row r="785" spans="1:9" x14ac:dyDescent="0.25">
      <c r="A785" t="s">
        <v>1495</v>
      </c>
      <c r="B785" t="s">
        <v>1496</v>
      </c>
      <c r="C785" t="s">
        <v>1495</v>
      </c>
      <c r="D785">
        <v>371</v>
      </c>
      <c r="E785" t="s">
        <v>10</v>
      </c>
      <c r="F785">
        <v>28</v>
      </c>
      <c r="G785">
        <v>358</v>
      </c>
      <c r="H785">
        <v>2822</v>
      </c>
      <c r="I785" t="s">
        <v>11</v>
      </c>
    </row>
    <row r="786" spans="1:9" x14ac:dyDescent="0.25">
      <c r="A786" t="s">
        <v>1497</v>
      </c>
      <c r="B786" t="s">
        <v>1498</v>
      </c>
      <c r="C786" t="s">
        <v>1497</v>
      </c>
      <c r="D786">
        <v>346</v>
      </c>
      <c r="E786" t="s">
        <v>10</v>
      </c>
      <c r="F786">
        <v>47</v>
      </c>
      <c r="G786">
        <v>337</v>
      </c>
      <c r="H786">
        <v>2822</v>
      </c>
      <c r="I786" t="s">
        <v>11</v>
      </c>
    </row>
    <row r="787" spans="1:9" x14ac:dyDescent="0.25">
      <c r="A787" t="s">
        <v>1497</v>
      </c>
      <c r="B787" t="s">
        <v>1498</v>
      </c>
      <c r="C787" t="s">
        <v>1497</v>
      </c>
      <c r="D787">
        <v>346</v>
      </c>
      <c r="E787" t="s">
        <v>18</v>
      </c>
      <c r="F787">
        <v>1</v>
      </c>
      <c r="G787">
        <v>46</v>
      </c>
      <c r="H787">
        <v>62</v>
      </c>
      <c r="I787" t="s">
        <v>18</v>
      </c>
    </row>
    <row r="788" spans="1:9" x14ac:dyDescent="0.25">
      <c r="A788" t="s">
        <v>1499</v>
      </c>
      <c r="B788" t="s">
        <v>1500</v>
      </c>
      <c r="C788" t="s">
        <v>1499</v>
      </c>
      <c r="D788">
        <v>349</v>
      </c>
      <c r="E788" t="s">
        <v>10</v>
      </c>
      <c r="F788">
        <v>60</v>
      </c>
      <c r="G788">
        <v>341</v>
      </c>
      <c r="H788">
        <v>2822</v>
      </c>
      <c r="I788" t="s">
        <v>11</v>
      </c>
    </row>
    <row r="789" spans="1:9" x14ac:dyDescent="0.25">
      <c r="A789" t="s">
        <v>1501</v>
      </c>
      <c r="B789" t="s">
        <v>1502</v>
      </c>
      <c r="C789" t="s">
        <v>1501</v>
      </c>
      <c r="D789">
        <v>344</v>
      </c>
      <c r="E789" t="s">
        <v>10</v>
      </c>
      <c r="F789">
        <v>52</v>
      </c>
      <c r="G789">
        <v>336</v>
      </c>
      <c r="H789">
        <v>2822</v>
      </c>
      <c r="I789" t="s">
        <v>11</v>
      </c>
    </row>
    <row r="790" spans="1:9" x14ac:dyDescent="0.25">
      <c r="A790" t="s">
        <v>1503</v>
      </c>
      <c r="B790" t="s">
        <v>1504</v>
      </c>
      <c r="C790" t="s">
        <v>1503</v>
      </c>
      <c r="D790">
        <v>346</v>
      </c>
      <c r="E790" t="s">
        <v>10</v>
      </c>
      <c r="F790">
        <v>47</v>
      </c>
      <c r="G790">
        <v>337</v>
      </c>
      <c r="H790">
        <v>2822</v>
      </c>
      <c r="I790" t="s">
        <v>11</v>
      </c>
    </row>
    <row r="791" spans="1:9" x14ac:dyDescent="0.25">
      <c r="A791" t="s">
        <v>1503</v>
      </c>
      <c r="B791" t="s">
        <v>1504</v>
      </c>
      <c r="C791" t="s">
        <v>1503</v>
      </c>
      <c r="D791">
        <v>346</v>
      </c>
      <c r="E791" t="s">
        <v>18</v>
      </c>
      <c r="F791">
        <v>1</v>
      </c>
      <c r="G791">
        <v>46</v>
      </c>
      <c r="H791">
        <v>62</v>
      </c>
      <c r="I791" t="s">
        <v>18</v>
      </c>
    </row>
    <row r="792" spans="1:9" x14ac:dyDescent="0.25">
      <c r="A792" t="s">
        <v>1505</v>
      </c>
      <c r="B792" t="s">
        <v>1506</v>
      </c>
      <c r="C792" t="s">
        <v>1505</v>
      </c>
      <c r="D792">
        <v>371</v>
      </c>
      <c r="E792" t="s">
        <v>10</v>
      </c>
      <c r="F792">
        <v>28</v>
      </c>
      <c r="G792">
        <v>358</v>
      </c>
      <c r="H792">
        <v>2822</v>
      </c>
      <c r="I792" t="s">
        <v>11</v>
      </c>
    </row>
    <row r="793" spans="1:9" x14ac:dyDescent="0.25">
      <c r="A793" t="s">
        <v>1507</v>
      </c>
      <c r="B793" t="s">
        <v>1508</v>
      </c>
      <c r="C793" t="s">
        <v>1507</v>
      </c>
      <c r="D793">
        <v>349</v>
      </c>
      <c r="E793" t="s">
        <v>10</v>
      </c>
      <c r="F793">
        <v>60</v>
      </c>
      <c r="G793">
        <v>341</v>
      </c>
      <c r="H793">
        <v>2822</v>
      </c>
      <c r="I793" t="s">
        <v>11</v>
      </c>
    </row>
    <row r="794" spans="1:9" x14ac:dyDescent="0.25">
      <c r="A794" t="s">
        <v>1509</v>
      </c>
      <c r="B794" t="s">
        <v>1510</v>
      </c>
      <c r="C794" t="s">
        <v>1509</v>
      </c>
      <c r="D794">
        <v>344</v>
      </c>
      <c r="E794" t="s">
        <v>10</v>
      </c>
      <c r="F794">
        <v>52</v>
      </c>
      <c r="G794">
        <v>336</v>
      </c>
      <c r="H794">
        <v>2822</v>
      </c>
      <c r="I794" t="s">
        <v>11</v>
      </c>
    </row>
    <row r="795" spans="1:9" x14ac:dyDescent="0.25">
      <c r="A795" t="s">
        <v>1511</v>
      </c>
      <c r="B795" t="s">
        <v>1512</v>
      </c>
      <c r="C795" t="s">
        <v>1511</v>
      </c>
      <c r="D795">
        <v>346</v>
      </c>
      <c r="E795" t="s">
        <v>10</v>
      </c>
      <c r="F795">
        <v>47</v>
      </c>
      <c r="G795">
        <v>337</v>
      </c>
      <c r="H795">
        <v>2822</v>
      </c>
      <c r="I795" t="s">
        <v>11</v>
      </c>
    </row>
    <row r="796" spans="1:9" x14ac:dyDescent="0.25">
      <c r="A796" t="s">
        <v>1511</v>
      </c>
      <c r="B796" t="s">
        <v>1512</v>
      </c>
      <c r="C796" t="s">
        <v>1511</v>
      </c>
      <c r="D796">
        <v>346</v>
      </c>
      <c r="E796" t="s">
        <v>18</v>
      </c>
      <c r="F796">
        <v>1</v>
      </c>
      <c r="G796">
        <v>46</v>
      </c>
      <c r="H796">
        <v>62</v>
      </c>
      <c r="I796" t="s">
        <v>18</v>
      </c>
    </row>
    <row r="797" spans="1:9" x14ac:dyDescent="0.25">
      <c r="A797" t="s">
        <v>1513</v>
      </c>
      <c r="B797" t="s">
        <v>1514</v>
      </c>
      <c r="C797" t="s">
        <v>1513</v>
      </c>
      <c r="D797">
        <v>371</v>
      </c>
      <c r="E797" t="s">
        <v>10</v>
      </c>
      <c r="F797">
        <v>28</v>
      </c>
      <c r="G797">
        <v>358</v>
      </c>
      <c r="H797">
        <v>2822</v>
      </c>
      <c r="I797" t="s">
        <v>11</v>
      </c>
    </row>
    <row r="798" spans="1:9" x14ac:dyDescent="0.25">
      <c r="A798" t="s">
        <v>1515</v>
      </c>
      <c r="B798" t="s">
        <v>1516</v>
      </c>
      <c r="C798" t="s">
        <v>1515</v>
      </c>
      <c r="D798">
        <v>349</v>
      </c>
      <c r="E798" t="s">
        <v>10</v>
      </c>
      <c r="F798">
        <v>60</v>
      </c>
      <c r="G798">
        <v>341</v>
      </c>
      <c r="H798">
        <v>2822</v>
      </c>
      <c r="I798" t="s">
        <v>11</v>
      </c>
    </row>
    <row r="799" spans="1:9" x14ac:dyDescent="0.25">
      <c r="A799" t="s">
        <v>1517</v>
      </c>
      <c r="B799" t="s">
        <v>1518</v>
      </c>
      <c r="C799" t="s">
        <v>1517</v>
      </c>
      <c r="D799">
        <v>312</v>
      </c>
      <c r="E799" t="s">
        <v>10</v>
      </c>
      <c r="F799">
        <v>8</v>
      </c>
      <c r="G799">
        <v>299</v>
      </c>
      <c r="H799">
        <v>2822</v>
      </c>
      <c r="I799" t="s">
        <v>11</v>
      </c>
    </row>
    <row r="800" spans="1:9" x14ac:dyDescent="0.25">
      <c r="A800" t="s">
        <v>1519</v>
      </c>
      <c r="B800" t="s">
        <v>1520</v>
      </c>
      <c r="C800" t="s">
        <v>1519</v>
      </c>
      <c r="D800">
        <v>353</v>
      </c>
      <c r="E800" t="s">
        <v>10</v>
      </c>
      <c r="F800">
        <v>30</v>
      </c>
      <c r="G800">
        <v>339</v>
      </c>
      <c r="H800">
        <v>2822</v>
      </c>
      <c r="I800" t="s">
        <v>11</v>
      </c>
    </row>
    <row r="801" spans="1:9" x14ac:dyDescent="0.25">
      <c r="A801" t="s">
        <v>1519</v>
      </c>
      <c r="B801" t="s">
        <v>1520</v>
      </c>
      <c r="C801" t="s">
        <v>1519</v>
      </c>
      <c r="D801">
        <v>353</v>
      </c>
      <c r="E801" t="s">
        <v>1251</v>
      </c>
      <c r="F801">
        <v>1</v>
      </c>
      <c r="G801">
        <v>29</v>
      </c>
      <c r="H801">
        <v>14</v>
      </c>
      <c r="I801" t="s">
        <v>1251</v>
      </c>
    </row>
    <row r="802" spans="1:9" x14ac:dyDescent="0.25">
      <c r="A802" t="s">
        <v>1521</v>
      </c>
      <c r="B802" t="s">
        <v>1522</v>
      </c>
      <c r="C802" t="s">
        <v>1521</v>
      </c>
      <c r="D802">
        <v>425</v>
      </c>
      <c r="E802" t="s">
        <v>10</v>
      </c>
      <c r="F802">
        <v>29</v>
      </c>
      <c r="G802">
        <v>130</v>
      </c>
      <c r="H802">
        <v>2822</v>
      </c>
      <c r="I802" t="s">
        <v>11</v>
      </c>
    </row>
    <row r="803" spans="1:9" x14ac:dyDescent="0.25">
      <c r="A803" t="s">
        <v>1523</v>
      </c>
      <c r="B803" t="s">
        <v>1524</v>
      </c>
      <c r="C803" t="s">
        <v>1523</v>
      </c>
      <c r="D803">
        <v>354</v>
      </c>
      <c r="E803" t="s">
        <v>10</v>
      </c>
      <c r="F803">
        <v>50</v>
      </c>
      <c r="G803">
        <v>324</v>
      </c>
      <c r="H803">
        <v>2822</v>
      </c>
      <c r="I803" t="s">
        <v>11</v>
      </c>
    </row>
    <row r="804" spans="1:9" x14ac:dyDescent="0.25">
      <c r="A804" t="s">
        <v>1525</v>
      </c>
      <c r="B804" t="s">
        <v>1526</v>
      </c>
      <c r="C804" t="s">
        <v>1525</v>
      </c>
      <c r="D804">
        <v>345</v>
      </c>
      <c r="E804" t="s">
        <v>10</v>
      </c>
      <c r="F804">
        <v>47</v>
      </c>
      <c r="G804">
        <v>320</v>
      </c>
      <c r="H804">
        <v>2822</v>
      </c>
      <c r="I804" t="s">
        <v>11</v>
      </c>
    </row>
    <row r="805" spans="1:9" x14ac:dyDescent="0.25">
      <c r="A805" t="s">
        <v>1527</v>
      </c>
      <c r="B805" t="s">
        <v>1528</v>
      </c>
      <c r="C805" t="s">
        <v>1527</v>
      </c>
      <c r="D805">
        <v>294</v>
      </c>
      <c r="E805" t="s">
        <v>10</v>
      </c>
      <c r="F805">
        <v>10</v>
      </c>
      <c r="G805">
        <v>260</v>
      </c>
      <c r="H805">
        <v>2822</v>
      </c>
      <c r="I805" t="s">
        <v>11</v>
      </c>
    </row>
    <row r="806" spans="1:9" x14ac:dyDescent="0.25">
      <c r="A806" t="s">
        <v>1529</v>
      </c>
      <c r="B806" t="s">
        <v>1530</v>
      </c>
      <c r="C806" t="s">
        <v>1529</v>
      </c>
      <c r="D806">
        <v>318</v>
      </c>
      <c r="E806" t="s">
        <v>10</v>
      </c>
      <c r="F806">
        <v>42</v>
      </c>
      <c r="G806">
        <v>314</v>
      </c>
      <c r="H806">
        <v>2822</v>
      </c>
      <c r="I806" t="s">
        <v>11</v>
      </c>
    </row>
    <row r="807" spans="1:9" x14ac:dyDescent="0.25">
      <c r="A807" t="s">
        <v>1531</v>
      </c>
      <c r="B807" t="s">
        <v>1532</v>
      </c>
      <c r="C807" t="s">
        <v>1531</v>
      </c>
      <c r="D807">
        <v>267</v>
      </c>
      <c r="E807" t="s">
        <v>10</v>
      </c>
      <c r="F807">
        <v>10</v>
      </c>
      <c r="G807">
        <v>141</v>
      </c>
      <c r="H807">
        <v>2822</v>
      </c>
      <c r="I807" t="s">
        <v>11</v>
      </c>
    </row>
    <row r="808" spans="1:9" x14ac:dyDescent="0.25">
      <c r="A808" t="s">
        <v>1533</v>
      </c>
      <c r="B808" t="s">
        <v>1534</v>
      </c>
      <c r="C808" t="s">
        <v>1533</v>
      </c>
      <c r="D808">
        <v>324</v>
      </c>
      <c r="E808" t="s">
        <v>10</v>
      </c>
      <c r="F808">
        <v>36</v>
      </c>
      <c r="G808">
        <v>191</v>
      </c>
      <c r="H808">
        <v>2822</v>
      </c>
      <c r="I808" t="s">
        <v>11</v>
      </c>
    </row>
    <row r="809" spans="1:9" x14ac:dyDescent="0.25">
      <c r="A809" t="s">
        <v>1535</v>
      </c>
      <c r="B809" t="s">
        <v>1536</v>
      </c>
      <c r="C809" t="s">
        <v>1535</v>
      </c>
      <c r="D809">
        <v>301</v>
      </c>
      <c r="E809" t="s">
        <v>10</v>
      </c>
      <c r="F809">
        <v>2</v>
      </c>
      <c r="G809">
        <v>286</v>
      </c>
      <c r="H809">
        <v>2822</v>
      </c>
      <c r="I809" t="s">
        <v>11</v>
      </c>
    </row>
    <row r="810" spans="1:9" x14ac:dyDescent="0.25">
      <c r="A810" t="s">
        <v>1537</v>
      </c>
      <c r="B810" t="s">
        <v>1538</v>
      </c>
      <c r="C810" t="s">
        <v>1537</v>
      </c>
      <c r="D810">
        <v>347</v>
      </c>
      <c r="E810" t="s">
        <v>10</v>
      </c>
      <c r="F810">
        <v>47</v>
      </c>
      <c r="G810">
        <v>318</v>
      </c>
      <c r="H810">
        <v>2822</v>
      </c>
      <c r="I810" t="s">
        <v>11</v>
      </c>
    </row>
    <row r="811" spans="1:9" x14ac:dyDescent="0.25">
      <c r="A811" t="s">
        <v>1539</v>
      </c>
      <c r="B811" t="s">
        <v>1540</v>
      </c>
      <c r="C811" t="s">
        <v>1539</v>
      </c>
      <c r="D811">
        <v>292</v>
      </c>
      <c r="E811" t="s">
        <v>10</v>
      </c>
      <c r="F811">
        <v>6</v>
      </c>
      <c r="G811">
        <v>290</v>
      </c>
      <c r="H811">
        <v>2822</v>
      </c>
      <c r="I811" t="s">
        <v>11</v>
      </c>
    </row>
    <row r="812" spans="1:9" x14ac:dyDescent="0.25">
      <c r="A812" t="s">
        <v>1541</v>
      </c>
      <c r="B812" t="s">
        <v>1542</v>
      </c>
      <c r="C812" t="s">
        <v>1541</v>
      </c>
      <c r="D812">
        <v>329</v>
      </c>
      <c r="E812" t="s">
        <v>10</v>
      </c>
      <c r="F812">
        <v>47</v>
      </c>
      <c r="G812">
        <v>328</v>
      </c>
      <c r="H812">
        <v>2822</v>
      </c>
      <c r="I812" t="s">
        <v>11</v>
      </c>
    </row>
    <row r="813" spans="1:9" x14ac:dyDescent="0.25">
      <c r="A813" t="s">
        <v>1541</v>
      </c>
      <c r="B813" t="s">
        <v>1542</v>
      </c>
      <c r="C813" t="s">
        <v>1541</v>
      </c>
      <c r="D813">
        <v>329</v>
      </c>
      <c r="E813" t="s">
        <v>18</v>
      </c>
      <c r="F813">
        <v>5</v>
      </c>
      <c r="G813">
        <v>46</v>
      </c>
      <c r="H813">
        <v>62</v>
      </c>
      <c r="I813" t="s">
        <v>18</v>
      </c>
    </row>
    <row r="814" spans="1:9" x14ac:dyDescent="0.25">
      <c r="A814" t="s">
        <v>1543</v>
      </c>
      <c r="B814" t="s">
        <v>1544</v>
      </c>
      <c r="C814" t="s">
        <v>1543</v>
      </c>
      <c r="D814">
        <v>284</v>
      </c>
      <c r="E814" t="s">
        <v>10</v>
      </c>
      <c r="F814">
        <v>79</v>
      </c>
      <c r="G814">
        <v>195</v>
      </c>
      <c r="H814">
        <v>2822</v>
      </c>
      <c r="I814" t="s">
        <v>11</v>
      </c>
    </row>
    <row r="815" spans="1:9" x14ac:dyDescent="0.25">
      <c r="A815" t="s">
        <v>1545</v>
      </c>
      <c r="B815" t="s">
        <v>1546</v>
      </c>
      <c r="C815" t="s">
        <v>1545</v>
      </c>
      <c r="D815">
        <v>278</v>
      </c>
      <c r="E815" t="s">
        <v>10</v>
      </c>
      <c r="F815">
        <v>72</v>
      </c>
      <c r="G815">
        <v>197</v>
      </c>
      <c r="H815">
        <v>2822</v>
      </c>
      <c r="I815" t="s">
        <v>11</v>
      </c>
    </row>
    <row r="816" spans="1:9" x14ac:dyDescent="0.25">
      <c r="A816" t="s">
        <v>1547</v>
      </c>
      <c r="B816" t="s">
        <v>1548</v>
      </c>
      <c r="C816" t="s">
        <v>1547</v>
      </c>
      <c r="D816">
        <v>257</v>
      </c>
      <c r="E816" t="s">
        <v>10</v>
      </c>
      <c r="F816">
        <v>57</v>
      </c>
      <c r="G816">
        <v>190</v>
      </c>
      <c r="H816">
        <v>2822</v>
      </c>
      <c r="I816" t="s">
        <v>11</v>
      </c>
    </row>
    <row r="817" spans="1:9" x14ac:dyDescent="0.25">
      <c r="A817" t="s">
        <v>1549</v>
      </c>
      <c r="B817" t="s">
        <v>1550</v>
      </c>
      <c r="C817" t="s">
        <v>1549</v>
      </c>
      <c r="D817">
        <v>337</v>
      </c>
      <c r="E817" t="s">
        <v>10</v>
      </c>
      <c r="F817">
        <v>51</v>
      </c>
      <c r="G817">
        <v>336</v>
      </c>
      <c r="H817">
        <v>2822</v>
      </c>
      <c r="I817" t="s">
        <v>11</v>
      </c>
    </row>
    <row r="818" spans="1:9" x14ac:dyDescent="0.25">
      <c r="A818" t="s">
        <v>1551</v>
      </c>
      <c r="B818" t="s">
        <v>1552</v>
      </c>
      <c r="C818" t="s">
        <v>1551</v>
      </c>
      <c r="D818">
        <v>376</v>
      </c>
      <c r="E818" t="s">
        <v>10</v>
      </c>
      <c r="F818">
        <v>29</v>
      </c>
      <c r="G818">
        <v>141</v>
      </c>
      <c r="H818">
        <v>2822</v>
      </c>
      <c r="I818" t="s">
        <v>11</v>
      </c>
    </row>
    <row r="819" spans="1:9" x14ac:dyDescent="0.25">
      <c r="A819" t="s">
        <v>1551</v>
      </c>
      <c r="B819" t="s">
        <v>1552</v>
      </c>
      <c r="C819" t="s">
        <v>1551</v>
      </c>
      <c r="D819">
        <v>376</v>
      </c>
      <c r="E819" t="s">
        <v>10</v>
      </c>
      <c r="F819">
        <v>142</v>
      </c>
      <c r="G819">
        <v>365</v>
      </c>
      <c r="H819">
        <v>2822</v>
      </c>
      <c r="I819" t="s">
        <v>11</v>
      </c>
    </row>
    <row r="820" spans="1:9" x14ac:dyDescent="0.25">
      <c r="A820" t="s">
        <v>1553</v>
      </c>
      <c r="B820" t="s">
        <v>1554</v>
      </c>
      <c r="C820" t="s">
        <v>1553</v>
      </c>
      <c r="D820">
        <v>332</v>
      </c>
      <c r="E820" t="s">
        <v>10</v>
      </c>
      <c r="F820">
        <v>42</v>
      </c>
      <c r="G820">
        <v>328</v>
      </c>
      <c r="H820">
        <v>2822</v>
      </c>
      <c r="I820" t="s">
        <v>11</v>
      </c>
    </row>
    <row r="821" spans="1:9" x14ac:dyDescent="0.25">
      <c r="A821" t="s">
        <v>1555</v>
      </c>
      <c r="B821" t="s">
        <v>1556</v>
      </c>
      <c r="C821" t="s">
        <v>1555</v>
      </c>
      <c r="D821">
        <v>311</v>
      </c>
      <c r="E821" t="s">
        <v>10</v>
      </c>
      <c r="F821">
        <v>28</v>
      </c>
      <c r="G821">
        <v>308</v>
      </c>
      <c r="H821">
        <v>2822</v>
      </c>
      <c r="I821" t="s">
        <v>11</v>
      </c>
    </row>
    <row r="822" spans="1:9" x14ac:dyDescent="0.25">
      <c r="A822" t="s">
        <v>1557</v>
      </c>
      <c r="B822" t="s">
        <v>1558</v>
      </c>
      <c r="C822" t="s">
        <v>1557</v>
      </c>
      <c r="D822">
        <v>218</v>
      </c>
      <c r="E822" t="s">
        <v>10</v>
      </c>
      <c r="F822">
        <v>1</v>
      </c>
      <c r="G822">
        <v>213</v>
      </c>
      <c r="H822">
        <v>2822</v>
      </c>
      <c r="I822" t="s">
        <v>11</v>
      </c>
    </row>
    <row r="823" spans="1:9" x14ac:dyDescent="0.25">
      <c r="A823" t="s">
        <v>1559</v>
      </c>
      <c r="B823" t="s">
        <v>1560</v>
      </c>
      <c r="C823" t="s">
        <v>1559</v>
      </c>
      <c r="D823">
        <v>91</v>
      </c>
      <c r="E823" t="s">
        <v>10</v>
      </c>
      <c r="F823">
        <v>31</v>
      </c>
      <c r="G823">
        <v>90</v>
      </c>
      <c r="H823">
        <v>2822</v>
      </c>
      <c r="I823" t="s">
        <v>11</v>
      </c>
    </row>
    <row r="824" spans="1:9" x14ac:dyDescent="0.25">
      <c r="A824" t="s">
        <v>1561</v>
      </c>
      <c r="B824" t="s">
        <v>1562</v>
      </c>
      <c r="C824" t="s">
        <v>1561</v>
      </c>
      <c r="D824">
        <v>362</v>
      </c>
      <c r="E824" t="s">
        <v>10</v>
      </c>
      <c r="F824">
        <v>39</v>
      </c>
      <c r="G824">
        <v>318</v>
      </c>
      <c r="H824">
        <v>2822</v>
      </c>
      <c r="I824" t="s">
        <v>11</v>
      </c>
    </row>
    <row r="825" spans="1:9" x14ac:dyDescent="0.25">
      <c r="A825" t="s">
        <v>1563</v>
      </c>
      <c r="B825" t="s">
        <v>1564</v>
      </c>
      <c r="C825" t="s">
        <v>1563</v>
      </c>
      <c r="D825">
        <v>317</v>
      </c>
      <c r="E825" t="s">
        <v>10</v>
      </c>
      <c r="F825">
        <v>31</v>
      </c>
      <c r="G825">
        <v>309</v>
      </c>
      <c r="H825">
        <v>2822</v>
      </c>
      <c r="I825" t="s">
        <v>11</v>
      </c>
    </row>
    <row r="826" spans="1:9" x14ac:dyDescent="0.25">
      <c r="A826" t="s">
        <v>1565</v>
      </c>
      <c r="B826" t="s">
        <v>1566</v>
      </c>
      <c r="C826" t="s">
        <v>1565</v>
      </c>
      <c r="D826">
        <v>314</v>
      </c>
      <c r="E826" t="s">
        <v>10</v>
      </c>
      <c r="F826">
        <v>30</v>
      </c>
      <c r="G826">
        <v>311</v>
      </c>
      <c r="H826">
        <v>2822</v>
      </c>
      <c r="I826" t="s">
        <v>11</v>
      </c>
    </row>
    <row r="827" spans="1:9" x14ac:dyDescent="0.25">
      <c r="A827" t="s">
        <v>1567</v>
      </c>
      <c r="B827" t="s">
        <v>1568</v>
      </c>
      <c r="C827" t="s">
        <v>1567</v>
      </c>
      <c r="D827">
        <v>355</v>
      </c>
      <c r="E827" t="s">
        <v>10</v>
      </c>
      <c r="F827">
        <v>32</v>
      </c>
      <c r="G827">
        <v>341</v>
      </c>
      <c r="H827">
        <v>2822</v>
      </c>
      <c r="I827" t="s">
        <v>11</v>
      </c>
    </row>
    <row r="828" spans="1:9" x14ac:dyDescent="0.25">
      <c r="A828" t="s">
        <v>1569</v>
      </c>
      <c r="B828" t="s">
        <v>1570</v>
      </c>
      <c r="C828" t="s">
        <v>1569</v>
      </c>
      <c r="D828">
        <v>341</v>
      </c>
      <c r="E828" t="s">
        <v>10</v>
      </c>
      <c r="F828">
        <v>43</v>
      </c>
      <c r="G828">
        <v>240</v>
      </c>
      <c r="H828">
        <v>2822</v>
      </c>
      <c r="I828" t="s">
        <v>11</v>
      </c>
    </row>
    <row r="829" spans="1:9" x14ac:dyDescent="0.25">
      <c r="A829" t="s">
        <v>1571</v>
      </c>
      <c r="B829" t="s">
        <v>1572</v>
      </c>
      <c r="C829" t="s">
        <v>1571</v>
      </c>
      <c r="D829">
        <v>349</v>
      </c>
      <c r="E829" t="s">
        <v>10</v>
      </c>
      <c r="F829">
        <v>45</v>
      </c>
      <c r="G829">
        <v>317</v>
      </c>
      <c r="H829">
        <v>2822</v>
      </c>
      <c r="I829" t="s">
        <v>11</v>
      </c>
    </row>
    <row r="830" spans="1:9" x14ac:dyDescent="0.25">
      <c r="A830" t="s">
        <v>1573</v>
      </c>
      <c r="B830" t="s">
        <v>1574</v>
      </c>
      <c r="C830" t="s">
        <v>1573</v>
      </c>
      <c r="D830">
        <v>833</v>
      </c>
      <c r="E830" t="s">
        <v>10</v>
      </c>
      <c r="F830">
        <v>316</v>
      </c>
      <c r="G830">
        <v>502</v>
      </c>
      <c r="H830">
        <v>2822</v>
      </c>
      <c r="I830" t="s">
        <v>11</v>
      </c>
    </row>
    <row r="831" spans="1:9" x14ac:dyDescent="0.25">
      <c r="A831" t="s">
        <v>1573</v>
      </c>
      <c r="B831" t="s">
        <v>1574</v>
      </c>
      <c r="C831" t="s">
        <v>1573</v>
      </c>
      <c r="D831">
        <v>833</v>
      </c>
      <c r="E831" t="s">
        <v>10</v>
      </c>
      <c r="F831">
        <v>606</v>
      </c>
      <c r="G831">
        <v>719</v>
      </c>
      <c r="H831">
        <v>2822</v>
      </c>
      <c r="I831" t="s">
        <v>11</v>
      </c>
    </row>
    <row r="832" spans="1:9" x14ac:dyDescent="0.25">
      <c r="A832" t="s">
        <v>1573</v>
      </c>
      <c r="B832" t="s">
        <v>1574</v>
      </c>
      <c r="C832" t="s">
        <v>1573</v>
      </c>
      <c r="D832">
        <v>833</v>
      </c>
      <c r="E832" t="s">
        <v>1575</v>
      </c>
      <c r="F832">
        <v>113</v>
      </c>
      <c r="G832">
        <v>240</v>
      </c>
      <c r="H832">
        <v>3484</v>
      </c>
      <c r="I832" t="s">
        <v>1576</v>
      </c>
    </row>
    <row r="833" spans="1:9" x14ac:dyDescent="0.25">
      <c r="A833" t="s">
        <v>1577</v>
      </c>
      <c r="B833" t="s">
        <v>1578</v>
      </c>
      <c r="C833" t="s">
        <v>1577</v>
      </c>
      <c r="D833">
        <v>359</v>
      </c>
      <c r="E833" t="s">
        <v>10</v>
      </c>
      <c r="F833">
        <v>51</v>
      </c>
      <c r="G833">
        <v>320</v>
      </c>
      <c r="H833">
        <v>2822</v>
      </c>
      <c r="I833" t="s">
        <v>11</v>
      </c>
    </row>
    <row r="834" spans="1:9" x14ac:dyDescent="0.25">
      <c r="A834" t="s">
        <v>1579</v>
      </c>
      <c r="B834" t="s">
        <v>1580</v>
      </c>
      <c r="C834" t="s">
        <v>1579</v>
      </c>
      <c r="D834">
        <v>412</v>
      </c>
      <c r="E834" t="s">
        <v>10</v>
      </c>
      <c r="F834">
        <v>232</v>
      </c>
      <c r="G834">
        <v>397</v>
      </c>
      <c r="H834">
        <v>2822</v>
      </c>
      <c r="I834" t="s">
        <v>11</v>
      </c>
    </row>
    <row r="835" spans="1:9" x14ac:dyDescent="0.25">
      <c r="A835" t="s">
        <v>1581</v>
      </c>
      <c r="B835" t="s">
        <v>1582</v>
      </c>
      <c r="C835" t="s">
        <v>1581</v>
      </c>
      <c r="D835">
        <v>353</v>
      </c>
      <c r="E835" t="s">
        <v>10</v>
      </c>
      <c r="F835">
        <v>30</v>
      </c>
      <c r="G835">
        <v>339</v>
      </c>
      <c r="H835">
        <v>2822</v>
      </c>
      <c r="I835" t="s">
        <v>11</v>
      </c>
    </row>
    <row r="836" spans="1:9" x14ac:dyDescent="0.25">
      <c r="A836" t="s">
        <v>1583</v>
      </c>
      <c r="B836" t="s">
        <v>1584</v>
      </c>
      <c r="C836" t="s">
        <v>1583</v>
      </c>
      <c r="D836">
        <v>324</v>
      </c>
      <c r="E836" t="s">
        <v>10</v>
      </c>
      <c r="F836">
        <v>42</v>
      </c>
      <c r="G836">
        <v>323</v>
      </c>
      <c r="H836">
        <v>2822</v>
      </c>
      <c r="I836" t="s">
        <v>11</v>
      </c>
    </row>
    <row r="837" spans="1:9" x14ac:dyDescent="0.25">
      <c r="A837" t="s">
        <v>1585</v>
      </c>
      <c r="B837" t="s">
        <v>1586</v>
      </c>
      <c r="C837" t="s">
        <v>1585</v>
      </c>
      <c r="D837">
        <v>401</v>
      </c>
      <c r="E837" t="s">
        <v>10</v>
      </c>
      <c r="F837">
        <v>104</v>
      </c>
      <c r="G837">
        <v>326</v>
      </c>
      <c r="H837">
        <v>2822</v>
      </c>
      <c r="I837" t="s">
        <v>11</v>
      </c>
    </row>
    <row r="838" spans="1:9" x14ac:dyDescent="0.25">
      <c r="A838" t="s">
        <v>1587</v>
      </c>
      <c r="B838" t="s">
        <v>1588</v>
      </c>
      <c r="C838" t="s">
        <v>1587</v>
      </c>
      <c r="D838">
        <v>371</v>
      </c>
      <c r="E838" t="s">
        <v>10</v>
      </c>
      <c r="F838">
        <v>28</v>
      </c>
      <c r="G838">
        <v>359</v>
      </c>
      <c r="H838">
        <v>2822</v>
      </c>
      <c r="I838" t="s">
        <v>11</v>
      </c>
    </row>
    <row r="839" spans="1:9" x14ac:dyDescent="0.25">
      <c r="A839" t="s">
        <v>1589</v>
      </c>
      <c r="B839" t="s">
        <v>1590</v>
      </c>
      <c r="C839" t="s">
        <v>1589</v>
      </c>
      <c r="D839">
        <v>501</v>
      </c>
      <c r="E839" t="s">
        <v>10</v>
      </c>
      <c r="F839">
        <v>213</v>
      </c>
      <c r="G839">
        <v>497</v>
      </c>
      <c r="H839">
        <v>2822</v>
      </c>
      <c r="I839" t="s">
        <v>11</v>
      </c>
    </row>
    <row r="840" spans="1:9" x14ac:dyDescent="0.25">
      <c r="A840" t="s">
        <v>1589</v>
      </c>
      <c r="B840" t="s">
        <v>1590</v>
      </c>
      <c r="C840" t="s">
        <v>1589</v>
      </c>
      <c r="D840">
        <v>501</v>
      </c>
      <c r="E840" t="s">
        <v>1591</v>
      </c>
      <c r="F840">
        <v>7</v>
      </c>
      <c r="G840">
        <v>37</v>
      </c>
      <c r="H840">
        <v>4</v>
      </c>
      <c r="I840" t="s">
        <v>1591</v>
      </c>
    </row>
    <row r="841" spans="1:9" x14ac:dyDescent="0.25">
      <c r="A841" t="s">
        <v>1592</v>
      </c>
      <c r="B841" t="s">
        <v>1593</v>
      </c>
      <c r="C841" t="s">
        <v>1592</v>
      </c>
      <c r="D841">
        <v>349</v>
      </c>
      <c r="E841" t="s">
        <v>10</v>
      </c>
      <c r="F841">
        <v>59</v>
      </c>
      <c r="G841">
        <v>341</v>
      </c>
      <c r="H841">
        <v>2822</v>
      </c>
      <c r="I841" t="s">
        <v>11</v>
      </c>
    </row>
    <row r="842" spans="1:9" x14ac:dyDescent="0.25">
      <c r="A842" t="s">
        <v>1594</v>
      </c>
      <c r="B842" t="s">
        <v>1595</v>
      </c>
      <c r="C842" t="s">
        <v>1594</v>
      </c>
      <c r="D842">
        <v>311</v>
      </c>
      <c r="E842" t="s">
        <v>10</v>
      </c>
      <c r="F842">
        <v>8</v>
      </c>
      <c r="G842">
        <v>299</v>
      </c>
      <c r="H842">
        <v>2822</v>
      </c>
      <c r="I842" t="s">
        <v>11</v>
      </c>
    </row>
    <row r="843" spans="1:9" x14ac:dyDescent="0.25">
      <c r="A843" t="s">
        <v>1596</v>
      </c>
      <c r="B843" t="s">
        <v>1597</v>
      </c>
      <c r="C843" t="s">
        <v>1596</v>
      </c>
      <c r="D843">
        <v>297</v>
      </c>
      <c r="E843" t="s">
        <v>10</v>
      </c>
      <c r="F843">
        <v>22</v>
      </c>
      <c r="G843">
        <v>291</v>
      </c>
      <c r="H843">
        <v>2822</v>
      </c>
      <c r="I843" t="s">
        <v>11</v>
      </c>
    </row>
    <row r="844" spans="1:9" x14ac:dyDescent="0.25">
      <c r="A844" t="s">
        <v>1598</v>
      </c>
      <c r="B844" t="s">
        <v>1599</v>
      </c>
      <c r="C844" t="s">
        <v>1598</v>
      </c>
      <c r="D844">
        <v>365</v>
      </c>
      <c r="E844" t="s">
        <v>10</v>
      </c>
      <c r="F844">
        <v>76</v>
      </c>
      <c r="G844">
        <v>355</v>
      </c>
      <c r="H844">
        <v>2822</v>
      </c>
      <c r="I844" t="s">
        <v>11</v>
      </c>
    </row>
    <row r="845" spans="1:9" x14ac:dyDescent="0.25">
      <c r="A845" t="s">
        <v>1600</v>
      </c>
      <c r="B845" t="s">
        <v>1601</v>
      </c>
      <c r="C845" t="s">
        <v>1600</v>
      </c>
      <c r="D845">
        <v>322</v>
      </c>
      <c r="E845" t="s">
        <v>10</v>
      </c>
      <c r="F845">
        <v>42</v>
      </c>
      <c r="G845">
        <v>322</v>
      </c>
      <c r="H845">
        <v>2822</v>
      </c>
      <c r="I845" t="s">
        <v>11</v>
      </c>
    </row>
    <row r="846" spans="1:9" x14ac:dyDescent="0.25">
      <c r="A846" t="s">
        <v>1602</v>
      </c>
      <c r="B846" t="s">
        <v>1603</v>
      </c>
      <c r="C846" t="s">
        <v>1602</v>
      </c>
      <c r="D846">
        <v>275</v>
      </c>
      <c r="E846" t="s">
        <v>10</v>
      </c>
      <c r="F846">
        <v>1</v>
      </c>
      <c r="G846">
        <v>275</v>
      </c>
      <c r="H846">
        <v>2822</v>
      </c>
      <c r="I846" t="s">
        <v>11</v>
      </c>
    </row>
    <row r="847" spans="1:9" x14ac:dyDescent="0.25">
      <c r="A847" t="s">
        <v>1604</v>
      </c>
      <c r="B847" t="s">
        <v>1605</v>
      </c>
      <c r="C847" t="s">
        <v>1604</v>
      </c>
      <c r="D847">
        <v>362</v>
      </c>
      <c r="E847" t="s">
        <v>10</v>
      </c>
      <c r="F847">
        <v>59</v>
      </c>
      <c r="G847">
        <v>328</v>
      </c>
      <c r="H847">
        <v>2822</v>
      </c>
      <c r="I847" t="s">
        <v>11</v>
      </c>
    </row>
    <row r="848" spans="1:9" x14ac:dyDescent="0.25">
      <c r="A848" t="s">
        <v>1606</v>
      </c>
      <c r="B848" t="s">
        <v>1607</v>
      </c>
      <c r="C848" t="s">
        <v>1606</v>
      </c>
      <c r="D848">
        <v>342</v>
      </c>
      <c r="E848" t="s">
        <v>10</v>
      </c>
      <c r="F848">
        <v>52</v>
      </c>
      <c r="G848">
        <v>331</v>
      </c>
      <c r="H848">
        <v>2822</v>
      </c>
      <c r="I848" t="s">
        <v>11</v>
      </c>
    </row>
    <row r="849" spans="1:9" x14ac:dyDescent="0.25">
      <c r="A849" t="s">
        <v>1608</v>
      </c>
      <c r="B849" t="s">
        <v>1609</v>
      </c>
      <c r="C849" t="s">
        <v>1608</v>
      </c>
      <c r="D849">
        <v>322</v>
      </c>
      <c r="E849" t="s">
        <v>10</v>
      </c>
      <c r="F849">
        <v>42</v>
      </c>
      <c r="G849">
        <v>322</v>
      </c>
      <c r="H849">
        <v>2822</v>
      </c>
      <c r="I849" t="s">
        <v>11</v>
      </c>
    </row>
    <row r="850" spans="1:9" x14ac:dyDescent="0.25">
      <c r="A850" t="s">
        <v>1610</v>
      </c>
      <c r="B850" t="s">
        <v>1611</v>
      </c>
      <c r="C850" t="s">
        <v>1610</v>
      </c>
      <c r="D850">
        <v>362</v>
      </c>
      <c r="E850" t="s">
        <v>10</v>
      </c>
      <c r="F850">
        <v>59</v>
      </c>
      <c r="G850">
        <v>328</v>
      </c>
      <c r="H850">
        <v>2822</v>
      </c>
      <c r="I850" t="s">
        <v>11</v>
      </c>
    </row>
    <row r="851" spans="1:9" x14ac:dyDescent="0.25">
      <c r="A851" t="s">
        <v>1612</v>
      </c>
      <c r="B851" t="s">
        <v>1613</v>
      </c>
      <c r="C851" t="s">
        <v>1612</v>
      </c>
      <c r="D851">
        <v>342</v>
      </c>
      <c r="E851" t="s">
        <v>10</v>
      </c>
      <c r="F851">
        <v>52</v>
      </c>
      <c r="G851">
        <v>331</v>
      </c>
      <c r="H851">
        <v>2822</v>
      </c>
      <c r="I851" t="s">
        <v>11</v>
      </c>
    </row>
    <row r="852" spans="1:9" x14ac:dyDescent="0.25">
      <c r="A852" t="s">
        <v>1614</v>
      </c>
      <c r="B852" t="s">
        <v>1615</v>
      </c>
      <c r="C852" t="s">
        <v>1614</v>
      </c>
      <c r="D852">
        <v>342</v>
      </c>
      <c r="E852" t="s">
        <v>10</v>
      </c>
      <c r="F852">
        <v>52</v>
      </c>
      <c r="G852">
        <v>331</v>
      </c>
      <c r="H852">
        <v>2822</v>
      </c>
      <c r="I852" t="s">
        <v>11</v>
      </c>
    </row>
    <row r="853" spans="1:9" x14ac:dyDescent="0.25">
      <c r="A853" t="s">
        <v>1616</v>
      </c>
      <c r="B853" t="s">
        <v>1617</v>
      </c>
      <c r="C853" t="s">
        <v>1616</v>
      </c>
      <c r="D853">
        <v>362</v>
      </c>
      <c r="E853" t="s">
        <v>10</v>
      </c>
      <c r="F853">
        <v>59</v>
      </c>
      <c r="G853">
        <v>328</v>
      </c>
      <c r="H853">
        <v>2822</v>
      </c>
      <c r="I853" t="s">
        <v>11</v>
      </c>
    </row>
    <row r="854" spans="1:9" x14ac:dyDescent="0.25">
      <c r="A854" t="s">
        <v>1618</v>
      </c>
      <c r="B854" t="s">
        <v>1619</v>
      </c>
      <c r="C854" t="s">
        <v>1618</v>
      </c>
      <c r="D854">
        <v>342</v>
      </c>
      <c r="E854" t="s">
        <v>10</v>
      </c>
      <c r="F854">
        <v>52</v>
      </c>
      <c r="G854">
        <v>331</v>
      </c>
      <c r="H854">
        <v>2822</v>
      </c>
      <c r="I854" t="s">
        <v>11</v>
      </c>
    </row>
    <row r="855" spans="1:9" x14ac:dyDescent="0.25">
      <c r="A855" t="s">
        <v>1620</v>
      </c>
      <c r="B855" t="s">
        <v>1621</v>
      </c>
      <c r="C855" t="s">
        <v>1620</v>
      </c>
      <c r="D855">
        <v>362</v>
      </c>
      <c r="E855" t="s">
        <v>10</v>
      </c>
      <c r="F855">
        <v>59</v>
      </c>
      <c r="G855">
        <v>328</v>
      </c>
      <c r="H855">
        <v>2822</v>
      </c>
      <c r="I855" t="s">
        <v>11</v>
      </c>
    </row>
    <row r="856" spans="1:9" x14ac:dyDescent="0.25">
      <c r="A856" t="s">
        <v>1622</v>
      </c>
      <c r="B856" t="s">
        <v>1623</v>
      </c>
      <c r="C856" t="s">
        <v>1622</v>
      </c>
      <c r="D856">
        <v>362</v>
      </c>
      <c r="E856" t="s">
        <v>10</v>
      </c>
      <c r="F856">
        <v>59</v>
      </c>
      <c r="G856">
        <v>328</v>
      </c>
      <c r="H856">
        <v>2822</v>
      </c>
      <c r="I856" t="s">
        <v>11</v>
      </c>
    </row>
    <row r="857" spans="1:9" x14ac:dyDescent="0.25">
      <c r="A857" t="s">
        <v>1624</v>
      </c>
      <c r="B857" t="s">
        <v>1625</v>
      </c>
      <c r="C857" t="s">
        <v>1624</v>
      </c>
      <c r="D857">
        <v>342</v>
      </c>
      <c r="E857" t="s">
        <v>10</v>
      </c>
      <c r="F857">
        <v>52</v>
      </c>
      <c r="G857">
        <v>331</v>
      </c>
      <c r="H857">
        <v>2822</v>
      </c>
      <c r="I857" t="s">
        <v>11</v>
      </c>
    </row>
    <row r="858" spans="1:9" x14ac:dyDescent="0.25">
      <c r="A858" t="s">
        <v>1626</v>
      </c>
      <c r="B858" t="s">
        <v>1627</v>
      </c>
      <c r="C858" t="s">
        <v>1626</v>
      </c>
      <c r="D858">
        <v>342</v>
      </c>
      <c r="E858" t="s">
        <v>10</v>
      </c>
      <c r="F858">
        <v>52</v>
      </c>
      <c r="G858">
        <v>331</v>
      </c>
      <c r="H858">
        <v>2822</v>
      </c>
      <c r="I858" t="s">
        <v>11</v>
      </c>
    </row>
    <row r="859" spans="1:9" x14ac:dyDescent="0.25">
      <c r="A859" t="s">
        <v>1628</v>
      </c>
      <c r="B859" t="s">
        <v>1629</v>
      </c>
      <c r="C859" t="s">
        <v>1628</v>
      </c>
      <c r="D859">
        <v>362</v>
      </c>
      <c r="E859" t="s">
        <v>10</v>
      </c>
      <c r="F859">
        <v>59</v>
      </c>
      <c r="G859">
        <v>328</v>
      </c>
      <c r="H859">
        <v>2822</v>
      </c>
      <c r="I859" t="s">
        <v>11</v>
      </c>
    </row>
    <row r="860" spans="1:9" x14ac:dyDescent="0.25">
      <c r="A860" t="s">
        <v>1630</v>
      </c>
      <c r="B860" t="s">
        <v>1631</v>
      </c>
      <c r="C860" t="s">
        <v>1630</v>
      </c>
      <c r="D860">
        <v>370</v>
      </c>
      <c r="E860" t="s">
        <v>10</v>
      </c>
      <c r="F860">
        <v>28</v>
      </c>
      <c r="G860">
        <v>359</v>
      </c>
      <c r="H860">
        <v>2822</v>
      </c>
      <c r="I860" t="s">
        <v>11</v>
      </c>
    </row>
    <row r="861" spans="1:9" x14ac:dyDescent="0.25">
      <c r="A861" t="s">
        <v>1632</v>
      </c>
      <c r="B861" t="s">
        <v>1633</v>
      </c>
      <c r="C861" t="s">
        <v>1632</v>
      </c>
      <c r="D861">
        <v>372</v>
      </c>
      <c r="E861" t="s">
        <v>10</v>
      </c>
      <c r="F861">
        <v>29</v>
      </c>
      <c r="G861">
        <v>361</v>
      </c>
      <c r="H861">
        <v>2822</v>
      </c>
      <c r="I861" t="s">
        <v>11</v>
      </c>
    </row>
    <row r="862" spans="1:9" x14ac:dyDescent="0.25">
      <c r="A862" t="s">
        <v>1634</v>
      </c>
      <c r="B862" t="s">
        <v>1635</v>
      </c>
      <c r="C862" t="s">
        <v>1634</v>
      </c>
      <c r="D862">
        <v>334</v>
      </c>
      <c r="E862" t="s">
        <v>10</v>
      </c>
      <c r="F862">
        <v>52</v>
      </c>
      <c r="G862">
        <v>333</v>
      </c>
      <c r="H862">
        <v>2822</v>
      </c>
      <c r="I862" t="s">
        <v>11</v>
      </c>
    </row>
    <row r="863" spans="1:9" x14ac:dyDescent="0.25">
      <c r="A863" t="s">
        <v>1634</v>
      </c>
      <c r="B863" t="s">
        <v>1635</v>
      </c>
      <c r="C863" t="s">
        <v>1634</v>
      </c>
      <c r="D863">
        <v>334</v>
      </c>
      <c r="E863" t="s">
        <v>18</v>
      </c>
      <c r="F863">
        <v>7</v>
      </c>
      <c r="G863">
        <v>51</v>
      </c>
      <c r="H863">
        <v>62</v>
      </c>
      <c r="I863" t="s">
        <v>18</v>
      </c>
    </row>
    <row r="864" spans="1:9" x14ac:dyDescent="0.25">
      <c r="A864" t="s">
        <v>1636</v>
      </c>
      <c r="B864" t="s">
        <v>1637</v>
      </c>
      <c r="C864" t="s">
        <v>1636</v>
      </c>
      <c r="D864">
        <v>362</v>
      </c>
      <c r="E864" t="s">
        <v>10</v>
      </c>
      <c r="F864">
        <v>59</v>
      </c>
      <c r="G864">
        <v>328</v>
      </c>
      <c r="H864">
        <v>2822</v>
      </c>
      <c r="I864" t="s">
        <v>11</v>
      </c>
    </row>
    <row r="865" spans="1:9" x14ac:dyDescent="0.25">
      <c r="A865" t="s">
        <v>1638</v>
      </c>
      <c r="B865" t="s">
        <v>1639</v>
      </c>
      <c r="C865" t="s">
        <v>1638</v>
      </c>
      <c r="D865">
        <v>342</v>
      </c>
      <c r="E865" t="s">
        <v>10</v>
      </c>
      <c r="F865">
        <v>52</v>
      </c>
      <c r="G865">
        <v>331</v>
      </c>
      <c r="H865">
        <v>2822</v>
      </c>
      <c r="I865" t="s">
        <v>11</v>
      </c>
    </row>
    <row r="866" spans="1:9" x14ac:dyDescent="0.25">
      <c r="A866" t="s">
        <v>1640</v>
      </c>
      <c r="B866" t="s">
        <v>1641</v>
      </c>
      <c r="C866" t="s">
        <v>1640</v>
      </c>
      <c r="D866">
        <v>362</v>
      </c>
      <c r="E866" t="s">
        <v>10</v>
      </c>
      <c r="F866">
        <v>59</v>
      </c>
      <c r="G866">
        <v>328</v>
      </c>
      <c r="H866">
        <v>2822</v>
      </c>
      <c r="I866" t="s">
        <v>11</v>
      </c>
    </row>
    <row r="867" spans="1:9" x14ac:dyDescent="0.25">
      <c r="A867" t="s">
        <v>1642</v>
      </c>
      <c r="B867" t="s">
        <v>1643</v>
      </c>
      <c r="C867" t="s">
        <v>1642</v>
      </c>
      <c r="D867">
        <v>322</v>
      </c>
      <c r="E867" t="s">
        <v>10</v>
      </c>
      <c r="F867">
        <v>42</v>
      </c>
      <c r="G867">
        <v>322</v>
      </c>
      <c r="H867">
        <v>2822</v>
      </c>
      <c r="I867" t="s">
        <v>11</v>
      </c>
    </row>
    <row r="868" spans="1:9" x14ac:dyDescent="0.25">
      <c r="A868" t="s">
        <v>1644</v>
      </c>
      <c r="B868" t="s">
        <v>1645</v>
      </c>
      <c r="C868" t="s">
        <v>1644</v>
      </c>
      <c r="D868">
        <v>235</v>
      </c>
      <c r="E868" t="s">
        <v>10</v>
      </c>
      <c r="F868">
        <v>5</v>
      </c>
      <c r="G868">
        <v>234</v>
      </c>
      <c r="H868">
        <v>2822</v>
      </c>
      <c r="I868" t="s">
        <v>11</v>
      </c>
    </row>
    <row r="869" spans="1:9" x14ac:dyDescent="0.25">
      <c r="A869" t="s">
        <v>1646</v>
      </c>
      <c r="B869" t="s">
        <v>1647</v>
      </c>
      <c r="C869" t="s">
        <v>1646</v>
      </c>
      <c r="D869">
        <v>312</v>
      </c>
      <c r="E869" t="s">
        <v>10</v>
      </c>
      <c r="F869">
        <v>37</v>
      </c>
      <c r="G869">
        <v>312</v>
      </c>
      <c r="H869">
        <v>2822</v>
      </c>
      <c r="I869" t="s">
        <v>11</v>
      </c>
    </row>
    <row r="870" spans="1:9" x14ac:dyDescent="0.25">
      <c r="A870" t="s">
        <v>1648</v>
      </c>
      <c r="B870" t="s">
        <v>1649</v>
      </c>
      <c r="C870" t="s">
        <v>1648</v>
      </c>
      <c r="D870">
        <v>455</v>
      </c>
      <c r="E870" t="s">
        <v>10</v>
      </c>
      <c r="F870">
        <v>57</v>
      </c>
      <c r="G870">
        <v>154</v>
      </c>
      <c r="H870">
        <v>2822</v>
      </c>
      <c r="I870" t="s">
        <v>11</v>
      </c>
    </row>
    <row r="871" spans="1:9" x14ac:dyDescent="0.25">
      <c r="A871" t="s">
        <v>1650</v>
      </c>
      <c r="B871" t="s">
        <v>1651</v>
      </c>
      <c r="C871" t="s">
        <v>1650</v>
      </c>
      <c r="D871">
        <v>310</v>
      </c>
      <c r="E871" t="s">
        <v>10</v>
      </c>
      <c r="F871">
        <v>6</v>
      </c>
      <c r="G871">
        <v>299</v>
      </c>
      <c r="H871">
        <v>2822</v>
      </c>
      <c r="I871" t="s">
        <v>11</v>
      </c>
    </row>
    <row r="872" spans="1:9" x14ac:dyDescent="0.25">
      <c r="A872" t="s">
        <v>1652</v>
      </c>
      <c r="B872" t="s">
        <v>1653</v>
      </c>
      <c r="C872" t="s">
        <v>1652</v>
      </c>
      <c r="D872">
        <v>394</v>
      </c>
      <c r="E872" t="s">
        <v>10</v>
      </c>
      <c r="F872">
        <v>97</v>
      </c>
      <c r="G872">
        <v>318</v>
      </c>
      <c r="H872">
        <v>2822</v>
      </c>
      <c r="I872" t="s">
        <v>11</v>
      </c>
    </row>
    <row r="873" spans="1:9" x14ac:dyDescent="0.25">
      <c r="A873" t="s">
        <v>1654</v>
      </c>
      <c r="B873" t="s">
        <v>1655</v>
      </c>
      <c r="C873" t="s">
        <v>1654</v>
      </c>
      <c r="D873">
        <v>349</v>
      </c>
      <c r="E873" t="s">
        <v>10</v>
      </c>
      <c r="F873">
        <v>59</v>
      </c>
      <c r="G873">
        <v>341</v>
      </c>
      <c r="H873">
        <v>2822</v>
      </c>
      <c r="I873" t="s">
        <v>11</v>
      </c>
    </row>
    <row r="874" spans="1:9" x14ac:dyDescent="0.25">
      <c r="A874" t="s">
        <v>1656</v>
      </c>
      <c r="B874" t="s">
        <v>1657</v>
      </c>
      <c r="C874" t="s">
        <v>1656</v>
      </c>
      <c r="D874">
        <v>426</v>
      </c>
      <c r="E874" t="s">
        <v>10</v>
      </c>
      <c r="F874">
        <v>83</v>
      </c>
      <c r="G874">
        <v>414</v>
      </c>
      <c r="H874">
        <v>2822</v>
      </c>
      <c r="I874" t="s">
        <v>11</v>
      </c>
    </row>
    <row r="875" spans="1:9" x14ac:dyDescent="0.25">
      <c r="A875" t="s">
        <v>1658</v>
      </c>
      <c r="B875" t="s">
        <v>1659</v>
      </c>
      <c r="C875" t="s">
        <v>1658</v>
      </c>
      <c r="D875">
        <v>340</v>
      </c>
      <c r="E875" t="s">
        <v>10</v>
      </c>
      <c r="F875">
        <v>52</v>
      </c>
      <c r="G875">
        <v>336</v>
      </c>
      <c r="H875">
        <v>2822</v>
      </c>
      <c r="I875" t="s">
        <v>11</v>
      </c>
    </row>
    <row r="876" spans="1:9" x14ac:dyDescent="0.25">
      <c r="A876" t="s">
        <v>1660</v>
      </c>
      <c r="B876" t="s">
        <v>1661</v>
      </c>
      <c r="C876" t="s">
        <v>1660</v>
      </c>
      <c r="D876">
        <v>330</v>
      </c>
      <c r="E876" t="s">
        <v>10</v>
      </c>
      <c r="F876">
        <v>42</v>
      </c>
      <c r="G876">
        <v>323</v>
      </c>
      <c r="H876">
        <v>2822</v>
      </c>
      <c r="I876" t="s">
        <v>11</v>
      </c>
    </row>
    <row r="877" spans="1:9" x14ac:dyDescent="0.25">
      <c r="A877" t="s">
        <v>1662</v>
      </c>
      <c r="B877" t="s">
        <v>1663</v>
      </c>
      <c r="C877" t="s">
        <v>1662</v>
      </c>
      <c r="D877">
        <v>330</v>
      </c>
      <c r="E877" t="s">
        <v>10</v>
      </c>
      <c r="F877">
        <v>42</v>
      </c>
      <c r="G877">
        <v>323</v>
      </c>
      <c r="H877">
        <v>2822</v>
      </c>
      <c r="I877" t="s">
        <v>11</v>
      </c>
    </row>
    <row r="878" spans="1:9" x14ac:dyDescent="0.25">
      <c r="A878" t="s">
        <v>1664</v>
      </c>
      <c r="B878" t="s">
        <v>1665</v>
      </c>
      <c r="C878" t="s">
        <v>1664</v>
      </c>
      <c r="D878">
        <v>401</v>
      </c>
      <c r="E878" t="s">
        <v>10</v>
      </c>
      <c r="F878">
        <v>104</v>
      </c>
      <c r="G878">
        <v>325</v>
      </c>
      <c r="H878">
        <v>2822</v>
      </c>
      <c r="I878" t="s">
        <v>11</v>
      </c>
    </row>
    <row r="879" spans="1:9" x14ac:dyDescent="0.25">
      <c r="A879" t="s">
        <v>1666</v>
      </c>
      <c r="B879" t="s">
        <v>1667</v>
      </c>
      <c r="C879" t="s">
        <v>1666</v>
      </c>
      <c r="D879">
        <v>426</v>
      </c>
      <c r="E879" t="s">
        <v>10</v>
      </c>
      <c r="F879">
        <v>83</v>
      </c>
      <c r="G879">
        <v>414</v>
      </c>
      <c r="H879">
        <v>2822</v>
      </c>
      <c r="I879" t="s">
        <v>11</v>
      </c>
    </row>
    <row r="880" spans="1:9" x14ac:dyDescent="0.25">
      <c r="A880" t="s">
        <v>1668</v>
      </c>
      <c r="B880" t="s">
        <v>1669</v>
      </c>
      <c r="C880" t="s">
        <v>1668</v>
      </c>
      <c r="D880">
        <v>515</v>
      </c>
      <c r="E880" t="s">
        <v>10</v>
      </c>
      <c r="F880">
        <v>227</v>
      </c>
      <c r="G880">
        <v>511</v>
      </c>
      <c r="H880">
        <v>2822</v>
      </c>
      <c r="I880" t="s">
        <v>11</v>
      </c>
    </row>
    <row r="881" spans="1:9" x14ac:dyDescent="0.25">
      <c r="A881" t="s">
        <v>1670</v>
      </c>
      <c r="B881" t="s">
        <v>1671</v>
      </c>
      <c r="C881" t="s">
        <v>1670</v>
      </c>
      <c r="D881">
        <v>311</v>
      </c>
      <c r="E881" t="s">
        <v>10</v>
      </c>
      <c r="F881">
        <v>28</v>
      </c>
      <c r="G881">
        <v>308</v>
      </c>
      <c r="H881">
        <v>2822</v>
      </c>
      <c r="I881" t="s">
        <v>11</v>
      </c>
    </row>
    <row r="882" spans="1:9" x14ac:dyDescent="0.25">
      <c r="A882" t="s">
        <v>1672</v>
      </c>
      <c r="B882" t="s">
        <v>1673</v>
      </c>
      <c r="C882" t="s">
        <v>1672</v>
      </c>
      <c r="D882">
        <v>313</v>
      </c>
      <c r="E882" t="s">
        <v>10</v>
      </c>
      <c r="F882">
        <v>31</v>
      </c>
      <c r="G882">
        <v>307</v>
      </c>
      <c r="H882">
        <v>2822</v>
      </c>
      <c r="I882" t="s">
        <v>11</v>
      </c>
    </row>
    <row r="883" spans="1:9" x14ac:dyDescent="0.25">
      <c r="A883" t="s">
        <v>1674</v>
      </c>
      <c r="B883" t="s">
        <v>1675</v>
      </c>
      <c r="C883" t="s">
        <v>1674</v>
      </c>
      <c r="D883">
        <v>311</v>
      </c>
      <c r="E883" t="s">
        <v>10</v>
      </c>
      <c r="F883">
        <v>28</v>
      </c>
      <c r="G883">
        <v>308</v>
      </c>
      <c r="H883">
        <v>2822</v>
      </c>
      <c r="I883" t="s">
        <v>11</v>
      </c>
    </row>
    <row r="884" spans="1:9" x14ac:dyDescent="0.25">
      <c r="A884" t="s">
        <v>1676</v>
      </c>
      <c r="B884" t="s">
        <v>1677</v>
      </c>
      <c r="C884" t="s">
        <v>1676</v>
      </c>
      <c r="D884">
        <v>319</v>
      </c>
      <c r="E884" t="s">
        <v>10</v>
      </c>
      <c r="F884">
        <v>41</v>
      </c>
      <c r="G884">
        <v>316</v>
      </c>
      <c r="H884">
        <v>2822</v>
      </c>
      <c r="I884" t="s">
        <v>11</v>
      </c>
    </row>
    <row r="885" spans="1:9" x14ac:dyDescent="0.25">
      <c r="A885" t="s">
        <v>1678</v>
      </c>
      <c r="B885" t="s">
        <v>1679</v>
      </c>
      <c r="C885" t="s">
        <v>1678</v>
      </c>
      <c r="D885">
        <v>355</v>
      </c>
      <c r="E885" t="s">
        <v>10</v>
      </c>
      <c r="F885">
        <v>32</v>
      </c>
      <c r="G885">
        <v>341</v>
      </c>
      <c r="H885">
        <v>2822</v>
      </c>
      <c r="I885" t="s">
        <v>11</v>
      </c>
    </row>
    <row r="886" spans="1:9" x14ac:dyDescent="0.25">
      <c r="A886" t="s">
        <v>1680</v>
      </c>
      <c r="B886" t="s">
        <v>1681</v>
      </c>
      <c r="C886" t="s">
        <v>1680</v>
      </c>
      <c r="D886">
        <v>349</v>
      </c>
      <c r="E886" t="s">
        <v>10</v>
      </c>
      <c r="F886">
        <v>59</v>
      </c>
      <c r="G886">
        <v>341</v>
      </c>
      <c r="H886">
        <v>2822</v>
      </c>
      <c r="I886" t="s">
        <v>11</v>
      </c>
    </row>
    <row r="887" spans="1:9" x14ac:dyDescent="0.25">
      <c r="A887" t="s">
        <v>1682</v>
      </c>
      <c r="B887" t="s">
        <v>1683</v>
      </c>
      <c r="C887" t="s">
        <v>1682</v>
      </c>
      <c r="D887">
        <v>330</v>
      </c>
      <c r="E887" t="s">
        <v>10</v>
      </c>
      <c r="F887">
        <v>42</v>
      </c>
      <c r="G887">
        <v>323</v>
      </c>
      <c r="H887">
        <v>2822</v>
      </c>
      <c r="I887" t="s">
        <v>11</v>
      </c>
    </row>
    <row r="888" spans="1:9" x14ac:dyDescent="0.25">
      <c r="A888" t="s">
        <v>1684</v>
      </c>
      <c r="B888" t="s">
        <v>1685</v>
      </c>
      <c r="C888" t="s">
        <v>1684</v>
      </c>
      <c r="D888">
        <v>377</v>
      </c>
      <c r="E888" t="s">
        <v>10</v>
      </c>
      <c r="F888">
        <v>29</v>
      </c>
      <c r="G888">
        <v>123</v>
      </c>
      <c r="H888">
        <v>2822</v>
      </c>
      <c r="I888" t="s">
        <v>11</v>
      </c>
    </row>
    <row r="889" spans="1:9" x14ac:dyDescent="0.25">
      <c r="A889" t="s">
        <v>1684</v>
      </c>
      <c r="B889" t="s">
        <v>1685</v>
      </c>
      <c r="C889" t="s">
        <v>1684</v>
      </c>
      <c r="D889">
        <v>377</v>
      </c>
      <c r="E889" t="s">
        <v>10</v>
      </c>
      <c r="F889">
        <v>144</v>
      </c>
      <c r="G889">
        <v>366</v>
      </c>
      <c r="H889">
        <v>2822</v>
      </c>
      <c r="I889" t="s">
        <v>11</v>
      </c>
    </row>
    <row r="890" spans="1:9" x14ac:dyDescent="0.25">
      <c r="A890" t="s">
        <v>1686</v>
      </c>
      <c r="B890" t="s">
        <v>1687</v>
      </c>
      <c r="C890" t="s">
        <v>1686</v>
      </c>
      <c r="D890">
        <v>378</v>
      </c>
      <c r="E890" t="s">
        <v>10</v>
      </c>
      <c r="F890">
        <v>29</v>
      </c>
      <c r="G890">
        <v>129</v>
      </c>
      <c r="H890">
        <v>2822</v>
      </c>
      <c r="I890" t="s">
        <v>11</v>
      </c>
    </row>
    <row r="891" spans="1:9" x14ac:dyDescent="0.25">
      <c r="A891" t="s">
        <v>1686</v>
      </c>
      <c r="B891" t="s">
        <v>1687</v>
      </c>
      <c r="C891" t="s">
        <v>1686</v>
      </c>
      <c r="D891">
        <v>378</v>
      </c>
      <c r="E891" t="s">
        <v>10</v>
      </c>
      <c r="F891">
        <v>150</v>
      </c>
      <c r="G891">
        <v>367</v>
      </c>
      <c r="H891">
        <v>2822</v>
      </c>
      <c r="I891" t="s">
        <v>11</v>
      </c>
    </row>
    <row r="892" spans="1:9" x14ac:dyDescent="0.25">
      <c r="A892" t="s">
        <v>1688</v>
      </c>
      <c r="B892" t="s">
        <v>1689</v>
      </c>
      <c r="C892" t="s">
        <v>1688</v>
      </c>
      <c r="D892">
        <v>331</v>
      </c>
      <c r="E892" t="s">
        <v>10</v>
      </c>
      <c r="F892">
        <v>43</v>
      </c>
      <c r="G892">
        <v>324</v>
      </c>
      <c r="H892">
        <v>2822</v>
      </c>
      <c r="I892" t="s">
        <v>11</v>
      </c>
    </row>
    <row r="893" spans="1:9" x14ac:dyDescent="0.25">
      <c r="A893" t="s">
        <v>1690</v>
      </c>
      <c r="B893" t="s">
        <v>1691</v>
      </c>
      <c r="C893" t="s">
        <v>1690</v>
      </c>
      <c r="D893">
        <v>330</v>
      </c>
      <c r="E893" t="s">
        <v>10</v>
      </c>
      <c r="F893">
        <v>42</v>
      </c>
      <c r="G893">
        <v>323</v>
      </c>
      <c r="H893">
        <v>2822</v>
      </c>
      <c r="I893" t="s">
        <v>11</v>
      </c>
    </row>
    <row r="894" spans="1:9" x14ac:dyDescent="0.25">
      <c r="A894" t="s">
        <v>1692</v>
      </c>
      <c r="B894" t="s">
        <v>1693</v>
      </c>
      <c r="C894" t="s">
        <v>1692</v>
      </c>
      <c r="D894">
        <v>371</v>
      </c>
      <c r="E894" t="s">
        <v>10</v>
      </c>
      <c r="F894">
        <v>29</v>
      </c>
      <c r="G894">
        <v>141</v>
      </c>
      <c r="H894">
        <v>2822</v>
      </c>
      <c r="I894" t="s">
        <v>11</v>
      </c>
    </row>
    <row r="895" spans="1:9" x14ac:dyDescent="0.25">
      <c r="A895" t="s">
        <v>1692</v>
      </c>
      <c r="B895" t="s">
        <v>1693</v>
      </c>
      <c r="C895" t="s">
        <v>1692</v>
      </c>
      <c r="D895">
        <v>371</v>
      </c>
      <c r="E895" t="s">
        <v>10</v>
      </c>
      <c r="F895">
        <v>139</v>
      </c>
      <c r="G895">
        <v>360</v>
      </c>
      <c r="H895">
        <v>2822</v>
      </c>
      <c r="I895" t="s">
        <v>11</v>
      </c>
    </row>
    <row r="896" spans="1:9" x14ac:dyDescent="0.25">
      <c r="A896" t="s">
        <v>1694</v>
      </c>
      <c r="B896" t="s">
        <v>1695</v>
      </c>
      <c r="C896" t="s">
        <v>1694</v>
      </c>
      <c r="D896">
        <v>371</v>
      </c>
      <c r="E896" t="s">
        <v>10</v>
      </c>
      <c r="F896">
        <v>29</v>
      </c>
      <c r="G896">
        <v>131</v>
      </c>
      <c r="H896">
        <v>2822</v>
      </c>
      <c r="I896" t="s">
        <v>11</v>
      </c>
    </row>
    <row r="897" spans="1:9" x14ac:dyDescent="0.25">
      <c r="A897" t="s">
        <v>1694</v>
      </c>
      <c r="B897" t="s">
        <v>1695</v>
      </c>
      <c r="C897" t="s">
        <v>1694</v>
      </c>
      <c r="D897">
        <v>371</v>
      </c>
      <c r="E897" t="s">
        <v>10</v>
      </c>
      <c r="F897">
        <v>137</v>
      </c>
      <c r="G897">
        <v>360</v>
      </c>
      <c r="H897">
        <v>2822</v>
      </c>
      <c r="I897" t="s">
        <v>11</v>
      </c>
    </row>
    <row r="898" spans="1:9" x14ac:dyDescent="0.25">
      <c r="A898" t="s">
        <v>1696</v>
      </c>
      <c r="B898" t="s">
        <v>1697</v>
      </c>
      <c r="C898" t="s">
        <v>1696</v>
      </c>
      <c r="D898">
        <v>331</v>
      </c>
      <c r="E898" t="s">
        <v>10</v>
      </c>
      <c r="F898">
        <v>43</v>
      </c>
      <c r="G898">
        <v>324</v>
      </c>
      <c r="H898">
        <v>2822</v>
      </c>
      <c r="I898" t="s">
        <v>11</v>
      </c>
    </row>
    <row r="899" spans="1:9" x14ac:dyDescent="0.25">
      <c r="A899" t="s">
        <v>1698</v>
      </c>
      <c r="B899" t="s">
        <v>1699</v>
      </c>
      <c r="C899" t="s">
        <v>1698</v>
      </c>
      <c r="D899">
        <v>315</v>
      </c>
      <c r="E899" t="s">
        <v>10</v>
      </c>
      <c r="F899">
        <v>28</v>
      </c>
      <c r="G899">
        <v>308</v>
      </c>
      <c r="H899">
        <v>2822</v>
      </c>
      <c r="I899" t="s">
        <v>11</v>
      </c>
    </row>
    <row r="900" spans="1:9" x14ac:dyDescent="0.25">
      <c r="A900" t="s">
        <v>1700</v>
      </c>
      <c r="B900" t="s">
        <v>1701</v>
      </c>
      <c r="C900" t="s">
        <v>1700</v>
      </c>
      <c r="D900">
        <v>369</v>
      </c>
      <c r="E900" t="s">
        <v>10</v>
      </c>
      <c r="F900">
        <v>29</v>
      </c>
      <c r="G900">
        <v>142</v>
      </c>
      <c r="H900">
        <v>2822</v>
      </c>
      <c r="I900" t="s">
        <v>11</v>
      </c>
    </row>
    <row r="901" spans="1:9" x14ac:dyDescent="0.25">
      <c r="A901" t="s">
        <v>1700</v>
      </c>
      <c r="B901" t="s">
        <v>1701</v>
      </c>
      <c r="C901" t="s">
        <v>1700</v>
      </c>
      <c r="D901">
        <v>369</v>
      </c>
      <c r="E901" t="s">
        <v>10</v>
      </c>
      <c r="F901">
        <v>144</v>
      </c>
      <c r="G901">
        <v>358</v>
      </c>
      <c r="H901">
        <v>2822</v>
      </c>
      <c r="I901" t="s">
        <v>11</v>
      </c>
    </row>
    <row r="902" spans="1:9" x14ac:dyDescent="0.25">
      <c r="A902" t="s">
        <v>1702</v>
      </c>
      <c r="B902" t="s">
        <v>1703</v>
      </c>
      <c r="C902" t="s">
        <v>1702</v>
      </c>
      <c r="D902">
        <v>332</v>
      </c>
      <c r="E902" t="s">
        <v>10</v>
      </c>
      <c r="F902">
        <v>44</v>
      </c>
      <c r="G902">
        <v>325</v>
      </c>
      <c r="H902">
        <v>2822</v>
      </c>
      <c r="I902" t="s">
        <v>11</v>
      </c>
    </row>
    <row r="903" spans="1:9" x14ac:dyDescent="0.25">
      <c r="A903" t="s">
        <v>1704</v>
      </c>
      <c r="B903" t="s">
        <v>1705</v>
      </c>
      <c r="C903" t="s">
        <v>1704</v>
      </c>
      <c r="D903">
        <v>248</v>
      </c>
      <c r="E903" t="s">
        <v>10</v>
      </c>
      <c r="F903">
        <v>1</v>
      </c>
      <c r="G903">
        <v>241</v>
      </c>
      <c r="H903">
        <v>2822</v>
      </c>
      <c r="I903" t="s">
        <v>11</v>
      </c>
    </row>
    <row r="904" spans="1:9" x14ac:dyDescent="0.25">
      <c r="A904" t="s">
        <v>1706</v>
      </c>
      <c r="B904" t="s">
        <v>1707</v>
      </c>
      <c r="C904" t="s">
        <v>1706</v>
      </c>
      <c r="D904">
        <v>359</v>
      </c>
      <c r="E904" t="s">
        <v>10</v>
      </c>
      <c r="F904">
        <v>43</v>
      </c>
      <c r="G904">
        <v>324</v>
      </c>
      <c r="H904">
        <v>2822</v>
      </c>
      <c r="I904" t="s">
        <v>11</v>
      </c>
    </row>
    <row r="905" spans="1:9" x14ac:dyDescent="0.25">
      <c r="A905" t="s">
        <v>1708</v>
      </c>
      <c r="B905" t="s">
        <v>1709</v>
      </c>
      <c r="C905" t="s">
        <v>1708</v>
      </c>
      <c r="D905">
        <v>179</v>
      </c>
      <c r="E905" t="s">
        <v>10</v>
      </c>
      <c r="F905">
        <v>29</v>
      </c>
      <c r="G905">
        <v>142</v>
      </c>
      <c r="H905">
        <v>2822</v>
      </c>
      <c r="I905" t="s">
        <v>11</v>
      </c>
    </row>
    <row r="906" spans="1:9" x14ac:dyDescent="0.25">
      <c r="A906" t="s">
        <v>1710</v>
      </c>
      <c r="B906" t="s">
        <v>1711</v>
      </c>
      <c r="C906" t="s">
        <v>1710</v>
      </c>
      <c r="D906">
        <v>330</v>
      </c>
      <c r="E906" t="s">
        <v>10</v>
      </c>
      <c r="F906">
        <v>42</v>
      </c>
      <c r="G906">
        <v>323</v>
      </c>
      <c r="H906">
        <v>2822</v>
      </c>
      <c r="I906" t="s">
        <v>11</v>
      </c>
    </row>
    <row r="907" spans="1:9" x14ac:dyDescent="0.25">
      <c r="A907" t="s">
        <v>1712</v>
      </c>
      <c r="B907" t="s">
        <v>1713</v>
      </c>
      <c r="C907" t="s">
        <v>1712</v>
      </c>
      <c r="D907">
        <v>170</v>
      </c>
      <c r="E907" t="s">
        <v>10</v>
      </c>
      <c r="F907">
        <v>24</v>
      </c>
      <c r="G907">
        <v>158</v>
      </c>
      <c r="H907">
        <v>2822</v>
      </c>
      <c r="I907" t="s">
        <v>11</v>
      </c>
    </row>
    <row r="908" spans="1:9" x14ac:dyDescent="0.25">
      <c r="A908" t="s">
        <v>1714</v>
      </c>
      <c r="B908" t="s">
        <v>1715</v>
      </c>
      <c r="C908" t="s">
        <v>1714</v>
      </c>
      <c r="D908">
        <v>382</v>
      </c>
      <c r="E908" t="s">
        <v>10</v>
      </c>
      <c r="F908">
        <v>59</v>
      </c>
      <c r="G908">
        <v>367</v>
      </c>
      <c r="H908">
        <v>2822</v>
      </c>
      <c r="I908" t="s">
        <v>11</v>
      </c>
    </row>
    <row r="909" spans="1:9" x14ac:dyDescent="0.25">
      <c r="A909" t="s">
        <v>1716</v>
      </c>
      <c r="B909" t="s">
        <v>1717</v>
      </c>
      <c r="C909" t="s">
        <v>1716</v>
      </c>
      <c r="D909">
        <v>342</v>
      </c>
      <c r="E909" t="s">
        <v>10</v>
      </c>
      <c r="F909">
        <v>54</v>
      </c>
      <c r="G909">
        <v>335</v>
      </c>
      <c r="H909">
        <v>2822</v>
      </c>
      <c r="I909" t="s">
        <v>11</v>
      </c>
    </row>
    <row r="910" spans="1:9" x14ac:dyDescent="0.25">
      <c r="A910" t="s">
        <v>1718</v>
      </c>
      <c r="B910" t="s">
        <v>1719</v>
      </c>
      <c r="C910" t="s">
        <v>1718</v>
      </c>
      <c r="D910">
        <v>516</v>
      </c>
      <c r="E910" t="s">
        <v>10</v>
      </c>
      <c r="F910">
        <v>217</v>
      </c>
      <c r="G910">
        <v>508</v>
      </c>
      <c r="H910">
        <v>2822</v>
      </c>
      <c r="I910" t="s">
        <v>11</v>
      </c>
    </row>
    <row r="911" spans="1:9" x14ac:dyDescent="0.25">
      <c r="A911" t="s">
        <v>1718</v>
      </c>
      <c r="B911" t="s">
        <v>1719</v>
      </c>
      <c r="C911" t="s">
        <v>1718</v>
      </c>
      <c r="D911">
        <v>516</v>
      </c>
      <c r="E911" t="s">
        <v>1720</v>
      </c>
      <c r="F911">
        <v>24</v>
      </c>
      <c r="G911">
        <v>186</v>
      </c>
      <c r="H911">
        <v>11311</v>
      </c>
      <c r="I911" t="s">
        <v>1721</v>
      </c>
    </row>
    <row r="912" spans="1:9" x14ac:dyDescent="0.25">
      <c r="A912" t="s">
        <v>1722</v>
      </c>
      <c r="B912" t="s">
        <v>1723</v>
      </c>
      <c r="C912" t="s">
        <v>1722</v>
      </c>
      <c r="D912">
        <v>321</v>
      </c>
      <c r="E912" t="s">
        <v>10</v>
      </c>
      <c r="F912">
        <v>43</v>
      </c>
      <c r="G912">
        <v>320</v>
      </c>
      <c r="H912">
        <v>2822</v>
      </c>
      <c r="I912" t="s">
        <v>11</v>
      </c>
    </row>
    <row r="913" spans="1:9" x14ac:dyDescent="0.25">
      <c r="A913" t="s">
        <v>1724</v>
      </c>
      <c r="B913" t="s">
        <v>1725</v>
      </c>
      <c r="C913" t="s">
        <v>1724</v>
      </c>
      <c r="D913">
        <v>340</v>
      </c>
      <c r="E913" t="s">
        <v>10</v>
      </c>
      <c r="F913">
        <v>50</v>
      </c>
      <c r="G913">
        <v>333</v>
      </c>
      <c r="H913">
        <v>2822</v>
      </c>
      <c r="I913" t="s">
        <v>11</v>
      </c>
    </row>
    <row r="914" spans="1:9" x14ac:dyDescent="0.25">
      <c r="A914" t="s">
        <v>1726</v>
      </c>
      <c r="B914" t="s">
        <v>1727</v>
      </c>
      <c r="C914" t="s">
        <v>1726</v>
      </c>
      <c r="D914">
        <v>310</v>
      </c>
      <c r="E914" t="s">
        <v>10</v>
      </c>
      <c r="F914">
        <v>31</v>
      </c>
      <c r="G914">
        <v>307</v>
      </c>
      <c r="H914">
        <v>2822</v>
      </c>
      <c r="I914" t="s">
        <v>11</v>
      </c>
    </row>
    <row r="915" spans="1:9" x14ac:dyDescent="0.25">
      <c r="A915" t="s">
        <v>1728</v>
      </c>
      <c r="B915" t="s">
        <v>1729</v>
      </c>
      <c r="C915" t="s">
        <v>1728</v>
      </c>
      <c r="D915">
        <v>311</v>
      </c>
      <c r="E915" t="s">
        <v>10</v>
      </c>
      <c r="F915">
        <v>28</v>
      </c>
      <c r="G915">
        <v>308</v>
      </c>
      <c r="H915">
        <v>2822</v>
      </c>
      <c r="I915" t="s">
        <v>11</v>
      </c>
    </row>
    <row r="916" spans="1:9" x14ac:dyDescent="0.25">
      <c r="A916" t="s">
        <v>1730</v>
      </c>
      <c r="B916" t="s">
        <v>1731</v>
      </c>
      <c r="C916" t="s">
        <v>1730</v>
      </c>
      <c r="D916">
        <v>359</v>
      </c>
      <c r="E916" t="s">
        <v>10</v>
      </c>
      <c r="F916">
        <v>64</v>
      </c>
      <c r="G916">
        <v>351</v>
      </c>
      <c r="H916">
        <v>2822</v>
      </c>
      <c r="I916" t="s">
        <v>11</v>
      </c>
    </row>
    <row r="917" spans="1:9" x14ac:dyDescent="0.25">
      <c r="A917" t="s">
        <v>1732</v>
      </c>
      <c r="B917" t="s">
        <v>1733</v>
      </c>
      <c r="C917" t="s">
        <v>1732</v>
      </c>
      <c r="D917">
        <v>341</v>
      </c>
      <c r="E917" t="s">
        <v>10</v>
      </c>
      <c r="F917">
        <v>53</v>
      </c>
      <c r="G917">
        <v>337</v>
      </c>
      <c r="H917">
        <v>2822</v>
      </c>
      <c r="I917" t="s">
        <v>11</v>
      </c>
    </row>
    <row r="918" spans="1:9" x14ac:dyDescent="0.25">
      <c r="A918" t="s">
        <v>1734</v>
      </c>
      <c r="B918" t="s">
        <v>1735</v>
      </c>
      <c r="C918" t="s">
        <v>1734</v>
      </c>
      <c r="D918">
        <v>332</v>
      </c>
      <c r="E918" t="s">
        <v>10</v>
      </c>
      <c r="F918">
        <v>36</v>
      </c>
      <c r="G918">
        <v>245</v>
      </c>
      <c r="H918">
        <v>2822</v>
      </c>
      <c r="I918" t="s">
        <v>11</v>
      </c>
    </row>
    <row r="919" spans="1:9" x14ac:dyDescent="0.25">
      <c r="A919" t="s">
        <v>1736</v>
      </c>
      <c r="B919" t="s">
        <v>1737</v>
      </c>
      <c r="C919" t="s">
        <v>1736</v>
      </c>
      <c r="D919">
        <v>371</v>
      </c>
      <c r="E919" t="s">
        <v>10</v>
      </c>
      <c r="F919">
        <v>28</v>
      </c>
      <c r="G919">
        <v>358</v>
      </c>
      <c r="H919">
        <v>2822</v>
      </c>
      <c r="I919" t="s">
        <v>11</v>
      </c>
    </row>
    <row r="920" spans="1:9" x14ac:dyDescent="0.25">
      <c r="A920" t="s">
        <v>1738</v>
      </c>
      <c r="B920" t="s">
        <v>1739</v>
      </c>
      <c r="C920" t="s">
        <v>1738</v>
      </c>
      <c r="D920">
        <v>348</v>
      </c>
      <c r="E920" t="s">
        <v>10</v>
      </c>
      <c r="F920">
        <v>44</v>
      </c>
      <c r="G920">
        <v>316</v>
      </c>
      <c r="H920">
        <v>2822</v>
      </c>
      <c r="I920" t="s">
        <v>11</v>
      </c>
    </row>
    <row r="921" spans="1:9" x14ac:dyDescent="0.25">
      <c r="A921" t="s">
        <v>1740</v>
      </c>
      <c r="B921" t="s">
        <v>1741</v>
      </c>
      <c r="C921" t="s">
        <v>1740</v>
      </c>
      <c r="D921">
        <v>475</v>
      </c>
      <c r="E921" t="s">
        <v>10</v>
      </c>
      <c r="F921">
        <v>163</v>
      </c>
      <c r="G921">
        <v>432</v>
      </c>
      <c r="H921">
        <v>2822</v>
      </c>
      <c r="I921" t="s">
        <v>11</v>
      </c>
    </row>
    <row r="922" spans="1:9" x14ac:dyDescent="0.25">
      <c r="A922" t="s">
        <v>1742</v>
      </c>
      <c r="B922" t="s">
        <v>1743</v>
      </c>
      <c r="C922" t="s">
        <v>1742</v>
      </c>
      <c r="D922">
        <v>371</v>
      </c>
      <c r="E922" t="s">
        <v>10</v>
      </c>
      <c r="F922">
        <v>50</v>
      </c>
      <c r="G922">
        <v>252</v>
      </c>
      <c r="H922">
        <v>2822</v>
      </c>
      <c r="I922" t="s">
        <v>11</v>
      </c>
    </row>
    <row r="923" spans="1:9" x14ac:dyDescent="0.25">
      <c r="A923" t="s">
        <v>1742</v>
      </c>
      <c r="B923" t="s">
        <v>1743</v>
      </c>
      <c r="C923" t="s">
        <v>1742</v>
      </c>
      <c r="D923">
        <v>371</v>
      </c>
      <c r="E923" t="s">
        <v>10</v>
      </c>
      <c r="F923">
        <v>294</v>
      </c>
      <c r="G923">
        <v>368</v>
      </c>
      <c r="H923">
        <v>2822</v>
      </c>
      <c r="I923" t="s">
        <v>11</v>
      </c>
    </row>
    <row r="924" spans="1:9" x14ac:dyDescent="0.25">
      <c r="A924" t="s">
        <v>1744</v>
      </c>
      <c r="B924" t="s">
        <v>1745</v>
      </c>
      <c r="C924" t="s">
        <v>1744</v>
      </c>
      <c r="D924">
        <v>335</v>
      </c>
      <c r="E924" t="s">
        <v>10</v>
      </c>
      <c r="F924">
        <v>24</v>
      </c>
      <c r="G924">
        <v>313</v>
      </c>
      <c r="H924">
        <v>2822</v>
      </c>
      <c r="I924" t="s">
        <v>11</v>
      </c>
    </row>
    <row r="925" spans="1:9" x14ac:dyDescent="0.25">
      <c r="A925" t="s">
        <v>1746</v>
      </c>
      <c r="B925" t="s">
        <v>1747</v>
      </c>
      <c r="C925" t="s">
        <v>1746</v>
      </c>
      <c r="D925">
        <v>311</v>
      </c>
      <c r="E925" t="s">
        <v>10</v>
      </c>
      <c r="F925">
        <v>36</v>
      </c>
      <c r="G925">
        <v>310</v>
      </c>
      <c r="H925">
        <v>2822</v>
      </c>
      <c r="I925" t="s">
        <v>11</v>
      </c>
    </row>
    <row r="926" spans="1:9" x14ac:dyDescent="0.25">
      <c r="A926" t="s">
        <v>1748</v>
      </c>
      <c r="B926" t="s">
        <v>1749</v>
      </c>
      <c r="C926" t="s">
        <v>1748</v>
      </c>
      <c r="D926">
        <v>434</v>
      </c>
      <c r="E926" t="s">
        <v>10</v>
      </c>
      <c r="F926">
        <v>36</v>
      </c>
      <c r="G926">
        <v>132</v>
      </c>
      <c r="H926">
        <v>2822</v>
      </c>
      <c r="I926" t="s">
        <v>11</v>
      </c>
    </row>
    <row r="927" spans="1:9" x14ac:dyDescent="0.25">
      <c r="A927" t="s">
        <v>1750</v>
      </c>
      <c r="B927" t="s">
        <v>1751</v>
      </c>
      <c r="C927" t="s">
        <v>1750</v>
      </c>
      <c r="D927">
        <v>401</v>
      </c>
      <c r="E927" t="s">
        <v>10</v>
      </c>
      <c r="F927">
        <v>104</v>
      </c>
      <c r="G927">
        <v>325</v>
      </c>
      <c r="H927">
        <v>2822</v>
      </c>
      <c r="I927" t="s">
        <v>11</v>
      </c>
    </row>
    <row r="928" spans="1:9" x14ac:dyDescent="0.25">
      <c r="A928" t="s">
        <v>1752</v>
      </c>
      <c r="B928" t="s">
        <v>1753</v>
      </c>
      <c r="C928" t="s">
        <v>1752</v>
      </c>
      <c r="D928">
        <v>412</v>
      </c>
      <c r="E928" t="s">
        <v>10</v>
      </c>
      <c r="F928">
        <v>124</v>
      </c>
      <c r="G928">
        <v>408</v>
      </c>
      <c r="H928">
        <v>2822</v>
      </c>
      <c r="I928" t="s">
        <v>11</v>
      </c>
    </row>
    <row r="929" spans="1:9" x14ac:dyDescent="0.25">
      <c r="A929" t="s">
        <v>1754</v>
      </c>
      <c r="B929" t="s">
        <v>1755</v>
      </c>
      <c r="C929" t="s">
        <v>1754</v>
      </c>
      <c r="D929">
        <v>371</v>
      </c>
      <c r="E929" t="s">
        <v>10</v>
      </c>
      <c r="F929">
        <v>28</v>
      </c>
      <c r="G929">
        <v>359</v>
      </c>
      <c r="H929">
        <v>2822</v>
      </c>
      <c r="I929" t="s">
        <v>11</v>
      </c>
    </row>
    <row r="930" spans="1:9" x14ac:dyDescent="0.25">
      <c r="A930" t="s">
        <v>1756</v>
      </c>
      <c r="B930" t="s">
        <v>1757</v>
      </c>
      <c r="C930" t="s">
        <v>1756</v>
      </c>
      <c r="D930">
        <v>349</v>
      </c>
      <c r="E930" t="s">
        <v>10</v>
      </c>
      <c r="F930">
        <v>59</v>
      </c>
      <c r="G930">
        <v>341</v>
      </c>
      <c r="H930">
        <v>2822</v>
      </c>
      <c r="I930" t="s">
        <v>11</v>
      </c>
    </row>
    <row r="931" spans="1:9" x14ac:dyDescent="0.25">
      <c r="A931" t="s">
        <v>1758</v>
      </c>
      <c r="B931" t="s">
        <v>1759</v>
      </c>
      <c r="C931" t="s">
        <v>1758</v>
      </c>
      <c r="D931">
        <v>325</v>
      </c>
      <c r="E931" t="s">
        <v>10</v>
      </c>
      <c r="F931">
        <v>33</v>
      </c>
      <c r="G931">
        <v>185</v>
      </c>
      <c r="H931">
        <v>2822</v>
      </c>
      <c r="I931" t="s">
        <v>11</v>
      </c>
    </row>
    <row r="932" spans="1:9" x14ac:dyDescent="0.25">
      <c r="A932" t="s">
        <v>1760</v>
      </c>
      <c r="B932" t="s">
        <v>1761</v>
      </c>
      <c r="C932" t="s">
        <v>1760</v>
      </c>
      <c r="D932">
        <v>312</v>
      </c>
      <c r="E932" t="s">
        <v>10</v>
      </c>
      <c r="F932">
        <v>36</v>
      </c>
      <c r="G932">
        <v>308</v>
      </c>
      <c r="H932">
        <v>2822</v>
      </c>
      <c r="I932" t="s">
        <v>11</v>
      </c>
    </row>
    <row r="933" spans="1:9" x14ac:dyDescent="0.25">
      <c r="A933" t="s">
        <v>1762</v>
      </c>
      <c r="B933" t="s">
        <v>1763</v>
      </c>
      <c r="C933" t="s">
        <v>1762</v>
      </c>
      <c r="D933">
        <v>349</v>
      </c>
      <c r="E933" t="s">
        <v>10</v>
      </c>
      <c r="F933">
        <v>59</v>
      </c>
      <c r="G933">
        <v>341</v>
      </c>
      <c r="H933">
        <v>2822</v>
      </c>
      <c r="I933" t="s">
        <v>11</v>
      </c>
    </row>
    <row r="934" spans="1:9" x14ac:dyDescent="0.25">
      <c r="A934" t="s">
        <v>1764</v>
      </c>
      <c r="B934" t="s">
        <v>1765</v>
      </c>
      <c r="C934" t="s">
        <v>1764</v>
      </c>
      <c r="D934">
        <v>426</v>
      </c>
      <c r="E934" t="s">
        <v>10</v>
      </c>
      <c r="F934">
        <v>83</v>
      </c>
      <c r="G934">
        <v>414</v>
      </c>
      <c r="H934">
        <v>2822</v>
      </c>
      <c r="I934" t="s">
        <v>11</v>
      </c>
    </row>
    <row r="935" spans="1:9" x14ac:dyDescent="0.25">
      <c r="A935" t="s">
        <v>1766</v>
      </c>
      <c r="B935" t="s">
        <v>1767</v>
      </c>
      <c r="C935" t="s">
        <v>1766</v>
      </c>
      <c r="D935">
        <v>401</v>
      </c>
      <c r="E935" t="s">
        <v>10</v>
      </c>
      <c r="F935">
        <v>104</v>
      </c>
      <c r="G935">
        <v>321</v>
      </c>
      <c r="H935">
        <v>2822</v>
      </c>
      <c r="I935" t="s">
        <v>11</v>
      </c>
    </row>
    <row r="936" spans="1:9" x14ac:dyDescent="0.25">
      <c r="A936" t="s">
        <v>1768</v>
      </c>
      <c r="B936" t="s">
        <v>1769</v>
      </c>
      <c r="C936" t="s">
        <v>1768</v>
      </c>
      <c r="D936">
        <v>403</v>
      </c>
      <c r="E936" t="s">
        <v>10</v>
      </c>
      <c r="F936">
        <v>115</v>
      </c>
      <c r="G936">
        <v>399</v>
      </c>
      <c r="H936">
        <v>2822</v>
      </c>
      <c r="I936" t="s">
        <v>11</v>
      </c>
    </row>
    <row r="937" spans="1:9" x14ac:dyDescent="0.25">
      <c r="A937" t="s">
        <v>1770</v>
      </c>
      <c r="B937" t="s">
        <v>1771</v>
      </c>
      <c r="C937" t="s">
        <v>1770</v>
      </c>
      <c r="D937">
        <v>435</v>
      </c>
      <c r="E937" t="s">
        <v>10</v>
      </c>
      <c r="F937">
        <v>36</v>
      </c>
      <c r="G937">
        <v>133</v>
      </c>
      <c r="H937">
        <v>2822</v>
      </c>
      <c r="I937" t="s">
        <v>11</v>
      </c>
    </row>
    <row r="938" spans="1:9" x14ac:dyDescent="0.25">
      <c r="A938" t="s">
        <v>1772</v>
      </c>
      <c r="B938" t="s">
        <v>1773</v>
      </c>
      <c r="C938" t="s">
        <v>1772</v>
      </c>
      <c r="D938">
        <v>353</v>
      </c>
      <c r="E938" t="s">
        <v>10</v>
      </c>
      <c r="F938">
        <v>30</v>
      </c>
      <c r="G938">
        <v>339</v>
      </c>
      <c r="H938">
        <v>2822</v>
      </c>
      <c r="I938" t="s">
        <v>11</v>
      </c>
    </row>
    <row r="939" spans="1:9" x14ac:dyDescent="0.25">
      <c r="A939" t="s">
        <v>1772</v>
      </c>
      <c r="B939" t="s">
        <v>1773</v>
      </c>
      <c r="C939" t="s">
        <v>1772</v>
      </c>
      <c r="D939">
        <v>353</v>
      </c>
      <c r="E939" t="s">
        <v>1251</v>
      </c>
      <c r="F939">
        <v>1</v>
      </c>
      <c r="G939">
        <v>29</v>
      </c>
      <c r="H939">
        <v>14</v>
      </c>
      <c r="I939" t="s">
        <v>1251</v>
      </c>
    </row>
    <row r="940" spans="1:9" x14ac:dyDescent="0.25">
      <c r="A940" t="s">
        <v>1774</v>
      </c>
      <c r="B940" t="s">
        <v>1775</v>
      </c>
      <c r="C940" t="s">
        <v>1774</v>
      </c>
      <c r="D940">
        <v>335</v>
      </c>
      <c r="E940" t="s">
        <v>10</v>
      </c>
      <c r="F940">
        <v>52</v>
      </c>
      <c r="G940">
        <v>333</v>
      </c>
      <c r="H940">
        <v>2822</v>
      </c>
      <c r="I940" t="s">
        <v>11</v>
      </c>
    </row>
    <row r="941" spans="1:9" x14ac:dyDescent="0.25">
      <c r="A941" t="s">
        <v>1776</v>
      </c>
      <c r="B941" t="s">
        <v>1777</v>
      </c>
      <c r="C941" t="s">
        <v>1776</v>
      </c>
      <c r="D941">
        <v>337</v>
      </c>
      <c r="E941" t="s">
        <v>10</v>
      </c>
      <c r="F941">
        <v>46</v>
      </c>
      <c r="G941">
        <v>334</v>
      </c>
      <c r="H941">
        <v>2822</v>
      </c>
      <c r="I941" t="s">
        <v>11</v>
      </c>
    </row>
    <row r="942" spans="1:9" x14ac:dyDescent="0.25">
      <c r="A942" t="s">
        <v>1778</v>
      </c>
      <c r="B942" t="s">
        <v>1779</v>
      </c>
      <c r="C942" t="s">
        <v>1778</v>
      </c>
      <c r="D942">
        <v>328</v>
      </c>
      <c r="E942" t="s">
        <v>10</v>
      </c>
      <c r="F942">
        <v>44</v>
      </c>
      <c r="G942">
        <v>251</v>
      </c>
      <c r="H942">
        <v>2822</v>
      </c>
      <c r="I942" t="s">
        <v>11</v>
      </c>
    </row>
    <row r="943" spans="1:9" x14ac:dyDescent="0.25">
      <c r="A943" t="s">
        <v>1780</v>
      </c>
      <c r="B943" t="s">
        <v>1781</v>
      </c>
      <c r="C943" t="s">
        <v>1780</v>
      </c>
      <c r="D943">
        <v>350</v>
      </c>
      <c r="E943" t="s">
        <v>10</v>
      </c>
      <c r="F943">
        <v>48</v>
      </c>
      <c r="G943">
        <v>319</v>
      </c>
      <c r="H943">
        <v>2822</v>
      </c>
      <c r="I943" t="s">
        <v>11</v>
      </c>
    </row>
    <row r="944" spans="1:9" x14ac:dyDescent="0.25">
      <c r="A944" t="s">
        <v>1782</v>
      </c>
      <c r="B944" t="s">
        <v>1783</v>
      </c>
      <c r="C944" t="s">
        <v>1782</v>
      </c>
      <c r="D944">
        <v>578</v>
      </c>
      <c r="E944" t="s">
        <v>10</v>
      </c>
      <c r="F944">
        <v>50</v>
      </c>
      <c r="G944">
        <v>175</v>
      </c>
      <c r="H944">
        <v>2822</v>
      </c>
      <c r="I944" t="s">
        <v>11</v>
      </c>
    </row>
    <row r="945" spans="1:9" x14ac:dyDescent="0.25">
      <c r="A945" t="s">
        <v>1784</v>
      </c>
      <c r="B945" t="s">
        <v>1785</v>
      </c>
      <c r="C945" t="s">
        <v>1784</v>
      </c>
      <c r="D945">
        <v>340</v>
      </c>
      <c r="E945" t="s">
        <v>10</v>
      </c>
      <c r="F945">
        <v>42</v>
      </c>
      <c r="G945">
        <v>326</v>
      </c>
      <c r="H945">
        <v>2822</v>
      </c>
      <c r="I945" t="s">
        <v>11</v>
      </c>
    </row>
    <row r="946" spans="1:9" x14ac:dyDescent="0.25">
      <c r="A946" t="s">
        <v>1786</v>
      </c>
      <c r="B946" t="s">
        <v>1787</v>
      </c>
      <c r="C946" t="s">
        <v>1786</v>
      </c>
      <c r="D946">
        <v>322</v>
      </c>
      <c r="E946" t="s">
        <v>10</v>
      </c>
      <c r="F946">
        <v>42</v>
      </c>
      <c r="G946">
        <v>322</v>
      </c>
      <c r="H946">
        <v>2822</v>
      </c>
      <c r="I946" t="s">
        <v>11</v>
      </c>
    </row>
    <row r="947" spans="1:9" x14ac:dyDescent="0.25">
      <c r="A947" t="s">
        <v>1788</v>
      </c>
      <c r="B947" t="s">
        <v>1789</v>
      </c>
      <c r="C947" t="s">
        <v>1788</v>
      </c>
      <c r="D947">
        <v>837</v>
      </c>
      <c r="E947" t="s">
        <v>10</v>
      </c>
      <c r="F947">
        <v>313</v>
      </c>
      <c r="G947">
        <v>529</v>
      </c>
      <c r="H947">
        <v>2822</v>
      </c>
      <c r="I947" t="s">
        <v>11</v>
      </c>
    </row>
    <row r="948" spans="1:9" x14ac:dyDescent="0.25">
      <c r="A948" t="s">
        <v>1788</v>
      </c>
      <c r="B948" t="s">
        <v>1789</v>
      </c>
      <c r="C948" t="s">
        <v>1788</v>
      </c>
      <c r="D948">
        <v>837</v>
      </c>
      <c r="E948" t="s">
        <v>438</v>
      </c>
      <c r="F948">
        <v>54</v>
      </c>
      <c r="G948">
        <v>149</v>
      </c>
      <c r="H948">
        <v>22723</v>
      </c>
      <c r="I948" t="s">
        <v>439</v>
      </c>
    </row>
    <row r="949" spans="1:9" x14ac:dyDescent="0.25">
      <c r="A949" t="s">
        <v>1788</v>
      </c>
      <c r="B949" t="s">
        <v>1789</v>
      </c>
      <c r="C949" t="s">
        <v>1788</v>
      </c>
      <c r="D949">
        <v>837</v>
      </c>
      <c r="E949" t="s">
        <v>438</v>
      </c>
      <c r="F949">
        <v>644</v>
      </c>
      <c r="G949">
        <v>739</v>
      </c>
      <c r="H949">
        <v>22723</v>
      </c>
      <c r="I949" t="s">
        <v>439</v>
      </c>
    </row>
    <row r="950" spans="1:9" x14ac:dyDescent="0.25">
      <c r="A950" t="s">
        <v>1790</v>
      </c>
      <c r="B950" t="s">
        <v>1791</v>
      </c>
      <c r="C950" t="s">
        <v>1790</v>
      </c>
      <c r="D950">
        <v>369</v>
      </c>
      <c r="E950" t="s">
        <v>10</v>
      </c>
      <c r="F950">
        <v>46</v>
      </c>
      <c r="G950">
        <v>322</v>
      </c>
      <c r="H950">
        <v>2822</v>
      </c>
      <c r="I950" t="s">
        <v>11</v>
      </c>
    </row>
    <row r="951" spans="1:9" x14ac:dyDescent="0.25">
      <c r="A951" t="s">
        <v>1792</v>
      </c>
      <c r="B951" t="s">
        <v>1793</v>
      </c>
      <c r="C951" t="s">
        <v>1792</v>
      </c>
      <c r="D951">
        <v>315</v>
      </c>
      <c r="E951" t="s">
        <v>10</v>
      </c>
      <c r="F951">
        <v>39</v>
      </c>
      <c r="G951">
        <v>311</v>
      </c>
      <c r="H951">
        <v>2822</v>
      </c>
      <c r="I951" t="s">
        <v>11</v>
      </c>
    </row>
    <row r="952" spans="1:9" x14ac:dyDescent="0.25">
      <c r="A952" t="s">
        <v>1794</v>
      </c>
      <c r="B952" t="s">
        <v>1795</v>
      </c>
      <c r="C952" t="s">
        <v>1794</v>
      </c>
      <c r="D952">
        <v>375</v>
      </c>
      <c r="E952" t="s">
        <v>10</v>
      </c>
      <c r="F952">
        <v>129</v>
      </c>
      <c r="G952">
        <v>373</v>
      </c>
      <c r="H952">
        <v>2822</v>
      </c>
      <c r="I952" t="s">
        <v>11</v>
      </c>
    </row>
    <row r="953" spans="1:9" x14ac:dyDescent="0.25">
      <c r="A953" t="s">
        <v>1796</v>
      </c>
      <c r="B953" t="s">
        <v>1797</v>
      </c>
      <c r="C953" t="s">
        <v>1796</v>
      </c>
      <c r="D953">
        <v>225</v>
      </c>
      <c r="E953" t="s">
        <v>10</v>
      </c>
      <c r="F953">
        <v>35</v>
      </c>
      <c r="G953">
        <v>201</v>
      </c>
      <c r="H953">
        <v>2822</v>
      </c>
      <c r="I953" t="s">
        <v>11</v>
      </c>
    </row>
    <row r="954" spans="1:9" x14ac:dyDescent="0.25">
      <c r="A954" t="s">
        <v>1798</v>
      </c>
      <c r="B954" t="s">
        <v>1799</v>
      </c>
      <c r="C954" t="s">
        <v>1798</v>
      </c>
      <c r="D954">
        <v>312</v>
      </c>
      <c r="E954" t="s">
        <v>10</v>
      </c>
      <c r="F954">
        <v>31</v>
      </c>
      <c r="G954">
        <v>307</v>
      </c>
      <c r="H954">
        <v>2822</v>
      </c>
      <c r="I954" t="s">
        <v>11</v>
      </c>
    </row>
    <row r="955" spans="1:9" x14ac:dyDescent="0.25">
      <c r="A955" t="s">
        <v>1800</v>
      </c>
      <c r="B955" t="s">
        <v>1801</v>
      </c>
      <c r="C955" t="s">
        <v>1800</v>
      </c>
      <c r="D955">
        <v>311</v>
      </c>
      <c r="E955" t="s">
        <v>10</v>
      </c>
      <c r="F955">
        <v>27</v>
      </c>
      <c r="G955">
        <v>308</v>
      </c>
      <c r="H955">
        <v>2822</v>
      </c>
      <c r="I955" t="s">
        <v>11</v>
      </c>
    </row>
    <row r="956" spans="1:9" x14ac:dyDescent="0.25">
      <c r="A956" t="s">
        <v>1802</v>
      </c>
      <c r="B956" t="s">
        <v>1803</v>
      </c>
      <c r="C956" t="s">
        <v>1802</v>
      </c>
      <c r="D956">
        <v>346</v>
      </c>
      <c r="E956" t="s">
        <v>10</v>
      </c>
      <c r="F956">
        <v>36</v>
      </c>
      <c r="G956">
        <v>254</v>
      </c>
      <c r="H956">
        <v>2822</v>
      </c>
      <c r="I956" t="s">
        <v>11</v>
      </c>
    </row>
    <row r="957" spans="1:9" x14ac:dyDescent="0.25">
      <c r="A957" t="s">
        <v>1804</v>
      </c>
      <c r="B957" t="s">
        <v>1805</v>
      </c>
      <c r="C957" t="s">
        <v>1804</v>
      </c>
      <c r="D957">
        <v>319</v>
      </c>
      <c r="E957" t="s">
        <v>10</v>
      </c>
      <c r="F957">
        <v>40</v>
      </c>
      <c r="G957">
        <v>317</v>
      </c>
      <c r="H957">
        <v>2822</v>
      </c>
      <c r="I957" t="s">
        <v>11</v>
      </c>
    </row>
    <row r="958" spans="1:9" x14ac:dyDescent="0.25">
      <c r="A958" t="s">
        <v>1806</v>
      </c>
      <c r="B958" t="s">
        <v>1807</v>
      </c>
      <c r="C958" t="s">
        <v>1806</v>
      </c>
      <c r="D958">
        <v>324</v>
      </c>
      <c r="E958" t="s">
        <v>10</v>
      </c>
      <c r="F958">
        <v>42</v>
      </c>
      <c r="G958">
        <v>323</v>
      </c>
      <c r="H958">
        <v>2822</v>
      </c>
      <c r="I958" t="s">
        <v>11</v>
      </c>
    </row>
    <row r="959" spans="1:9" x14ac:dyDescent="0.25">
      <c r="A959" t="s">
        <v>1808</v>
      </c>
      <c r="B959" t="s">
        <v>1809</v>
      </c>
      <c r="C959" t="s">
        <v>1808</v>
      </c>
      <c r="D959">
        <v>342</v>
      </c>
      <c r="E959" t="s">
        <v>10</v>
      </c>
      <c r="F959">
        <v>52</v>
      </c>
      <c r="G959">
        <v>331</v>
      </c>
      <c r="H959">
        <v>2822</v>
      </c>
      <c r="I959" t="s">
        <v>11</v>
      </c>
    </row>
    <row r="960" spans="1:9" x14ac:dyDescent="0.25">
      <c r="A960" t="s">
        <v>1810</v>
      </c>
      <c r="B960" t="s">
        <v>1811</v>
      </c>
      <c r="C960" t="s">
        <v>1810</v>
      </c>
      <c r="D960">
        <v>362</v>
      </c>
      <c r="E960" t="s">
        <v>10</v>
      </c>
      <c r="F960">
        <v>59</v>
      </c>
      <c r="G960">
        <v>328</v>
      </c>
      <c r="H960">
        <v>2822</v>
      </c>
      <c r="I960" t="s">
        <v>11</v>
      </c>
    </row>
    <row r="961" spans="1:9" x14ac:dyDescent="0.25">
      <c r="A961" t="s">
        <v>1812</v>
      </c>
      <c r="B961" t="s">
        <v>1813</v>
      </c>
      <c r="C961" t="s">
        <v>1812</v>
      </c>
      <c r="D961">
        <v>349</v>
      </c>
      <c r="E961" t="s">
        <v>10</v>
      </c>
      <c r="F961">
        <v>59</v>
      </c>
      <c r="G961">
        <v>341</v>
      </c>
      <c r="H961">
        <v>2822</v>
      </c>
      <c r="I961" t="s">
        <v>11</v>
      </c>
    </row>
    <row r="962" spans="1:9" x14ac:dyDescent="0.25">
      <c r="A962" t="s">
        <v>1814</v>
      </c>
      <c r="B962" t="s">
        <v>1815</v>
      </c>
      <c r="C962" t="s">
        <v>1814</v>
      </c>
      <c r="D962">
        <v>338</v>
      </c>
      <c r="E962" t="s">
        <v>10</v>
      </c>
      <c r="F962">
        <v>41</v>
      </c>
      <c r="G962">
        <v>257</v>
      </c>
      <c r="H962">
        <v>2822</v>
      </c>
      <c r="I962" t="s">
        <v>11</v>
      </c>
    </row>
    <row r="963" spans="1:9" x14ac:dyDescent="0.25">
      <c r="A963" t="s">
        <v>1816</v>
      </c>
      <c r="B963" t="s">
        <v>1817</v>
      </c>
      <c r="C963" t="s">
        <v>1816</v>
      </c>
      <c r="D963">
        <v>426</v>
      </c>
      <c r="E963" t="s">
        <v>10</v>
      </c>
      <c r="F963">
        <v>83</v>
      </c>
      <c r="G963">
        <v>414</v>
      </c>
      <c r="H963">
        <v>2822</v>
      </c>
      <c r="I963" t="s">
        <v>11</v>
      </c>
    </row>
    <row r="964" spans="1:9" x14ac:dyDescent="0.25">
      <c r="A964" t="s">
        <v>1818</v>
      </c>
      <c r="B964" t="s">
        <v>1819</v>
      </c>
      <c r="C964" t="s">
        <v>1818</v>
      </c>
      <c r="D964">
        <v>340</v>
      </c>
      <c r="E964" t="s">
        <v>10</v>
      </c>
      <c r="F964">
        <v>52</v>
      </c>
      <c r="G964">
        <v>336</v>
      </c>
      <c r="H964">
        <v>2822</v>
      </c>
      <c r="I964" t="s">
        <v>11</v>
      </c>
    </row>
    <row r="965" spans="1:9" x14ac:dyDescent="0.25">
      <c r="A965" t="s">
        <v>1820</v>
      </c>
      <c r="B965" t="s">
        <v>1821</v>
      </c>
      <c r="C965" t="s">
        <v>1820</v>
      </c>
      <c r="D965">
        <v>322</v>
      </c>
      <c r="E965" t="s">
        <v>10</v>
      </c>
      <c r="F965">
        <v>42</v>
      </c>
      <c r="G965">
        <v>322</v>
      </c>
      <c r="H965">
        <v>2822</v>
      </c>
      <c r="I965" t="s">
        <v>11</v>
      </c>
    </row>
    <row r="966" spans="1:9" x14ac:dyDescent="0.25">
      <c r="A966" t="s">
        <v>1822</v>
      </c>
      <c r="B966" t="s">
        <v>1823</v>
      </c>
      <c r="C966" t="s">
        <v>1822</v>
      </c>
      <c r="D966">
        <v>322</v>
      </c>
      <c r="E966" t="s">
        <v>10</v>
      </c>
      <c r="F966">
        <v>42</v>
      </c>
      <c r="G966">
        <v>322</v>
      </c>
      <c r="H966">
        <v>2822</v>
      </c>
      <c r="I966" t="s">
        <v>11</v>
      </c>
    </row>
    <row r="967" spans="1:9" x14ac:dyDescent="0.25">
      <c r="A967" t="s">
        <v>1824</v>
      </c>
      <c r="B967" t="s">
        <v>1825</v>
      </c>
      <c r="C967" t="s">
        <v>1824</v>
      </c>
      <c r="D967">
        <v>320</v>
      </c>
      <c r="E967" t="s">
        <v>10</v>
      </c>
      <c r="F967">
        <v>18</v>
      </c>
      <c r="G967">
        <v>128</v>
      </c>
      <c r="H967">
        <v>2822</v>
      </c>
      <c r="I967" t="s">
        <v>11</v>
      </c>
    </row>
    <row r="968" spans="1:9" x14ac:dyDescent="0.25">
      <c r="A968" t="s">
        <v>1826</v>
      </c>
      <c r="B968" t="s">
        <v>1827</v>
      </c>
      <c r="C968" t="s">
        <v>1826</v>
      </c>
      <c r="D968">
        <v>313</v>
      </c>
      <c r="E968" t="s">
        <v>10</v>
      </c>
      <c r="F968">
        <v>11</v>
      </c>
      <c r="G968">
        <v>305</v>
      </c>
      <c r="H968">
        <v>2822</v>
      </c>
      <c r="I968" t="s">
        <v>11</v>
      </c>
    </row>
    <row r="969" spans="1:9" x14ac:dyDescent="0.25">
      <c r="A969" t="s">
        <v>1828</v>
      </c>
      <c r="B969" t="s">
        <v>1829</v>
      </c>
      <c r="C969" t="s">
        <v>1828</v>
      </c>
      <c r="D969">
        <v>311</v>
      </c>
      <c r="E969" t="s">
        <v>10</v>
      </c>
      <c r="F969">
        <v>17</v>
      </c>
      <c r="G969">
        <v>298</v>
      </c>
      <c r="H969">
        <v>2822</v>
      </c>
      <c r="I969" t="s">
        <v>11</v>
      </c>
    </row>
    <row r="970" spans="1:9" x14ac:dyDescent="0.25">
      <c r="A970" t="s">
        <v>1830</v>
      </c>
      <c r="B970" t="s">
        <v>1831</v>
      </c>
      <c r="C970" t="s">
        <v>1830</v>
      </c>
      <c r="D970">
        <v>342</v>
      </c>
      <c r="E970" t="s">
        <v>10</v>
      </c>
      <c r="F970">
        <v>52</v>
      </c>
      <c r="G970">
        <v>331</v>
      </c>
      <c r="H970">
        <v>2822</v>
      </c>
      <c r="I970" t="s">
        <v>11</v>
      </c>
    </row>
    <row r="971" spans="1:9" x14ac:dyDescent="0.25">
      <c r="A971" t="s">
        <v>1832</v>
      </c>
      <c r="B971" t="s">
        <v>1833</v>
      </c>
      <c r="C971" t="s">
        <v>1832</v>
      </c>
      <c r="D971">
        <v>362</v>
      </c>
      <c r="E971" t="s">
        <v>10</v>
      </c>
      <c r="F971">
        <v>59</v>
      </c>
      <c r="G971">
        <v>328</v>
      </c>
      <c r="H971">
        <v>2822</v>
      </c>
      <c r="I971" t="s">
        <v>11</v>
      </c>
    </row>
    <row r="972" spans="1:9" x14ac:dyDescent="0.25">
      <c r="A972" t="s">
        <v>1834</v>
      </c>
      <c r="B972" t="s">
        <v>1835</v>
      </c>
      <c r="C972" t="s">
        <v>1834</v>
      </c>
      <c r="D972">
        <v>335</v>
      </c>
      <c r="E972" t="s">
        <v>10</v>
      </c>
      <c r="F972">
        <v>43</v>
      </c>
      <c r="G972">
        <v>311</v>
      </c>
      <c r="H972">
        <v>2822</v>
      </c>
      <c r="I972" t="s">
        <v>11</v>
      </c>
    </row>
    <row r="973" spans="1:9" x14ac:dyDescent="0.25">
      <c r="A973" t="s">
        <v>1836</v>
      </c>
      <c r="B973" t="s">
        <v>1837</v>
      </c>
      <c r="C973" t="s">
        <v>1836</v>
      </c>
      <c r="D973">
        <v>327</v>
      </c>
      <c r="E973" t="s">
        <v>10</v>
      </c>
      <c r="F973">
        <v>1</v>
      </c>
      <c r="G973">
        <v>326</v>
      </c>
      <c r="H973">
        <v>2822</v>
      </c>
      <c r="I973" t="s">
        <v>11</v>
      </c>
    </row>
    <row r="974" spans="1:9" x14ac:dyDescent="0.25">
      <c r="A974" t="s">
        <v>1838</v>
      </c>
      <c r="B974" t="s">
        <v>1839</v>
      </c>
      <c r="C974" t="s">
        <v>1838</v>
      </c>
      <c r="D974">
        <v>335</v>
      </c>
      <c r="E974" t="s">
        <v>10</v>
      </c>
      <c r="F974">
        <v>43</v>
      </c>
      <c r="G974">
        <v>311</v>
      </c>
      <c r="H974">
        <v>2822</v>
      </c>
      <c r="I974" t="s">
        <v>11</v>
      </c>
    </row>
    <row r="975" spans="1:9" x14ac:dyDescent="0.25">
      <c r="A975" t="s">
        <v>1840</v>
      </c>
      <c r="B975" t="s">
        <v>1841</v>
      </c>
      <c r="C975" t="s">
        <v>1840</v>
      </c>
      <c r="D975">
        <v>327</v>
      </c>
      <c r="E975" t="s">
        <v>10</v>
      </c>
      <c r="F975">
        <v>1</v>
      </c>
      <c r="G975">
        <v>326</v>
      </c>
      <c r="H975">
        <v>2822</v>
      </c>
      <c r="I975" t="s">
        <v>11</v>
      </c>
    </row>
    <row r="976" spans="1:9" x14ac:dyDescent="0.25">
      <c r="A976" t="s">
        <v>1842</v>
      </c>
      <c r="B976" t="s">
        <v>1843</v>
      </c>
      <c r="C976" t="s">
        <v>1842</v>
      </c>
      <c r="D976">
        <v>310</v>
      </c>
      <c r="E976" t="s">
        <v>10</v>
      </c>
      <c r="F976">
        <v>36</v>
      </c>
      <c r="G976">
        <v>310</v>
      </c>
      <c r="H976">
        <v>2822</v>
      </c>
      <c r="I976" t="s">
        <v>11</v>
      </c>
    </row>
    <row r="977" spans="1:9" x14ac:dyDescent="0.25">
      <c r="A977" t="s">
        <v>1844</v>
      </c>
      <c r="B977" t="s">
        <v>1845</v>
      </c>
      <c r="C977" t="s">
        <v>1844</v>
      </c>
      <c r="D977">
        <v>376</v>
      </c>
      <c r="E977" t="s">
        <v>10</v>
      </c>
      <c r="F977">
        <v>88</v>
      </c>
      <c r="G977">
        <v>356</v>
      </c>
      <c r="H977">
        <v>2822</v>
      </c>
      <c r="I977" t="s">
        <v>11</v>
      </c>
    </row>
    <row r="978" spans="1:9" x14ac:dyDescent="0.25">
      <c r="A978" t="s">
        <v>1846</v>
      </c>
      <c r="B978" t="s">
        <v>1847</v>
      </c>
      <c r="C978" t="s">
        <v>1846</v>
      </c>
      <c r="D978">
        <v>376</v>
      </c>
      <c r="E978" t="s">
        <v>10</v>
      </c>
      <c r="F978">
        <v>88</v>
      </c>
      <c r="G978">
        <v>356</v>
      </c>
      <c r="H978">
        <v>2822</v>
      </c>
      <c r="I978" t="s">
        <v>11</v>
      </c>
    </row>
    <row r="979" spans="1:9" x14ac:dyDescent="0.25">
      <c r="A979" t="s">
        <v>1848</v>
      </c>
      <c r="B979" t="s">
        <v>1849</v>
      </c>
      <c r="C979" t="s">
        <v>1848</v>
      </c>
      <c r="D979">
        <v>376</v>
      </c>
      <c r="E979" t="s">
        <v>10</v>
      </c>
      <c r="F979">
        <v>88</v>
      </c>
      <c r="G979">
        <v>356</v>
      </c>
      <c r="H979">
        <v>2822</v>
      </c>
      <c r="I979" t="s">
        <v>11</v>
      </c>
    </row>
    <row r="980" spans="1:9" x14ac:dyDescent="0.25">
      <c r="A980" t="s">
        <v>1850</v>
      </c>
      <c r="B980" t="s">
        <v>1851</v>
      </c>
      <c r="C980" t="s">
        <v>1850</v>
      </c>
      <c r="D980">
        <v>376</v>
      </c>
      <c r="E980" t="s">
        <v>10</v>
      </c>
      <c r="F980">
        <v>88</v>
      </c>
      <c r="G980">
        <v>356</v>
      </c>
      <c r="H980">
        <v>2822</v>
      </c>
      <c r="I980" t="s">
        <v>11</v>
      </c>
    </row>
    <row r="981" spans="1:9" x14ac:dyDescent="0.25">
      <c r="A981" t="s">
        <v>1852</v>
      </c>
      <c r="B981" t="s">
        <v>1853</v>
      </c>
      <c r="C981" t="s">
        <v>1852</v>
      </c>
      <c r="D981">
        <v>376</v>
      </c>
      <c r="E981" t="s">
        <v>10</v>
      </c>
      <c r="F981">
        <v>88</v>
      </c>
      <c r="G981">
        <v>356</v>
      </c>
      <c r="H981">
        <v>2822</v>
      </c>
      <c r="I981" t="s">
        <v>11</v>
      </c>
    </row>
    <row r="982" spans="1:9" x14ac:dyDescent="0.25">
      <c r="A982" t="s">
        <v>1854</v>
      </c>
      <c r="B982" t="s">
        <v>1855</v>
      </c>
      <c r="C982" t="s">
        <v>1854</v>
      </c>
      <c r="D982">
        <v>376</v>
      </c>
      <c r="E982" t="s">
        <v>10</v>
      </c>
      <c r="F982">
        <v>88</v>
      </c>
      <c r="G982">
        <v>356</v>
      </c>
      <c r="H982">
        <v>2822</v>
      </c>
      <c r="I982" t="s">
        <v>11</v>
      </c>
    </row>
    <row r="983" spans="1:9" x14ac:dyDescent="0.25">
      <c r="A983" t="s">
        <v>1856</v>
      </c>
      <c r="B983" t="s">
        <v>1857</v>
      </c>
      <c r="C983" t="s">
        <v>1856</v>
      </c>
      <c r="D983">
        <v>376</v>
      </c>
      <c r="E983" t="s">
        <v>10</v>
      </c>
      <c r="F983">
        <v>88</v>
      </c>
      <c r="G983">
        <v>356</v>
      </c>
      <c r="H983">
        <v>2822</v>
      </c>
      <c r="I983" t="s">
        <v>11</v>
      </c>
    </row>
    <row r="984" spans="1:9" x14ac:dyDescent="0.25">
      <c r="A984" t="s">
        <v>1858</v>
      </c>
      <c r="B984" t="s">
        <v>1859</v>
      </c>
      <c r="C984" t="s">
        <v>1858</v>
      </c>
      <c r="D984">
        <v>376</v>
      </c>
      <c r="E984" t="s">
        <v>10</v>
      </c>
      <c r="F984">
        <v>88</v>
      </c>
      <c r="G984">
        <v>356</v>
      </c>
      <c r="H984">
        <v>2822</v>
      </c>
      <c r="I984" t="s">
        <v>11</v>
      </c>
    </row>
    <row r="985" spans="1:9" x14ac:dyDescent="0.25">
      <c r="A985" t="s">
        <v>1860</v>
      </c>
      <c r="B985" t="s">
        <v>1861</v>
      </c>
      <c r="C985" t="s">
        <v>1860</v>
      </c>
      <c r="D985">
        <v>353</v>
      </c>
      <c r="E985" t="s">
        <v>10</v>
      </c>
      <c r="F985">
        <v>30</v>
      </c>
      <c r="G985">
        <v>339</v>
      </c>
      <c r="H985">
        <v>2822</v>
      </c>
      <c r="I985" t="s">
        <v>11</v>
      </c>
    </row>
    <row r="986" spans="1:9" x14ac:dyDescent="0.25">
      <c r="A986" t="s">
        <v>1862</v>
      </c>
      <c r="B986" t="s">
        <v>1863</v>
      </c>
      <c r="C986" t="s">
        <v>1862</v>
      </c>
      <c r="D986">
        <v>345</v>
      </c>
      <c r="E986" t="s">
        <v>10</v>
      </c>
      <c r="F986">
        <v>48</v>
      </c>
      <c r="G986">
        <v>325</v>
      </c>
      <c r="H986">
        <v>2822</v>
      </c>
      <c r="I986" t="s">
        <v>11</v>
      </c>
    </row>
    <row r="987" spans="1:9" x14ac:dyDescent="0.25">
      <c r="A987" t="s">
        <v>1864</v>
      </c>
      <c r="B987" t="s">
        <v>1865</v>
      </c>
      <c r="C987" t="s">
        <v>1864</v>
      </c>
      <c r="D987">
        <v>320</v>
      </c>
      <c r="E987" t="s">
        <v>10</v>
      </c>
      <c r="F987">
        <v>35</v>
      </c>
      <c r="G987">
        <v>311</v>
      </c>
      <c r="H987">
        <v>2822</v>
      </c>
      <c r="I987" t="s">
        <v>11</v>
      </c>
    </row>
    <row r="988" spans="1:9" x14ac:dyDescent="0.25">
      <c r="A988" t="s">
        <v>1866</v>
      </c>
      <c r="B988" t="s">
        <v>1867</v>
      </c>
      <c r="C988" t="s">
        <v>1866</v>
      </c>
      <c r="D988">
        <v>318</v>
      </c>
      <c r="E988" t="s">
        <v>10</v>
      </c>
      <c r="F988">
        <v>42</v>
      </c>
      <c r="G988">
        <v>314</v>
      </c>
      <c r="H988">
        <v>2822</v>
      </c>
      <c r="I988" t="s">
        <v>11</v>
      </c>
    </row>
    <row r="989" spans="1:9" x14ac:dyDescent="0.25">
      <c r="A989" t="s">
        <v>1868</v>
      </c>
      <c r="B989" t="s">
        <v>1869</v>
      </c>
      <c r="C989" t="s">
        <v>1868</v>
      </c>
      <c r="D989">
        <v>272</v>
      </c>
      <c r="E989" t="s">
        <v>10</v>
      </c>
      <c r="F989">
        <v>10</v>
      </c>
      <c r="G989">
        <v>222</v>
      </c>
      <c r="H989">
        <v>2822</v>
      </c>
      <c r="I989" t="s">
        <v>11</v>
      </c>
    </row>
    <row r="990" spans="1:9" x14ac:dyDescent="0.25">
      <c r="A990" t="s">
        <v>1870</v>
      </c>
      <c r="B990" t="s">
        <v>1871</v>
      </c>
      <c r="C990" t="s">
        <v>1870</v>
      </c>
      <c r="D990">
        <v>339</v>
      </c>
      <c r="E990" t="s">
        <v>10</v>
      </c>
      <c r="F990">
        <v>47</v>
      </c>
      <c r="G990">
        <v>321</v>
      </c>
      <c r="H990">
        <v>2822</v>
      </c>
      <c r="I990" t="s">
        <v>11</v>
      </c>
    </row>
    <row r="991" spans="1:9" x14ac:dyDescent="0.25">
      <c r="A991" t="s">
        <v>1872</v>
      </c>
      <c r="B991" t="s">
        <v>1873</v>
      </c>
      <c r="C991" t="s">
        <v>1872</v>
      </c>
      <c r="D991">
        <v>264</v>
      </c>
      <c r="E991" t="s">
        <v>10</v>
      </c>
      <c r="F991">
        <v>10</v>
      </c>
      <c r="G991">
        <v>198</v>
      </c>
      <c r="H991">
        <v>2822</v>
      </c>
      <c r="I991" t="s">
        <v>11</v>
      </c>
    </row>
    <row r="992" spans="1:9" x14ac:dyDescent="0.25">
      <c r="A992" t="s">
        <v>1874</v>
      </c>
      <c r="B992" t="s">
        <v>1875</v>
      </c>
      <c r="C992" t="s">
        <v>1874</v>
      </c>
      <c r="D992">
        <v>318</v>
      </c>
      <c r="E992" t="s">
        <v>10</v>
      </c>
      <c r="F992">
        <v>42</v>
      </c>
      <c r="G992">
        <v>314</v>
      </c>
      <c r="H992">
        <v>2822</v>
      </c>
      <c r="I992" t="s">
        <v>11</v>
      </c>
    </row>
    <row r="993" spans="1:9" x14ac:dyDescent="0.25">
      <c r="A993" t="s">
        <v>1876</v>
      </c>
      <c r="B993" t="s">
        <v>1877</v>
      </c>
      <c r="C993" t="s">
        <v>1876</v>
      </c>
      <c r="D993">
        <v>289</v>
      </c>
      <c r="E993" t="s">
        <v>10</v>
      </c>
      <c r="F993">
        <v>4</v>
      </c>
      <c r="G993">
        <v>285</v>
      </c>
      <c r="H993">
        <v>2822</v>
      </c>
      <c r="I993" t="s">
        <v>11</v>
      </c>
    </row>
    <row r="994" spans="1:9" x14ac:dyDescent="0.25">
      <c r="A994" t="s">
        <v>1878</v>
      </c>
      <c r="B994" t="s">
        <v>1879</v>
      </c>
      <c r="C994" t="s">
        <v>1878</v>
      </c>
      <c r="D994">
        <v>293</v>
      </c>
      <c r="E994" t="s">
        <v>10</v>
      </c>
      <c r="F994">
        <v>6</v>
      </c>
      <c r="G994">
        <v>288</v>
      </c>
      <c r="H994">
        <v>2822</v>
      </c>
      <c r="I994" t="s">
        <v>11</v>
      </c>
    </row>
    <row r="995" spans="1:9" x14ac:dyDescent="0.25">
      <c r="A995" t="s">
        <v>1880</v>
      </c>
      <c r="B995" t="s">
        <v>1881</v>
      </c>
      <c r="C995" t="s">
        <v>1880</v>
      </c>
      <c r="D995">
        <v>342</v>
      </c>
      <c r="E995" t="s">
        <v>10</v>
      </c>
      <c r="F995">
        <v>51</v>
      </c>
      <c r="G995">
        <v>340</v>
      </c>
      <c r="H995">
        <v>2822</v>
      </c>
      <c r="I995" t="s">
        <v>11</v>
      </c>
    </row>
    <row r="996" spans="1:9" x14ac:dyDescent="0.25">
      <c r="A996" t="s">
        <v>1882</v>
      </c>
      <c r="B996" t="s">
        <v>1883</v>
      </c>
      <c r="C996" t="s">
        <v>1882</v>
      </c>
      <c r="D996">
        <v>349</v>
      </c>
      <c r="E996" t="s">
        <v>10</v>
      </c>
      <c r="F996">
        <v>40</v>
      </c>
      <c r="G996">
        <v>237</v>
      </c>
      <c r="H996">
        <v>2822</v>
      </c>
      <c r="I996" t="s">
        <v>11</v>
      </c>
    </row>
    <row r="997" spans="1:9" x14ac:dyDescent="0.25">
      <c r="A997" t="s">
        <v>1884</v>
      </c>
      <c r="B997" t="s">
        <v>1885</v>
      </c>
      <c r="C997" t="s">
        <v>1884</v>
      </c>
      <c r="D997">
        <v>306</v>
      </c>
      <c r="E997" t="s">
        <v>10</v>
      </c>
      <c r="F997">
        <v>55</v>
      </c>
      <c r="G997">
        <v>299</v>
      </c>
      <c r="H997">
        <v>2822</v>
      </c>
      <c r="I997" t="s">
        <v>11</v>
      </c>
    </row>
    <row r="998" spans="1:9" x14ac:dyDescent="0.25">
      <c r="A998" t="s">
        <v>1886</v>
      </c>
      <c r="B998" t="s">
        <v>1887</v>
      </c>
      <c r="C998" t="s">
        <v>1886</v>
      </c>
      <c r="D998">
        <v>340</v>
      </c>
      <c r="E998" t="s">
        <v>10</v>
      </c>
      <c r="F998">
        <v>50</v>
      </c>
      <c r="G998">
        <v>333</v>
      </c>
      <c r="H998">
        <v>2822</v>
      </c>
      <c r="I998" t="s">
        <v>11</v>
      </c>
    </row>
    <row r="999" spans="1:9" x14ac:dyDescent="0.25">
      <c r="A999" t="s">
        <v>1888</v>
      </c>
      <c r="B999" t="s">
        <v>1889</v>
      </c>
      <c r="C999" t="s">
        <v>1888</v>
      </c>
      <c r="D999">
        <v>321</v>
      </c>
      <c r="E999" t="s">
        <v>10</v>
      </c>
      <c r="F999">
        <v>43</v>
      </c>
      <c r="G999">
        <v>320</v>
      </c>
      <c r="H999">
        <v>2822</v>
      </c>
      <c r="I999" t="s">
        <v>11</v>
      </c>
    </row>
    <row r="1000" spans="1:9" x14ac:dyDescent="0.25">
      <c r="A1000" t="s">
        <v>1890</v>
      </c>
      <c r="B1000" t="s">
        <v>1891</v>
      </c>
      <c r="C1000" t="s">
        <v>1890</v>
      </c>
      <c r="D1000">
        <v>322</v>
      </c>
      <c r="E1000" t="s">
        <v>10</v>
      </c>
      <c r="F1000">
        <v>42</v>
      </c>
      <c r="G1000">
        <v>322</v>
      </c>
      <c r="H1000">
        <v>2822</v>
      </c>
      <c r="I1000" t="s">
        <v>11</v>
      </c>
    </row>
    <row r="1001" spans="1:9" x14ac:dyDescent="0.25">
      <c r="A1001" t="s">
        <v>1892</v>
      </c>
      <c r="B1001" t="s">
        <v>1893</v>
      </c>
      <c r="C1001" t="s">
        <v>1892</v>
      </c>
      <c r="D1001">
        <v>322</v>
      </c>
      <c r="E1001" t="s">
        <v>10</v>
      </c>
      <c r="F1001">
        <v>42</v>
      </c>
      <c r="G1001">
        <v>322</v>
      </c>
      <c r="H1001">
        <v>2822</v>
      </c>
      <c r="I1001" t="s">
        <v>11</v>
      </c>
    </row>
    <row r="1002" spans="1:9" x14ac:dyDescent="0.25">
      <c r="A1002" t="s">
        <v>1894</v>
      </c>
      <c r="B1002" t="s">
        <v>1895</v>
      </c>
      <c r="C1002" t="s">
        <v>1894</v>
      </c>
      <c r="D1002">
        <v>322</v>
      </c>
      <c r="E1002" t="s">
        <v>10</v>
      </c>
      <c r="F1002">
        <v>42</v>
      </c>
      <c r="G1002">
        <v>322</v>
      </c>
      <c r="H1002">
        <v>2822</v>
      </c>
      <c r="I1002" t="s">
        <v>11</v>
      </c>
    </row>
    <row r="1003" spans="1:9" x14ac:dyDescent="0.25">
      <c r="A1003" t="s">
        <v>1896</v>
      </c>
      <c r="B1003" t="s">
        <v>1897</v>
      </c>
      <c r="C1003" t="s">
        <v>1896</v>
      </c>
      <c r="D1003">
        <v>346</v>
      </c>
      <c r="E1003" t="s">
        <v>10</v>
      </c>
      <c r="F1003">
        <v>47</v>
      </c>
      <c r="G1003">
        <v>318</v>
      </c>
      <c r="H1003">
        <v>2822</v>
      </c>
      <c r="I1003" t="s">
        <v>11</v>
      </c>
    </row>
    <row r="1004" spans="1:9" x14ac:dyDescent="0.25">
      <c r="A1004" t="s">
        <v>1898</v>
      </c>
      <c r="B1004" t="s">
        <v>1899</v>
      </c>
      <c r="C1004" t="s">
        <v>1898</v>
      </c>
      <c r="D1004">
        <v>330</v>
      </c>
      <c r="E1004" t="s">
        <v>10</v>
      </c>
      <c r="F1004">
        <v>47</v>
      </c>
      <c r="G1004">
        <v>328</v>
      </c>
      <c r="H1004">
        <v>2822</v>
      </c>
      <c r="I1004" t="s">
        <v>11</v>
      </c>
    </row>
    <row r="1005" spans="1:9" x14ac:dyDescent="0.25">
      <c r="A1005" t="s">
        <v>1900</v>
      </c>
      <c r="B1005" t="s">
        <v>1901</v>
      </c>
      <c r="C1005" t="s">
        <v>1900</v>
      </c>
      <c r="D1005">
        <v>564</v>
      </c>
      <c r="E1005" t="s">
        <v>10</v>
      </c>
      <c r="F1005">
        <v>43</v>
      </c>
      <c r="G1005">
        <v>320</v>
      </c>
      <c r="H1005">
        <v>2822</v>
      </c>
      <c r="I1005" t="s">
        <v>11</v>
      </c>
    </row>
    <row r="1006" spans="1:9" x14ac:dyDescent="0.25">
      <c r="A1006" t="s">
        <v>1900</v>
      </c>
      <c r="B1006" t="s">
        <v>1901</v>
      </c>
      <c r="C1006" t="s">
        <v>1900</v>
      </c>
      <c r="D1006">
        <v>564</v>
      </c>
      <c r="E1006" t="s">
        <v>438</v>
      </c>
      <c r="F1006">
        <v>374</v>
      </c>
      <c r="G1006">
        <v>469</v>
      </c>
      <c r="H1006">
        <v>22723</v>
      </c>
      <c r="I1006" t="s">
        <v>439</v>
      </c>
    </row>
    <row r="1007" spans="1:9" x14ac:dyDescent="0.25">
      <c r="A1007" t="s">
        <v>1902</v>
      </c>
      <c r="B1007" t="s">
        <v>1903</v>
      </c>
      <c r="C1007" t="s">
        <v>1902</v>
      </c>
      <c r="D1007">
        <v>397</v>
      </c>
      <c r="E1007" t="s">
        <v>10</v>
      </c>
      <c r="F1007">
        <v>130</v>
      </c>
      <c r="G1007">
        <v>286</v>
      </c>
      <c r="H1007">
        <v>2822</v>
      </c>
      <c r="I1007" t="s">
        <v>11</v>
      </c>
    </row>
    <row r="1008" spans="1:9" x14ac:dyDescent="0.25">
      <c r="A1008" t="s">
        <v>1904</v>
      </c>
      <c r="B1008" t="s">
        <v>1905</v>
      </c>
      <c r="C1008" t="s">
        <v>1904</v>
      </c>
      <c r="D1008">
        <v>401</v>
      </c>
      <c r="E1008" t="s">
        <v>10</v>
      </c>
      <c r="F1008">
        <v>151</v>
      </c>
      <c r="G1008">
        <v>289</v>
      </c>
      <c r="H1008">
        <v>2822</v>
      </c>
      <c r="I1008" t="s">
        <v>11</v>
      </c>
    </row>
    <row r="1009" spans="1:9" x14ac:dyDescent="0.25">
      <c r="A1009" t="s">
        <v>1906</v>
      </c>
      <c r="B1009" t="s">
        <v>1907</v>
      </c>
      <c r="C1009" t="s">
        <v>1906</v>
      </c>
      <c r="D1009">
        <v>363</v>
      </c>
      <c r="E1009" t="s">
        <v>10</v>
      </c>
      <c r="F1009">
        <v>59</v>
      </c>
      <c r="G1009">
        <v>328</v>
      </c>
      <c r="H1009">
        <v>2822</v>
      </c>
      <c r="I1009" t="s">
        <v>11</v>
      </c>
    </row>
    <row r="1010" spans="1:9" x14ac:dyDescent="0.25">
      <c r="A1010" t="s">
        <v>1908</v>
      </c>
      <c r="B1010" t="s">
        <v>1909</v>
      </c>
      <c r="C1010" t="s">
        <v>1908</v>
      </c>
      <c r="D1010">
        <v>289</v>
      </c>
      <c r="E1010" t="s">
        <v>10</v>
      </c>
      <c r="F1010">
        <v>3</v>
      </c>
      <c r="G1010">
        <v>285</v>
      </c>
      <c r="H1010">
        <v>2822</v>
      </c>
      <c r="I1010" t="s">
        <v>11</v>
      </c>
    </row>
    <row r="1011" spans="1:9" x14ac:dyDescent="0.25">
      <c r="A1011" t="s">
        <v>1910</v>
      </c>
      <c r="B1011" t="s">
        <v>1911</v>
      </c>
      <c r="C1011" t="s">
        <v>1910</v>
      </c>
      <c r="D1011">
        <v>329</v>
      </c>
      <c r="E1011" t="s">
        <v>10</v>
      </c>
      <c r="F1011">
        <v>54</v>
      </c>
      <c r="G1011">
        <v>329</v>
      </c>
      <c r="H1011">
        <v>2822</v>
      </c>
      <c r="I1011" t="s">
        <v>11</v>
      </c>
    </row>
    <row r="1012" spans="1:9" x14ac:dyDescent="0.25">
      <c r="A1012" t="s">
        <v>1912</v>
      </c>
      <c r="B1012" t="s">
        <v>1913</v>
      </c>
      <c r="C1012" t="s">
        <v>1912</v>
      </c>
      <c r="D1012">
        <v>332</v>
      </c>
      <c r="E1012" t="s">
        <v>10</v>
      </c>
      <c r="F1012">
        <v>56</v>
      </c>
      <c r="G1012">
        <v>332</v>
      </c>
      <c r="H1012">
        <v>2822</v>
      </c>
      <c r="I1012" t="s">
        <v>11</v>
      </c>
    </row>
    <row r="1013" spans="1:9" x14ac:dyDescent="0.25">
      <c r="A1013" t="s">
        <v>1914</v>
      </c>
      <c r="B1013" t="s">
        <v>1915</v>
      </c>
      <c r="C1013" t="s">
        <v>1914</v>
      </c>
      <c r="D1013">
        <v>342</v>
      </c>
      <c r="E1013" t="s">
        <v>10</v>
      </c>
      <c r="F1013">
        <v>52</v>
      </c>
      <c r="G1013">
        <v>331</v>
      </c>
      <c r="H1013">
        <v>2822</v>
      </c>
      <c r="I1013" t="s">
        <v>11</v>
      </c>
    </row>
    <row r="1014" spans="1:9" x14ac:dyDescent="0.25">
      <c r="A1014" t="s">
        <v>1916</v>
      </c>
      <c r="B1014" t="s">
        <v>1917</v>
      </c>
      <c r="C1014" t="s">
        <v>1916</v>
      </c>
      <c r="D1014">
        <v>365</v>
      </c>
      <c r="E1014" t="s">
        <v>10</v>
      </c>
      <c r="F1014">
        <v>59</v>
      </c>
      <c r="G1014">
        <v>328</v>
      </c>
      <c r="H1014">
        <v>2822</v>
      </c>
      <c r="I1014" t="s">
        <v>11</v>
      </c>
    </row>
    <row r="1015" spans="1:9" x14ac:dyDescent="0.25">
      <c r="A1015" t="s">
        <v>1918</v>
      </c>
      <c r="B1015" t="s">
        <v>1919</v>
      </c>
      <c r="C1015" t="s">
        <v>1918</v>
      </c>
      <c r="D1015">
        <v>322</v>
      </c>
      <c r="E1015" t="s">
        <v>10</v>
      </c>
      <c r="F1015">
        <v>32</v>
      </c>
      <c r="G1015">
        <v>311</v>
      </c>
      <c r="H1015">
        <v>2822</v>
      </c>
      <c r="I1015" t="s">
        <v>11</v>
      </c>
    </row>
    <row r="1016" spans="1:9" x14ac:dyDescent="0.25">
      <c r="A1016" t="s">
        <v>1920</v>
      </c>
      <c r="B1016" t="s">
        <v>1921</v>
      </c>
      <c r="C1016" t="s">
        <v>1920</v>
      </c>
      <c r="D1016">
        <v>302</v>
      </c>
      <c r="E1016" t="s">
        <v>10</v>
      </c>
      <c r="F1016">
        <v>1</v>
      </c>
      <c r="G1016">
        <v>265</v>
      </c>
      <c r="H1016">
        <v>2822</v>
      </c>
      <c r="I1016" t="s">
        <v>11</v>
      </c>
    </row>
    <row r="1017" spans="1:9" x14ac:dyDescent="0.25">
      <c r="A1017" t="s">
        <v>1922</v>
      </c>
      <c r="B1017" t="s">
        <v>1923</v>
      </c>
      <c r="C1017" t="s">
        <v>1922</v>
      </c>
      <c r="D1017">
        <v>342</v>
      </c>
      <c r="E1017" t="s">
        <v>10</v>
      </c>
      <c r="F1017">
        <v>52</v>
      </c>
      <c r="G1017">
        <v>331</v>
      </c>
      <c r="H1017">
        <v>2822</v>
      </c>
      <c r="I1017" t="s">
        <v>11</v>
      </c>
    </row>
    <row r="1018" spans="1:9" x14ac:dyDescent="0.25">
      <c r="A1018" t="s">
        <v>1924</v>
      </c>
      <c r="B1018" t="s">
        <v>1925</v>
      </c>
      <c r="C1018" t="s">
        <v>1924</v>
      </c>
      <c r="D1018">
        <v>330</v>
      </c>
      <c r="E1018" t="s">
        <v>10</v>
      </c>
      <c r="F1018">
        <v>42</v>
      </c>
      <c r="G1018">
        <v>324</v>
      </c>
      <c r="H1018">
        <v>2822</v>
      </c>
      <c r="I1018" t="s">
        <v>11</v>
      </c>
    </row>
    <row r="1019" spans="1:9" x14ac:dyDescent="0.25">
      <c r="A1019" t="s">
        <v>1926</v>
      </c>
      <c r="B1019" t="s">
        <v>1927</v>
      </c>
      <c r="C1019" t="s">
        <v>1926</v>
      </c>
      <c r="D1019">
        <v>301</v>
      </c>
      <c r="E1019" t="s">
        <v>10</v>
      </c>
      <c r="F1019">
        <v>3</v>
      </c>
      <c r="G1019">
        <v>290</v>
      </c>
      <c r="H1019">
        <v>2822</v>
      </c>
      <c r="I1019" t="s">
        <v>11</v>
      </c>
    </row>
    <row r="1020" spans="1:9" x14ac:dyDescent="0.25">
      <c r="A1020" t="s">
        <v>1928</v>
      </c>
      <c r="B1020" t="s">
        <v>1929</v>
      </c>
      <c r="C1020" t="s">
        <v>1928</v>
      </c>
      <c r="D1020">
        <v>342</v>
      </c>
      <c r="E1020" t="s">
        <v>10</v>
      </c>
      <c r="F1020">
        <v>52</v>
      </c>
      <c r="G1020">
        <v>331</v>
      </c>
      <c r="H1020">
        <v>2822</v>
      </c>
      <c r="I1020" t="s">
        <v>11</v>
      </c>
    </row>
    <row r="1021" spans="1:9" x14ac:dyDescent="0.25">
      <c r="A1021" t="s">
        <v>1930</v>
      </c>
      <c r="B1021" t="s">
        <v>1931</v>
      </c>
      <c r="C1021" t="s">
        <v>1930</v>
      </c>
      <c r="D1021">
        <v>301</v>
      </c>
      <c r="E1021" t="s">
        <v>10</v>
      </c>
      <c r="F1021">
        <v>1</v>
      </c>
      <c r="G1021">
        <v>267</v>
      </c>
      <c r="H1021">
        <v>2822</v>
      </c>
      <c r="I1021" t="s">
        <v>11</v>
      </c>
    </row>
    <row r="1022" spans="1:9" x14ac:dyDescent="0.25">
      <c r="A1022" t="s">
        <v>1932</v>
      </c>
      <c r="B1022" t="s">
        <v>1933</v>
      </c>
      <c r="C1022" t="s">
        <v>1932</v>
      </c>
      <c r="D1022">
        <v>332</v>
      </c>
      <c r="E1022" t="s">
        <v>10</v>
      </c>
      <c r="F1022">
        <v>56</v>
      </c>
      <c r="G1022">
        <v>332</v>
      </c>
      <c r="H1022">
        <v>2822</v>
      </c>
      <c r="I1022" t="s">
        <v>11</v>
      </c>
    </row>
    <row r="1023" spans="1:9" x14ac:dyDescent="0.25">
      <c r="A1023" t="s">
        <v>1934</v>
      </c>
      <c r="B1023" t="s">
        <v>1935</v>
      </c>
      <c r="C1023" t="s">
        <v>1934</v>
      </c>
      <c r="D1023">
        <v>342</v>
      </c>
      <c r="E1023" t="s">
        <v>10</v>
      </c>
      <c r="F1023">
        <v>52</v>
      </c>
      <c r="G1023">
        <v>331</v>
      </c>
      <c r="H1023">
        <v>2822</v>
      </c>
      <c r="I1023" t="s">
        <v>11</v>
      </c>
    </row>
    <row r="1024" spans="1:9" x14ac:dyDescent="0.25">
      <c r="A1024" t="s">
        <v>1936</v>
      </c>
      <c r="B1024" t="s">
        <v>1937</v>
      </c>
      <c r="C1024" t="s">
        <v>1936</v>
      </c>
      <c r="D1024">
        <v>355</v>
      </c>
      <c r="E1024" t="s">
        <v>10</v>
      </c>
      <c r="F1024">
        <v>50</v>
      </c>
      <c r="G1024">
        <v>319</v>
      </c>
      <c r="H1024">
        <v>2822</v>
      </c>
      <c r="I1024" t="s">
        <v>11</v>
      </c>
    </row>
    <row r="1025" spans="1:9" x14ac:dyDescent="0.25">
      <c r="A1025" t="s">
        <v>1938</v>
      </c>
      <c r="B1025" t="s">
        <v>1939</v>
      </c>
      <c r="C1025" t="s">
        <v>1938</v>
      </c>
      <c r="D1025">
        <v>322</v>
      </c>
      <c r="E1025" t="s">
        <v>10</v>
      </c>
      <c r="F1025">
        <v>42</v>
      </c>
      <c r="G1025">
        <v>322</v>
      </c>
      <c r="H1025">
        <v>2822</v>
      </c>
      <c r="I1025" t="s">
        <v>11</v>
      </c>
    </row>
    <row r="1026" spans="1:9" x14ac:dyDescent="0.25">
      <c r="A1026" t="s">
        <v>1940</v>
      </c>
      <c r="B1026" t="s">
        <v>1941</v>
      </c>
      <c r="C1026" t="s">
        <v>1940</v>
      </c>
      <c r="D1026">
        <v>300</v>
      </c>
      <c r="E1026" t="s">
        <v>10</v>
      </c>
      <c r="F1026">
        <v>2</v>
      </c>
      <c r="G1026">
        <v>296</v>
      </c>
      <c r="H1026">
        <v>2822</v>
      </c>
      <c r="I1026" t="s">
        <v>11</v>
      </c>
    </row>
    <row r="1027" spans="1:9" x14ac:dyDescent="0.25">
      <c r="A1027" t="s">
        <v>1942</v>
      </c>
      <c r="B1027" t="s">
        <v>1943</v>
      </c>
      <c r="C1027" t="s">
        <v>1942</v>
      </c>
      <c r="D1027">
        <v>353</v>
      </c>
      <c r="E1027" t="s">
        <v>10</v>
      </c>
      <c r="F1027">
        <v>30</v>
      </c>
      <c r="G1027">
        <v>339</v>
      </c>
      <c r="H1027">
        <v>2822</v>
      </c>
      <c r="I1027" t="s">
        <v>11</v>
      </c>
    </row>
    <row r="1028" spans="1:9" x14ac:dyDescent="0.25">
      <c r="A1028" t="s">
        <v>1944</v>
      </c>
      <c r="B1028" t="s">
        <v>1945</v>
      </c>
      <c r="C1028" t="s">
        <v>1944</v>
      </c>
      <c r="D1028">
        <v>353</v>
      </c>
      <c r="E1028" t="s">
        <v>10</v>
      </c>
      <c r="F1028">
        <v>30</v>
      </c>
      <c r="G1028">
        <v>339</v>
      </c>
      <c r="H1028">
        <v>2822</v>
      </c>
      <c r="I1028" t="s">
        <v>11</v>
      </c>
    </row>
    <row r="1029" spans="1:9" x14ac:dyDescent="0.25">
      <c r="A1029" t="s">
        <v>1946</v>
      </c>
      <c r="B1029" t="s">
        <v>1947</v>
      </c>
      <c r="C1029" t="s">
        <v>1946</v>
      </c>
      <c r="D1029">
        <v>130</v>
      </c>
      <c r="E1029" t="s">
        <v>10</v>
      </c>
      <c r="F1029">
        <v>30</v>
      </c>
      <c r="G1029">
        <v>119</v>
      </c>
      <c r="H1029">
        <v>2822</v>
      </c>
      <c r="I1029" t="s">
        <v>11</v>
      </c>
    </row>
    <row r="1030" spans="1:9" x14ac:dyDescent="0.25">
      <c r="A1030" t="s">
        <v>1948</v>
      </c>
      <c r="B1030" t="s">
        <v>1949</v>
      </c>
      <c r="C1030" t="s">
        <v>1948</v>
      </c>
      <c r="D1030">
        <v>204</v>
      </c>
      <c r="E1030" t="s">
        <v>10</v>
      </c>
      <c r="F1030">
        <v>52</v>
      </c>
      <c r="G1030">
        <v>190</v>
      </c>
      <c r="H1030">
        <v>2822</v>
      </c>
      <c r="I1030" t="s">
        <v>11</v>
      </c>
    </row>
    <row r="1031" spans="1:9" x14ac:dyDescent="0.25">
      <c r="A1031" t="s">
        <v>1950</v>
      </c>
      <c r="B1031" t="s">
        <v>1951</v>
      </c>
      <c r="C1031" t="s">
        <v>1950</v>
      </c>
      <c r="D1031">
        <v>353</v>
      </c>
      <c r="E1031" t="s">
        <v>10</v>
      </c>
      <c r="F1031">
        <v>30</v>
      </c>
      <c r="G1031">
        <v>339</v>
      </c>
      <c r="H1031">
        <v>2822</v>
      </c>
      <c r="I1031" t="s">
        <v>11</v>
      </c>
    </row>
    <row r="1032" spans="1:9" x14ac:dyDescent="0.25">
      <c r="A1032" t="s">
        <v>1952</v>
      </c>
      <c r="B1032" t="s">
        <v>1953</v>
      </c>
      <c r="C1032" t="s">
        <v>1952</v>
      </c>
      <c r="D1032">
        <v>353</v>
      </c>
      <c r="E1032" t="s">
        <v>10</v>
      </c>
      <c r="F1032">
        <v>30</v>
      </c>
      <c r="G1032">
        <v>339</v>
      </c>
      <c r="H1032">
        <v>2822</v>
      </c>
      <c r="I1032" t="s">
        <v>11</v>
      </c>
    </row>
    <row r="1033" spans="1:9" x14ac:dyDescent="0.25">
      <c r="A1033" t="s">
        <v>1954</v>
      </c>
      <c r="B1033" t="s">
        <v>1955</v>
      </c>
      <c r="C1033" t="s">
        <v>1954</v>
      </c>
      <c r="D1033">
        <v>353</v>
      </c>
      <c r="E1033" t="s">
        <v>10</v>
      </c>
      <c r="F1033">
        <v>30</v>
      </c>
      <c r="G1033">
        <v>339</v>
      </c>
      <c r="H1033">
        <v>2822</v>
      </c>
      <c r="I1033" t="s">
        <v>11</v>
      </c>
    </row>
    <row r="1034" spans="1:9" x14ac:dyDescent="0.25">
      <c r="A1034" t="s">
        <v>1956</v>
      </c>
      <c r="B1034" t="s">
        <v>1957</v>
      </c>
      <c r="C1034" t="s">
        <v>1956</v>
      </c>
      <c r="D1034">
        <v>353</v>
      </c>
      <c r="E1034" t="s">
        <v>10</v>
      </c>
      <c r="F1034">
        <v>30</v>
      </c>
      <c r="G1034">
        <v>339</v>
      </c>
      <c r="H1034">
        <v>2822</v>
      </c>
      <c r="I1034" t="s">
        <v>11</v>
      </c>
    </row>
    <row r="1035" spans="1:9" x14ac:dyDescent="0.25">
      <c r="A1035" t="s">
        <v>1958</v>
      </c>
      <c r="B1035" t="s">
        <v>1959</v>
      </c>
      <c r="C1035" t="s">
        <v>1958</v>
      </c>
      <c r="D1035">
        <v>353</v>
      </c>
      <c r="E1035" t="s">
        <v>10</v>
      </c>
      <c r="F1035">
        <v>30</v>
      </c>
      <c r="G1035">
        <v>339</v>
      </c>
      <c r="H1035">
        <v>2822</v>
      </c>
      <c r="I1035" t="s">
        <v>11</v>
      </c>
    </row>
    <row r="1036" spans="1:9" x14ac:dyDescent="0.25">
      <c r="A1036" t="s">
        <v>1960</v>
      </c>
      <c r="B1036" t="s">
        <v>1961</v>
      </c>
      <c r="C1036" t="s">
        <v>1960</v>
      </c>
      <c r="D1036">
        <v>353</v>
      </c>
      <c r="E1036" t="s">
        <v>10</v>
      </c>
      <c r="F1036">
        <v>30</v>
      </c>
      <c r="G1036">
        <v>339</v>
      </c>
      <c r="H1036">
        <v>2822</v>
      </c>
      <c r="I1036" t="s">
        <v>11</v>
      </c>
    </row>
    <row r="1037" spans="1:9" x14ac:dyDescent="0.25">
      <c r="A1037" t="s">
        <v>1962</v>
      </c>
      <c r="B1037" t="s">
        <v>1963</v>
      </c>
      <c r="C1037" t="s">
        <v>1962</v>
      </c>
      <c r="D1037">
        <v>353</v>
      </c>
      <c r="E1037" t="s">
        <v>10</v>
      </c>
      <c r="F1037">
        <v>30</v>
      </c>
      <c r="G1037">
        <v>339</v>
      </c>
      <c r="H1037">
        <v>2822</v>
      </c>
      <c r="I1037" t="s">
        <v>11</v>
      </c>
    </row>
    <row r="1038" spans="1:9" x14ac:dyDescent="0.25">
      <c r="A1038" t="s">
        <v>1964</v>
      </c>
      <c r="B1038" t="s">
        <v>1965</v>
      </c>
      <c r="C1038" t="s">
        <v>1964</v>
      </c>
      <c r="D1038">
        <v>353</v>
      </c>
      <c r="E1038" t="s">
        <v>10</v>
      </c>
      <c r="F1038">
        <v>30</v>
      </c>
      <c r="G1038">
        <v>339</v>
      </c>
      <c r="H1038">
        <v>2822</v>
      </c>
      <c r="I1038" t="s">
        <v>11</v>
      </c>
    </row>
    <row r="1039" spans="1:9" x14ac:dyDescent="0.25">
      <c r="A1039" t="s">
        <v>1966</v>
      </c>
      <c r="B1039" t="s">
        <v>1967</v>
      </c>
      <c r="C1039" t="s">
        <v>1966</v>
      </c>
      <c r="D1039">
        <v>322</v>
      </c>
      <c r="E1039" t="s">
        <v>10</v>
      </c>
      <c r="F1039">
        <v>43</v>
      </c>
      <c r="G1039">
        <v>321</v>
      </c>
      <c r="H1039">
        <v>2822</v>
      </c>
      <c r="I1039" t="s">
        <v>11</v>
      </c>
    </row>
    <row r="1040" spans="1:9" x14ac:dyDescent="0.25">
      <c r="A1040" t="s">
        <v>1968</v>
      </c>
      <c r="B1040" t="s">
        <v>1969</v>
      </c>
      <c r="C1040" t="s">
        <v>1968</v>
      </c>
      <c r="D1040">
        <v>321</v>
      </c>
      <c r="E1040" t="s">
        <v>10</v>
      </c>
      <c r="F1040">
        <v>43</v>
      </c>
      <c r="G1040">
        <v>321</v>
      </c>
      <c r="H1040">
        <v>2822</v>
      </c>
      <c r="I1040" t="s">
        <v>11</v>
      </c>
    </row>
    <row r="1041" spans="1:9" x14ac:dyDescent="0.25">
      <c r="A1041" t="s">
        <v>1970</v>
      </c>
      <c r="B1041" t="s">
        <v>1971</v>
      </c>
      <c r="C1041" t="s">
        <v>1970</v>
      </c>
      <c r="D1041">
        <v>376</v>
      </c>
      <c r="E1041" t="s">
        <v>10</v>
      </c>
      <c r="F1041">
        <v>29</v>
      </c>
      <c r="G1041">
        <v>365</v>
      </c>
      <c r="H1041">
        <v>2822</v>
      </c>
      <c r="I1041" t="s">
        <v>11</v>
      </c>
    </row>
    <row r="1042" spans="1:9" x14ac:dyDescent="0.25">
      <c r="A1042" t="s">
        <v>1972</v>
      </c>
      <c r="B1042" t="s">
        <v>1973</v>
      </c>
      <c r="C1042" t="s">
        <v>1972</v>
      </c>
      <c r="D1042">
        <v>355</v>
      </c>
      <c r="E1042" t="s">
        <v>10</v>
      </c>
      <c r="F1042">
        <v>46</v>
      </c>
      <c r="G1042">
        <v>327</v>
      </c>
      <c r="H1042">
        <v>2822</v>
      </c>
      <c r="I1042" t="s">
        <v>11</v>
      </c>
    </row>
    <row r="1043" spans="1:9" x14ac:dyDescent="0.25">
      <c r="A1043" t="s">
        <v>1974</v>
      </c>
      <c r="B1043" t="s">
        <v>1975</v>
      </c>
      <c r="C1043" t="s">
        <v>1974</v>
      </c>
      <c r="D1043">
        <v>317</v>
      </c>
      <c r="E1043" t="s">
        <v>10</v>
      </c>
      <c r="F1043">
        <v>42</v>
      </c>
      <c r="G1043">
        <v>310</v>
      </c>
      <c r="H1043">
        <v>2822</v>
      </c>
      <c r="I1043" t="s">
        <v>11</v>
      </c>
    </row>
    <row r="1044" spans="1:9" x14ac:dyDescent="0.25">
      <c r="A1044" t="s">
        <v>1976</v>
      </c>
      <c r="B1044" t="s">
        <v>1977</v>
      </c>
      <c r="C1044" t="s">
        <v>1976</v>
      </c>
      <c r="D1044">
        <v>353</v>
      </c>
      <c r="E1044" t="s">
        <v>10</v>
      </c>
      <c r="F1044">
        <v>30</v>
      </c>
      <c r="G1044">
        <v>339</v>
      </c>
      <c r="H1044">
        <v>2822</v>
      </c>
      <c r="I1044" t="s">
        <v>11</v>
      </c>
    </row>
    <row r="1045" spans="1:9" x14ac:dyDescent="0.25">
      <c r="A1045" t="s">
        <v>1978</v>
      </c>
      <c r="B1045" t="s">
        <v>1979</v>
      </c>
      <c r="C1045" t="s">
        <v>1978</v>
      </c>
      <c r="D1045">
        <v>353</v>
      </c>
      <c r="E1045" t="s">
        <v>10</v>
      </c>
      <c r="F1045">
        <v>30</v>
      </c>
      <c r="G1045">
        <v>339</v>
      </c>
      <c r="H1045">
        <v>2822</v>
      </c>
      <c r="I1045" t="s">
        <v>11</v>
      </c>
    </row>
    <row r="1046" spans="1:9" x14ac:dyDescent="0.25">
      <c r="A1046" t="s">
        <v>1980</v>
      </c>
      <c r="B1046" t="s">
        <v>1981</v>
      </c>
      <c r="C1046" t="s">
        <v>1980</v>
      </c>
      <c r="D1046">
        <v>325</v>
      </c>
      <c r="E1046" t="s">
        <v>10</v>
      </c>
      <c r="F1046">
        <v>42</v>
      </c>
      <c r="G1046">
        <v>324</v>
      </c>
      <c r="H1046">
        <v>2822</v>
      </c>
      <c r="I1046" t="s">
        <v>11</v>
      </c>
    </row>
    <row r="1047" spans="1:9" x14ac:dyDescent="0.25">
      <c r="A1047" t="s">
        <v>1982</v>
      </c>
      <c r="B1047" t="s">
        <v>1983</v>
      </c>
      <c r="C1047" t="s">
        <v>1982</v>
      </c>
      <c r="D1047">
        <v>324</v>
      </c>
      <c r="E1047" t="s">
        <v>10</v>
      </c>
      <c r="F1047">
        <v>42</v>
      </c>
      <c r="G1047">
        <v>324</v>
      </c>
      <c r="H1047">
        <v>2822</v>
      </c>
      <c r="I1047" t="s">
        <v>11</v>
      </c>
    </row>
    <row r="1048" spans="1:9" x14ac:dyDescent="0.25">
      <c r="A1048" t="s">
        <v>1984</v>
      </c>
      <c r="B1048" t="s">
        <v>1985</v>
      </c>
      <c r="C1048" t="s">
        <v>1984</v>
      </c>
      <c r="D1048">
        <v>315</v>
      </c>
      <c r="E1048" t="s">
        <v>10</v>
      </c>
      <c r="F1048">
        <v>14</v>
      </c>
      <c r="G1048">
        <v>296</v>
      </c>
      <c r="H1048">
        <v>2822</v>
      </c>
      <c r="I1048" t="s">
        <v>11</v>
      </c>
    </row>
    <row r="1049" spans="1:9" x14ac:dyDescent="0.25">
      <c r="A1049" t="s">
        <v>1986</v>
      </c>
      <c r="B1049" t="s">
        <v>1987</v>
      </c>
      <c r="C1049" t="s">
        <v>1986</v>
      </c>
      <c r="D1049">
        <v>347</v>
      </c>
      <c r="E1049" t="s">
        <v>10</v>
      </c>
      <c r="F1049">
        <v>47</v>
      </c>
      <c r="G1049">
        <v>318</v>
      </c>
      <c r="H1049">
        <v>2822</v>
      </c>
      <c r="I1049" t="s">
        <v>11</v>
      </c>
    </row>
    <row r="1050" spans="1:9" x14ac:dyDescent="0.25">
      <c r="A1050" t="s">
        <v>1988</v>
      </c>
      <c r="B1050" t="s">
        <v>1989</v>
      </c>
      <c r="C1050" t="s">
        <v>1988</v>
      </c>
      <c r="D1050">
        <v>371</v>
      </c>
      <c r="E1050" t="s">
        <v>10</v>
      </c>
      <c r="F1050">
        <v>28</v>
      </c>
      <c r="G1050">
        <v>128</v>
      </c>
      <c r="H1050">
        <v>2822</v>
      </c>
      <c r="I1050" t="s">
        <v>11</v>
      </c>
    </row>
    <row r="1051" spans="1:9" x14ac:dyDescent="0.25">
      <c r="A1051" t="s">
        <v>1990</v>
      </c>
      <c r="B1051" t="s">
        <v>1991</v>
      </c>
      <c r="C1051" t="s">
        <v>1990</v>
      </c>
      <c r="D1051">
        <v>333</v>
      </c>
      <c r="E1051" t="s">
        <v>10</v>
      </c>
      <c r="F1051">
        <v>42</v>
      </c>
      <c r="G1051">
        <v>323</v>
      </c>
      <c r="H1051">
        <v>2822</v>
      </c>
      <c r="I1051" t="s">
        <v>11</v>
      </c>
    </row>
    <row r="1052" spans="1:9" x14ac:dyDescent="0.25">
      <c r="A1052" t="s">
        <v>1992</v>
      </c>
      <c r="B1052" t="s">
        <v>1993</v>
      </c>
      <c r="C1052" t="s">
        <v>1992</v>
      </c>
      <c r="D1052">
        <v>353</v>
      </c>
      <c r="E1052" t="s">
        <v>10</v>
      </c>
      <c r="F1052">
        <v>30</v>
      </c>
      <c r="G1052">
        <v>339</v>
      </c>
      <c r="H1052">
        <v>2822</v>
      </c>
      <c r="I1052" t="s">
        <v>11</v>
      </c>
    </row>
    <row r="1053" spans="1:9" x14ac:dyDescent="0.25">
      <c r="A1053" t="s">
        <v>1994</v>
      </c>
      <c r="B1053" t="s">
        <v>1995</v>
      </c>
      <c r="C1053" t="s">
        <v>1994</v>
      </c>
      <c r="D1053">
        <v>299</v>
      </c>
      <c r="E1053" t="s">
        <v>10</v>
      </c>
      <c r="F1053">
        <v>1</v>
      </c>
      <c r="G1053">
        <v>265</v>
      </c>
      <c r="H1053">
        <v>2822</v>
      </c>
      <c r="I1053" t="s">
        <v>11</v>
      </c>
    </row>
    <row r="1054" spans="1:9" x14ac:dyDescent="0.25">
      <c r="A1054" t="s">
        <v>1996</v>
      </c>
      <c r="B1054" t="s">
        <v>1997</v>
      </c>
      <c r="C1054" t="s">
        <v>1996</v>
      </c>
      <c r="D1054">
        <v>342</v>
      </c>
      <c r="E1054" t="s">
        <v>10</v>
      </c>
      <c r="F1054">
        <v>52</v>
      </c>
      <c r="G1054">
        <v>331</v>
      </c>
      <c r="H1054">
        <v>2822</v>
      </c>
      <c r="I1054" t="s">
        <v>11</v>
      </c>
    </row>
    <row r="1055" spans="1:9" x14ac:dyDescent="0.25">
      <c r="A1055" t="s">
        <v>1998</v>
      </c>
      <c r="B1055" t="s">
        <v>1999</v>
      </c>
      <c r="C1055" t="s">
        <v>1998</v>
      </c>
      <c r="D1055">
        <v>362</v>
      </c>
      <c r="E1055" t="s">
        <v>10</v>
      </c>
      <c r="F1055">
        <v>59</v>
      </c>
      <c r="G1055">
        <v>328</v>
      </c>
      <c r="H1055">
        <v>2822</v>
      </c>
      <c r="I1055" t="s">
        <v>11</v>
      </c>
    </row>
    <row r="1056" spans="1:9" x14ac:dyDescent="0.25">
      <c r="A1056" t="s">
        <v>2000</v>
      </c>
      <c r="B1056" t="s">
        <v>2001</v>
      </c>
      <c r="C1056" t="s">
        <v>2000</v>
      </c>
      <c r="D1056">
        <v>342</v>
      </c>
      <c r="E1056" t="s">
        <v>10</v>
      </c>
      <c r="F1056">
        <v>52</v>
      </c>
      <c r="G1056">
        <v>331</v>
      </c>
      <c r="H1056">
        <v>2822</v>
      </c>
      <c r="I1056" t="s">
        <v>11</v>
      </c>
    </row>
    <row r="1057" spans="1:9" x14ac:dyDescent="0.25">
      <c r="A1057" t="s">
        <v>2002</v>
      </c>
      <c r="B1057" t="s">
        <v>2003</v>
      </c>
      <c r="C1057" t="s">
        <v>2002</v>
      </c>
      <c r="D1057">
        <v>342</v>
      </c>
      <c r="E1057" t="s">
        <v>10</v>
      </c>
      <c r="F1057">
        <v>52</v>
      </c>
      <c r="G1057">
        <v>331</v>
      </c>
      <c r="H1057">
        <v>2822</v>
      </c>
      <c r="I1057" t="s">
        <v>11</v>
      </c>
    </row>
    <row r="1058" spans="1:9" x14ac:dyDescent="0.25">
      <c r="A1058" t="s">
        <v>2004</v>
      </c>
      <c r="B1058" t="s">
        <v>2005</v>
      </c>
      <c r="C1058" t="s">
        <v>2004</v>
      </c>
      <c r="D1058">
        <v>362</v>
      </c>
      <c r="E1058" t="s">
        <v>10</v>
      </c>
      <c r="F1058">
        <v>59</v>
      </c>
      <c r="G1058">
        <v>328</v>
      </c>
      <c r="H1058">
        <v>2822</v>
      </c>
      <c r="I1058" t="s">
        <v>11</v>
      </c>
    </row>
    <row r="1059" spans="1:9" x14ac:dyDescent="0.25">
      <c r="A1059" t="s">
        <v>2006</v>
      </c>
      <c r="B1059" t="s">
        <v>2007</v>
      </c>
      <c r="C1059" t="s">
        <v>2006</v>
      </c>
      <c r="D1059">
        <v>342</v>
      </c>
      <c r="E1059" t="s">
        <v>10</v>
      </c>
      <c r="F1059">
        <v>52</v>
      </c>
      <c r="G1059">
        <v>331</v>
      </c>
      <c r="H1059">
        <v>2822</v>
      </c>
      <c r="I1059" t="s">
        <v>11</v>
      </c>
    </row>
    <row r="1060" spans="1:9" x14ac:dyDescent="0.25">
      <c r="A1060" t="s">
        <v>2008</v>
      </c>
      <c r="B1060" t="s">
        <v>2009</v>
      </c>
      <c r="C1060" t="s">
        <v>2008</v>
      </c>
      <c r="D1060">
        <v>362</v>
      </c>
      <c r="E1060" t="s">
        <v>10</v>
      </c>
      <c r="F1060">
        <v>59</v>
      </c>
      <c r="G1060">
        <v>328</v>
      </c>
      <c r="H1060">
        <v>2822</v>
      </c>
      <c r="I1060" t="s">
        <v>11</v>
      </c>
    </row>
    <row r="1061" spans="1:9" x14ac:dyDescent="0.25">
      <c r="A1061" t="s">
        <v>2010</v>
      </c>
      <c r="B1061" t="s">
        <v>2011</v>
      </c>
      <c r="C1061" t="s">
        <v>2010</v>
      </c>
      <c r="D1061">
        <v>362</v>
      </c>
      <c r="E1061" t="s">
        <v>10</v>
      </c>
      <c r="F1061">
        <v>59</v>
      </c>
      <c r="G1061">
        <v>328</v>
      </c>
      <c r="H1061">
        <v>2822</v>
      </c>
      <c r="I1061" t="s">
        <v>11</v>
      </c>
    </row>
    <row r="1062" spans="1:9" x14ac:dyDescent="0.25">
      <c r="A1062" t="s">
        <v>2012</v>
      </c>
      <c r="B1062" t="s">
        <v>2013</v>
      </c>
      <c r="C1062" t="s">
        <v>2012</v>
      </c>
      <c r="D1062">
        <v>342</v>
      </c>
      <c r="E1062" t="s">
        <v>10</v>
      </c>
      <c r="F1062">
        <v>52</v>
      </c>
      <c r="G1062">
        <v>331</v>
      </c>
      <c r="H1062">
        <v>2822</v>
      </c>
      <c r="I1062" t="s">
        <v>11</v>
      </c>
    </row>
    <row r="1063" spans="1:9" x14ac:dyDescent="0.25">
      <c r="A1063" t="s">
        <v>2014</v>
      </c>
      <c r="B1063" t="s">
        <v>2015</v>
      </c>
      <c r="C1063" t="s">
        <v>2014</v>
      </c>
      <c r="D1063">
        <v>354</v>
      </c>
      <c r="E1063" t="s">
        <v>10</v>
      </c>
      <c r="F1063">
        <v>51</v>
      </c>
      <c r="G1063">
        <v>321</v>
      </c>
      <c r="H1063">
        <v>2822</v>
      </c>
      <c r="I1063" t="s">
        <v>11</v>
      </c>
    </row>
    <row r="1064" spans="1:9" x14ac:dyDescent="0.25">
      <c r="A1064" t="s">
        <v>2016</v>
      </c>
      <c r="B1064" t="s">
        <v>2017</v>
      </c>
      <c r="C1064" t="s">
        <v>2016</v>
      </c>
      <c r="D1064">
        <v>336</v>
      </c>
      <c r="E1064" t="s">
        <v>10</v>
      </c>
      <c r="F1064">
        <v>50</v>
      </c>
      <c r="G1064">
        <v>333</v>
      </c>
      <c r="H1064">
        <v>2822</v>
      </c>
      <c r="I1064" t="s">
        <v>11</v>
      </c>
    </row>
    <row r="1065" spans="1:9" x14ac:dyDescent="0.25">
      <c r="A1065" t="s">
        <v>2016</v>
      </c>
      <c r="B1065" t="s">
        <v>2017</v>
      </c>
      <c r="C1065" t="s">
        <v>2016</v>
      </c>
      <c r="D1065">
        <v>336</v>
      </c>
      <c r="E1065" t="s">
        <v>18</v>
      </c>
      <c r="F1065">
        <v>12</v>
      </c>
      <c r="G1065">
        <v>49</v>
      </c>
      <c r="H1065">
        <v>62</v>
      </c>
      <c r="I1065" t="s">
        <v>18</v>
      </c>
    </row>
    <row r="1066" spans="1:9" x14ac:dyDescent="0.25">
      <c r="A1066" t="s">
        <v>2018</v>
      </c>
      <c r="B1066" t="s">
        <v>2019</v>
      </c>
      <c r="C1066" t="s">
        <v>2018</v>
      </c>
      <c r="D1066">
        <v>296</v>
      </c>
      <c r="E1066" t="s">
        <v>10</v>
      </c>
      <c r="F1066">
        <v>4</v>
      </c>
      <c r="G1066">
        <v>290</v>
      </c>
      <c r="H1066">
        <v>2822</v>
      </c>
      <c r="I1066" t="s">
        <v>11</v>
      </c>
    </row>
    <row r="1067" spans="1:9" x14ac:dyDescent="0.25">
      <c r="A1067" t="s">
        <v>2020</v>
      </c>
      <c r="B1067" t="s">
        <v>2021</v>
      </c>
      <c r="C1067" t="s">
        <v>2020</v>
      </c>
      <c r="D1067">
        <v>336</v>
      </c>
      <c r="E1067" t="s">
        <v>10</v>
      </c>
      <c r="F1067">
        <v>39</v>
      </c>
      <c r="G1067">
        <v>216</v>
      </c>
      <c r="H1067">
        <v>2822</v>
      </c>
      <c r="I1067" t="s">
        <v>11</v>
      </c>
    </row>
    <row r="1068" spans="1:9" x14ac:dyDescent="0.25">
      <c r="A1068" t="s">
        <v>2022</v>
      </c>
      <c r="B1068" t="s">
        <v>2023</v>
      </c>
      <c r="C1068" t="s">
        <v>2022</v>
      </c>
      <c r="D1068">
        <v>336</v>
      </c>
      <c r="E1068" t="s">
        <v>10</v>
      </c>
      <c r="F1068">
        <v>56</v>
      </c>
      <c r="G1068">
        <v>332</v>
      </c>
      <c r="H1068">
        <v>2822</v>
      </c>
      <c r="I1068" t="s">
        <v>11</v>
      </c>
    </row>
    <row r="1069" spans="1:9" x14ac:dyDescent="0.25">
      <c r="A1069" t="s">
        <v>2024</v>
      </c>
      <c r="B1069" t="s">
        <v>2025</v>
      </c>
      <c r="C1069" t="s">
        <v>2024</v>
      </c>
      <c r="D1069">
        <v>349</v>
      </c>
      <c r="E1069" t="s">
        <v>10</v>
      </c>
      <c r="F1069">
        <v>48</v>
      </c>
      <c r="G1069">
        <v>328</v>
      </c>
      <c r="H1069">
        <v>2822</v>
      </c>
      <c r="I1069" t="s">
        <v>11</v>
      </c>
    </row>
    <row r="1070" spans="1:9" x14ac:dyDescent="0.25">
      <c r="A1070" t="s">
        <v>2026</v>
      </c>
      <c r="B1070" t="s">
        <v>2027</v>
      </c>
      <c r="C1070" t="s">
        <v>2026</v>
      </c>
      <c r="D1070">
        <v>342</v>
      </c>
      <c r="E1070" t="s">
        <v>10</v>
      </c>
      <c r="F1070">
        <v>52</v>
      </c>
      <c r="G1070">
        <v>331</v>
      </c>
      <c r="H1070">
        <v>2822</v>
      </c>
      <c r="I1070" t="s">
        <v>11</v>
      </c>
    </row>
    <row r="1071" spans="1:9" x14ac:dyDescent="0.25">
      <c r="A1071" t="s">
        <v>2028</v>
      </c>
      <c r="B1071" t="s">
        <v>2029</v>
      </c>
      <c r="C1071" t="s">
        <v>2028</v>
      </c>
      <c r="D1071">
        <v>362</v>
      </c>
      <c r="E1071" t="s">
        <v>10</v>
      </c>
      <c r="F1071">
        <v>59</v>
      </c>
      <c r="G1071">
        <v>328</v>
      </c>
      <c r="H1071">
        <v>2822</v>
      </c>
      <c r="I1071" t="s">
        <v>11</v>
      </c>
    </row>
    <row r="1072" spans="1:9" x14ac:dyDescent="0.25">
      <c r="A1072" t="s">
        <v>2030</v>
      </c>
      <c r="B1072" t="s">
        <v>2031</v>
      </c>
      <c r="C1072" t="s">
        <v>2030</v>
      </c>
      <c r="D1072">
        <v>330</v>
      </c>
      <c r="E1072" t="s">
        <v>10</v>
      </c>
      <c r="F1072">
        <v>42</v>
      </c>
      <c r="G1072">
        <v>323</v>
      </c>
      <c r="H1072">
        <v>2822</v>
      </c>
      <c r="I1072" t="s">
        <v>11</v>
      </c>
    </row>
    <row r="1073" spans="1:9" x14ac:dyDescent="0.25">
      <c r="A1073" t="s">
        <v>2032</v>
      </c>
      <c r="B1073" t="s">
        <v>2033</v>
      </c>
      <c r="C1073" t="s">
        <v>2032</v>
      </c>
      <c r="D1073">
        <v>330</v>
      </c>
      <c r="E1073" t="s">
        <v>10</v>
      </c>
      <c r="F1073">
        <v>42</v>
      </c>
      <c r="G1073">
        <v>323</v>
      </c>
      <c r="H1073">
        <v>2822</v>
      </c>
      <c r="I1073" t="s">
        <v>11</v>
      </c>
    </row>
    <row r="1074" spans="1:9" x14ac:dyDescent="0.25">
      <c r="A1074" t="s">
        <v>2034</v>
      </c>
      <c r="B1074" t="s">
        <v>2035</v>
      </c>
      <c r="C1074" t="s">
        <v>2034</v>
      </c>
      <c r="D1074">
        <v>347</v>
      </c>
      <c r="E1074" t="s">
        <v>10</v>
      </c>
      <c r="F1074">
        <v>42</v>
      </c>
      <c r="G1074">
        <v>216</v>
      </c>
      <c r="H1074">
        <v>2822</v>
      </c>
      <c r="I1074" t="s">
        <v>11</v>
      </c>
    </row>
    <row r="1075" spans="1:9" x14ac:dyDescent="0.25">
      <c r="A1075" t="s">
        <v>2036</v>
      </c>
      <c r="B1075" t="s">
        <v>2037</v>
      </c>
      <c r="C1075" t="s">
        <v>2036</v>
      </c>
      <c r="D1075">
        <v>332</v>
      </c>
      <c r="E1075" t="s">
        <v>10</v>
      </c>
      <c r="F1075">
        <v>56</v>
      </c>
      <c r="G1075">
        <v>325</v>
      </c>
      <c r="H1075">
        <v>2822</v>
      </c>
      <c r="I1075" t="s">
        <v>11</v>
      </c>
    </row>
    <row r="1076" spans="1:9" x14ac:dyDescent="0.25">
      <c r="A1076" t="s">
        <v>2038</v>
      </c>
      <c r="B1076" t="s">
        <v>2039</v>
      </c>
      <c r="C1076" t="s">
        <v>2038</v>
      </c>
      <c r="D1076">
        <v>331</v>
      </c>
      <c r="E1076" t="s">
        <v>10</v>
      </c>
      <c r="F1076">
        <v>56</v>
      </c>
      <c r="G1076">
        <v>331</v>
      </c>
      <c r="H1076">
        <v>2822</v>
      </c>
      <c r="I1076" t="s">
        <v>11</v>
      </c>
    </row>
    <row r="1077" spans="1:9" x14ac:dyDescent="0.25">
      <c r="A1077" t="s">
        <v>2040</v>
      </c>
      <c r="B1077" t="s">
        <v>2041</v>
      </c>
      <c r="C1077" t="s">
        <v>2040</v>
      </c>
      <c r="D1077">
        <v>325</v>
      </c>
      <c r="E1077" t="s">
        <v>10</v>
      </c>
      <c r="F1077">
        <v>22</v>
      </c>
      <c r="G1077">
        <v>246</v>
      </c>
      <c r="H1077">
        <v>2822</v>
      </c>
      <c r="I1077" t="s">
        <v>11</v>
      </c>
    </row>
    <row r="1078" spans="1:9" x14ac:dyDescent="0.25">
      <c r="A1078" t="s">
        <v>2042</v>
      </c>
      <c r="B1078" t="s">
        <v>2043</v>
      </c>
      <c r="C1078" t="s">
        <v>2042</v>
      </c>
      <c r="D1078">
        <v>353</v>
      </c>
      <c r="E1078" t="s">
        <v>10</v>
      </c>
      <c r="F1078">
        <v>30</v>
      </c>
      <c r="G1078">
        <v>339</v>
      </c>
      <c r="H1078">
        <v>2822</v>
      </c>
      <c r="I1078" t="s">
        <v>11</v>
      </c>
    </row>
    <row r="1079" spans="1:9" x14ac:dyDescent="0.25">
      <c r="A1079" t="s">
        <v>2044</v>
      </c>
      <c r="B1079" t="s">
        <v>2045</v>
      </c>
      <c r="C1079" t="s">
        <v>2044</v>
      </c>
      <c r="D1079">
        <v>353</v>
      </c>
      <c r="E1079" t="s">
        <v>10</v>
      </c>
      <c r="F1079">
        <v>30</v>
      </c>
      <c r="G1079">
        <v>339</v>
      </c>
      <c r="H1079">
        <v>2822</v>
      </c>
      <c r="I1079" t="s">
        <v>11</v>
      </c>
    </row>
    <row r="1080" spans="1:9" x14ac:dyDescent="0.25">
      <c r="A1080" t="s">
        <v>2046</v>
      </c>
      <c r="B1080" t="s">
        <v>2047</v>
      </c>
      <c r="C1080" t="s">
        <v>2046</v>
      </c>
      <c r="D1080">
        <v>353</v>
      </c>
      <c r="E1080" t="s">
        <v>10</v>
      </c>
      <c r="F1080">
        <v>30</v>
      </c>
      <c r="G1080">
        <v>339</v>
      </c>
      <c r="H1080">
        <v>2822</v>
      </c>
      <c r="I1080" t="s">
        <v>11</v>
      </c>
    </row>
    <row r="1081" spans="1:9" x14ac:dyDescent="0.25">
      <c r="A1081" t="s">
        <v>2048</v>
      </c>
      <c r="B1081" t="s">
        <v>2049</v>
      </c>
      <c r="C1081" t="s">
        <v>2048</v>
      </c>
      <c r="D1081">
        <v>324</v>
      </c>
      <c r="E1081" t="s">
        <v>10</v>
      </c>
      <c r="F1081">
        <v>42</v>
      </c>
      <c r="G1081">
        <v>324</v>
      </c>
      <c r="H1081">
        <v>2822</v>
      </c>
      <c r="I1081" t="s">
        <v>11</v>
      </c>
    </row>
    <row r="1082" spans="1:9" x14ac:dyDescent="0.25">
      <c r="A1082" t="s">
        <v>2050</v>
      </c>
      <c r="B1082" t="s">
        <v>2051</v>
      </c>
      <c r="C1082" t="s">
        <v>2050</v>
      </c>
      <c r="D1082">
        <v>325</v>
      </c>
      <c r="E1082" t="s">
        <v>10</v>
      </c>
      <c r="F1082">
        <v>42</v>
      </c>
      <c r="G1082">
        <v>324</v>
      </c>
      <c r="H1082">
        <v>2822</v>
      </c>
      <c r="I1082" t="s">
        <v>11</v>
      </c>
    </row>
    <row r="1083" spans="1:9" x14ac:dyDescent="0.25">
      <c r="A1083" t="s">
        <v>2052</v>
      </c>
      <c r="B1083" t="s">
        <v>2053</v>
      </c>
      <c r="C1083" t="s">
        <v>2052</v>
      </c>
      <c r="D1083">
        <v>324</v>
      </c>
      <c r="E1083" t="s">
        <v>10</v>
      </c>
      <c r="F1083">
        <v>42</v>
      </c>
      <c r="G1083">
        <v>322</v>
      </c>
      <c r="H1083">
        <v>2822</v>
      </c>
      <c r="I1083" t="s">
        <v>11</v>
      </c>
    </row>
    <row r="1084" spans="1:9" x14ac:dyDescent="0.25">
      <c r="A1084" t="s">
        <v>2054</v>
      </c>
      <c r="B1084" t="s">
        <v>2055</v>
      </c>
      <c r="C1084" t="s">
        <v>2054</v>
      </c>
      <c r="D1084">
        <v>324</v>
      </c>
      <c r="E1084" t="s">
        <v>10</v>
      </c>
      <c r="F1084">
        <v>42</v>
      </c>
      <c r="G1084">
        <v>323</v>
      </c>
      <c r="H1084">
        <v>2822</v>
      </c>
      <c r="I1084" t="s">
        <v>11</v>
      </c>
    </row>
    <row r="1085" spans="1:9" x14ac:dyDescent="0.25">
      <c r="A1085" t="s">
        <v>2056</v>
      </c>
      <c r="B1085" t="s">
        <v>2057</v>
      </c>
      <c r="C1085" t="s">
        <v>2056</v>
      </c>
      <c r="D1085">
        <v>355</v>
      </c>
      <c r="E1085" t="s">
        <v>10</v>
      </c>
      <c r="F1085">
        <v>50</v>
      </c>
      <c r="G1085">
        <v>319</v>
      </c>
      <c r="H1085">
        <v>2822</v>
      </c>
      <c r="I1085" t="s">
        <v>11</v>
      </c>
    </row>
    <row r="1086" spans="1:9" x14ac:dyDescent="0.25">
      <c r="A1086" t="s">
        <v>2058</v>
      </c>
      <c r="B1086" t="s">
        <v>2059</v>
      </c>
      <c r="C1086" t="s">
        <v>2058</v>
      </c>
      <c r="D1086">
        <v>335</v>
      </c>
      <c r="E1086" t="s">
        <v>10</v>
      </c>
      <c r="F1086">
        <v>47</v>
      </c>
      <c r="G1086">
        <v>330</v>
      </c>
      <c r="H1086">
        <v>2822</v>
      </c>
      <c r="I1086" t="s">
        <v>11</v>
      </c>
    </row>
    <row r="1087" spans="1:9" x14ac:dyDescent="0.25">
      <c r="A1087" t="s">
        <v>2058</v>
      </c>
      <c r="B1087" t="s">
        <v>2059</v>
      </c>
      <c r="C1087" t="s">
        <v>2058</v>
      </c>
      <c r="D1087">
        <v>335</v>
      </c>
      <c r="E1087" t="s">
        <v>18</v>
      </c>
      <c r="F1087">
        <v>4</v>
      </c>
      <c r="G1087">
        <v>46</v>
      </c>
      <c r="H1087">
        <v>62</v>
      </c>
      <c r="I1087" t="s">
        <v>18</v>
      </c>
    </row>
    <row r="1088" spans="1:9" x14ac:dyDescent="0.25">
      <c r="A1088" t="s">
        <v>2060</v>
      </c>
      <c r="B1088" t="s">
        <v>2061</v>
      </c>
      <c r="C1088" t="s">
        <v>2060</v>
      </c>
      <c r="D1088">
        <v>331</v>
      </c>
      <c r="E1088" t="s">
        <v>10</v>
      </c>
      <c r="F1088">
        <v>56</v>
      </c>
      <c r="G1088">
        <v>331</v>
      </c>
      <c r="H1088">
        <v>2822</v>
      </c>
      <c r="I1088" t="s">
        <v>11</v>
      </c>
    </row>
    <row r="1089" spans="1:9" x14ac:dyDescent="0.25">
      <c r="A1089" t="s">
        <v>2062</v>
      </c>
      <c r="B1089" t="s">
        <v>2063</v>
      </c>
      <c r="C1089" t="s">
        <v>2062</v>
      </c>
      <c r="D1089">
        <v>342</v>
      </c>
      <c r="E1089" t="s">
        <v>10</v>
      </c>
      <c r="F1089">
        <v>52</v>
      </c>
      <c r="G1089">
        <v>331</v>
      </c>
      <c r="H1089">
        <v>2822</v>
      </c>
      <c r="I1089" t="s">
        <v>11</v>
      </c>
    </row>
    <row r="1090" spans="1:9" x14ac:dyDescent="0.25">
      <c r="A1090" t="s">
        <v>2064</v>
      </c>
      <c r="B1090" t="s">
        <v>2065</v>
      </c>
      <c r="C1090" t="s">
        <v>2064</v>
      </c>
      <c r="D1090">
        <v>290</v>
      </c>
      <c r="E1090" t="s">
        <v>10</v>
      </c>
      <c r="F1090">
        <v>3</v>
      </c>
      <c r="G1090">
        <v>285</v>
      </c>
      <c r="H1090">
        <v>2822</v>
      </c>
      <c r="I1090" t="s">
        <v>11</v>
      </c>
    </row>
    <row r="1091" spans="1:9" x14ac:dyDescent="0.25">
      <c r="A1091" t="s">
        <v>2066</v>
      </c>
      <c r="B1091" t="s">
        <v>2067</v>
      </c>
      <c r="C1091" t="s">
        <v>2066</v>
      </c>
      <c r="D1091">
        <v>342</v>
      </c>
      <c r="E1091" t="s">
        <v>10</v>
      </c>
      <c r="F1091">
        <v>52</v>
      </c>
      <c r="G1091">
        <v>331</v>
      </c>
      <c r="H1091">
        <v>2822</v>
      </c>
      <c r="I1091" t="s">
        <v>11</v>
      </c>
    </row>
    <row r="1092" spans="1:9" x14ac:dyDescent="0.25">
      <c r="A1092" t="s">
        <v>2068</v>
      </c>
      <c r="B1092" t="s">
        <v>2069</v>
      </c>
      <c r="C1092" t="s">
        <v>2068</v>
      </c>
      <c r="D1092">
        <v>356</v>
      </c>
      <c r="E1092" t="s">
        <v>10</v>
      </c>
      <c r="F1092">
        <v>50</v>
      </c>
      <c r="G1092">
        <v>319</v>
      </c>
      <c r="H1092">
        <v>2822</v>
      </c>
      <c r="I1092" t="s">
        <v>11</v>
      </c>
    </row>
    <row r="1093" spans="1:9" x14ac:dyDescent="0.25">
      <c r="A1093" t="s">
        <v>2070</v>
      </c>
      <c r="B1093" t="s">
        <v>2071</v>
      </c>
      <c r="C1093" t="s">
        <v>2070</v>
      </c>
      <c r="D1093">
        <v>331</v>
      </c>
      <c r="E1093" t="s">
        <v>10</v>
      </c>
      <c r="F1093">
        <v>56</v>
      </c>
      <c r="G1093">
        <v>331</v>
      </c>
      <c r="H1093">
        <v>2822</v>
      </c>
      <c r="I1093" t="s">
        <v>11</v>
      </c>
    </row>
    <row r="1094" spans="1:9" x14ac:dyDescent="0.25">
      <c r="A1094" t="s">
        <v>2072</v>
      </c>
      <c r="B1094" t="s">
        <v>2073</v>
      </c>
      <c r="C1094" t="s">
        <v>2072</v>
      </c>
      <c r="D1094">
        <v>343</v>
      </c>
      <c r="E1094" t="s">
        <v>10</v>
      </c>
      <c r="F1094">
        <v>54</v>
      </c>
      <c r="G1094">
        <v>338</v>
      </c>
      <c r="H1094">
        <v>2822</v>
      </c>
      <c r="I1094" t="s">
        <v>11</v>
      </c>
    </row>
    <row r="1095" spans="1:9" x14ac:dyDescent="0.25">
      <c r="A1095" t="s">
        <v>2074</v>
      </c>
      <c r="B1095" t="s">
        <v>2075</v>
      </c>
      <c r="C1095" t="s">
        <v>2074</v>
      </c>
      <c r="D1095">
        <v>297</v>
      </c>
      <c r="E1095" t="s">
        <v>10</v>
      </c>
      <c r="F1095">
        <v>3</v>
      </c>
      <c r="G1095">
        <v>289</v>
      </c>
      <c r="H1095">
        <v>2822</v>
      </c>
      <c r="I1095" t="s">
        <v>11</v>
      </c>
    </row>
    <row r="1096" spans="1:9" x14ac:dyDescent="0.25">
      <c r="A1096" t="s">
        <v>2076</v>
      </c>
      <c r="B1096" t="s">
        <v>2077</v>
      </c>
      <c r="C1096" t="s">
        <v>2076</v>
      </c>
      <c r="D1096">
        <v>352</v>
      </c>
      <c r="E1096" t="s">
        <v>10</v>
      </c>
      <c r="F1096">
        <v>50</v>
      </c>
      <c r="G1096">
        <v>320</v>
      </c>
      <c r="H1096">
        <v>2822</v>
      </c>
      <c r="I1096" t="s">
        <v>11</v>
      </c>
    </row>
    <row r="1097" spans="1:9" x14ac:dyDescent="0.25">
      <c r="A1097" t="s">
        <v>2078</v>
      </c>
      <c r="B1097" t="s">
        <v>2079</v>
      </c>
      <c r="C1097" t="s">
        <v>2078</v>
      </c>
      <c r="D1097">
        <v>337</v>
      </c>
      <c r="E1097" t="s">
        <v>10</v>
      </c>
      <c r="F1097">
        <v>57</v>
      </c>
      <c r="G1097">
        <v>337</v>
      </c>
      <c r="H1097">
        <v>2822</v>
      </c>
      <c r="I1097" t="s">
        <v>11</v>
      </c>
    </row>
    <row r="1098" spans="1:9" x14ac:dyDescent="0.25">
      <c r="A1098" t="s">
        <v>2080</v>
      </c>
      <c r="B1098" t="s">
        <v>2081</v>
      </c>
      <c r="C1098" t="s">
        <v>2080</v>
      </c>
      <c r="D1098">
        <v>322</v>
      </c>
      <c r="E1098" t="s">
        <v>10</v>
      </c>
      <c r="F1098">
        <v>43</v>
      </c>
      <c r="G1098">
        <v>321</v>
      </c>
      <c r="H1098">
        <v>2822</v>
      </c>
      <c r="I1098" t="s">
        <v>11</v>
      </c>
    </row>
    <row r="1099" spans="1:9" x14ac:dyDescent="0.25">
      <c r="A1099" t="s">
        <v>2082</v>
      </c>
      <c r="B1099" t="s">
        <v>2083</v>
      </c>
      <c r="C1099" t="s">
        <v>2082</v>
      </c>
      <c r="D1099">
        <v>435</v>
      </c>
      <c r="E1099" t="s">
        <v>10</v>
      </c>
      <c r="F1099">
        <v>35</v>
      </c>
      <c r="G1099">
        <v>160</v>
      </c>
      <c r="H1099">
        <v>2822</v>
      </c>
      <c r="I1099" t="s">
        <v>11</v>
      </c>
    </row>
    <row r="1100" spans="1:9" x14ac:dyDescent="0.25">
      <c r="A1100" t="s">
        <v>2084</v>
      </c>
      <c r="B1100" t="s">
        <v>2085</v>
      </c>
      <c r="C1100" t="s">
        <v>2084</v>
      </c>
      <c r="D1100">
        <v>376</v>
      </c>
      <c r="E1100" t="s">
        <v>10</v>
      </c>
      <c r="F1100">
        <v>71</v>
      </c>
      <c r="G1100">
        <v>299</v>
      </c>
      <c r="H1100">
        <v>2822</v>
      </c>
      <c r="I1100" t="s">
        <v>11</v>
      </c>
    </row>
    <row r="1101" spans="1:9" x14ac:dyDescent="0.25">
      <c r="A1101" t="s">
        <v>2086</v>
      </c>
      <c r="B1101" t="s">
        <v>2087</v>
      </c>
      <c r="C1101" t="s">
        <v>2086</v>
      </c>
      <c r="D1101">
        <v>353</v>
      </c>
      <c r="E1101" t="s">
        <v>10</v>
      </c>
      <c r="F1101">
        <v>30</v>
      </c>
      <c r="G1101">
        <v>339</v>
      </c>
      <c r="H1101">
        <v>2822</v>
      </c>
      <c r="I1101" t="s">
        <v>11</v>
      </c>
    </row>
    <row r="1102" spans="1:9" x14ac:dyDescent="0.25">
      <c r="A1102" t="s">
        <v>2088</v>
      </c>
      <c r="B1102" t="s">
        <v>2089</v>
      </c>
      <c r="C1102" t="s">
        <v>2088</v>
      </c>
      <c r="D1102">
        <v>353</v>
      </c>
      <c r="E1102" t="s">
        <v>10</v>
      </c>
      <c r="F1102">
        <v>30</v>
      </c>
      <c r="G1102">
        <v>339</v>
      </c>
      <c r="H1102">
        <v>2822</v>
      </c>
      <c r="I1102" t="s">
        <v>11</v>
      </c>
    </row>
    <row r="1103" spans="1:9" x14ac:dyDescent="0.25">
      <c r="A1103" t="s">
        <v>2090</v>
      </c>
      <c r="B1103" t="s">
        <v>2091</v>
      </c>
      <c r="C1103" t="s">
        <v>2090</v>
      </c>
      <c r="D1103">
        <v>353</v>
      </c>
      <c r="E1103" t="s">
        <v>10</v>
      </c>
      <c r="F1103">
        <v>30</v>
      </c>
      <c r="G1103">
        <v>339</v>
      </c>
      <c r="H1103">
        <v>2822</v>
      </c>
      <c r="I1103" t="s">
        <v>11</v>
      </c>
    </row>
    <row r="1104" spans="1:9" x14ac:dyDescent="0.25">
      <c r="A1104" t="s">
        <v>2092</v>
      </c>
      <c r="B1104" t="s">
        <v>2093</v>
      </c>
      <c r="C1104" t="s">
        <v>2092</v>
      </c>
      <c r="D1104">
        <v>353</v>
      </c>
      <c r="E1104" t="s">
        <v>10</v>
      </c>
      <c r="F1104">
        <v>30</v>
      </c>
      <c r="G1104">
        <v>339</v>
      </c>
      <c r="H1104">
        <v>2822</v>
      </c>
      <c r="I1104" t="s">
        <v>11</v>
      </c>
    </row>
    <row r="1105" spans="1:9" x14ac:dyDescent="0.25">
      <c r="A1105" t="s">
        <v>2094</v>
      </c>
      <c r="B1105" t="s">
        <v>2095</v>
      </c>
      <c r="C1105" t="s">
        <v>2094</v>
      </c>
      <c r="D1105">
        <v>353</v>
      </c>
      <c r="E1105" t="s">
        <v>10</v>
      </c>
      <c r="F1105">
        <v>30</v>
      </c>
      <c r="G1105">
        <v>339</v>
      </c>
      <c r="H1105">
        <v>2822</v>
      </c>
      <c r="I1105" t="s">
        <v>11</v>
      </c>
    </row>
    <row r="1106" spans="1:9" x14ac:dyDescent="0.25">
      <c r="A1106" t="s">
        <v>2096</v>
      </c>
      <c r="B1106" t="s">
        <v>2097</v>
      </c>
      <c r="C1106" t="s">
        <v>2096</v>
      </c>
      <c r="D1106">
        <v>312</v>
      </c>
      <c r="E1106" t="s">
        <v>10</v>
      </c>
      <c r="F1106">
        <v>28</v>
      </c>
      <c r="G1106">
        <v>309</v>
      </c>
      <c r="H1106">
        <v>2822</v>
      </c>
      <c r="I1106" t="s">
        <v>11</v>
      </c>
    </row>
    <row r="1107" spans="1:9" x14ac:dyDescent="0.25">
      <c r="A1107" t="s">
        <v>2098</v>
      </c>
      <c r="B1107" t="s">
        <v>2099</v>
      </c>
      <c r="C1107" t="s">
        <v>2098</v>
      </c>
      <c r="D1107">
        <v>309</v>
      </c>
      <c r="E1107" t="s">
        <v>10</v>
      </c>
      <c r="F1107">
        <v>28</v>
      </c>
      <c r="G1107">
        <v>308</v>
      </c>
      <c r="H1107">
        <v>2822</v>
      </c>
      <c r="I1107" t="s">
        <v>11</v>
      </c>
    </row>
    <row r="1108" spans="1:9" x14ac:dyDescent="0.25">
      <c r="A1108" t="s">
        <v>2100</v>
      </c>
      <c r="B1108" t="s">
        <v>2101</v>
      </c>
      <c r="C1108" t="s">
        <v>2100</v>
      </c>
      <c r="D1108">
        <v>317</v>
      </c>
      <c r="E1108" t="s">
        <v>10</v>
      </c>
      <c r="F1108">
        <v>28</v>
      </c>
      <c r="G1108">
        <v>307</v>
      </c>
      <c r="H1108">
        <v>2822</v>
      </c>
      <c r="I1108" t="s">
        <v>11</v>
      </c>
    </row>
    <row r="1109" spans="1:9" x14ac:dyDescent="0.25">
      <c r="A1109" t="s">
        <v>2102</v>
      </c>
      <c r="B1109" t="s">
        <v>2103</v>
      </c>
      <c r="C1109" t="s">
        <v>2102</v>
      </c>
      <c r="D1109">
        <v>306</v>
      </c>
      <c r="E1109" t="s">
        <v>10</v>
      </c>
      <c r="F1109">
        <v>26</v>
      </c>
      <c r="G1109">
        <v>302</v>
      </c>
      <c r="H1109">
        <v>2822</v>
      </c>
      <c r="I1109" t="s">
        <v>11</v>
      </c>
    </row>
    <row r="1110" spans="1:9" x14ac:dyDescent="0.25">
      <c r="A1110" t="s">
        <v>2104</v>
      </c>
      <c r="B1110" t="s">
        <v>2105</v>
      </c>
      <c r="C1110" t="s">
        <v>2104</v>
      </c>
      <c r="D1110">
        <v>341</v>
      </c>
      <c r="E1110" t="s">
        <v>10</v>
      </c>
      <c r="F1110">
        <v>46</v>
      </c>
      <c r="G1110">
        <v>317</v>
      </c>
      <c r="H1110">
        <v>2822</v>
      </c>
      <c r="I1110" t="s">
        <v>11</v>
      </c>
    </row>
    <row r="1111" spans="1:9" x14ac:dyDescent="0.25">
      <c r="A1111" t="s">
        <v>2104</v>
      </c>
      <c r="B1111" t="s">
        <v>2105</v>
      </c>
      <c r="C1111" t="s">
        <v>2104</v>
      </c>
      <c r="D1111">
        <v>341</v>
      </c>
      <c r="E1111" t="s">
        <v>2106</v>
      </c>
      <c r="F1111">
        <v>1</v>
      </c>
      <c r="G1111">
        <v>39</v>
      </c>
      <c r="H1111">
        <v>3</v>
      </c>
      <c r="I1111" t="s">
        <v>2106</v>
      </c>
    </row>
    <row r="1112" spans="1:9" x14ac:dyDescent="0.25">
      <c r="A1112" t="s">
        <v>2107</v>
      </c>
      <c r="B1112" t="s">
        <v>2108</v>
      </c>
      <c r="C1112" t="s">
        <v>2107</v>
      </c>
      <c r="D1112">
        <v>334</v>
      </c>
      <c r="E1112" t="s">
        <v>10</v>
      </c>
      <c r="F1112">
        <v>46</v>
      </c>
      <c r="G1112">
        <v>317</v>
      </c>
      <c r="H1112">
        <v>2822</v>
      </c>
      <c r="I1112" t="s">
        <v>11</v>
      </c>
    </row>
    <row r="1113" spans="1:9" x14ac:dyDescent="0.25">
      <c r="A1113" t="s">
        <v>2109</v>
      </c>
      <c r="B1113" t="s">
        <v>2110</v>
      </c>
      <c r="C1113" t="s">
        <v>2109</v>
      </c>
      <c r="D1113">
        <v>327</v>
      </c>
      <c r="E1113" t="s">
        <v>10</v>
      </c>
      <c r="F1113">
        <v>43</v>
      </c>
      <c r="G1113">
        <v>322</v>
      </c>
      <c r="H1113">
        <v>2822</v>
      </c>
      <c r="I1113" t="s">
        <v>11</v>
      </c>
    </row>
    <row r="1114" spans="1:9" x14ac:dyDescent="0.25">
      <c r="A1114" t="s">
        <v>2111</v>
      </c>
      <c r="B1114" t="s">
        <v>2112</v>
      </c>
      <c r="C1114" t="s">
        <v>2111</v>
      </c>
      <c r="D1114">
        <v>383</v>
      </c>
      <c r="E1114" t="s">
        <v>10</v>
      </c>
      <c r="F1114">
        <v>77</v>
      </c>
      <c r="G1114">
        <v>278</v>
      </c>
      <c r="H1114">
        <v>2822</v>
      </c>
      <c r="I1114" t="s">
        <v>11</v>
      </c>
    </row>
    <row r="1115" spans="1:9" x14ac:dyDescent="0.25">
      <c r="A1115" t="s">
        <v>2113</v>
      </c>
      <c r="B1115" t="s">
        <v>2114</v>
      </c>
      <c r="C1115" t="s">
        <v>2113</v>
      </c>
      <c r="D1115">
        <v>381</v>
      </c>
      <c r="E1115" t="s">
        <v>10</v>
      </c>
      <c r="F1115">
        <v>76</v>
      </c>
      <c r="G1115">
        <v>315</v>
      </c>
      <c r="H1115">
        <v>2822</v>
      </c>
      <c r="I1115" t="s">
        <v>11</v>
      </c>
    </row>
    <row r="1116" spans="1:9" x14ac:dyDescent="0.25">
      <c r="A1116" t="s">
        <v>2115</v>
      </c>
      <c r="B1116" t="s">
        <v>2116</v>
      </c>
      <c r="C1116" t="s">
        <v>2115</v>
      </c>
      <c r="D1116">
        <v>394</v>
      </c>
      <c r="E1116" t="s">
        <v>10</v>
      </c>
      <c r="F1116">
        <v>143</v>
      </c>
      <c r="G1116">
        <v>282</v>
      </c>
      <c r="H1116">
        <v>2822</v>
      </c>
      <c r="I1116" t="s">
        <v>11</v>
      </c>
    </row>
    <row r="1117" spans="1:9" x14ac:dyDescent="0.25">
      <c r="A1117" t="s">
        <v>2117</v>
      </c>
      <c r="B1117" t="s">
        <v>2118</v>
      </c>
      <c r="C1117" t="s">
        <v>2117</v>
      </c>
      <c r="D1117">
        <v>389</v>
      </c>
      <c r="E1117" t="s">
        <v>10</v>
      </c>
      <c r="F1117">
        <v>131</v>
      </c>
      <c r="G1117">
        <v>279</v>
      </c>
      <c r="H1117">
        <v>2822</v>
      </c>
      <c r="I1117" t="s">
        <v>11</v>
      </c>
    </row>
    <row r="1118" spans="1:9" x14ac:dyDescent="0.25">
      <c r="A1118" t="s">
        <v>2119</v>
      </c>
      <c r="B1118" t="s">
        <v>2120</v>
      </c>
      <c r="C1118" t="s">
        <v>2119</v>
      </c>
      <c r="D1118">
        <v>290</v>
      </c>
      <c r="E1118" t="s">
        <v>10</v>
      </c>
      <c r="F1118">
        <v>10</v>
      </c>
      <c r="G1118">
        <v>290</v>
      </c>
      <c r="H1118">
        <v>2822</v>
      </c>
      <c r="I1118" t="s">
        <v>11</v>
      </c>
    </row>
    <row r="1119" spans="1:9" x14ac:dyDescent="0.25">
      <c r="A1119" t="s">
        <v>2121</v>
      </c>
      <c r="B1119" t="s">
        <v>2122</v>
      </c>
      <c r="C1119" t="s">
        <v>2121</v>
      </c>
      <c r="D1119">
        <v>335</v>
      </c>
      <c r="E1119" t="s">
        <v>10</v>
      </c>
      <c r="F1119">
        <v>43</v>
      </c>
      <c r="G1119">
        <v>311</v>
      </c>
      <c r="H1119">
        <v>2822</v>
      </c>
      <c r="I1119" t="s">
        <v>11</v>
      </c>
    </row>
    <row r="1120" spans="1:9" x14ac:dyDescent="0.25">
      <c r="A1120" t="s">
        <v>2123</v>
      </c>
      <c r="B1120" t="s">
        <v>2124</v>
      </c>
      <c r="C1120" t="s">
        <v>2123</v>
      </c>
      <c r="D1120">
        <v>327</v>
      </c>
      <c r="E1120" t="s">
        <v>10</v>
      </c>
      <c r="F1120">
        <v>1</v>
      </c>
      <c r="G1120">
        <v>326</v>
      </c>
      <c r="H1120">
        <v>2822</v>
      </c>
      <c r="I1120" t="s">
        <v>11</v>
      </c>
    </row>
    <row r="1121" spans="1:9" x14ac:dyDescent="0.25">
      <c r="A1121" t="s">
        <v>2125</v>
      </c>
      <c r="B1121" t="s">
        <v>2126</v>
      </c>
      <c r="C1121" t="s">
        <v>2125</v>
      </c>
      <c r="D1121">
        <v>313</v>
      </c>
      <c r="E1121" t="s">
        <v>10</v>
      </c>
      <c r="F1121">
        <v>10</v>
      </c>
      <c r="G1121">
        <v>301</v>
      </c>
      <c r="H1121">
        <v>2822</v>
      </c>
      <c r="I1121" t="s">
        <v>11</v>
      </c>
    </row>
    <row r="1122" spans="1:9" x14ac:dyDescent="0.25">
      <c r="A1122" t="s">
        <v>2127</v>
      </c>
      <c r="B1122" t="s">
        <v>2128</v>
      </c>
      <c r="C1122" t="s">
        <v>2127</v>
      </c>
      <c r="D1122">
        <v>350</v>
      </c>
      <c r="E1122" t="s">
        <v>10</v>
      </c>
      <c r="F1122">
        <v>44</v>
      </c>
      <c r="G1122">
        <v>311</v>
      </c>
      <c r="H1122">
        <v>2822</v>
      </c>
      <c r="I1122" t="s">
        <v>11</v>
      </c>
    </row>
    <row r="1123" spans="1:9" x14ac:dyDescent="0.25">
      <c r="A1123" t="s">
        <v>2129</v>
      </c>
      <c r="B1123" t="s">
        <v>2130</v>
      </c>
      <c r="C1123" t="s">
        <v>2129</v>
      </c>
      <c r="D1123">
        <v>322</v>
      </c>
      <c r="E1123" t="s">
        <v>10</v>
      </c>
      <c r="F1123">
        <v>42</v>
      </c>
      <c r="G1123">
        <v>322</v>
      </c>
      <c r="H1123">
        <v>2822</v>
      </c>
      <c r="I1123" t="s">
        <v>11</v>
      </c>
    </row>
    <row r="1124" spans="1:9" x14ac:dyDescent="0.25">
      <c r="A1124" t="s">
        <v>2131</v>
      </c>
      <c r="B1124" t="s">
        <v>2132</v>
      </c>
      <c r="C1124" t="s">
        <v>2131</v>
      </c>
      <c r="D1124">
        <v>271</v>
      </c>
      <c r="E1124" t="s">
        <v>10</v>
      </c>
      <c r="F1124">
        <v>69</v>
      </c>
      <c r="G1124">
        <v>180</v>
      </c>
      <c r="H1124">
        <v>2822</v>
      </c>
      <c r="I1124" t="s">
        <v>11</v>
      </c>
    </row>
    <row r="1125" spans="1:9" x14ac:dyDescent="0.25">
      <c r="A1125" t="s">
        <v>2133</v>
      </c>
      <c r="B1125" t="s">
        <v>2134</v>
      </c>
      <c r="C1125" t="s">
        <v>2133</v>
      </c>
      <c r="D1125">
        <v>267</v>
      </c>
      <c r="E1125" t="s">
        <v>10</v>
      </c>
      <c r="F1125">
        <v>11</v>
      </c>
      <c r="G1125">
        <v>248</v>
      </c>
      <c r="H1125">
        <v>2822</v>
      </c>
      <c r="I1125" t="s">
        <v>11</v>
      </c>
    </row>
    <row r="1126" spans="1:9" x14ac:dyDescent="0.25">
      <c r="A1126" t="s">
        <v>2135</v>
      </c>
      <c r="B1126" t="s">
        <v>2136</v>
      </c>
      <c r="C1126" t="s">
        <v>2135</v>
      </c>
      <c r="D1126">
        <v>293</v>
      </c>
      <c r="E1126" t="s">
        <v>10</v>
      </c>
      <c r="F1126">
        <v>61</v>
      </c>
      <c r="G1126">
        <v>160</v>
      </c>
      <c r="H1126">
        <v>2822</v>
      </c>
      <c r="I1126" t="s">
        <v>11</v>
      </c>
    </row>
    <row r="1127" spans="1:9" x14ac:dyDescent="0.25">
      <c r="A1127" t="s">
        <v>2135</v>
      </c>
      <c r="B1127" t="s">
        <v>2136</v>
      </c>
      <c r="C1127" t="s">
        <v>2135</v>
      </c>
      <c r="D1127">
        <v>293</v>
      </c>
      <c r="E1127" t="s">
        <v>2137</v>
      </c>
      <c r="F1127">
        <v>37</v>
      </c>
      <c r="G1127">
        <v>60</v>
      </c>
      <c r="H1127">
        <v>5</v>
      </c>
      <c r="I1127" t="s">
        <v>2137</v>
      </c>
    </row>
    <row r="1128" spans="1:9" x14ac:dyDescent="0.25">
      <c r="A1128" t="s">
        <v>2138</v>
      </c>
      <c r="B1128" t="s">
        <v>2139</v>
      </c>
      <c r="C1128" t="s">
        <v>2138</v>
      </c>
      <c r="D1128">
        <v>327</v>
      </c>
      <c r="E1128" t="s">
        <v>10</v>
      </c>
      <c r="F1128">
        <v>36</v>
      </c>
      <c r="G1128">
        <v>322</v>
      </c>
      <c r="H1128">
        <v>2822</v>
      </c>
      <c r="I1128" t="s">
        <v>11</v>
      </c>
    </row>
    <row r="1129" spans="1:9" x14ac:dyDescent="0.25">
      <c r="A1129" t="s">
        <v>2140</v>
      </c>
      <c r="B1129" t="s">
        <v>2141</v>
      </c>
      <c r="C1129" t="s">
        <v>2140</v>
      </c>
      <c r="D1129">
        <v>366</v>
      </c>
      <c r="E1129" t="s">
        <v>10</v>
      </c>
      <c r="F1129">
        <v>61</v>
      </c>
      <c r="G1129">
        <v>335</v>
      </c>
      <c r="H1129">
        <v>2822</v>
      </c>
      <c r="I1129" t="s">
        <v>11</v>
      </c>
    </row>
    <row r="1130" spans="1:9" x14ac:dyDescent="0.25">
      <c r="A1130" t="s">
        <v>2142</v>
      </c>
      <c r="B1130" t="s">
        <v>2143</v>
      </c>
      <c r="C1130" t="s">
        <v>2142</v>
      </c>
      <c r="D1130">
        <v>400</v>
      </c>
      <c r="E1130" t="s">
        <v>10</v>
      </c>
      <c r="F1130">
        <v>61</v>
      </c>
      <c r="G1130">
        <v>212</v>
      </c>
      <c r="H1130">
        <v>2822</v>
      </c>
      <c r="I1130" t="s">
        <v>11</v>
      </c>
    </row>
    <row r="1131" spans="1:9" x14ac:dyDescent="0.25">
      <c r="A1131" t="s">
        <v>2142</v>
      </c>
      <c r="B1131" t="s">
        <v>2143</v>
      </c>
      <c r="C1131" t="s">
        <v>2142</v>
      </c>
      <c r="D1131">
        <v>400</v>
      </c>
      <c r="E1131" t="s">
        <v>2137</v>
      </c>
      <c r="F1131">
        <v>38</v>
      </c>
      <c r="G1131">
        <v>60</v>
      </c>
      <c r="H1131">
        <v>5</v>
      </c>
      <c r="I1131" t="s">
        <v>2137</v>
      </c>
    </row>
    <row r="1132" spans="1:9" x14ac:dyDescent="0.25">
      <c r="A1132" t="s">
        <v>2144</v>
      </c>
      <c r="B1132" t="s">
        <v>2145</v>
      </c>
      <c r="C1132" t="s">
        <v>2144</v>
      </c>
      <c r="D1132">
        <v>319</v>
      </c>
      <c r="E1132" t="s">
        <v>10</v>
      </c>
      <c r="F1132">
        <v>43</v>
      </c>
      <c r="G1132">
        <v>315</v>
      </c>
      <c r="H1132">
        <v>2822</v>
      </c>
      <c r="I1132" t="s">
        <v>11</v>
      </c>
    </row>
    <row r="1133" spans="1:9" x14ac:dyDescent="0.25">
      <c r="A1133" t="s">
        <v>2146</v>
      </c>
      <c r="B1133" t="s">
        <v>2147</v>
      </c>
      <c r="C1133" t="s">
        <v>2146</v>
      </c>
      <c r="D1133">
        <v>333</v>
      </c>
      <c r="E1133" t="s">
        <v>10</v>
      </c>
      <c r="F1133">
        <v>37</v>
      </c>
      <c r="G1133">
        <v>332</v>
      </c>
      <c r="H1133">
        <v>2822</v>
      </c>
      <c r="I1133" t="s">
        <v>11</v>
      </c>
    </row>
    <row r="1134" spans="1:9" x14ac:dyDescent="0.25">
      <c r="A1134" t="s">
        <v>2148</v>
      </c>
      <c r="B1134" t="s">
        <v>2149</v>
      </c>
      <c r="C1134" t="s">
        <v>2148</v>
      </c>
      <c r="D1134">
        <v>293</v>
      </c>
      <c r="E1134" t="s">
        <v>10</v>
      </c>
      <c r="F1134">
        <v>61</v>
      </c>
      <c r="G1134">
        <v>159</v>
      </c>
      <c r="H1134">
        <v>2822</v>
      </c>
      <c r="I1134" t="s">
        <v>11</v>
      </c>
    </row>
    <row r="1135" spans="1:9" x14ac:dyDescent="0.25">
      <c r="A1135" t="s">
        <v>2148</v>
      </c>
      <c r="B1135" t="s">
        <v>2149</v>
      </c>
      <c r="C1135" t="s">
        <v>2148</v>
      </c>
      <c r="D1135">
        <v>293</v>
      </c>
      <c r="E1135" t="s">
        <v>2137</v>
      </c>
      <c r="F1135">
        <v>38</v>
      </c>
      <c r="G1135">
        <v>60</v>
      </c>
      <c r="H1135">
        <v>5</v>
      </c>
      <c r="I1135" t="s">
        <v>2137</v>
      </c>
    </row>
    <row r="1136" spans="1:9" x14ac:dyDescent="0.25">
      <c r="A1136" t="s">
        <v>2150</v>
      </c>
      <c r="B1136" t="s">
        <v>2151</v>
      </c>
      <c r="C1136" t="s">
        <v>2150</v>
      </c>
      <c r="D1136">
        <v>371</v>
      </c>
      <c r="E1136" t="s">
        <v>10</v>
      </c>
      <c r="F1136">
        <v>28</v>
      </c>
      <c r="G1136">
        <v>128</v>
      </c>
      <c r="H1136">
        <v>2822</v>
      </c>
      <c r="I1136" t="s">
        <v>11</v>
      </c>
    </row>
    <row r="1137" spans="1:9" x14ac:dyDescent="0.25">
      <c r="A1137" t="s">
        <v>2152</v>
      </c>
      <c r="B1137" t="s">
        <v>2153</v>
      </c>
      <c r="C1137" t="s">
        <v>2152</v>
      </c>
      <c r="D1137">
        <v>333</v>
      </c>
      <c r="E1137" t="s">
        <v>10</v>
      </c>
      <c r="F1137">
        <v>42</v>
      </c>
      <c r="G1137">
        <v>323</v>
      </c>
      <c r="H1137">
        <v>2822</v>
      </c>
      <c r="I1137" t="s">
        <v>11</v>
      </c>
    </row>
    <row r="1138" spans="1:9" x14ac:dyDescent="0.25">
      <c r="A1138" t="s">
        <v>2154</v>
      </c>
      <c r="B1138" t="s">
        <v>2155</v>
      </c>
      <c r="C1138" t="s">
        <v>2154</v>
      </c>
      <c r="D1138">
        <v>322</v>
      </c>
      <c r="E1138" t="s">
        <v>10</v>
      </c>
      <c r="F1138">
        <v>43</v>
      </c>
      <c r="G1138">
        <v>322</v>
      </c>
      <c r="H1138">
        <v>2822</v>
      </c>
      <c r="I1138" t="s">
        <v>11</v>
      </c>
    </row>
    <row r="1139" spans="1:9" x14ac:dyDescent="0.25">
      <c r="A1139" t="s">
        <v>2156</v>
      </c>
      <c r="B1139" t="s">
        <v>2157</v>
      </c>
      <c r="C1139" t="s">
        <v>2156</v>
      </c>
      <c r="D1139">
        <v>306</v>
      </c>
      <c r="E1139" t="s">
        <v>10</v>
      </c>
      <c r="F1139">
        <v>77</v>
      </c>
      <c r="G1139">
        <v>183</v>
      </c>
      <c r="H1139">
        <v>2822</v>
      </c>
      <c r="I1139" t="s">
        <v>11</v>
      </c>
    </row>
    <row r="1140" spans="1:9" x14ac:dyDescent="0.25">
      <c r="A1140" t="s">
        <v>2156</v>
      </c>
      <c r="B1140" t="s">
        <v>2157</v>
      </c>
      <c r="C1140" t="s">
        <v>2156</v>
      </c>
      <c r="D1140">
        <v>306</v>
      </c>
      <c r="E1140" t="s">
        <v>490</v>
      </c>
      <c r="F1140">
        <v>209</v>
      </c>
      <c r="G1140">
        <v>276</v>
      </c>
      <c r="H1140">
        <v>24</v>
      </c>
      <c r="I1140" t="s">
        <v>490</v>
      </c>
    </row>
    <row r="1141" spans="1:9" x14ac:dyDescent="0.25">
      <c r="A1141" t="s">
        <v>2158</v>
      </c>
      <c r="B1141" t="s">
        <v>2159</v>
      </c>
      <c r="C1141" t="s">
        <v>2158</v>
      </c>
      <c r="D1141">
        <v>342</v>
      </c>
      <c r="E1141" t="s">
        <v>10</v>
      </c>
      <c r="F1141">
        <v>52</v>
      </c>
      <c r="G1141">
        <v>331</v>
      </c>
      <c r="H1141">
        <v>2822</v>
      </c>
      <c r="I1141" t="s">
        <v>11</v>
      </c>
    </row>
    <row r="1142" spans="1:9" x14ac:dyDescent="0.25">
      <c r="A1142" t="s">
        <v>2160</v>
      </c>
      <c r="B1142" t="s">
        <v>2161</v>
      </c>
      <c r="C1142" t="s">
        <v>2160</v>
      </c>
      <c r="D1142">
        <v>341</v>
      </c>
      <c r="E1142" t="s">
        <v>10</v>
      </c>
      <c r="F1142">
        <v>38</v>
      </c>
      <c r="G1142">
        <v>307</v>
      </c>
      <c r="H1142">
        <v>2822</v>
      </c>
      <c r="I1142" t="s">
        <v>11</v>
      </c>
    </row>
    <row r="1143" spans="1:9" x14ac:dyDescent="0.25">
      <c r="A1143" t="s">
        <v>2162</v>
      </c>
      <c r="B1143" t="s">
        <v>2163</v>
      </c>
      <c r="C1143" t="s">
        <v>2162</v>
      </c>
      <c r="D1143">
        <v>342</v>
      </c>
      <c r="E1143" t="s">
        <v>10</v>
      </c>
      <c r="F1143">
        <v>52</v>
      </c>
      <c r="G1143">
        <v>331</v>
      </c>
      <c r="H1143">
        <v>2822</v>
      </c>
      <c r="I1143" t="s">
        <v>11</v>
      </c>
    </row>
    <row r="1144" spans="1:9" x14ac:dyDescent="0.25">
      <c r="A1144" t="s">
        <v>2164</v>
      </c>
      <c r="B1144" t="s">
        <v>2165</v>
      </c>
      <c r="C1144" t="s">
        <v>2164</v>
      </c>
      <c r="D1144">
        <v>353</v>
      </c>
      <c r="E1144" t="s">
        <v>10</v>
      </c>
      <c r="F1144">
        <v>50</v>
      </c>
      <c r="G1144">
        <v>319</v>
      </c>
      <c r="H1144">
        <v>2822</v>
      </c>
      <c r="I1144" t="s">
        <v>11</v>
      </c>
    </row>
    <row r="1145" spans="1:9" x14ac:dyDescent="0.25">
      <c r="A1145" t="s">
        <v>2166</v>
      </c>
      <c r="B1145" t="s">
        <v>2167</v>
      </c>
      <c r="C1145" t="s">
        <v>2166</v>
      </c>
      <c r="D1145">
        <v>400</v>
      </c>
      <c r="E1145" t="s">
        <v>10</v>
      </c>
      <c r="F1145">
        <v>76</v>
      </c>
      <c r="G1145">
        <v>293</v>
      </c>
      <c r="H1145">
        <v>2822</v>
      </c>
      <c r="I1145" t="s">
        <v>11</v>
      </c>
    </row>
    <row r="1146" spans="1:9" x14ac:dyDescent="0.25">
      <c r="A1146" t="s">
        <v>2168</v>
      </c>
      <c r="B1146" t="s">
        <v>2169</v>
      </c>
      <c r="C1146" t="s">
        <v>2168</v>
      </c>
      <c r="D1146">
        <v>383</v>
      </c>
      <c r="E1146" t="s">
        <v>10</v>
      </c>
      <c r="F1146">
        <v>73</v>
      </c>
      <c r="G1146">
        <v>289</v>
      </c>
      <c r="H1146">
        <v>2822</v>
      </c>
      <c r="I1146" t="s">
        <v>11</v>
      </c>
    </row>
    <row r="1147" spans="1:9" x14ac:dyDescent="0.25">
      <c r="A1147" t="s">
        <v>2170</v>
      </c>
      <c r="B1147" t="s">
        <v>2171</v>
      </c>
      <c r="C1147" t="s">
        <v>2170</v>
      </c>
      <c r="D1147">
        <v>388</v>
      </c>
      <c r="E1147" t="s">
        <v>10</v>
      </c>
      <c r="F1147">
        <v>72</v>
      </c>
      <c r="G1147">
        <v>287</v>
      </c>
      <c r="H1147">
        <v>2822</v>
      </c>
      <c r="I1147" t="s">
        <v>11</v>
      </c>
    </row>
    <row r="1148" spans="1:9" x14ac:dyDescent="0.25">
      <c r="A1148" t="s">
        <v>2172</v>
      </c>
      <c r="B1148" t="s">
        <v>2173</v>
      </c>
      <c r="C1148" t="s">
        <v>2172</v>
      </c>
      <c r="D1148">
        <v>321</v>
      </c>
      <c r="E1148" t="s">
        <v>10</v>
      </c>
      <c r="F1148">
        <v>42</v>
      </c>
      <c r="G1148">
        <v>321</v>
      </c>
      <c r="H1148">
        <v>2822</v>
      </c>
      <c r="I1148" t="s">
        <v>11</v>
      </c>
    </row>
    <row r="1149" spans="1:9" x14ac:dyDescent="0.25">
      <c r="A1149" t="s">
        <v>2174</v>
      </c>
      <c r="B1149" t="s">
        <v>2175</v>
      </c>
      <c r="C1149" t="s">
        <v>2174</v>
      </c>
      <c r="D1149">
        <v>250</v>
      </c>
      <c r="E1149" t="s">
        <v>10</v>
      </c>
      <c r="F1149">
        <v>60</v>
      </c>
      <c r="G1149">
        <v>221</v>
      </c>
      <c r="H1149">
        <v>2822</v>
      </c>
      <c r="I1149" t="s">
        <v>11</v>
      </c>
    </row>
    <row r="1150" spans="1:9" x14ac:dyDescent="0.25">
      <c r="A1150" t="s">
        <v>2176</v>
      </c>
      <c r="B1150" t="s">
        <v>2177</v>
      </c>
      <c r="C1150" t="s">
        <v>2176</v>
      </c>
      <c r="D1150">
        <v>312</v>
      </c>
      <c r="E1150" t="s">
        <v>10</v>
      </c>
      <c r="F1150">
        <v>31</v>
      </c>
      <c r="G1150">
        <v>307</v>
      </c>
      <c r="H1150">
        <v>2822</v>
      </c>
      <c r="I1150" t="s">
        <v>11</v>
      </c>
    </row>
    <row r="1151" spans="1:9" x14ac:dyDescent="0.25">
      <c r="A1151" t="s">
        <v>2178</v>
      </c>
      <c r="B1151" t="s">
        <v>2179</v>
      </c>
      <c r="C1151" t="s">
        <v>2178</v>
      </c>
      <c r="D1151">
        <v>311</v>
      </c>
      <c r="E1151" t="s">
        <v>10</v>
      </c>
      <c r="F1151">
        <v>28</v>
      </c>
      <c r="G1151">
        <v>308</v>
      </c>
      <c r="H1151">
        <v>2822</v>
      </c>
      <c r="I1151" t="s">
        <v>11</v>
      </c>
    </row>
    <row r="1152" spans="1:9" x14ac:dyDescent="0.25">
      <c r="A1152" t="s">
        <v>2180</v>
      </c>
      <c r="B1152" t="s">
        <v>2181</v>
      </c>
      <c r="C1152" t="s">
        <v>2180</v>
      </c>
      <c r="D1152">
        <v>763</v>
      </c>
      <c r="E1152" t="s">
        <v>10</v>
      </c>
      <c r="F1152">
        <v>473</v>
      </c>
      <c r="G1152">
        <v>712</v>
      </c>
      <c r="H1152">
        <v>2822</v>
      </c>
      <c r="I1152" t="s">
        <v>11</v>
      </c>
    </row>
    <row r="1153" spans="1:9" x14ac:dyDescent="0.25">
      <c r="A1153" t="s">
        <v>2180</v>
      </c>
      <c r="B1153" t="s">
        <v>2181</v>
      </c>
      <c r="C1153" t="s">
        <v>2180</v>
      </c>
      <c r="D1153">
        <v>763</v>
      </c>
      <c r="E1153" t="s">
        <v>2182</v>
      </c>
      <c r="F1153">
        <v>24</v>
      </c>
      <c r="G1153">
        <v>213</v>
      </c>
      <c r="H1153">
        <v>2722</v>
      </c>
      <c r="I1153" t="s">
        <v>2183</v>
      </c>
    </row>
    <row r="1154" spans="1:9" x14ac:dyDescent="0.25">
      <c r="A1154" t="s">
        <v>2180</v>
      </c>
      <c r="B1154" t="s">
        <v>2181</v>
      </c>
      <c r="C1154" t="s">
        <v>2180</v>
      </c>
      <c r="D1154">
        <v>763</v>
      </c>
      <c r="E1154" t="s">
        <v>2182</v>
      </c>
      <c r="F1154">
        <v>205</v>
      </c>
      <c r="G1154">
        <v>442</v>
      </c>
      <c r="H1154">
        <v>2722</v>
      </c>
      <c r="I1154" t="s">
        <v>2183</v>
      </c>
    </row>
    <row r="1155" spans="1:9" x14ac:dyDescent="0.25">
      <c r="A1155" t="s">
        <v>2184</v>
      </c>
      <c r="B1155" t="s">
        <v>2185</v>
      </c>
      <c r="C1155" t="s">
        <v>2184</v>
      </c>
      <c r="D1155">
        <v>248</v>
      </c>
      <c r="E1155" t="s">
        <v>10</v>
      </c>
      <c r="F1155">
        <v>56</v>
      </c>
      <c r="G1155">
        <v>244</v>
      </c>
      <c r="H1155">
        <v>2822</v>
      </c>
      <c r="I1155" t="s">
        <v>11</v>
      </c>
    </row>
    <row r="1156" spans="1:9" x14ac:dyDescent="0.25">
      <c r="A1156" t="s">
        <v>2186</v>
      </c>
      <c r="B1156" t="s">
        <v>2187</v>
      </c>
      <c r="C1156" t="s">
        <v>2186</v>
      </c>
      <c r="D1156">
        <v>555</v>
      </c>
      <c r="E1156" t="s">
        <v>10</v>
      </c>
      <c r="F1156">
        <v>365</v>
      </c>
      <c r="G1156">
        <v>464</v>
      </c>
      <c r="H1156">
        <v>2822</v>
      </c>
      <c r="I1156" t="s">
        <v>11</v>
      </c>
    </row>
    <row r="1157" spans="1:9" x14ac:dyDescent="0.25">
      <c r="A1157" t="s">
        <v>2188</v>
      </c>
      <c r="B1157" t="s">
        <v>2189</v>
      </c>
      <c r="C1157" t="s">
        <v>2188</v>
      </c>
      <c r="D1157">
        <v>376</v>
      </c>
      <c r="E1157" t="s">
        <v>10</v>
      </c>
      <c r="F1157">
        <v>31</v>
      </c>
      <c r="G1157">
        <v>143</v>
      </c>
      <c r="H1157">
        <v>2822</v>
      </c>
      <c r="I1157" t="s">
        <v>11</v>
      </c>
    </row>
    <row r="1158" spans="1:9" x14ac:dyDescent="0.25">
      <c r="A1158" t="s">
        <v>2188</v>
      </c>
      <c r="B1158" t="s">
        <v>2189</v>
      </c>
      <c r="C1158" t="s">
        <v>2188</v>
      </c>
      <c r="D1158">
        <v>376</v>
      </c>
      <c r="E1158" t="s">
        <v>10</v>
      </c>
      <c r="F1158">
        <v>146</v>
      </c>
      <c r="G1158">
        <v>373</v>
      </c>
      <c r="H1158">
        <v>2822</v>
      </c>
      <c r="I1158" t="s">
        <v>11</v>
      </c>
    </row>
    <row r="1159" spans="1:9" x14ac:dyDescent="0.25">
      <c r="A1159" t="s">
        <v>2190</v>
      </c>
      <c r="B1159" t="s">
        <v>2191</v>
      </c>
      <c r="C1159" t="s">
        <v>2190</v>
      </c>
      <c r="D1159">
        <v>322</v>
      </c>
      <c r="E1159" t="s">
        <v>10</v>
      </c>
      <c r="F1159">
        <v>42</v>
      </c>
      <c r="G1159">
        <v>322</v>
      </c>
      <c r="H1159">
        <v>2822</v>
      </c>
      <c r="I1159" t="s">
        <v>11</v>
      </c>
    </row>
    <row r="1160" spans="1:9" x14ac:dyDescent="0.25">
      <c r="A1160" t="s">
        <v>2192</v>
      </c>
      <c r="B1160" t="s">
        <v>2193</v>
      </c>
      <c r="C1160" t="s">
        <v>2192</v>
      </c>
      <c r="D1160">
        <v>341</v>
      </c>
      <c r="E1160" t="s">
        <v>10</v>
      </c>
      <c r="F1160">
        <v>46</v>
      </c>
      <c r="G1160">
        <v>317</v>
      </c>
      <c r="H1160">
        <v>2822</v>
      </c>
      <c r="I1160" t="s">
        <v>11</v>
      </c>
    </row>
    <row r="1161" spans="1:9" x14ac:dyDescent="0.25">
      <c r="A1161" t="s">
        <v>2192</v>
      </c>
      <c r="B1161" t="s">
        <v>2193</v>
      </c>
      <c r="C1161" t="s">
        <v>2192</v>
      </c>
      <c r="D1161">
        <v>341</v>
      </c>
      <c r="E1161" t="s">
        <v>2106</v>
      </c>
      <c r="F1161">
        <v>1</v>
      </c>
      <c r="G1161">
        <v>39</v>
      </c>
      <c r="H1161">
        <v>3</v>
      </c>
      <c r="I1161" t="s">
        <v>2106</v>
      </c>
    </row>
    <row r="1162" spans="1:9" x14ac:dyDescent="0.25">
      <c r="A1162" t="s">
        <v>2194</v>
      </c>
      <c r="B1162" t="s">
        <v>2195</v>
      </c>
      <c r="C1162" t="s">
        <v>2194</v>
      </c>
      <c r="D1162">
        <v>334</v>
      </c>
      <c r="E1162" t="s">
        <v>10</v>
      </c>
      <c r="F1162">
        <v>46</v>
      </c>
      <c r="G1162">
        <v>317</v>
      </c>
      <c r="H1162">
        <v>2822</v>
      </c>
      <c r="I1162" t="s">
        <v>11</v>
      </c>
    </row>
    <row r="1163" spans="1:9" x14ac:dyDescent="0.25">
      <c r="A1163" t="s">
        <v>2196</v>
      </c>
      <c r="B1163" t="s">
        <v>2197</v>
      </c>
      <c r="C1163" t="s">
        <v>2196</v>
      </c>
      <c r="D1163">
        <v>384</v>
      </c>
      <c r="E1163" t="s">
        <v>10</v>
      </c>
      <c r="F1163">
        <v>74</v>
      </c>
      <c r="G1163">
        <v>288</v>
      </c>
      <c r="H1163">
        <v>2822</v>
      </c>
      <c r="I1163" t="s">
        <v>11</v>
      </c>
    </row>
    <row r="1164" spans="1:9" x14ac:dyDescent="0.25">
      <c r="A1164" t="s">
        <v>2198</v>
      </c>
      <c r="B1164" t="s">
        <v>2199</v>
      </c>
      <c r="C1164" t="s">
        <v>2198</v>
      </c>
      <c r="D1164">
        <v>371</v>
      </c>
      <c r="E1164" t="s">
        <v>10</v>
      </c>
      <c r="F1164">
        <v>50</v>
      </c>
      <c r="G1164">
        <v>252</v>
      </c>
      <c r="H1164">
        <v>2822</v>
      </c>
      <c r="I1164" t="s">
        <v>11</v>
      </c>
    </row>
    <row r="1165" spans="1:9" x14ac:dyDescent="0.25">
      <c r="A1165" t="s">
        <v>2198</v>
      </c>
      <c r="B1165" t="s">
        <v>2199</v>
      </c>
      <c r="C1165" t="s">
        <v>2198</v>
      </c>
      <c r="D1165">
        <v>371</v>
      </c>
      <c r="E1165" t="s">
        <v>10</v>
      </c>
      <c r="F1165">
        <v>294</v>
      </c>
      <c r="G1165">
        <v>368</v>
      </c>
      <c r="H1165">
        <v>2822</v>
      </c>
      <c r="I1165" t="s">
        <v>11</v>
      </c>
    </row>
    <row r="1166" spans="1:9" x14ac:dyDescent="0.25">
      <c r="A1166" t="s">
        <v>2200</v>
      </c>
      <c r="B1166" t="s">
        <v>2201</v>
      </c>
      <c r="C1166" t="s">
        <v>2200</v>
      </c>
      <c r="D1166">
        <v>397</v>
      </c>
      <c r="E1166" t="s">
        <v>10</v>
      </c>
      <c r="F1166">
        <v>112</v>
      </c>
      <c r="G1166">
        <v>331</v>
      </c>
      <c r="H1166">
        <v>2822</v>
      </c>
      <c r="I1166" t="s">
        <v>11</v>
      </c>
    </row>
    <row r="1167" spans="1:9" x14ac:dyDescent="0.25">
      <c r="A1167" t="s">
        <v>2202</v>
      </c>
      <c r="B1167" t="s">
        <v>2203</v>
      </c>
      <c r="C1167" t="s">
        <v>2202</v>
      </c>
      <c r="D1167">
        <v>322</v>
      </c>
      <c r="E1167" t="s">
        <v>10</v>
      </c>
      <c r="F1167">
        <v>42</v>
      </c>
      <c r="G1167">
        <v>322</v>
      </c>
      <c r="H1167">
        <v>2822</v>
      </c>
      <c r="I1167" t="s">
        <v>11</v>
      </c>
    </row>
    <row r="1168" spans="1:9" x14ac:dyDescent="0.25">
      <c r="A1168" t="s">
        <v>2204</v>
      </c>
      <c r="B1168" t="s">
        <v>2205</v>
      </c>
      <c r="C1168" t="s">
        <v>2204</v>
      </c>
      <c r="D1168">
        <v>331</v>
      </c>
      <c r="E1168" t="s">
        <v>10</v>
      </c>
      <c r="F1168">
        <v>41</v>
      </c>
      <c r="G1168">
        <v>324</v>
      </c>
      <c r="H1168">
        <v>2822</v>
      </c>
      <c r="I1168" t="s">
        <v>11</v>
      </c>
    </row>
    <row r="1169" spans="1:9" x14ac:dyDescent="0.25">
      <c r="A1169" t="s">
        <v>2206</v>
      </c>
      <c r="B1169" t="s">
        <v>2207</v>
      </c>
      <c r="C1169" t="s">
        <v>2206</v>
      </c>
      <c r="D1169">
        <v>321</v>
      </c>
      <c r="E1169" t="s">
        <v>10</v>
      </c>
      <c r="F1169">
        <v>43</v>
      </c>
      <c r="G1169">
        <v>320</v>
      </c>
      <c r="H1169">
        <v>2822</v>
      </c>
      <c r="I1169" t="s">
        <v>11</v>
      </c>
    </row>
    <row r="1170" spans="1:9" x14ac:dyDescent="0.25">
      <c r="A1170" t="s">
        <v>2208</v>
      </c>
      <c r="B1170" t="s">
        <v>2209</v>
      </c>
      <c r="C1170" t="s">
        <v>2208</v>
      </c>
      <c r="D1170">
        <v>343</v>
      </c>
      <c r="E1170" t="s">
        <v>10</v>
      </c>
      <c r="F1170">
        <v>36</v>
      </c>
      <c r="G1170">
        <v>238</v>
      </c>
      <c r="H1170">
        <v>2822</v>
      </c>
      <c r="I1170" t="s">
        <v>11</v>
      </c>
    </row>
    <row r="1171" spans="1:9" x14ac:dyDescent="0.25">
      <c r="A1171" t="s">
        <v>2208</v>
      </c>
      <c r="B1171" t="s">
        <v>2209</v>
      </c>
      <c r="C1171" t="s">
        <v>2208</v>
      </c>
      <c r="D1171">
        <v>343</v>
      </c>
      <c r="E1171" t="s">
        <v>2210</v>
      </c>
      <c r="F1171">
        <v>251</v>
      </c>
      <c r="G1171">
        <v>311</v>
      </c>
      <c r="H1171">
        <v>15</v>
      </c>
      <c r="I1171" t="s">
        <v>2210</v>
      </c>
    </row>
    <row r="1172" spans="1:9" x14ac:dyDescent="0.25">
      <c r="A1172" t="s">
        <v>2211</v>
      </c>
      <c r="B1172" t="s">
        <v>2212</v>
      </c>
      <c r="C1172" t="s">
        <v>2211</v>
      </c>
      <c r="D1172">
        <v>356</v>
      </c>
      <c r="E1172" t="s">
        <v>10</v>
      </c>
      <c r="F1172">
        <v>52</v>
      </c>
      <c r="G1172">
        <v>323</v>
      </c>
      <c r="H1172">
        <v>2822</v>
      </c>
      <c r="I1172" t="s">
        <v>11</v>
      </c>
    </row>
    <row r="1173" spans="1:9" x14ac:dyDescent="0.25">
      <c r="A1173" t="s">
        <v>2213</v>
      </c>
      <c r="B1173" t="s">
        <v>2214</v>
      </c>
      <c r="C1173" t="s">
        <v>2213</v>
      </c>
      <c r="D1173">
        <v>337</v>
      </c>
      <c r="E1173" t="s">
        <v>10</v>
      </c>
      <c r="F1173">
        <v>39</v>
      </c>
      <c r="G1173">
        <v>213</v>
      </c>
      <c r="H1173">
        <v>2822</v>
      </c>
      <c r="I1173" t="s">
        <v>11</v>
      </c>
    </row>
    <row r="1174" spans="1:9" x14ac:dyDescent="0.25">
      <c r="A1174" t="s">
        <v>2215</v>
      </c>
      <c r="B1174" t="s">
        <v>2216</v>
      </c>
      <c r="C1174" t="s">
        <v>2215</v>
      </c>
      <c r="D1174">
        <v>326</v>
      </c>
      <c r="E1174" t="s">
        <v>10</v>
      </c>
      <c r="F1174">
        <v>20</v>
      </c>
      <c r="G1174">
        <v>130</v>
      </c>
      <c r="H1174">
        <v>2822</v>
      </c>
      <c r="I1174" t="s">
        <v>11</v>
      </c>
    </row>
    <row r="1175" spans="1:9" x14ac:dyDescent="0.25">
      <c r="A1175" t="s">
        <v>2217</v>
      </c>
      <c r="B1175" t="s">
        <v>2218</v>
      </c>
      <c r="C1175" t="s">
        <v>2217</v>
      </c>
      <c r="D1175">
        <v>385</v>
      </c>
      <c r="E1175" t="s">
        <v>10</v>
      </c>
      <c r="F1175">
        <v>87</v>
      </c>
      <c r="G1175">
        <v>362</v>
      </c>
      <c r="H1175">
        <v>2822</v>
      </c>
      <c r="I1175" t="s">
        <v>11</v>
      </c>
    </row>
    <row r="1176" spans="1:9" x14ac:dyDescent="0.25">
      <c r="A1176" t="s">
        <v>2217</v>
      </c>
      <c r="B1176" t="s">
        <v>2218</v>
      </c>
      <c r="C1176" t="s">
        <v>2217</v>
      </c>
      <c r="D1176">
        <v>385</v>
      </c>
      <c r="E1176" t="s">
        <v>2219</v>
      </c>
      <c r="F1176">
        <v>1</v>
      </c>
      <c r="G1176">
        <v>33</v>
      </c>
      <c r="H1176">
        <v>3</v>
      </c>
      <c r="I1176" t="s">
        <v>2219</v>
      </c>
    </row>
    <row r="1177" spans="1:9" x14ac:dyDescent="0.25">
      <c r="A1177" t="s">
        <v>2220</v>
      </c>
      <c r="B1177" t="s">
        <v>2221</v>
      </c>
      <c r="C1177" t="s">
        <v>2220</v>
      </c>
      <c r="D1177">
        <v>406</v>
      </c>
      <c r="E1177" t="s">
        <v>10</v>
      </c>
      <c r="F1177">
        <v>71</v>
      </c>
      <c r="G1177">
        <v>168</v>
      </c>
      <c r="H1177">
        <v>2822</v>
      </c>
      <c r="I1177" t="s">
        <v>11</v>
      </c>
    </row>
    <row r="1178" spans="1:9" x14ac:dyDescent="0.25">
      <c r="A1178" t="s">
        <v>2220</v>
      </c>
      <c r="B1178" t="s">
        <v>2221</v>
      </c>
      <c r="C1178" t="s">
        <v>2220</v>
      </c>
      <c r="D1178">
        <v>406</v>
      </c>
      <c r="E1178" t="s">
        <v>2222</v>
      </c>
      <c r="F1178">
        <v>326</v>
      </c>
      <c r="G1178">
        <v>398</v>
      </c>
      <c r="H1178">
        <v>5437</v>
      </c>
      <c r="I1178" t="s">
        <v>2223</v>
      </c>
    </row>
    <row r="1179" spans="1:9" x14ac:dyDescent="0.25">
      <c r="A1179" t="s">
        <v>2220</v>
      </c>
      <c r="B1179" t="s">
        <v>2221</v>
      </c>
      <c r="C1179" t="s">
        <v>2220</v>
      </c>
      <c r="D1179">
        <v>406</v>
      </c>
      <c r="E1179" t="s">
        <v>2137</v>
      </c>
      <c r="F1179">
        <v>1</v>
      </c>
      <c r="G1179">
        <v>70</v>
      </c>
      <c r="H1179">
        <v>5</v>
      </c>
      <c r="I1179" t="s">
        <v>2137</v>
      </c>
    </row>
    <row r="1180" spans="1:9" x14ac:dyDescent="0.25">
      <c r="A1180" t="s">
        <v>2224</v>
      </c>
      <c r="B1180" t="s">
        <v>2225</v>
      </c>
      <c r="C1180" t="s">
        <v>2224</v>
      </c>
      <c r="D1180">
        <v>319</v>
      </c>
      <c r="E1180" t="s">
        <v>10</v>
      </c>
      <c r="F1180">
        <v>43</v>
      </c>
      <c r="G1180">
        <v>315</v>
      </c>
      <c r="H1180">
        <v>2822</v>
      </c>
      <c r="I1180" t="s">
        <v>11</v>
      </c>
    </row>
    <row r="1181" spans="1:9" x14ac:dyDescent="0.25">
      <c r="A1181" t="s">
        <v>2226</v>
      </c>
      <c r="B1181" t="s">
        <v>2227</v>
      </c>
      <c r="C1181" t="s">
        <v>2226</v>
      </c>
      <c r="D1181">
        <v>299</v>
      </c>
      <c r="E1181" t="s">
        <v>10</v>
      </c>
      <c r="F1181">
        <v>67</v>
      </c>
      <c r="G1181">
        <v>265</v>
      </c>
      <c r="H1181">
        <v>2822</v>
      </c>
      <c r="I1181" t="s">
        <v>11</v>
      </c>
    </row>
    <row r="1182" spans="1:9" x14ac:dyDescent="0.25">
      <c r="A1182" t="s">
        <v>2228</v>
      </c>
      <c r="B1182" t="s">
        <v>2229</v>
      </c>
      <c r="C1182" t="s">
        <v>2228</v>
      </c>
      <c r="D1182">
        <v>265</v>
      </c>
      <c r="E1182" t="s">
        <v>10</v>
      </c>
      <c r="F1182">
        <v>9</v>
      </c>
      <c r="G1182">
        <v>245</v>
      </c>
      <c r="H1182">
        <v>2822</v>
      </c>
      <c r="I1182" t="s">
        <v>11</v>
      </c>
    </row>
    <row r="1183" spans="1:9" x14ac:dyDescent="0.25">
      <c r="A1183" t="s">
        <v>2230</v>
      </c>
      <c r="B1183" t="s">
        <v>2231</v>
      </c>
      <c r="C1183" t="s">
        <v>2230</v>
      </c>
      <c r="D1183">
        <v>337</v>
      </c>
      <c r="E1183" t="s">
        <v>10</v>
      </c>
      <c r="F1183">
        <v>46</v>
      </c>
      <c r="G1183">
        <v>331</v>
      </c>
      <c r="H1183">
        <v>2822</v>
      </c>
      <c r="I1183" t="s">
        <v>11</v>
      </c>
    </row>
    <row r="1184" spans="1:9" x14ac:dyDescent="0.25">
      <c r="A1184" t="s">
        <v>2232</v>
      </c>
      <c r="B1184" t="s">
        <v>2233</v>
      </c>
      <c r="C1184" t="s">
        <v>2232</v>
      </c>
      <c r="D1184">
        <v>324</v>
      </c>
      <c r="E1184" t="s">
        <v>10</v>
      </c>
      <c r="F1184">
        <v>40</v>
      </c>
      <c r="G1184">
        <v>323</v>
      </c>
      <c r="H1184">
        <v>2822</v>
      </c>
      <c r="I1184" t="s">
        <v>11</v>
      </c>
    </row>
    <row r="1185" spans="1:9" x14ac:dyDescent="0.25">
      <c r="A1185" t="s">
        <v>2234</v>
      </c>
      <c r="B1185" t="s">
        <v>2235</v>
      </c>
      <c r="C1185" t="s">
        <v>2234</v>
      </c>
      <c r="D1185">
        <v>321</v>
      </c>
      <c r="E1185" t="s">
        <v>10</v>
      </c>
      <c r="F1185">
        <v>43</v>
      </c>
      <c r="G1185">
        <v>321</v>
      </c>
      <c r="H1185">
        <v>2822</v>
      </c>
      <c r="I1185" t="s">
        <v>11</v>
      </c>
    </row>
    <row r="1186" spans="1:9" x14ac:dyDescent="0.25">
      <c r="A1186" t="s">
        <v>2236</v>
      </c>
      <c r="B1186" t="s">
        <v>2237</v>
      </c>
      <c r="C1186" t="s">
        <v>2236</v>
      </c>
      <c r="D1186">
        <v>312</v>
      </c>
      <c r="E1186" t="s">
        <v>10</v>
      </c>
      <c r="F1186">
        <v>29</v>
      </c>
      <c r="G1186">
        <v>309</v>
      </c>
      <c r="H1186">
        <v>2822</v>
      </c>
      <c r="I1186" t="s">
        <v>11</v>
      </c>
    </row>
    <row r="1187" spans="1:9" x14ac:dyDescent="0.25">
      <c r="A1187" t="s">
        <v>2238</v>
      </c>
      <c r="B1187" t="s">
        <v>2239</v>
      </c>
      <c r="C1187" t="s">
        <v>2238</v>
      </c>
      <c r="D1187">
        <v>315</v>
      </c>
      <c r="E1187" t="s">
        <v>10</v>
      </c>
      <c r="F1187">
        <v>31</v>
      </c>
      <c r="G1187">
        <v>309</v>
      </c>
      <c r="H1187">
        <v>2822</v>
      </c>
      <c r="I1187" t="s">
        <v>11</v>
      </c>
    </row>
    <row r="1188" spans="1:9" x14ac:dyDescent="0.25">
      <c r="A1188" t="s">
        <v>2240</v>
      </c>
      <c r="B1188" t="s">
        <v>2241</v>
      </c>
      <c r="C1188" t="s">
        <v>2240</v>
      </c>
      <c r="D1188">
        <v>326</v>
      </c>
      <c r="E1188" t="s">
        <v>10</v>
      </c>
      <c r="F1188">
        <v>41</v>
      </c>
      <c r="G1188">
        <v>321</v>
      </c>
      <c r="H1188">
        <v>2822</v>
      </c>
      <c r="I1188" t="s">
        <v>11</v>
      </c>
    </row>
    <row r="1189" spans="1:9" x14ac:dyDescent="0.25">
      <c r="A1189" t="s">
        <v>2242</v>
      </c>
      <c r="B1189" t="s">
        <v>2243</v>
      </c>
      <c r="C1189" t="s">
        <v>2242</v>
      </c>
      <c r="D1189">
        <v>331</v>
      </c>
      <c r="E1189" t="s">
        <v>10</v>
      </c>
      <c r="F1189">
        <v>43</v>
      </c>
      <c r="G1189">
        <v>323</v>
      </c>
      <c r="H1189">
        <v>2822</v>
      </c>
      <c r="I1189" t="s">
        <v>11</v>
      </c>
    </row>
    <row r="1190" spans="1:9" x14ac:dyDescent="0.25">
      <c r="A1190" t="s">
        <v>2244</v>
      </c>
      <c r="B1190" t="s">
        <v>2245</v>
      </c>
      <c r="C1190" t="s">
        <v>2244</v>
      </c>
      <c r="D1190">
        <v>432</v>
      </c>
      <c r="E1190" t="s">
        <v>10</v>
      </c>
      <c r="F1190">
        <v>28</v>
      </c>
      <c r="G1190">
        <v>304</v>
      </c>
      <c r="H1190">
        <v>2822</v>
      </c>
      <c r="I1190" t="s">
        <v>11</v>
      </c>
    </row>
    <row r="1191" spans="1:9" x14ac:dyDescent="0.25">
      <c r="A1191" t="s">
        <v>2244</v>
      </c>
      <c r="B1191" t="s">
        <v>2245</v>
      </c>
      <c r="C1191" t="s">
        <v>2244</v>
      </c>
      <c r="D1191">
        <v>432</v>
      </c>
      <c r="E1191" t="s">
        <v>2246</v>
      </c>
      <c r="F1191">
        <v>382</v>
      </c>
      <c r="G1191">
        <v>430</v>
      </c>
      <c r="H1191">
        <v>14</v>
      </c>
      <c r="I1191" t="s">
        <v>2246</v>
      </c>
    </row>
    <row r="1192" spans="1:9" x14ac:dyDescent="0.25">
      <c r="A1192" t="s">
        <v>2247</v>
      </c>
      <c r="B1192" t="s">
        <v>2248</v>
      </c>
      <c r="C1192" t="s">
        <v>2247</v>
      </c>
      <c r="D1192">
        <v>318</v>
      </c>
      <c r="E1192" t="s">
        <v>10</v>
      </c>
      <c r="F1192">
        <v>42</v>
      </c>
      <c r="G1192">
        <v>314</v>
      </c>
      <c r="H1192">
        <v>2822</v>
      </c>
      <c r="I1192" t="s">
        <v>11</v>
      </c>
    </row>
    <row r="1193" spans="1:9" x14ac:dyDescent="0.25">
      <c r="A1193" t="s">
        <v>2249</v>
      </c>
      <c r="B1193" t="s">
        <v>2250</v>
      </c>
      <c r="C1193" t="s">
        <v>2249</v>
      </c>
      <c r="D1193">
        <v>341</v>
      </c>
      <c r="E1193" t="s">
        <v>10</v>
      </c>
      <c r="F1193">
        <v>32</v>
      </c>
      <c r="G1193">
        <v>317</v>
      </c>
      <c r="H1193">
        <v>2822</v>
      </c>
      <c r="I1193" t="s">
        <v>11</v>
      </c>
    </row>
    <row r="1194" spans="1:9" x14ac:dyDescent="0.25">
      <c r="A1194" t="s">
        <v>2251</v>
      </c>
      <c r="B1194" t="s">
        <v>2252</v>
      </c>
      <c r="C1194" t="s">
        <v>2251</v>
      </c>
      <c r="D1194">
        <v>341</v>
      </c>
      <c r="E1194" t="s">
        <v>10</v>
      </c>
      <c r="F1194">
        <v>47</v>
      </c>
      <c r="G1194">
        <v>321</v>
      </c>
      <c r="H1194">
        <v>2822</v>
      </c>
      <c r="I1194" t="s">
        <v>11</v>
      </c>
    </row>
    <row r="1195" spans="1:9" x14ac:dyDescent="0.25">
      <c r="A1195" t="s">
        <v>2253</v>
      </c>
      <c r="B1195" t="s">
        <v>2254</v>
      </c>
      <c r="C1195" t="s">
        <v>2253</v>
      </c>
      <c r="D1195">
        <v>288</v>
      </c>
      <c r="E1195" t="s">
        <v>10</v>
      </c>
      <c r="F1195">
        <v>9</v>
      </c>
      <c r="G1195">
        <v>185</v>
      </c>
      <c r="H1195">
        <v>2822</v>
      </c>
      <c r="I1195" t="s">
        <v>11</v>
      </c>
    </row>
    <row r="1196" spans="1:9" x14ac:dyDescent="0.25">
      <c r="A1196" t="s">
        <v>2255</v>
      </c>
      <c r="B1196" t="s">
        <v>2256</v>
      </c>
      <c r="C1196" t="s">
        <v>2255</v>
      </c>
      <c r="D1196">
        <v>333</v>
      </c>
      <c r="E1196" t="s">
        <v>10</v>
      </c>
      <c r="F1196">
        <v>42</v>
      </c>
      <c r="G1196">
        <v>323</v>
      </c>
      <c r="H1196">
        <v>2822</v>
      </c>
      <c r="I1196" t="s">
        <v>11</v>
      </c>
    </row>
    <row r="1197" spans="1:9" x14ac:dyDescent="0.25">
      <c r="A1197" t="s">
        <v>2257</v>
      </c>
      <c r="B1197" t="s">
        <v>2258</v>
      </c>
      <c r="C1197" t="s">
        <v>2257</v>
      </c>
      <c r="D1197">
        <v>333</v>
      </c>
      <c r="E1197" t="s">
        <v>10</v>
      </c>
      <c r="F1197">
        <v>42</v>
      </c>
      <c r="G1197">
        <v>323</v>
      </c>
      <c r="H1197">
        <v>2822</v>
      </c>
      <c r="I1197" t="s">
        <v>11</v>
      </c>
    </row>
    <row r="1198" spans="1:9" x14ac:dyDescent="0.25">
      <c r="A1198" t="s">
        <v>2259</v>
      </c>
      <c r="B1198" t="s">
        <v>2260</v>
      </c>
      <c r="C1198" t="s">
        <v>2259</v>
      </c>
      <c r="D1198">
        <v>217</v>
      </c>
      <c r="E1198" t="s">
        <v>10</v>
      </c>
      <c r="F1198">
        <v>28</v>
      </c>
      <c r="G1198">
        <v>215</v>
      </c>
      <c r="H1198">
        <v>2822</v>
      </c>
      <c r="I1198" t="s">
        <v>11</v>
      </c>
    </row>
    <row r="1199" spans="1:9" x14ac:dyDescent="0.25">
      <c r="A1199" t="s">
        <v>2261</v>
      </c>
      <c r="B1199" t="s">
        <v>2262</v>
      </c>
      <c r="C1199" t="s">
        <v>2261</v>
      </c>
      <c r="D1199">
        <v>325</v>
      </c>
      <c r="E1199" t="s">
        <v>10</v>
      </c>
      <c r="F1199">
        <v>37</v>
      </c>
      <c r="G1199">
        <v>317</v>
      </c>
      <c r="H1199">
        <v>2822</v>
      </c>
      <c r="I1199" t="s">
        <v>11</v>
      </c>
    </row>
    <row r="1200" spans="1:9" x14ac:dyDescent="0.25">
      <c r="A1200" t="s">
        <v>2263</v>
      </c>
      <c r="B1200" t="s">
        <v>2264</v>
      </c>
      <c r="C1200" t="s">
        <v>2263</v>
      </c>
      <c r="D1200">
        <v>311</v>
      </c>
      <c r="E1200" t="s">
        <v>10</v>
      </c>
      <c r="F1200">
        <v>28</v>
      </c>
      <c r="G1200">
        <v>308</v>
      </c>
      <c r="H1200">
        <v>2822</v>
      </c>
      <c r="I1200" t="s">
        <v>11</v>
      </c>
    </row>
    <row r="1201" spans="1:9" x14ac:dyDescent="0.25">
      <c r="A1201" t="s">
        <v>2265</v>
      </c>
      <c r="B1201" t="s">
        <v>2266</v>
      </c>
      <c r="C1201" t="s">
        <v>2265</v>
      </c>
      <c r="D1201">
        <v>310</v>
      </c>
      <c r="E1201" t="s">
        <v>10</v>
      </c>
      <c r="F1201">
        <v>36</v>
      </c>
      <c r="G1201">
        <v>310</v>
      </c>
      <c r="H1201">
        <v>2822</v>
      </c>
      <c r="I1201" t="s">
        <v>11</v>
      </c>
    </row>
    <row r="1202" spans="1:9" x14ac:dyDescent="0.25">
      <c r="A1202" t="s">
        <v>2267</v>
      </c>
      <c r="B1202" t="s">
        <v>2268</v>
      </c>
      <c r="C1202" t="s">
        <v>2267</v>
      </c>
      <c r="D1202">
        <v>319</v>
      </c>
      <c r="E1202" t="s">
        <v>10</v>
      </c>
      <c r="F1202">
        <v>38</v>
      </c>
      <c r="G1202">
        <v>250</v>
      </c>
      <c r="H1202">
        <v>2822</v>
      </c>
      <c r="I1202" t="s">
        <v>11</v>
      </c>
    </row>
    <row r="1203" spans="1:9" x14ac:dyDescent="0.25">
      <c r="A1203" t="s">
        <v>2269</v>
      </c>
      <c r="B1203" t="s">
        <v>2270</v>
      </c>
      <c r="C1203" t="s">
        <v>2269</v>
      </c>
      <c r="D1203">
        <v>817</v>
      </c>
      <c r="E1203" t="s">
        <v>10</v>
      </c>
      <c r="F1203">
        <v>296</v>
      </c>
      <c r="G1203">
        <v>572</v>
      </c>
      <c r="H1203">
        <v>2822</v>
      </c>
      <c r="I1203" t="s">
        <v>11</v>
      </c>
    </row>
    <row r="1204" spans="1:9" x14ac:dyDescent="0.25">
      <c r="A1204" t="s">
        <v>2269</v>
      </c>
      <c r="B1204" t="s">
        <v>2270</v>
      </c>
      <c r="C1204" t="s">
        <v>2269</v>
      </c>
      <c r="D1204">
        <v>817</v>
      </c>
      <c r="E1204" t="s">
        <v>438</v>
      </c>
      <c r="F1204">
        <v>58</v>
      </c>
      <c r="G1204">
        <v>153</v>
      </c>
      <c r="H1204">
        <v>22723</v>
      </c>
      <c r="I1204" t="s">
        <v>439</v>
      </c>
    </row>
    <row r="1205" spans="1:9" x14ac:dyDescent="0.25">
      <c r="A1205" t="s">
        <v>2269</v>
      </c>
      <c r="B1205" t="s">
        <v>2270</v>
      </c>
      <c r="C1205" t="s">
        <v>2269</v>
      </c>
      <c r="D1205">
        <v>817</v>
      </c>
      <c r="E1205" t="s">
        <v>440</v>
      </c>
      <c r="F1205">
        <v>621</v>
      </c>
      <c r="G1205">
        <v>768</v>
      </c>
      <c r="H1205">
        <v>11527</v>
      </c>
      <c r="I1205" t="s">
        <v>441</v>
      </c>
    </row>
    <row r="1206" spans="1:9" x14ac:dyDescent="0.25">
      <c r="A1206" t="s">
        <v>2271</v>
      </c>
      <c r="B1206" t="s">
        <v>2272</v>
      </c>
      <c r="C1206" t="s">
        <v>2271</v>
      </c>
      <c r="D1206">
        <v>329</v>
      </c>
      <c r="E1206" t="s">
        <v>10</v>
      </c>
      <c r="F1206">
        <v>80</v>
      </c>
      <c r="G1206">
        <v>220</v>
      </c>
      <c r="H1206">
        <v>2822</v>
      </c>
      <c r="I1206" t="s">
        <v>11</v>
      </c>
    </row>
    <row r="1207" spans="1:9" x14ac:dyDescent="0.25">
      <c r="A1207" t="s">
        <v>2273</v>
      </c>
      <c r="B1207" t="s">
        <v>2274</v>
      </c>
      <c r="C1207" t="s">
        <v>2273</v>
      </c>
      <c r="D1207">
        <v>384</v>
      </c>
      <c r="E1207" t="s">
        <v>10</v>
      </c>
      <c r="F1207">
        <v>77</v>
      </c>
      <c r="G1207">
        <v>277</v>
      </c>
      <c r="H1207">
        <v>2822</v>
      </c>
      <c r="I1207" t="s">
        <v>11</v>
      </c>
    </row>
    <row r="1208" spans="1:9" x14ac:dyDescent="0.25">
      <c r="A1208" t="s">
        <v>2275</v>
      </c>
      <c r="B1208" t="s">
        <v>2276</v>
      </c>
      <c r="C1208" t="s">
        <v>2275</v>
      </c>
      <c r="D1208">
        <v>358</v>
      </c>
      <c r="E1208" t="s">
        <v>10</v>
      </c>
      <c r="F1208">
        <v>67</v>
      </c>
      <c r="G1208">
        <v>279</v>
      </c>
      <c r="H1208">
        <v>2822</v>
      </c>
      <c r="I1208" t="s">
        <v>11</v>
      </c>
    </row>
    <row r="1209" spans="1:9" x14ac:dyDescent="0.25">
      <c r="A1209" t="s">
        <v>2277</v>
      </c>
      <c r="B1209" t="s">
        <v>2278</v>
      </c>
      <c r="C1209" t="s">
        <v>2277</v>
      </c>
      <c r="D1209">
        <v>388</v>
      </c>
      <c r="E1209" t="s">
        <v>10</v>
      </c>
      <c r="F1209">
        <v>136</v>
      </c>
      <c r="G1209">
        <v>328</v>
      </c>
      <c r="H1209">
        <v>2822</v>
      </c>
      <c r="I1209" t="s">
        <v>11</v>
      </c>
    </row>
    <row r="1210" spans="1:9" x14ac:dyDescent="0.25">
      <c r="A1210" t="s">
        <v>2279</v>
      </c>
      <c r="B1210" t="s">
        <v>2280</v>
      </c>
      <c r="C1210" t="s">
        <v>2279</v>
      </c>
      <c r="D1210">
        <v>311</v>
      </c>
      <c r="E1210" t="s">
        <v>10</v>
      </c>
      <c r="F1210">
        <v>28</v>
      </c>
      <c r="G1210">
        <v>308</v>
      </c>
      <c r="H1210">
        <v>2822</v>
      </c>
      <c r="I1210" t="s">
        <v>11</v>
      </c>
    </row>
    <row r="1211" spans="1:9" x14ac:dyDescent="0.25">
      <c r="A1211" t="s">
        <v>2281</v>
      </c>
      <c r="B1211" t="s">
        <v>2282</v>
      </c>
      <c r="C1211" t="s">
        <v>2281</v>
      </c>
      <c r="D1211">
        <v>312</v>
      </c>
      <c r="E1211" t="s">
        <v>10</v>
      </c>
      <c r="F1211">
        <v>27</v>
      </c>
      <c r="G1211">
        <v>308</v>
      </c>
      <c r="H1211">
        <v>2822</v>
      </c>
      <c r="I1211" t="s">
        <v>11</v>
      </c>
    </row>
    <row r="1212" spans="1:9" x14ac:dyDescent="0.25">
      <c r="A1212" t="s">
        <v>2283</v>
      </c>
      <c r="B1212" t="s">
        <v>2284</v>
      </c>
      <c r="C1212" t="s">
        <v>2283</v>
      </c>
      <c r="D1212">
        <v>312</v>
      </c>
      <c r="E1212" t="s">
        <v>10</v>
      </c>
      <c r="F1212">
        <v>31</v>
      </c>
      <c r="G1212">
        <v>307</v>
      </c>
      <c r="H1212">
        <v>2822</v>
      </c>
      <c r="I1212" t="s">
        <v>11</v>
      </c>
    </row>
    <row r="1213" spans="1:9" x14ac:dyDescent="0.25">
      <c r="A1213" t="s">
        <v>2285</v>
      </c>
      <c r="B1213" t="s">
        <v>2286</v>
      </c>
      <c r="C1213" t="s">
        <v>2285</v>
      </c>
      <c r="D1213">
        <v>315</v>
      </c>
      <c r="E1213" t="s">
        <v>10</v>
      </c>
      <c r="F1213">
        <v>31</v>
      </c>
      <c r="G1213">
        <v>312</v>
      </c>
      <c r="H1213">
        <v>2822</v>
      </c>
      <c r="I1213" t="s">
        <v>11</v>
      </c>
    </row>
    <row r="1214" spans="1:9" x14ac:dyDescent="0.25">
      <c r="A1214" t="s">
        <v>2287</v>
      </c>
      <c r="B1214" t="s">
        <v>2288</v>
      </c>
      <c r="C1214" t="s">
        <v>2287</v>
      </c>
      <c r="D1214">
        <v>311</v>
      </c>
      <c r="E1214" t="s">
        <v>10</v>
      </c>
      <c r="F1214">
        <v>28</v>
      </c>
      <c r="G1214">
        <v>308</v>
      </c>
      <c r="H1214">
        <v>2822</v>
      </c>
      <c r="I1214" t="s">
        <v>11</v>
      </c>
    </row>
    <row r="1215" spans="1:9" x14ac:dyDescent="0.25">
      <c r="A1215" t="s">
        <v>2289</v>
      </c>
      <c r="B1215" t="s">
        <v>2290</v>
      </c>
      <c r="C1215" t="s">
        <v>2289</v>
      </c>
      <c r="D1215">
        <v>320</v>
      </c>
      <c r="E1215" t="s">
        <v>10</v>
      </c>
      <c r="F1215">
        <v>31</v>
      </c>
      <c r="G1215">
        <v>312</v>
      </c>
      <c r="H1215">
        <v>2822</v>
      </c>
      <c r="I1215" t="s">
        <v>11</v>
      </c>
    </row>
    <row r="1216" spans="1:9" x14ac:dyDescent="0.25">
      <c r="A1216" t="s">
        <v>2291</v>
      </c>
      <c r="B1216" t="s">
        <v>2292</v>
      </c>
      <c r="C1216" t="s">
        <v>2291</v>
      </c>
      <c r="D1216">
        <v>303</v>
      </c>
      <c r="E1216" t="s">
        <v>10</v>
      </c>
      <c r="F1216">
        <v>10</v>
      </c>
      <c r="G1216">
        <v>299</v>
      </c>
      <c r="H1216">
        <v>2822</v>
      </c>
      <c r="I1216" t="s">
        <v>11</v>
      </c>
    </row>
    <row r="1217" spans="1:9" x14ac:dyDescent="0.25">
      <c r="A1217" t="s">
        <v>2293</v>
      </c>
      <c r="B1217" t="s">
        <v>2294</v>
      </c>
      <c r="C1217" t="s">
        <v>2293</v>
      </c>
      <c r="D1217">
        <v>303</v>
      </c>
      <c r="E1217" t="s">
        <v>10</v>
      </c>
      <c r="F1217">
        <v>10</v>
      </c>
      <c r="G1217">
        <v>299</v>
      </c>
      <c r="H1217">
        <v>2822</v>
      </c>
      <c r="I1217" t="s">
        <v>11</v>
      </c>
    </row>
    <row r="1218" spans="1:9" x14ac:dyDescent="0.25">
      <c r="A1218" t="s">
        <v>2295</v>
      </c>
      <c r="B1218" t="s">
        <v>2296</v>
      </c>
      <c r="C1218" t="s">
        <v>2295</v>
      </c>
      <c r="D1218">
        <v>323</v>
      </c>
      <c r="E1218" t="s">
        <v>10</v>
      </c>
      <c r="F1218">
        <v>41</v>
      </c>
      <c r="G1218">
        <v>195</v>
      </c>
      <c r="H1218">
        <v>2822</v>
      </c>
      <c r="I1218" t="s">
        <v>11</v>
      </c>
    </row>
    <row r="1219" spans="1:9" x14ac:dyDescent="0.25">
      <c r="A1219" t="s">
        <v>2297</v>
      </c>
      <c r="B1219" t="s">
        <v>2298</v>
      </c>
      <c r="C1219" t="s">
        <v>2297</v>
      </c>
      <c r="D1219">
        <v>314</v>
      </c>
      <c r="E1219" t="s">
        <v>10</v>
      </c>
      <c r="F1219">
        <v>31</v>
      </c>
      <c r="G1219">
        <v>247</v>
      </c>
      <c r="H1219">
        <v>2822</v>
      </c>
      <c r="I1219" t="s">
        <v>11</v>
      </c>
    </row>
    <row r="1220" spans="1:9" x14ac:dyDescent="0.25">
      <c r="A1220" t="s">
        <v>2299</v>
      </c>
      <c r="B1220" t="s">
        <v>2300</v>
      </c>
      <c r="C1220" t="s">
        <v>2299</v>
      </c>
      <c r="D1220">
        <v>326</v>
      </c>
      <c r="E1220" t="s">
        <v>10</v>
      </c>
      <c r="F1220">
        <v>34</v>
      </c>
      <c r="G1220">
        <v>316</v>
      </c>
      <c r="H1220">
        <v>2822</v>
      </c>
      <c r="I1220" t="s">
        <v>11</v>
      </c>
    </row>
    <row r="1221" spans="1:9" x14ac:dyDescent="0.25">
      <c r="A1221" t="s">
        <v>2301</v>
      </c>
      <c r="B1221" t="s">
        <v>2302</v>
      </c>
      <c r="C1221" t="s">
        <v>2301</v>
      </c>
      <c r="D1221">
        <v>317</v>
      </c>
      <c r="E1221" t="s">
        <v>10</v>
      </c>
      <c r="F1221">
        <v>41</v>
      </c>
      <c r="G1221">
        <v>316</v>
      </c>
      <c r="H1221">
        <v>2822</v>
      </c>
      <c r="I1221" t="s">
        <v>11</v>
      </c>
    </row>
    <row r="1222" spans="1:9" x14ac:dyDescent="0.25">
      <c r="A1222" t="s">
        <v>2303</v>
      </c>
      <c r="B1222" t="s">
        <v>2304</v>
      </c>
      <c r="C1222" t="s">
        <v>2303</v>
      </c>
      <c r="D1222">
        <v>324</v>
      </c>
      <c r="E1222" t="s">
        <v>10</v>
      </c>
      <c r="F1222">
        <v>42</v>
      </c>
      <c r="G1222">
        <v>323</v>
      </c>
      <c r="H1222">
        <v>2822</v>
      </c>
      <c r="I1222" t="s">
        <v>11</v>
      </c>
    </row>
    <row r="1223" spans="1:9" x14ac:dyDescent="0.25">
      <c r="A1223" t="s">
        <v>2305</v>
      </c>
      <c r="B1223" t="s">
        <v>2306</v>
      </c>
      <c r="C1223" t="s">
        <v>2305</v>
      </c>
      <c r="D1223">
        <v>368</v>
      </c>
      <c r="E1223" t="s">
        <v>10</v>
      </c>
      <c r="F1223">
        <v>32</v>
      </c>
      <c r="G1223">
        <v>364</v>
      </c>
      <c r="H1223">
        <v>2822</v>
      </c>
      <c r="I1223" t="s">
        <v>11</v>
      </c>
    </row>
    <row r="1224" spans="1:9" x14ac:dyDescent="0.25">
      <c r="A1224" t="s">
        <v>2307</v>
      </c>
      <c r="B1224" t="s">
        <v>2308</v>
      </c>
      <c r="C1224" t="s">
        <v>2307</v>
      </c>
      <c r="D1224">
        <v>344</v>
      </c>
      <c r="E1224" t="s">
        <v>10</v>
      </c>
      <c r="F1224">
        <v>52</v>
      </c>
      <c r="G1224">
        <v>338</v>
      </c>
      <c r="H1224">
        <v>2822</v>
      </c>
      <c r="I1224" t="s">
        <v>11</v>
      </c>
    </row>
    <row r="1225" spans="1:9" x14ac:dyDescent="0.25">
      <c r="A1225" t="s">
        <v>2309</v>
      </c>
      <c r="B1225" t="s">
        <v>2310</v>
      </c>
      <c r="C1225" t="s">
        <v>2309</v>
      </c>
      <c r="D1225">
        <v>379</v>
      </c>
      <c r="E1225" t="s">
        <v>10</v>
      </c>
      <c r="F1225">
        <v>31</v>
      </c>
      <c r="G1225">
        <v>378</v>
      </c>
      <c r="H1225">
        <v>2822</v>
      </c>
      <c r="I1225" t="s">
        <v>11</v>
      </c>
    </row>
    <row r="1226" spans="1:9" x14ac:dyDescent="0.25">
      <c r="A1226" t="s">
        <v>2311</v>
      </c>
      <c r="B1226" t="s">
        <v>2312</v>
      </c>
      <c r="C1226" t="s">
        <v>2311</v>
      </c>
      <c r="D1226">
        <v>323</v>
      </c>
      <c r="E1226" t="s">
        <v>10</v>
      </c>
      <c r="F1226">
        <v>42</v>
      </c>
      <c r="G1226">
        <v>311</v>
      </c>
      <c r="H1226">
        <v>2822</v>
      </c>
      <c r="I1226" t="s">
        <v>11</v>
      </c>
    </row>
    <row r="1227" spans="1:9" x14ac:dyDescent="0.25">
      <c r="A1227" t="s">
        <v>2313</v>
      </c>
      <c r="B1227" t="s">
        <v>2314</v>
      </c>
      <c r="C1227" t="s">
        <v>2313</v>
      </c>
      <c r="D1227">
        <v>304</v>
      </c>
      <c r="E1227" t="s">
        <v>10</v>
      </c>
      <c r="F1227">
        <v>10</v>
      </c>
      <c r="G1227">
        <v>298</v>
      </c>
      <c r="H1227">
        <v>2822</v>
      </c>
      <c r="I1227" t="s">
        <v>11</v>
      </c>
    </row>
    <row r="1228" spans="1:9" x14ac:dyDescent="0.25">
      <c r="A1228" t="s">
        <v>2315</v>
      </c>
      <c r="B1228" t="s">
        <v>2316</v>
      </c>
      <c r="C1228" t="s">
        <v>2315</v>
      </c>
      <c r="D1228">
        <v>328</v>
      </c>
      <c r="E1228" t="s">
        <v>10</v>
      </c>
      <c r="F1228">
        <v>50</v>
      </c>
      <c r="G1228">
        <v>322</v>
      </c>
      <c r="H1228">
        <v>2822</v>
      </c>
      <c r="I1228" t="s">
        <v>11</v>
      </c>
    </row>
    <row r="1229" spans="1:9" x14ac:dyDescent="0.25">
      <c r="A1229" t="s">
        <v>2317</v>
      </c>
      <c r="B1229" t="s">
        <v>2318</v>
      </c>
      <c r="C1229" t="s">
        <v>2317</v>
      </c>
      <c r="D1229">
        <v>352</v>
      </c>
      <c r="E1229" t="s">
        <v>10</v>
      </c>
      <c r="F1229">
        <v>67</v>
      </c>
      <c r="G1229">
        <v>350</v>
      </c>
      <c r="H1229">
        <v>2822</v>
      </c>
      <c r="I1229" t="s">
        <v>11</v>
      </c>
    </row>
    <row r="1230" spans="1:9" x14ac:dyDescent="0.25">
      <c r="A1230" t="s">
        <v>2319</v>
      </c>
      <c r="B1230" t="s">
        <v>2320</v>
      </c>
      <c r="C1230" t="s">
        <v>2319</v>
      </c>
      <c r="D1230">
        <v>309</v>
      </c>
      <c r="E1230" t="s">
        <v>10</v>
      </c>
      <c r="F1230">
        <v>24</v>
      </c>
      <c r="G1230">
        <v>306</v>
      </c>
      <c r="H1230">
        <v>2822</v>
      </c>
      <c r="I1230" t="s">
        <v>11</v>
      </c>
    </row>
    <row r="1231" spans="1:9" x14ac:dyDescent="0.25">
      <c r="A1231" t="s">
        <v>2321</v>
      </c>
      <c r="B1231" t="s">
        <v>2322</v>
      </c>
      <c r="C1231" t="s">
        <v>2321</v>
      </c>
      <c r="D1231">
        <v>348</v>
      </c>
      <c r="E1231" t="s">
        <v>10</v>
      </c>
      <c r="F1231">
        <v>45</v>
      </c>
      <c r="G1231">
        <v>316</v>
      </c>
      <c r="H1231">
        <v>2822</v>
      </c>
      <c r="I1231" t="s">
        <v>11</v>
      </c>
    </row>
    <row r="1232" spans="1:9" x14ac:dyDescent="0.25">
      <c r="A1232" t="s">
        <v>2323</v>
      </c>
      <c r="B1232" t="s">
        <v>2324</v>
      </c>
      <c r="C1232" t="s">
        <v>2323</v>
      </c>
      <c r="D1232">
        <v>425</v>
      </c>
      <c r="E1232" t="s">
        <v>10</v>
      </c>
      <c r="F1232">
        <v>128</v>
      </c>
      <c r="G1232">
        <v>395</v>
      </c>
      <c r="H1232">
        <v>2822</v>
      </c>
      <c r="I1232" t="s">
        <v>11</v>
      </c>
    </row>
    <row r="1233" spans="1:9" x14ac:dyDescent="0.25">
      <c r="A1233" t="s">
        <v>2325</v>
      </c>
      <c r="B1233" t="s">
        <v>2326</v>
      </c>
      <c r="C1233" t="s">
        <v>2325</v>
      </c>
      <c r="D1233">
        <v>321</v>
      </c>
      <c r="E1233" t="s">
        <v>10</v>
      </c>
      <c r="F1233">
        <v>42</v>
      </c>
      <c r="G1233">
        <v>321</v>
      </c>
      <c r="H1233">
        <v>2822</v>
      </c>
      <c r="I1233" t="s">
        <v>11</v>
      </c>
    </row>
    <row r="1234" spans="1:9" x14ac:dyDescent="0.25">
      <c r="A1234" t="s">
        <v>2327</v>
      </c>
      <c r="B1234" t="s">
        <v>2328</v>
      </c>
      <c r="C1234" t="s">
        <v>2327</v>
      </c>
      <c r="D1234">
        <v>322</v>
      </c>
      <c r="E1234" t="s">
        <v>10</v>
      </c>
      <c r="F1234">
        <v>42</v>
      </c>
      <c r="G1234">
        <v>322</v>
      </c>
      <c r="H1234">
        <v>2822</v>
      </c>
      <c r="I1234" t="s">
        <v>11</v>
      </c>
    </row>
    <row r="1235" spans="1:9" x14ac:dyDescent="0.25">
      <c r="A1235" t="s">
        <v>2329</v>
      </c>
      <c r="B1235" t="s">
        <v>2330</v>
      </c>
      <c r="C1235" t="s">
        <v>2329</v>
      </c>
      <c r="D1235">
        <v>348</v>
      </c>
      <c r="E1235" t="s">
        <v>10</v>
      </c>
      <c r="F1235">
        <v>45</v>
      </c>
      <c r="G1235">
        <v>316</v>
      </c>
      <c r="H1235">
        <v>2822</v>
      </c>
      <c r="I1235" t="s">
        <v>11</v>
      </c>
    </row>
    <row r="1236" spans="1:9" x14ac:dyDescent="0.25">
      <c r="A1236" t="s">
        <v>2331</v>
      </c>
      <c r="B1236" t="s">
        <v>2332</v>
      </c>
      <c r="C1236" t="s">
        <v>2331</v>
      </c>
      <c r="D1236">
        <v>389</v>
      </c>
      <c r="E1236" t="s">
        <v>10</v>
      </c>
      <c r="F1236">
        <v>134</v>
      </c>
      <c r="G1236">
        <v>293</v>
      </c>
      <c r="H1236">
        <v>2822</v>
      </c>
      <c r="I1236" t="s">
        <v>11</v>
      </c>
    </row>
    <row r="1237" spans="1:9" x14ac:dyDescent="0.25">
      <c r="A1237" t="s">
        <v>2333</v>
      </c>
      <c r="B1237" t="s">
        <v>2334</v>
      </c>
      <c r="C1237" t="s">
        <v>2333</v>
      </c>
      <c r="D1237">
        <v>230</v>
      </c>
      <c r="E1237" t="s">
        <v>10</v>
      </c>
      <c r="F1237">
        <v>129</v>
      </c>
      <c r="G1237">
        <v>230</v>
      </c>
      <c r="H1237">
        <v>2822</v>
      </c>
      <c r="I1237" t="s">
        <v>11</v>
      </c>
    </row>
    <row r="1238" spans="1:9" x14ac:dyDescent="0.25">
      <c r="A1238" t="s">
        <v>2335</v>
      </c>
      <c r="B1238" t="s">
        <v>2336</v>
      </c>
      <c r="C1238" t="s">
        <v>2335</v>
      </c>
      <c r="D1238">
        <v>257</v>
      </c>
      <c r="E1238" t="s">
        <v>10</v>
      </c>
      <c r="F1238">
        <v>47</v>
      </c>
      <c r="G1238">
        <v>183</v>
      </c>
      <c r="H1238">
        <v>2822</v>
      </c>
      <c r="I1238" t="s">
        <v>11</v>
      </c>
    </row>
    <row r="1239" spans="1:9" x14ac:dyDescent="0.25">
      <c r="A1239" t="s">
        <v>2337</v>
      </c>
      <c r="B1239" t="s">
        <v>2338</v>
      </c>
      <c r="C1239" t="s">
        <v>2337</v>
      </c>
      <c r="D1239">
        <v>256</v>
      </c>
      <c r="E1239" t="s">
        <v>10</v>
      </c>
      <c r="F1239">
        <v>10</v>
      </c>
      <c r="G1239">
        <v>150</v>
      </c>
      <c r="H1239">
        <v>2822</v>
      </c>
      <c r="I1239" t="s">
        <v>11</v>
      </c>
    </row>
    <row r="1240" spans="1:9" x14ac:dyDescent="0.25">
      <c r="A1240" t="s">
        <v>2339</v>
      </c>
      <c r="B1240" t="s">
        <v>2340</v>
      </c>
      <c r="C1240" t="s">
        <v>2339</v>
      </c>
      <c r="D1240">
        <v>312</v>
      </c>
      <c r="E1240" t="s">
        <v>10</v>
      </c>
      <c r="F1240">
        <v>28</v>
      </c>
      <c r="G1240">
        <v>309</v>
      </c>
      <c r="H1240">
        <v>2822</v>
      </c>
      <c r="I1240" t="s">
        <v>11</v>
      </c>
    </row>
    <row r="1241" spans="1:9" x14ac:dyDescent="0.25">
      <c r="A1241" t="s">
        <v>2341</v>
      </c>
      <c r="B1241" t="s">
        <v>2342</v>
      </c>
      <c r="C1241" t="s">
        <v>2341</v>
      </c>
      <c r="D1241">
        <v>312</v>
      </c>
      <c r="E1241" t="s">
        <v>10</v>
      </c>
      <c r="F1241">
        <v>31</v>
      </c>
      <c r="G1241">
        <v>307</v>
      </c>
      <c r="H1241">
        <v>2822</v>
      </c>
      <c r="I1241" t="s">
        <v>11</v>
      </c>
    </row>
    <row r="1242" spans="1:9" x14ac:dyDescent="0.25">
      <c r="A1242" t="s">
        <v>2343</v>
      </c>
      <c r="B1242" t="s">
        <v>2344</v>
      </c>
      <c r="C1242" t="s">
        <v>2343</v>
      </c>
      <c r="D1242">
        <v>345</v>
      </c>
      <c r="E1242" t="s">
        <v>10</v>
      </c>
      <c r="F1242">
        <v>58</v>
      </c>
      <c r="G1242">
        <v>270</v>
      </c>
      <c r="H1242">
        <v>2822</v>
      </c>
      <c r="I1242" t="s">
        <v>11</v>
      </c>
    </row>
    <row r="1243" spans="1:9" x14ac:dyDescent="0.25">
      <c r="A1243" t="s">
        <v>2345</v>
      </c>
      <c r="B1243" t="s">
        <v>2346</v>
      </c>
      <c r="C1243" t="s">
        <v>2345</v>
      </c>
      <c r="D1243">
        <v>378</v>
      </c>
      <c r="E1243" t="s">
        <v>10</v>
      </c>
      <c r="F1243">
        <v>129</v>
      </c>
      <c r="G1243">
        <v>373</v>
      </c>
      <c r="H1243">
        <v>2822</v>
      </c>
      <c r="I1243" t="s">
        <v>11</v>
      </c>
    </row>
    <row r="1244" spans="1:9" x14ac:dyDescent="0.25">
      <c r="A1244" t="s">
        <v>2347</v>
      </c>
      <c r="B1244" t="s">
        <v>2348</v>
      </c>
      <c r="C1244" t="s">
        <v>2347</v>
      </c>
      <c r="D1244">
        <v>229</v>
      </c>
      <c r="E1244" t="s">
        <v>10</v>
      </c>
      <c r="F1244">
        <v>42</v>
      </c>
      <c r="G1244">
        <v>229</v>
      </c>
      <c r="H1244">
        <v>2822</v>
      </c>
      <c r="I1244" t="s">
        <v>11</v>
      </c>
    </row>
    <row r="1245" spans="1:9" x14ac:dyDescent="0.25">
      <c r="A1245" t="s">
        <v>2349</v>
      </c>
      <c r="B1245" t="s">
        <v>2350</v>
      </c>
      <c r="C1245" t="s">
        <v>2349</v>
      </c>
      <c r="D1245">
        <v>404</v>
      </c>
      <c r="E1245" t="s">
        <v>10</v>
      </c>
      <c r="F1245">
        <v>224</v>
      </c>
      <c r="G1245">
        <v>389</v>
      </c>
      <c r="H1245">
        <v>2822</v>
      </c>
      <c r="I1245" t="s">
        <v>11</v>
      </c>
    </row>
    <row r="1246" spans="1:9" x14ac:dyDescent="0.25">
      <c r="A1246" t="s">
        <v>2351</v>
      </c>
      <c r="B1246" t="s">
        <v>2352</v>
      </c>
      <c r="C1246" t="s">
        <v>2351</v>
      </c>
      <c r="D1246">
        <v>348</v>
      </c>
      <c r="E1246" t="s">
        <v>10</v>
      </c>
      <c r="F1246">
        <v>45</v>
      </c>
      <c r="G1246">
        <v>315</v>
      </c>
      <c r="H1246">
        <v>2822</v>
      </c>
      <c r="I1246" t="s">
        <v>11</v>
      </c>
    </row>
    <row r="1247" spans="1:9" x14ac:dyDescent="0.25">
      <c r="A1247" t="s">
        <v>2353</v>
      </c>
      <c r="B1247" t="s">
        <v>2354</v>
      </c>
      <c r="C1247" t="s">
        <v>2353</v>
      </c>
      <c r="D1247">
        <v>352</v>
      </c>
      <c r="E1247" t="s">
        <v>10</v>
      </c>
      <c r="F1247">
        <v>54</v>
      </c>
      <c r="G1247">
        <v>343</v>
      </c>
      <c r="H1247">
        <v>2822</v>
      </c>
      <c r="I1247" t="s">
        <v>11</v>
      </c>
    </row>
    <row r="1248" spans="1:9" x14ac:dyDescent="0.25">
      <c r="A1248" t="s">
        <v>2355</v>
      </c>
      <c r="B1248" t="s">
        <v>2356</v>
      </c>
      <c r="C1248" t="s">
        <v>2355</v>
      </c>
      <c r="D1248">
        <v>341</v>
      </c>
      <c r="E1248" t="s">
        <v>10</v>
      </c>
      <c r="F1248">
        <v>47</v>
      </c>
      <c r="G1248">
        <v>332</v>
      </c>
      <c r="H1248">
        <v>2822</v>
      </c>
      <c r="I1248" t="s">
        <v>11</v>
      </c>
    </row>
    <row r="1249" spans="1:9" x14ac:dyDescent="0.25">
      <c r="A1249" t="s">
        <v>2355</v>
      </c>
      <c r="B1249" t="s">
        <v>2356</v>
      </c>
      <c r="C1249" t="s">
        <v>2355</v>
      </c>
      <c r="D1249">
        <v>341</v>
      </c>
      <c r="E1249" t="s">
        <v>18</v>
      </c>
      <c r="F1249">
        <v>1</v>
      </c>
      <c r="G1249">
        <v>46</v>
      </c>
      <c r="H1249">
        <v>62</v>
      </c>
      <c r="I1249" t="s">
        <v>18</v>
      </c>
    </row>
    <row r="1250" spans="1:9" x14ac:dyDescent="0.25">
      <c r="A1250" t="s">
        <v>2357</v>
      </c>
      <c r="B1250" t="s">
        <v>2358</v>
      </c>
      <c r="C1250" t="s">
        <v>2357</v>
      </c>
      <c r="D1250">
        <v>371</v>
      </c>
      <c r="E1250" t="s">
        <v>10</v>
      </c>
      <c r="F1250">
        <v>29</v>
      </c>
      <c r="G1250">
        <v>359</v>
      </c>
      <c r="H1250">
        <v>2822</v>
      </c>
      <c r="I1250" t="s">
        <v>11</v>
      </c>
    </row>
    <row r="1251" spans="1:9" x14ac:dyDescent="0.25">
      <c r="A1251" t="s">
        <v>2359</v>
      </c>
      <c r="B1251" t="s">
        <v>2360</v>
      </c>
      <c r="C1251" t="s">
        <v>2359</v>
      </c>
      <c r="D1251">
        <v>338</v>
      </c>
      <c r="E1251" t="s">
        <v>10</v>
      </c>
      <c r="F1251">
        <v>52</v>
      </c>
      <c r="G1251">
        <v>336</v>
      </c>
      <c r="H1251">
        <v>2822</v>
      </c>
      <c r="I1251" t="s">
        <v>11</v>
      </c>
    </row>
    <row r="1252" spans="1:9" x14ac:dyDescent="0.25">
      <c r="A1252" t="s">
        <v>2361</v>
      </c>
      <c r="B1252" t="s">
        <v>2362</v>
      </c>
      <c r="C1252" t="s">
        <v>2361</v>
      </c>
      <c r="D1252">
        <v>328</v>
      </c>
      <c r="E1252" t="s">
        <v>10</v>
      </c>
      <c r="F1252">
        <v>36</v>
      </c>
      <c r="G1252">
        <v>266</v>
      </c>
      <c r="H1252">
        <v>2822</v>
      </c>
      <c r="I1252" t="s">
        <v>11</v>
      </c>
    </row>
    <row r="1253" spans="1:9" x14ac:dyDescent="0.25">
      <c r="A1253" t="s">
        <v>2363</v>
      </c>
      <c r="B1253" t="s">
        <v>2364</v>
      </c>
      <c r="C1253" t="s">
        <v>2363</v>
      </c>
      <c r="D1253">
        <v>371</v>
      </c>
      <c r="E1253" t="s">
        <v>10</v>
      </c>
      <c r="F1253">
        <v>28</v>
      </c>
      <c r="G1253">
        <v>359</v>
      </c>
      <c r="H1253">
        <v>2822</v>
      </c>
      <c r="I1253" t="s">
        <v>11</v>
      </c>
    </row>
    <row r="1254" spans="1:9" x14ac:dyDescent="0.25">
      <c r="A1254" t="s">
        <v>2365</v>
      </c>
      <c r="B1254" t="s">
        <v>2366</v>
      </c>
      <c r="C1254" t="s">
        <v>2365</v>
      </c>
      <c r="D1254">
        <v>325</v>
      </c>
      <c r="E1254" t="s">
        <v>10</v>
      </c>
      <c r="F1254">
        <v>36</v>
      </c>
      <c r="G1254">
        <v>240</v>
      </c>
      <c r="H1254">
        <v>2822</v>
      </c>
      <c r="I1254" t="s">
        <v>11</v>
      </c>
    </row>
    <row r="1255" spans="1:9" x14ac:dyDescent="0.25">
      <c r="A1255" t="s">
        <v>2367</v>
      </c>
      <c r="B1255" t="s">
        <v>2368</v>
      </c>
      <c r="C1255" t="s">
        <v>2367</v>
      </c>
      <c r="D1255">
        <v>315</v>
      </c>
      <c r="E1255" t="s">
        <v>10</v>
      </c>
      <c r="F1255">
        <v>31</v>
      </c>
      <c r="G1255">
        <v>309</v>
      </c>
      <c r="H1255">
        <v>2822</v>
      </c>
      <c r="I1255" t="s">
        <v>11</v>
      </c>
    </row>
    <row r="1256" spans="1:9" x14ac:dyDescent="0.25">
      <c r="A1256" t="s">
        <v>2369</v>
      </c>
      <c r="B1256" t="s">
        <v>2370</v>
      </c>
      <c r="C1256" t="s">
        <v>2369</v>
      </c>
      <c r="D1256">
        <v>312</v>
      </c>
      <c r="E1256" t="s">
        <v>10</v>
      </c>
      <c r="F1256">
        <v>29</v>
      </c>
      <c r="G1256">
        <v>309</v>
      </c>
      <c r="H1256">
        <v>2822</v>
      </c>
      <c r="I1256" t="s">
        <v>11</v>
      </c>
    </row>
    <row r="1257" spans="1:9" x14ac:dyDescent="0.25">
      <c r="A1257" t="s">
        <v>2371</v>
      </c>
      <c r="B1257" t="s">
        <v>2372</v>
      </c>
      <c r="C1257" t="s">
        <v>2371</v>
      </c>
      <c r="D1257">
        <v>321</v>
      </c>
      <c r="E1257" t="s">
        <v>10</v>
      </c>
      <c r="F1257">
        <v>43</v>
      </c>
      <c r="G1257">
        <v>321</v>
      </c>
      <c r="H1257">
        <v>2822</v>
      </c>
      <c r="I1257" t="s">
        <v>11</v>
      </c>
    </row>
    <row r="1258" spans="1:9" x14ac:dyDescent="0.25">
      <c r="A1258" t="s">
        <v>2373</v>
      </c>
      <c r="B1258" t="s">
        <v>2374</v>
      </c>
      <c r="C1258" t="s">
        <v>2373</v>
      </c>
      <c r="D1258">
        <v>331</v>
      </c>
      <c r="E1258" t="s">
        <v>10</v>
      </c>
      <c r="F1258">
        <v>41</v>
      </c>
      <c r="G1258">
        <v>324</v>
      </c>
      <c r="H1258">
        <v>2822</v>
      </c>
      <c r="I1258" t="s">
        <v>11</v>
      </c>
    </row>
    <row r="1259" spans="1:9" x14ac:dyDescent="0.25">
      <c r="A1259" t="s">
        <v>2375</v>
      </c>
      <c r="B1259" t="s">
        <v>2376</v>
      </c>
      <c r="C1259" t="s">
        <v>2375</v>
      </c>
      <c r="D1259">
        <v>321</v>
      </c>
      <c r="E1259" t="s">
        <v>10</v>
      </c>
      <c r="F1259">
        <v>43</v>
      </c>
      <c r="G1259">
        <v>320</v>
      </c>
      <c r="H1259">
        <v>2822</v>
      </c>
      <c r="I1259" t="s">
        <v>11</v>
      </c>
    </row>
    <row r="1260" spans="1:9" x14ac:dyDescent="0.25">
      <c r="A1260" t="s">
        <v>2377</v>
      </c>
      <c r="B1260" t="s">
        <v>2378</v>
      </c>
      <c r="C1260" t="s">
        <v>2377</v>
      </c>
      <c r="D1260">
        <v>322</v>
      </c>
      <c r="E1260" t="s">
        <v>10</v>
      </c>
      <c r="F1260">
        <v>42</v>
      </c>
      <c r="G1260">
        <v>322</v>
      </c>
      <c r="H1260">
        <v>2822</v>
      </c>
      <c r="I1260" t="s">
        <v>11</v>
      </c>
    </row>
    <row r="1261" spans="1:9" x14ac:dyDescent="0.25">
      <c r="A1261" t="s">
        <v>2379</v>
      </c>
      <c r="B1261" t="s">
        <v>2380</v>
      </c>
      <c r="C1261" t="s">
        <v>2379</v>
      </c>
      <c r="D1261">
        <v>322</v>
      </c>
      <c r="E1261" t="s">
        <v>10</v>
      </c>
      <c r="F1261">
        <v>42</v>
      </c>
      <c r="G1261">
        <v>322</v>
      </c>
      <c r="H1261">
        <v>2822</v>
      </c>
      <c r="I1261" t="s">
        <v>11</v>
      </c>
    </row>
    <row r="1262" spans="1:9" x14ac:dyDescent="0.25">
      <c r="A1262" t="s">
        <v>2381</v>
      </c>
      <c r="B1262" t="s">
        <v>2382</v>
      </c>
      <c r="C1262" t="s">
        <v>2381</v>
      </c>
      <c r="D1262">
        <v>322</v>
      </c>
      <c r="E1262" t="s">
        <v>10</v>
      </c>
      <c r="F1262">
        <v>42</v>
      </c>
      <c r="G1262">
        <v>322</v>
      </c>
      <c r="H1262">
        <v>2822</v>
      </c>
      <c r="I1262" t="s">
        <v>11</v>
      </c>
    </row>
    <row r="1263" spans="1:9" x14ac:dyDescent="0.25">
      <c r="A1263" t="s">
        <v>2383</v>
      </c>
      <c r="B1263" t="s">
        <v>2384</v>
      </c>
      <c r="C1263" t="s">
        <v>2383</v>
      </c>
      <c r="D1263">
        <v>322</v>
      </c>
      <c r="E1263" t="s">
        <v>10</v>
      </c>
      <c r="F1263">
        <v>42</v>
      </c>
      <c r="G1263">
        <v>322</v>
      </c>
      <c r="H1263">
        <v>2822</v>
      </c>
      <c r="I1263" t="s">
        <v>11</v>
      </c>
    </row>
    <row r="1264" spans="1:9" x14ac:dyDescent="0.25">
      <c r="A1264" t="s">
        <v>2385</v>
      </c>
      <c r="B1264" t="s">
        <v>2386</v>
      </c>
      <c r="C1264" t="s">
        <v>2385</v>
      </c>
      <c r="D1264">
        <v>324</v>
      </c>
      <c r="E1264" t="s">
        <v>10</v>
      </c>
      <c r="F1264">
        <v>42</v>
      </c>
      <c r="G1264">
        <v>324</v>
      </c>
      <c r="H1264">
        <v>2822</v>
      </c>
      <c r="I1264" t="s">
        <v>11</v>
      </c>
    </row>
    <row r="1265" spans="1:9" x14ac:dyDescent="0.25">
      <c r="A1265" t="s">
        <v>2387</v>
      </c>
      <c r="B1265" t="s">
        <v>2388</v>
      </c>
      <c r="C1265" t="s">
        <v>2387</v>
      </c>
      <c r="D1265">
        <v>353</v>
      </c>
      <c r="E1265" t="s">
        <v>10</v>
      </c>
      <c r="F1265">
        <v>30</v>
      </c>
      <c r="G1265">
        <v>339</v>
      </c>
      <c r="H1265">
        <v>2822</v>
      </c>
      <c r="I1265" t="s">
        <v>11</v>
      </c>
    </row>
    <row r="1266" spans="1:9" x14ac:dyDescent="0.25">
      <c r="A1266" t="s">
        <v>2389</v>
      </c>
      <c r="B1266" t="s">
        <v>2390</v>
      </c>
      <c r="C1266" t="s">
        <v>2389</v>
      </c>
      <c r="D1266">
        <v>106</v>
      </c>
      <c r="E1266" t="s">
        <v>10</v>
      </c>
      <c r="F1266">
        <v>9</v>
      </c>
      <c r="G1266">
        <v>93</v>
      </c>
      <c r="H1266">
        <v>2822</v>
      </c>
      <c r="I1266" t="s">
        <v>11</v>
      </c>
    </row>
    <row r="1267" spans="1:9" x14ac:dyDescent="0.25">
      <c r="A1267" t="s">
        <v>2391</v>
      </c>
      <c r="B1267" t="s">
        <v>2392</v>
      </c>
      <c r="C1267" t="s">
        <v>2391</v>
      </c>
      <c r="D1267">
        <v>313</v>
      </c>
      <c r="E1267" t="s">
        <v>10</v>
      </c>
      <c r="F1267">
        <v>46</v>
      </c>
      <c r="G1267">
        <v>311</v>
      </c>
      <c r="H1267">
        <v>2822</v>
      </c>
      <c r="I1267" t="s">
        <v>11</v>
      </c>
    </row>
    <row r="1268" spans="1:9" x14ac:dyDescent="0.25">
      <c r="A1268" t="s">
        <v>2393</v>
      </c>
      <c r="B1268" t="s">
        <v>2394</v>
      </c>
      <c r="C1268" t="s">
        <v>2393</v>
      </c>
      <c r="D1268">
        <v>292</v>
      </c>
      <c r="E1268" t="s">
        <v>10</v>
      </c>
      <c r="F1268">
        <v>3</v>
      </c>
      <c r="G1268">
        <v>288</v>
      </c>
      <c r="H1268">
        <v>2822</v>
      </c>
      <c r="I1268" t="s">
        <v>11</v>
      </c>
    </row>
    <row r="1269" spans="1:9" x14ac:dyDescent="0.25">
      <c r="A1269" t="s">
        <v>2395</v>
      </c>
      <c r="B1269" t="s">
        <v>2396</v>
      </c>
      <c r="C1269" t="s">
        <v>2395</v>
      </c>
      <c r="D1269">
        <v>316</v>
      </c>
      <c r="E1269" t="s">
        <v>10</v>
      </c>
      <c r="F1269">
        <v>38</v>
      </c>
      <c r="G1269">
        <v>312</v>
      </c>
      <c r="H1269">
        <v>2822</v>
      </c>
      <c r="I1269" t="s">
        <v>11</v>
      </c>
    </row>
    <row r="1270" spans="1:9" x14ac:dyDescent="0.25">
      <c r="A1270" t="s">
        <v>2397</v>
      </c>
      <c r="B1270" t="s">
        <v>2398</v>
      </c>
      <c r="C1270" t="s">
        <v>2397</v>
      </c>
      <c r="D1270">
        <v>375</v>
      </c>
      <c r="E1270" t="s">
        <v>10</v>
      </c>
      <c r="F1270">
        <v>136</v>
      </c>
      <c r="G1270">
        <v>311</v>
      </c>
      <c r="H1270">
        <v>2822</v>
      </c>
      <c r="I1270" t="s">
        <v>11</v>
      </c>
    </row>
    <row r="1271" spans="1:9" x14ac:dyDescent="0.25">
      <c r="A1271" t="s">
        <v>2399</v>
      </c>
      <c r="B1271" t="s">
        <v>2400</v>
      </c>
      <c r="C1271" t="s">
        <v>2399</v>
      </c>
      <c r="D1271">
        <v>353</v>
      </c>
      <c r="E1271" t="s">
        <v>10</v>
      </c>
      <c r="F1271">
        <v>30</v>
      </c>
      <c r="G1271">
        <v>339</v>
      </c>
      <c r="H1271">
        <v>2822</v>
      </c>
      <c r="I1271" t="s">
        <v>11</v>
      </c>
    </row>
    <row r="1272" spans="1:9" x14ac:dyDescent="0.25">
      <c r="A1272" t="s">
        <v>2401</v>
      </c>
      <c r="B1272" t="s">
        <v>2402</v>
      </c>
      <c r="C1272" t="s">
        <v>2401</v>
      </c>
      <c r="D1272">
        <v>342</v>
      </c>
      <c r="E1272" t="s">
        <v>10</v>
      </c>
      <c r="F1272">
        <v>52</v>
      </c>
      <c r="G1272">
        <v>331</v>
      </c>
      <c r="H1272">
        <v>2822</v>
      </c>
      <c r="I1272" t="s">
        <v>11</v>
      </c>
    </row>
    <row r="1273" spans="1:9" x14ac:dyDescent="0.25">
      <c r="A1273" t="s">
        <v>2403</v>
      </c>
      <c r="B1273" t="s">
        <v>2404</v>
      </c>
      <c r="C1273" t="s">
        <v>2403</v>
      </c>
      <c r="D1273">
        <v>362</v>
      </c>
      <c r="E1273" t="s">
        <v>10</v>
      </c>
      <c r="F1273">
        <v>59</v>
      </c>
      <c r="G1273">
        <v>328</v>
      </c>
      <c r="H1273">
        <v>2822</v>
      </c>
      <c r="I1273" t="s">
        <v>11</v>
      </c>
    </row>
    <row r="1274" spans="1:9" x14ac:dyDescent="0.25">
      <c r="A1274" t="s">
        <v>2405</v>
      </c>
      <c r="B1274" t="s">
        <v>2406</v>
      </c>
      <c r="C1274" t="s">
        <v>2405</v>
      </c>
      <c r="D1274">
        <v>342</v>
      </c>
      <c r="E1274" t="s">
        <v>10</v>
      </c>
      <c r="F1274">
        <v>52</v>
      </c>
      <c r="G1274">
        <v>331</v>
      </c>
      <c r="H1274">
        <v>2822</v>
      </c>
      <c r="I1274" t="s">
        <v>11</v>
      </c>
    </row>
    <row r="1275" spans="1:9" x14ac:dyDescent="0.25">
      <c r="A1275" t="s">
        <v>2407</v>
      </c>
      <c r="B1275" t="s">
        <v>2408</v>
      </c>
      <c r="C1275" t="s">
        <v>2407</v>
      </c>
      <c r="D1275">
        <v>362</v>
      </c>
      <c r="E1275" t="s">
        <v>10</v>
      </c>
      <c r="F1275">
        <v>59</v>
      </c>
      <c r="G1275">
        <v>328</v>
      </c>
      <c r="H1275">
        <v>2822</v>
      </c>
      <c r="I1275" t="s">
        <v>11</v>
      </c>
    </row>
    <row r="1276" spans="1:9" x14ac:dyDescent="0.25">
      <c r="A1276" t="s">
        <v>2409</v>
      </c>
      <c r="B1276" t="s">
        <v>2410</v>
      </c>
      <c r="C1276" t="s">
        <v>2409</v>
      </c>
      <c r="D1276">
        <v>370</v>
      </c>
      <c r="E1276" t="s">
        <v>10</v>
      </c>
      <c r="F1276">
        <v>28</v>
      </c>
      <c r="G1276">
        <v>359</v>
      </c>
      <c r="H1276">
        <v>2822</v>
      </c>
      <c r="I1276" t="s">
        <v>11</v>
      </c>
    </row>
    <row r="1277" spans="1:9" x14ac:dyDescent="0.25">
      <c r="A1277" t="s">
        <v>2411</v>
      </c>
      <c r="B1277" t="s">
        <v>2412</v>
      </c>
      <c r="C1277" t="s">
        <v>2411</v>
      </c>
      <c r="D1277">
        <v>335</v>
      </c>
      <c r="E1277" t="s">
        <v>10</v>
      </c>
      <c r="F1277">
        <v>48</v>
      </c>
      <c r="G1277">
        <v>330</v>
      </c>
      <c r="H1277">
        <v>2822</v>
      </c>
      <c r="I1277" t="s">
        <v>11</v>
      </c>
    </row>
    <row r="1278" spans="1:9" x14ac:dyDescent="0.25">
      <c r="A1278" t="s">
        <v>2413</v>
      </c>
      <c r="B1278" t="s">
        <v>2414</v>
      </c>
      <c r="C1278" t="s">
        <v>2413</v>
      </c>
      <c r="D1278">
        <v>372</v>
      </c>
      <c r="E1278" t="s">
        <v>10</v>
      </c>
      <c r="F1278">
        <v>30</v>
      </c>
      <c r="G1278">
        <v>360</v>
      </c>
      <c r="H1278">
        <v>2822</v>
      </c>
      <c r="I1278" t="s">
        <v>11</v>
      </c>
    </row>
    <row r="1279" spans="1:9" x14ac:dyDescent="0.25">
      <c r="A1279" t="s">
        <v>2415</v>
      </c>
      <c r="B1279" t="s">
        <v>2416</v>
      </c>
      <c r="C1279" t="s">
        <v>2415</v>
      </c>
      <c r="D1279">
        <v>322</v>
      </c>
      <c r="E1279" t="s">
        <v>10</v>
      </c>
      <c r="F1279">
        <v>42</v>
      </c>
      <c r="G1279">
        <v>322</v>
      </c>
      <c r="H1279">
        <v>2822</v>
      </c>
      <c r="I1279" t="s">
        <v>11</v>
      </c>
    </row>
    <row r="1280" spans="1:9" x14ac:dyDescent="0.25">
      <c r="A1280" t="s">
        <v>2417</v>
      </c>
      <c r="B1280" t="s">
        <v>2418</v>
      </c>
      <c r="C1280" t="s">
        <v>2417</v>
      </c>
      <c r="D1280">
        <v>322</v>
      </c>
      <c r="E1280" t="s">
        <v>10</v>
      </c>
      <c r="F1280">
        <v>42</v>
      </c>
      <c r="G1280">
        <v>322</v>
      </c>
      <c r="H1280">
        <v>2822</v>
      </c>
      <c r="I1280" t="s">
        <v>11</v>
      </c>
    </row>
    <row r="1281" spans="1:9" x14ac:dyDescent="0.25">
      <c r="A1281" t="s">
        <v>2419</v>
      </c>
      <c r="B1281" t="s">
        <v>2420</v>
      </c>
      <c r="C1281" t="s">
        <v>2419</v>
      </c>
      <c r="D1281">
        <v>322</v>
      </c>
      <c r="E1281" t="s">
        <v>10</v>
      </c>
      <c r="F1281">
        <v>42</v>
      </c>
      <c r="G1281">
        <v>322</v>
      </c>
      <c r="H1281">
        <v>2822</v>
      </c>
      <c r="I1281" t="s">
        <v>11</v>
      </c>
    </row>
    <row r="1282" spans="1:9" x14ac:dyDescent="0.25">
      <c r="A1282" t="s">
        <v>2421</v>
      </c>
      <c r="B1282" t="s">
        <v>2422</v>
      </c>
      <c r="C1282" t="s">
        <v>2421</v>
      </c>
      <c r="D1282">
        <v>322</v>
      </c>
      <c r="E1282" t="s">
        <v>10</v>
      </c>
      <c r="F1282">
        <v>42</v>
      </c>
      <c r="G1282">
        <v>322</v>
      </c>
      <c r="H1282">
        <v>2822</v>
      </c>
      <c r="I1282" t="s">
        <v>11</v>
      </c>
    </row>
    <row r="1283" spans="1:9" x14ac:dyDescent="0.25">
      <c r="A1283" t="s">
        <v>2423</v>
      </c>
      <c r="B1283" t="s">
        <v>2424</v>
      </c>
      <c r="C1283" t="s">
        <v>2423</v>
      </c>
      <c r="D1283">
        <v>322</v>
      </c>
      <c r="E1283" t="s">
        <v>10</v>
      </c>
      <c r="F1283">
        <v>42</v>
      </c>
      <c r="G1283">
        <v>322</v>
      </c>
      <c r="H1283">
        <v>2822</v>
      </c>
      <c r="I1283" t="s">
        <v>11</v>
      </c>
    </row>
    <row r="1284" spans="1:9" x14ac:dyDescent="0.25">
      <c r="A1284" t="s">
        <v>2425</v>
      </c>
      <c r="B1284" t="s">
        <v>2426</v>
      </c>
      <c r="C1284" t="s">
        <v>2425</v>
      </c>
      <c r="D1284">
        <v>322</v>
      </c>
      <c r="E1284" t="s">
        <v>10</v>
      </c>
      <c r="F1284">
        <v>42</v>
      </c>
      <c r="G1284">
        <v>322</v>
      </c>
      <c r="H1284">
        <v>2822</v>
      </c>
      <c r="I1284" t="s">
        <v>11</v>
      </c>
    </row>
    <row r="1285" spans="1:9" x14ac:dyDescent="0.25">
      <c r="A1285" t="s">
        <v>2427</v>
      </c>
      <c r="B1285" t="s">
        <v>2428</v>
      </c>
      <c r="C1285" t="s">
        <v>2427</v>
      </c>
      <c r="D1285">
        <v>322</v>
      </c>
      <c r="E1285" t="s">
        <v>10</v>
      </c>
      <c r="F1285">
        <v>42</v>
      </c>
      <c r="G1285">
        <v>322</v>
      </c>
      <c r="H1285">
        <v>2822</v>
      </c>
      <c r="I1285" t="s">
        <v>11</v>
      </c>
    </row>
    <row r="1286" spans="1:9" x14ac:dyDescent="0.25">
      <c r="A1286" t="s">
        <v>2429</v>
      </c>
      <c r="B1286" t="s">
        <v>2430</v>
      </c>
      <c r="C1286" t="s">
        <v>2429</v>
      </c>
      <c r="D1286">
        <v>322</v>
      </c>
      <c r="E1286" t="s">
        <v>10</v>
      </c>
      <c r="F1286">
        <v>42</v>
      </c>
      <c r="G1286">
        <v>322</v>
      </c>
      <c r="H1286">
        <v>2822</v>
      </c>
      <c r="I1286" t="s">
        <v>11</v>
      </c>
    </row>
    <row r="1287" spans="1:9" x14ac:dyDescent="0.25">
      <c r="A1287" t="s">
        <v>2431</v>
      </c>
      <c r="B1287" t="s">
        <v>2432</v>
      </c>
      <c r="C1287" t="s">
        <v>2431</v>
      </c>
      <c r="D1287">
        <v>322</v>
      </c>
      <c r="E1287" t="s">
        <v>10</v>
      </c>
      <c r="F1287">
        <v>42</v>
      </c>
      <c r="G1287">
        <v>322</v>
      </c>
      <c r="H1287">
        <v>2822</v>
      </c>
      <c r="I1287" t="s">
        <v>11</v>
      </c>
    </row>
    <row r="1288" spans="1:9" x14ac:dyDescent="0.25">
      <c r="A1288" t="s">
        <v>2433</v>
      </c>
      <c r="B1288" t="s">
        <v>2434</v>
      </c>
      <c r="C1288" t="s">
        <v>2433</v>
      </c>
      <c r="D1288">
        <v>322</v>
      </c>
      <c r="E1288" t="s">
        <v>10</v>
      </c>
      <c r="F1288">
        <v>42</v>
      </c>
      <c r="G1288">
        <v>322</v>
      </c>
      <c r="H1288">
        <v>2822</v>
      </c>
      <c r="I1288" t="s">
        <v>11</v>
      </c>
    </row>
    <row r="1289" spans="1:9" x14ac:dyDescent="0.25">
      <c r="A1289" t="s">
        <v>2435</v>
      </c>
      <c r="B1289" t="s">
        <v>2436</v>
      </c>
      <c r="C1289" t="s">
        <v>2435</v>
      </c>
      <c r="D1289">
        <v>322</v>
      </c>
      <c r="E1289" t="s">
        <v>10</v>
      </c>
      <c r="F1289">
        <v>42</v>
      </c>
      <c r="G1289">
        <v>322</v>
      </c>
      <c r="H1289">
        <v>2822</v>
      </c>
      <c r="I1289" t="s">
        <v>11</v>
      </c>
    </row>
    <row r="1290" spans="1:9" x14ac:dyDescent="0.25">
      <c r="A1290" t="s">
        <v>2437</v>
      </c>
      <c r="B1290" t="s">
        <v>2438</v>
      </c>
      <c r="C1290" t="s">
        <v>2437</v>
      </c>
      <c r="D1290">
        <v>322</v>
      </c>
      <c r="E1290" t="s">
        <v>10</v>
      </c>
      <c r="F1290">
        <v>42</v>
      </c>
      <c r="G1290">
        <v>322</v>
      </c>
      <c r="H1290">
        <v>2822</v>
      </c>
      <c r="I1290" t="s">
        <v>11</v>
      </c>
    </row>
    <row r="1291" spans="1:9" x14ac:dyDescent="0.25">
      <c r="A1291" t="s">
        <v>2439</v>
      </c>
      <c r="B1291" t="s">
        <v>2440</v>
      </c>
      <c r="C1291" t="s">
        <v>2439</v>
      </c>
      <c r="D1291">
        <v>322</v>
      </c>
      <c r="E1291" t="s">
        <v>10</v>
      </c>
      <c r="F1291">
        <v>42</v>
      </c>
      <c r="G1291">
        <v>322</v>
      </c>
      <c r="H1291">
        <v>2822</v>
      </c>
      <c r="I1291" t="s">
        <v>11</v>
      </c>
    </row>
    <row r="1292" spans="1:9" x14ac:dyDescent="0.25">
      <c r="A1292" t="s">
        <v>2441</v>
      </c>
      <c r="B1292" t="s">
        <v>2442</v>
      </c>
      <c r="C1292" t="s">
        <v>2441</v>
      </c>
      <c r="D1292">
        <v>322</v>
      </c>
      <c r="E1292" t="s">
        <v>10</v>
      </c>
      <c r="F1292">
        <v>42</v>
      </c>
      <c r="G1292">
        <v>322</v>
      </c>
      <c r="H1292">
        <v>2822</v>
      </c>
      <c r="I1292" t="s">
        <v>11</v>
      </c>
    </row>
    <row r="1293" spans="1:9" x14ac:dyDescent="0.25">
      <c r="A1293" t="s">
        <v>2443</v>
      </c>
      <c r="B1293" t="s">
        <v>2444</v>
      </c>
      <c r="C1293" t="s">
        <v>2443</v>
      </c>
      <c r="D1293">
        <v>322</v>
      </c>
      <c r="E1293" t="s">
        <v>10</v>
      </c>
      <c r="F1293">
        <v>42</v>
      </c>
      <c r="G1293">
        <v>322</v>
      </c>
      <c r="H1293">
        <v>2822</v>
      </c>
      <c r="I1293" t="s">
        <v>11</v>
      </c>
    </row>
    <row r="1294" spans="1:9" x14ac:dyDescent="0.25">
      <c r="A1294" t="s">
        <v>2445</v>
      </c>
      <c r="B1294" t="s">
        <v>2446</v>
      </c>
      <c r="C1294" t="s">
        <v>2445</v>
      </c>
      <c r="D1294">
        <v>322</v>
      </c>
      <c r="E1294" t="s">
        <v>10</v>
      </c>
      <c r="F1294">
        <v>42</v>
      </c>
      <c r="G1294">
        <v>322</v>
      </c>
      <c r="H1294">
        <v>2822</v>
      </c>
      <c r="I1294" t="s">
        <v>11</v>
      </c>
    </row>
    <row r="1295" spans="1:9" x14ac:dyDescent="0.25">
      <c r="A1295" t="s">
        <v>2447</v>
      </c>
      <c r="B1295" t="s">
        <v>2448</v>
      </c>
      <c r="C1295" t="s">
        <v>2447</v>
      </c>
      <c r="D1295">
        <v>242</v>
      </c>
      <c r="E1295" t="s">
        <v>10</v>
      </c>
      <c r="F1295">
        <v>40</v>
      </c>
      <c r="G1295">
        <v>238</v>
      </c>
      <c r="H1295">
        <v>2822</v>
      </c>
      <c r="I1295" t="s">
        <v>11</v>
      </c>
    </row>
    <row r="1296" spans="1:9" x14ac:dyDescent="0.25">
      <c r="A1296" t="s">
        <v>2449</v>
      </c>
      <c r="B1296" t="s">
        <v>2450</v>
      </c>
      <c r="C1296" t="s">
        <v>2449</v>
      </c>
      <c r="D1296">
        <v>321</v>
      </c>
      <c r="E1296" t="s">
        <v>10</v>
      </c>
      <c r="F1296">
        <v>19</v>
      </c>
      <c r="G1296">
        <v>309</v>
      </c>
      <c r="H1296">
        <v>2822</v>
      </c>
      <c r="I1296" t="s">
        <v>11</v>
      </c>
    </row>
    <row r="1297" spans="1:9" x14ac:dyDescent="0.25">
      <c r="A1297" t="s">
        <v>2451</v>
      </c>
      <c r="B1297" t="s">
        <v>2452</v>
      </c>
      <c r="C1297" t="s">
        <v>2451</v>
      </c>
      <c r="D1297">
        <v>338</v>
      </c>
      <c r="E1297" t="s">
        <v>10</v>
      </c>
      <c r="F1297">
        <v>48</v>
      </c>
      <c r="G1297">
        <v>321</v>
      </c>
      <c r="H1297">
        <v>2822</v>
      </c>
      <c r="I1297" t="s">
        <v>11</v>
      </c>
    </row>
    <row r="1298" spans="1:9" x14ac:dyDescent="0.25">
      <c r="A1298" t="s">
        <v>2453</v>
      </c>
      <c r="B1298" t="s">
        <v>2454</v>
      </c>
      <c r="C1298" t="s">
        <v>2453</v>
      </c>
      <c r="D1298">
        <v>318</v>
      </c>
      <c r="E1298" t="s">
        <v>10</v>
      </c>
      <c r="F1298">
        <v>42</v>
      </c>
      <c r="G1298">
        <v>314</v>
      </c>
      <c r="H1298">
        <v>2822</v>
      </c>
      <c r="I1298" t="s">
        <v>11</v>
      </c>
    </row>
    <row r="1299" spans="1:9" x14ac:dyDescent="0.25">
      <c r="A1299" t="s">
        <v>2455</v>
      </c>
      <c r="B1299" t="s">
        <v>2456</v>
      </c>
      <c r="C1299" t="s">
        <v>2455</v>
      </c>
      <c r="D1299">
        <v>325</v>
      </c>
      <c r="E1299" t="s">
        <v>10</v>
      </c>
      <c r="F1299">
        <v>32</v>
      </c>
      <c r="G1299">
        <v>319</v>
      </c>
      <c r="H1299">
        <v>2822</v>
      </c>
      <c r="I1299" t="s">
        <v>11</v>
      </c>
    </row>
    <row r="1300" spans="1:9" x14ac:dyDescent="0.25">
      <c r="A1300" t="s">
        <v>2457</v>
      </c>
      <c r="B1300" t="s">
        <v>2458</v>
      </c>
      <c r="C1300" t="s">
        <v>2457</v>
      </c>
      <c r="D1300">
        <v>291</v>
      </c>
      <c r="E1300" t="s">
        <v>10</v>
      </c>
      <c r="F1300">
        <v>69</v>
      </c>
      <c r="G1300">
        <v>167</v>
      </c>
      <c r="H1300">
        <v>2822</v>
      </c>
      <c r="I1300" t="s">
        <v>11</v>
      </c>
    </row>
    <row r="1301" spans="1:9" x14ac:dyDescent="0.25">
      <c r="A1301" t="s">
        <v>2459</v>
      </c>
      <c r="B1301" t="s">
        <v>2460</v>
      </c>
      <c r="C1301" t="s">
        <v>2459</v>
      </c>
      <c r="D1301">
        <v>237</v>
      </c>
      <c r="E1301" t="s">
        <v>10</v>
      </c>
      <c r="F1301">
        <v>31</v>
      </c>
      <c r="G1301">
        <v>126</v>
      </c>
      <c r="H1301">
        <v>2822</v>
      </c>
      <c r="I1301" t="s">
        <v>11</v>
      </c>
    </row>
    <row r="1302" spans="1:9" x14ac:dyDescent="0.25">
      <c r="A1302" t="s">
        <v>2461</v>
      </c>
      <c r="B1302" t="s">
        <v>2462</v>
      </c>
      <c r="C1302" t="s">
        <v>2461</v>
      </c>
      <c r="D1302">
        <v>324</v>
      </c>
      <c r="E1302" t="s">
        <v>10</v>
      </c>
      <c r="F1302">
        <v>42</v>
      </c>
      <c r="G1302">
        <v>324</v>
      </c>
      <c r="H1302">
        <v>2822</v>
      </c>
      <c r="I1302" t="s">
        <v>11</v>
      </c>
    </row>
    <row r="1303" spans="1:9" x14ac:dyDescent="0.25">
      <c r="A1303" t="s">
        <v>2463</v>
      </c>
      <c r="B1303" t="s">
        <v>2464</v>
      </c>
      <c r="C1303" t="s">
        <v>2463</v>
      </c>
      <c r="D1303">
        <v>395</v>
      </c>
      <c r="E1303" t="s">
        <v>10</v>
      </c>
      <c r="F1303">
        <v>104</v>
      </c>
      <c r="G1303">
        <v>384</v>
      </c>
      <c r="H1303">
        <v>2822</v>
      </c>
      <c r="I1303" t="s">
        <v>11</v>
      </c>
    </row>
    <row r="1304" spans="1:9" x14ac:dyDescent="0.25">
      <c r="A1304" t="s">
        <v>2465</v>
      </c>
      <c r="B1304" t="s">
        <v>2466</v>
      </c>
      <c r="C1304" t="s">
        <v>2465</v>
      </c>
      <c r="D1304">
        <v>349</v>
      </c>
      <c r="E1304" t="s">
        <v>10</v>
      </c>
      <c r="F1304">
        <v>45</v>
      </c>
      <c r="G1304">
        <v>316</v>
      </c>
      <c r="H1304">
        <v>2822</v>
      </c>
      <c r="I1304" t="s">
        <v>11</v>
      </c>
    </row>
    <row r="1305" spans="1:9" x14ac:dyDescent="0.25">
      <c r="A1305" t="s">
        <v>2467</v>
      </c>
      <c r="B1305" t="s">
        <v>2468</v>
      </c>
      <c r="C1305" t="s">
        <v>2467</v>
      </c>
      <c r="D1305">
        <v>426</v>
      </c>
      <c r="E1305" t="s">
        <v>10</v>
      </c>
      <c r="F1305">
        <v>129</v>
      </c>
      <c r="G1305">
        <v>395</v>
      </c>
      <c r="H1305">
        <v>2822</v>
      </c>
      <c r="I1305" t="s">
        <v>11</v>
      </c>
    </row>
    <row r="1306" spans="1:9" x14ac:dyDescent="0.25">
      <c r="A1306" t="s">
        <v>2469</v>
      </c>
      <c r="B1306" t="s">
        <v>2470</v>
      </c>
      <c r="C1306" t="s">
        <v>2469</v>
      </c>
      <c r="D1306">
        <v>333</v>
      </c>
      <c r="E1306" t="s">
        <v>10</v>
      </c>
      <c r="F1306">
        <v>42</v>
      </c>
      <c r="G1306">
        <v>323</v>
      </c>
      <c r="H1306">
        <v>2822</v>
      </c>
      <c r="I1306" t="s">
        <v>11</v>
      </c>
    </row>
    <row r="1307" spans="1:9" x14ac:dyDescent="0.25">
      <c r="A1307" t="s">
        <v>2471</v>
      </c>
      <c r="B1307" t="s">
        <v>2472</v>
      </c>
      <c r="C1307" t="s">
        <v>2471</v>
      </c>
      <c r="D1307">
        <v>371</v>
      </c>
      <c r="E1307" t="s">
        <v>10</v>
      </c>
      <c r="F1307">
        <v>28</v>
      </c>
      <c r="G1307">
        <v>130</v>
      </c>
      <c r="H1307">
        <v>2822</v>
      </c>
      <c r="I1307" t="s">
        <v>11</v>
      </c>
    </row>
    <row r="1308" spans="1:9" x14ac:dyDescent="0.25">
      <c r="A1308" t="s">
        <v>2471</v>
      </c>
      <c r="B1308" t="s">
        <v>2472</v>
      </c>
      <c r="C1308" t="s">
        <v>2471</v>
      </c>
      <c r="D1308">
        <v>371</v>
      </c>
      <c r="E1308" t="s">
        <v>10</v>
      </c>
      <c r="F1308">
        <v>131</v>
      </c>
      <c r="G1308">
        <v>351</v>
      </c>
      <c r="H1308">
        <v>2822</v>
      </c>
      <c r="I1308" t="s">
        <v>11</v>
      </c>
    </row>
    <row r="1309" spans="1:9" x14ac:dyDescent="0.25">
      <c r="A1309" t="s">
        <v>2473</v>
      </c>
      <c r="B1309" t="s">
        <v>2474</v>
      </c>
      <c r="C1309" t="s">
        <v>2473</v>
      </c>
      <c r="D1309">
        <v>333</v>
      </c>
      <c r="E1309" t="s">
        <v>10</v>
      </c>
      <c r="F1309">
        <v>50</v>
      </c>
      <c r="G1309">
        <v>331</v>
      </c>
      <c r="H1309">
        <v>2822</v>
      </c>
      <c r="I1309" t="s">
        <v>11</v>
      </c>
    </row>
    <row r="1310" spans="1:9" x14ac:dyDescent="0.25">
      <c r="A1310" t="s">
        <v>2473</v>
      </c>
      <c r="B1310" t="s">
        <v>2474</v>
      </c>
      <c r="C1310" t="s">
        <v>2473</v>
      </c>
      <c r="D1310">
        <v>333</v>
      </c>
      <c r="E1310" t="s">
        <v>18</v>
      </c>
      <c r="F1310">
        <v>8</v>
      </c>
      <c r="G1310">
        <v>49</v>
      </c>
      <c r="H1310">
        <v>62</v>
      </c>
      <c r="I1310" t="s">
        <v>18</v>
      </c>
    </row>
    <row r="1311" spans="1:9" x14ac:dyDescent="0.25">
      <c r="A1311" t="s">
        <v>2475</v>
      </c>
      <c r="B1311" t="s">
        <v>2476</v>
      </c>
      <c r="C1311" t="s">
        <v>2475</v>
      </c>
      <c r="D1311">
        <v>194</v>
      </c>
      <c r="E1311" t="s">
        <v>10</v>
      </c>
      <c r="F1311">
        <v>8</v>
      </c>
      <c r="G1311">
        <v>194</v>
      </c>
      <c r="H1311">
        <v>2822</v>
      </c>
      <c r="I1311" t="s">
        <v>11</v>
      </c>
    </row>
    <row r="1312" spans="1:9" x14ac:dyDescent="0.25">
      <c r="A1312" t="s">
        <v>2477</v>
      </c>
      <c r="B1312" t="s">
        <v>2478</v>
      </c>
      <c r="C1312" t="s">
        <v>2477</v>
      </c>
      <c r="D1312">
        <v>243</v>
      </c>
      <c r="E1312" t="s">
        <v>10</v>
      </c>
      <c r="F1312">
        <v>56</v>
      </c>
      <c r="G1312">
        <v>242</v>
      </c>
      <c r="H1312">
        <v>2822</v>
      </c>
      <c r="I1312" t="s">
        <v>11</v>
      </c>
    </row>
    <row r="1313" spans="1:9" x14ac:dyDescent="0.25">
      <c r="A1313" t="s">
        <v>2479</v>
      </c>
      <c r="B1313" t="s">
        <v>2480</v>
      </c>
      <c r="C1313" t="s">
        <v>2479</v>
      </c>
      <c r="D1313">
        <v>147</v>
      </c>
      <c r="E1313" t="s">
        <v>10</v>
      </c>
      <c r="F1313">
        <v>41</v>
      </c>
      <c r="G1313">
        <v>135</v>
      </c>
      <c r="H1313">
        <v>2822</v>
      </c>
      <c r="I1313" t="s">
        <v>11</v>
      </c>
    </row>
    <row r="1314" spans="1:9" x14ac:dyDescent="0.25">
      <c r="A1314" t="s">
        <v>2481</v>
      </c>
      <c r="B1314" t="s">
        <v>2482</v>
      </c>
      <c r="C1314" t="s">
        <v>2481</v>
      </c>
      <c r="D1314">
        <v>321</v>
      </c>
      <c r="E1314" t="s">
        <v>10</v>
      </c>
      <c r="F1314">
        <v>57</v>
      </c>
      <c r="G1314">
        <v>156</v>
      </c>
      <c r="H1314">
        <v>2822</v>
      </c>
      <c r="I1314" t="s">
        <v>11</v>
      </c>
    </row>
    <row r="1315" spans="1:9" x14ac:dyDescent="0.25">
      <c r="A1315" t="s">
        <v>2483</v>
      </c>
      <c r="B1315" t="s">
        <v>2484</v>
      </c>
      <c r="C1315" t="s">
        <v>2483</v>
      </c>
      <c r="D1315">
        <v>314</v>
      </c>
      <c r="E1315" t="s">
        <v>10</v>
      </c>
      <c r="F1315">
        <v>34</v>
      </c>
      <c r="G1315">
        <v>311</v>
      </c>
      <c r="H1315">
        <v>2822</v>
      </c>
      <c r="I1315" t="s">
        <v>11</v>
      </c>
    </row>
    <row r="1316" spans="1:9" x14ac:dyDescent="0.25">
      <c r="A1316" t="s">
        <v>2485</v>
      </c>
      <c r="B1316" t="s">
        <v>2486</v>
      </c>
      <c r="C1316" t="s">
        <v>2485</v>
      </c>
      <c r="D1316">
        <v>311</v>
      </c>
      <c r="E1316" t="s">
        <v>10</v>
      </c>
      <c r="F1316">
        <v>27</v>
      </c>
      <c r="G1316">
        <v>308</v>
      </c>
      <c r="H1316">
        <v>2822</v>
      </c>
      <c r="I1316" t="s">
        <v>11</v>
      </c>
    </row>
    <row r="1317" spans="1:9" x14ac:dyDescent="0.25">
      <c r="A1317" t="s">
        <v>2485</v>
      </c>
      <c r="B1317" t="s">
        <v>2486</v>
      </c>
      <c r="C1317" t="s">
        <v>2485</v>
      </c>
      <c r="D1317">
        <v>311</v>
      </c>
      <c r="E1317" t="s">
        <v>2487</v>
      </c>
      <c r="F1317">
        <v>1</v>
      </c>
      <c r="G1317">
        <v>26</v>
      </c>
      <c r="H1317">
        <v>2</v>
      </c>
      <c r="I1317" t="s">
        <v>2487</v>
      </c>
    </row>
    <row r="1318" spans="1:9" x14ac:dyDescent="0.25">
      <c r="A1318" t="s">
        <v>2488</v>
      </c>
      <c r="B1318" t="s">
        <v>2489</v>
      </c>
      <c r="C1318" t="s">
        <v>2488</v>
      </c>
      <c r="D1318">
        <v>353</v>
      </c>
      <c r="E1318" t="s">
        <v>10</v>
      </c>
      <c r="F1318">
        <v>30</v>
      </c>
      <c r="G1318">
        <v>339</v>
      </c>
      <c r="H1318">
        <v>2822</v>
      </c>
      <c r="I1318" t="s">
        <v>11</v>
      </c>
    </row>
    <row r="1319" spans="1:9" x14ac:dyDescent="0.25">
      <c r="A1319" t="s">
        <v>2490</v>
      </c>
      <c r="B1319" t="s">
        <v>2491</v>
      </c>
      <c r="C1319" t="s">
        <v>2490</v>
      </c>
      <c r="D1319">
        <v>353</v>
      </c>
      <c r="E1319" t="s">
        <v>10</v>
      </c>
      <c r="F1319">
        <v>30</v>
      </c>
      <c r="G1319">
        <v>339</v>
      </c>
      <c r="H1319">
        <v>2822</v>
      </c>
      <c r="I1319" t="s">
        <v>11</v>
      </c>
    </row>
    <row r="1320" spans="1:9" x14ac:dyDescent="0.25">
      <c r="A1320" t="s">
        <v>2492</v>
      </c>
      <c r="B1320" t="s">
        <v>2493</v>
      </c>
      <c r="C1320" t="s">
        <v>2492</v>
      </c>
      <c r="D1320">
        <v>397</v>
      </c>
      <c r="E1320" t="s">
        <v>10</v>
      </c>
      <c r="F1320">
        <v>131</v>
      </c>
      <c r="G1320">
        <v>308</v>
      </c>
      <c r="H1320">
        <v>2822</v>
      </c>
      <c r="I1320" t="s">
        <v>11</v>
      </c>
    </row>
    <row r="1321" spans="1:9" x14ac:dyDescent="0.25">
      <c r="A1321" t="s">
        <v>2494</v>
      </c>
      <c r="B1321" t="s">
        <v>2495</v>
      </c>
      <c r="C1321" t="s">
        <v>2494</v>
      </c>
      <c r="D1321">
        <v>388</v>
      </c>
      <c r="E1321" t="s">
        <v>10</v>
      </c>
      <c r="F1321">
        <v>137</v>
      </c>
      <c r="G1321">
        <v>273</v>
      </c>
      <c r="H1321">
        <v>2822</v>
      </c>
      <c r="I1321" t="s">
        <v>11</v>
      </c>
    </row>
    <row r="1322" spans="1:9" x14ac:dyDescent="0.25">
      <c r="A1322" t="s">
        <v>2496</v>
      </c>
      <c r="B1322" t="s">
        <v>2497</v>
      </c>
      <c r="C1322" t="s">
        <v>2496</v>
      </c>
      <c r="D1322">
        <v>382</v>
      </c>
      <c r="E1322" t="s">
        <v>10</v>
      </c>
      <c r="F1322">
        <v>132</v>
      </c>
      <c r="G1322">
        <v>252</v>
      </c>
      <c r="H1322">
        <v>2822</v>
      </c>
      <c r="I1322" t="s">
        <v>11</v>
      </c>
    </row>
    <row r="1323" spans="1:9" x14ac:dyDescent="0.25">
      <c r="A1323" t="s">
        <v>2498</v>
      </c>
      <c r="B1323" t="s">
        <v>2499</v>
      </c>
      <c r="C1323" t="s">
        <v>2498</v>
      </c>
      <c r="D1323">
        <v>223</v>
      </c>
      <c r="E1323" t="s">
        <v>10</v>
      </c>
      <c r="F1323">
        <v>23</v>
      </c>
      <c r="G1323">
        <v>130</v>
      </c>
      <c r="H1323">
        <v>2822</v>
      </c>
      <c r="I1323" t="s">
        <v>11</v>
      </c>
    </row>
    <row r="1324" spans="1:9" x14ac:dyDescent="0.25">
      <c r="A1324" t="s">
        <v>2498</v>
      </c>
      <c r="B1324" t="s">
        <v>2499</v>
      </c>
      <c r="C1324" t="s">
        <v>2498</v>
      </c>
      <c r="D1324">
        <v>223</v>
      </c>
      <c r="E1324" t="s">
        <v>2500</v>
      </c>
      <c r="F1324">
        <v>151</v>
      </c>
      <c r="G1324">
        <v>221</v>
      </c>
      <c r="H1324">
        <v>2</v>
      </c>
      <c r="I1324" t="s">
        <v>2500</v>
      </c>
    </row>
    <row r="1325" spans="1:9" x14ac:dyDescent="0.25">
      <c r="A1325" t="s">
        <v>2501</v>
      </c>
      <c r="B1325" t="s">
        <v>2502</v>
      </c>
      <c r="C1325" t="s">
        <v>2501</v>
      </c>
      <c r="D1325">
        <v>322</v>
      </c>
      <c r="E1325" t="s">
        <v>10</v>
      </c>
      <c r="F1325">
        <v>42</v>
      </c>
      <c r="G1325">
        <v>322</v>
      </c>
      <c r="H1325">
        <v>2822</v>
      </c>
      <c r="I1325" t="s">
        <v>11</v>
      </c>
    </row>
    <row r="1326" spans="1:9" x14ac:dyDescent="0.25">
      <c r="A1326" t="s">
        <v>2503</v>
      </c>
      <c r="B1326" t="s">
        <v>2504</v>
      </c>
      <c r="C1326" t="s">
        <v>2503</v>
      </c>
      <c r="D1326">
        <v>432</v>
      </c>
      <c r="E1326" t="s">
        <v>10</v>
      </c>
      <c r="F1326">
        <v>28</v>
      </c>
      <c r="G1326">
        <v>285</v>
      </c>
      <c r="H1326">
        <v>2822</v>
      </c>
      <c r="I1326" t="s">
        <v>11</v>
      </c>
    </row>
    <row r="1327" spans="1:9" x14ac:dyDescent="0.25">
      <c r="A1327" t="s">
        <v>2503</v>
      </c>
      <c r="B1327" t="s">
        <v>2504</v>
      </c>
      <c r="C1327" t="s">
        <v>2503</v>
      </c>
      <c r="D1327">
        <v>432</v>
      </c>
      <c r="E1327" t="s">
        <v>2246</v>
      </c>
      <c r="F1327">
        <v>382</v>
      </c>
      <c r="G1327">
        <v>430</v>
      </c>
      <c r="H1327">
        <v>14</v>
      </c>
      <c r="I1327" t="s">
        <v>2246</v>
      </c>
    </row>
    <row r="1328" spans="1:9" x14ac:dyDescent="0.25">
      <c r="A1328" t="s">
        <v>2505</v>
      </c>
      <c r="B1328" t="s">
        <v>2506</v>
      </c>
      <c r="C1328" t="s">
        <v>2505</v>
      </c>
      <c r="D1328">
        <v>331</v>
      </c>
      <c r="E1328" t="s">
        <v>10</v>
      </c>
      <c r="F1328">
        <v>43</v>
      </c>
      <c r="G1328">
        <v>322</v>
      </c>
      <c r="H1328">
        <v>2822</v>
      </c>
      <c r="I1328" t="s">
        <v>11</v>
      </c>
    </row>
    <row r="1329" spans="1:9" x14ac:dyDescent="0.25">
      <c r="A1329" t="s">
        <v>2507</v>
      </c>
      <c r="B1329" t="s">
        <v>2508</v>
      </c>
      <c r="C1329" t="s">
        <v>2507</v>
      </c>
      <c r="D1329">
        <v>349</v>
      </c>
      <c r="E1329" t="s">
        <v>10</v>
      </c>
      <c r="F1329">
        <v>49</v>
      </c>
      <c r="G1329">
        <v>320</v>
      </c>
      <c r="H1329">
        <v>2822</v>
      </c>
      <c r="I1329" t="s">
        <v>11</v>
      </c>
    </row>
    <row r="1330" spans="1:9" x14ac:dyDescent="0.25">
      <c r="A1330" t="s">
        <v>2509</v>
      </c>
      <c r="B1330" t="s">
        <v>2510</v>
      </c>
      <c r="C1330" t="s">
        <v>2509</v>
      </c>
      <c r="D1330">
        <v>322</v>
      </c>
      <c r="E1330" t="s">
        <v>10</v>
      </c>
      <c r="F1330">
        <v>42</v>
      </c>
      <c r="G1330">
        <v>322</v>
      </c>
      <c r="H1330">
        <v>2822</v>
      </c>
      <c r="I1330" t="s">
        <v>11</v>
      </c>
    </row>
    <row r="1331" spans="1:9" x14ac:dyDescent="0.25">
      <c r="A1331" t="s">
        <v>2511</v>
      </c>
      <c r="B1331" t="s">
        <v>2512</v>
      </c>
      <c r="C1331" t="s">
        <v>2511</v>
      </c>
      <c r="D1331">
        <v>231</v>
      </c>
      <c r="E1331" t="s">
        <v>10</v>
      </c>
      <c r="F1331">
        <v>25</v>
      </c>
      <c r="G1331">
        <v>230</v>
      </c>
      <c r="H1331">
        <v>2822</v>
      </c>
      <c r="I1331" t="s">
        <v>11</v>
      </c>
    </row>
    <row r="1332" spans="1:9" x14ac:dyDescent="0.25">
      <c r="A1332" t="s">
        <v>2513</v>
      </c>
      <c r="B1332" t="s">
        <v>2514</v>
      </c>
      <c r="C1332" t="s">
        <v>2513</v>
      </c>
      <c r="D1332">
        <v>318</v>
      </c>
      <c r="E1332" t="s">
        <v>10</v>
      </c>
      <c r="F1332">
        <v>40</v>
      </c>
      <c r="G1332">
        <v>311</v>
      </c>
      <c r="H1332">
        <v>2822</v>
      </c>
      <c r="I1332" t="s">
        <v>11</v>
      </c>
    </row>
    <row r="1333" spans="1:9" x14ac:dyDescent="0.25">
      <c r="A1333" t="s">
        <v>2515</v>
      </c>
      <c r="B1333" t="s">
        <v>2516</v>
      </c>
      <c r="C1333" t="s">
        <v>2515</v>
      </c>
      <c r="D1333">
        <v>275</v>
      </c>
      <c r="E1333" t="s">
        <v>10</v>
      </c>
      <c r="F1333">
        <v>18</v>
      </c>
      <c r="G1333">
        <v>273</v>
      </c>
      <c r="H1333">
        <v>2822</v>
      </c>
      <c r="I1333" t="s">
        <v>11</v>
      </c>
    </row>
    <row r="1334" spans="1:9" x14ac:dyDescent="0.25">
      <c r="A1334" t="s">
        <v>2517</v>
      </c>
      <c r="B1334" t="s">
        <v>2518</v>
      </c>
      <c r="C1334" t="s">
        <v>2517</v>
      </c>
      <c r="D1334">
        <v>320</v>
      </c>
      <c r="E1334" t="s">
        <v>10</v>
      </c>
      <c r="F1334">
        <v>51</v>
      </c>
      <c r="G1334">
        <v>320</v>
      </c>
      <c r="H1334">
        <v>2822</v>
      </c>
      <c r="I1334" t="s">
        <v>11</v>
      </c>
    </row>
    <row r="1335" spans="1:9" x14ac:dyDescent="0.25">
      <c r="A1335" t="s">
        <v>2519</v>
      </c>
      <c r="B1335" t="s">
        <v>2520</v>
      </c>
      <c r="C1335" t="s">
        <v>2519</v>
      </c>
      <c r="D1335">
        <v>430</v>
      </c>
      <c r="E1335" t="s">
        <v>10</v>
      </c>
      <c r="F1335">
        <v>31</v>
      </c>
      <c r="G1335">
        <v>128</v>
      </c>
      <c r="H1335">
        <v>2822</v>
      </c>
      <c r="I1335" t="s">
        <v>11</v>
      </c>
    </row>
    <row r="1336" spans="1:9" x14ac:dyDescent="0.25">
      <c r="A1336" t="s">
        <v>2521</v>
      </c>
      <c r="B1336" t="s">
        <v>2522</v>
      </c>
      <c r="C1336" t="s">
        <v>2521</v>
      </c>
      <c r="D1336">
        <v>379</v>
      </c>
      <c r="E1336" t="s">
        <v>10</v>
      </c>
      <c r="F1336">
        <v>25</v>
      </c>
      <c r="G1336">
        <v>366</v>
      </c>
      <c r="H1336">
        <v>2822</v>
      </c>
      <c r="I1336" t="s">
        <v>11</v>
      </c>
    </row>
    <row r="1337" spans="1:9" x14ac:dyDescent="0.25">
      <c r="A1337" t="s">
        <v>2523</v>
      </c>
      <c r="B1337" t="s">
        <v>2524</v>
      </c>
      <c r="C1337" t="s">
        <v>2523</v>
      </c>
      <c r="D1337">
        <v>319</v>
      </c>
      <c r="E1337" t="s">
        <v>10</v>
      </c>
      <c r="F1337">
        <v>11</v>
      </c>
      <c r="G1337">
        <v>302</v>
      </c>
      <c r="H1337">
        <v>2822</v>
      </c>
      <c r="I1337" t="s">
        <v>11</v>
      </c>
    </row>
    <row r="1338" spans="1:9" x14ac:dyDescent="0.25">
      <c r="A1338" t="s">
        <v>2525</v>
      </c>
      <c r="B1338" t="s">
        <v>2526</v>
      </c>
      <c r="C1338" t="s">
        <v>2525</v>
      </c>
      <c r="D1338">
        <v>331</v>
      </c>
      <c r="E1338" t="s">
        <v>10</v>
      </c>
      <c r="F1338">
        <v>56</v>
      </c>
      <c r="G1338">
        <v>331</v>
      </c>
      <c r="H1338">
        <v>2822</v>
      </c>
      <c r="I1338" t="s">
        <v>11</v>
      </c>
    </row>
    <row r="1339" spans="1:9" x14ac:dyDescent="0.25">
      <c r="A1339" t="s">
        <v>2527</v>
      </c>
      <c r="B1339" t="s">
        <v>2528</v>
      </c>
      <c r="C1339" t="s">
        <v>2527</v>
      </c>
      <c r="D1339">
        <v>342</v>
      </c>
      <c r="E1339" t="s">
        <v>10</v>
      </c>
      <c r="F1339">
        <v>52</v>
      </c>
      <c r="G1339">
        <v>331</v>
      </c>
      <c r="H1339">
        <v>2822</v>
      </c>
      <c r="I1339" t="s">
        <v>11</v>
      </c>
    </row>
    <row r="1340" spans="1:9" x14ac:dyDescent="0.25">
      <c r="A1340" t="s">
        <v>2529</v>
      </c>
      <c r="B1340" t="s">
        <v>2530</v>
      </c>
      <c r="C1340" t="s">
        <v>2529</v>
      </c>
      <c r="D1340">
        <v>356</v>
      </c>
      <c r="E1340" t="s">
        <v>10</v>
      </c>
      <c r="F1340">
        <v>50</v>
      </c>
      <c r="G1340">
        <v>319</v>
      </c>
      <c r="H1340">
        <v>2822</v>
      </c>
      <c r="I1340" t="s">
        <v>11</v>
      </c>
    </row>
    <row r="1341" spans="1:9" x14ac:dyDescent="0.25">
      <c r="A1341" t="s">
        <v>2531</v>
      </c>
      <c r="B1341" t="s">
        <v>2532</v>
      </c>
      <c r="C1341" t="s">
        <v>2531</v>
      </c>
      <c r="D1341">
        <v>356</v>
      </c>
      <c r="E1341" t="s">
        <v>10</v>
      </c>
      <c r="F1341">
        <v>50</v>
      </c>
      <c r="G1341">
        <v>319</v>
      </c>
      <c r="H1341">
        <v>2822</v>
      </c>
      <c r="I1341" t="s">
        <v>11</v>
      </c>
    </row>
    <row r="1342" spans="1:9" x14ac:dyDescent="0.25">
      <c r="A1342" t="s">
        <v>2533</v>
      </c>
      <c r="B1342" t="s">
        <v>2534</v>
      </c>
      <c r="C1342" t="s">
        <v>2533</v>
      </c>
      <c r="D1342">
        <v>342</v>
      </c>
      <c r="E1342" t="s">
        <v>10</v>
      </c>
      <c r="F1342">
        <v>52</v>
      </c>
      <c r="G1342">
        <v>331</v>
      </c>
      <c r="H1342">
        <v>2822</v>
      </c>
      <c r="I1342" t="s">
        <v>11</v>
      </c>
    </row>
    <row r="1343" spans="1:9" x14ac:dyDescent="0.25">
      <c r="A1343" t="s">
        <v>2535</v>
      </c>
      <c r="B1343" t="s">
        <v>2536</v>
      </c>
      <c r="C1343" t="s">
        <v>2535</v>
      </c>
      <c r="D1343">
        <v>331</v>
      </c>
      <c r="E1343" t="s">
        <v>10</v>
      </c>
      <c r="F1343">
        <v>56</v>
      </c>
      <c r="G1343">
        <v>331</v>
      </c>
      <c r="H1343">
        <v>2822</v>
      </c>
      <c r="I1343" t="s">
        <v>11</v>
      </c>
    </row>
    <row r="1344" spans="1:9" x14ac:dyDescent="0.25">
      <c r="A1344" t="s">
        <v>2537</v>
      </c>
      <c r="B1344" t="s">
        <v>2538</v>
      </c>
      <c r="C1344" t="s">
        <v>2537</v>
      </c>
      <c r="D1344">
        <v>356</v>
      </c>
      <c r="E1344" t="s">
        <v>10</v>
      </c>
      <c r="F1344">
        <v>50</v>
      </c>
      <c r="G1344">
        <v>319</v>
      </c>
      <c r="H1344">
        <v>2822</v>
      </c>
      <c r="I1344" t="s">
        <v>11</v>
      </c>
    </row>
    <row r="1345" spans="1:9" x14ac:dyDescent="0.25">
      <c r="A1345" t="s">
        <v>2539</v>
      </c>
      <c r="B1345" t="s">
        <v>2540</v>
      </c>
      <c r="C1345" t="s">
        <v>2539</v>
      </c>
      <c r="D1345">
        <v>342</v>
      </c>
      <c r="E1345" t="s">
        <v>10</v>
      </c>
      <c r="F1345">
        <v>52</v>
      </c>
      <c r="G1345">
        <v>331</v>
      </c>
      <c r="H1345">
        <v>2822</v>
      </c>
      <c r="I1345" t="s">
        <v>11</v>
      </c>
    </row>
    <row r="1346" spans="1:9" x14ac:dyDescent="0.25">
      <c r="A1346" t="s">
        <v>2541</v>
      </c>
      <c r="B1346" t="s">
        <v>2542</v>
      </c>
      <c r="C1346" t="s">
        <v>2541</v>
      </c>
      <c r="D1346">
        <v>331</v>
      </c>
      <c r="E1346" t="s">
        <v>10</v>
      </c>
      <c r="F1346">
        <v>56</v>
      </c>
      <c r="G1346">
        <v>331</v>
      </c>
      <c r="H1346">
        <v>2822</v>
      </c>
      <c r="I1346" t="s">
        <v>11</v>
      </c>
    </row>
    <row r="1347" spans="1:9" x14ac:dyDescent="0.25">
      <c r="A1347" t="s">
        <v>2543</v>
      </c>
      <c r="B1347" t="s">
        <v>2544</v>
      </c>
      <c r="C1347" t="s">
        <v>2543</v>
      </c>
      <c r="D1347">
        <v>331</v>
      </c>
      <c r="E1347" t="s">
        <v>10</v>
      </c>
      <c r="F1347">
        <v>56</v>
      </c>
      <c r="G1347">
        <v>331</v>
      </c>
      <c r="H1347">
        <v>2822</v>
      </c>
      <c r="I1347" t="s">
        <v>11</v>
      </c>
    </row>
    <row r="1348" spans="1:9" x14ac:dyDescent="0.25">
      <c r="A1348" t="s">
        <v>2545</v>
      </c>
      <c r="B1348" t="s">
        <v>2546</v>
      </c>
      <c r="C1348" t="s">
        <v>2545</v>
      </c>
      <c r="D1348">
        <v>356</v>
      </c>
      <c r="E1348" t="s">
        <v>10</v>
      </c>
      <c r="F1348">
        <v>50</v>
      </c>
      <c r="G1348">
        <v>319</v>
      </c>
      <c r="H1348">
        <v>2822</v>
      </c>
      <c r="I1348" t="s">
        <v>11</v>
      </c>
    </row>
    <row r="1349" spans="1:9" x14ac:dyDescent="0.25">
      <c r="A1349" t="s">
        <v>2547</v>
      </c>
      <c r="B1349" t="s">
        <v>2548</v>
      </c>
      <c r="C1349" t="s">
        <v>2547</v>
      </c>
      <c r="D1349">
        <v>342</v>
      </c>
      <c r="E1349" t="s">
        <v>10</v>
      </c>
      <c r="F1349">
        <v>52</v>
      </c>
      <c r="G1349">
        <v>331</v>
      </c>
      <c r="H1349">
        <v>2822</v>
      </c>
      <c r="I1349" t="s">
        <v>11</v>
      </c>
    </row>
    <row r="1350" spans="1:9" x14ac:dyDescent="0.25">
      <c r="A1350" t="s">
        <v>2549</v>
      </c>
      <c r="B1350" t="s">
        <v>2550</v>
      </c>
      <c r="C1350" t="s">
        <v>2549</v>
      </c>
      <c r="D1350">
        <v>322</v>
      </c>
      <c r="E1350" t="s">
        <v>10</v>
      </c>
      <c r="F1350">
        <v>42</v>
      </c>
      <c r="G1350">
        <v>322</v>
      </c>
      <c r="H1350">
        <v>2822</v>
      </c>
      <c r="I1350" t="s">
        <v>11</v>
      </c>
    </row>
    <row r="1351" spans="1:9" x14ac:dyDescent="0.25">
      <c r="A1351" t="s">
        <v>2551</v>
      </c>
      <c r="B1351" t="s">
        <v>2552</v>
      </c>
      <c r="C1351" t="s">
        <v>2551</v>
      </c>
      <c r="D1351">
        <v>322</v>
      </c>
      <c r="E1351" t="s">
        <v>10</v>
      </c>
      <c r="F1351">
        <v>42</v>
      </c>
      <c r="G1351">
        <v>322</v>
      </c>
      <c r="H1351">
        <v>2822</v>
      </c>
      <c r="I1351" t="s">
        <v>11</v>
      </c>
    </row>
    <row r="1352" spans="1:9" x14ac:dyDescent="0.25">
      <c r="A1352" t="s">
        <v>2553</v>
      </c>
      <c r="B1352" t="s">
        <v>2554</v>
      </c>
      <c r="C1352" t="s">
        <v>2553</v>
      </c>
      <c r="D1352">
        <v>322</v>
      </c>
      <c r="E1352" t="s">
        <v>10</v>
      </c>
      <c r="F1352">
        <v>42</v>
      </c>
      <c r="G1352">
        <v>322</v>
      </c>
      <c r="H1352">
        <v>2822</v>
      </c>
      <c r="I1352" t="s">
        <v>11</v>
      </c>
    </row>
    <row r="1353" spans="1:9" x14ac:dyDescent="0.25">
      <c r="A1353" t="s">
        <v>2555</v>
      </c>
      <c r="B1353" t="s">
        <v>2556</v>
      </c>
      <c r="C1353" t="s">
        <v>2555</v>
      </c>
      <c r="D1353">
        <v>322</v>
      </c>
      <c r="E1353" t="s">
        <v>10</v>
      </c>
      <c r="F1353">
        <v>42</v>
      </c>
      <c r="G1353">
        <v>322</v>
      </c>
      <c r="H1353">
        <v>2822</v>
      </c>
      <c r="I1353" t="s">
        <v>11</v>
      </c>
    </row>
    <row r="1354" spans="1:9" x14ac:dyDescent="0.25">
      <c r="A1354" t="s">
        <v>2557</v>
      </c>
      <c r="B1354" t="s">
        <v>2558</v>
      </c>
      <c r="C1354" t="s">
        <v>2557</v>
      </c>
      <c r="D1354">
        <v>465</v>
      </c>
      <c r="E1354" t="s">
        <v>10</v>
      </c>
      <c r="F1354">
        <v>34</v>
      </c>
      <c r="G1354">
        <v>231</v>
      </c>
      <c r="H1354">
        <v>2822</v>
      </c>
      <c r="I1354" t="s">
        <v>11</v>
      </c>
    </row>
    <row r="1355" spans="1:9" x14ac:dyDescent="0.25">
      <c r="A1355" t="s">
        <v>2557</v>
      </c>
      <c r="B1355" t="s">
        <v>2558</v>
      </c>
      <c r="C1355" t="s">
        <v>2557</v>
      </c>
      <c r="D1355">
        <v>465</v>
      </c>
      <c r="E1355" t="s">
        <v>2559</v>
      </c>
      <c r="F1355">
        <v>260</v>
      </c>
      <c r="G1355">
        <v>378</v>
      </c>
      <c r="H1355">
        <v>3</v>
      </c>
      <c r="I1355" t="s">
        <v>2559</v>
      </c>
    </row>
    <row r="1356" spans="1:9" x14ac:dyDescent="0.25">
      <c r="A1356" t="s">
        <v>2560</v>
      </c>
      <c r="B1356" t="s">
        <v>2561</v>
      </c>
      <c r="C1356" t="s">
        <v>2560</v>
      </c>
      <c r="D1356">
        <v>322</v>
      </c>
      <c r="E1356" t="s">
        <v>10</v>
      </c>
      <c r="F1356">
        <v>42</v>
      </c>
      <c r="G1356">
        <v>322</v>
      </c>
      <c r="H1356">
        <v>2822</v>
      </c>
      <c r="I1356" t="s">
        <v>11</v>
      </c>
    </row>
    <row r="1357" spans="1:9" x14ac:dyDescent="0.25">
      <c r="A1357" t="s">
        <v>2562</v>
      </c>
      <c r="B1357" t="s">
        <v>2563</v>
      </c>
      <c r="C1357" t="s">
        <v>2562</v>
      </c>
      <c r="D1357">
        <v>322</v>
      </c>
      <c r="E1357" t="s">
        <v>10</v>
      </c>
      <c r="F1357">
        <v>42</v>
      </c>
      <c r="G1357">
        <v>322</v>
      </c>
      <c r="H1357">
        <v>2822</v>
      </c>
      <c r="I1357" t="s">
        <v>11</v>
      </c>
    </row>
    <row r="1358" spans="1:9" x14ac:dyDescent="0.25">
      <c r="A1358" t="s">
        <v>2564</v>
      </c>
      <c r="B1358" t="s">
        <v>2565</v>
      </c>
      <c r="C1358" t="s">
        <v>2564</v>
      </c>
      <c r="D1358">
        <v>331</v>
      </c>
      <c r="E1358" t="s">
        <v>10</v>
      </c>
      <c r="F1358">
        <v>43</v>
      </c>
      <c r="G1358">
        <v>322</v>
      </c>
      <c r="H1358">
        <v>2822</v>
      </c>
      <c r="I1358" t="s">
        <v>11</v>
      </c>
    </row>
    <row r="1359" spans="1:9" x14ac:dyDescent="0.25">
      <c r="A1359" t="s">
        <v>2566</v>
      </c>
      <c r="B1359" t="s">
        <v>2567</v>
      </c>
      <c r="C1359" t="s">
        <v>2566</v>
      </c>
      <c r="D1359">
        <v>432</v>
      </c>
      <c r="E1359" t="s">
        <v>10</v>
      </c>
      <c r="F1359">
        <v>28</v>
      </c>
      <c r="G1359">
        <v>283</v>
      </c>
      <c r="H1359">
        <v>2822</v>
      </c>
      <c r="I1359" t="s">
        <v>11</v>
      </c>
    </row>
    <row r="1360" spans="1:9" x14ac:dyDescent="0.25">
      <c r="A1360" t="s">
        <v>2566</v>
      </c>
      <c r="B1360" t="s">
        <v>2567</v>
      </c>
      <c r="C1360" t="s">
        <v>2566</v>
      </c>
      <c r="D1360">
        <v>432</v>
      </c>
      <c r="E1360" t="s">
        <v>2246</v>
      </c>
      <c r="F1360">
        <v>382</v>
      </c>
      <c r="G1360">
        <v>430</v>
      </c>
      <c r="H1360">
        <v>14</v>
      </c>
      <c r="I1360" t="s">
        <v>2246</v>
      </c>
    </row>
    <row r="1361" spans="1:9" x14ac:dyDescent="0.25">
      <c r="A1361" t="s">
        <v>2568</v>
      </c>
      <c r="B1361" t="s">
        <v>2569</v>
      </c>
      <c r="C1361" t="s">
        <v>2568</v>
      </c>
      <c r="D1361">
        <v>352</v>
      </c>
      <c r="E1361" t="s">
        <v>10</v>
      </c>
      <c r="F1361">
        <v>46</v>
      </c>
      <c r="G1361">
        <v>317</v>
      </c>
      <c r="H1361">
        <v>2822</v>
      </c>
      <c r="I1361" t="s">
        <v>11</v>
      </c>
    </row>
    <row r="1362" spans="1:9" x14ac:dyDescent="0.25">
      <c r="A1362" t="s">
        <v>2570</v>
      </c>
      <c r="B1362" t="s">
        <v>2571</v>
      </c>
      <c r="C1362" t="s">
        <v>2570</v>
      </c>
      <c r="D1362">
        <v>339</v>
      </c>
      <c r="E1362" t="s">
        <v>10</v>
      </c>
      <c r="F1362">
        <v>49</v>
      </c>
      <c r="G1362">
        <v>332</v>
      </c>
      <c r="H1362">
        <v>2822</v>
      </c>
      <c r="I1362" t="s">
        <v>11</v>
      </c>
    </row>
    <row r="1363" spans="1:9" x14ac:dyDescent="0.25">
      <c r="A1363" t="s">
        <v>2572</v>
      </c>
      <c r="B1363" t="s">
        <v>2573</v>
      </c>
      <c r="C1363" t="s">
        <v>2572</v>
      </c>
      <c r="D1363">
        <v>293</v>
      </c>
      <c r="E1363" t="s">
        <v>10</v>
      </c>
      <c r="F1363">
        <v>1</v>
      </c>
      <c r="G1363">
        <v>286</v>
      </c>
      <c r="H1363">
        <v>2822</v>
      </c>
      <c r="I1363" t="s">
        <v>11</v>
      </c>
    </row>
    <row r="1364" spans="1:9" x14ac:dyDescent="0.25">
      <c r="A1364" t="s">
        <v>2574</v>
      </c>
      <c r="B1364" t="s">
        <v>2575</v>
      </c>
      <c r="C1364" t="s">
        <v>2574</v>
      </c>
      <c r="D1364">
        <v>337</v>
      </c>
      <c r="E1364" t="s">
        <v>10</v>
      </c>
      <c r="F1364">
        <v>39</v>
      </c>
      <c r="G1364">
        <v>213</v>
      </c>
      <c r="H1364">
        <v>2822</v>
      </c>
      <c r="I1364" t="s">
        <v>11</v>
      </c>
    </row>
    <row r="1365" spans="1:9" x14ac:dyDescent="0.25">
      <c r="A1365" t="s">
        <v>2576</v>
      </c>
      <c r="B1365" t="s">
        <v>2577</v>
      </c>
      <c r="C1365" t="s">
        <v>2576</v>
      </c>
      <c r="D1365">
        <v>368</v>
      </c>
      <c r="E1365" t="s">
        <v>10</v>
      </c>
      <c r="F1365">
        <v>30</v>
      </c>
      <c r="G1365">
        <v>364</v>
      </c>
      <c r="H1365">
        <v>2822</v>
      </c>
      <c r="I1365" t="s">
        <v>11</v>
      </c>
    </row>
    <row r="1366" spans="1:9" x14ac:dyDescent="0.25">
      <c r="A1366" t="s">
        <v>2578</v>
      </c>
      <c r="B1366" t="s">
        <v>2579</v>
      </c>
      <c r="C1366" t="s">
        <v>2578</v>
      </c>
      <c r="D1366">
        <v>330</v>
      </c>
      <c r="E1366" t="s">
        <v>10</v>
      </c>
      <c r="F1366">
        <v>49</v>
      </c>
      <c r="G1366">
        <v>330</v>
      </c>
      <c r="H1366">
        <v>2822</v>
      </c>
      <c r="I1366" t="s">
        <v>11</v>
      </c>
    </row>
    <row r="1367" spans="1:9" x14ac:dyDescent="0.25">
      <c r="A1367" t="s">
        <v>2580</v>
      </c>
      <c r="B1367" t="s">
        <v>2581</v>
      </c>
      <c r="C1367" t="s">
        <v>2580</v>
      </c>
      <c r="D1367">
        <v>352</v>
      </c>
      <c r="E1367" t="s">
        <v>10</v>
      </c>
      <c r="F1367">
        <v>62</v>
      </c>
      <c r="G1367">
        <v>344</v>
      </c>
      <c r="H1367">
        <v>2822</v>
      </c>
      <c r="I1367" t="s">
        <v>11</v>
      </c>
    </row>
    <row r="1368" spans="1:9" x14ac:dyDescent="0.25">
      <c r="A1368" t="s">
        <v>2582</v>
      </c>
      <c r="B1368" t="s">
        <v>2583</v>
      </c>
      <c r="C1368" t="s">
        <v>2582</v>
      </c>
      <c r="D1368">
        <v>371</v>
      </c>
      <c r="E1368" t="s">
        <v>10</v>
      </c>
      <c r="F1368">
        <v>28</v>
      </c>
      <c r="G1368">
        <v>360</v>
      </c>
      <c r="H1368">
        <v>2822</v>
      </c>
      <c r="I1368" t="s">
        <v>11</v>
      </c>
    </row>
    <row r="1369" spans="1:9" x14ac:dyDescent="0.25">
      <c r="A1369" t="s">
        <v>2584</v>
      </c>
      <c r="B1369" t="s">
        <v>2585</v>
      </c>
      <c r="C1369" t="s">
        <v>2584</v>
      </c>
      <c r="D1369">
        <v>334</v>
      </c>
      <c r="E1369" t="s">
        <v>10</v>
      </c>
      <c r="F1369">
        <v>42</v>
      </c>
      <c r="G1369">
        <v>267</v>
      </c>
      <c r="H1369">
        <v>2822</v>
      </c>
      <c r="I1369" t="s">
        <v>11</v>
      </c>
    </row>
    <row r="1370" spans="1:9" x14ac:dyDescent="0.25">
      <c r="A1370" t="s">
        <v>2586</v>
      </c>
      <c r="B1370" t="s">
        <v>2587</v>
      </c>
      <c r="C1370" t="s">
        <v>2586</v>
      </c>
      <c r="D1370">
        <v>371</v>
      </c>
      <c r="E1370" t="s">
        <v>10</v>
      </c>
      <c r="F1370">
        <v>29</v>
      </c>
      <c r="G1370">
        <v>142</v>
      </c>
      <c r="H1370">
        <v>2822</v>
      </c>
      <c r="I1370" t="s">
        <v>11</v>
      </c>
    </row>
    <row r="1371" spans="1:9" x14ac:dyDescent="0.25">
      <c r="A1371" t="s">
        <v>2586</v>
      </c>
      <c r="B1371" t="s">
        <v>2587</v>
      </c>
      <c r="C1371" t="s">
        <v>2586</v>
      </c>
      <c r="D1371">
        <v>371</v>
      </c>
      <c r="E1371" t="s">
        <v>10</v>
      </c>
      <c r="F1371">
        <v>144</v>
      </c>
      <c r="G1371">
        <v>359</v>
      </c>
      <c r="H1371">
        <v>2822</v>
      </c>
      <c r="I1371" t="s">
        <v>11</v>
      </c>
    </row>
    <row r="1372" spans="1:9" x14ac:dyDescent="0.25">
      <c r="A1372" t="s">
        <v>2588</v>
      </c>
      <c r="B1372" t="s">
        <v>2589</v>
      </c>
      <c r="C1372" t="s">
        <v>2588</v>
      </c>
      <c r="D1372">
        <v>340</v>
      </c>
      <c r="E1372" t="s">
        <v>10</v>
      </c>
      <c r="F1372">
        <v>47</v>
      </c>
      <c r="G1372">
        <v>331</v>
      </c>
      <c r="H1372">
        <v>2822</v>
      </c>
      <c r="I1372" t="s">
        <v>11</v>
      </c>
    </row>
    <row r="1373" spans="1:9" x14ac:dyDescent="0.25">
      <c r="A1373" t="s">
        <v>2588</v>
      </c>
      <c r="B1373" t="s">
        <v>2589</v>
      </c>
      <c r="C1373" t="s">
        <v>2588</v>
      </c>
      <c r="D1373">
        <v>340</v>
      </c>
      <c r="E1373" t="s">
        <v>18</v>
      </c>
      <c r="F1373">
        <v>1</v>
      </c>
      <c r="G1373">
        <v>46</v>
      </c>
      <c r="H1373">
        <v>62</v>
      </c>
      <c r="I1373" t="s">
        <v>18</v>
      </c>
    </row>
    <row r="1374" spans="1:9" x14ac:dyDescent="0.25">
      <c r="A1374" t="s">
        <v>2590</v>
      </c>
      <c r="B1374" t="s">
        <v>2591</v>
      </c>
      <c r="C1374" t="s">
        <v>2590</v>
      </c>
      <c r="D1374">
        <v>343</v>
      </c>
      <c r="E1374" t="s">
        <v>10</v>
      </c>
      <c r="F1374">
        <v>46</v>
      </c>
      <c r="G1374">
        <v>318</v>
      </c>
      <c r="H1374">
        <v>2822</v>
      </c>
      <c r="I1374" t="s">
        <v>11</v>
      </c>
    </row>
    <row r="1375" spans="1:9" x14ac:dyDescent="0.25">
      <c r="A1375" t="s">
        <v>2592</v>
      </c>
      <c r="B1375" t="s">
        <v>2593</v>
      </c>
      <c r="C1375" t="s">
        <v>2592</v>
      </c>
      <c r="D1375">
        <v>329</v>
      </c>
      <c r="E1375" t="s">
        <v>10</v>
      </c>
      <c r="F1375">
        <v>45</v>
      </c>
      <c r="G1375">
        <v>325</v>
      </c>
      <c r="H1375">
        <v>2822</v>
      </c>
      <c r="I1375" t="s">
        <v>11</v>
      </c>
    </row>
    <row r="1376" spans="1:9" x14ac:dyDescent="0.25">
      <c r="A1376" t="s">
        <v>2594</v>
      </c>
      <c r="B1376" t="s">
        <v>2595</v>
      </c>
      <c r="C1376" t="s">
        <v>2594</v>
      </c>
      <c r="D1376">
        <v>342</v>
      </c>
      <c r="E1376" t="s">
        <v>10</v>
      </c>
      <c r="F1376">
        <v>54</v>
      </c>
      <c r="G1376">
        <v>337</v>
      </c>
      <c r="H1376">
        <v>2822</v>
      </c>
      <c r="I1376" t="s">
        <v>11</v>
      </c>
    </row>
    <row r="1377" spans="1:9" x14ac:dyDescent="0.25">
      <c r="A1377" t="s">
        <v>2594</v>
      </c>
      <c r="B1377" t="s">
        <v>2595</v>
      </c>
      <c r="C1377" t="s">
        <v>2594</v>
      </c>
      <c r="D1377">
        <v>342</v>
      </c>
      <c r="E1377" t="s">
        <v>18</v>
      </c>
      <c r="F1377">
        <v>9</v>
      </c>
      <c r="G1377">
        <v>53</v>
      </c>
      <c r="H1377">
        <v>62</v>
      </c>
      <c r="I1377" t="s">
        <v>18</v>
      </c>
    </row>
    <row r="1378" spans="1:9" x14ac:dyDescent="0.25">
      <c r="A1378" t="s">
        <v>2596</v>
      </c>
      <c r="B1378" t="s">
        <v>2597</v>
      </c>
      <c r="C1378" t="s">
        <v>2596</v>
      </c>
      <c r="D1378">
        <v>322</v>
      </c>
      <c r="E1378" t="s">
        <v>10</v>
      </c>
      <c r="F1378">
        <v>43</v>
      </c>
      <c r="G1378">
        <v>321</v>
      </c>
      <c r="H1378">
        <v>2822</v>
      </c>
      <c r="I1378" t="s">
        <v>11</v>
      </c>
    </row>
    <row r="1379" spans="1:9" x14ac:dyDescent="0.25">
      <c r="A1379" t="s">
        <v>2598</v>
      </c>
      <c r="B1379" t="s">
        <v>2599</v>
      </c>
      <c r="C1379" t="s">
        <v>2598</v>
      </c>
      <c r="D1379">
        <v>333</v>
      </c>
      <c r="E1379" t="s">
        <v>10</v>
      </c>
      <c r="F1379">
        <v>50</v>
      </c>
      <c r="G1379">
        <v>330</v>
      </c>
      <c r="H1379">
        <v>2822</v>
      </c>
      <c r="I1379" t="s">
        <v>11</v>
      </c>
    </row>
    <row r="1380" spans="1:9" x14ac:dyDescent="0.25">
      <c r="A1380" t="s">
        <v>2600</v>
      </c>
      <c r="B1380" t="s">
        <v>2601</v>
      </c>
      <c r="C1380" t="s">
        <v>2600</v>
      </c>
      <c r="D1380">
        <v>375</v>
      </c>
      <c r="E1380" t="s">
        <v>10</v>
      </c>
      <c r="F1380">
        <v>33</v>
      </c>
      <c r="G1380">
        <v>372</v>
      </c>
      <c r="H1380">
        <v>2822</v>
      </c>
      <c r="I1380" t="s">
        <v>11</v>
      </c>
    </row>
    <row r="1381" spans="1:9" x14ac:dyDescent="0.25">
      <c r="A1381" t="s">
        <v>2602</v>
      </c>
      <c r="B1381" t="s">
        <v>2603</v>
      </c>
      <c r="C1381" t="s">
        <v>2602</v>
      </c>
      <c r="D1381">
        <v>340</v>
      </c>
      <c r="E1381" t="s">
        <v>10</v>
      </c>
      <c r="F1381">
        <v>51</v>
      </c>
      <c r="G1381">
        <v>321</v>
      </c>
      <c r="H1381">
        <v>2822</v>
      </c>
      <c r="I1381" t="s">
        <v>11</v>
      </c>
    </row>
    <row r="1382" spans="1:9" x14ac:dyDescent="0.25">
      <c r="A1382" t="s">
        <v>2604</v>
      </c>
      <c r="B1382" t="s">
        <v>2605</v>
      </c>
      <c r="C1382" t="s">
        <v>2604</v>
      </c>
      <c r="D1382">
        <v>343</v>
      </c>
      <c r="E1382" t="s">
        <v>10</v>
      </c>
      <c r="F1382">
        <v>52</v>
      </c>
      <c r="G1382">
        <v>325</v>
      </c>
      <c r="H1382">
        <v>2822</v>
      </c>
      <c r="I1382" t="s">
        <v>11</v>
      </c>
    </row>
    <row r="1383" spans="1:9" x14ac:dyDescent="0.25">
      <c r="A1383" t="s">
        <v>2606</v>
      </c>
      <c r="B1383" t="s">
        <v>2607</v>
      </c>
      <c r="C1383" t="s">
        <v>2606</v>
      </c>
      <c r="D1383">
        <v>320</v>
      </c>
      <c r="E1383" t="s">
        <v>10</v>
      </c>
      <c r="F1383">
        <v>51</v>
      </c>
      <c r="G1383">
        <v>320</v>
      </c>
      <c r="H1383">
        <v>2822</v>
      </c>
      <c r="I1383" t="s">
        <v>11</v>
      </c>
    </row>
    <row r="1384" spans="1:9" x14ac:dyDescent="0.25">
      <c r="A1384" t="s">
        <v>2608</v>
      </c>
      <c r="B1384" t="s">
        <v>2609</v>
      </c>
      <c r="C1384" t="s">
        <v>2608</v>
      </c>
      <c r="D1384">
        <v>347</v>
      </c>
      <c r="E1384" t="s">
        <v>10</v>
      </c>
      <c r="F1384">
        <v>47</v>
      </c>
      <c r="G1384">
        <v>318</v>
      </c>
      <c r="H1384">
        <v>2822</v>
      </c>
      <c r="I1384" t="s">
        <v>11</v>
      </c>
    </row>
    <row r="1385" spans="1:9" x14ac:dyDescent="0.25">
      <c r="A1385" t="s">
        <v>2610</v>
      </c>
      <c r="B1385" t="s">
        <v>2611</v>
      </c>
      <c r="C1385" t="s">
        <v>2610</v>
      </c>
      <c r="D1385">
        <v>322</v>
      </c>
      <c r="E1385" t="s">
        <v>10</v>
      </c>
      <c r="F1385">
        <v>42</v>
      </c>
      <c r="G1385">
        <v>322</v>
      </c>
      <c r="H1385">
        <v>2822</v>
      </c>
      <c r="I1385" t="s">
        <v>11</v>
      </c>
    </row>
    <row r="1386" spans="1:9" x14ac:dyDescent="0.25">
      <c r="A1386" t="s">
        <v>2612</v>
      </c>
      <c r="B1386" t="s">
        <v>2613</v>
      </c>
      <c r="C1386" t="s">
        <v>2612</v>
      </c>
      <c r="D1386">
        <v>322</v>
      </c>
      <c r="E1386" t="s">
        <v>10</v>
      </c>
      <c r="F1386">
        <v>42</v>
      </c>
      <c r="G1386">
        <v>322</v>
      </c>
      <c r="H1386">
        <v>2822</v>
      </c>
      <c r="I1386" t="s">
        <v>11</v>
      </c>
    </row>
    <row r="1387" spans="1:9" x14ac:dyDescent="0.25">
      <c r="A1387" t="s">
        <v>2614</v>
      </c>
      <c r="B1387" t="s">
        <v>2615</v>
      </c>
      <c r="C1387" t="s">
        <v>2614</v>
      </c>
      <c r="D1387">
        <v>322</v>
      </c>
      <c r="E1387" t="s">
        <v>10</v>
      </c>
      <c r="F1387">
        <v>42</v>
      </c>
      <c r="G1387">
        <v>322</v>
      </c>
      <c r="H1387">
        <v>2822</v>
      </c>
      <c r="I1387" t="s">
        <v>11</v>
      </c>
    </row>
    <row r="1388" spans="1:9" x14ac:dyDescent="0.25">
      <c r="A1388" t="s">
        <v>2616</v>
      </c>
      <c r="B1388" t="s">
        <v>2617</v>
      </c>
      <c r="C1388" t="s">
        <v>2616</v>
      </c>
      <c r="D1388">
        <v>335</v>
      </c>
      <c r="E1388" t="s">
        <v>10</v>
      </c>
      <c r="F1388">
        <v>48</v>
      </c>
      <c r="G1388">
        <v>330</v>
      </c>
      <c r="H1388">
        <v>2822</v>
      </c>
      <c r="I1388" t="s">
        <v>11</v>
      </c>
    </row>
    <row r="1389" spans="1:9" x14ac:dyDescent="0.25">
      <c r="A1389" t="s">
        <v>2618</v>
      </c>
      <c r="B1389" t="s">
        <v>2619</v>
      </c>
      <c r="C1389" t="s">
        <v>2618</v>
      </c>
      <c r="D1389">
        <v>370</v>
      </c>
      <c r="E1389" t="s">
        <v>10</v>
      </c>
      <c r="F1389">
        <v>28</v>
      </c>
      <c r="G1389">
        <v>128</v>
      </c>
      <c r="H1389">
        <v>2822</v>
      </c>
      <c r="I1389" t="s">
        <v>11</v>
      </c>
    </row>
    <row r="1390" spans="1:9" x14ac:dyDescent="0.25">
      <c r="A1390" t="s">
        <v>2618</v>
      </c>
      <c r="B1390" t="s">
        <v>2619</v>
      </c>
      <c r="C1390" t="s">
        <v>2618</v>
      </c>
      <c r="D1390">
        <v>370</v>
      </c>
      <c r="E1390" t="s">
        <v>10</v>
      </c>
      <c r="F1390">
        <v>130</v>
      </c>
      <c r="G1390">
        <v>359</v>
      </c>
      <c r="H1390">
        <v>2822</v>
      </c>
      <c r="I1390" t="s">
        <v>11</v>
      </c>
    </row>
    <row r="1391" spans="1:9" x14ac:dyDescent="0.25">
      <c r="A1391" t="s">
        <v>2620</v>
      </c>
      <c r="B1391" t="s">
        <v>2621</v>
      </c>
      <c r="C1391" t="s">
        <v>2620</v>
      </c>
      <c r="D1391">
        <v>372</v>
      </c>
      <c r="E1391" t="s">
        <v>10</v>
      </c>
      <c r="F1391">
        <v>30</v>
      </c>
      <c r="G1391">
        <v>360</v>
      </c>
      <c r="H1391">
        <v>2822</v>
      </c>
      <c r="I1391" t="s">
        <v>11</v>
      </c>
    </row>
    <row r="1392" spans="1:9" x14ac:dyDescent="0.25">
      <c r="A1392" t="s">
        <v>2622</v>
      </c>
      <c r="B1392" t="s">
        <v>2623</v>
      </c>
      <c r="C1392" t="s">
        <v>2622</v>
      </c>
      <c r="D1392">
        <v>366</v>
      </c>
      <c r="E1392" t="s">
        <v>10</v>
      </c>
      <c r="F1392">
        <v>34</v>
      </c>
      <c r="G1392">
        <v>365</v>
      </c>
      <c r="H1392">
        <v>2822</v>
      </c>
      <c r="I1392" t="s">
        <v>11</v>
      </c>
    </row>
    <row r="1393" spans="1:9" x14ac:dyDescent="0.25">
      <c r="A1393" t="s">
        <v>2624</v>
      </c>
      <c r="B1393" t="s">
        <v>2625</v>
      </c>
      <c r="C1393" t="s">
        <v>2624</v>
      </c>
      <c r="D1393">
        <v>335</v>
      </c>
      <c r="E1393" t="s">
        <v>10</v>
      </c>
      <c r="F1393">
        <v>43</v>
      </c>
      <c r="G1393">
        <v>311</v>
      </c>
      <c r="H1393">
        <v>2822</v>
      </c>
      <c r="I1393" t="s">
        <v>11</v>
      </c>
    </row>
    <row r="1394" spans="1:9" x14ac:dyDescent="0.25">
      <c r="A1394" t="s">
        <v>2626</v>
      </c>
      <c r="B1394" t="s">
        <v>2627</v>
      </c>
      <c r="C1394" t="s">
        <v>2626</v>
      </c>
      <c r="D1394">
        <v>353</v>
      </c>
      <c r="E1394" t="s">
        <v>10</v>
      </c>
      <c r="F1394">
        <v>30</v>
      </c>
      <c r="G1394">
        <v>339</v>
      </c>
      <c r="H1394">
        <v>2822</v>
      </c>
      <c r="I1394" t="s">
        <v>11</v>
      </c>
    </row>
    <row r="1395" spans="1:9" x14ac:dyDescent="0.25">
      <c r="A1395" t="s">
        <v>2628</v>
      </c>
      <c r="B1395" t="s">
        <v>2629</v>
      </c>
      <c r="C1395" t="s">
        <v>2628</v>
      </c>
      <c r="D1395">
        <v>322</v>
      </c>
      <c r="E1395" t="s">
        <v>10</v>
      </c>
      <c r="F1395">
        <v>42</v>
      </c>
      <c r="G1395">
        <v>322</v>
      </c>
      <c r="H1395">
        <v>2822</v>
      </c>
      <c r="I1395" t="s">
        <v>11</v>
      </c>
    </row>
    <row r="1396" spans="1:9" x14ac:dyDescent="0.25">
      <c r="A1396" t="s">
        <v>2630</v>
      </c>
      <c r="B1396" t="s">
        <v>2631</v>
      </c>
      <c r="C1396" t="s">
        <v>2630</v>
      </c>
      <c r="D1396">
        <v>313</v>
      </c>
      <c r="E1396" t="s">
        <v>10</v>
      </c>
      <c r="F1396">
        <v>10</v>
      </c>
      <c r="G1396">
        <v>301</v>
      </c>
      <c r="H1396">
        <v>2822</v>
      </c>
      <c r="I1396" t="s">
        <v>11</v>
      </c>
    </row>
    <row r="1397" spans="1:9" x14ac:dyDescent="0.25">
      <c r="A1397" t="s">
        <v>2632</v>
      </c>
      <c r="B1397" t="s">
        <v>2633</v>
      </c>
      <c r="C1397" t="s">
        <v>2632</v>
      </c>
      <c r="D1397">
        <v>328</v>
      </c>
      <c r="E1397" t="s">
        <v>10</v>
      </c>
      <c r="F1397">
        <v>44</v>
      </c>
      <c r="G1397">
        <v>246</v>
      </c>
      <c r="H1397">
        <v>2822</v>
      </c>
      <c r="I1397" t="s">
        <v>11</v>
      </c>
    </row>
    <row r="1398" spans="1:9" x14ac:dyDescent="0.25">
      <c r="A1398" t="s">
        <v>2634</v>
      </c>
      <c r="B1398" t="s">
        <v>2635</v>
      </c>
      <c r="C1398" t="s">
        <v>2634</v>
      </c>
      <c r="D1398">
        <v>290</v>
      </c>
      <c r="E1398" t="s">
        <v>10</v>
      </c>
      <c r="F1398">
        <v>10</v>
      </c>
      <c r="G1398">
        <v>290</v>
      </c>
      <c r="H1398">
        <v>2822</v>
      </c>
      <c r="I1398" t="s">
        <v>11</v>
      </c>
    </row>
    <row r="1399" spans="1:9" x14ac:dyDescent="0.25">
      <c r="A1399" t="s">
        <v>2636</v>
      </c>
      <c r="B1399" t="s">
        <v>2637</v>
      </c>
      <c r="C1399" t="s">
        <v>2636</v>
      </c>
      <c r="D1399">
        <v>289</v>
      </c>
      <c r="E1399" t="s">
        <v>10</v>
      </c>
      <c r="F1399">
        <v>4</v>
      </c>
      <c r="G1399">
        <v>284</v>
      </c>
      <c r="H1399">
        <v>2822</v>
      </c>
      <c r="I1399" t="s">
        <v>11</v>
      </c>
    </row>
    <row r="1400" spans="1:9" x14ac:dyDescent="0.25">
      <c r="A1400" t="s">
        <v>2638</v>
      </c>
      <c r="B1400" t="s">
        <v>2639</v>
      </c>
      <c r="C1400" t="s">
        <v>2638</v>
      </c>
      <c r="D1400">
        <v>372</v>
      </c>
      <c r="E1400" t="s">
        <v>10</v>
      </c>
      <c r="F1400">
        <v>30</v>
      </c>
      <c r="G1400">
        <v>360</v>
      </c>
      <c r="H1400">
        <v>2822</v>
      </c>
      <c r="I1400" t="s">
        <v>11</v>
      </c>
    </row>
    <row r="1401" spans="1:9" x14ac:dyDescent="0.25">
      <c r="A1401" t="s">
        <v>2640</v>
      </c>
      <c r="B1401" t="s">
        <v>2641</v>
      </c>
      <c r="C1401" t="s">
        <v>2640</v>
      </c>
      <c r="D1401">
        <v>334</v>
      </c>
      <c r="E1401" t="s">
        <v>10</v>
      </c>
      <c r="F1401">
        <v>48</v>
      </c>
      <c r="G1401">
        <v>329</v>
      </c>
      <c r="H1401">
        <v>2822</v>
      </c>
      <c r="I1401" t="s">
        <v>11</v>
      </c>
    </row>
    <row r="1402" spans="1:9" x14ac:dyDescent="0.25">
      <c r="A1402" t="s">
        <v>2642</v>
      </c>
      <c r="B1402" t="s">
        <v>2643</v>
      </c>
      <c r="C1402" t="s">
        <v>2642</v>
      </c>
      <c r="D1402">
        <v>370</v>
      </c>
      <c r="E1402" t="s">
        <v>10</v>
      </c>
      <c r="F1402">
        <v>28</v>
      </c>
      <c r="G1402">
        <v>359</v>
      </c>
      <c r="H1402">
        <v>2822</v>
      </c>
      <c r="I1402" t="s">
        <v>11</v>
      </c>
    </row>
    <row r="1403" spans="1:9" x14ac:dyDescent="0.25">
      <c r="A1403" t="s">
        <v>2644</v>
      </c>
      <c r="B1403" t="s">
        <v>2645</v>
      </c>
      <c r="C1403" t="s">
        <v>2644</v>
      </c>
      <c r="D1403">
        <v>370</v>
      </c>
      <c r="E1403" t="s">
        <v>10</v>
      </c>
      <c r="F1403">
        <v>28</v>
      </c>
      <c r="G1403">
        <v>359</v>
      </c>
      <c r="H1403">
        <v>2822</v>
      </c>
      <c r="I1403" t="s">
        <v>11</v>
      </c>
    </row>
    <row r="1404" spans="1:9" x14ac:dyDescent="0.25">
      <c r="A1404" t="s">
        <v>2646</v>
      </c>
      <c r="B1404" t="s">
        <v>2647</v>
      </c>
      <c r="C1404" t="s">
        <v>2646</v>
      </c>
      <c r="D1404">
        <v>332</v>
      </c>
      <c r="E1404" t="s">
        <v>10</v>
      </c>
      <c r="F1404">
        <v>48</v>
      </c>
      <c r="G1404">
        <v>331</v>
      </c>
      <c r="H1404">
        <v>2822</v>
      </c>
      <c r="I1404" t="s">
        <v>11</v>
      </c>
    </row>
    <row r="1405" spans="1:9" x14ac:dyDescent="0.25">
      <c r="A1405" t="s">
        <v>2648</v>
      </c>
      <c r="B1405" t="s">
        <v>2649</v>
      </c>
      <c r="C1405" t="s">
        <v>2648</v>
      </c>
      <c r="D1405">
        <v>332</v>
      </c>
      <c r="E1405" t="s">
        <v>10</v>
      </c>
      <c r="F1405">
        <v>56</v>
      </c>
      <c r="G1405">
        <v>332</v>
      </c>
      <c r="H1405">
        <v>2822</v>
      </c>
      <c r="I1405" t="s">
        <v>11</v>
      </c>
    </row>
    <row r="1406" spans="1:9" x14ac:dyDescent="0.25">
      <c r="A1406" t="s">
        <v>2650</v>
      </c>
      <c r="B1406" t="s">
        <v>2651</v>
      </c>
      <c r="C1406" t="s">
        <v>2650</v>
      </c>
      <c r="D1406">
        <v>342</v>
      </c>
      <c r="E1406" t="s">
        <v>10</v>
      </c>
      <c r="F1406">
        <v>52</v>
      </c>
      <c r="G1406">
        <v>331</v>
      </c>
      <c r="H1406">
        <v>2822</v>
      </c>
      <c r="I1406" t="s">
        <v>11</v>
      </c>
    </row>
    <row r="1407" spans="1:9" x14ac:dyDescent="0.25">
      <c r="A1407" t="s">
        <v>2652</v>
      </c>
      <c r="B1407" t="s">
        <v>2653</v>
      </c>
      <c r="C1407" t="s">
        <v>2652</v>
      </c>
      <c r="D1407">
        <v>382</v>
      </c>
      <c r="E1407" t="s">
        <v>10</v>
      </c>
      <c r="F1407">
        <v>74</v>
      </c>
      <c r="G1407">
        <v>292</v>
      </c>
      <c r="H1407">
        <v>2822</v>
      </c>
      <c r="I1407" t="s">
        <v>11</v>
      </c>
    </row>
    <row r="1408" spans="1:9" x14ac:dyDescent="0.25">
      <c r="A1408" t="s">
        <v>2654</v>
      </c>
      <c r="B1408" t="s">
        <v>2655</v>
      </c>
      <c r="C1408" t="s">
        <v>2654</v>
      </c>
      <c r="D1408">
        <v>390</v>
      </c>
      <c r="E1408" t="s">
        <v>10</v>
      </c>
      <c r="F1408">
        <v>132</v>
      </c>
      <c r="G1408">
        <v>276</v>
      </c>
      <c r="H1408">
        <v>2822</v>
      </c>
      <c r="I1408" t="s">
        <v>11</v>
      </c>
    </row>
    <row r="1409" spans="1:9" x14ac:dyDescent="0.25">
      <c r="A1409" t="s">
        <v>2656</v>
      </c>
      <c r="B1409" t="s">
        <v>2657</v>
      </c>
      <c r="C1409" t="s">
        <v>2656</v>
      </c>
      <c r="D1409">
        <v>333</v>
      </c>
      <c r="E1409" t="s">
        <v>10</v>
      </c>
      <c r="F1409">
        <v>42</v>
      </c>
      <c r="G1409">
        <v>323</v>
      </c>
      <c r="H1409">
        <v>2822</v>
      </c>
      <c r="I1409" t="s">
        <v>11</v>
      </c>
    </row>
    <row r="1410" spans="1:9" x14ac:dyDescent="0.25">
      <c r="A1410" t="s">
        <v>2658</v>
      </c>
      <c r="B1410" t="s">
        <v>2659</v>
      </c>
      <c r="C1410" t="s">
        <v>2658</v>
      </c>
      <c r="D1410">
        <v>371</v>
      </c>
      <c r="E1410" t="s">
        <v>10</v>
      </c>
      <c r="F1410">
        <v>28</v>
      </c>
      <c r="G1410">
        <v>131</v>
      </c>
      <c r="H1410">
        <v>2822</v>
      </c>
      <c r="I1410" t="s">
        <v>11</v>
      </c>
    </row>
    <row r="1411" spans="1:9" x14ac:dyDescent="0.25">
      <c r="A1411" t="s">
        <v>2658</v>
      </c>
      <c r="B1411" t="s">
        <v>2659</v>
      </c>
      <c r="C1411" t="s">
        <v>2658</v>
      </c>
      <c r="D1411">
        <v>371</v>
      </c>
      <c r="E1411" t="s">
        <v>10</v>
      </c>
      <c r="F1411">
        <v>138</v>
      </c>
      <c r="G1411">
        <v>351</v>
      </c>
      <c r="H1411">
        <v>2822</v>
      </c>
      <c r="I1411" t="s">
        <v>11</v>
      </c>
    </row>
    <row r="1412" spans="1:9" x14ac:dyDescent="0.25">
      <c r="A1412" t="s">
        <v>2660</v>
      </c>
      <c r="B1412" t="s">
        <v>2661</v>
      </c>
      <c r="C1412" t="s">
        <v>2660</v>
      </c>
      <c r="D1412">
        <v>390</v>
      </c>
      <c r="E1412" t="s">
        <v>10</v>
      </c>
      <c r="F1412">
        <v>133</v>
      </c>
      <c r="G1412">
        <v>268</v>
      </c>
      <c r="H1412">
        <v>2822</v>
      </c>
      <c r="I1412" t="s">
        <v>11</v>
      </c>
    </row>
    <row r="1413" spans="1:9" x14ac:dyDescent="0.25">
      <c r="A1413" t="s">
        <v>2662</v>
      </c>
      <c r="B1413" t="s">
        <v>2663</v>
      </c>
      <c r="C1413" t="s">
        <v>2662</v>
      </c>
      <c r="D1413">
        <v>402</v>
      </c>
      <c r="E1413" t="s">
        <v>10</v>
      </c>
      <c r="F1413">
        <v>202</v>
      </c>
      <c r="G1413">
        <v>397</v>
      </c>
      <c r="H1413">
        <v>2822</v>
      </c>
      <c r="I1413" t="s">
        <v>11</v>
      </c>
    </row>
    <row r="1414" spans="1:9" x14ac:dyDescent="0.25">
      <c r="A1414" t="s">
        <v>2664</v>
      </c>
      <c r="B1414" t="s">
        <v>2665</v>
      </c>
      <c r="C1414" t="s">
        <v>2664</v>
      </c>
      <c r="D1414">
        <v>241</v>
      </c>
      <c r="E1414" t="s">
        <v>10</v>
      </c>
      <c r="F1414">
        <v>26</v>
      </c>
      <c r="G1414">
        <v>240</v>
      </c>
      <c r="H1414">
        <v>2822</v>
      </c>
      <c r="I1414" t="s">
        <v>11</v>
      </c>
    </row>
    <row r="1415" spans="1:9" x14ac:dyDescent="0.25">
      <c r="A1415" t="s">
        <v>2666</v>
      </c>
      <c r="B1415" t="s">
        <v>2667</v>
      </c>
      <c r="C1415" t="s">
        <v>2666</v>
      </c>
      <c r="D1415">
        <v>319</v>
      </c>
      <c r="E1415" t="s">
        <v>10</v>
      </c>
      <c r="F1415">
        <v>42</v>
      </c>
      <c r="G1415">
        <v>319</v>
      </c>
      <c r="H1415">
        <v>2822</v>
      </c>
      <c r="I1415" t="s">
        <v>11</v>
      </c>
    </row>
    <row r="1416" spans="1:9" x14ac:dyDescent="0.25">
      <c r="A1416" t="s">
        <v>2668</v>
      </c>
      <c r="B1416" t="s">
        <v>2669</v>
      </c>
      <c r="C1416" t="s">
        <v>2668</v>
      </c>
      <c r="D1416">
        <v>324</v>
      </c>
      <c r="E1416" t="s">
        <v>10</v>
      </c>
      <c r="F1416">
        <v>41</v>
      </c>
      <c r="G1416">
        <v>302</v>
      </c>
      <c r="H1416">
        <v>2822</v>
      </c>
      <c r="I1416" t="s">
        <v>11</v>
      </c>
    </row>
    <row r="1417" spans="1:9" x14ac:dyDescent="0.25">
      <c r="A1417" t="s">
        <v>2670</v>
      </c>
      <c r="B1417" t="s">
        <v>2671</v>
      </c>
      <c r="C1417" t="s">
        <v>2670</v>
      </c>
      <c r="D1417">
        <v>241</v>
      </c>
      <c r="E1417" t="s">
        <v>10</v>
      </c>
      <c r="F1417">
        <v>47</v>
      </c>
      <c r="G1417">
        <v>238</v>
      </c>
      <c r="H1417">
        <v>2822</v>
      </c>
      <c r="I1417" t="s">
        <v>11</v>
      </c>
    </row>
    <row r="1418" spans="1:9" x14ac:dyDescent="0.25">
      <c r="A1418" t="s">
        <v>2672</v>
      </c>
      <c r="B1418" t="s">
        <v>2673</v>
      </c>
      <c r="C1418" t="s">
        <v>2672</v>
      </c>
      <c r="D1418">
        <v>357</v>
      </c>
      <c r="E1418" t="s">
        <v>10</v>
      </c>
      <c r="F1418">
        <v>71</v>
      </c>
      <c r="G1418">
        <v>356</v>
      </c>
      <c r="H1418">
        <v>2822</v>
      </c>
      <c r="I1418" t="s">
        <v>11</v>
      </c>
    </row>
    <row r="1419" spans="1:9" x14ac:dyDescent="0.25">
      <c r="A1419" t="s">
        <v>2674</v>
      </c>
      <c r="B1419" t="s">
        <v>2675</v>
      </c>
      <c r="C1419" t="s">
        <v>2674</v>
      </c>
      <c r="D1419">
        <v>317</v>
      </c>
      <c r="E1419" t="s">
        <v>10</v>
      </c>
      <c r="F1419">
        <v>41</v>
      </c>
      <c r="G1419">
        <v>316</v>
      </c>
      <c r="H1419">
        <v>2822</v>
      </c>
      <c r="I1419" t="s">
        <v>11</v>
      </c>
    </row>
    <row r="1420" spans="1:9" x14ac:dyDescent="0.25">
      <c r="A1420" t="s">
        <v>2676</v>
      </c>
      <c r="B1420" t="s">
        <v>2677</v>
      </c>
      <c r="C1420" t="s">
        <v>2676</v>
      </c>
      <c r="D1420">
        <v>344</v>
      </c>
      <c r="E1420" t="s">
        <v>10</v>
      </c>
      <c r="F1420">
        <v>46</v>
      </c>
      <c r="G1420">
        <v>333</v>
      </c>
      <c r="H1420">
        <v>2822</v>
      </c>
      <c r="I1420" t="s">
        <v>11</v>
      </c>
    </row>
    <row r="1421" spans="1:9" x14ac:dyDescent="0.25">
      <c r="A1421" t="s">
        <v>2678</v>
      </c>
      <c r="B1421" t="s">
        <v>2679</v>
      </c>
      <c r="C1421" t="s">
        <v>2678</v>
      </c>
      <c r="D1421">
        <v>326</v>
      </c>
      <c r="E1421" t="s">
        <v>10</v>
      </c>
      <c r="F1421">
        <v>34</v>
      </c>
      <c r="G1421">
        <v>316</v>
      </c>
      <c r="H1421">
        <v>2822</v>
      </c>
      <c r="I1421" t="s">
        <v>11</v>
      </c>
    </row>
    <row r="1422" spans="1:9" x14ac:dyDescent="0.25">
      <c r="A1422" t="s">
        <v>2680</v>
      </c>
      <c r="B1422" t="s">
        <v>2681</v>
      </c>
      <c r="C1422" t="s">
        <v>2680</v>
      </c>
      <c r="D1422">
        <v>323</v>
      </c>
      <c r="E1422" t="s">
        <v>10</v>
      </c>
      <c r="F1422">
        <v>41</v>
      </c>
      <c r="G1422">
        <v>196</v>
      </c>
      <c r="H1422">
        <v>2822</v>
      </c>
      <c r="I1422" t="s">
        <v>11</v>
      </c>
    </row>
    <row r="1423" spans="1:9" x14ac:dyDescent="0.25">
      <c r="A1423" t="s">
        <v>2682</v>
      </c>
      <c r="B1423" t="s">
        <v>2683</v>
      </c>
      <c r="C1423" t="s">
        <v>2682</v>
      </c>
      <c r="D1423">
        <v>314</v>
      </c>
      <c r="E1423" t="s">
        <v>10</v>
      </c>
      <c r="F1423">
        <v>31</v>
      </c>
      <c r="G1423">
        <v>243</v>
      </c>
      <c r="H1423">
        <v>2822</v>
      </c>
      <c r="I1423" t="s">
        <v>11</v>
      </c>
    </row>
    <row r="1424" spans="1:9" x14ac:dyDescent="0.25">
      <c r="A1424" t="s">
        <v>2684</v>
      </c>
      <c r="B1424" t="s">
        <v>2685</v>
      </c>
      <c r="C1424" t="s">
        <v>2684</v>
      </c>
      <c r="D1424">
        <v>462</v>
      </c>
      <c r="E1424" t="s">
        <v>10</v>
      </c>
      <c r="F1424">
        <v>42</v>
      </c>
      <c r="G1424">
        <v>141</v>
      </c>
      <c r="H1424">
        <v>2822</v>
      </c>
      <c r="I1424" t="s">
        <v>11</v>
      </c>
    </row>
    <row r="1425" spans="1:9" x14ac:dyDescent="0.25">
      <c r="A1425" t="s">
        <v>2686</v>
      </c>
      <c r="B1425" t="s">
        <v>2687</v>
      </c>
      <c r="C1425" t="s">
        <v>2686</v>
      </c>
      <c r="D1425">
        <v>322</v>
      </c>
      <c r="E1425" t="s">
        <v>10</v>
      </c>
      <c r="F1425">
        <v>42</v>
      </c>
      <c r="G1425">
        <v>322</v>
      </c>
      <c r="H1425">
        <v>2822</v>
      </c>
      <c r="I1425" t="s">
        <v>11</v>
      </c>
    </row>
    <row r="1426" spans="1:9" x14ac:dyDescent="0.25">
      <c r="A1426" t="s">
        <v>2688</v>
      </c>
      <c r="B1426" t="s">
        <v>2689</v>
      </c>
      <c r="C1426" t="s">
        <v>2688</v>
      </c>
      <c r="D1426">
        <v>382</v>
      </c>
      <c r="E1426" t="s">
        <v>10</v>
      </c>
      <c r="F1426">
        <v>78</v>
      </c>
      <c r="G1426">
        <v>364</v>
      </c>
      <c r="H1426">
        <v>2822</v>
      </c>
      <c r="I1426" t="s">
        <v>11</v>
      </c>
    </row>
    <row r="1427" spans="1:9" x14ac:dyDescent="0.25">
      <c r="A1427" t="s">
        <v>2688</v>
      </c>
      <c r="B1427" t="s">
        <v>2689</v>
      </c>
      <c r="C1427" t="s">
        <v>2688</v>
      </c>
      <c r="D1427">
        <v>382</v>
      </c>
      <c r="E1427" t="s">
        <v>1220</v>
      </c>
      <c r="F1427">
        <v>3</v>
      </c>
      <c r="G1427">
        <v>77</v>
      </c>
      <c r="H1427">
        <v>4</v>
      </c>
      <c r="I1427" t="s">
        <v>1220</v>
      </c>
    </row>
    <row r="1428" spans="1:9" x14ac:dyDescent="0.25">
      <c r="A1428" t="s">
        <v>2690</v>
      </c>
      <c r="B1428" t="s">
        <v>2691</v>
      </c>
      <c r="C1428" t="s">
        <v>2690</v>
      </c>
      <c r="D1428">
        <v>314</v>
      </c>
      <c r="E1428" t="s">
        <v>10</v>
      </c>
      <c r="F1428">
        <v>8</v>
      </c>
      <c r="G1428">
        <v>302</v>
      </c>
      <c r="H1428">
        <v>2822</v>
      </c>
      <c r="I1428" t="s">
        <v>11</v>
      </c>
    </row>
    <row r="1429" spans="1:9" x14ac:dyDescent="0.25">
      <c r="A1429" t="s">
        <v>2692</v>
      </c>
      <c r="B1429" t="s">
        <v>2693</v>
      </c>
      <c r="C1429" t="s">
        <v>2692</v>
      </c>
      <c r="D1429">
        <v>322</v>
      </c>
      <c r="E1429" t="s">
        <v>10</v>
      </c>
      <c r="F1429">
        <v>42</v>
      </c>
      <c r="G1429">
        <v>322</v>
      </c>
      <c r="H1429">
        <v>2822</v>
      </c>
      <c r="I1429" t="s">
        <v>11</v>
      </c>
    </row>
    <row r="1430" spans="1:9" x14ac:dyDescent="0.25">
      <c r="A1430" t="s">
        <v>2694</v>
      </c>
      <c r="B1430" t="s">
        <v>2695</v>
      </c>
      <c r="C1430" t="s">
        <v>2694</v>
      </c>
      <c r="D1430">
        <v>322</v>
      </c>
      <c r="E1430" t="s">
        <v>10</v>
      </c>
      <c r="F1430">
        <v>42</v>
      </c>
      <c r="G1430">
        <v>322</v>
      </c>
      <c r="H1430">
        <v>2822</v>
      </c>
      <c r="I1430" t="s">
        <v>11</v>
      </c>
    </row>
    <row r="1431" spans="1:9" x14ac:dyDescent="0.25">
      <c r="A1431" t="s">
        <v>2696</v>
      </c>
      <c r="B1431" t="s">
        <v>2697</v>
      </c>
      <c r="C1431" t="s">
        <v>2696</v>
      </c>
      <c r="D1431">
        <v>324</v>
      </c>
      <c r="E1431" t="s">
        <v>10</v>
      </c>
      <c r="F1431">
        <v>29</v>
      </c>
      <c r="G1431">
        <v>316</v>
      </c>
      <c r="H1431">
        <v>2822</v>
      </c>
      <c r="I1431" t="s">
        <v>11</v>
      </c>
    </row>
    <row r="1432" spans="1:9" x14ac:dyDescent="0.25">
      <c r="A1432" t="s">
        <v>2698</v>
      </c>
      <c r="B1432" t="s">
        <v>2699</v>
      </c>
      <c r="C1432" t="s">
        <v>2698</v>
      </c>
      <c r="D1432">
        <v>363</v>
      </c>
      <c r="E1432" t="s">
        <v>10</v>
      </c>
      <c r="F1432">
        <v>41</v>
      </c>
      <c r="G1432">
        <v>348</v>
      </c>
      <c r="H1432">
        <v>2822</v>
      </c>
      <c r="I1432" t="s">
        <v>11</v>
      </c>
    </row>
    <row r="1433" spans="1:9" x14ac:dyDescent="0.25">
      <c r="A1433" t="s">
        <v>2700</v>
      </c>
      <c r="B1433" t="s">
        <v>2701</v>
      </c>
      <c r="C1433" t="s">
        <v>2700</v>
      </c>
      <c r="D1433">
        <v>342</v>
      </c>
      <c r="E1433" t="s">
        <v>10</v>
      </c>
      <c r="F1433">
        <v>47</v>
      </c>
      <c r="G1433">
        <v>320</v>
      </c>
      <c r="H1433">
        <v>2822</v>
      </c>
      <c r="I1433" t="s">
        <v>11</v>
      </c>
    </row>
    <row r="1434" spans="1:9" x14ac:dyDescent="0.25">
      <c r="A1434" t="s">
        <v>2702</v>
      </c>
      <c r="B1434" t="s">
        <v>2703</v>
      </c>
      <c r="C1434" t="s">
        <v>2702</v>
      </c>
      <c r="D1434">
        <v>271</v>
      </c>
      <c r="E1434" t="s">
        <v>10</v>
      </c>
      <c r="F1434">
        <v>9</v>
      </c>
      <c r="G1434">
        <v>256</v>
      </c>
      <c r="H1434">
        <v>2822</v>
      </c>
      <c r="I1434" t="s">
        <v>11</v>
      </c>
    </row>
    <row r="1435" spans="1:9" x14ac:dyDescent="0.25">
      <c r="A1435" t="s">
        <v>2704</v>
      </c>
      <c r="B1435" t="s">
        <v>2705</v>
      </c>
      <c r="C1435" t="s">
        <v>2704</v>
      </c>
      <c r="D1435">
        <v>318</v>
      </c>
      <c r="E1435" t="s">
        <v>10</v>
      </c>
      <c r="F1435">
        <v>42</v>
      </c>
      <c r="G1435">
        <v>314</v>
      </c>
      <c r="H1435">
        <v>2822</v>
      </c>
      <c r="I1435" t="s">
        <v>11</v>
      </c>
    </row>
    <row r="1436" spans="1:9" x14ac:dyDescent="0.25">
      <c r="A1436" t="s">
        <v>2706</v>
      </c>
      <c r="B1436" t="s">
        <v>2707</v>
      </c>
      <c r="C1436" t="s">
        <v>2706</v>
      </c>
      <c r="D1436">
        <v>322</v>
      </c>
      <c r="E1436" t="s">
        <v>10</v>
      </c>
      <c r="F1436">
        <v>42</v>
      </c>
      <c r="G1436">
        <v>322</v>
      </c>
      <c r="H1436">
        <v>2822</v>
      </c>
      <c r="I1436" t="s">
        <v>11</v>
      </c>
    </row>
    <row r="1437" spans="1:9" x14ac:dyDescent="0.25">
      <c r="A1437" t="s">
        <v>2708</v>
      </c>
      <c r="B1437" t="s">
        <v>2709</v>
      </c>
      <c r="C1437" t="s">
        <v>2708</v>
      </c>
      <c r="D1437">
        <v>463</v>
      </c>
      <c r="E1437" t="s">
        <v>10</v>
      </c>
      <c r="F1437">
        <v>188</v>
      </c>
      <c r="G1437">
        <v>457</v>
      </c>
      <c r="H1437">
        <v>2822</v>
      </c>
      <c r="I1437" t="s">
        <v>11</v>
      </c>
    </row>
    <row r="1438" spans="1:9" x14ac:dyDescent="0.25">
      <c r="A1438" t="s">
        <v>2710</v>
      </c>
      <c r="B1438" t="s">
        <v>2711</v>
      </c>
      <c r="C1438" t="s">
        <v>2710</v>
      </c>
      <c r="D1438">
        <v>351</v>
      </c>
      <c r="E1438" t="s">
        <v>10</v>
      </c>
      <c r="F1438">
        <v>59</v>
      </c>
      <c r="G1438">
        <v>343</v>
      </c>
      <c r="H1438">
        <v>2822</v>
      </c>
      <c r="I1438" t="s">
        <v>11</v>
      </c>
    </row>
    <row r="1439" spans="1:9" x14ac:dyDescent="0.25">
      <c r="A1439" t="s">
        <v>2712</v>
      </c>
      <c r="B1439" t="s">
        <v>2713</v>
      </c>
      <c r="C1439" t="s">
        <v>2712</v>
      </c>
      <c r="D1439">
        <v>354</v>
      </c>
      <c r="E1439" t="s">
        <v>10</v>
      </c>
      <c r="F1439">
        <v>46</v>
      </c>
      <c r="G1439">
        <v>318</v>
      </c>
      <c r="H1439">
        <v>2822</v>
      </c>
      <c r="I1439" t="s">
        <v>11</v>
      </c>
    </row>
    <row r="1440" spans="1:9" x14ac:dyDescent="0.25">
      <c r="A1440" t="s">
        <v>2714</v>
      </c>
      <c r="B1440" t="s">
        <v>2715</v>
      </c>
      <c r="C1440" t="s">
        <v>2714</v>
      </c>
      <c r="D1440">
        <v>315</v>
      </c>
      <c r="E1440" t="s">
        <v>10</v>
      </c>
      <c r="F1440">
        <v>13</v>
      </c>
      <c r="G1440">
        <v>122</v>
      </c>
      <c r="H1440">
        <v>2822</v>
      </c>
      <c r="I1440" t="s">
        <v>11</v>
      </c>
    </row>
    <row r="1441" spans="1:9" x14ac:dyDescent="0.25">
      <c r="A1441" t="s">
        <v>2716</v>
      </c>
      <c r="B1441" t="s">
        <v>2717</v>
      </c>
      <c r="C1441" t="s">
        <v>2716</v>
      </c>
      <c r="D1441">
        <v>371</v>
      </c>
      <c r="E1441" t="s">
        <v>10</v>
      </c>
      <c r="F1441">
        <v>28</v>
      </c>
      <c r="G1441">
        <v>360</v>
      </c>
      <c r="H1441">
        <v>2822</v>
      </c>
      <c r="I1441" t="s">
        <v>11</v>
      </c>
    </row>
    <row r="1442" spans="1:9" x14ac:dyDescent="0.25">
      <c r="A1442" t="s">
        <v>2718</v>
      </c>
      <c r="B1442" t="s">
        <v>2719</v>
      </c>
      <c r="C1442" t="s">
        <v>2718</v>
      </c>
      <c r="D1442">
        <v>335</v>
      </c>
      <c r="E1442" t="s">
        <v>10</v>
      </c>
      <c r="F1442">
        <v>48</v>
      </c>
      <c r="G1442">
        <v>330</v>
      </c>
      <c r="H1442">
        <v>2822</v>
      </c>
      <c r="I1442" t="s">
        <v>11</v>
      </c>
    </row>
    <row r="1443" spans="1:9" x14ac:dyDescent="0.25">
      <c r="A1443" t="s">
        <v>2720</v>
      </c>
      <c r="B1443" t="s">
        <v>2721</v>
      </c>
      <c r="C1443" t="s">
        <v>2720</v>
      </c>
      <c r="D1443">
        <v>314</v>
      </c>
      <c r="E1443" t="s">
        <v>10</v>
      </c>
      <c r="F1443">
        <v>28</v>
      </c>
      <c r="G1443">
        <v>306</v>
      </c>
      <c r="H1443">
        <v>2822</v>
      </c>
      <c r="I1443" t="s">
        <v>11</v>
      </c>
    </row>
    <row r="1444" spans="1:9" x14ac:dyDescent="0.25">
      <c r="A1444" t="s">
        <v>2722</v>
      </c>
      <c r="B1444" t="s">
        <v>2723</v>
      </c>
      <c r="C1444" t="s">
        <v>2722</v>
      </c>
      <c r="D1444">
        <v>308</v>
      </c>
      <c r="E1444" t="s">
        <v>10</v>
      </c>
      <c r="F1444">
        <v>28</v>
      </c>
      <c r="G1444">
        <v>308</v>
      </c>
      <c r="H1444">
        <v>2822</v>
      </c>
      <c r="I1444" t="s">
        <v>11</v>
      </c>
    </row>
    <row r="1445" spans="1:9" x14ac:dyDescent="0.25">
      <c r="A1445" t="s">
        <v>2724</v>
      </c>
      <c r="B1445" t="s">
        <v>2725</v>
      </c>
      <c r="C1445" t="s">
        <v>2724</v>
      </c>
      <c r="D1445">
        <v>311</v>
      </c>
      <c r="E1445" t="s">
        <v>10</v>
      </c>
      <c r="F1445">
        <v>41</v>
      </c>
      <c r="G1445">
        <v>310</v>
      </c>
      <c r="H1445">
        <v>2822</v>
      </c>
      <c r="I1445" t="s">
        <v>11</v>
      </c>
    </row>
    <row r="1446" spans="1:9" x14ac:dyDescent="0.25">
      <c r="A1446" t="s">
        <v>2726</v>
      </c>
      <c r="B1446" t="s">
        <v>2727</v>
      </c>
      <c r="C1446" t="s">
        <v>2726</v>
      </c>
      <c r="D1446">
        <v>310</v>
      </c>
      <c r="E1446" t="s">
        <v>10</v>
      </c>
      <c r="F1446">
        <v>29</v>
      </c>
      <c r="G1446">
        <v>307</v>
      </c>
      <c r="H1446">
        <v>2822</v>
      </c>
      <c r="I1446" t="s">
        <v>11</v>
      </c>
    </row>
    <row r="1447" spans="1:9" x14ac:dyDescent="0.25">
      <c r="A1447" t="s">
        <v>2728</v>
      </c>
      <c r="B1447" t="s">
        <v>2729</v>
      </c>
      <c r="C1447" t="s">
        <v>2728</v>
      </c>
      <c r="D1447">
        <v>312</v>
      </c>
      <c r="E1447" t="s">
        <v>10</v>
      </c>
      <c r="F1447">
        <v>32</v>
      </c>
      <c r="G1447">
        <v>307</v>
      </c>
      <c r="H1447">
        <v>2822</v>
      </c>
      <c r="I1447" t="s">
        <v>11</v>
      </c>
    </row>
    <row r="1448" spans="1:9" x14ac:dyDescent="0.25">
      <c r="A1448" t="s">
        <v>2730</v>
      </c>
      <c r="B1448" t="s">
        <v>2731</v>
      </c>
      <c r="C1448" t="s">
        <v>2730</v>
      </c>
      <c r="D1448">
        <v>430</v>
      </c>
      <c r="E1448" t="s">
        <v>10</v>
      </c>
      <c r="F1448">
        <v>31</v>
      </c>
      <c r="G1448">
        <v>128</v>
      </c>
      <c r="H1448">
        <v>2822</v>
      </c>
      <c r="I1448" t="s">
        <v>11</v>
      </c>
    </row>
    <row r="1449" spans="1:9" x14ac:dyDescent="0.25">
      <c r="A1449" t="s">
        <v>2732</v>
      </c>
      <c r="B1449" t="s">
        <v>2733</v>
      </c>
      <c r="C1449" t="s">
        <v>2732</v>
      </c>
      <c r="D1449">
        <v>676</v>
      </c>
      <c r="E1449" t="s">
        <v>10</v>
      </c>
      <c r="F1449">
        <v>15</v>
      </c>
      <c r="G1449">
        <v>114</v>
      </c>
      <c r="H1449">
        <v>2822</v>
      </c>
      <c r="I1449" t="s">
        <v>11</v>
      </c>
    </row>
    <row r="1450" spans="1:9" x14ac:dyDescent="0.25">
      <c r="A1450" t="s">
        <v>2732</v>
      </c>
      <c r="B1450" t="s">
        <v>2733</v>
      </c>
      <c r="C1450" t="s">
        <v>2732</v>
      </c>
      <c r="D1450">
        <v>676</v>
      </c>
      <c r="E1450" t="s">
        <v>2734</v>
      </c>
      <c r="F1450">
        <v>499</v>
      </c>
      <c r="G1450">
        <v>560</v>
      </c>
      <c r="H1450">
        <v>10209</v>
      </c>
      <c r="I1450" t="s">
        <v>2735</v>
      </c>
    </row>
    <row r="1451" spans="1:9" x14ac:dyDescent="0.25">
      <c r="A1451" t="s">
        <v>2732</v>
      </c>
      <c r="B1451" t="s">
        <v>2733</v>
      </c>
      <c r="C1451" t="s">
        <v>2732</v>
      </c>
      <c r="D1451">
        <v>676</v>
      </c>
      <c r="E1451" t="s">
        <v>2734</v>
      </c>
      <c r="F1451">
        <v>609</v>
      </c>
      <c r="G1451">
        <v>673</v>
      </c>
      <c r="H1451">
        <v>10209</v>
      </c>
      <c r="I1451" t="s">
        <v>2735</v>
      </c>
    </row>
    <row r="1452" spans="1:9" x14ac:dyDescent="0.25">
      <c r="A1452" t="s">
        <v>2736</v>
      </c>
      <c r="B1452" t="s">
        <v>2737</v>
      </c>
      <c r="C1452" t="s">
        <v>2736</v>
      </c>
      <c r="D1452">
        <v>383</v>
      </c>
      <c r="E1452" t="s">
        <v>10</v>
      </c>
      <c r="F1452">
        <v>79</v>
      </c>
      <c r="G1452">
        <v>365</v>
      </c>
      <c r="H1452">
        <v>2822</v>
      </c>
      <c r="I1452" t="s">
        <v>11</v>
      </c>
    </row>
    <row r="1453" spans="1:9" x14ac:dyDescent="0.25">
      <c r="A1453" t="s">
        <v>2736</v>
      </c>
      <c r="B1453" t="s">
        <v>2737</v>
      </c>
      <c r="C1453" t="s">
        <v>2736</v>
      </c>
      <c r="D1453">
        <v>383</v>
      </c>
      <c r="E1453" t="s">
        <v>1220</v>
      </c>
      <c r="F1453">
        <v>1</v>
      </c>
      <c r="G1453">
        <v>78</v>
      </c>
      <c r="H1453">
        <v>4</v>
      </c>
      <c r="I1453" t="s">
        <v>1220</v>
      </c>
    </row>
    <row r="1454" spans="1:9" x14ac:dyDescent="0.25">
      <c r="A1454" t="s">
        <v>2738</v>
      </c>
      <c r="B1454" t="s">
        <v>2739</v>
      </c>
      <c r="C1454" t="s">
        <v>2738</v>
      </c>
      <c r="D1454">
        <v>333</v>
      </c>
      <c r="E1454" t="s">
        <v>10</v>
      </c>
      <c r="F1454">
        <v>42</v>
      </c>
      <c r="G1454">
        <v>323</v>
      </c>
      <c r="H1454">
        <v>2822</v>
      </c>
      <c r="I1454" t="s">
        <v>11</v>
      </c>
    </row>
    <row r="1455" spans="1:9" x14ac:dyDescent="0.25">
      <c r="A1455" t="s">
        <v>2740</v>
      </c>
      <c r="B1455" t="s">
        <v>2741</v>
      </c>
      <c r="C1455" t="s">
        <v>2740</v>
      </c>
      <c r="D1455">
        <v>281</v>
      </c>
      <c r="E1455" t="s">
        <v>10</v>
      </c>
      <c r="F1455">
        <v>40</v>
      </c>
      <c r="G1455">
        <v>279</v>
      </c>
      <c r="H1455">
        <v>2822</v>
      </c>
      <c r="I1455" t="s">
        <v>11</v>
      </c>
    </row>
    <row r="1456" spans="1:9" x14ac:dyDescent="0.25">
      <c r="A1456" t="s">
        <v>2742</v>
      </c>
      <c r="B1456" t="s">
        <v>2743</v>
      </c>
      <c r="C1456" t="s">
        <v>2742</v>
      </c>
      <c r="D1456">
        <v>217</v>
      </c>
      <c r="E1456" t="s">
        <v>10</v>
      </c>
      <c r="F1456">
        <v>28</v>
      </c>
      <c r="G1456">
        <v>206</v>
      </c>
      <c r="H1456">
        <v>2822</v>
      </c>
      <c r="I1456" t="s">
        <v>11</v>
      </c>
    </row>
    <row r="1457" spans="1:9" x14ac:dyDescent="0.25">
      <c r="A1457" t="s">
        <v>2744</v>
      </c>
      <c r="B1457" t="s">
        <v>2745</v>
      </c>
      <c r="C1457" t="s">
        <v>2744</v>
      </c>
      <c r="D1457">
        <v>317</v>
      </c>
      <c r="E1457" t="s">
        <v>10</v>
      </c>
      <c r="F1457">
        <v>41</v>
      </c>
      <c r="G1457">
        <v>313</v>
      </c>
      <c r="H1457">
        <v>2822</v>
      </c>
      <c r="I1457" t="s">
        <v>11</v>
      </c>
    </row>
    <row r="1458" spans="1:9" x14ac:dyDescent="0.25">
      <c r="A1458" t="s">
        <v>2746</v>
      </c>
      <c r="B1458" t="s">
        <v>2747</v>
      </c>
      <c r="C1458" t="s">
        <v>2746</v>
      </c>
      <c r="D1458">
        <v>310</v>
      </c>
      <c r="E1458" t="s">
        <v>10</v>
      </c>
      <c r="F1458">
        <v>28</v>
      </c>
      <c r="G1458">
        <v>182</v>
      </c>
      <c r="H1458">
        <v>2822</v>
      </c>
      <c r="I1458" t="s">
        <v>11</v>
      </c>
    </row>
    <row r="1459" spans="1:9" x14ac:dyDescent="0.25">
      <c r="A1459" t="s">
        <v>2748</v>
      </c>
      <c r="B1459" t="s">
        <v>2749</v>
      </c>
      <c r="C1459" t="s">
        <v>2748</v>
      </c>
      <c r="D1459">
        <v>314</v>
      </c>
      <c r="E1459" t="s">
        <v>10</v>
      </c>
      <c r="F1459">
        <v>31</v>
      </c>
      <c r="G1459">
        <v>256</v>
      </c>
      <c r="H1459">
        <v>2822</v>
      </c>
      <c r="I1459" t="s">
        <v>11</v>
      </c>
    </row>
    <row r="1460" spans="1:9" x14ac:dyDescent="0.25">
      <c r="A1460" t="s">
        <v>2750</v>
      </c>
      <c r="B1460" t="s">
        <v>2751</v>
      </c>
      <c r="C1460" t="s">
        <v>2750</v>
      </c>
      <c r="D1460">
        <v>317</v>
      </c>
      <c r="E1460" t="s">
        <v>10</v>
      </c>
      <c r="F1460">
        <v>41</v>
      </c>
      <c r="G1460">
        <v>315</v>
      </c>
      <c r="H1460">
        <v>2822</v>
      </c>
      <c r="I1460" t="s">
        <v>11</v>
      </c>
    </row>
    <row r="1461" spans="1:9" x14ac:dyDescent="0.25">
      <c r="A1461" t="s">
        <v>2752</v>
      </c>
      <c r="B1461" t="s">
        <v>2753</v>
      </c>
      <c r="C1461" t="s">
        <v>2752</v>
      </c>
      <c r="D1461">
        <v>325</v>
      </c>
      <c r="E1461" t="s">
        <v>10</v>
      </c>
      <c r="F1461">
        <v>34</v>
      </c>
      <c r="G1461">
        <v>315</v>
      </c>
      <c r="H1461">
        <v>2822</v>
      </c>
      <c r="I1461" t="s">
        <v>11</v>
      </c>
    </row>
    <row r="1462" spans="1:9" x14ac:dyDescent="0.25">
      <c r="A1462" t="s">
        <v>2754</v>
      </c>
      <c r="B1462" t="s">
        <v>2755</v>
      </c>
      <c r="C1462" t="s">
        <v>2754</v>
      </c>
      <c r="D1462">
        <v>315</v>
      </c>
      <c r="E1462" t="s">
        <v>10</v>
      </c>
      <c r="F1462">
        <v>31</v>
      </c>
      <c r="G1462">
        <v>312</v>
      </c>
      <c r="H1462">
        <v>2822</v>
      </c>
      <c r="I1462" t="s">
        <v>11</v>
      </c>
    </row>
    <row r="1463" spans="1:9" x14ac:dyDescent="0.25">
      <c r="A1463" t="s">
        <v>2756</v>
      </c>
      <c r="B1463" t="s">
        <v>2757</v>
      </c>
      <c r="C1463" t="s">
        <v>2756</v>
      </c>
      <c r="D1463">
        <v>312</v>
      </c>
      <c r="E1463" t="s">
        <v>10</v>
      </c>
      <c r="F1463">
        <v>31</v>
      </c>
      <c r="G1463">
        <v>307</v>
      </c>
      <c r="H1463">
        <v>2822</v>
      </c>
      <c r="I1463" t="s">
        <v>11</v>
      </c>
    </row>
    <row r="1464" spans="1:9" x14ac:dyDescent="0.25">
      <c r="A1464" t="s">
        <v>2758</v>
      </c>
      <c r="B1464" t="s">
        <v>2759</v>
      </c>
      <c r="C1464" t="s">
        <v>2758</v>
      </c>
      <c r="D1464">
        <v>312</v>
      </c>
      <c r="E1464" t="s">
        <v>10</v>
      </c>
      <c r="F1464">
        <v>132</v>
      </c>
      <c r="G1464">
        <v>308</v>
      </c>
      <c r="H1464">
        <v>2822</v>
      </c>
      <c r="I1464" t="s">
        <v>11</v>
      </c>
    </row>
    <row r="1465" spans="1:9" x14ac:dyDescent="0.25">
      <c r="A1465" t="s">
        <v>2760</v>
      </c>
      <c r="B1465" t="s">
        <v>2761</v>
      </c>
      <c r="C1465" t="s">
        <v>2760</v>
      </c>
      <c r="D1465">
        <v>315</v>
      </c>
      <c r="E1465" t="s">
        <v>10</v>
      </c>
      <c r="F1465">
        <v>31</v>
      </c>
      <c r="G1465">
        <v>312</v>
      </c>
      <c r="H1465">
        <v>2822</v>
      </c>
      <c r="I1465" t="s">
        <v>11</v>
      </c>
    </row>
    <row r="1466" spans="1:9" x14ac:dyDescent="0.25">
      <c r="A1466" t="s">
        <v>2762</v>
      </c>
      <c r="B1466" t="s">
        <v>2763</v>
      </c>
      <c r="C1466" t="s">
        <v>2762</v>
      </c>
      <c r="D1466">
        <v>312</v>
      </c>
      <c r="E1466" t="s">
        <v>10</v>
      </c>
      <c r="F1466">
        <v>31</v>
      </c>
      <c r="G1466">
        <v>307</v>
      </c>
      <c r="H1466">
        <v>2822</v>
      </c>
      <c r="I1466" t="s">
        <v>11</v>
      </c>
    </row>
    <row r="1467" spans="1:9" x14ac:dyDescent="0.25">
      <c r="A1467" t="s">
        <v>2764</v>
      </c>
      <c r="B1467" t="s">
        <v>2765</v>
      </c>
      <c r="C1467" t="s">
        <v>2764</v>
      </c>
      <c r="D1467">
        <v>322</v>
      </c>
      <c r="E1467" t="s">
        <v>10</v>
      </c>
      <c r="F1467">
        <v>42</v>
      </c>
      <c r="G1467">
        <v>322</v>
      </c>
      <c r="H1467">
        <v>2822</v>
      </c>
      <c r="I1467" t="s">
        <v>11</v>
      </c>
    </row>
    <row r="1468" spans="1:9" x14ac:dyDescent="0.25">
      <c r="A1468" t="s">
        <v>2766</v>
      </c>
      <c r="B1468" t="s">
        <v>2767</v>
      </c>
      <c r="C1468" t="s">
        <v>2766</v>
      </c>
      <c r="D1468">
        <v>322</v>
      </c>
      <c r="E1468" t="s">
        <v>10</v>
      </c>
      <c r="F1468">
        <v>42</v>
      </c>
      <c r="G1468">
        <v>322</v>
      </c>
      <c r="H1468">
        <v>2822</v>
      </c>
      <c r="I1468" t="s">
        <v>11</v>
      </c>
    </row>
    <row r="1469" spans="1:9" x14ac:dyDescent="0.25">
      <c r="A1469" t="s">
        <v>2768</v>
      </c>
      <c r="B1469" t="s">
        <v>2769</v>
      </c>
      <c r="C1469" t="s">
        <v>2768</v>
      </c>
      <c r="D1469">
        <v>322</v>
      </c>
      <c r="E1469" t="s">
        <v>10</v>
      </c>
      <c r="F1469">
        <v>42</v>
      </c>
      <c r="G1469">
        <v>322</v>
      </c>
      <c r="H1469">
        <v>2822</v>
      </c>
      <c r="I1469" t="s">
        <v>11</v>
      </c>
    </row>
    <row r="1470" spans="1:9" x14ac:dyDescent="0.25">
      <c r="A1470" t="s">
        <v>2770</v>
      </c>
      <c r="B1470" t="s">
        <v>2771</v>
      </c>
      <c r="C1470" t="s">
        <v>2770</v>
      </c>
      <c r="D1470">
        <v>322</v>
      </c>
      <c r="E1470" t="s">
        <v>10</v>
      </c>
      <c r="F1470">
        <v>42</v>
      </c>
      <c r="G1470">
        <v>322</v>
      </c>
      <c r="H1470">
        <v>2822</v>
      </c>
      <c r="I1470" t="s">
        <v>11</v>
      </c>
    </row>
    <row r="1471" spans="1:9" x14ac:dyDescent="0.25">
      <c r="A1471" t="s">
        <v>2772</v>
      </c>
      <c r="B1471" t="s">
        <v>2773</v>
      </c>
      <c r="C1471" t="s">
        <v>2772</v>
      </c>
      <c r="D1471">
        <v>310</v>
      </c>
      <c r="E1471" t="s">
        <v>10</v>
      </c>
      <c r="F1471">
        <v>30</v>
      </c>
      <c r="G1471">
        <v>294</v>
      </c>
      <c r="H1471">
        <v>2822</v>
      </c>
      <c r="I1471" t="s">
        <v>11</v>
      </c>
    </row>
    <row r="1472" spans="1:9" x14ac:dyDescent="0.25">
      <c r="A1472" t="s">
        <v>2774</v>
      </c>
      <c r="B1472" t="s">
        <v>2775</v>
      </c>
      <c r="C1472" t="s">
        <v>2774</v>
      </c>
      <c r="D1472">
        <v>319</v>
      </c>
      <c r="E1472" t="s">
        <v>10</v>
      </c>
      <c r="F1472">
        <v>35</v>
      </c>
      <c r="G1472">
        <v>312</v>
      </c>
      <c r="H1472">
        <v>2822</v>
      </c>
      <c r="I1472" t="s">
        <v>11</v>
      </c>
    </row>
    <row r="1473" spans="1:9" x14ac:dyDescent="0.25">
      <c r="A1473" t="s">
        <v>2776</v>
      </c>
      <c r="B1473" t="s">
        <v>2777</v>
      </c>
      <c r="C1473" t="s">
        <v>2776</v>
      </c>
      <c r="D1473">
        <v>347</v>
      </c>
      <c r="E1473" t="s">
        <v>10</v>
      </c>
      <c r="F1473">
        <v>60</v>
      </c>
      <c r="G1473">
        <v>347</v>
      </c>
      <c r="H1473">
        <v>2822</v>
      </c>
      <c r="I1473" t="s">
        <v>11</v>
      </c>
    </row>
    <row r="1474" spans="1:9" x14ac:dyDescent="0.25">
      <c r="A1474" t="s">
        <v>2778</v>
      </c>
      <c r="B1474" t="s">
        <v>2779</v>
      </c>
      <c r="C1474" t="s">
        <v>2778</v>
      </c>
      <c r="D1474">
        <v>352</v>
      </c>
      <c r="E1474" t="s">
        <v>10</v>
      </c>
      <c r="F1474">
        <v>43</v>
      </c>
      <c r="G1474">
        <v>320</v>
      </c>
      <c r="H1474">
        <v>2822</v>
      </c>
      <c r="I1474" t="s">
        <v>11</v>
      </c>
    </row>
    <row r="1475" spans="1:9" x14ac:dyDescent="0.25">
      <c r="A1475" t="s">
        <v>2780</v>
      </c>
      <c r="B1475" t="s">
        <v>2781</v>
      </c>
      <c r="C1475" t="s">
        <v>2780</v>
      </c>
      <c r="D1475">
        <v>352</v>
      </c>
      <c r="E1475" t="s">
        <v>10</v>
      </c>
      <c r="F1475">
        <v>50</v>
      </c>
      <c r="G1475">
        <v>320</v>
      </c>
      <c r="H1475">
        <v>2822</v>
      </c>
      <c r="I1475" t="s">
        <v>11</v>
      </c>
    </row>
    <row r="1476" spans="1:9" x14ac:dyDescent="0.25">
      <c r="A1476" t="s">
        <v>2782</v>
      </c>
      <c r="B1476" t="s">
        <v>2783</v>
      </c>
      <c r="C1476" t="s">
        <v>2782</v>
      </c>
      <c r="D1476">
        <v>373</v>
      </c>
      <c r="E1476" t="s">
        <v>10</v>
      </c>
      <c r="F1476">
        <v>35</v>
      </c>
      <c r="G1476">
        <v>144</v>
      </c>
      <c r="H1476">
        <v>2822</v>
      </c>
      <c r="I1476" t="s">
        <v>11</v>
      </c>
    </row>
    <row r="1477" spans="1:9" x14ac:dyDescent="0.25">
      <c r="A1477" t="s">
        <v>2782</v>
      </c>
      <c r="B1477" t="s">
        <v>2783</v>
      </c>
      <c r="C1477" t="s">
        <v>2782</v>
      </c>
      <c r="D1477">
        <v>373</v>
      </c>
      <c r="E1477" t="s">
        <v>10</v>
      </c>
      <c r="F1477">
        <v>139</v>
      </c>
      <c r="G1477">
        <v>369</v>
      </c>
      <c r="H1477">
        <v>2822</v>
      </c>
      <c r="I1477" t="s">
        <v>11</v>
      </c>
    </row>
    <row r="1478" spans="1:9" x14ac:dyDescent="0.25">
      <c r="A1478" t="s">
        <v>2784</v>
      </c>
      <c r="B1478" t="s">
        <v>2785</v>
      </c>
      <c r="C1478" t="s">
        <v>2784</v>
      </c>
      <c r="D1478">
        <v>350</v>
      </c>
      <c r="E1478" t="s">
        <v>10</v>
      </c>
      <c r="F1478">
        <v>57</v>
      </c>
      <c r="G1478">
        <v>344</v>
      </c>
      <c r="H1478">
        <v>2822</v>
      </c>
      <c r="I1478" t="s">
        <v>11</v>
      </c>
    </row>
    <row r="1479" spans="1:9" x14ac:dyDescent="0.25">
      <c r="A1479" t="s">
        <v>2784</v>
      </c>
      <c r="B1479" t="s">
        <v>2785</v>
      </c>
      <c r="C1479" t="s">
        <v>2784</v>
      </c>
      <c r="D1479">
        <v>350</v>
      </c>
      <c r="E1479" t="s">
        <v>41</v>
      </c>
      <c r="F1479">
        <v>7</v>
      </c>
      <c r="G1479">
        <v>38</v>
      </c>
      <c r="H1479">
        <v>8</v>
      </c>
      <c r="I1479" t="s">
        <v>41</v>
      </c>
    </row>
    <row r="1480" spans="1:9" x14ac:dyDescent="0.25">
      <c r="A1480" t="s">
        <v>2786</v>
      </c>
      <c r="B1480" t="s">
        <v>2787</v>
      </c>
      <c r="C1480" t="s">
        <v>2786</v>
      </c>
      <c r="D1480">
        <v>344</v>
      </c>
      <c r="E1480" t="s">
        <v>10</v>
      </c>
      <c r="F1480">
        <v>46</v>
      </c>
      <c r="G1480">
        <v>314</v>
      </c>
      <c r="H1480">
        <v>2822</v>
      </c>
      <c r="I1480" t="s">
        <v>11</v>
      </c>
    </row>
    <row r="1481" spans="1:9" x14ac:dyDescent="0.25">
      <c r="A1481" t="s">
        <v>2788</v>
      </c>
      <c r="B1481" t="s">
        <v>2789</v>
      </c>
      <c r="C1481" t="s">
        <v>2788</v>
      </c>
      <c r="D1481">
        <v>344</v>
      </c>
      <c r="E1481" t="s">
        <v>10</v>
      </c>
      <c r="F1481">
        <v>52</v>
      </c>
      <c r="G1481">
        <v>339</v>
      </c>
      <c r="H1481">
        <v>2822</v>
      </c>
      <c r="I1481" t="s">
        <v>11</v>
      </c>
    </row>
    <row r="1482" spans="1:9" x14ac:dyDescent="0.25">
      <c r="A1482" t="s">
        <v>2790</v>
      </c>
      <c r="B1482" t="s">
        <v>2791</v>
      </c>
      <c r="C1482" t="s">
        <v>2790</v>
      </c>
      <c r="D1482">
        <v>337</v>
      </c>
      <c r="E1482" t="s">
        <v>10</v>
      </c>
      <c r="F1482">
        <v>48</v>
      </c>
      <c r="G1482">
        <v>317</v>
      </c>
      <c r="H1482">
        <v>2822</v>
      </c>
      <c r="I1482" t="s">
        <v>11</v>
      </c>
    </row>
    <row r="1483" spans="1:9" x14ac:dyDescent="0.25">
      <c r="A1483" t="s">
        <v>2792</v>
      </c>
      <c r="B1483" t="s">
        <v>2793</v>
      </c>
      <c r="C1483" t="s">
        <v>2792</v>
      </c>
      <c r="D1483">
        <v>373</v>
      </c>
      <c r="E1483" t="s">
        <v>10</v>
      </c>
      <c r="F1483">
        <v>34</v>
      </c>
      <c r="G1483">
        <v>366</v>
      </c>
      <c r="H1483">
        <v>2822</v>
      </c>
      <c r="I1483" t="s">
        <v>11</v>
      </c>
    </row>
    <row r="1484" spans="1:9" x14ac:dyDescent="0.25">
      <c r="A1484" t="s">
        <v>2794</v>
      </c>
      <c r="B1484" t="s">
        <v>2795</v>
      </c>
      <c r="C1484" t="s">
        <v>2794</v>
      </c>
      <c r="D1484">
        <v>275</v>
      </c>
      <c r="E1484" t="s">
        <v>10</v>
      </c>
      <c r="F1484">
        <v>64</v>
      </c>
      <c r="G1484">
        <v>161</v>
      </c>
      <c r="H1484">
        <v>2822</v>
      </c>
      <c r="I1484" t="s">
        <v>11</v>
      </c>
    </row>
    <row r="1485" spans="1:9" x14ac:dyDescent="0.25">
      <c r="A1485" t="s">
        <v>2796</v>
      </c>
      <c r="B1485" t="s">
        <v>2797</v>
      </c>
      <c r="C1485" t="s">
        <v>2796</v>
      </c>
      <c r="D1485">
        <v>327</v>
      </c>
      <c r="E1485" t="s">
        <v>10</v>
      </c>
      <c r="F1485">
        <v>39</v>
      </c>
      <c r="G1485">
        <v>318</v>
      </c>
      <c r="H1485">
        <v>2822</v>
      </c>
      <c r="I1485" t="s">
        <v>11</v>
      </c>
    </row>
    <row r="1486" spans="1:9" x14ac:dyDescent="0.25">
      <c r="A1486" t="s">
        <v>2798</v>
      </c>
      <c r="B1486" t="s">
        <v>2799</v>
      </c>
      <c r="C1486" t="s">
        <v>2798</v>
      </c>
      <c r="D1486">
        <v>318</v>
      </c>
      <c r="E1486" t="s">
        <v>10</v>
      </c>
      <c r="F1486">
        <v>34</v>
      </c>
      <c r="G1486">
        <v>317</v>
      </c>
      <c r="H1486">
        <v>2822</v>
      </c>
      <c r="I1486" t="s">
        <v>11</v>
      </c>
    </row>
    <row r="1487" spans="1:9" x14ac:dyDescent="0.25">
      <c r="A1487" t="s">
        <v>2800</v>
      </c>
      <c r="B1487" t="s">
        <v>2801</v>
      </c>
      <c r="C1487" t="s">
        <v>2800</v>
      </c>
      <c r="D1487">
        <v>345</v>
      </c>
      <c r="E1487" t="s">
        <v>10</v>
      </c>
      <c r="F1487">
        <v>36</v>
      </c>
      <c r="G1487">
        <v>325</v>
      </c>
      <c r="H1487">
        <v>2822</v>
      </c>
      <c r="I1487" t="s">
        <v>11</v>
      </c>
    </row>
    <row r="1488" spans="1:9" x14ac:dyDescent="0.25">
      <c r="A1488" t="s">
        <v>2802</v>
      </c>
      <c r="B1488" t="s">
        <v>2803</v>
      </c>
      <c r="C1488" t="s">
        <v>2802</v>
      </c>
      <c r="D1488">
        <v>311</v>
      </c>
      <c r="E1488" t="s">
        <v>10</v>
      </c>
      <c r="F1488">
        <v>36</v>
      </c>
      <c r="G1488">
        <v>309</v>
      </c>
      <c r="H1488">
        <v>2822</v>
      </c>
      <c r="I1488" t="s">
        <v>11</v>
      </c>
    </row>
    <row r="1489" spans="1:9" x14ac:dyDescent="0.25">
      <c r="A1489" t="s">
        <v>2804</v>
      </c>
      <c r="B1489" t="s">
        <v>2805</v>
      </c>
      <c r="C1489" t="s">
        <v>2804</v>
      </c>
      <c r="D1489">
        <v>592</v>
      </c>
      <c r="E1489" t="s">
        <v>10</v>
      </c>
      <c r="F1489">
        <v>58</v>
      </c>
      <c r="G1489">
        <v>296</v>
      </c>
      <c r="H1489">
        <v>2822</v>
      </c>
      <c r="I1489" t="s">
        <v>11</v>
      </c>
    </row>
    <row r="1490" spans="1:9" x14ac:dyDescent="0.25">
      <c r="A1490" t="s">
        <v>2806</v>
      </c>
      <c r="B1490" t="s">
        <v>2807</v>
      </c>
      <c r="C1490" t="s">
        <v>2806</v>
      </c>
      <c r="D1490">
        <v>470</v>
      </c>
      <c r="E1490" t="s">
        <v>10</v>
      </c>
      <c r="F1490">
        <v>35</v>
      </c>
      <c r="G1490">
        <v>239</v>
      </c>
      <c r="H1490">
        <v>2822</v>
      </c>
      <c r="I1490" t="s">
        <v>11</v>
      </c>
    </row>
    <row r="1491" spans="1:9" x14ac:dyDescent="0.25">
      <c r="A1491" t="s">
        <v>2808</v>
      </c>
      <c r="B1491" t="s">
        <v>2809</v>
      </c>
      <c r="C1491" t="s">
        <v>2808</v>
      </c>
      <c r="D1491">
        <v>331</v>
      </c>
      <c r="E1491" t="s">
        <v>10</v>
      </c>
      <c r="F1491">
        <v>42</v>
      </c>
      <c r="G1491">
        <v>323</v>
      </c>
      <c r="H1491">
        <v>2822</v>
      </c>
      <c r="I1491" t="s">
        <v>11</v>
      </c>
    </row>
    <row r="1492" spans="1:9" x14ac:dyDescent="0.25">
      <c r="A1492" t="s">
        <v>2810</v>
      </c>
      <c r="B1492" t="s">
        <v>2811</v>
      </c>
      <c r="C1492" t="s">
        <v>2810</v>
      </c>
      <c r="D1492">
        <v>371</v>
      </c>
      <c r="E1492" t="s">
        <v>10</v>
      </c>
      <c r="F1492">
        <v>28</v>
      </c>
      <c r="G1492">
        <v>358</v>
      </c>
      <c r="H1492">
        <v>2822</v>
      </c>
      <c r="I1492" t="s">
        <v>11</v>
      </c>
    </row>
    <row r="1493" spans="1:9" x14ac:dyDescent="0.25">
      <c r="A1493" t="s">
        <v>2812</v>
      </c>
      <c r="B1493" t="s">
        <v>2813</v>
      </c>
      <c r="C1493" t="s">
        <v>2812</v>
      </c>
      <c r="D1493">
        <v>330</v>
      </c>
      <c r="E1493" t="s">
        <v>10</v>
      </c>
      <c r="F1493">
        <v>45</v>
      </c>
      <c r="G1493">
        <v>328</v>
      </c>
      <c r="H1493">
        <v>2822</v>
      </c>
      <c r="I1493" t="s">
        <v>11</v>
      </c>
    </row>
    <row r="1494" spans="1:9" x14ac:dyDescent="0.25">
      <c r="A1494" t="s">
        <v>2814</v>
      </c>
      <c r="B1494" t="s">
        <v>2815</v>
      </c>
      <c r="C1494" t="s">
        <v>2814</v>
      </c>
      <c r="D1494">
        <v>326</v>
      </c>
      <c r="E1494" t="s">
        <v>10</v>
      </c>
      <c r="F1494">
        <v>46</v>
      </c>
      <c r="G1494">
        <v>321</v>
      </c>
      <c r="H1494">
        <v>2822</v>
      </c>
      <c r="I1494" t="s">
        <v>11</v>
      </c>
    </row>
    <row r="1495" spans="1:9" x14ac:dyDescent="0.25">
      <c r="A1495" t="s">
        <v>2814</v>
      </c>
      <c r="B1495" t="s">
        <v>2815</v>
      </c>
      <c r="C1495" t="s">
        <v>2814</v>
      </c>
      <c r="D1495">
        <v>326</v>
      </c>
      <c r="E1495" t="s">
        <v>143</v>
      </c>
      <c r="F1495">
        <v>1</v>
      </c>
      <c r="G1495">
        <v>45</v>
      </c>
      <c r="H1495">
        <v>8</v>
      </c>
      <c r="I1495" t="s">
        <v>143</v>
      </c>
    </row>
    <row r="1496" spans="1:9" x14ac:dyDescent="0.25">
      <c r="A1496" t="s">
        <v>2816</v>
      </c>
      <c r="B1496" t="s">
        <v>2817</v>
      </c>
      <c r="C1496" t="s">
        <v>2816</v>
      </c>
      <c r="D1496">
        <v>275</v>
      </c>
      <c r="E1496" t="s">
        <v>10</v>
      </c>
      <c r="F1496">
        <v>64</v>
      </c>
      <c r="G1496">
        <v>162</v>
      </c>
      <c r="H1496">
        <v>2822</v>
      </c>
      <c r="I1496" t="s">
        <v>11</v>
      </c>
    </row>
    <row r="1497" spans="1:9" x14ac:dyDescent="0.25">
      <c r="A1497" t="s">
        <v>2818</v>
      </c>
      <c r="B1497" t="s">
        <v>2819</v>
      </c>
      <c r="C1497" t="s">
        <v>2818</v>
      </c>
      <c r="D1497">
        <v>344</v>
      </c>
      <c r="E1497" t="s">
        <v>10</v>
      </c>
      <c r="F1497">
        <v>52</v>
      </c>
      <c r="G1497">
        <v>339</v>
      </c>
      <c r="H1497">
        <v>2822</v>
      </c>
      <c r="I1497" t="s">
        <v>11</v>
      </c>
    </row>
    <row r="1498" spans="1:9" x14ac:dyDescent="0.25">
      <c r="A1498" t="s">
        <v>2820</v>
      </c>
      <c r="B1498" t="s">
        <v>2821</v>
      </c>
      <c r="C1498" t="s">
        <v>2820</v>
      </c>
      <c r="D1498">
        <v>337</v>
      </c>
      <c r="E1498" t="s">
        <v>10</v>
      </c>
      <c r="F1498">
        <v>48</v>
      </c>
      <c r="G1498">
        <v>317</v>
      </c>
      <c r="H1498">
        <v>2822</v>
      </c>
      <c r="I1498" t="s">
        <v>11</v>
      </c>
    </row>
    <row r="1499" spans="1:9" x14ac:dyDescent="0.25">
      <c r="A1499" t="s">
        <v>2822</v>
      </c>
      <c r="B1499" t="s">
        <v>2823</v>
      </c>
      <c r="C1499" t="s">
        <v>2822</v>
      </c>
      <c r="D1499">
        <v>341</v>
      </c>
      <c r="E1499" t="s">
        <v>10</v>
      </c>
      <c r="F1499">
        <v>53</v>
      </c>
      <c r="G1499">
        <v>334</v>
      </c>
      <c r="H1499">
        <v>2822</v>
      </c>
      <c r="I1499" t="s">
        <v>11</v>
      </c>
    </row>
    <row r="1500" spans="1:9" x14ac:dyDescent="0.25">
      <c r="A1500" t="s">
        <v>2824</v>
      </c>
      <c r="B1500" t="s">
        <v>2825</v>
      </c>
      <c r="C1500" t="s">
        <v>2824</v>
      </c>
      <c r="D1500">
        <v>365</v>
      </c>
      <c r="E1500" t="s">
        <v>10</v>
      </c>
      <c r="F1500">
        <v>29</v>
      </c>
      <c r="G1500">
        <v>354</v>
      </c>
      <c r="H1500">
        <v>2822</v>
      </c>
      <c r="I1500" t="s">
        <v>11</v>
      </c>
    </row>
    <row r="1501" spans="1:9" x14ac:dyDescent="0.25">
      <c r="A1501" t="s">
        <v>2826</v>
      </c>
      <c r="B1501" t="s">
        <v>2827</v>
      </c>
      <c r="C1501" t="s">
        <v>2826</v>
      </c>
      <c r="D1501">
        <v>213</v>
      </c>
      <c r="E1501" t="s">
        <v>10</v>
      </c>
      <c r="F1501">
        <v>18</v>
      </c>
      <c r="G1501">
        <v>212</v>
      </c>
      <c r="H1501">
        <v>2822</v>
      </c>
      <c r="I1501" t="s">
        <v>11</v>
      </c>
    </row>
    <row r="1502" spans="1:9" x14ac:dyDescent="0.25">
      <c r="A1502" t="s">
        <v>2828</v>
      </c>
      <c r="B1502" t="s">
        <v>2829</v>
      </c>
      <c r="C1502" t="s">
        <v>2828</v>
      </c>
      <c r="D1502">
        <v>381</v>
      </c>
      <c r="E1502" t="s">
        <v>10</v>
      </c>
      <c r="F1502">
        <v>71</v>
      </c>
      <c r="G1502">
        <v>339</v>
      </c>
      <c r="H1502">
        <v>2822</v>
      </c>
      <c r="I1502" t="s">
        <v>11</v>
      </c>
    </row>
    <row r="1503" spans="1:9" x14ac:dyDescent="0.25">
      <c r="A1503" t="s">
        <v>2830</v>
      </c>
      <c r="B1503" t="s">
        <v>2831</v>
      </c>
      <c r="C1503" t="s">
        <v>2830</v>
      </c>
      <c r="D1503">
        <v>312</v>
      </c>
      <c r="E1503" t="s">
        <v>10</v>
      </c>
      <c r="F1503">
        <v>31</v>
      </c>
      <c r="G1503">
        <v>307</v>
      </c>
      <c r="H1503">
        <v>2822</v>
      </c>
      <c r="I1503" t="s">
        <v>11</v>
      </c>
    </row>
    <row r="1504" spans="1:9" x14ac:dyDescent="0.25">
      <c r="A1504" t="s">
        <v>2832</v>
      </c>
      <c r="B1504" t="s">
        <v>2833</v>
      </c>
      <c r="C1504" t="s">
        <v>2832</v>
      </c>
      <c r="D1504">
        <v>312</v>
      </c>
      <c r="E1504" t="s">
        <v>10</v>
      </c>
      <c r="F1504">
        <v>29</v>
      </c>
      <c r="G1504">
        <v>309</v>
      </c>
      <c r="H1504">
        <v>2822</v>
      </c>
      <c r="I1504" t="s">
        <v>11</v>
      </c>
    </row>
    <row r="1505" spans="1:9" x14ac:dyDescent="0.25">
      <c r="A1505" t="s">
        <v>2834</v>
      </c>
      <c r="B1505" t="s">
        <v>2835</v>
      </c>
      <c r="C1505" t="s">
        <v>2834</v>
      </c>
      <c r="D1505">
        <v>380</v>
      </c>
      <c r="E1505" t="s">
        <v>10</v>
      </c>
      <c r="F1505">
        <v>129</v>
      </c>
      <c r="G1505">
        <v>313</v>
      </c>
      <c r="H1505">
        <v>2822</v>
      </c>
      <c r="I1505" t="s">
        <v>11</v>
      </c>
    </row>
    <row r="1506" spans="1:9" x14ac:dyDescent="0.25">
      <c r="A1506" t="s">
        <v>2836</v>
      </c>
      <c r="B1506" t="s">
        <v>2837</v>
      </c>
      <c r="C1506" t="s">
        <v>2836</v>
      </c>
      <c r="D1506">
        <v>295</v>
      </c>
      <c r="E1506" t="s">
        <v>10</v>
      </c>
      <c r="F1506">
        <v>23</v>
      </c>
      <c r="G1506">
        <v>294</v>
      </c>
      <c r="H1506">
        <v>2822</v>
      </c>
      <c r="I1506" t="s">
        <v>11</v>
      </c>
    </row>
    <row r="1507" spans="1:9" x14ac:dyDescent="0.25">
      <c r="A1507" t="s">
        <v>2838</v>
      </c>
      <c r="B1507" t="s">
        <v>2839</v>
      </c>
      <c r="C1507" t="s">
        <v>2838</v>
      </c>
      <c r="D1507">
        <v>322</v>
      </c>
      <c r="E1507" t="s">
        <v>10</v>
      </c>
      <c r="F1507">
        <v>42</v>
      </c>
      <c r="G1507">
        <v>322</v>
      </c>
      <c r="H1507">
        <v>2822</v>
      </c>
      <c r="I1507" t="s">
        <v>11</v>
      </c>
    </row>
    <row r="1508" spans="1:9" x14ac:dyDescent="0.25">
      <c r="A1508" t="s">
        <v>2840</v>
      </c>
      <c r="B1508" t="s">
        <v>2841</v>
      </c>
      <c r="C1508" t="s">
        <v>2840</v>
      </c>
      <c r="D1508">
        <v>322</v>
      </c>
      <c r="E1508" t="s">
        <v>10</v>
      </c>
      <c r="F1508">
        <v>42</v>
      </c>
      <c r="G1508">
        <v>322</v>
      </c>
      <c r="H1508">
        <v>2822</v>
      </c>
      <c r="I1508" t="s">
        <v>11</v>
      </c>
    </row>
    <row r="1509" spans="1:9" x14ac:dyDescent="0.25">
      <c r="A1509" t="s">
        <v>2842</v>
      </c>
      <c r="B1509" t="s">
        <v>2843</v>
      </c>
      <c r="C1509" t="s">
        <v>2842</v>
      </c>
      <c r="D1509">
        <v>322</v>
      </c>
      <c r="E1509" t="s">
        <v>10</v>
      </c>
      <c r="F1509">
        <v>42</v>
      </c>
      <c r="G1509">
        <v>322</v>
      </c>
      <c r="H1509">
        <v>2822</v>
      </c>
      <c r="I1509" t="s">
        <v>11</v>
      </c>
    </row>
    <row r="1510" spans="1:9" x14ac:dyDescent="0.25">
      <c r="A1510" t="s">
        <v>2844</v>
      </c>
      <c r="B1510" t="s">
        <v>2845</v>
      </c>
      <c r="C1510" t="s">
        <v>2844</v>
      </c>
      <c r="D1510">
        <v>322</v>
      </c>
      <c r="E1510" t="s">
        <v>10</v>
      </c>
      <c r="F1510">
        <v>42</v>
      </c>
      <c r="G1510">
        <v>322</v>
      </c>
      <c r="H1510">
        <v>2822</v>
      </c>
      <c r="I1510" t="s">
        <v>11</v>
      </c>
    </row>
    <row r="1511" spans="1:9" x14ac:dyDescent="0.25">
      <c r="A1511" t="s">
        <v>2846</v>
      </c>
      <c r="B1511" t="s">
        <v>2847</v>
      </c>
      <c r="C1511" t="s">
        <v>2846</v>
      </c>
      <c r="D1511">
        <v>322</v>
      </c>
      <c r="E1511" t="s">
        <v>10</v>
      </c>
      <c r="F1511">
        <v>42</v>
      </c>
      <c r="G1511">
        <v>322</v>
      </c>
      <c r="H1511">
        <v>2822</v>
      </c>
      <c r="I1511" t="s">
        <v>11</v>
      </c>
    </row>
    <row r="1512" spans="1:9" x14ac:dyDescent="0.25">
      <c r="A1512" t="s">
        <v>2848</v>
      </c>
      <c r="B1512" t="s">
        <v>2849</v>
      </c>
      <c r="C1512" t="s">
        <v>2848</v>
      </c>
      <c r="D1512">
        <v>322</v>
      </c>
      <c r="E1512" t="s">
        <v>10</v>
      </c>
      <c r="F1512">
        <v>42</v>
      </c>
      <c r="G1512">
        <v>322</v>
      </c>
      <c r="H1512">
        <v>2822</v>
      </c>
      <c r="I1512" t="s">
        <v>11</v>
      </c>
    </row>
    <row r="1513" spans="1:9" x14ac:dyDescent="0.25">
      <c r="A1513" t="s">
        <v>2850</v>
      </c>
      <c r="B1513" t="s">
        <v>2851</v>
      </c>
      <c r="C1513" t="s">
        <v>2850</v>
      </c>
      <c r="D1513">
        <v>322</v>
      </c>
      <c r="E1513" t="s">
        <v>10</v>
      </c>
      <c r="F1513">
        <v>42</v>
      </c>
      <c r="G1513">
        <v>322</v>
      </c>
      <c r="H1513">
        <v>2822</v>
      </c>
      <c r="I1513" t="s">
        <v>11</v>
      </c>
    </row>
    <row r="1514" spans="1:9" x14ac:dyDescent="0.25">
      <c r="A1514" t="s">
        <v>2852</v>
      </c>
      <c r="B1514" t="s">
        <v>2853</v>
      </c>
      <c r="C1514" t="s">
        <v>2852</v>
      </c>
      <c r="D1514">
        <v>383</v>
      </c>
      <c r="E1514" t="s">
        <v>10</v>
      </c>
      <c r="F1514">
        <v>71</v>
      </c>
      <c r="G1514">
        <v>237</v>
      </c>
      <c r="H1514">
        <v>2822</v>
      </c>
      <c r="I1514" t="s">
        <v>11</v>
      </c>
    </row>
    <row r="1515" spans="1:9" x14ac:dyDescent="0.25">
      <c r="A1515" t="s">
        <v>2854</v>
      </c>
      <c r="B1515" t="s">
        <v>2855</v>
      </c>
      <c r="C1515" t="s">
        <v>2854</v>
      </c>
      <c r="D1515">
        <v>372</v>
      </c>
      <c r="E1515" t="s">
        <v>10</v>
      </c>
      <c r="F1515">
        <v>30</v>
      </c>
      <c r="G1515">
        <v>360</v>
      </c>
      <c r="H1515">
        <v>2822</v>
      </c>
      <c r="I1515" t="s">
        <v>11</v>
      </c>
    </row>
    <row r="1516" spans="1:9" x14ac:dyDescent="0.25">
      <c r="A1516" t="s">
        <v>2856</v>
      </c>
      <c r="B1516" t="s">
        <v>2857</v>
      </c>
      <c r="C1516" t="s">
        <v>2856</v>
      </c>
      <c r="D1516">
        <v>335</v>
      </c>
      <c r="E1516" t="s">
        <v>10</v>
      </c>
      <c r="F1516">
        <v>48</v>
      </c>
      <c r="G1516">
        <v>330</v>
      </c>
      <c r="H1516">
        <v>2822</v>
      </c>
      <c r="I1516" t="s">
        <v>11</v>
      </c>
    </row>
    <row r="1517" spans="1:9" x14ac:dyDescent="0.25">
      <c r="A1517" t="s">
        <v>2858</v>
      </c>
      <c r="B1517" t="s">
        <v>2859</v>
      </c>
      <c r="C1517" t="s">
        <v>2858</v>
      </c>
      <c r="D1517">
        <v>370</v>
      </c>
      <c r="E1517" t="s">
        <v>10</v>
      </c>
      <c r="F1517">
        <v>28</v>
      </c>
      <c r="G1517">
        <v>359</v>
      </c>
      <c r="H1517">
        <v>2822</v>
      </c>
      <c r="I1517" t="s">
        <v>11</v>
      </c>
    </row>
    <row r="1518" spans="1:9" x14ac:dyDescent="0.25">
      <c r="A1518" t="s">
        <v>2860</v>
      </c>
      <c r="B1518" t="s">
        <v>2861</v>
      </c>
      <c r="C1518" t="s">
        <v>2860</v>
      </c>
      <c r="D1518">
        <v>370</v>
      </c>
      <c r="E1518" t="s">
        <v>10</v>
      </c>
      <c r="F1518">
        <v>28</v>
      </c>
      <c r="G1518">
        <v>359</v>
      </c>
      <c r="H1518">
        <v>2822</v>
      </c>
      <c r="I1518" t="s">
        <v>11</v>
      </c>
    </row>
    <row r="1519" spans="1:9" x14ac:dyDescent="0.25">
      <c r="A1519" t="s">
        <v>2862</v>
      </c>
      <c r="B1519" t="s">
        <v>2863</v>
      </c>
      <c r="C1519" t="s">
        <v>2862</v>
      </c>
      <c r="D1519">
        <v>335</v>
      </c>
      <c r="E1519" t="s">
        <v>10</v>
      </c>
      <c r="F1519">
        <v>48</v>
      </c>
      <c r="G1519">
        <v>330</v>
      </c>
      <c r="H1519">
        <v>2822</v>
      </c>
      <c r="I1519" t="s">
        <v>11</v>
      </c>
    </row>
    <row r="1520" spans="1:9" x14ac:dyDescent="0.25">
      <c r="A1520" t="s">
        <v>2864</v>
      </c>
      <c r="B1520" t="s">
        <v>2865</v>
      </c>
      <c r="C1520" t="s">
        <v>2864</v>
      </c>
      <c r="D1520">
        <v>372</v>
      </c>
      <c r="E1520" t="s">
        <v>10</v>
      </c>
      <c r="F1520">
        <v>30</v>
      </c>
      <c r="G1520">
        <v>360</v>
      </c>
      <c r="H1520">
        <v>2822</v>
      </c>
      <c r="I1520" t="s">
        <v>11</v>
      </c>
    </row>
    <row r="1521" spans="1:9" x14ac:dyDescent="0.25">
      <c r="A1521" t="s">
        <v>2866</v>
      </c>
      <c r="B1521" t="s">
        <v>2867</v>
      </c>
      <c r="C1521" t="s">
        <v>2866</v>
      </c>
      <c r="D1521">
        <v>264</v>
      </c>
      <c r="E1521" t="s">
        <v>10</v>
      </c>
      <c r="F1521">
        <v>9</v>
      </c>
      <c r="G1521">
        <v>251</v>
      </c>
      <c r="H1521">
        <v>2822</v>
      </c>
      <c r="I1521" t="s">
        <v>11</v>
      </c>
    </row>
    <row r="1522" spans="1:9" x14ac:dyDescent="0.25">
      <c r="A1522" t="s">
        <v>2868</v>
      </c>
      <c r="B1522" t="s">
        <v>2869</v>
      </c>
      <c r="C1522" t="s">
        <v>2868</v>
      </c>
      <c r="D1522">
        <v>358</v>
      </c>
      <c r="E1522" t="s">
        <v>10</v>
      </c>
      <c r="F1522">
        <v>49</v>
      </c>
      <c r="G1522">
        <v>323</v>
      </c>
      <c r="H1522">
        <v>2822</v>
      </c>
      <c r="I1522" t="s">
        <v>11</v>
      </c>
    </row>
    <row r="1523" spans="1:9" x14ac:dyDescent="0.25">
      <c r="A1523" t="s">
        <v>2870</v>
      </c>
      <c r="B1523" t="s">
        <v>2871</v>
      </c>
      <c r="C1523" t="s">
        <v>2870</v>
      </c>
      <c r="D1523">
        <v>268</v>
      </c>
      <c r="E1523" t="s">
        <v>10</v>
      </c>
      <c r="F1523">
        <v>9</v>
      </c>
      <c r="G1523">
        <v>125</v>
      </c>
      <c r="H1523">
        <v>2822</v>
      </c>
      <c r="I1523" t="s">
        <v>11</v>
      </c>
    </row>
    <row r="1524" spans="1:9" x14ac:dyDescent="0.25">
      <c r="A1524" t="s">
        <v>2872</v>
      </c>
      <c r="B1524" t="s">
        <v>2873</v>
      </c>
      <c r="C1524" t="s">
        <v>2872</v>
      </c>
      <c r="D1524">
        <v>299</v>
      </c>
      <c r="E1524" t="s">
        <v>10</v>
      </c>
      <c r="F1524">
        <v>89</v>
      </c>
      <c r="G1524">
        <v>185</v>
      </c>
      <c r="H1524">
        <v>2822</v>
      </c>
      <c r="I1524" t="s">
        <v>11</v>
      </c>
    </row>
    <row r="1525" spans="1:9" x14ac:dyDescent="0.25">
      <c r="A1525" t="s">
        <v>2872</v>
      </c>
      <c r="B1525" t="s">
        <v>2873</v>
      </c>
      <c r="C1525" t="s">
        <v>2872</v>
      </c>
      <c r="D1525">
        <v>299</v>
      </c>
      <c r="E1525" t="s">
        <v>2874</v>
      </c>
      <c r="F1525">
        <v>1</v>
      </c>
      <c r="G1525">
        <v>59</v>
      </c>
      <c r="H1525">
        <v>142</v>
      </c>
      <c r="I1525" t="s">
        <v>2874</v>
      </c>
    </row>
    <row r="1526" spans="1:9" x14ac:dyDescent="0.25">
      <c r="A1526" t="s">
        <v>2875</v>
      </c>
      <c r="B1526" t="s">
        <v>2876</v>
      </c>
      <c r="C1526" t="s">
        <v>2875</v>
      </c>
      <c r="D1526">
        <v>258</v>
      </c>
      <c r="E1526" t="s">
        <v>10</v>
      </c>
      <c r="F1526">
        <v>54</v>
      </c>
      <c r="G1526">
        <v>159</v>
      </c>
      <c r="H1526">
        <v>2822</v>
      </c>
      <c r="I1526" t="s">
        <v>11</v>
      </c>
    </row>
    <row r="1527" spans="1:9" x14ac:dyDescent="0.25">
      <c r="A1527" t="s">
        <v>2877</v>
      </c>
      <c r="B1527" t="s">
        <v>2878</v>
      </c>
      <c r="C1527" t="s">
        <v>2877</v>
      </c>
      <c r="D1527">
        <v>253</v>
      </c>
      <c r="E1527" t="s">
        <v>10</v>
      </c>
      <c r="F1527">
        <v>47</v>
      </c>
      <c r="G1527">
        <v>142</v>
      </c>
      <c r="H1527">
        <v>2822</v>
      </c>
      <c r="I1527" t="s">
        <v>11</v>
      </c>
    </row>
    <row r="1528" spans="1:9" x14ac:dyDescent="0.25">
      <c r="A1528" t="s">
        <v>2879</v>
      </c>
      <c r="B1528" t="s">
        <v>2880</v>
      </c>
      <c r="C1528" t="s">
        <v>2879</v>
      </c>
      <c r="D1528">
        <v>385</v>
      </c>
      <c r="E1528" t="s">
        <v>10</v>
      </c>
      <c r="F1528">
        <v>58</v>
      </c>
      <c r="G1528">
        <v>154</v>
      </c>
      <c r="H1528">
        <v>2822</v>
      </c>
      <c r="I1528" t="s">
        <v>11</v>
      </c>
    </row>
    <row r="1529" spans="1:9" x14ac:dyDescent="0.25">
      <c r="A1529" t="s">
        <v>2879</v>
      </c>
      <c r="B1529" t="s">
        <v>2880</v>
      </c>
      <c r="C1529" t="s">
        <v>2879</v>
      </c>
      <c r="D1529">
        <v>385</v>
      </c>
      <c r="E1529" t="s">
        <v>2222</v>
      </c>
      <c r="F1529">
        <v>303</v>
      </c>
      <c r="G1529">
        <v>377</v>
      </c>
      <c r="H1529">
        <v>5437</v>
      </c>
      <c r="I1529" t="s">
        <v>2223</v>
      </c>
    </row>
    <row r="1530" spans="1:9" x14ac:dyDescent="0.25">
      <c r="A1530" t="s">
        <v>2879</v>
      </c>
      <c r="B1530" t="s">
        <v>2880</v>
      </c>
      <c r="C1530" t="s">
        <v>2879</v>
      </c>
      <c r="D1530">
        <v>385</v>
      </c>
      <c r="E1530" t="s">
        <v>2881</v>
      </c>
      <c r="F1530">
        <v>191</v>
      </c>
      <c r="G1530">
        <v>302</v>
      </c>
      <c r="H1530">
        <v>2</v>
      </c>
      <c r="I1530" t="s">
        <v>2881</v>
      </c>
    </row>
    <row r="1531" spans="1:9" x14ac:dyDescent="0.25">
      <c r="A1531" t="s">
        <v>2882</v>
      </c>
      <c r="B1531" t="s">
        <v>2883</v>
      </c>
      <c r="C1531" t="s">
        <v>2882</v>
      </c>
      <c r="D1531">
        <v>318</v>
      </c>
      <c r="E1531" t="s">
        <v>10</v>
      </c>
      <c r="F1531">
        <v>42</v>
      </c>
      <c r="G1531">
        <v>314</v>
      </c>
      <c r="H1531">
        <v>2822</v>
      </c>
      <c r="I1531" t="s">
        <v>11</v>
      </c>
    </row>
    <row r="1532" spans="1:9" x14ac:dyDescent="0.25">
      <c r="A1532" t="s">
        <v>2884</v>
      </c>
      <c r="B1532" t="s">
        <v>2885</v>
      </c>
      <c r="C1532" t="s">
        <v>2884</v>
      </c>
      <c r="D1532">
        <v>237</v>
      </c>
      <c r="E1532" t="s">
        <v>10</v>
      </c>
      <c r="F1532">
        <v>30</v>
      </c>
      <c r="G1532">
        <v>125</v>
      </c>
      <c r="H1532">
        <v>2822</v>
      </c>
      <c r="I1532" t="s">
        <v>11</v>
      </c>
    </row>
    <row r="1533" spans="1:9" x14ac:dyDescent="0.25">
      <c r="A1533" t="s">
        <v>2886</v>
      </c>
      <c r="B1533" t="s">
        <v>2887</v>
      </c>
      <c r="C1533" t="s">
        <v>2886</v>
      </c>
      <c r="D1533">
        <v>201</v>
      </c>
      <c r="E1533" t="s">
        <v>10</v>
      </c>
      <c r="F1533">
        <v>1</v>
      </c>
      <c r="G1533">
        <v>89</v>
      </c>
      <c r="H1533">
        <v>2822</v>
      </c>
      <c r="I1533" t="s">
        <v>11</v>
      </c>
    </row>
    <row r="1534" spans="1:9" x14ac:dyDescent="0.25">
      <c r="A1534" t="s">
        <v>2888</v>
      </c>
      <c r="B1534" t="s">
        <v>2889</v>
      </c>
      <c r="C1534" t="s">
        <v>2888</v>
      </c>
      <c r="D1534">
        <v>352</v>
      </c>
      <c r="E1534" t="s">
        <v>10</v>
      </c>
      <c r="F1534">
        <v>41</v>
      </c>
      <c r="G1534">
        <v>340</v>
      </c>
      <c r="H1534">
        <v>2822</v>
      </c>
      <c r="I1534" t="s">
        <v>11</v>
      </c>
    </row>
    <row r="1535" spans="1:9" x14ac:dyDescent="0.25">
      <c r="A1535" t="s">
        <v>2890</v>
      </c>
      <c r="B1535" t="s">
        <v>2891</v>
      </c>
      <c r="C1535" t="s">
        <v>2890</v>
      </c>
      <c r="D1535">
        <v>322</v>
      </c>
      <c r="E1535" t="s">
        <v>10</v>
      </c>
      <c r="F1535">
        <v>32</v>
      </c>
      <c r="G1535">
        <v>318</v>
      </c>
      <c r="H1535">
        <v>2822</v>
      </c>
      <c r="I1535" t="s">
        <v>11</v>
      </c>
    </row>
    <row r="1536" spans="1:9" x14ac:dyDescent="0.25">
      <c r="A1536" t="s">
        <v>2892</v>
      </c>
      <c r="B1536" t="s">
        <v>2893</v>
      </c>
      <c r="C1536" t="s">
        <v>2892</v>
      </c>
      <c r="D1536">
        <v>368</v>
      </c>
      <c r="E1536" t="s">
        <v>10</v>
      </c>
      <c r="F1536">
        <v>41</v>
      </c>
      <c r="G1536">
        <v>353</v>
      </c>
      <c r="H1536">
        <v>2822</v>
      </c>
      <c r="I1536" t="s">
        <v>11</v>
      </c>
    </row>
    <row r="1537" spans="1:9" x14ac:dyDescent="0.25">
      <c r="A1537" t="s">
        <v>2894</v>
      </c>
      <c r="B1537" t="s">
        <v>2895</v>
      </c>
      <c r="C1537" t="s">
        <v>2894</v>
      </c>
      <c r="D1537">
        <v>322</v>
      </c>
      <c r="E1537" t="s">
        <v>10</v>
      </c>
      <c r="F1537">
        <v>42</v>
      </c>
      <c r="G1537">
        <v>322</v>
      </c>
      <c r="H1537">
        <v>2822</v>
      </c>
      <c r="I1537" t="s">
        <v>11</v>
      </c>
    </row>
    <row r="1538" spans="1:9" x14ac:dyDescent="0.25">
      <c r="A1538" t="s">
        <v>2896</v>
      </c>
      <c r="B1538" t="s">
        <v>2897</v>
      </c>
      <c r="C1538" t="s">
        <v>2896</v>
      </c>
      <c r="D1538">
        <v>322</v>
      </c>
      <c r="E1538" t="s">
        <v>10</v>
      </c>
      <c r="F1538">
        <v>42</v>
      </c>
      <c r="G1538">
        <v>322</v>
      </c>
      <c r="H1538">
        <v>2822</v>
      </c>
      <c r="I1538" t="s">
        <v>11</v>
      </c>
    </row>
    <row r="1539" spans="1:9" x14ac:dyDescent="0.25">
      <c r="A1539" t="s">
        <v>2898</v>
      </c>
      <c r="B1539" t="s">
        <v>2899</v>
      </c>
      <c r="C1539" t="s">
        <v>2898</v>
      </c>
      <c r="D1539">
        <v>322</v>
      </c>
      <c r="E1539" t="s">
        <v>10</v>
      </c>
      <c r="F1539">
        <v>42</v>
      </c>
      <c r="G1539">
        <v>322</v>
      </c>
      <c r="H1539">
        <v>2822</v>
      </c>
      <c r="I1539" t="s">
        <v>11</v>
      </c>
    </row>
    <row r="1540" spans="1:9" x14ac:dyDescent="0.25">
      <c r="A1540" t="s">
        <v>2900</v>
      </c>
      <c r="B1540" t="s">
        <v>2901</v>
      </c>
      <c r="C1540" t="s">
        <v>2900</v>
      </c>
      <c r="D1540">
        <v>322</v>
      </c>
      <c r="E1540" t="s">
        <v>10</v>
      </c>
      <c r="F1540">
        <v>42</v>
      </c>
      <c r="G1540">
        <v>322</v>
      </c>
      <c r="H1540">
        <v>2822</v>
      </c>
      <c r="I1540" t="s">
        <v>11</v>
      </c>
    </row>
    <row r="1541" spans="1:9" x14ac:dyDescent="0.25">
      <c r="A1541" t="s">
        <v>2902</v>
      </c>
      <c r="B1541" t="s">
        <v>2903</v>
      </c>
      <c r="C1541" t="s">
        <v>2902</v>
      </c>
      <c r="D1541">
        <v>322</v>
      </c>
      <c r="E1541" t="s">
        <v>10</v>
      </c>
      <c r="F1541">
        <v>42</v>
      </c>
      <c r="G1541">
        <v>322</v>
      </c>
      <c r="H1541">
        <v>2822</v>
      </c>
      <c r="I1541" t="s">
        <v>11</v>
      </c>
    </row>
    <row r="1542" spans="1:9" x14ac:dyDescent="0.25">
      <c r="A1542" t="s">
        <v>2904</v>
      </c>
      <c r="B1542" t="s">
        <v>2905</v>
      </c>
      <c r="C1542" t="s">
        <v>2904</v>
      </c>
      <c r="D1542">
        <v>322</v>
      </c>
      <c r="E1542" t="s">
        <v>10</v>
      </c>
      <c r="F1542">
        <v>42</v>
      </c>
      <c r="G1542">
        <v>322</v>
      </c>
      <c r="H1542">
        <v>2822</v>
      </c>
      <c r="I1542" t="s">
        <v>11</v>
      </c>
    </row>
    <row r="1543" spans="1:9" x14ac:dyDescent="0.25">
      <c r="A1543" t="s">
        <v>2906</v>
      </c>
      <c r="B1543" t="s">
        <v>2907</v>
      </c>
      <c r="C1543" t="s">
        <v>2906</v>
      </c>
      <c r="D1543">
        <v>322</v>
      </c>
      <c r="E1543" t="s">
        <v>10</v>
      </c>
      <c r="F1543">
        <v>43</v>
      </c>
      <c r="G1543">
        <v>321</v>
      </c>
      <c r="H1543">
        <v>2822</v>
      </c>
      <c r="I1543" t="s">
        <v>11</v>
      </c>
    </row>
    <row r="1544" spans="1:9" x14ac:dyDescent="0.25">
      <c r="A1544" t="s">
        <v>2908</v>
      </c>
      <c r="B1544" t="s">
        <v>2909</v>
      </c>
      <c r="C1544" t="s">
        <v>2908</v>
      </c>
      <c r="D1544">
        <v>322</v>
      </c>
      <c r="E1544" t="s">
        <v>10</v>
      </c>
      <c r="F1544">
        <v>43</v>
      </c>
      <c r="G1544">
        <v>321</v>
      </c>
      <c r="H1544">
        <v>2822</v>
      </c>
      <c r="I1544" t="s">
        <v>11</v>
      </c>
    </row>
    <row r="1545" spans="1:9" x14ac:dyDescent="0.25">
      <c r="A1545" t="s">
        <v>2910</v>
      </c>
      <c r="B1545" t="s">
        <v>2911</v>
      </c>
      <c r="C1545" t="s">
        <v>2910</v>
      </c>
      <c r="D1545">
        <v>322</v>
      </c>
      <c r="E1545" t="s">
        <v>10</v>
      </c>
      <c r="F1545">
        <v>43</v>
      </c>
      <c r="G1545">
        <v>321</v>
      </c>
      <c r="H1545">
        <v>2822</v>
      </c>
      <c r="I1545" t="s">
        <v>11</v>
      </c>
    </row>
    <row r="1546" spans="1:9" x14ac:dyDescent="0.25">
      <c r="A1546" t="s">
        <v>2912</v>
      </c>
      <c r="B1546" t="s">
        <v>2913</v>
      </c>
      <c r="C1546" t="s">
        <v>2912</v>
      </c>
      <c r="D1546">
        <v>322</v>
      </c>
      <c r="E1546" t="s">
        <v>10</v>
      </c>
      <c r="F1546">
        <v>43</v>
      </c>
      <c r="G1546">
        <v>321</v>
      </c>
      <c r="H1546">
        <v>2822</v>
      </c>
      <c r="I1546" t="s">
        <v>11</v>
      </c>
    </row>
    <row r="1547" spans="1:9" x14ac:dyDescent="0.25">
      <c r="A1547" t="s">
        <v>2914</v>
      </c>
      <c r="B1547" t="s">
        <v>2915</v>
      </c>
      <c r="C1547" t="s">
        <v>2914</v>
      </c>
      <c r="D1547">
        <v>322</v>
      </c>
      <c r="E1547" t="s">
        <v>10</v>
      </c>
      <c r="F1547">
        <v>43</v>
      </c>
      <c r="G1547">
        <v>321</v>
      </c>
      <c r="H1547">
        <v>2822</v>
      </c>
      <c r="I1547" t="s">
        <v>11</v>
      </c>
    </row>
    <row r="1548" spans="1:9" x14ac:dyDescent="0.25">
      <c r="A1548" t="s">
        <v>2916</v>
      </c>
      <c r="B1548" t="s">
        <v>2917</v>
      </c>
      <c r="C1548" t="s">
        <v>2916</v>
      </c>
      <c r="D1548">
        <v>322</v>
      </c>
      <c r="E1548" t="s">
        <v>10</v>
      </c>
      <c r="F1548">
        <v>43</v>
      </c>
      <c r="G1548">
        <v>321</v>
      </c>
      <c r="H1548">
        <v>2822</v>
      </c>
      <c r="I1548" t="s">
        <v>11</v>
      </c>
    </row>
    <row r="1549" spans="1:9" x14ac:dyDescent="0.25">
      <c r="A1549" t="s">
        <v>2918</v>
      </c>
      <c r="B1549" t="s">
        <v>2919</v>
      </c>
      <c r="C1549" t="s">
        <v>2918</v>
      </c>
      <c r="D1549">
        <v>322</v>
      </c>
      <c r="E1549" t="s">
        <v>10</v>
      </c>
      <c r="F1549">
        <v>43</v>
      </c>
      <c r="G1549">
        <v>321</v>
      </c>
      <c r="H1549">
        <v>2822</v>
      </c>
      <c r="I1549" t="s">
        <v>11</v>
      </c>
    </row>
    <row r="1550" spans="1:9" x14ac:dyDescent="0.25">
      <c r="A1550" t="s">
        <v>2920</v>
      </c>
      <c r="B1550" t="s">
        <v>2921</v>
      </c>
      <c r="C1550" t="s">
        <v>2920</v>
      </c>
      <c r="D1550">
        <v>322</v>
      </c>
      <c r="E1550" t="s">
        <v>10</v>
      </c>
      <c r="F1550">
        <v>43</v>
      </c>
      <c r="G1550">
        <v>321</v>
      </c>
      <c r="H1550">
        <v>2822</v>
      </c>
      <c r="I1550" t="s">
        <v>11</v>
      </c>
    </row>
    <row r="1551" spans="1:9" x14ac:dyDescent="0.25">
      <c r="A1551" t="s">
        <v>2922</v>
      </c>
      <c r="B1551" t="s">
        <v>2923</v>
      </c>
      <c r="C1551" t="s">
        <v>2922</v>
      </c>
      <c r="D1551">
        <v>322</v>
      </c>
      <c r="E1551" t="s">
        <v>10</v>
      </c>
      <c r="F1551">
        <v>43</v>
      </c>
      <c r="G1551">
        <v>321</v>
      </c>
      <c r="H1551">
        <v>2822</v>
      </c>
      <c r="I1551" t="s">
        <v>11</v>
      </c>
    </row>
    <row r="1552" spans="1:9" x14ac:dyDescent="0.25">
      <c r="A1552" t="s">
        <v>2924</v>
      </c>
      <c r="B1552" t="s">
        <v>2925</v>
      </c>
      <c r="C1552" t="s">
        <v>2924</v>
      </c>
      <c r="D1552">
        <v>322</v>
      </c>
      <c r="E1552" t="s">
        <v>10</v>
      </c>
      <c r="F1552">
        <v>43</v>
      </c>
      <c r="G1552">
        <v>321</v>
      </c>
      <c r="H1552">
        <v>2822</v>
      </c>
      <c r="I1552" t="s">
        <v>11</v>
      </c>
    </row>
    <row r="1553" spans="1:9" x14ac:dyDescent="0.25">
      <c r="A1553" t="s">
        <v>2926</v>
      </c>
      <c r="B1553" t="s">
        <v>2927</v>
      </c>
      <c r="C1553" t="s">
        <v>2926</v>
      </c>
      <c r="D1553">
        <v>322</v>
      </c>
      <c r="E1553" t="s">
        <v>10</v>
      </c>
      <c r="F1553">
        <v>43</v>
      </c>
      <c r="G1553">
        <v>321</v>
      </c>
      <c r="H1553">
        <v>2822</v>
      </c>
      <c r="I1553" t="s">
        <v>11</v>
      </c>
    </row>
    <row r="1554" spans="1:9" x14ac:dyDescent="0.25">
      <c r="A1554" t="s">
        <v>2928</v>
      </c>
      <c r="B1554" t="s">
        <v>2929</v>
      </c>
      <c r="C1554" t="s">
        <v>2928</v>
      </c>
      <c r="D1554">
        <v>322</v>
      </c>
      <c r="E1554" t="s">
        <v>10</v>
      </c>
      <c r="F1554">
        <v>43</v>
      </c>
      <c r="G1554">
        <v>321</v>
      </c>
      <c r="H1554">
        <v>2822</v>
      </c>
      <c r="I1554" t="s">
        <v>11</v>
      </c>
    </row>
    <row r="1555" spans="1:9" x14ac:dyDescent="0.25">
      <c r="A1555" t="s">
        <v>2930</v>
      </c>
      <c r="B1555" t="s">
        <v>2931</v>
      </c>
      <c r="C1555" t="s">
        <v>2930</v>
      </c>
      <c r="D1555">
        <v>322</v>
      </c>
      <c r="E1555" t="s">
        <v>10</v>
      </c>
      <c r="F1555">
        <v>43</v>
      </c>
      <c r="G1555">
        <v>321</v>
      </c>
      <c r="H1555">
        <v>2822</v>
      </c>
      <c r="I1555" t="s">
        <v>11</v>
      </c>
    </row>
    <row r="1556" spans="1:9" x14ac:dyDescent="0.25">
      <c r="A1556" t="s">
        <v>2932</v>
      </c>
      <c r="B1556" t="s">
        <v>2933</v>
      </c>
      <c r="C1556" t="s">
        <v>2932</v>
      </c>
      <c r="D1556">
        <v>322</v>
      </c>
      <c r="E1556" t="s">
        <v>10</v>
      </c>
      <c r="F1556">
        <v>43</v>
      </c>
      <c r="G1556">
        <v>321</v>
      </c>
      <c r="H1556">
        <v>2822</v>
      </c>
      <c r="I1556" t="s">
        <v>11</v>
      </c>
    </row>
    <row r="1557" spans="1:9" x14ac:dyDescent="0.25">
      <c r="A1557" t="s">
        <v>2934</v>
      </c>
      <c r="B1557" t="s">
        <v>2935</v>
      </c>
      <c r="C1557" t="s">
        <v>2934</v>
      </c>
      <c r="D1557">
        <v>322</v>
      </c>
      <c r="E1557" t="s">
        <v>10</v>
      </c>
      <c r="F1557">
        <v>43</v>
      </c>
      <c r="G1557">
        <v>321</v>
      </c>
      <c r="H1557">
        <v>2822</v>
      </c>
      <c r="I1557" t="s">
        <v>11</v>
      </c>
    </row>
    <row r="1558" spans="1:9" x14ac:dyDescent="0.25">
      <c r="A1558" t="s">
        <v>2936</v>
      </c>
      <c r="B1558" t="s">
        <v>2937</v>
      </c>
      <c r="C1558" t="s">
        <v>2936</v>
      </c>
      <c r="D1558">
        <v>322</v>
      </c>
      <c r="E1558" t="s">
        <v>10</v>
      </c>
      <c r="F1558">
        <v>43</v>
      </c>
      <c r="G1558">
        <v>321</v>
      </c>
      <c r="H1558">
        <v>2822</v>
      </c>
      <c r="I1558" t="s">
        <v>11</v>
      </c>
    </row>
    <row r="1559" spans="1:9" x14ac:dyDescent="0.25">
      <c r="A1559" t="s">
        <v>2938</v>
      </c>
      <c r="B1559" t="s">
        <v>2939</v>
      </c>
      <c r="C1559" t="s">
        <v>2938</v>
      </c>
      <c r="D1559">
        <v>322</v>
      </c>
      <c r="E1559" t="s">
        <v>10</v>
      </c>
      <c r="F1559">
        <v>43</v>
      </c>
      <c r="G1559">
        <v>321</v>
      </c>
      <c r="H1559">
        <v>2822</v>
      </c>
      <c r="I1559" t="s">
        <v>11</v>
      </c>
    </row>
    <row r="1560" spans="1:9" x14ac:dyDescent="0.25">
      <c r="A1560" t="s">
        <v>2940</v>
      </c>
      <c r="B1560" t="s">
        <v>2941</v>
      </c>
      <c r="C1560" t="s">
        <v>2940</v>
      </c>
      <c r="D1560">
        <v>322</v>
      </c>
      <c r="E1560" t="s">
        <v>10</v>
      </c>
      <c r="F1560">
        <v>43</v>
      </c>
      <c r="G1560">
        <v>321</v>
      </c>
      <c r="H1560">
        <v>2822</v>
      </c>
      <c r="I1560" t="s">
        <v>11</v>
      </c>
    </row>
    <row r="1561" spans="1:9" x14ac:dyDescent="0.25">
      <c r="A1561" t="s">
        <v>2942</v>
      </c>
      <c r="B1561" t="s">
        <v>2943</v>
      </c>
      <c r="C1561" t="s">
        <v>2942</v>
      </c>
      <c r="D1561">
        <v>322</v>
      </c>
      <c r="E1561" t="s">
        <v>10</v>
      </c>
      <c r="F1561">
        <v>43</v>
      </c>
      <c r="G1561">
        <v>321</v>
      </c>
      <c r="H1561">
        <v>2822</v>
      </c>
      <c r="I1561" t="s">
        <v>11</v>
      </c>
    </row>
    <row r="1562" spans="1:9" x14ac:dyDescent="0.25">
      <c r="A1562" t="s">
        <v>2944</v>
      </c>
      <c r="B1562" t="s">
        <v>2945</v>
      </c>
      <c r="C1562" t="s">
        <v>2944</v>
      </c>
      <c r="D1562">
        <v>322</v>
      </c>
      <c r="E1562" t="s">
        <v>10</v>
      </c>
      <c r="F1562">
        <v>43</v>
      </c>
      <c r="G1562">
        <v>321</v>
      </c>
      <c r="H1562">
        <v>2822</v>
      </c>
      <c r="I1562" t="s">
        <v>11</v>
      </c>
    </row>
    <row r="1563" spans="1:9" x14ac:dyDescent="0.25">
      <c r="A1563" t="s">
        <v>2946</v>
      </c>
      <c r="B1563" t="s">
        <v>2947</v>
      </c>
      <c r="C1563" t="s">
        <v>2946</v>
      </c>
      <c r="D1563">
        <v>322</v>
      </c>
      <c r="E1563" t="s">
        <v>10</v>
      </c>
      <c r="F1563">
        <v>43</v>
      </c>
      <c r="G1563">
        <v>321</v>
      </c>
      <c r="H1563">
        <v>2822</v>
      </c>
      <c r="I1563" t="s">
        <v>11</v>
      </c>
    </row>
    <row r="1564" spans="1:9" x14ac:dyDescent="0.25">
      <c r="A1564" t="s">
        <v>2948</v>
      </c>
      <c r="B1564" t="s">
        <v>2949</v>
      </c>
      <c r="C1564" t="s">
        <v>2948</v>
      </c>
      <c r="D1564">
        <v>322</v>
      </c>
      <c r="E1564" t="s">
        <v>10</v>
      </c>
      <c r="F1564">
        <v>43</v>
      </c>
      <c r="G1564">
        <v>321</v>
      </c>
      <c r="H1564">
        <v>2822</v>
      </c>
      <c r="I1564" t="s">
        <v>11</v>
      </c>
    </row>
    <row r="1565" spans="1:9" x14ac:dyDescent="0.25">
      <c r="A1565" t="s">
        <v>2950</v>
      </c>
      <c r="B1565" t="s">
        <v>2951</v>
      </c>
      <c r="C1565" t="s">
        <v>2950</v>
      </c>
      <c r="D1565">
        <v>322</v>
      </c>
      <c r="E1565" t="s">
        <v>10</v>
      </c>
      <c r="F1565">
        <v>43</v>
      </c>
      <c r="G1565">
        <v>321</v>
      </c>
      <c r="H1565">
        <v>2822</v>
      </c>
      <c r="I1565" t="s">
        <v>11</v>
      </c>
    </row>
    <row r="1566" spans="1:9" x14ac:dyDescent="0.25">
      <c r="A1566" t="s">
        <v>2952</v>
      </c>
      <c r="B1566" t="s">
        <v>2953</v>
      </c>
      <c r="C1566" t="s">
        <v>2952</v>
      </c>
      <c r="D1566">
        <v>322</v>
      </c>
      <c r="E1566" t="s">
        <v>10</v>
      </c>
      <c r="F1566">
        <v>43</v>
      </c>
      <c r="G1566">
        <v>321</v>
      </c>
      <c r="H1566">
        <v>2822</v>
      </c>
      <c r="I1566" t="s">
        <v>11</v>
      </c>
    </row>
    <row r="1567" spans="1:9" x14ac:dyDescent="0.25">
      <c r="A1567" t="s">
        <v>2954</v>
      </c>
      <c r="B1567" t="s">
        <v>2955</v>
      </c>
      <c r="C1567" t="s">
        <v>2954</v>
      </c>
      <c r="D1567">
        <v>322</v>
      </c>
      <c r="E1567" t="s">
        <v>10</v>
      </c>
      <c r="F1567">
        <v>43</v>
      </c>
      <c r="G1567">
        <v>321</v>
      </c>
      <c r="H1567">
        <v>2822</v>
      </c>
      <c r="I1567" t="s">
        <v>11</v>
      </c>
    </row>
    <row r="1568" spans="1:9" x14ac:dyDescent="0.25">
      <c r="A1568" t="s">
        <v>2956</v>
      </c>
      <c r="B1568" t="s">
        <v>2957</v>
      </c>
      <c r="C1568" t="s">
        <v>2956</v>
      </c>
      <c r="D1568">
        <v>322</v>
      </c>
      <c r="E1568" t="s">
        <v>10</v>
      </c>
      <c r="F1568">
        <v>43</v>
      </c>
      <c r="G1568">
        <v>321</v>
      </c>
      <c r="H1568">
        <v>2822</v>
      </c>
      <c r="I1568" t="s">
        <v>11</v>
      </c>
    </row>
    <row r="1569" spans="1:9" x14ac:dyDescent="0.25">
      <c r="A1569" t="s">
        <v>2958</v>
      </c>
      <c r="B1569" t="s">
        <v>2959</v>
      </c>
      <c r="C1569" t="s">
        <v>2958</v>
      </c>
      <c r="D1569">
        <v>322</v>
      </c>
      <c r="E1569" t="s">
        <v>10</v>
      </c>
      <c r="F1569">
        <v>43</v>
      </c>
      <c r="G1569">
        <v>321</v>
      </c>
      <c r="H1569">
        <v>2822</v>
      </c>
      <c r="I1569" t="s">
        <v>11</v>
      </c>
    </row>
    <row r="1570" spans="1:9" x14ac:dyDescent="0.25">
      <c r="A1570" t="s">
        <v>2960</v>
      </c>
      <c r="B1570" t="s">
        <v>2961</v>
      </c>
      <c r="C1570" t="s">
        <v>2960</v>
      </c>
      <c r="D1570">
        <v>322</v>
      </c>
      <c r="E1570" t="s">
        <v>10</v>
      </c>
      <c r="F1570">
        <v>43</v>
      </c>
      <c r="G1570">
        <v>321</v>
      </c>
      <c r="H1570">
        <v>2822</v>
      </c>
      <c r="I1570" t="s">
        <v>11</v>
      </c>
    </row>
    <row r="1571" spans="1:9" x14ac:dyDescent="0.25">
      <c r="A1571" t="s">
        <v>2962</v>
      </c>
      <c r="B1571" t="s">
        <v>2963</v>
      </c>
      <c r="C1571" t="s">
        <v>2962</v>
      </c>
      <c r="D1571">
        <v>322</v>
      </c>
      <c r="E1571" t="s">
        <v>10</v>
      </c>
      <c r="F1571">
        <v>43</v>
      </c>
      <c r="G1571">
        <v>321</v>
      </c>
      <c r="H1571">
        <v>2822</v>
      </c>
      <c r="I1571" t="s">
        <v>11</v>
      </c>
    </row>
    <row r="1572" spans="1:9" x14ac:dyDescent="0.25">
      <c r="A1572" t="s">
        <v>2964</v>
      </c>
      <c r="B1572" t="s">
        <v>2965</v>
      </c>
      <c r="C1572" t="s">
        <v>2964</v>
      </c>
      <c r="D1572">
        <v>322</v>
      </c>
      <c r="E1572" t="s">
        <v>10</v>
      </c>
      <c r="F1572">
        <v>43</v>
      </c>
      <c r="G1572">
        <v>321</v>
      </c>
      <c r="H1572">
        <v>2822</v>
      </c>
      <c r="I1572" t="s">
        <v>11</v>
      </c>
    </row>
    <row r="1573" spans="1:9" x14ac:dyDescent="0.25">
      <c r="A1573" t="s">
        <v>2966</v>
      </c>
      <c r="B1573" t="s">
        <v>2967</v>
      </c>
      <c r="C1573" t="s">
        <v>2966</v>
      </c>
      <c r="D1573">
        <v>322</v>
      </c>
      <c r="E1573" t="s">
        <v>10</v>
      </c>
      <c r="F1573">
        <v>42</v>
      </c>
      <c r="G1573">
        <v>322</v>
      </c>
      <c r="H1573">
        <v>2822</v>
      </c>
      <c r="I1573" t="s">
        <v>11</v>
      </c>
    </row>
    <row r="1574" spans="1:9" x14ac:dyDescent="0.25">
      <c r="A1574" t="s">
        <v>2968</v>
      </c>
      <c r="B1574" t="s">
        <v>2969</v>
      </c>
      <c r="C1574" t="s">
        <v>2968</v>
      </c>
      <c r="D1574">
        <v>322</v>
      </c>
      <c r="E1574" t="s">
        <v>10</v>
      </c>
      <c r="F1574">
        <v>42</v>
      </c>
      <c r="G1574">
        <v>322</v>
      </c>
      <c r="H1574">
        <v>2822</v>
      </c>
      <c r="I1574" t="s">
        <v>11</v>
      </c>
    </row>
    <row r="1575" spans="1:9" x14ac:dyDescent="0.25">
      <c r="A1575" t="s">
        <v>2970</v>
      </c>
      <c r="B1575" t="s">
        <v>2971</v>
      </c>
      <c r="C1575" t="s">
        <v>2970</v>
      </c>
      <c r="D1575">
        <v>322</v>
      </c>
      <c r="E1575" t="s">
        <v>10</v>
      </c>
      <c r="F1575">
        <v>42</v>
      </c>
      <c r="G1575">
        <v>322</v>
      </c>
      <c r="H1575">
        <v>2822</v>
      </c>
      <c r="I1575" t="s">
        <v>11</v>
      </c>
    </row>
    <row r="1576" spans="1:9" x14ac:dyDescent="0.25">
      <c r="A1576" t="s">
        <v>2972</v>
      </c>
      <c r="B1576" t="s">
        <v>2973</v>
      </c>
      <c r="C1576" t="s">
        <v>2972</v>
      </c>
      <c r="D1576">
        <v>322</v>
      </c>
      <c r="E1576" t="s">
        <v>10</v>
      </c>
      <c r="F1576">
        <v>42</v>
      </c>
      <c r="G1576">
        <v>322</v>
      </c>
      <c r="H1576">
        <v>2822</v>
      </c>
      <c r="I1576" t="s">
        <v>11</v>
      </c>
    </row>
    <row r="1577" spans="1:9" x14ac:dyDescent="0.25">
      <c r="A1577" t="s">
        <v>2974</v>
      </c>
      <c r="B1577" t="s">
        <v>2975</v>
      </c>
      <c r="C1577" t="s">
        <v>2974</v>
      </c>
      <c r="D1577">
        <v>322</v>
      </c>
      <c r="E1577" t="s">
        <v>10</v>
      </c>
      <c r="F1577">
        <v>42</v>
      </c>
      <c r="G1577">
        <v>322</v>
      </c>
      <c r="H1577">
        <v>2822</v>
      </c>
      <c r="I1577" t="s">
        <v>11</v>
      </c>
    </row>
    <row r="1578" spans="1:9" x14ac:dyDescent="0.25">
      <c r="A1578" t="s">
        <v>2976</v>
      </c>
      <c r="B1578" t="s">
        <v>2977</v>
      </c>
      <c r="C1578" t="s">
        <v>2976</v>
      </c>
      <c r="D1578">
        <v>322</v>
      </c>
      <c r="E1578" t="s">
        <v>10</v>
      </c>
      <c r="F1578">
        <v>42</v>
      </c>
      <c r="G1578">
        <v>322</v>
      </c>
      <c r="H1578">
        <v>2822</v>
      </c>
      <c r="I1578" t="s">
        <v>11</v>
      </c>
    </row>
    <row r="1579" spans="1:9" x14ac:dyDescent="0.25">
      <c r="A1579" t="s">
        <v>2978</v>
      </c>
      <c r="B1579" t="s">
        <v>2979</v>
      </c>
      <c r="C1579" t="s">
        <v>2978</v>
      </c>
      <c r="D1579">
        <v>327</v>
      </c>
      <c r="E1579" t="s">
        <v>10</v>
      </c>
      <c r="F1579">
        <v>38</v>
      </c>
      <c r="G1579">
        <v>313</v>
      </c>
      <c r="H1579">
        <v>2822</v>
      </c>
      <c r="I1579" t="s">
        <v>11</v>
      </c>
    </row>
    <row r="1580" spans="1:9" x14ac:dyDescent="0.25">
      <c r="A1580" t="s">
        <v>2980</v>
      </c>
      <c r="B1580" t="s">
        <v>2981</v>
      </c>
      <c r="C1580" t="s">
        <v>2980</v>
      </c>
      <c r="D1580">
        <v>345</v>
      </c>
      <c r="E1580" t="s">
        <v>10</v>
      </c>
      <c r="F1580">
        <v>45</v>
      </c>
      <c r="G1580">
        <v>233</v>
      </c>
      <c r="H1580">
        <v>2822</v>
      </c>
      <c r="I1580" t="s">
        <v>11</v>
      </c>
    </row>
    <row r="1581" spans="1:9" x14ac:dyDescent="0.25">
      <c r="A1581" t="s">
        <v>2982</v>
      </c>
      <c r="B1581" t="s">
        <v>2983</v>
      </c>
      <c r="C1581" t="s">
        <v>2982</v>
      </c>
      <c r="D1581">
        <v>325</v>
      </c>
      <c r="E1581" t="s">
        <v>10</v>
      </c>
      <c r="F1581">
        <v>41</v>
      </c>
      <c r="G1581">
        <v>318</v>
      </c>
      <c r="H1581">
        <v>2822</v>
      </c>
      <c r="I1581" t="s">
        <v>11</v>
      </c>
    </row>
    <row r="1582" spans="1:9" x14ac:dyDescent="0.25">
      <c r="A1582" t="s">
        <v>2984</v>
      </c>
      <c r="B1582" t="s">
        <v>2985</v>
      </c>
      <c r="C1582" t="s">
        <v>2984</v>
      </c>
      <c r="D1582">
        <v>292</v>
      </c>
      <c r="E1582" t="s">
        <v>10</v>
      </c>
      <c r="F1582">
        <v>3</v>
      </c>
      <c r="G1582">
        <v>285</v>
      </c>
      <c r="H1582">
        <v>2822</v>
      </c>
      <c r="I1582" t="s">
        <v>11</v>
      </c>
    </row>
    <row r="1583" spans="1:9" x14ac:dyDescent="0.25">
      <c r="A1583" t="s">
        <v>2986</v>
      </c>
      <c r="B1583" t="s">
        <v>2987</v>
      </c>
      <c r="C1583" t="s">
        <v>2986</v>
      </c>
      <c r="D1583">
        <v>342</v>
      </c>
      <c r="E1583" t="s">
        <v>10</v>
      </c>
      <c r="F1583">
        <v>52</v>
      </c>
      <c r="G1583">
        <v>331</v>
      </c>
      <c r="H1583">
        <v>2822</v>
      </c>
      <c r="I1583" t="s">
        <v>11</v>
      </c>
    </row>
    <row r="1584" spans="1:9" x14ac:dyDescent="0.25">
      <c r="A1584" t="s">
        <v>2988</v>
      </c>
      <c r="B1584" t="s">
        <v>2989</v>
      </c>
      <c r="C1584" t="s">
        <v>2988</v>
      </c>
      <c r="D1584">
        <v>355</v>
      </c>
      <c r="E1584" t="s">
        <v>10</v>
      </c>
      <c r="F1584">
        <v>50</v>
      </c>
      <c r="G1584">
        <v>319</v>
      </c>
      <c r="H1584">
        <v>2822</v>
      </c>
      <c r="I1584" t="s">
        <v>11</v>
      </c>
    </row>
    <row r="1585" spans="1:9" x14ac:dyDescent="0.25">
      <c r="A1585" t="s">
        <v>2990</v>
      </c>
      <c r="B1585" t="s">
        <v>2991</v>
      </c>
      <c r="C1585" t="s">
        <v>2990</v>
      </c>
      <c r="D1585">
        <v>332</v>
      </c>
      <c r="E1585" t="s">
        <v>10</v>
      </c>
      <c r="F1585">
        <v>56</v>
      </c>
      <c r="G1585">
        <v>332</v>
      </c>
      <c r="H1585">
        <v>2822</v>
      </c>
      <c r="I1585" t="s">
        <v>11</v>
      </c>
    </row>
    <row r="1586" spans="1:9" x14ac:dyDescent="0.25">
      <c r="A1586" t="s">
        <v>2992</v>
      </c>
      <c r="B1586" t="s">
        <v>2993</v>
      </c>
      <c r="C1586" t="s">
        <v>2992</v>
      </c>
      <c r="D1586">
        <v>332</v>
      </c>
      <c r="E1586" t="s">
        <v>10</v>
      </c>
      <c r="F1586">
        <v>56</v>
      </c>
      <c r="G1586">
        <v>332</v>
      </c>
      <c r="H1586">
        <v>2822</v>
      </c>
      <c r="I1586" t="s">
        <v>11</v>
      </c>
    </row>
    <row r="1587" spans="1:9" x14ac:dyDescent="0.25">
      <c r="A1587" t="s">
        <v>2994</v>
      </c>
      <c r="B1587" t="s">
        <v>2995</v>
      </c>
      <c r="C1587" t="s">
        <v>2994</v>
      </c>
      <c r="D1587">
        <v>342</v>
      </c>
      <c r="E1587" t="s">
        <v>10</v>
      </c>
      <c r="F1587">
        <v>52</v>
      </c>
      <c r="G1587">
        <v>331</v>
      </c>
      <c r="H1587">
        <v>2822</v>
      </c>
      <c r="I1587" t="s">
        <v>11</v>
      </c>
    </row>
    <row r="1588" spans="1:9" x14ac:dyDescent="0.25">
      <c r="A1588" t="s">
        <v>2996</v>
      </c>
      <c r="B1588" t="s">
        <v>2997</v>
      </c>
      <c r="C1588" t="s">
        <v>2996</v>
      </c>
      <c r="D1588">
        <v>354</v>
      </c>
      <c r="E1588" t="s">
        <v>10</v>
      </c>
      <c r="F1588">
        <v>50</v>
      </c>
      <c r="G1588">
        <v>319</v>
      </c>
      <c r="H1588">
        <v>2822</v>
      </c>
      <c r="I1588" t="s">
        <v>11</v>
      </c>
    </row>
    <row r="1589" spans="1:9" x14ac:dyDescent="0.25">
      <c r="A1589" t="s">
        <v>2998</v>
      </c>
      <c r="B1589" t="s">
        <v>2999</v>
      </c>
      <c r="C1589" t="s">
        <v>2998</v>
      </c>
      <c r="D1589">
        <v>287</v>
      </c>
      <c r="E1589" t="s">
        <v>10</v>
      </c>
      <c r="F1589">
        <v>3</v>
      </c>
      <c r="G1589">
        <v>283</v>
      </c>
      <c r="H1589">
        <v>2822</v>
      </c>
      <c r="I1589" t="s">
        <v>11</v>
      </c>
    </row>
    <row r="1590" spans="1:9" x14ac:dyDescent="0.25">
      <c r="A1590" t="s">
        <v>3000</v>
      </c>
      <c r="B1590" t="s">
        <v>3001</v>
      </c>
      <c r="C1590" t="s">
        <v>3000</v>
      </c>
      <c r="D1590">
        <v>322</v>
      </c>
      <c r="E1590" t="s">
        <v>10</v>
      </c>
      <c r="F1590">
        <v>43</v>
      </c>
      <c r="G1590">
        <v>321</v>
      </c>
      <c r="H1590">
        <v>2822</v>
      </c>
      <c r="I1590" t="s">
        <v>11</v>
      </c>
    </row>
    <row r="1591" spans="1:9" x14ac:dyDescent="0.25">
      <c r="A1591" t="s">
        <v>3002</v>
      </c>
      <c r="B1591" t="s">
        <v>3003</v>
      </c>
      <c r="C1591" t="s">
        <v>3002</v>
      </c>
      <c r="D1591">
        <v>324</v>
      </c>
      <c r="E1591" t="s">
        <v>10</v>
      </c>
      <c r="F1591">
        <v>42</v>
      </c>
      <c r="G1591">
        <v>324</v>
      </c>
      <c r="H1591">
        <v>2822</v>
      </c>
      <c r="I1591" t="s">
        <v>11</v>
      </c>
    </row>
    <row r="1592" spans="1:9" x14ac:dyDescent="0.25">
      <c r="A1592" t="s">
        <v>3004</v>
      </c>
      <c r="B1592" t="s">
        <v>3005</v>
      </c>
      <c r="C1592" t="s">
        <v>3004</v>
      </c>
      <c r="D1592">
        <v>375</v>
      </c>
      <c r="E1592" t="s">
        <v>10</v>
      </c>
      <c r="F1592">
        <v>77</v>
      </c>
      <c r="G1592">
        <v>354</v>
      </c>
      <c r="H1592">
        <v>2822</v>
      </c>
      <c r="I1592" t="s">
        <v>11</v>
      </c>
    </row>
    <row r="1593" spans="1:9" x14ac:dyDescent="0.25">
      <c r="A1593" t="s">
        <v>3006</v>
      </c>
      <c r="B1593" t="s">
        <v>3007</v>
      </c>
      <c r="C1593" t="s">
        <v>3006</v>
      </c>
      <c r="D1593">
        <v>355</v>
      </c>
      <c r="E1593" t="s">
        <v>10</v>
      </c>
      <c r="F1593">
        <v>62</v>
      </c>
      <c r="G1593">
        <v>346</v>
      </c>
      <c r="H1593">
        <v>2822</v>
      </c>
      <c r="I1593" t="s">
        <v>11</v>
      </c>
    </row>
    <row r="1594" spans="1:9" x14ac:dyDescent="0.25">
      <c r="A1594" t="s">
        <v>3008</v>
      </c>
      <c r="B1594" t="s">
        <v>3009</v>
      </c>
      <c r="C1594" t="s">
        <v>3008</v>
      </c>
      <c r="D1594">
        <v>332</v>
      </c>
      <c r="E1594" t="s">
        <v>10</v>
      </c>
      <c r="F1594">
        <v>43</v>
      </c>
      <c r="G1594">
        <v>329</v>
      </c>
      <c r="H1594">
        <v>2822</v>
      </c>
      <c r="I1594" t="s">
        <v>11</v>
      </c>
    </row>
    <row r="1595" spans="1:9" x14ac:dyDescent="0.25">
      <c r="A1595" t="s">
        <v>3010</v>
      </c>
      <c r="B1595" t="s">
        <v>3011</v>
      </c>
      <c r="C1595" t="s">
        <v>3010</v>
      </c>
      <c r="D1595">
        <v>351</v>
      </c>
      <c r="E1595" t="s">
        <v>10</v>
      </c>
      <c r="F1595">
        <v>30</v>
      </c>
      <c r="G1595">
        <v>337</v>
      </c>
      <c r="H1595">
        <v>2822</v>
      </c>
      <c r="I1595" t="s">
        <v>11</v>
      </c>
    </row>
    <row r="1596" spans="1:9" x14ac:dyDescent="0.25">
      <c r="A1596" t="s">
        <v>3012</v>
      </c>
      <c r="B1596" t="s">
        <v>3013</v>
      </c>
      <c r="C1596" t="s">
        <v>3012</v>
      </c>
      <c r="D1596">
        <v>332</v>
      </c>
      <c r="E1596" t="s">
        <v>10</v>
      </c>
      <c r="F1596">
        <v>50</v>
      </c>
      <c r="G1596">
        <v>331</v>
      </c>
      <c r="H1596">
        <v>2822</v>
      </c>
      <c r="I1596" t="s">
        <v>11</v>
      </c>
    </row>
    <row r="1597" spans="1:9" x14ac:dyDescent="0.25">
      <c r="A1597" t="s">
        <v>3012</v>
      </c>
      <c r="B1597" t="s">
        <v>3013</v>
      </c>
      <c r="C1597" t="s">
        <v>3012</v>
      </c>
      <c r="D1597">
        <v>332</v>
      </c>
      <c r="E1597" t="s">
        <v>18</v>
      </c>
      <c r="F1597">
        <v>5</v>
      </c>
      <c r="G1597">
        <v>49</v>
      </c>
      <c r="H1597">
        <v>62</v>
      </c>
      <c r="I1597" t="s">
        <v>18</v>
      </c>
    </row>
    <row r="1598" spans="1:9" x14ac:dyDescent="0.25">
      <c r="A1598" t="s">
        <v>3014</v>
      </c>
      <c r="B1598" t="s">
        <v>3015</v>
      </c>
      <c r="C1598" t="s">
        <v>3014</v>
      </c>
      <c r="D1598">
        <v>324</v>
      </c>
      <c r="E1598" t="s">
        <v>10</v>
      </c>
      <c r="F1598">
        <v>36</v>
      </c>
      <c r="G1598">
        <v>190</v>
      </c>
      <c r="H1598">
        <v>2822</v>
      </c>
      <c r="I1598" t="s">
        <v>11</v>
      </c>
    </row>
    <row r="1599" spans="1:9" x14ac:dyDescent="0.25">
      <c r="A1599" t="s">
        <v>3016</v>
      </c>
      <c r="B1599" t="s">
        <v>3017</v>
      </c>
      <c r="C1599" t="s">
        <v>3016</v>
      </c>
      <c r="D1599">
        <v>342</v>
      </c>
      <c r="E1599" t="s">
        <v>10</v>
      </c>
      <c r="F1599">
        <v>52</v>
      </c>
      <c r="G1599">
        <v>331</v>
      </c>
      <c r="H1599">
        <v>2822</v>
      </c>
      <c r="I1599" t="s">
        <v>11</v>
      </c>
    </row>
    <row r="1600" spans="1:9" x14ac:dyDescent="0.25">
      <c r="A1600" t="s">
        <v>3018</v>
      </c>
      <c r="B1600" t="s">
        <v>3019</v>
      </c>
      <c r="C1600" t="s">
        <v>3018</v>
      </c>
      <c r="D1600">
        <v>352</v>
      </c>
      <c r="E1600" t="s">
        <v>10</v>
      </c>
      <c r="F1600">
        <v>50</v>
      </c>
      <c r="G1600">
        <v>319</v>
      </c>
      <c r="H1600">
        <v>2822</v>
      </c>
      <c r="I1600" t="s">
        <v>11</v>
      </c>
    </row>
    <row r="1601" spans="1:9" x14ac:dyDescent="0.25">
      <c r="A1601" t="s">
        <v>3020</v>
      </c>
      <c r="B1601" t="s">
        <v>3021</v>
      </c>
      <c r="C1601" t="s">
        <v>3020</v>
      </c>
      <c r="D1601">
        <v>332</v>
      </c>
      <c r="E1601" t="s">
        <v>10</v>
      </c>
      <c r="F1601">
        <v>56</v>
      </c>
      <c r="G1601">
        <v>332</v>
      </c>
      <c r="H1601">
        <v>2822</v>
      </c>
      <c r="I1601" t="s">
        <v>11</v>
      </c>
    </row>
    <row r="1602" spans="1:9" x14ac:dyDescent="0.25">
      <c r="A1602" t="s">
        <v>3022</v>
      </c>
      <c r="B1602" t="s">
        <v>3023</v>
      </c>
      <c r="C1602" t="s">
        <v>3022</v>
      </c>
      <c r="D1602">
        <v>322</v>
      </c>
      <c r="E1602" t="s">
        <v>10</v>
      </c>
      <c r="F1602">
        <v>43</v>
      </c>
      <c r="G1602">
        <v>321</v>
      </c>
      <c r="H1602">
        <v>2822</v>
      </c>
      <c r="I1602" t="s">
        <v>11</v>
      </c>
    </row>
    <row r="1603" spans="1:9" x14ac:dyDescent="0.25">
      <c r="A1603" t="s">
        <v>3024</v>
      </c>
      <c r="B1603" t="s">
        <v>3025</v>
      </c>
      <c r="C1603" t="s">
        <v>3024</v>
      </c>
      <c r="D1603">
        <v>326</v>
      </c>
      <c r="E1603" t="s">
        <v>10</v>
      </c>
      <c r="F1603">
        <v>43</v>
      </c>
      <c r="G1603">
        <v>326</v>
      </c>
      <c r="H1603">
        <v>2822</v>
      </c>
      <c r="I1603" t="s">
        <v>11</v>
      </c>
    </row>
    <row r="1604" spans="1:9" x14ac:dyDescent="0.25">
      <c r="A1604" t="s">
        <v>3026</v>
      </c>
      <c r="B1604" t="s">
        <v>3027</v>
      </c>
      <c r="C1604" t="s">
        <v>3026</v>
      </c>
      <c r="D1604">
        <v>322</v>
      </c>
      <c r="E1604" t="s">
        <v>10</v>
      </c>
      <c r="F1604">
        <v>42</v>
      </c>
      <c r="G1604">
        <v>322</v>
      </c>
      <c r="H1604">
        <v>2822</v>
      </c>
      <c r="I1604" t="s">
        <v>11</v>
      </c>
    </row>
    <row r="1605" spans="1:9" x14ac:dyDescent="0.25">
      <c r="A1605" t="s">
        <v>3028</v>
      </c>
      <c r="B1605" t="s">
        <v>3029</v>
      </c>
      <c r="C1605" t="s">
        <v>3028</v>
      </c>
      <c r="D1605">
        <v>343</v>
      </c>
      <c r="E1605" t="s">
        <v>10</v>
      </c>
      <c r="F1605">
        <v>51</v>
      </c>
      <c r="G1605">
        <v>339</v>
      </c>
      <c r="H1605">
        <v>2822</v>
      </c>
      <c r="I1605" t="s">
        <v>11</v>
      </c>
    </row>
    <row r="1606" spans="1:9" x14ac:dyDescent="0.25">
      <c r="A1606" t="s">
        <v>3030</v>
      </c>
      <c r="B1606" t="s">
        <v>3031</v>
      </c>
      <c r="C1606" t="s">
        <v>3030</v>
      </c>
      <c r="D1606">
        <v>338</v>
      </c>
      <c r="E1606" t="s">
        <v>10</v>
      </c>
      <c r="F1606">
        <v>48</v>
      </c>
      <c r="G1606">
        <v>330</v>
      </c>
      <c r="H1606">
        <v>2822</v>
      </c>
      <c r="I1606" t="s">
        <v>11</v>
      </c>
    </row>
    <row r="1607" spans="1:9" x14ac:dyDescent="0.25">
      <c r="A1607" t="s">
        <v>3032</v>
      </c>
      <c r="B1607" t="s">
        <v>3033</v>
      </c>
      <c r="C1607" t="s">
        <v>3032</v>
      </c>
      <c r="D1607">
        <v>329</v>
      </c>
      <c r="E1607" t="s">
        <v>10</v>
      </c>
      <c r="F1607">
        <v>36</v>
      </c>
      <c r="G1607">
        <v>300</v>
      </c>
      <c r="H1607">
        <v>2822</v>
      </c>
      <c r="I1607" t="s">
        <v>11</v>
      </c>
    </row>
    <row r="1608" spans="1:9" x14ac:dyDescent="0.25">
      <c r="A1608" t="s">
        <v>3034</v>
      </c>
      <c r="B1608" t="s">
        <v>3035</v>
      </c>
      <c r="C1608" t="s">
        <v>3034</v>
      </c>
      <c r="D1608">
        <v>371</v>
      </c>
      <c r="E1608" t="s">
        <v>10</v>
      </c>
      <c r="F1608">
        <v>28</v>
      </c>
      <c r="G1608">
        <v>359</v>
      </c>
      <c r="H1608">
        <v>2822</v>
      </c>
      <c r="I1608" t="s">
        <v>11</v>
      </c>
    </row>
    <row r="1609" spans="1:9" x14ac:dyDescent="0.25">
      <c r="A1609" t="s">
        <v>3036</v>
      </c>
      <c r="B1609" t="s">
        <v>3037</v>
      </c>
      <c r="C1609" t="s">
        <v>3036</v>
      </c>
      <c r="D1609">
        <v>342</v>
      </c>
      <c r="E1609" t="s">
        <v>10</v>
      </c>
      <c r="F1609">
        <v>47</v>
      </c>
      <c r="G1609">
        <v>333</v>
      </c>
      <c r="H1609">
        <v>2822</v>
      </c>
      <c r="I1609" t="s">
        <v>11</v>
      </c>
    </row>
    <row r="1610" spans="1:9" x14ac:dyDescent="0.25">
      <c r="A1610" t="s">
        <v>3036</v>
      </c>
      <c r="B1610" t="s">
        <v>3037</v>
      </c>
      <c r="C1610" t="s">
        <v>3036</v>
      </c>
      <c r="D1610">
        <v>342</v>
      </c>
      <c r="E1610" t="s">
        <v>18</v>
      </c>
      <c r="F1610">
        <v>1</v>
      </c>
      <c r="G1610">
        <v>46</v>
      </c>
      <c r="H1610">
        <v>62</v>
      </c>
      <c r="I1610" t="s">
        <v>18</v>
      </c>
    </row>
    <row r="1611" spans="1:9" x14ac:dyDescent="0.25">
      <c r="A1611" t="s">
        <v>3038</v>
      </c>
      <c r="B1611" t="s">
        <v>3039</v>
      </c>
      <c r="C1611" t="s">
        <v>3038</v>
      </c>
      <c r="D1611">
        <v>371</v>
      </c>
      <c r="E1611" t="s">
        <v>10</v>
      </c>
      <c r="F1611">
        <v>29</v>
      </c>
      <c r="G1611">
        <v>359</v>
      </c>
      <c r="H1611">
        <v>2822</v>
      </c>
      <c r="I1611" t="s">
        <v>11</v>
      </c>
    </row>
    <row r="1612" spans="1:9" x14ac:dyDescent="0.25">
      <c r="A1612" t="s">
        <v>3040</v>
      </c>
      <c r="B1612" t="s">
        <v>3041</v>
      </c>
      <c r="C1612" t="s">
        <v>3040</v>
      </c>
      <c r="D1612">
        <v>322</v>
      </c>
      <c r="E1612" t="s">
        <v>10</v>
      </c>
      <c r="F1612">
        <v>43</v>
      </c>
      <c r="G1612">
        <v>321</v>
      </c>
      <c r="H1612">
        <v>2822</v>
      </c>
      <c r="I1612" t="s">
        <v>11</v>
      </c>
    </row>
    <row r="1613" spans="1:9" x14ac:dyDescent="0.25">
      <c r="A1613" t="s">
        <v>3042</v>
      </c>
      <c r="B1613" t="s">
        <v>3043</v>
      </c>
      <c r="C1613" t="s">
        <v>3042</v>
      </c>
      <c r="D1613">
        <v>187</v>
      </c>
      <c r="E1613" t="s">
        <v>10</v>
      </c>
      <c r="F1613">
        <v>8</v>
      </c>
      <c r="G1613">
        <v>187</v>
      </c>
      <c r="H1613">
        <v>2822</v>
      </c>
      <c r="I1613" t="s">
        <v>11</v>
      </c>
    </row>
    <row r="1614" spans="1:9" x14ac:dyDescent="0.25">
      <c r="A1614" t="s">
        <v>3044</v>
      </c>
      <c r="B1614" t="s">
        <v>3045</v>
      </c>
      <c r="C1614" t="s">
        <v>3044</v>
      </c>
      <c r="D1614">
        <v>198</v>
      </c>
      <c r="E1614" t="s">
        <v>10</v>
      </c>
      <c r="F1614">
        <v>1</v>
      </c>
      <c r="G1614">
        <v>180</v>
      </c>
      <c r="H1614">
        <v>2822</v>
      </c>
      <c r="I1614" t="s">
        <v>11</v>
      </c>
    </row>
    <row r="1615" spans="1:9" x14ac:dyDescent="0.25">
      <c r="A1615" t="s">
        <v>3046</v>
      </c>
      <c r="B1615" t="s">
        <v>3047</v>
      </c>
      <c r="C1615" t="s">
        <v>3046</v>
      </c>
      <c r="D1615">
        <v>381</v>
      </c>
      <c r="E1615" t="s">
        <v>10</v>
      </c>
      <c r="F1615">
        <v>71</v>
      </c>
      <c r="G1615">
        <v>339</v>
      </c>
      <c r="H1615">
        <v>2822</v>
      </c>
      <c r="I1615" t="s">
        <v>11</v>
      </c>
    </row>
    <row r="1616" spans="1:9" x14ac:dyDescent="0.25">
      <c r="A1616" t="s">
        <v>3048</v>
      </c>
      <c r="B1616" t="s">
        <v>3049</v>
      </c>
      <c r="C1616" t="s">
        <v>3048</v>
      </c>
      <c r="D1616">
        <v>250</v>
      </c>
      <c r="E1616" t="s">
        <v>10</v>
      </c>
      <c r="F1616">
        <v>55</v>
      </c>
      <c r="G1616">
        <v>249</v>
      </c>
      <c r="H1616">
        <v>2822</v>
      </c>
      <c r="I1616" t="s">
        <v>11</v>
      </c>
    </row>
    <row r="1617" spans="1:9" x14ac:dyDescent="0.25">
      <c r="A1617" t="s">
        <v>3050</v>
      </c>
      <c r="B1617" t="s">
        <v>3051</v>
      </c>
      <c r="C1617" t="s">
        <v>3050</v>
      </c>
      <c r="D1617">
        <v>380</v>
      </c>
      <c r="E1617" t="s">
        <v>10</v>
      </c>
      <c r="F1617">
        <v>133</v>
      </c>
      <c r="G1617">
        <v>277</v>
      </c>
      <c r="H1617">
        <v>2822</v>
      </c>
      <c r="I1617" t="s">
        <v>11</v>
      </c>
    </row>
    <row r="1618" spans="1:9" x14ac:dyDescent="0.25">
      <c r="A1618" t="s">
        <v>3052</v>
      </c>
      <c r="B1618" t="s">
        <v>3053</v>
      </c>
      <c r="C1618" t="s">
        <v>3052</v>
      </c>
      <c r="D1618">
        <v>312</v>
      </c>
      <c r="E1618" t="s">
        <v>10</v>
      </c>
      <c r="F1618">
        <v>29</v>
      </c>
      <c r="G1618">
        <v>309</v>
      </c>
      <c r="H1618">
        <v>2822</v>
      </c>
      <c r="I1618" t="s">
        <v>11</v>
      </c>
    </row>
    <row r="1619" spans="1:9" x14ac:dyDescent="0.25">
      <c r="A1619" t="s">
        <v>3054</v>
      </c>
      <c r="B1619" t="s">
        <v>3055</v>
      </c>
      <c r="C1619" t="s">
        <v>3054</v>
      </c>
      <c r="D1619">
        <v>312</v>
      </c>
      <c r="E1619" t="s">
        <v>10</v>
      </c>
      <c r="F1619">
        <v>31</v>
      </c>
      <c r="G1619">
        <v>307</v>
      </c>
      <c r="H1619">
        <v>2822</v>
      </c>
      <c r="I1619" t="s">
        <v>11</v>
      </c>
    </row>
    <row r="1620" spans="1:9" x14ac:dyDescent="0.25">
      <c r="A1620" t="s">
        <v>3056</v>
      </c>
      <c r="B1620" t="s">
        <v>3057</v>
      </c>
      <c r="C1620" t="s">
        <v>3056</v>
      </c>
      <c r="D1620">
        <v>322</v>
      </c>
      <c r="E1620" t="s">
        <v>10</v>
      </c>
      <c r="F1620">
        <v>42</v>
      </c>
      <c r="G1620">
        <v>322</v>
      </c>
      <c r="H1620">
        <v>2822</v>
      </c>
      <c r="I1620" t="s">
        <v>11</v>
      </c>
    </row>
    <row r="1621" spans="1:9" x14ac:dyDescent="0.25">
      <c r="A1621" t="s">
        <v>3058</v>
      </c>
      <c r="B1621" t="s">
        <v>3059</v>
      </c>
      <c r="C1621" t="s">
        <v>3058</v>
      </c>
      <c r="D1621">
        <v>322</v>
      </c>
      <c r="E1621" t="s">
        <v>10</v>
      </c>
      <c r="F1621">
        <v>42</v>
      </c>
      <c r="G1621">
        <v>322</v>
      </c>
      <c r="H1621">
        <v>2822</v>
      </c>
      <c r="I1621" t="s">
        <v>11</v>
      </c>
    </row>
    <row r="1622" spans="1:9" x14ac:dyDescent="0.25">
      <c r="A1622" t="s">
        <v>3060</v>
      </c>
      <c r="B1622" t="s">
        <v>3061</v>
      </c>
      <c r="C1622" t="s">
        <v>3060</v>
      </c>
      <c r="D1622">
        <v>322</v>
      </c>
      <c r="E1622" t="s">
        <v>10</v>
      </c>
      <c r="F1622">
        <v>42</v>
      </c>
      <c r="G1622">
        <v>322</v>
      </c>
      <c r="H1622">
        <v>2822</v>
      </c>
      <c r="I1622" t="s">
        <v>11</v>
      </c>
    </row>
    <row r="1623" spans="1:9" x14ac:dyDescent="0.25">
      <c r="A1623" t="s">
        <v>3062</v>
      </c>
      <c r="B1623" t="s">
        <v>3063</v>
      </c>
      <c r="C1623" t="s">
        <v>3062</v>
      </c>
      <c r="D1623">
        <v>322</v>
      </c>
      <c r="E1623" t="s">
        <v>10</v>
      </c>
      <c r="F1623">
        <v>42</v>
      </c>
      <c r="G1623">
        <v>322</v>
      </c>
      <c r="H1623">
        <v>2822</v>
      </c>
      <c r="I1623" t="s">
        <v>11</v>
      </c>
    </row>
    <row r="1624" spans="1:9" x14ac:dyDescent="0.25">
      <c r="A1624" t="s">
        <v>3064</v>
      </c>
      <c r="B1624" t="s">
        <v>3065</v>
      </c>
      <c r="C1624" t="s">
        <v>3064</v>
      </c>
      <c r="D1624">
        <v>322</v>
      </c>
      <c r="E1624" t="s">
        <v>10</v>
      </c>
      <c r="F1624">
        <v>42</v>
      </c>
      <c r="G1624">
        <v>322</v>
      </c>
      <c r="H1624">
        <v>2822</v>
      </c>
      <c r="I1624" t="s">
        <v>11</v>
      </c>
    </row>
    <row r="1625" spans="1:9" x14ac:dyDescent="0.25">
      <c r="A1625" t="s">
        <v>3066</v>
      </c>
      <c r="B1625" t="s">
        <v>3067</v>
      </c>
      <c r="C1625" t="s">
        <v>3066</v>
      </c>
      <c r="D1625">
        <v>322</v>
      </c>
      <c r="E1625" t="s">
        <v>10</v>
      </c>
      <c r="F1625">
        <v>42</v>
      </c>
      <c r="G1625">
        <v>322</v>
      </c>
      <c r="H1625">
        <v>2822</v>
      </c>
      <c r="I1625" t="s">
        <v>11</v>
      </c>
    </row>
    <row r="1626" spans="1:9" x14ac:dyDescent="0.25">
      <c r="A1626" t="s">
        <v>3068</v>
      </c>
      <c r="B1626" t="s">
        <v>3069</v>
      </c>
      <c r="C1626" t="s">
        <v>3068</v>
      </c>
      <c r="D1626">
        <v>322</v>
      </c>
      <c r="E1626" t="s">
        <v>10</v>
      </c>
      <c r="F1626">
        <v>42</v>
      </c>
      <c r="G1626">
        <v>322</v>
      </c>
      <c r="H1626">
        <v>2822</v>
      </c>
      <c r="I1626" t="s">
        <v>11</v>
      </c>
    </row>
    <row r="1627" spans="1:9" x14ac:dyDescent="0.25">
      <c r="A1627" t="s">
        <v>3070</v>
      </c>
      <c r="B1627" t="s">
        <v>3071</v>
      </c>
      <c r="C1627" t="s">
        <v>3070</v>
      </c>
      <c r="D1627">
        <v>290</v>
      </c>
      <c r="E1627" t="s">
        <v>10</v>
      </c>
      <c r="F1627">
        <v>10</v>
      </c>
      <c r="G1627">
        <v>290</v>
      </c>
      <c r="H1627">
        <v>2822</v>
      </c>
      <c r="I1627" t="s">
        <v>11</v>
      </c>
    </row>
    <row r="1628" spans="1:9" x14ac:dyDescent="0.25">
      <c r="A1628" t="s">
        <v>3072</v>
      </c>
      <c r="B1628" t="s">
        <v>3073</v>
      </c>
      <c r="C1628" t="s">
        <v>3072</v>
      </c>
      <c r="D1628">
        <v>322</v>
      </c>
      <c r="E1628" t="s">
        <v>10</v>
      </c>
      <c r="F1628">
        <v>42</v>
      </c>
      <c r="G1628">
        <v>322</v>
      </c>
      <c r="H1628">
        <v>2822</v>
      </c>
      <c r="I1628" t="s">
        <v>11</v>
      </c>
    </row>
    <row r="1629" spans="1:9" x14ac:dyDescent="0.25">
      <c r="A1629" t="s">
        <v>3074</v>
      </c>
      <c r="B1629" t="s">
        <v>3075</v>
      </c>
      <c r="C1629" t="s">
        <v>3074</v>
      </c>
      <c r="D1629">
        <v>322</v>
      </c>
      <c r="E1629" t="s">
        <v>10</v>
      </c>
      <c r="F1629">
        <v>42</v>
      </c>
      <c r="G1629">
        <v>322</v>
      </c>
      <c r="H1629">
        <v>2822</v>
      </c>
      <c r="I1629" t="s">
        <v>11</v>
      </c>
    </row>
    <row r="1630" spans="1:9" x14ac:dyDescent="0.25">
      <c r="A1630" t="s">
        <v>3076</v>
      </c>
      <c r="B1630" t="s">
        <v>3077</v>
      </c>
      <c r="C1630" t="s">
        <v>3076</v>
      </c>
      <c r="D1630">
        <v>322</v>
      </c>
      <c r="E1630" t="s">
        <v>10</v>
      </c>
      <c r="F1630">
        <v>42</v>
      </c>
      <c r="G1630">
        <v>322</v>
      </c>
      <c r="H1630">
        <v>2822</v>
      </c>
      <c r="I1630" t="s">
        <v>11</v>
      </c>
    </row>
    <row r="1631" spans="1:9" x14ac:dyDescent="0.25">
      <c r="A1631" t="s">
        <v>3078</v>
      </c>
      <c r="B1631" t="s">
        <v>3079</v>
      </c>
      <c r="C1631" t="s">
        <v>3078</v>
      </c>
      <c r="D1631">
        <v>322</v>
      </c>
      <c r="E1631" t="s">
        <v>10</v>
      </c>
      <c r="F1631">
        <v>42</v>
      </c>
      <c r="G1631">
        <v>322</v>
      </c>
      <c r="H1631">
        <v>2822</v>
      </c>
      <c r="I1631" t="s">
        <v>11</v>
      </c>
    </row>
    <row r="1632" spans="1:9" x14ac:dyDescent="0.25">
      <c r="A1632" t="s">
        <v>3080</v>
      </c>
      <c r="B1632" t="s">
        <v>3081</v>
      </c>
      <c r="C1632" t="s">
        <v>3080</v>
      </c>
      <c r="D1632">
        <v>322</v>
      </c>
      <c r="E1632" t="s">
        <v>10</v>
      </c>
      <c r="F1632">
        <v>42</v>
      </c>
      <c r="G1632">
        <v>322</v>
      </c>
      <c r="H1632">
        <v>2822</v>
      </c>
      <c r="I1632" t="s">
        <v>11</v>
      </c>
    </row>
    <row r="1633" spans="1:9" x14ac:dyDescent="0.25">
      <c r="A1633" t="s">
        <v>3082</v>
      </c>
      <c r="B1633" t="s">
        <v>3083</v>
      </c>
      <c r="C1633" t="s">
        <v>3082</v>
      </c>
      <c r="D1633">
        <v>322</v>
      </c>
      <c r="E1633" t="s">
        <v>10</v>
      </c>
      <c r="F1633">
        <v>42</v>
      </c>
      <c r="G1633">
        <v>322</v>
      </c>
      <c r="H1633">
        <v>2822</v>
      </c>
      <c r="I1633" t="s">
        <v>11</v>
      </c>
    </row>
    <row r="1634" spans="1:9" x14ac:dyDescent="0.25">
      <c r="A1634" t="s">
        <v>3084</v>
      </c>
      <c r="B1634" t="s">
        <v>3085</v>
      </c>
      <c r="C1634" t="s">
        <v>3084</v>
      </c>
      <c r="D1634">
        <v>322</v>
      </c>
      <c r="E1634" t="s">
        <v>10</v>
      </c>
      <c r="F1634">
        <v>43</v>
      </c>
      <c r="G1634">
        <v>321</v>
      </c>
      <c r="H1634">
        <v>2822</v>
      </c>
      <c r="I1634" t="s">
        <v>11</v>
      </c>
    </row>
    <row r="1635" spans="1:9" x14ac:dyDescent="0.25">
      <c r="A1635" t="s">
        <v>3086</v>
      </c>
      <c r="B1635" t="s">
        <v>3087</v>
      </c>
      <c r="C1635" t="s">
        <v>3086</v>
      </c>
      <c r="D1635">
        <v>322</v>
      </c>
      <c r="E1635" t="s">
        <v>10</v>
      </c>
      <c r="F1635">
        <v>43</v>
      </c>
      <c r="G1635">
        <v>321</v>
      </c>
      <c r="H1635">
        <v>2822</v>
      </c>
      <c r="I1635" t="s">
        <v>11</v>
      </c>
    </row>
    <row r="1636" spans="1:9" x14ac:dyDescent="0.25">
      <c r="A1636" t="s">
        <v>3088</v>
      </c>
      <c r="B1636" t="s">
        <v>3089</v>
      </c>
      <c r="C1636" t="s">
        <v>3088</v>
      </c>
      <c r="D1636">
        <v>322</v>
      </c>
      <c r="E1636" t="s">
        <v>10</v>
      </c>
      <c r="F1636">
        <v>43</v>
      </c>
      <c r="G1636">
        <v>321</v>
      </c>
      <c r="H1636">
        <v>2822</v>
      </c>
      <c r="I1636" t="s">
        <v>11</v>
      </c>
    </row>
    <row r="1637" spans="1:9" x14ac:dyDescent="0.25">
      <c r="A1637" t="s">
        <v>3090</v>
      </c>
      <c r="B1637" t="s">
        <v>3091</v>
      </c>
      <c r="C1637" t="s">
        <v>3090</v>
      </c>
      <c r="D1637">
        <v>322</v>
      </c>
      <c r="E1637" t="s">
        <v>10</v>
      </c>
      <c r="F1637">
        <v>43</v>
      </c>
      <c r="G1637">
        <v>321</v>
      </c>
      <c r="H1637">
        <v>2822</v>
      </c>
      <c r="I1637" t="s">
        <v>11</v>
      </c>
    </row>
    <row r="1638" spans="1:9" x14ac:dyDescent="0.25">
      <c r="A1638" t="s">
        <v>3092</v>
      </c>
      <c r="B1638" t="s">
        <v>3093</v>
      </c>
      <c r="C1638" t="s">
        <v>3092</v>
      </c>
      <c r="D1638">
        <v>322</v>
      </c>
      <c r="E1638" t="s">
        <v>10</v>
      </c>
      <c r="F1638">
        <v>43</v>
      </c>
      <c r="G1638">
        <v>321</v>
      </c>
      <c r="H1638">
        <v>2822</v>
      </c>
      <c r="I1638" t="s">
        <v>11</v>
      </c>
    </row>
    <row r="1639" spans="1:9" x14ac:dyDescent="0.25">
      <c r="A1639" t="s">
        <v>3094</v>
      </c>
      <c r="B1639" t="s">
        <v>3095</v>
      </c>
      <c r="C1639" t="s">
        <v>3094</v>
      </c>
      <c r="D1639">
        <v>335</v>
      </c>
      <c r="E1639" t="s">
        <v>10</v>
      </c>
      <c r="F1639">
        <v>48</v>
      </c>
      <c r="G1639">
        <v>330</v>
      </c>
      <c r="H1639">
        <v>2822</v>
      </c>
      <c r="I1639" t="s">
        <v>11</v>
      </c>
    </row>
    <row r="1640" spans="1:9" x14ac:dyDescent="0.25">
      <c r="A1640" t="s">
        <v>3096</v>
      </c>
      <c r="B1640" t="s">
        <v>3097</v>
      </c>
      <c r="C1640" t="s">
        <v>3096</v>
      </c>
      <c r="D1640">
        <v>371</v>
      </c>
      <c r="E1640" t="s">
        <v>10</v>
      </c>
      <c r="F1640">
        <v>28</v>
      </c>
      <c r="G1640">
        <v>360</v>
      </c>
      <c r="H1640">
        <v>2822</v>
      </c>
      <c r="I1640" t="s">
        <v>11</v>
      </c>
    </row>
    <row r="1641" spans="1:9" x14ac:dyDescent="0.25">
      <c r="A1641" t="s">
        <v>3098</v>
      </c>
      <c r="B1641" t="s">
        <v>3099</v>
      </c>
      <c r="C1641" t="s">
        <v>3098</v>
      </c>
      <c r="D1641">
        <v>327</v>
      </c>
      <c r="E1641" t="s">
        <v>10</v>
      </c>
      <c r="F1641">
        <v>38</v>
      </c>
      <c r="G1641">
        <v>313</v>
      </c>
      <c r="H1641">
        <v>2822</v>
      </c>
      <c r="I1641" t="s">
        <v>11</v>
      </c>
    </row>
    <row r="1642" spans="1:9" x14ac:dyDescent="0.25">
      <c r="A1642" t="s">
        <v>3100</v>
      </c>
      <c r="B1642" t="s">
        <v>3101</v>
      </c>
      <c r="C1642" t="s">
        <v>3100</v>
      </c>
      <c r="D1642">
        <v>327</v>
      </c>
      <c r="E1642" t="s">
        <v>10</v>
      </c>
      <c r="F1642">
        <v>38</v>
      </c>
      <c r="G1642">
        <v>313</v>
      </c>
      <c r="H1642">
        <v>2822</v>
      </c>
      <c r="I1642" t="s">
        <v>11</v>
      </c>
    </row>
    <row r="1643" spans="1:9" x14ac:dyDescent="0.25">
      <c r="A1643" t="s">
        <v>3102</v>
      </c>
      <c r="B1643" t="s">
        <v>3103</v>
      </c>
      <c r="C1643" t="s">
        <v>3102</v>
      </c>
      <c r="D1643">
        <v>327</v>
      </c>
      <c r="E1643" t="s">
        <v>10</v>
      </c>
      <c r="F1643">
        <v>38</v>
      </c>
      <c r="G1643">
        <v>313</v>
      </c>
      <c r="H1643">
        <v>2822</v>
      </c>
      <c r="I1643" t="s">
        <v>11</v>
      </c>
    </row>
    <row r="1644" spans="1:9" x14ac:dyDescent="0.25">
      <c r="A1644" t="s">
        <v>3104</v>
      </c>
      <c r="B1644" t="s">
        <v>3105</v>
      </c>
      <c r="C1644" t="s">
        <v>3104</v>
      </c>
      <c r="D1644">
        <v>98</v>
      </c>
      <c r="E1644" t="s">
        <v>10</v>
      </c>
      <c r="F1644">
        <v>1</v>
      </c>
      <c r="G1644">
        <v>98</v>
      </c>
      <c r="H1644">
        <v>2822</v>
      </c>
      <c r="I1644" t="s">
        <v>11</v>
      </c>
    </row>
    <row r="1645" spans="1:9" x14ac:dyDescent="0.25">
      <c r="A1645" t="s">
        <v>3106</v>
      </c>
      <c r="B1645" t="s">
        <v>3107</v>
      </c>
      <c r="C1645" t="s">
        <v>3106</v>
      </c>
      <c r="D1645">
        <v>86</v>
      </c>
      <c r="E1645" t="s">
        <v>10</v>
      </c>
      <c r="F1645">
        <v>2</v>
      </c>
      <c r="G1645">
        <v>78</v>
      </c>
      <c r="H1645">
        <v>2822</v>
      </c>
      <c r="I1645" t="s">
        <v>11</v>
      </c>
    </row>
    <row r="1646" spans="1:9" x14ac:dyDescent="0.25">
      <c r="A1646" t="s">
        <v>3108</v>
      </c>
      <c r="B1646" t="s">
        <v>3109</v>
      </c>
      <c r="C1646" t="s">
        <v>3108</v>
      </c>
      <c r="D1646">
        <v>344</v>
      </c>
      <c r="E1646" t="s">
        <v>10</v>
      </c>
      <c r="F1646">
        <v>52</v>
      </c>
      <c r="G1646">
        <v>336</v>
      </c>
      <c r="H1646">
        <v>2822</v>
      </c>
      <c r="I1646" t="s">
        <v>11</v>
      </c>
    </row>
    <row r="1647" spans="1:9" x14ac:dyDescent="0.25">
      <c r="A1647" t="s">
        <v>3110</v>
      </c>
      <c r="B1647" t="s">
        <v>3111</v>
      </c>
      <c r="C1647" t="s">
        <v>3110</v>
      </c>
      <c r="D1647">
        <v>330</v>
      </c>
      <c r="E1647" t="s">
        <v>10</v>
      </c>
      <c r="F1647">
        <v>41</v>
      </c>
      <c r="G1647">
        <v>253</v>
      </c>
      <c r="H1647">
        <v>2822</v>
      </c>
      <c r="I1647" t="s">
        <v>11</v>
      </c>
    </row>
    <row r="1648" spans="1:9" x14ac:dyDescent="0.25">
      <c r="A1648" t="s">
        <v>3112</v>
      </c>
      <c r="B1648" t="s">
        <v>3113</v>
      </c>
      <c r="C1648" t="s">
        <v>3112</v>
      </c>
      <c r="D1648">
        <v>371</v>
      </c>
      <c r="E1648" t="s">
        <v>10</v>
      </c>
      <c r="F1648">
        <v>28</v>
      </c>
      <c r="G1648">
        <v>358</v>
      </c>
      <c r="H1648">
        <v>2822</v>
      </c>
      <c r="I1648" t="s">
        <v>11</v>
      </c>
    </row>
    <row r="1649" spans="1:9" x14ac:dyDescent="0.25">
      <c r="A1649" t="s">
        <v>3114</v>
      </c>
      <c r="B1649" t="s">
        <v>3115</v>
      </c>
      <c r="C1649" t="s">
        <v>3114</v>
      </c>
      <c r="D1649">
        <v>351</v>
      </c>
      <c r="E1649" t="s">
        <v>10</v>
      </c>
      <c r="F1649">
        <v>47</v>
      </c>
      <c r="G1649">
        <v>342</v>
      </c>
      <c r="H1649">
        <v>2822</v>
      </c>
      <c r="I1649" t="s">
        <v>11</v>
      </c>
    </row>
    <row r="1650" spans="1:9" x14ac:dyDescent="0.25">
      <c r="A1650" t="s">
        <v>3114</v>
      </c>
      <c r="B1650" t="s">
        <v>3115</v>
      </c>
      <c r="C1650" t="s">
        <v>3114</v>
      </c>
      <c r="D1650">
        <v>351</v>
      </c>
      <c r="E1650" t="s">
        <v>18</v>
      </c>
      <c r="F1650">
        <v>1</v>
      </c>
      <c r="G1650">
        <v>46</v>
      </c>
      <c r="H1650">
        <v>62</v>
      </c>
      <c r="I1650" t="s">
        <v>18</v>
      </c>
    </row>
    <row r="1651" spans="1:9" x14ac:dyDescent="0.25">
      <c r="A1651" t="s">
        <v>3116</v>
      </c>
      <c r="B1651" t="s">
        <v>3117</v>
      </c>
      <c r="C1651" t="s">
        <v>3116</v>
      </c>
      <c r="D1651">
        <v>136</v>
      </c>
      <c r="E1651" t="s">
        <v>10</v>
      </c>
      <c r="F1651">
        <v>28</v>
      </c>
      <c r="G1651">
        <v>136</v>
      </c>
      <c r="H1651">
        <v>2822</v>
      </c>
      <c r="I1651" t="s">
        <v>11</v>
      </c>
    </row>
    <row r="1652" spans="1:9" x14ac:dyDescent="0.25">
      <c r="A1652" t="s">
        <v>3118</v>
      </c>
      <c r="B1652" t="s">
        <v>3119</v>
      </c>
      <c r="C1652" t="s">
        <v>3118</v>
      </c>
      <c r="D1652">
        <v>166</v>
      </c>
      <c r="E1652" t="s">
        <v>10</v>
      </c>
      <c r="F1652">
        <v>1</v>
      </c>
      <c r="G1652">
        <v>161</v>
      </c>
      <c r="H1652">
        <v>2822</v>
      </c>
      <c r="I1652" t="s">
        <v>11</v>
      </c>
    </row>
    <row r="1653" spans="1:9" x14ac:dyDescent="0.25">
      <c r="A1653" t="s">
        <v>3120</v>
      </c>
      <c r="B1653" t="s">
        <v>3121</v>
      </c>
      <c r="C1653" t="s">
        <v>3120</v>
      </c>
      <c r="D1653">
        <v>184</v>
      </c>
      <c r="E1653" t="s">
        <v>10</v>
      </c>
      <c r="F1653">
        <v>29</v>
      </c>
      <c r="G1653">
        <v>184</v>
      </c>
      <c r="H1653">
        <v>2822</v>
      </c>
      <c r="I1653" t="s">
        <v>11</v>
      </c>
    </row>
    <row r="1654" spans="1:9" x14ac:dyDescent="0.25">
      <c r="A1654" t="s">
        <v>3122</v>
      </c>
      <c r="B1654" t="s">
        <v>3123</v>
      </c>
      <c r="C1654" t="s">
        <v>3122</v>
      </c>
      <c r="D1654">
        <v>327</v>
      </c>
      <c r="E1654" t="s">
        <v>10</v>
      </c>
      <c r="F1654">
        <v>38</v>
      </c>
      <c r="G1654">
        <v>313</v>
      </c>
      <c r="H1654">
        <v>2822</v>
      </c>
      <c r="I1654" t="s">
        <v>11</v>
      </c>
    </row>
    <row r="1655" spans="1:9" x14ac:dyDescent="0.25">
      <c r="A1655" t="s">
        <v>3124</v>
      </c>
      <c r="B1655" t="s">
        <v>3125</v>
      </c>
      <c r="C1655" t="s">
        <v>3124</v>
      </c>
      <c r="D1655">
        <v>329</v>
      </c>
      <c r="E1655" t="s">
        <v>10</v>
      </c>
      <c r="F1655">
        <v>40</v>
      </c>
      <c r="G1655">
        <v>315</v>
      </c>
      <c r="H1655">
        <v>2822</v>
      </c>
      <c r="I1655" t="s">
        <v>11</v>
      </c>
    </row>
    <row r="1656" spans="1:9" x14ac:dyDescent="0.25">
      <c r="A1656" t="s">
        <v>3126</v>
      </c>
      <c r="B1656" t="s">
        <v>3127</v>
      </c>
      <c r="C1656" t="s">
        <v>3126</v>
      </c>
      <c r="D1656">
        <v>327</v>
      </c>
      <c r="E1656" t="s">
        <v>10</v>
      </c>
      <c r="F1656">
        <v>38</v>
      </c>
      <c r="G1656">
        <v>313</v>
      </c>
      <c r="H1656">
        <v>2822</v>
      </c>
      <c r="I1656" t="s">
        <v>11</v>
      </c>
    </row>
    <row r="1657" spans="1:9" x14ac:dyDescent="0.25">
      <c r="A1657" t="s">
        <v>3128</v>
      </c>
      <c r="B1657" t="s">
        <v>3129</v>
      </c>
      <c r="C1657" t="s">
        <v>3128</v>
      </c>
      <c r="D1657">
        <v>327</v>
      </c>
      <c r="E1657" t="s">
        <v>10</v>
      </c>
      <c r="F1657">
        <v>38</v>
      </c>
      <c r="G1657">
        <v>313</v>
      </c>
      <c r="H1657">
        <v>2822</v>
      </c>
      <c r="I1657" t="s">
        <v>11</v>
      </c>
    </row>
    <row r="1658" spans="1:9" x14ac:dyDescent="0.25">
      <c r="A1658" t="s">
        <v>3130</v>
      </c>
      <c r="B1658" t="s">
        <v>3131</v>
      </c>
      <c r="C1658" t="s">
        <v>3130</v>
      </c>
      <c r="D1658">
        <v>320</v>
      </c>
      <c r="E1658" t="s">
        <v>10</v>
      </c>
      <c r="F1658">
        <v>45</v>
      </c>
      <c r="G1658">
        <v>305</v>
      </c>
      <c r="H1658">
        <v>2822</v>
      </c>
      <c r="I1658" t="s">
        <v>11</v>
      </c>
    </row>
    <row r="1659" spans="1:9" x14ac:dyDescent="0.25">
      <c r="A1659" t="s">
        <v>3132</v>
      </c>
      <c r="B1659" t="s">
        <v>3133</v>
      </c>
      <c r="C1659" t="s">
        <v>3132</v>
      </c>
      <c r="D1659">
        <v>341</v>
      </c>
      <c r="E1659" t="s">
        <v>10</v>
      </c>
      <c r="F1659">
        <v>46</v>
      </c>
      <c r="G1659">
        <v>317</v>
      </c>
      <c r="H1659">
        <v>2822</v>
      </c>
      <c r="I1659" t="s">
        <v>11</v>
      </c>
    </row>
    <row r="1660" spans="1:9" x14ac:dyDescent="0.25">
      <c r="A1660" t="s">
        <v>3134</v>
      </c>
      <c r="B1660" t="s">
        <v>3135</v>
      </c>
      <c r="C1660" t="s">
        <v>3134</v>
      </c>
      <c r="D1660">
        <v>588</v>
      </c>
      <c r="E1660" t="s">
        <v>10</v>
      </c>
      <c r="F1660">
        <v>54</v>
      </c>
      <c r="G1660">
        <v>162</v>
      </c>
      <c r="H1660">
        <v>2822</v>
      </c>
      <c r="I1660" t="s">
        <v>11</v>
      </c>
    </row>
    <row r="1661" spans="1:9" x14ac:dyDescent="0.25">
      <c r="A1661" t="s">
        <v>3136</v>
      </c>
      <c r="B1661" t="s">
        <v>3137</v>
      </c>
      <c r="C1661" t="s">
        <v>3136</v>
      </c>
      <c r="D1661">
        <v>327</v>
      </c>
      <c r="E1661" t="s">
        <v>10</v>
      </c>
      <c r="F1661">
        <v>47</v>
      </c>
      <c r="G1661">
        <v>327</v>
      </c>
      <c r="H1661">
        <v>2822</v>
      </c>
      <c r="I1661" t="s">
        <v>11</v>
      </c>
    </row>
    <row r="1662" spans="1:9" x14ac:dyDescent="0.25">
      <c r="A1662" t="s">
        <v>3138</v>
      </c>
      <c r="B1662" t="s">
        <v>3139</v>
      </c>
      <c r="C1662" t="s">
        <v>3138</v>
      </c>
      <c r="D1662">
        <v>324</v>
      </c>
      <c r="E1662" t="s">
        <v>10</v>
      </c>
      <c r="F1662">
        <v>42</v>
      </c>
      <c r="G1662">
        <v>324</v>
      </c>
      <c r="H1662">
        <v>2822</v>
      </c>
      <c r="I1662" t="s">
        <v>11</v>
      </c>
    </row>
    <row r="1663" spans="1:9" x14ac:dyDescent="0.25">
      <c r="A1663" t="s">
        <v>3140</v>
      </c>
      <c r="B1663" t="s">
        <v>3141</v>
      </c>
      <c r="C1663" t="s">
        <v>3140</v>
      </c>
      <c r="D1663">
        <v>341</v>
      </c>
      <c r="E1663" t="s">
        <v>10</v>
      </c>
      <c r="F1663">
        <v>53</v>
      </c>
      <c r="G1663">
        <v>334</v>
      </c>
      <c r="H1663">
        <v>2822</v>
      </c>
      <c r="I1663" t="s">
        <v>11</v>
      </c>
    </row>
    <row r="1664" spans="1:9" x14ac:dyDescent="0.25">
      <c r="A1664" t="s">
        <v>3142</v>
      </c>
      <c r="B1664" t="s">
        <v>3143</v>
      </c>
      <c r="C1664" t="s">
        <v>3142</v>
      </c>
      <c r="D1664">
        <v>387</v>
      </c>
      <c r="E1664" t="s">
        <v>10</v>
      </c>
      <c r="F1664">
        <v>29</v>
      </c>
      <c r="G1664">
        <v>141</v>
      </c>
      <c r="H1664">
        <v>2822</v>
      </c>
      <c r="I1664" t="s">
        <v>11</v>
      </c>
    </row>
    <row r="1665" spans="1:9" x14ac:dyDescent="0.25">
      <c r="A1665" t="s">
        <v>3142</v>
      </c>
      <c r="B1665" t="s">
        <v>3143</v>
      </c>
      <c r="C1665" t="s">
        <v>3142</v>
      </c>
      <c r="D1665">
        <v>387</v>
      </c>
      <c r="E1665" t="s">
        <v>10</v>
      </c>
      <c r="F1665">
        <v>155</v>
      </c>
      <c r="G1665">
        <v>376</v>
      </c>
      <c r="H1665">
        <v>2822</v>
      </c>
      <c r="I1665" t="s">
        <v>11</v>
      </c>
    </row>
    <row r="1666" spans="1:9" x14ac:dyDescent="0.25">
      <c r="A1666" t="s">
        <v>3144</v>
      </c>
      <c r="B1666" t="s">
        <v>3145</v>
      </c>
      <c r="C1666" t="s">
        <v>3144</v>
      </c>
      <c r="D1666">
        <v>337</v>
      </c>
      <c r="E1666" t="s">
        <v>10</v>
      </c>
      <c r="F1666">
        <v>52</v>
      </c>
      <c r="G1666">
        <v>333</v>
      </c>
      <c r="H1666">
        <v>2822</v>
      </c>
      <c r="I1666" t="s">
        <v>11</v>
      </c>
    </row>
    <row r="1667" spans="1:9" x14ac:dyDescent="0.25">
      <c r="A1667" t="s">
        <v>3146</v>
      </c>
      <c r="B1667" t="s">
        <v>3147</v>
      </c>
      <c r="C1667" t="s">
        <v>3146</v>
      </c>
      <c r="D1667">
        <v>302</v>
      </c>
      <c r="E1667" t="s">
        <v>10</v>
      </c>
      <c r="F1667">
        <v>1</v>
      </c>
      <c r="G1667">
        <v>265</v>
      </c>
      <c r="H1667">
        <v>2822</v>
      </c>
      <c r="I1667" t="s">
        <v>11</v>
      </c>
    </row>
    <row r="1668" spans="1:9" x14ac:dyDescent="0.25">
      <c r="A1668" t="s">
        <v>3148</v>
      </c>
      <c r="B1668" t="s">
        <v>3149</v>
      </c>
      <c r="C1668" t="s">
        <v>3148</v>
      </c>
      <c r="D1668">
        <v>342</v>
      </c>
      <c r="E1668" t="s">
        <v>10</v>
      </c>
      <c r="F1668">
        <v>52</v>
      </c>
      <c r="G1668">
        <v>331</v>
      </c>
      <c r="H1668">
        <v>2822</v>
      </c>
      <c r="I1668" t="s">
        <v>11</v>
      </c>
    </row>
    <row r="1669" spans="1:9" x14ac:dyDescent="0.25">
      <c r="A1669" t="s">
        <v>3150</v>
      </c>
      <c r="B1669" t="s">
        <v>3151</v>
      </c>
      <c r="C1669" t="s">
        <v>3150</v>
      </c>
      <c r="D1669">
        <v>329</v>
      </c>
      <c r="E1669" t="s">
        <v>10</v>
      </c>
      <c r="F1669">
        <v>41</v>
      </c>
      <c r="G1669">
        <v>323</v>
      </c>
      <c r="H1669">
        <v>2822</v>
      </c>
      <c r="I1669" t="s">
        <v>11</v>
      </c>
    </row>
    <row r="1670" spans="1:9" x14ac:dyDescent="0.25">
      <c r="A1670" t="s">
        <v>3152</v>
      </c>
      <c r="B1670" t="s">
        <v>3153</v>
      </c>
      <c r="C1670" t="s">
        <v>3152</v>
      </c>
      <c r="D1670">
        <v>334</v>
      </c>
      <c r="E1670" t="s">
        <v>10</v>
      </c>
      <c r="F1670">
        <v>43</v>
      </c>
      <c r="G1670">
        <v>197</v>
      </c>
      <c r="H1670">
        <v>2822</v>
      </c>
      <c r="I1670" t="s">
        <v>11</v>
      </c>
    </row>
    <row r="1671" spans="1:9" x14ac:dyDescent="0.25">
      <c r="A1671" t="s">
        <v>3154</v>
      </c>
      <c r="B1671" t="s">
        <v>3155</v>
      </c>
      <c r="C1671" t="s">
        <v>3154</v>
      </c>
      <c r="D1671">
        <v>324</v>
      </c>
      <c r="E1671" t="s">
        <v>10</v>
      </c>
      <c r="F1671">
        <v>42</v>
      </c>
      <c r="G1671">
        <v>324</v>
      </c>
      <c r="H1671">
        <v>2822</v>
      </c>
      <c r="I1671" t="s">
        <v>11</v>
      </c>
    </row>
    <row r="1672" spans="1:9" x14ac:dyDescent="0.25">
      <c r="A1672" t="s">
        <v>3156</v>
      </c>
      <c r="B1672" t="s">
        <v>3157</v>
      </c>
      <c r="C1672" t="s">
        <v>3156</v>
      </c>
      <c r="D1672">
        <v>324</v>
      </c>
      <c r="E1672" t="s">
        <v>10</v>
      </c>
      <c r="F1672">
        <v>50</v>
      </c>
      <c r="G1672">
        <v>322</v>
      </c>
      <c r="H1672">
        <v>2822</v>
      </c>
      <c r="I1672" t="s">
        <v>11</v>
      </c>
    </row>
    <row r="1673" spans="1:9" x14ac:dyDescent="0.25">
      <c r="A1673" t="s">
        <v>3158</v>
      </c>
      <c r="B1673" t="s">
        <v>3159</v>
      </c>
      <c r="C1673" t="s">
        <v>3158</v>
      </c>
      <c r="D1673">
        <v>356</v>
      </c>
      <c r="E1673" t="s">
        <v>10</v>
      </c>
      <c r="F1673">
        <v>50</v>
      </c>
      <c r="G1673">
        <v>318</v>
      </c>
      <c r="H1673">
        <v>2822</v>
      </c>
      <c r="I1673" t="s">
        <v>11</v>
      </c>
    </row>
    <row r="1674" spans="1:9" x14ac:dyDescent="0.25">
      <c r="A1674" t="s">
        <v>3160</v>
      </c>
      <c r="B1674" t="s">
        <v>3161</v>
      </c>
      <c r="C1674" t="s">
        <v>3160</v>
      </c>
      <c r="D1674">
        <v>239</v>
      </c>
      <c r="E1674" t="s">
        <v>10</v>
      </c>
      <c r="F1674">
        <v>52</v>
      </c>
      <c r="G1674">
        <v>173</v>
      </c>
      <c r="H1674">
        <v>2822</v>
      </c>
      <c r="I1674" t="s">
        <v>11</v>
      </c>
    </row>
    <row r="1675" spans="1:9" x14ac:dyDescent="0.25">
      <c r="A1675" t="s">
        <v>3162</v>
      </c>
      <c r="B1675" t="s">
        <v>3163</v>
      </c>
      <c r="C1675" t="s">
        <v>3162</v>
      </c>
      <c r="D1675">
        <v>275</v>
      </c>
      <c r="E1675" t="s">
        <v>10</v>
      </c>
      <c r="F1675">
        <v>88</v>
      </c>
      <c r="G1675">
        <v>275</v>
      </c>
      <c r="H1675">
        <v>2822</v>
      </c>
      <c r="I1675" t="s">
        <v>11</v>
      </c>
    </row>
    <row r="1676" spans="1:9" x14ac:dyDescent="0.25">
      <c r="A1676" t="s">
        <v>3164</v>
      </c>
      <c r="B1676" t="s">
        <v>3165</v>
      </c>
      <c r="C1676" t="s">
        <v>3164</v>
      </c>
      <c r="D1676">
        <v>388</v>
      </c>
      <c r="E1676" t="s">
        <v>10</v>
      </c>
      <c r="F1676">
        <v>203</v>
      </c>
      <c r="G1676">
        <v>267</v>
      </c>
      <c r="H1676">
        <v>2822</v>
      </c>
      <c r="I1676" t="s">
        <v>11</v>
      </c>
    </row>
    <row r="1677" spans="1:9" x14ac:dyDescent="0.25">
      <c r="A1677" t="s">
        <v>3164</v>
      </c>
      <c r="B1677" t="s">
        <v>3165</v>
      </c>
      <c r="C1677" t="s">
        <v>3164</v>
      </c>
      <c r="D1677">
        <v>388</v>
      </c>
      <c r="E1677" t="s">
        <v>3166</v>
      </c>
      <c r="F1677">
        <v>37</v>
      </c>
      <c r="G1677">
        <v>146</v>
      </c>
      <c r="H1677">
        <v>1259</v>
      </c>
      <c r="I1677" t="s">
        <v>3167</v>
      </c>
    </row>
    <row r="1678" spans="1:9" x14ac:dyDescent="0.25">
      <c r="A1678" t="s">
        <v>3168</v>
      </c>
      <c r="B1678" t="s">
        <v>3169</v>
      </c>
      <c r="C1678" t="s">
        <v>3168</v>
      </c>
      <c r="D1678">
        <v>320</v>
      </c>
      <c r="E1678" t="s">
        <v>10</v>
      </c>
      <c r="F1678">
        <v>17</v>
      </c>
      <c r="G1678">
        <v>302</v>
      </c>
      <c r="H1678">
        <v>2822</v>
      </c>
      <c r="I1678" t="s">
        <v>11</v>
      </c>
    </row>
    <row r="1679" spans="1:9" x14ac:dyDescent="0.25">
      <c r="A1679" t="s">
        <v>3170</v>
      </c>
      <c r="B1679" t="s">
        <v>3171</v>
      </c>
      <c r="C1679" t="s">
        <v>3170</v>
      </c>
      <c r="D1679">
        <v>313</v>
      </c>
      <c r="E1679" t="s">
        <v>10</v>
      </c>
      <c r="F1679">
        <v>10</v>
      </c>
      <c r="G1679">
        <v>301</v>
      </c>
      <c r="H1679">
        <v>2822</v>
      </c>
      <c r="I1679" t="s">
        <v>11</v>
      </c>
    </row>
    <row r="1680" spans="1:9" x14ac:dyDescent="0.25">
      <c r="A1680" t="s">
        <v>3172</v>
      </c>
      <c r="B1680" t="s">
        <v>3173</v>
      </c>
      <c r="C1680" t="s">
        <v>3172</v>
      </c>
      <c r="D1680">
        <v>618</v>
      </c>
      <c r="E1680" t="s">
        <v>10</v>
      </c>
      <c r="F1680">
        <v>20</v>
      </c>
      <c r="G1680">
        <v>303</v>
      </c>
      <c r="H1680">
        <v>2822</v>
      </c>
      <c r="I1680" t="s">
        <v>11</v>
      </c>
    </row>
    <row r="1681" spans="1:9" x14ac:dyDescent="0.25">
      <c r="A1681" t="s">
        <v>3172</v>
      </c>
      <c r="B1681" t="s">
        <v>3173</v>
      </c>
      <c r="C1681" t="s">
        <v>3172</v>
      </c>
      <c r="D1681">
        <v>618</v>
      </c>
      <c r="E1681" t="s">
        <v>10</v>
      </c>
      <c r="F1681">
        <v>313</v>
      </c>
      <c r="G1681">
        <v>605</v>
      </c>
      <c r="H1681">
        <v>2822</v>
      </c>
      <c r="I1681" t="s">
        <v>11</v>
      </c>
    </row>
    <row r="1682" spans="1:9" x14ac:dyDescent="0.25">
      <c r="A1682" t="s">
        <v>3174</v>
      </c>
      <c r="B1682" t="s">
        <v>3175</v>
      </c>
      <c r="C1682" t="s">
        <v>3174</v>
      </c>
      <c r="D1682">
        <v>116</v>
      </c>
      <c r="E1682" t="s">
        <v>10</v>
      </c>
      <c r="F1682">
        <v>5</v>
      </c>
      <c r="G1682">
        <v>103</v>
      </c>
      <c r="H1682">
        <v>2822</v>
      </c>
      <c r="I1682" t="s">
        <v>11</v>
      </c>
    </row>
    <row r="1683" spans="1:9" x14ac:dyDescent="0.25">
      <c r="A1683" t="s">
        <v>3176</v>
      </c>
      <c r="B1683" t="s">
        <v>3177</v>
      </c>
      <c r="C1683" t="s">
        <v>3176</v>
      </c>
      <c r="D1683">
        <v>324</v>
      </c>
      <c r="E1683" t="s">
        <v>10</v>
      </c>
      <c r="F1683">
        <v>44</v>
      </c>
      <c r="G1683">
        <v>323</v>
      </c>
      <c r="H1683">
        <v>2822</v>
      </c>
      <c r="I1683" t="s">
        <v>11</v>
      </c>
    </row>
    <row r="1684" spans="1:9" x14ac:dyDescent="0.25">
      <c r="A1684" t="s">
        <v>3178</v>
      </c>
      <c r="B1684" t="s">
        <v>3179</v>
      </c>
      <c r="C1684" t="s">
        <v>3178</v>
      </c>
      <c r="D1684">
        <v>322</v>
      </c>
      <c r="E1684" t="s">
        <v>10</v>
      </c>
      <c r="F1684">
        <v>42</v>
      </c>
      <c r="G1684">
        <v>322</v>
      </c>
      <c r="H1684">
        <v>2822</v>
      </c>
      <c r="I1684" t="s">
        <v>11</v>
      </c>
    </row>
    <row r="1685" spans="1:9" x14ac:dyDescent="0.25">
      <c r="A1685" t="s">
        <v>3180</v>
      </c>
      <c r="B1685" t="s">
        <v>3181</v>
      </c>
      <c r="C1685" t="s">
        <v>3180</v>
      </c>
      <c r="D1685">
        <v>322</v>
      </c>
      <c r="E1685" t="s">
        <v>10</v>
      </c>
      <c r="F1685">
        <v>42</v>
      </c>
      <c r="G1685">
        <v>322</v>
      </c>
      <c r="H1685">
        <v>2822</v>
      </c>
      <c r="I1685" t="s">
        <v>11</v>
      </c>
    </row>
    <row r="1686" spans="1:9" x14ac:dyDescent="0.25">
      <c r="A1686" t="s">
        <v>3182</v>
      </c>
      <c r="B1686" t="s">
        <v>3183</v>
      </c>
      <c r="C1686" t="s">
        <v>3182</v>
      </c>
      <c r="D1686">
        <v>352</v>
      </c>
      <c r="E1686" t="s">
        <v>10</v>
      </c>
      <c r="F1686">
        <v>64</v>
      </c>
      <c r="G1686">
        <v>288</v>
      </c>
      <c r="H1686">
        <v>2822</v>
      </c>
      <c r="I1686" t="s">
        <v>11</v>
      </c>
    </row>
    <row r="1687" spans="1:9" x14ac:dyDescent="0.25">
      <c r="A1687" t="s">
        <v>3184</v>
      </c>
      <c r="B1687" t="s">
        <v>3185</v>
      </c>
      <c r="C1687" t="s">
        <v>3184</v>
      </c>
      <c r="D1687">
        <v>322</v>
      </c>
      <c r="E1687" t="s">
        <v>10</v>
      </c>
      <c r="F1687">
        <v>42</v>
      </c>
      <c r="G1687">
        <v>322</v>
      </c>
      <c r="H1687">
        <v>2822</v>
      </c>
      <c r="I1687" t="s">
        <v>11</v>
      </c>
    </row>
    <row r="1688" spans="1:9" x14ac:dyDescent="0.25">
      <c r="A1688" t="s">
        <v>3186</v>
      </c>
      <c r="B1688" t="s">
        <v>3187</v>
      </c>
      <c r="C1688" t="s">
        <v>3186</v>
      </c>
      <c r="D1688">
        <v>335</v>
      </c>
      <c r="E1688" t="s">
        <v>10</v>
      </c>
      <c r="F1688">
        <v>52</v>
      </c>
      <c r="G1688">
        <v>333</v>
      </c>
      <c r="H1688">
        <v>2822</v>
      </c>
      <c r="I1688" t="s">
        <v>11</v>
      </c>
    </row>
    <row r="1689" spans="1:9" x14ac:dyDescent="0.25">
      <c r="A1689" t="s">
        <v>3188</v>
      </c>
      <c r="B1689" t="s">
        <v>3189</v>
      </c>
      <c r="C1689" t="s">
        <v>3188</v>
      </c>
      <c r="D1689">
        <v>483</v>
      </c>
      <c r="E1689" t="s">
        <v>10</v>
      </c>
      <c r="F1689">
        <v>160</v>
      </c>
      <c r="G1689">
        <v>468</v>
      </c>
      <c r="H1689">
        <v>2822</v>
      </c>
      <c r="I1689" t="s">
        <v>11</v>
      </c>
    </row>
    <row r="1690" spans="1:9" x14ac:dyDescent="0.25">
      <c r="A1690" t="s">
        <v>3188</v>
      </c>
      <c r="B1690" t="s">
        <v>3189</v>
      </c>
      <c r="C1690" t="s">
        <v>3188</v>
      </c>
      <c r="D1690">
        <v>483</v>
      </c>
      <c r="E1690" t="s">
        <v>3190</v>
      </c>
      <c r="F1690">
        <v>1</v>
      </c>
      <c r="G1690">
        <v>30</v>
      </c>
      <c r="H1690">
        <v>2</v>
      </c>
      <c r="I1690" t="s">
        <v>3190</v>
      </c>
    </row>
    <row r="1691" spans="1:9" x14ac:dyDescent="0.25">
      <c r="A1691" t="s">
        <v>3188</v>
      </c>
      <c r="B1691" t="s">
        <v>3189</v>
      </c>
      <c r="C1691" t="s">
        <v>3188</v>
      </c>
      <c r="D1691">
        <v>483</v>
      </c>
      <c r="E1691" t="s">
        <v>1251</v>
      </c>
      <c r="F1691">
        <v>131</v>
      </c>
      <c r="G1691">
        <v>159</v>
      </c>
      <c r="H1691">
        <v>14</v>
      </c>
      <c r="I1691" t="s">
        <v>1251</v>
      </c>
    </row>
    <row r="1692" spans="1:9" x14ac:dyDescent="0.25">
      <c r="A1692" t="s">
        <v>3191</v>
      </c>
      <c r="B1692" t="s">
        <v>3192</v>
      </c>
      <c r="C1692" t="s">
        <v>3191</v>
      </c>
      <c r="D1692">
        <v>238</v>
      </c>
      <c r="E1692" t="s">
        <v>10</v>
      </c>
      <c r="F1692">
        <v>1</v>
      </c>
      <c r="G1692">
        <v>193</v>
      </c>
      <c r="H1692">
        <v>2822</v>
      </c>
      <c r="I1692" t="s">
        <v>11</v>
      </c>
    </row>
    <row r="1693" spans="1:9" x14ac:dyDescent="0.25">
      <c r="A1693" t="s">
        <v>3191</v>
      </c>
      <c r="B1693" t="s">
        <v>3192</v>
      </c>
      <c r="C1693" t="s">
        <v>3191</v>
      </c>
      <c r="D1693">
        <v>238</v>
      </c>
      <c r="E1693" t="s">
        <v>3193</v>
      </c>
      <c r="F1693">
        <v>196</v>
      </c>
      <c r="G1693">
        <v>236</v>
      </c>
      <c r="H1693">
        <v>24</v>
      </c>
      <c r="I1693" t="s">
        <v>3193</v>
      </c>
    </row>
    <row r="1694" spans="1:9" x14ac:dyDescent="0.25">
      <c r="A1694" t="s">
        <v>3194</v>
      </c>
      <c r="B1694" t="s">
        <v>3195</v>
      </c>
      <c r="C1694" t="s">
        <v>3194</v>
      </c>
      <c r="D1694">
        <v>327</v>
      </c>
      <c r="E1694" t="s">
        <v>10</v>
      </c>
      <c r="F1694">
        <v>38</v>
      </c>
      <c r="G1694">
        <v>313</v>
      </c>
      <c r="H1694">
        <v>2822</v>
      </c>
      <c r="I1694" t="s">
        <v>11</v>
      </c>
    </row>
    <row r="1695" spans="1:9" x14ac:dyDescent="0.25">
      <c r="A1695" t="s">
        <v>3196</v>
      </c>
      <c r="B1695" t="s">
        <v>3197</v>
      </c>
      <c r="C1695" t="s">
        <v>3196</v>
      </c>
      <c r="D1695">
        <v>327</v>
      </c>
      <c r="E1695" t="s">
        <v>10</v>
      </c>
      <c r="F1695">
        <v>38</v>
      </c>
      <c r="G1695">
        <v>313</v>
      </c>
      <c r="H1695">
        <v>2822</v>
      </c>
      <c r="I1695" t="s">
        <v>11</v>
      </c>
    </row>
    <row r="1696" spans="1:9" x14ac:dyDescent="0.25">
      <c r="A1696" t="s">
        <v>3198</v>
      </c>
      <c r="B1696" t="s">
        <v>3199</v>
      </c>
      <c r="C1696" t="s">
        <v>3198</v>
      </c>
      <c r="D1696">
        <v>327</v>
      </c>
      <c r="E1696" t="s">
        <v>10</v>
      </c>
      <c r="F1696">
        <v>38</v>
      </c>
      <c r="G1696">
        <v>313</v>
      </c>
      <c r="H1696">
        <v>2822</v>
      </c>
      <c r="I1696" t="s">
        <v>11</v>
      </c>
    </row>
    <row r="1697" spans="1:9" x14ac:dyDescent="0.25">
      <c r="A1697" t="s">
        <v>3200</v>
      </c>
      <c r="B1697" t="s">
        <v>3201</v>
      </c>
      <c r="C1697" t="s">
        <v>3200</v>
      </c>
      <c r="D1697">
        <v>327</v>
      </c>
      <c r="E1697" t="s">
        <v>10</v>
      </c>
      <c r="F1697">
        <v>38</v>
      </c>
      <c r="G1697">
        <v>313</v>
      </c>
      <c r="H1697">
        <v>2822</v>
      </c>
      <c r="I1697" t="s">
        <v>11</v>
      </c>
    </row>
    <row r="1698" spans="1:9" x14ac:dyDescent="0.25">
      <c r="A1698" t="s">
        <v>3202</v>
      </c>
      <c r="B1698" t="s">
        <v>3203</v>
      </c>
      <c r="C1698" t="s">
        <v>3202</v>
      </c>
      <c r="D1698">
        <v>327</v>
      </c>
      <c r="E1698" t="s">
        <v>10</v>
      </c>
      <c r="F1698">
        <v>38</v>
      </c>
      <c r="G1698">
        <v>313</v>
      </c>
      <c r="H1698">
        <v>2822</v>
      </c>
      <c r="I1698" t="s">
        <v>11</v>
      </c>
    </row>
    <row r="1699" spans="1:9" x14ac:dyDescent="0.25">
      <c r="A1699" t="s">
        <v>3204</v>
      </c>
      <c r="B1699" t="s">
        <v>3205</v>
      </c>
      <c r="C1699" t="s">
        <v>3204</v>
      </c>
      <c r="D1699">
        <v>331</v>
      </c>
      <c r="E1699" t="s">
        <v>10</v>
      </c>
      <c r="F1699">
        <v>43</v>
      </c>
      <c r="G1699">
        <v>323</v>
      </c>
      <c r="H1699">
        <v>2822</v>
      </c>
      <c r="I1699" t="s">
        <v>11</v>
      </c>
    </row>
    <row r="1700" spans="1:9" x14ac:dyDescent="0.25">
      <c r="A1700" t="s">
        <v>3206</v>
      </c>
      <c r="B1700" t="s">
        <v>3207</v>
      </c>
      <c r="C1700" t="s">
        <v>3206</v>
      </c>
      <c r="D1700">
        <v>432</v>
      </c>
      <c r="E1700" t="s">
        <v>10</v>
      </c>
      <c r="F1700">
        <v>28</v>
      </c>
      <c r="G1700">
        <v>314</v>
      </c>
      <c r="H1700">
        <v>2822</v>
      </c>
      <c r="I1700" t="s">
        <v>11</v>
      </c>
    </row>
    <row r="1701" spans="1:9" x14ac:dyDescent="0.25">
      <c r="A1701" t="s">
        <v>3206</v>
      </c>
      <c r="B1701" t="s">
        <v>3207</v>
      </c>
      <c r="C1701" t="s">
        <v>3206</v>
      </c>
      <c r="D1701">
        <v>432</v>
      </c>
      <c r="E1701" t="s">
        <v>2246</v>
      </c>
      <c r="F1701">
        <v>382</v>
      </c>
      <c r="G1701">
        <v>430</v>
      </c>
      <c r="H1701">
        <v>14</v>
      </c>
      <c r="I1701" t="s">
        <v>2246</v>
      </c>
    </row>
    <row r="1702" spans="1:9" x14ac:dyDescent="0.25">
      <c r="A1702" t="s">
        <v>3208</v>
      </c>
      <c r="B1702" t="s">
        <v>3209</v>
      </c>
      <c r="C1702" t="s">
        <v>3208</v>
      </c>
      <c r="D1702">
        <v>322</v>
      </c>
      <c r="E1702" t="s">
        <v>10</v>
      </c>
      <c r="F1702">
        <v>43</v>
      </c>
      <c r="G1702">
        <v>321</v>
      </c>
      <c r="H1702">
        <v>2822</v>
      </c>
      <c r="I1702" t="s">
        <v>11</v>
      </c>
    </row>
    <row r="1703" spans="1:9" x14ac:dyDescent="0.25">
      <c r="A1703" t="s">
        <v>3210</v>
      </c>
      <c r="B1703" t="s">
        <v>3211</v>
      </c>
      <c r="C1703" t="s">
        <v>3210</v>
      </c>
      <c r="D1703">
        <v>322</v>
      </c>
      <c r="E1703" t="s">
        <v>10</v>
      </c>
      <c r="F1703">
        <v>43</v>
      </c>
      <c r="G1703">
        <v>321</v>
      </c>
      <c r="H1703">
        <v>2822</v>
      </c>
      <c r="I1703" t="s">
        <v>11</v>
      </c>
    </row>
    <row r="1704" spans="1:9" x14ac:dyDescent="0.25">
      <c r="A1704" t="s">
        <v>3212</v>
      </c>
      <c r="B1704" t="s">
        <v>3213</v>
      </c>
      <c r="C1704" t="s">
        <v>3212</v>
      </c>
      <c r="D1704">
        <v>347</v>
      </c>
      <c r="E1704" t="s">
        <v>10</v>
      </c>
      <c r="F1704">
        <v>57</v>
      </c>
      <c r="G1704">
        <v>341</v>
      </c>
      <c r="H1704">
        <v>2822</v>
      </c>
      <c r="I1704" t="s">
        <v>11</v>
      </c>
    </row>
    <row r="1705" spans="1:9" x14ac:dyDescent="0.25">
      <c r="A1705" t="s">
        <v>3214</v>
      </c>
      <c r="B1705" t="s">
        <v>3215</v>
      </c>
      <c r="C1705" t="s">
        <v>3214</v>
      </c>
      <c r="D1705">
        <v>372</v>
      </c>
      <c r="E1705" t="s">
        <v>10</v>
      </c>
      <c r="F1705">
        <v>33</v>
      </c>
      <c r="G1705">
        <v>368</v>
      </c>
      <c r="H1705">
        <v>2822</v>
      </c>
      <c r="I1705" t="s">
        <v>11</v>
      </c>
    </row>
    <row r="1706" spans="1:9" x14ac:dyDescent="0.25">
      <c r="A1706" t="s">
        <v>3216</v>
      </c>
      <c r="B1706" t="s">
        <v>3217</v>
      </c>
      <c r="C1706" t="s">
        <v>3216</v>
      </c>
      <c r="D1706">
        <v>290</v>
      </c>
      <c r="E1706" t="s">
        <v>10</v>
      </c>
      <c r="F1706">
        <v>2</v>
      </c>
      <c r="G1706">
        <v>287</v>
      </c>
      <c r="H1706">
        <v>2822</v>
      </c>
      <c r="I1706" t="s">
        <v>11</v>
      </c>
    </row>
    <row r="1707" spans="1:9" x14ac:dyDescent="0.25">
      <c r="A1707" t="s">
        <v>3218</v>
      </c>
      <c r="B1707" t="s">
        <v>3219</v>
      </c>
      <c r="C1707" t="s">
        <v>3218</v>
      </c>
      <c r="D1707">
        <v>353</v>
      </c>
      <c r="E1707" t="s">
        <v>10</v>
      </c>
      <c r="F1707">
        <v>30</v>
      </c>
      <c r="G1707">
        <v>339</v>
      </c>
      <c r="H1707">
        <v>2822</v>
      </c>
      <c r="I1707" t="s">
        <v>11</v>
      </c>
    </row>
    <row r="1708" spans="1:9" x14ac:dyDescent="0.25">
      <c r="A1708" t="s">
        <v>3220</v>
      </c>
      <c r="B1708" t="s">
        <v>3221</v>
      </c>
      <c r="C1708" t="s">
        <v>3220</v>
      </c>
      <c r="D1708">
        <v>353</v>
      </c>
      <c r="E1708" t="s">
        <v>10</v>
      </c>
      <c r="F1708">
        <v>30</v>
      </c>
      <c r="G1708">
        <v>339</v>
      </c>
      <c r="H1708">
        <v>2822</v>
      </c>
      <c r="I1708" t="s">
        <v>11</v>
      </c>
    </row>
    <row r="1709" spans="1:9" x14ac:dyDescent="0.25">
      <c r="A1709" t="s">
        <v>3222</v>
      </c>
      <c r="B1709" t="s">
        <v>3223</v>
      </c>
      <c r="C1709" t="s">
        <v>3222</v>
      </c>
      <c r="D1709">
        <v>326</v>
      </c>
      <c r="E1709" t="s">
        <v>10</v>
      </c>
      <c r="F1709">
        <v>45</v>
      </c>
      <c r="G1709">
        <v>315</v>
      </c>
      <c r="H1709">
        <v>2822</v>
      </c>
      <c r="I1709" t="s">
        <v>11</v>
      </c>
    </row>
    <row r="1710" spans="1:9" x14ac:dyDescent="0.25">
      <c r="A1710" t="s">
        <v>3224</v>
      </c>
      <c r="B1710" t="s">
        <v>3225</v>
      </c>
      <c r="C1710" t="s">
        <v>3224</v>
      </c>
      <c r="D1710">
        <v>341</v>
      </c>
      <c r="E1710" t="s">
        <v>10</v>
      </c>
      <c r="F1710">
        <v>38</v>
      </c>
      <c r="G1710">
        <v>307</v>
      </c>
      <c r="H1710">
        <v>2822</v>
      </c>
      <c r="I1710" t="s">
        <v>11</v>
      </c>
    </row>
    <row r="1711" spans="1:9" x14ac:dyDescent="0.25">
      <c r="A1711" t="s">
        <v>3226</v>
      </c>
      <c r="B1711" t="s">
        <v>3227</v>
      </c>
      <c r="C1711" t="s">
        <v>3226</v>
      </c>
      <c r="D1711">
        <v>342</v>
      </c>
      <c r="E1711" t="s">
        <v>10</v>
      </c>
      <c r="F1711">
        <v>52</v>
      </c>
      <c r="G1711">
        <v>331</v>
      </c>
      <c r="H1711">
        <v>2822</v>
      </c>
      <c r="I1711" t="s">
        <v>11</v>
      </c>
    </row>
    <row r="1712" spans="1:9" x14ac:dyDescent="0.25">
      <c r="A1712" t="s">
        <v>3228</v>
      </c>
      <c r="B1712" t="s">
        <v>3229</v>
      </c>
      <c r="C1712" t="s">
        <v>3228</v>
      </c>
      <c r="D1712">
        <v>331</v>
      </c>
      <c r="E1712" t="s">
        <v>10</v>
      </c>
      <c r="F1712">
        <v>40</v>
      </c>
      <c r="G1712">
        <v>248</v>
      </c>
      <c r="H1712">
        <v>2822</v>
      </c>
      <c r="I1712" t="s">
        <v>11</v>
      </c>
    </row>
    <row r="1713" spans="1:9" x14ac:dyDescent="0.25">
      <c r="A1713" t="s">
        <v>3230</v>
      </c>
      <c r="B1713" t="s">
        <v>3231</v>
      </c>
      <c r="C1713" t="s">
        <v>3230</v>
      </c>
      <c r="D1713">
        <v>394</v>
      </c>
      <c r="E1713" t="s">
        <v>10</v>
      </c>
      <c r="F1713">
        <v>31</v>
      </c>
      <c r="G1713">
        <v>379</v>
      </c>
      <c r="H1713">
        <v>2822</v>
      </c>
      <c r="I1713" t="s">
        <v>11</v>
      </c>
    </row>
    <row r="1714" spans="1:9" x14ac:dyDescent="0.25">
      <c r="A1714" t="s">
        <v>3232</v>
      </c>
      <c r="B1714" t="s">
        <v>3233</v>
      </c>
      <c r="C1714" t="s">
        <v>3232</v>
      </c>
      <c r="D1714">
        <v>359</v>
      </c>
      <c r="E1714" t="s">
        <v>10</v>
      </c>
      <c r="F1714">
        <v>71</v>
      </c>
      <c r="G1714">
        <v>353</v>
      </c>
      <c r="H1714">
        <v>2822</v>
      </c>
      <c r="I1714" t="s">
        <v>11</v>
      </c>
    </row>
    <row r="1715" spans="1:9" x14ac:dyDescent="0.25">
      <c r="A1715" t="s">
        <v>3234</v>
      </c>
      <c r="B1715" t="s">
        <v>3235</v>
      </c>
      <c r="C1715" t="s">
        <v>3234</v>
      </c>
      <c r="D1715">
        <v>333</v>
      </c>
      <c r="E1715" t="s">
        <v>10</v>
      </c>
      <c r="F1715">
        <v>50</v>
      </c>
      <c r="G1715">
        <v>331</v>
      </c>
      <c r="H1715">
        <v>2822</v>
      </c>
      <c r="I1715" t="s">
        <v>11</v>
      </c>
    </row>
    <row r="1716" spans="1:9" x14ac:dyDescent="0.25">
      <c r="A1716" t="s">
        <v>3234</v>
      </c>
      <c r="B1716" t="s">
        <v>3235</v>
      </c>
      <c r="C1716" t="s">
        <v>3234</v>
      </c>
      <c r="D1716">
        <v>333</v>
      </c>
      <c r="E1716" t="s">
        <v>18</v>
      </c>
      <c r="F1716">
        <v>8</v>
      </c>
      <c r="G1716">
        <v>49</v>
      </c>
      <c r="H1716">
        <v>62</v>
      </c>
      <c r="I1716" t="s">
        <v>18</v>
      </c>
    </row>
    <row r="1717" spans="1:9" x14ac:dyDescent="0.25">
      <c r="A1717" t="s">
        <v>3236</v>
      </c>
      <c r="B1717" t="s">
        <v>3237</v>
      </c>
      <c r="C1717" t="s">
        <v>3236</v>
      </c>
      <c r="D1717">
        <v>372</v>
      </c>
      <c r="E1717" t="s">
        <v>10</v>
      </c>
      <c r="F1717">
        <v>29</v>
      </c>
      <c r="G1717">
        <v>360</v>
      </c>
      <c r="H1717">
        <v>2822</v>
      </c>
      <c r="I1717" t="s">
        <v>11</v>
      </c>
    </row>
    <row r="1718" spans="1:9" x14ac:dyDescent="0.25">
      <c r="A1718" t="s">
        <v>3238</v>
      </c>
      <c r="B1718" t="s">
        <v>3239</v>
      </c>
      <c r="C1718" t="s">
        <v>3238</v>
      </c>
      <c r="D1718">
        <v>335</v>
      </c>
      <c r="E1718" t="s">
        <v>10</v>
      </c>
      <c r="F1718">
        <v>48</v>
      </c>
      <c r="G1718">
        <v>330</v>
      </c>
      <c r="H1718">
        <v>2822</v>
      </c>
      <c r="I1718" t="s">
        <v>11</v>
      </c>
    </row>
    <row r="1719" spans="1:9" x14ac:dyDescent="0.25">
      <c r="A1719" t="s">
        <v>3240</v>
      </c>
      <c r="B1719" t="s">
        <v>3241</v>
      </c>
      <c r="C1719" t="s">
        <v>3240</v>
      </c>
      <c r="D1719">
        <v>370</v>
      </c>
      <c r="E1719" t="s">
        <v>10</v>
      </c>
      <c r="F1719">
        <v>28</v>
      </c>
      <c r="G1719">
        <v>128</v>
      </c>
      <c r="H1719">
        <v>2822</v>
      </c>
      <c r="I1719" t="s">
        <v>11</v>
      </c>
    </row>
    <row r="1720" spans="1:9" x14ac:dyDescent="0.25">
      <c r="A1720" t="s">
        <v>3240</v>
      </c>
      <c r="B1720" t="s">
        <v>3241</v>
      </c>
      <c r="C1720" t="s">
        <v>3240</v>
      </c>
      <c r="D1720">
        <v>370</v>
      </c>
      <c r="E1720" t="s">
        <v>10</v>
      </c>
      <c r="F1720">
        <v>131</v>
      </c>
      <c r="G1720">
        <v>359</v>
      </c>
      <c r="H1720">
        <v>2822</v>
      </c>
      <c r="I1720" t="s">
        <v>11</v>
      </c>
    </row>
    <row r="1721" spans="1:9" x14ac:dyDescent="0.25">
      <c r="A1721" t="s">
        <v>3242</v>
      </c>
      <c r="B1721" t="s">
        <v>3243</v>
      </c>
      <c r="C1721" t="s">
        <v>3242</v>
      </c>
      <c r="D1721">
        <v>358</v>
      </c>
      <c r="E1721" t="s">
        <v>10</v>
      </c>
      <c r="F1721">
        <v>63</v>
      </c>
      <c r="G1721">
        <v>350</v>
      </c>
      <c r="H1721">
        <v>2822</v>
      </c>
      <c r="I1721" t="s">
        <v>11</v>
      </c>
    </row>
    <row r="1722" spans="1:9" x14ac:dyDescent="0.25">
      <c r="A1722" t="s">
        <v>3244</v>
      </c>
      <c r="B1722" t="s">
        <v>3245</v>
      </c>
      <c r="C1722" t="s">
        <v>3244</v>
      </c>
      <c r="D1722">
        <v>341</v>
      </c>
      <c r="E1722" t="s">
        <v>10</v>
      </c>
      <c r="F1722">
        <v>53</v>
      </c>
      <c r="G1722">
        <v>337</v>
      </c>
      <c r="H1722">
        <v>2822</v>
      </c>
      <c r="I1722" t="s">
        <v>11</v>
      </c>
    </row>
    <row r="1723" spans="1:9" x14ac:dyDescent="0.25">
      <c r="A1723" t="s">
        <v>3246</v>
      </c>
      <c r="B1723" t="s">
        <v>3247</v>
      </c>
      <c r="C1723" t="s">
        <v>3246</v>
      </c>
      <c r="D1723">
        <v>371</v>
      </c>
      <c r="E1723" t="s">
        <v>10</v>
      </c>
      <c r="F1723">
        <v>28</v>
      </c>
      <c r="G1723">
        <v>360</v>
      </c>
      <c r="H1723">
        <v>2822</v>
      </c>
      <c r="I1723" t="s">
        <v>11</v>
      </c>
    </row>
    <row r="1724" spans="1:9" x14ac:dyDescent="0.25">
      <c r="A1724" t="s">
        <v>3248</v>
      </c>
      <c r="B1724" t="s">
        <v>3249</v>
      </c>
      <c r="C1724" t="s">
        <v>3248</v>
      </c>
      <c r="D1724">
        <v>333</v>
      </c>
      <c r="E1724" t="s">
        <v>10</v>
      </c>
      <c r="F1724">
        <v>45</v>
      </c>
      <c r="G1724">
        <v>330</v>
      </c>
      <c r="H1724">
        <v>2822</v>
      </c>
      <c r="I1724" t="s">
        <v>11</v>
      </c>
    </row>
    <row r="1725" spans="1:9" x14ac:dyDescent="0.25">
      <c r="A1725" t="s">
        <v>3250</v>
      </c>
      <c r="B1725" t="s">
        <v>3251</v>
      </c>
      <c r="C1725" t="s">
        <v>3250</v>
      </c>
      <c r="D1725">
        <v>332</v>
      </c>
      <c r="E1725" t="s">
        <v>10</v>
      </c>
      <c r="F1725">
        <v>49</v>
      </c>
      <c r="G1725">
        <v>326</v>
      </c>
      <c r="H1725">
        <v>2822</v>
      </c>
      <c r="I1725" t="s">
        <v>11</v>
      </c>
    </row>
    <row r="1726" spans="1:9" x14ac:dyDescent="0.25">
      <c r="A1726" t="s">
        <v>3252</v>
      </c>
      <c r="B1726" t="s">
        <v>3253</v>
      </c>
      <c r="C1726" t="s">
        <v>3252</v>
      </c>
      <c r="D1726">
        <v>347</v>
      </c>
      <c r="E1726" t="s">
        <v>10</v>
      </c>
      <c r="F1726">
        <v>54</v>
      </c>
      <c r="G1726">
        <v>336</v>
      </c>
      <c r="H1726">
        <v>2822</v>
      </c>
      <c r="I1726" t="s">
        <v>11</v>
      </c>
    </row>
    <row r="1727" spans="1:9" x14ac:dyDescent="0.25">
      <c r="A1727" t="s">
        <v>3254</v>
      </c>
      <c r="B1727" t="s">
        <v>3255</v>
      </c>
      <c r="C1727" t="s">
        <v>3254</v>
      </c>
      <c r="D1727">
        <v>350</v>
      </c>
      <c r="E1727" t="s">
        <v>10</v>
      </c>
      <c r="F1727">
        <v>48</v>
      </c>
      <c r="G1727">
        <v>318</v>
      </c>
      <c r="H1727">
        <v>2822</v>
      </c>
      <c r="I1727" t="s">
        <v>11</v>
      </c>
    </row>
    <row r="1728" spans="1:9" x14ac:dyDescent="0.25">
      <c r="A1728" t="s">
        <v>3256</v>
      </c>
      <c r="B1728" t="s">
        <v>3257</v>
      </c>
      <c r="C1728" t="s">
        <v>3256</v>
      </c>
      <c r="D1728">
        <v>295</v>
      </c>
      <c r="E1728" t="s">
        <v>10</v>
      </c>
      <c r="F1728">
        <v>3</v>
      </c>
      <c r="G1728">
        <v>289</v>
      </c>
      <c r="H1728">
        <v>2822</v>
      </c>
      <c r="I1728" t="s">
        <v>11</v>
      </c>
    </row>
    <row r="1729" spans="1:9" x14ac:dyDescent="0.25">
      <c r="A1729" t="s">
        <v>3258</v>
      </c>
      <c r="B1729" t="s">
        <v>3259</v>
      </c>
      <c r="C1729" t="s">
        <v>3258</v>
      </c>
      <c r="D1729">
        <v>310</v>
      </c>
      <c r="E1729" t="s">
        <v>10</v>
      </c>
      <c r="F1729">
        <v>1</v>
      </c>
      <c r="G1729">
        <v>298</v>
      </c>
      <c r="H1729">
        <v>2822</v>
      </c>
      <c r="I1729" t="s">
        <v>11</v>
      </c>
    </row>
    <row r="1730" spans="1:9" x14ac:dyDescent="0.25">
      <c r="A1730" t="s">
        <v>3260</v>
      </c>
      <c r="B1730" t="s">
        <v>3261</v>
      </c>
      <c r="C1730" t="s">
        <v>3260</v>
      </c>
      <c r="D1730">
        <v>370</v>
      </c>
      <c r="E1730" t="s">
        <v>10</v>
      </c>
      <c r="F1730">
        <v>28</v>
      </c>
      <c r="G1730">
        <v>359</v>
      </c>
      <c r="H1730">
        <v>2822</v>
      </c>
      <c r="I1730" t="s">
        <v>11</v>
      </c>
    </row>
    <row r="1731" spans="1:9" x14ac:dyDescent="0.25">
      <c r="A1731" t="s">
        <v>3262</v>
      </c>
      <c r="B1731" t="s">
        <v>3263</v>
      </c>
      <c r="C1731" t="s">
        <v>3262</v>
      </c>
      <c r="D1731">
        <v>113</v>
      </c>
      <c r="E1731" t="s">
        <v>10</v>
      </c>
      <c r="F1731">
        <v>48</v>
      </c>
      <c r="G1731">
        <v>113</v>
      </c>
      <c r="H1731">
        <v>2822</v>
      </c>
      <c r="I1731" t="s">
        <v>11</v>
      </c>
    </row>
    <row r="1732" spans="1:9" x14ac:dyDescent="0.25">
      <c r="A1732" t="s">
        <v>3264</v>
      </c>
      <c r="B1732" t="s">
        <v>3265</v>
      </c>
      <c r="C1732" t="s">
        <v>3264</v>
      </c>
      <c r="D1732">
        <v>202</v>
      </c>
      <c r="E1732" t="s">
        <v>10</v>
      </c>
      <c r="F1732">
        <v>1</v>
      </c>
      <c r="G1732">
        <v>197</v>
      </c>
      <c r="H1732">
        <v>2822</v>
      </c>
      <c r="I1732" t="s">
        <v>11</v>
      </c>
    </row>
    <row r="1733" spans="1:9" x14ac:dyDescent="0.25">
      <c r="A1733" t="s">
        <v>3266</v>
      </c>
      <c r="B1733" t="s">
        <v>3267</v>
      </c>
      <c r="C1733" t="s">
        <v>3266</v>
      </c>
      <c r="D1733">
        <v>308</v>
      </c>
      <c r="E1733" t="s">
        <v>10</v>
      </c>
      <c r="F1733">
        <v>31</v>
      </c>
      <c r="G1733">
        <v>308</v>
      </c>
      <c r="H1733">
        <v>2822</v>
      </c>
      <c r="I1733" t="s">
        <v>11</v>
      </c>
    </row>
    <row r="1734" spans="1:9" x14ac:dyDescent="0.25">
      <c r="A1734" t="s">
        <v>3268</v>
      </c>
      <c r="B1734" t="s">
        <v>3269</v>
      </c>
      <c r="C1734" t="s">
        <v>3268</v>
      </c>
      <c r="D1734">
        <v>373</v>
      </c>
      <c r="E1734" t="s">
        <v>10</v>
      </c>
      <c r="F1734">
        <v>35</v>
      </c>
      <c r="G1734">
        <v>369</v>
      </c>
      <c r="H1734">
        <v>2822</v>
      </c>
      <c r="I1734" t="s">
        <v>11</v>
      </c>
    </row>
    <row r="1735" spans="1:9" x14ac:dyDescent="0.25">
      <c r="A1735" t="s">
        <v>3270</v>
      </c>
      <c r="B1735" t="s">
        <v>3271</v>
      </c>
      <c r="C1735" t="s">
        <v>3270</v>
      </c>
      <c r="D1735">
        <v>352</v>
      </c>
      <c r="E1735" t="s">
        <v>10</v>
      </c>
      <c r="F1735">
        <v>50</v>
      </c>
      <c r="G1735">
        <v>320</v>
      </c>
      <c r="H1735">
        <v>2822</v>
      </c>
      <c r="I1735" t="s">
        <v>11</v>
      </c>
    </row>
    <row r="1736" spans="1:9" x14ac:dyDescent="0.25">
      <c r="A1736" t="s">
        <v>3272</v>
      </c>
      <c r="B1736" t="s">
        <v>3273</v>
      </c>
      <c r="C1736" t="s">
        <v>3272</v>
      </c>
      <c r="D1736">
        <v>350</v>
      </c>
      <c r="E1736" t="s">
        <v>10</v>
      </c>
      <c r="F1736">
        <v>57</v>
      </c>
      <c r="G1736">
        <v>344</v>
      </c>
      <c r="H1736">
        <v>2822</v>
      </c>
      <c r="I1736" t="s">
        <v>11</v>
      </c>
    </row>
    <row r="1737" spans="1:9" x14ac:dyDescent="0.25">
      <c r="A1737" t="s">
        <v>3272</v>
      </c>
      <c r="B1737" t="s">
        <v>3273</v>
      </c>
      <c r="C1737" t="s">
        <v>3272</v>
      </c>
      <c r="D1737">
        <v>350</v>
      </c>
      <c r="E1737" t="s">
        <v>41</v>
      </c>
      <c r="F1737">
        <v>5</v>
      </c>
      <c r="G1737">
        <v>38</v>
      </c>
      <c r="H1737">
        <v>8</v>
      </c>
      <c r="I1737" t="s">
        <v>41</v>
      </c>
    </row>
    <row r="1738" spans="1:9" x14ac:dyDescent="0.25">
      <c r="A1738" t="s">
        <v>3274</v>
      </c>
      <c r="B1738" t="s">
        <v>3275</v>
      </c>
      <c r="C1738" t="s">
        <v>3274</v>
      </c>
      <c r="D1738">
        <v>118</v>
      </c>
      <c r="E1738" t="s">
        <v>10</v>
      </c>
      <c r="F1738">
        <v>28</v>
      </c>
      <c r="G1738">
        <v>115</v>
      </c>
      <c r="H1738">
        <v>2822</v>
      </c>
      <c r="I1738" t="s">
        <v>11</v>
      </c>
    </row>
    <row r="1739" spans="1:9" x14ac:dyDescent="0.25">
      <c r="A1739" t="s">
        <v>3276</v>
      </c>
      <c r="B1739" t="s">
        <v>3277</v>
      </c>
      <c r="C1739" t="s">
        <v>3276</v>
      </c>
      <c r="D1739">
        <v>261</v>
      </c>
      <c r="E1739" t="s">
        <v>10</v>
      </c>
      <c r="F1739">
        <v>27</v>
      </c>
      <c r="G1739">
        <v>250</v>
      </c>
      <c r="H1739">
        <v>2822</v>
      </c>
      <c r="I1739" t="s">
        <v>11</v>
      </c>
    </row>
    <row r="1740" spans="1:9" x14ac:dyDescent="0.25">
      <c r="A1740" t="s">
        <v>3278</v>
      </c>
      <c r="B1740" t="s">
        <v>3279</v>
      </c>
      <c r="C1740" t="s">
        <v>3278</v>
      </c>
      <c r="D1740">
        <v>370</v>
      </c>
      <c r="E1740" t="s">
        <v>10</v>
      </c>
      <c r="F1740">
        <v>28</v>
      </c>
      <c r="G1740">
        <v>359</v>
      </c>
      <c r="H1740">
        <v>2822</v>
      </c>
      <c r="I1740" t="s">
        <v>11</v>
      </c>
    </row>
    <row r="1741" spans="1:9" x14ac:dyDescent="0.25">
      <c r="A1741" t="s">
        <v>3280</v>
      </c>
      <c r="B1741" t="s">
        <v>3281</v>
      </c>
      <c r="C1741" t="s">
        <v>3280</v>
      </c>
      <c r="D1741">
        <v>335</v>
      </c>
      <c r="E1741" t="s">
        <v>10</v>
      </c>
      <c r="F1741">
        <v>48</v>
      </c>
      <c r="G1741">
        <v>330</v>
      </c>
      <c r="H1741">
        <v>2822</v>
      </c>
      <c r="I1741" t="s">
        <v>11</v>
      </c>
    </row>
    <row r="1742" spans="1:9" x14ac:dyDescent="0.25">
      <c r="A1742" t="s">
        <v>3282</v>
      </c>
      <c r="B1742" t="s">
        <v>3283</v>
      </c>
      <c r="C1742" t="s">
        <v>3282</v>
      </c>
      <c r="D1742">
        <v>372</v>
      </c>
      <c r="E1742" t="s">
        <v>10</v>
      </c>
      <c r="F1742">
        <v>30</v>
      </c>
      <c r="G1742">
        <v>360</v>
      </c>
      <c r="H1742">
        <v>2822</v>
      </c>
      <c r="I1742" t="s">
        <v>11</v>
      </c>
    </row>
    <row r="1743" spans="1:9" x14ac:dyDescent="0.25">
      <c r="A1743" t="s">
        <v>3284</v>
      </c>
      <c r="B1743" t="s">
        <v>3285</v>
      </c>
      <c r="C1743" t="s">
        <v>3284</v>
      </c>
      <c r="D1743">
        <v>372</v>
      </c>
      <c r="E1743" t="s">
        <v>10</v>
      </c>
      <c r="F1743">
        <v>30</v>
      </c>
      <c r="G1743">
        <v>360</v>
      </c>
      <c r="H1743">
        <v>2822</v>
      </c>
      <c r="I1743" t="s">
        <v>11</v>
      </c>
    </row>
    <row r="1744" spans="1:9" x14ac:dyDescent="0.25">
      <c r="A1744" t="s">
        <v>3286</v>
      </c>
      <c r="B1744" t="s">
        <v>3287</v>
      </c>
      <c r="C1744" t="s">
        <v>3286</v>
      </c>
      <c r="D1744">
        <v>335</v>
      </c>
      <c r="E1744" t="s">
        <v>10</v>
      </c>
      <c r="F1744">
        <v>48</v>
      </c>
      <c r="G1744">
        <v>330</v>
      </c>
      <c r="H1744">
        <v>2822</v>
      </c>
      <c r="I1744" t="s">
        <v>11</v>
      </c>
    </row>
    <row r="1745" spans="1:9" x14ac:dyDescent="0.25">
      <c r="A1745" t="s">
        <v>3288</v>
      </c>
      <c r="B1745" t="s">
        <v>3289</v>
      </c>
      <c r="C1745" t="s">
        <v>3288</v>
      </c>
      <c r="D1745">
        <v>370</v>
      </c>
      <c r="E1745" t="s">
        <v>10</v>
      </c>
      <c r="F1745">
        <v>28</v>
      </c>
      <c r="G1745">
        <v>128</v>
      </c>
      <c r="H1745">
        <v>2822</v>
      </c>
      <c r="I1745" t="s">
        <v>11</v>
      </c>
    </row>
    <row r="1746" spans="1:9" x14ac:dyDescent="0.25">
      <c r="A1746" t="s">
        <v>3288</v>
      </c>
      <c r="B1746" t="s">
        <v>3289</v>
      </c>
      <c r="C1746" t="s">
        <v>3288</v>
      </c>
      <c r="D1746">
        <v>370</v>
      </c>
      <c r="E1746" t="s">
        <v>10</v>
      </c>
      <c r="F1746">
        <v>134</v>
      </c>
      <c r="G1746">
        <v>359</v>
      </c>
      <c r="H1746">
        <v>2822</v>
      </c>
      <c r="I1746" t="s">
        <v>11</v>
      </c>
    </row>
    <row r="1747" spans="1:9" x14ac:dyDescent="0.25">
      <c r="A1747" t="s">
        <v>3290</v>
      </c>
      <c r="B1747" t="s">
        <v>3291</v>
      </c>
      <c r="C1747" t="s">
        <v>3290</v>
      </c>
      <c r="D1747">
        <v>372</v>
      </c>
      <c r="E1747" t="s">
        <v>10</v>
      </c>
      <c r="F1747">
        <v>30</v>
      </c>
      <c r="G1747">
        <v>360</v>
      </c>
      <c r="H1747">
        <v>2822</v>
      </c>
      <c r="I1747" t="s">
        <v>11</v>
      </c>
    </row>
    <row r="1748" spans="1:9" x14ac:dyDescent="0.25">
      <c r="A1748" t="s">
        <v>3292</v>
      </c>
      <c r="B1748" t="s">
        <v>3293</v>
      </c>
      <c r="C1748" t="s">
        <v>3292</v>
      </c>
      <c r="D1748">
        <v>370</v>
      </c>
      <c r="E1748" t="s">
        <v>10</v>
      </c>
      <c r="F1748">
        <v>28</v>
      </c>
      <c r="G1748">
        <v>359</v>
      </c>
      <c r="H1748">
        <v>2822</v>
      </c>
      <c r="I1748" t="s">
        <v>11</v>
      </c>
    </row>
    <row r="1749" spans="1:9" x14ac:dyDescent="0.25">
      <c r="A1749" t="s">
        <v>3294</v>
      </c>
      <c r="B1749" t="s">
        <v>3295</v>
      </c>
      <c r="C1749" t="s">
        <v>3294</v>
      </c>
      <c r="D1749">
        <v>335</v>
      </c>
      <c r="E1749" t="s">
        <v>10</v>
      </c>
      <c r="F1749">
        <v>48</v>
      </c>
      <c r="G1749">
        <v>330</v>
      </c>
      <c r="H1749">
        <v>2822</v>
      </c>
      <c r="I1749" t="s">
        <v>11</v>
      </c>
    </row>
    <row r="1750" spans="1:9" x14ac:dyDescent="0.25">
      <c r="A1750" t="s">
        <v>3296</v>
      </c>
      <c r="B1750" t="s">
        <v>3297</v>
      </c>
      <c r="C1750" t="s">
        <v>3296</v>
      </c>
      <c r="D1750">
        <v>307</v>
      </c>
      <c r="E1750" t="s">
        <v>10</v>
      </c>
      <c r="F1750">
        <v>48</v>
      </c>
      <c r="G1750">
        <v>307</v>
      </c>
      <c r="H1750">
        <v>2822</v>
      </c>
      <c r="I1750" t="s">
        <v>11</v>
      </c>
    </row>
    <row r="1751" spans="1:9" x14ac:dyDescent="0.25">
      <c r="A1751" t="s">
        <v>3298</v>
      </c>
      <c r="B1751" t="s">
        <v>3299</v>
      </c>
      <c r="C1751" t="s">
        <v>3298</v>
      </c>
      <c r="D1751">
        <v>370</v>
      </c>
      <c r="E1751" t="s">
        <v>10</v>
      </c>
      <c r="F1751">
        <v>28</v>
      </c>
      <c r="G1751">
        <v>358</v>
      </c>
      <c r="H1751">
        <v>2822</v>
      </c>
      <c r="I1751" t="s">
        <v>11</v>
      </c>
    </row>
    <row r="1752" spans="1:9" x14ac:dyDescent="0.25">
      <c r="A1752" t="s">
        <v>3300</v>
      </c>
      <c r="B1752" t="s">
        <v>3301</v>
      </c>
      <c r="C1752" t="s">
        <v>3300</v>
      </c>
      <c r="D1752">
        <v>372</v>
      </c>
      <c r="E1752" t="s">
        <v>10</v>
      </c>
      <c r="F1752">
        <v>30</v>
      </c>
      <c r="G1752">
        <v>360</v>
      </c>
      <c r="H1752">
        <v>2822</v>
      </c>
      <c r="I1752" t="s">
        <v>11</v>
      </c>
    </row>
    <row r="1753" spans="1:9" x14ac:dyDescent="0.25">
      <c r="A1753" t="s">
        <v>3302</v>
      </c>
      <c r="B1753" t="s">
        <v>3303</v>
      </c>
      <c r="C1753" t="s">
        <v>3302</v>
      </c>
      <c r="D1753">
        <v>235</v>
      </c>
      <c r="E1753" t="s">
        <v>10</v>
      </c>
      <c r="F1753">
        <v>1</v>
      </c>
      <c r="G1753">
        <v>230</v>
      </c>
      <c r="H1753">
        <v>2822</v>
      </c>
      <c r="I1753" t="s">
        <v>11</v>
      </c>
    </row>
    <row r="1754" spans="1:9" x14ac:dyDescent="0.25">
      <c r="A1754" t="s">
        <v>3304</v>
      </c>
      <c r="B1754" t="s">
        <v>3305</v>
      </c>
      <c r="C1754" t="s">
        <v>3304</v>
      </c>
      <c r="D1754">
        <v>97</v>
      </c>
      <c r="E1754" t="s">
        <v>10</v>
      </c>
      <c r="F1754">
        <v>28</v>
      </c>
      <c r="G1754">
        <v>82</v>
      </c>
      <c r="H1754">
        <v>2822</v>
      </c>
      <c r="I1754" t="s">
        <v>11</v>
      </c>
    </row>
    <row r="1755" spans="1:9" x14ac:dyDescent="0.25">
      <c r="A1755" t="s">
        <v>3306</v>
      </c>
      <c r="B1755" t="s">
        <v>3307</v>
      </c>
      <c r="C1755" t="s">
        <v>3306</v>
      </c>
      <c r="D1755">
        <v>276</v>
      </c>
      <c r="E1755" t="s">
        <v>10</v>
      </c>
      <c r="F1755">
        <v>1</v>
      </c>
      <c r="G1755">
        <v>265</v>
      </c>
      <c r="H1755">
        <v>2822</v>
      </c>
      <c r="I1755" t="s">
        <v>11</v>
      </c>
    </row>
    <row r="1756" spans="1:9" x14ac:dyDescent="0.25">
      <c r="A1756" t="s">
        <v>3308</v>
      </c>
      <c r="B1756" t="s">
        <v>3309</v>
      </c>
      <c r="C1756" t="s">
        <v>3308</v>
      </c>
      <c r="D1756">
        <v>335</v>
      </c>
      <c r="E1756" t="s">
        <v>10</v>
      </c>
      <c r="F1756">
        <v>48</v>
      </c>
      <c r="G1756">
        <v>330</v>
      </c>
      <c r="H1756">
        <v>2822</v>
      </c>
      <c r="I1756" t="s">
        <v>11</v>
      </c>
    </row>
    <row r="1757" spans="1:9" x14ac:dyDescent="0.25">
      <c r="A1757" t="s">
        <v>3310</v>
      </c>
      <c r="B1757" t="s">
        <v>3311</v>
      </c>
      <c r="C1757" t="s">
        <v>3310</v>
      </c>
      <c r="D1757">
        <v>372</v>
      </c>
      <c r="E1757" t="s">
        <v>10</v>
      </c>
      <c r="F1757">
        <v>30</v>
      </c>
      <c r="G1757">
        <v>360</v>
      </c>
      <c r="H1757">
        <v>2822</v>
      </c>
      <c r="I1757" t="s">
        <v>11</v>
      </c>
    </row>
    <row r="1758" spans="1:9" x14ac:dyDescent="0.25">
      <c r="A1758" t="s">
        <v>3312</v>
      </c>
      <c r="B1758" t="s">
        <v>3313</v>
      </c>
      <c r="C1758" t="s">
        <v>3312</v>
      </c>
      <c r="D1758">
        <v>315</v>
      </c>
      <c r="E1758" t="s">
        <v>10</v>
      </c>
      <c r="F1758">
        <v>48</v>
      </c>
      <c r="G1758">
        <v>315</v>
      </c>
      <c r="H1758">
        <v>2822</v>
      </c>
      <c r="I1758" t="s">
        <v>11</v>
      </c>
    </row>
    <row r="1759" spans="1:9" x14ac:dyDescent="0.25">
      <c r="A1759" t="s">
        <v>3314</v>
      </c>
      <c r="B1759" t="s">
        <v>3315</v>
      </c>
      <c r="C1759" t="s">
        <v>3314</v>
      </c>
      <c r="D1759">
        <v>370</v>
      </c>
      <c r="E1759" t="s">
        <v>10</v>
      </c>
      <c r="F1759">
        <v>28</v>
      </c>
      <c r="G1759">
        <v>359</v>
      </c>
      <c r="H1759">
        <v>2822</v>
      </c>
      <c r="I1759" t="s">
        <v>11</v>
      </c>
    </row>
    <row r="1760" spans="1:9" x14ac:dyDescent="0.25">
      <c r="A1760" t="s">
        <v>3316</v>
      </c>
      <c r="B1760" t="s">
        <v>3317</v>
      </c>
      <c r="C1760" t="s">
        <v>3316</v>
      </c>
      <c r="D1760">
        <v>370</v>
      </c>
      <c r="E1760" t="s">
        <v>10</v>
      </c>
      <c r="F1760">
        <v>28</v>
      </c>
      <c r="G1760">
        <v>359</v>
      </c>
      <c r="H1760">
        <v>2822</v>
      </c>
      <c r="I1760" t="s">
        <v>11</v>
      </c>
    </row>
    <row r="1761" spans="1:9" x14ac:dyDescent="0.25">
      <c r="A1761" t="s">
        <v>3318</v>
      </c>
      <c r="B1761" t="s">
        <v>3319</v>
      </c>
      <c r="C1761" t="s">
        <v>3318</v>
      </c>
      <c r="D1761">
        <v>219</v>
      </c>
      <c r="E1761" t="s">
        <v>10</v>
      </c>
      <c r="F1761">
        <v>1</v>
      </c>
      <c r="G1761">
        <v>207</v>
      </c>
      <c r="H1761">
        <v>2822</v>
      </c>
      <c r="I1761" t="s">
        <v>11</v>
      </c>
    </row>
    <row r="1762" spans="1:9" x14ac:dyDescent="0.25">
      <c r="A1762" t="s">
        <v>3320</v>
      </c>
      <c r="B1762" t="s">
        <v>3321</v>
      </c>
      <c r="C1762" t="s">
        <v>3320</v>
      </c>
      <c r="D1762">
        <v>160</v>
      </c>
      <c r="E1762" t="s">
        <v>10</v>
      </c>
      <c r="F1762">
        <v>15</v>
      </c>
      <c r="G1762">
        <v>160</v>
      </c>
      <c r="H1762">
        <v>2822</v>
      </c>
      <c r="I1762" t="s">
        <v>11</v>
      </c>
    </row>
    <row r="1763" spans="1:9" x14ac:dyDescent="0.25">
      <c r="A1763" t="s">
        <v>3322</v>
      </c>
      <c r="B1763" t="s">
        <v>3323</v>
      </c>
      <c r="C1763" t="s">
        <v>3322</v>
      </c>
      <c r="D1763">
        <v>143</v>
      </c>
      <c r="E1763" t="s">
        <v>10</v>
      </c>
      <c r="F1763">
        <v>1</v>
      </c>
      <c r="G1763">
        <v>138</v>
      </c>
      <c r="H1763">
        <v>2822</v>
      </c>
      <c r="I1763" t="s">
        <v>11</v>
      </c>
    </row>
    <row r="1764" spans="1:9" x14ac:dyDescent="0.25">
      <c r="A1764" t="s">
        <v>3324</v>
      </c>
      <c r="B1764" t="s">
        <v>3325</v>
      </c>
      <c r="C1764" t="s">
        <v>3324</v>
      </c>
      <c r="D1764">
        <v>372</v>
      </c>
      <c r="E1764" t="s">
        <v>10</v>
      </c>
      <c r="F1764">
        <v>29</v>
      </c>
      <c r="G1764">
        <v>360</v>
      </c>
      <c r="H1764">
        <v>2822</v>
      </c>
      <c r="I1764" t="s">
        <v>11</v>
      </c>
    </row>
    <row r="1765" spans="1:9" x14ac:dyDescent="0.25">
      <c r="A1765" t="s">
        <v>3326</v>
      </c>
      <c r="B1765" t="s">
        <v>3327</v>
      </c>
      <c r="C1765" t="s">
        <v>3326</v>
      </c>
      <c r="D1765">
        <v>333</v>
      </c>
      <c r="E1765" t="s">
        <v>10</v>
      </c>
      <c r="F1765">
        <v>48</v>
      </c>
      <c r="G1765">
        <v>330</v>
      </c>
      <c r="H1765">
        <v>2822</v>
      </c>
      <c r="I1765" t="s">
        <v>11</v>
      </c>
    </row>
    <row r="1766" spans="1:9" x14ac:dyDescent="0.25">
      <c r="A1766" t="s">
        <v>3328</v>
      </c>
      <c r="B1766" t="s">
        <v>3329</v>
      </c>
      <c r="C1766" t="s">
        <v>3328</v>
      </c>
      <c r="D1766">
        <v>370</v>
      </c>
      <c r="E1766" t="s">
        <v>10</v>
      </c>
      <c r="F1766">
        <v>28</v>
      </c>
      <c r="G1766">
        <v>359</v>
      </c>
      <c r="H1766">
        <v>2822</v>
      </c>
      <c r="I1766" t="s">
        <v>11</v>
      </c>
    </row>
    <row r="1767" spans="1:9" x14ac:dyDescent="0.25">
      <c r="A1767" t="s">
        <v>3330</v>
      </c>
      <c r="B1767" t="s">
        <v>3331</v>
      </c>
      <c r="C1767" t="s">
        <v>3330</v>
      </c>
      <c r="D1767">
        <v>372</v>
      </c>
      <c r="E1767" t="s">
        <v>10</v>
      </c>
      <c r="F1767">
        <v>30</v>
      </c>
      <c r="G1767">
        <v>360</v>
      </c>
      <c r="H1767">
        <v>2822</v>
      </c>
      <c r="I1767" t="s">
        <v>11</v>
      </c>
    </row>
    <row r="1768" spans="1:9" x14ac:dyDescent="0.25">
      <c r="A1768" t="s">
        <v>3332</v>
      </c>
      <c r="B1768" t="s">
        <v>3333</v>
      </c>
      <c r="C1768" t="s">
        <v>3332</v>
      </c>
      <c r="D1768">
        <v>370</v>
      </c>
      <c r="E1768" t="s">
        <v>10</v>
      </c>
      <c r="F1768">
        <v>28</v>
      </c>
      <c r="G1768">
        <v>128</v>
      </c>
      <c r="H1768">
        <v>2822</v>
      </c>
      <c r="I1768" t="s">
        <v>11</v>
      </c>
    </row>
    <row r="1769" spans="1:9" x14ac:dyDescent="0.25">
      <c r="A1769" t="s">
        <v>3332</v>
      </c>
      <c r="B1769" t="s">
        <v>3333</v>
      </c>
      <c r="C1769" t="s">
        <v>3332</v>
      </c>
      <c r="D1769">
        <v>370</v>
      </c>
      <c r="E1769" t="s">
        <v>10</v>
      </c>
      <c r="F1769">
        <v>131</v>
      </c>
      <c r="G1769">
        <v>359</v>
      </c>
      <c r="H1769">
        <v>2822</v>
      </c>
      <c r="I1769" t="s">
        <v>11</v>
      </c>
    </row>
    <row r="1770" spans="1:9" x14ac:dyDescent="0.25">
      <c r="A1770" t="s">
        <v>3334</v>
      </c>
      <c r="B1770" t="s">
        <v>3335</v>
      </c>
      <c r="C1770" t="s">
        <v>3334</v>
      </c>
      <c r="D1770">
        <v>335</v>
      </c>
      <c r="E1770" t="s">
        <v>10</v>
      </c>
      <c r="F1770">
        <v>48</v>
      </c>
      <c r="G1770">
        <v>330</v>
      </c>
      <c r="H1770">
        <v>2822</v>
      </c>
      <c r="I1770" t="s">
        <v>11</v>
      </c>
    </row>
    <row r="1771" spans="1:9" x14ac:dyDescent="0.25">
      <c r="A1771" t="s">
        <v>3336</v>
      </c>
      <c r="B1771" t="s">
        <v>3337</v>
      </c>
      <c r="C1771" t="s">
        <v>3336</v>
      </c>
      <c r="D1771">
        <v>372</v>
      </c>
      <c r="E1771" t="s">
        <v>10</v>
      </c>
      <c r="F1771">
        <v>30</v>
      </c>
      <c r="G1771">
        <v>360</v>
      </c>
      <c r="H1771">
        <v>2822</v>
      </c>
      <c r="I1771" t="s">
        <v>11</v>
      </c>
    </row>
    <row r="1772" spans="1:9" x14ac:dyDescent="0.25">
      <c r="A1772" t="s">
        <v>3338</v>
      </c>
      <c r="B1772" t="s">
        <v>3339</v>
      </c>
      <c r="C1772" t="s">
        <v>3338</v>
      </c>
      <c r="D1772">
        <v>370</v>
      </c>
      <c r="E1772" t="s">
        <v>10</v>
      </c>
      <c r="F1772">
        <v>28</v>
      </c>
      <c r="G1772">
        <v>128</v>
      </c>
      <c r="H1772">
        <v>2822</v>
      </c>
      <c r="I1772" t="s">
        <v>11</v>
      </c>
    </row>
    <row r="1773" spans="1:9" x14ac:dyDescent="0.25">
      <c r="A1773" t="s">
        <v>3338</v>
      </c>
      <c r="B1773" t="s">
        <v>3339</v>
      </c>
      <c r="C1773" t="s">
        <v>3338</v>
      </c>
      <c r="D1773">
        <v>370</v>
      </c>
      <c r="E1773" t="s">
        <v>10</v>
      </c>
      <c r="F1773">
        <v>130</v>
      </c>
      <c r="G1773">
        <v>359</v>
      </c>
      <c r="H1773">
        <v>2822</v>
      </c>
      <c r="I1773" t="s">
        <v>11</v>
      </c>
    </row>
    <row r="1774" spans="1:9" x14ac:dyDescent="0.25">
      <c r="A1774" t="s">
        <v>3340</v>
      </c>
      <c r="B1774" t="s">
        <v>3341</v>
      </c>
      <c r="C1774" t="s">
        <v>3340</v>
      </c>
      <c r="D1774">
        <v>335</v>
      </c>
      <c r="E1774" t="s">
        <v>10</v>
      </c>
      <c r="F1774">
        <v>48</v>
      </c>
      <c r="G1774">
        <v>330</v>
      </c>
      <c r="H1774">
        <v>2822</v>
      </c>
      <c r="I1774" t="s">
        <v>11</v>
      </c>
    </row>
    <row r="1775" spans="1:9" x14ac:dyDescent="0.25">
      <c r="A1775" t="s">
        <v>3342</v>
      </c>
      <c r="B1775" t="s">
        <v>3343</v>
      </c>
      <c r="C1775" t="s">
        <v>3342</v>
      </c>
      <c r="D1775">
        <v>372</v>
      </c>
      <c r="E1775" t="s">
        <v>10</v>
      </c>
      <c r="F1775">
        <v>30</v>
      </c>
      <c r="G1775">
        <v>360</v>
      </c>
      <c r="H1775">
        <v>2822</v>
      </c>
      <c r="I1775" t="s">
        <v>11</v>
      </c>
    </row>
    <row r="1776" spans="1:9" x14ac:dyDescent="0.25">
      <c r="A1776" t="s">
        <v>3344</v>
      </c>
      <c r="B1776" t="s">
        <v>3345</v>
      </c>
      <c r="C1776" t="s">
        <v>3344</v>
      </c>
      <c r="D1776">
        <v>370</v>
      </c>
      <c r="E1776" t="s">
        <v>10</v>
      </c>
      <c r="F1776">
        <v>28</v>
      </c>
      <c r="G1776">
        <v>359</v>
      </c>
      <c r="H1776">
        <v>2822</v>
      </c>
      <c r="I1776" t="s">
        <v>11</v>
      </c>
    </row>
    <row r="1777" spans="1:9" x14ac:dyDescent="0.25">
      <c r="A1777" t="s">
        <v>3346</v>
      </c>
      <c r="B1777" t="s">
        <v>3347</v>
      </c>
      <c r="C1777" t="s">
        <v>3346</v>
      </c>
      <c r="D1777">
        <v>151</v>
      </c>
      <c r="E1777" t="s">
        <v>10</v>
      </c>
      <c r="F1777">
        <v>30</v>
      </c>
      <c r="G1777">
        <v>145</v>
      </c>
      <c r="H1777">
        <v>2822</v>
      </c>
      <c r="I1777" t="s">
        <v>11</v>
      </c>
    </row>
    <row r="1778" spans="1:9" x14ac:dyDescent="0.25">
      <c r="A1778" t="s">
        <v>3348</v>
      </c>
      <c r="B1778" t="s">
        <v>3349</v>
      </c>
      <c r="C1778" t="s">
        <v>3348</v>
      </c>
      <c r="D1778">
        <v>335</v>
      </c>
      <c r="E1778" t="s">
        <v>10</v>
      </c>
      <c r="F1778">
        <v>48</v>
      </c>
      <c r="G1778">
        <v>330</v>
      </c>
      <c r="H1778">
        <v>2822</v>
      </c>
      <c r="I1778" t="s">
        <v>11</v>
      </c>
    </row>
    <row r="1779" spans="1:9" x14ac:dyDescent="0.25">
      <c r="A1779" t="s">
        <v>3350</v>
      </c>
      <c r="B1779" t="s">
        <v>3351</v>
      </c>
      <c r="C1779" t="s">
        <v>3350</v>
      </c>
      <c r="D1779">
        <v>370</v>
      </c>
      <c r="E1779" t="s">
        <v>10</v>
      </c>
      <c r="F1779">
        <v>28</v>
      </c>
      <c r="G1779">
        <v>359</v>
      </c>
      <c r="H1779">
        <v>2822</v>
      </c>
      <c r="I1779" t="s">
        <v>11</v>
      </c>
    </row>
    <row r="1780" spans="1:9" x14ac:dyDescent="0.25">
      <c r="A1780" t="s">
        <v>3352</v>
      </c>
      <c r="B1780" t="s">
        <v>3353</v>
      </c>
      <c r="C1780" t="s">
        <v>3352</v>
      </c>
      <c r="D1780">
        <v>372</v>
      </c>
      <c r="E1780" t="s">
        <v>10</v>
      </c>
      <c r="F1780">
        <v>30</v>
      </c>
      <c r="G1780">
        <v>360</v>
      </c>
      <c r="H1780">
        <v>2822</v>
      </c>
      <c r="I1780" t="s">
        <v>11</v>
      </c>
    </row>
    <row r="1781" spans="1:9" x14ac:dyDescent="0.25">
      <c r="A1781" t="s">
        <v>3354</v>
      </c>
      <c r="B1781" t="s">
        <v>3355</v>
      </c>
      <c r="C1781" t="s">
        <v>3354</v>
      </c>
      <c r="D1781">
        <v>370</v>
      </c>
      <c r="E1781" t="s">
        <v>10</v>
      </c>
      <c r="F1781">
        <v>28</v>
      </c>
      <c r="G1781">
        <v>359</v>
      </c>
      <c r="H1781">
        <v>2822</v>
      </c>
      <c r="I1781" t="s">
        <v>11</v>
      </c>
    </row>
    <row r="1782" spans="1:9" x14ac:dyDescent="0.25">
      <c r="A1782" t="s">
        <v>3356</v>
      </c>
      <c r="B1782" t="s">
        <v>3357</v>
      </c>
      <c r="C1782" t="s">
        <v>3356</v>
      </c>
      <c r="D1782">
        <v>335</v>
      </c>
      <c r="E1782" t="s">
        <v>10</v>
      </c>
      <c r="F1782">
        <v>48</v>
      </c>
      <c r="G1782">
        <v>330</v>
      </c>
      <c r="H1782">
        <v>2822</v>
      </c>
      <c r="I1782" t="s">
        <v>11</v>
      </c>
    </row>
    <row r="1783" spans="1:9" x14ac:dyDescent="0.25">
      <c r="A1783" t="s">
        <v>3358</v>
      </c>
      <c r="B1783" t="s">
        <v>3359</v>
      </c>
      <c r="C1783" t="s">
        <v>3358</v>
      </c>
      <c r="D1783">
        <v>351</v>
      </c>
      <c r="E1783" t="s">
        <v>10</v>
      </c>
      <c r="F1783">
        <v>46</v>
      </c>
      <c r="G1783">
        <v>270</v>
      </c>
      <c r="H1783">
        <v>2822</v>
      </c>
      <c r="I1783" t="s">
        <v>11</v>
      </c>
    </row>
    <row r="1784" spans="1:9" x14ac:dyDescent="0.25">
      <c r="A1784" t="s">
        <v>3360</v>
      </c>
      <c r="B1784" t="s">
        <v>3361</v>
      </c>
      <c r="C1784" t="s">
        <v>3360</v>
      </c>
      <c r="D1784">
        <v>174</v>
      </c>
      <c r="E1784" t="s">
        <v>10</v>
      </c>
      <c r="F1784">
        <v>1</v>
      </c>
      <c r="G1784">
        <v>142</v>
      </c>
      <c r="H1784">
        <v>2822</v>
      </c>
      <c r="I1784" t="s">
        <v>11</v>
      </c>
    </row>
    <row r="1785" spans="1:9" x14ac:dyDescent="0.25">
      <c r="A1785" t="s">
        <v>3362</v>
      </c>
      <c r="B1785" t="s">
        <v>3363</v>
      </c>
      <c r="C1785" t="s">
        <v>3362</v>
      </c>
      <c r="D1785">
        <v>150</v>
      </c>
      <c r="E1785" t="s">
        <v>10</v>
      </c>
      <c r="F1785">
        <v>46</v>
      </c>
      <c r="G1785">
        <v>150</v>
      </c>
      <c r="H1785">
        <v>2822</v>
      </c>
      <c r="I1785" t="s">
        <v>11</v>
      </c>
    </row>
    <row r="1786" spans="1:9" x14ac:dyDescent="0.25">
      <c r="A1786" t="s">
        <v>3364</v>
      </c>
      <c r="B1786" t="s">
        <v>3365</v>
      </c>
      <c r="C1786" t="s">
        <v>3364</v>
      </c>
      <c r="D1786">
        <v>321</v>
      </c>
      <c r="E1786" t="s">
        <v>10</v>
      </c>
      <c r="F1786">
        <v>19</v>
      </c>
      <c r="G1786">
        <v>310</v>
      </c>
      <c r="H1786">
        <v>2822</v>
      </c>
      <c r="I1786" t="s">
        <v>11</v>
      </c>
    </row>
    <row r="1787" spans="1:9" x14ac:dyDescent="0.25">
      <c r="A1787" t="s">
        <v>3366</v>
      </c>
      <c r="B1787" t="s">
        <v>3367</v>
      </c>
      <c r="C1787" t="s">
        <v>3366</v>
      </c>
      <c r="D1787">
        <v>327</v>
      </c>
      <c r="E1787" t="s">
        <v>10</v>
      </c>
      <c r="F1787">
        <v>41</v>
      </c>
      <c r="G1787">
        <v>195</v>
      </c>
      <c r="H1787">
        <v>2822</v>
      </c>
      <c r="I1787" t="s">
        <v>11</v>
      </c>
    </row>
    <row r="1788" spans="1:9" x14ac:dyDescent="0.25">
      <c r="A1788" t="s">
        <v>3368</v>
      </c>
      <c r="B1788" t="s">
        <v>3369</v>
      </c>
      <c r="C1788" t="s">
        <v>3368</v>
      </c>
      <c r="D1788">
        <v>317</v>
      </c>
      <c r="E1788" t="s">
        <v>10</v>
      </c>
      <c r="F1788">
        <v>34</v>
      </c>
      <c r="G1788">
        <v>300</v>
      </c>
      <c r="H1788">
        <v>2822</v>
      </c>
      <c r="I1788" t="s">
        <v>11</v>
      </c>
    </row>
    <row r="1789" spans="1:9" x14ac:dyDescent="0.25">
      <c r="A1789" t="s">
        <v>3370</v>
      </c>
      <c r="B1789" t="s">
        <v>3371</v>
      </c>
      <c r="C1789" t="s">
        <v>3370</v>
      </c>
      <c r="D1789">
        <v>383</v>
      </c>
      <c r="E1789" t="s">
        <v>10</v>
      </c>
      <c r="F1789">
        <v>81</v>
      </c>
      <c r="G1789">
        <v>350</v>
      </c>
      <c r="H1789">
        <v>2822</v>
      </c>
      <c r="I1789" t="s">
        <v>11</v>
      </c>
    </row>
    <row r="1790" spans="1:9" x14ac:dyDescent="0.25">
      <c r="A1790" t="s">
        <v>3372</v>
      </c>
      <c r="B1790" t="s">
        <v>3373</v>
      </c>
      <c r="C1790" t="s">
        <v>3372</v>
      </c>
      <c r="D1790">
        <v>349</v>
      </c>
      <c r="E1790" t="s">
        <v>10</v>
      </c>
      <c r="F1790">
        <v>66</v>
      </c>
      <c r="G1790">
        <v>348</v>
      </c>
      <c r="H1790">
        <v>2822</v>
      </c>
      <c r="I1790" t="s">
        <v>11</v>
      </c>
    </row>
    <row r="1791" spans="1:9" x14ac:dyDescent="0.25">
      <c r="A1791" t="s">
        <v>3374</v>
      </c>
      <c r="B1791" t="s">
        <v>3375</v>
      </c>
      <c r="C1791" t="s">
        <v>3374</v>
      </c>
      <c r="D1791">
        <v>353</v>
      </c>
      <c r="E1791" t="s">
        <v>10</v>
      </c>
      <c r="F1791">
        <v>48</v>
      </c>
      <c r="G1791">
        <v>322</v>
      </c>
      <c r="H1791">
        <v>2822</v>
      </c>
      <c r="I1791" t="s">
        <v>11</v>
      </c>
    </row>
    <row r="1792" spans="1:9" x14ac:dyDescent="0.25">
      <c r="A1792" t="s">
        <v>3376</v>
      </c>
      <c r="B1792" t="s">
        <v>3377</v>
      </c>
      <c r="C1792" t="s">
        <v>3376</v>
      </c>
      <c r="D1792">
        <v>321</v>
      </c>
      <c r="E1792" t="s">
        <v>10</v>
      </c>
      <c r="F1792">
        <v>43</v>
      </c>
      <c r="G1792">
        <v>320</v>
      </c>
      <c r="H1792">
        <v>2822</v>
      </c>
      <c r="I1792" t="s">
        <v>11</v>
      </c>
    </row>
    <row r="1793" spans="1:9" x14ac:dyDescent="0.25">
      <c r="A1793" t="s">
        <v>3378</v>
      </c>
      <c r="B1793" t="s">
        <v>3379</v>
      </c>
      <c r="C1793" t="s">
        <v>3378</v>
      </c>
      <c r="D1793">
        <v>120</v>
      </c>
      <c r="E1793" t="s">
        <v>10</v>
      </c>
      <c r="F1793">
        <v>50</v>
      </c>
      <c r="G1793">
        <v>119</v>
      </c>
      <c r="H1793">
        <v>2822</v>
      </c>
      <c r="I1793" t="s">
        <v>11</v>
      </c>
    </row>
    <row r="1794" spans="1:9" x14ac:dyDescent="0.25">
      <c r="A1794" t="s">
        <v>3380</v>
      </c>
      <c r="B1794" t="s">
        <v>3381</v>
      </c>
      <c r="C1794" t="s">
        <v>3380</v>
      </c>
      <c r="D1794">
        <v>203</v>
      </c>
      <c r="E1794" t="s">
        <v>10</v>
      </c>
      <c r="F1794">
        <v>4</v>
      </c>
      <c r="G1794">
        <v>196</v>
      </c>
      <c r="H1794">
        <v>2822</v>
      </c>
      <c r="I1794" t="s">
        <v>11</v>
      </c>
    </row>
    <row r="1795" spans="1:9" x14ac:dyDescent="0.25">
      <c r="A1795" t="s">
        <v>3382</v>
      </c>
      <c r="B1795" t="s">
        <v>3383</v>
      </c>
      <c r="C1795" t="s">
        <v>3382</v>
      </c>
      <c r="D1795">
        <v>311</v>
      </c>
      <c r="E1795" t="s">
        <v>10</v>
      </c>
      <c r="F1795">
        <v>27</v>
      </c>
      <c r="G1795">
        <v>308</v>
      </c>
      <c r="H1795">
        <v>2822</v>
      </c>
      <c r="I1795" t="s">
        <v>11</v>
      </c>
    </row>
    <row r="1796" spans="1:9" x14ac:dyDescent="0.25">
      <c r="A1796" t="s">
        <v>3382</v>
      </c>
      <c r="B1796" t="s">
        <v>3383</v>
      </c>
      <c r="C1796" t="s">
        <v>3382</v>
      </c>
      <c r="D1796">
        <v>311</v>
      </c>
      <c r="E1796" t="s">
        <v>2487</v>
      </c>
      <c r="F1796">
        <v>1</v>
      </c>
      <c r="G1796">
        <v>26</v>
      </c>
      <c r="H1796">
        <v>2</v>
      </c>
      <c r="I1796" t="s">
        <v>2487</v>
      </c>
    </row>
    <row r="1797" spans="1:9" x14ac:dyDescent="0.25">
      <c r="A1797" t="s">
        <v>3384</v>
      </c>
      <c r="B1797" t="s">
        <v>3385</v>
      </c>
      <c r="C1797" t="s">
        <v>3384</v>
      </c>
      <c r="D1797">
        <v>314</v>
      </c>
      <c r="E1797" t="s">
        <v>10</v>
      </c>
      <c r="F1797">
        <v>34</v>
      </c>
      <c r="G1797">
        <v>311</v>
      </c>
      <c r="H1797">
        <v>2822</v>
      </c>
      <c r="I1797" t="s">
        <v>11</v>
      </c>
    </row>
    <row r="1798" spans="1:9" x14ac:dyDescent="0.25">
      <c r="A1798" t="s">
        <v>3386</v>
      </c>
      <c r="B1798" t="s">
        <v>3387</v>
      </c>
      <c r="C1798" t="s">
        <v>3386</v>
      </c>
      <c r="D1798">
        <v>342</v>
      </c>
      <c r="E1798" t="s">
        <v>10</v>
      </c>
      <c r="F1798">
        <v>52</v>
      </c>
      <c r="G1798">
        <v>331</v>
      </c>
      <c r="H1798">
        <v>2822</v>
      </c>
      <c r="I1798" t="s">
        <v>11</v>
      </c>
    </row>
    <row r="1799" spans="1:9" x14ac:dyDescent="0.25">
      <c r="A1799" t="s">
        <v>3388</v>
      </c>
      <c r="B1799" t="s">
        <v>3389</v>
      </c>
      <c r="C1799" t="s">
        <v>3388</v>
      </c>
      <c r="D1799">
        <v>356</v>
      </c>
      <c r="E1799" t="s">
        <v>10</v>
      </c>
      <c r="F1799">
        <v>50</v>
      </c>
      <c r="G1799">
        <v>319</v>
      </c>
      <c r="H1799">
        <v>2822</v>
      </c>
      <c r="I1799" t="s">
        <v>11</v>
      </c>
    </row>
    <row r="1800" spans="1:9" x14ac:dyDescent="0.25">
      <c r="A1800" t="s">
        <v>3390</v>
      </c>
      <c r="B1800" t="s">
        <v>3391</v>
      </c>
      <c r="C1800" t="s">
        <v>3390</v>
      </c>
      <c r="D1800">
        <v>331</v>
      </c>
      <c r="E1800" t="s">
        <v>10</v>
      </c>
      <c r="F1800">
        <v>56</v>
      </c>
      <c r="G1800">
        <v>331</v>
      </c>
      <c r="H1800">
        <v>2822</v>
      </c>
      <c r="I1800" t="s">
        <v>11</v>
      </c>
    </row>
    <row r="1801" spans="1:9" x14ac:dyDescent="0.25">
      <c r="A1801" t="s">
        <v>3392</v>
      </c>
      <c r="B1801" t="s">
        <v>3393</v>
      </c>
      <c r="C1801" t="s">
        <v>3392</v>
      </c>
      <c r="D1801">
        <v>278</v>
      </c>
      <c r="E1801" t="s">
        <v>10</v>
      </c>
      <c r="F1801">
        <v>2</v>
      </c>
      <c r="G1801">
        <v>102</v>
      </c>
      <c r="H1801">
        <v>2822</v>
      </c>
      <c r="I1801" t="s">
        <v>11</v>
      </c>
    </row>
    <row r="1802" spans="1:9" x14ac:dyDescent="0.25">
      <c r="A1802" t="s">
        <v>3394</v>
      </c>
      <c r="B1802" t="s">
        <v>3395</v>
      </c>
      <c r="C1802" t="s">
        <v>3394</v>
      </c>
      <c r="D1802">
        <v>327</v>
      </c>
      <c r="E1802" t="s">
        <v>10</v>
      </c>
      <c r="F1802">
        <v>38</v>
      </c>
      <c r="G1802">
        <v>313</v>
      </c>
      <c r="H1802">
        <v>2822</v>
      </c>
      <c r="I1802" t="s">
        <v>11</v>
      </c>
    </row>
    <row r="1803" spans="1:9" x14ac:dyDescent="0.25">
      <c r="A1803" t="s">
        <v>3396</v>
      </c>
      <c r="B1803" t="s">
        <v>3397</v>
      </c>
      <c r="C1803" t="s">
        <v>3396</v>
      </c>
      <c r="D1803">
        <v>346</v>
      </c>
      <c r="E1803" t="s">
        <v>10</v>
      </c>
      <c r="F1803">
        <v>51</v>
      </c>
      <c r="G1803">
        <v>338</v>
      </c>
      <c r="H1803">
        <v>2822</v>
      </c>
      <c r="I1803" t="s">
        <v>11</v>
      </c>
    </row>
    <row r="1804" spans="1:9" x14ac:dyDescent="0.25">
      <c r="A1804" t="s">
        <v>3396</v>
      </c>
      <c r="B1804" t="s">
        <v>3397</v>
      </c>
      <c r="C1804" t="s">
        <v>3396</v>
      </c>
      <c r="D1804">
        <v>346</v>
      </c>
      <c r="E1804" t="s">
        <v>238</v>
      </c>
      <c r="F1804">
        <v>1</v>
      </c>
      <c r="G1804">
        <v>50</v>
      </c>
      <c r="H1804">
        <v>8</v>
      </c>
      <c r="I1804" t="s">
        <v>238</v>
      </c>
    </row>
    <row r="1805" spans="1:9" x14ac:dyDescent="0.25">
      <c r="A1805" t="s">
        <v>3398</v>
      </c>
      <c r="B1805" t="s">
        <v>3399</v>
      </c>
      <c r="C1805" t="s">
        <v>3398</v>
      </c>
      <c r="D1805">
        <v>327</v>
      </c>
      <c r="E1805" t="s">
        <v>10</v>
      </c>
      <c r="F1805">
        <v>38</v>
      </c>
      <c r="G1805">
        <v>313</v>
      </c>
      <c r="H1805">
        <v>2822</v>
      </c>
      <c r="I1805" t="s">
        <v>11</v>
      </c>
    </row>
    <row r="1806" spans="1:9" x14ac:dyDescent="0.25">
      <c r="A1806" t="s">
        <v>3400</v>
      </c>
      <c r="B1806" t="s">
        <v>3401</v>
      </c>
      <c r="C1806" t="s">
        <v>3400</v>
      </c>
      <c r="D1806">
        <v>327</v>
      </c>
      <c r="E1806" t="s">
        <v>10</v>
      </c>
      <c r="F1806">
        <v>38</v>
      </c>
      <c r="G1806">
        <v>313</v>
      </c>
      <c r="H1806">
        <v>2822</v>
      </c>
      <c r="I1806" t="s">
        <v>11</v>
      </c>
    </row>
    <row r="1807" spans="1:9" x14ac:dyDescent="0.25">
      <c r="A1807" t="s">
        <v>3402</v>
      </c>
      <c r="B1807" t="s">
        <v>3403</v>
      </c>
      <c r="C1807" t="s">
        <v>3402</v>
      </c>
      <c r="D1807">
        <v>329</v>
      </c>
      <c r="E1807" t="s">
        <v>10</v>
      </c>
      <c r="F1807">
        <v>40</v>
      </c>
      <c r="G1807">
        <v>315</v>
      </c>
      <c r="H1807">
        <v>2822</v>
      </c>
      <c r="I1807" t="s">
        <v>11</v>
      </c>
    </row>
    <row r="1808" spans="1:9" x14ac:dyDescent="0.25">
      <c r="A1808" t="s">
        <v>3404</v>
      </c>
      <c r="B1808" t="s">
        <v>3405</v>
      </c>
      <c r="C1808" t="s">
        <v>3404</v>
      </c>
      <c r="D1808">
        <v>327</v>
      </c>
      <c r="E1808" t="s">
        <v>10</v>
      </c>
      <c r="F1808">
        <v>38</v>
      </c>
      <c r="G1808">
        <v>313</v>
      </c>
      <c r="H1808">
        <v>2822</v>
      </c>
      <c r="I1808" t="s">
        <v>11</v>
      </c>
    </row>
    <row r="1809" spans="1:9" x14ac:dyDescent="0.25">
      <c r="A1809" t="s">
        <v>3406</v>
      </c>
      <c r="B1809" t="s">
        <v>3407</v>
      </c>
      <c r="C1809" t="s">
        <v>3406</v>
      </c>
      <c r="D1809">
        <v>322</v>
      </c>
      <c r="E1809" t="s">
        <v>10</v>
      </c>
      <c r="F1809">
        <v>42</v>
      </c>
      <c r="G1809">
        <v>322</v>
      </c>
      <c r="H1809">
        <v>2822</v>
      </c>
      <c r="I1809" t="s">
        <v>11</v>
      </c>
    </row>
    <row r="1810" spans="1:9" x14ac:dyDescent="0.25">
      <c r="A1810" t="s">
        <v>3408</v>
      </c>
      <c r="B1810" t="s">
        <v>3409</v>
      </c>
      <c r="C1810" t="s">
        <v>3408</v>
      </c>
      <c r="D1810">
        <v>322</v>
      </c>
      <c r="E1810" t="s">
        <v>10</v>
      </c>
      <c r="F1810">
        <v>42</v>
      </c>
      <c r="G1810">
        <v>322</v>
      </c>
      <c r="H1810">
        <v>2822</v>
      </c>
      <c r="I1810" t="s">
        <v>11</v>
      </c>
    </row>
    <row r="1811" spans="1:9" x14ac:dyDescent="0.25">
      <c r="A1811" t="s">
        <v>3410</v>
      </c>
      <c r="B1811" t="s">
        <v>3411</v>
      </c>
      <c r="C1811" t="s">
        <v>3410</v>
      </c>
      <c r="D1811">
        <v>322</v>
      </c>
      <c r="E1811" t="s">
        <v>10</v>
      </c>
      <c r="F1811">
        <v>42</v>
      </c>
      <c r="G1811">
        <v>322</v>
      </c>
      <c r="H1811">
        <v>2822</v>
      </c>
      <c r="I1811" t="s">
        <v>11</v>
      </c>
    </row>
    <row r="1812" spans="1:9" x14ac:dyDescent="0.25">
      <c r="A1812" t="s">
        <v>3412</v>
      </c>
      <c r="B1812" t="s">
        <v>3413</v>
      </c>
      <c r="C1812" t="s">
        <v>3412</v>
      </c>
      <c r="D1812">
        <v>619</v>
      </c>
      <c r="E1812" t="s">
        <v>10</v>
      </c>
      <c r="F1812">
        <v>69</v>
      </c>
      <c r="G1812">
        <v>165</v>
      </c>
      <c r="H1812">
        <v>2822</v>
      </c>
      <c r="I1812" t="s">
        <v>11</v>
      </c>
    </row>
    <row r="1813" spans="1:9" x14ac:dyDescent="0.25">
      <c r="A1813" t="s">
        <v>3414</v>
      </c>
      <c r="B1813" t="s">
        <v>3415</v>
      </c>
      <c r="C1813" t="s">
        <v>3414</v>
      </c>
      <c r="D1813">
        <v>345</v>
      </c>
      <c r="E1813" t="s">
        <v>10</v>
      </c>
      <c r="F1813">
        <v>62</v>
      </c>
      <c r="G1813">
        <v>345</v>
      </c>
      <c r="H1813">
        <v>2822</v>
      </c>
      <c r="I1813" t="s">
        <v>11</v>
      </c>
    </row>
    <row r="1814" spans="1:9" x14ac:dyDescent="0.25">
      <c r="A1814" t="s">
        <v>3416</v>
      </c>
      <c r="B1814" t="s">
        <v>3417</v>
      </c>
      <c r="C1814" t="s">
        <v>3416</v>
      </c>
      <c r="D1814">
        <v>346</v>
      </c>
      <c r="E1814" t="s">
        <v>10</v>
      </c>
      <c r="F1814">
        <v>47</v>
      </c>
      <c r="G1814">
        <v>318</v>
      </c>
      <c r="H1814">
        <v>2822</v>
      </c>
      <c r="I1814" t="s">
        <v>11</v>
      </c>
    </row>
    <row r="1815" spans="1:9" x14ac:dyDescent="0.25">
      <c r="A1815" t="s">
        <v>3418</v>
      </c>
      <c r="B1815" t="s">
        <v>3419</v>
      </c>
      <c r="C1815" t="s">
        <v>3418</v>
      </c>
      <c r="D1815">
        <v>372</v>
      </c>
      <c r="E1815" t="s">
        <v>10</v>
      </c>
      <c r="F1815">
        <v>33</v>
      </c>
      <c r="G1815">
        <v>368</v>
      </c>
      <c r="H1815">
        <v>2822</v>
      </c>
      <c r="I1815" t="s">
        <v>11</v>
      </c>
    </row>
    <row r="1816" spans="1:9" x14ac:dyDescent="0.25">
      <c r="A1816" t="s">
        <v>3420</v>
      </c>
      <c r="B1816" t="s">
        <v>3421</v>
      </c>
      <c r="C1816" t="s">
        <v>3420</v>
      </c>
      <c r="D1816">
        <v>365</v>
      </c>
      <c r="E1816" t="s">
        <v>10</v>
      </c>
      <c r="F1816">
        <v>63</v>
      </c>
      <c r="G1816">
        <v>363</v>
      </c>
      <c r="H1816">
        <v>2822</v>
      </c>
      <c r="I1816" t="s">
        <v>11</v>
      </c>
    </row>
    <row r="1817" spans="1:9" x14ac:dyDescent="0.25">
      <c r="A1817" t="s">
        <v>3422</v>
      </c>
      <c r="B1817" t="s">
        <v>3423</v>
      </c>
      <c r="C1817" t="s">
        <v>3422</v>
      </c>
      <c r="D1817">
        <v>320</v>
      </c>
      <c r="E1817" t="s">
        <v>10</v>
      </c>
      <c r="F1817">
        <v>45</v>
      </c>
      <c r="G1817">
        <v>320</v>
      </c>
      <c r="H1817">
        <v>2822</v>
      </c>
      <c r="I1817" t="s">
        <v>11</v>
      </c>
    </row>
    <row r="1818" spans="1:9" x14ac:dyDescent="0.25">
      <c r="A1818" t="s">
        <v>3424</v>
      </c>
      <c r="B1818" t="s">
        <v>3425</v>
      </c>
      <c r="C1818" t="s">
        <v>3424</v>
      </c>
      <c r="D1818">
        <v>332</v>
      </c>
      <c r="E1818" t="s">
        <v>10</v>
      </c>
      <c r="F1818">
        <v>50</v>
      </c>
      <c r="G1818">
        <v>321</v>
      </c>
      <c r="H1818">
        <v>2822</v>
      </c>
      <c r="I1818" t="s">
        <v>11</v>
      </c>
    </row>
    <row r="1819" spans="1:9" x14ac:dyDescent="0.25">
      <c r="A1819" t="s">
        <v>3426</v>
      </c>
      <c r="B1819" t="s">
        <v>3427</v>
      </c>
      <c r="C1819" t="s">
        <v>3426</v>
      </c>
      <c r="D1819">
        <v>321</v>
      </c>
      <c r="E1819" t="s">
        <v>10</v>
      </c>
      <c r="F1819">
        <v>29</v>
      </c>
      <c r="G1819">
        <v>297</v>
      </c>
      <c r="H1819">
        <v>2822</v>
      </c>
      <c r="I1819" t="s">
        <v>11</v>
      </c>
    </row>
    <row r="1820" spans="1:9" x14ac:dyDescent="0.25">
      <c r="A1820" t="s">
        <v>3428</v>
      </c>
      <c r="B1820" t="s">
        <v>3429</v>
      </c>
      <c r="C1820" t="s">
        <v>3428</v>
      </c>
      <c r="D1820">
        <v>366</v>
      </c>
      <c r="E1820" t="s">
        <v>10</v>
      </c>
      <c r="F1820">
        <v>34</v>
      </c>
      <c r="G1820">
        <v>365</v>
      </c>
      <c r="H1820">
        <v>2822</v>
      </c>
      <c r="I1820" t="s">
        <v>11</v>
      </c>
    </row>
    <row r="1821" spans="1:9" x14ac:dyDescent="0.25">
      <c r="A1821" t="s">
        <v>3430</v>
      </c>
      <c r="B1821" t="s">
        <v>3431</v>
      </c>
      <c r="C1821" t="s">
        <v>3430</v>
      </c>
      <c r="D1821">
        <v>366</v>
      </c>
      <c r="E1821" t="s">
        <v>10</v>
      </c>
      <c r="F1821">
        <v>34</v>
      </c>
      <c r="G1821">
        <v>365</v>
      </c>
      <c r="H1821">
        <v>2822</v>
      </c>
      <c r="I1821" t="s">
        <v>11</v>
      </c>
    </row>
    <row r="1822" spans="1:9" x14ac:dyDescent="0.25">
      <c r="A1822" t="s">
        <v>3432</v>
      </c>
      <c r="B1822" t="s">
        <v>3433</v>
      </c>
      <c r="C1822" t="s">
        <v>3432</v>
      </c>
      <c r="D1822">
        <v>289</v>
      </c>
      <c r="E1822" t="s">
        <v>10</v>
      </c>
      <c r="F1822">
        <v>2</v>
      </c>
      <c r="G1822">
        <v>283</v>
      </c>
      <c r="H1822">
        <v>2822</v>
      </c>
      <c r="I1822" t="s">
        <v>11</v>
      </c>
    </row>
    <row r="1823" spans="1:9" x14ac:dyDescent="0.25">
      <c r="A1823" t="s">
        <v>3434</v>
      </c>
      <c r="B1823" t="s">
        <v>3435</v>
      </c>
      <c r="C1823" t="s">
        <v>3434</v>
      </c>
      <c r="D1823">
        <v>321</v>
      </c>
      <c r="E1823" t="s">
        <v>10</v>
      </c>
      <c r="F1823">
        <v>29</v>
      </c>
      <c r="G1823">
        <v>297</v>
      </c>
      <c r="H1823">
        <v>2822</v>
      </c>
      <c r="I1823" t="s">
        <v>11</v>
      </c>
    </row>
    <row r="1824" spans="1:9" x14ac:dyDescent="0.25">
      <c r="A1824" t="s">
        <v>3436</v>
      </c>
      <c r="B1824" t="s">
        <v>3437</v>
      </c>
      <c r="C1824" t="s">
        <v>3436</v>
      </c>
      <c r="D1824">
        <v>346</v>
      </c>
      <c r="E1824" t="s">
        <v>10</v>
      </c>
      <c r="F1824">
        <v>60</v>
      </c>
      <c r="G1824">
        <v>345</v>
      </c>
      <c r="H1824">
        <v>2822</v>
      </c>
      <c r="I1824" t="s">
        <v>11</v>
      </c>
    </row>
    <row r="1825" spans="1:9" x14ac:dyDescent="0.25">
      <c r="A1825" t="s">
        <v>3438</v>
      </c>
      <c r="B1825" t="s">
        <v>3439</v>
      </c>
      <c r="C1825" t="s">
        <v>3438</v>
      </c>
      <c r="D1825">
        <v>341</v>
      </c>
      <c r="E1825" t="s">
        <v>10</v>
      </c>
      <c r="F1825">
        <v>54</v>
      </c>
      <c r="G1825">
        <v>338</v>
      </c>
      <c r="H1825">
        <v>2822</v>
      </c>
      <c r="I1825" t="s">
        <v>11</v>
      </c>
    </row>
    <row r="1826" spans="1:9" x14ac:dyDescent="0.25">
      <c r="A1826" t="s">
        <v>3440</v>
      </c>
      <c r="B1826" t="s">
        <v>3441</v>
      </c>
      <c r="C1826" t="s">
        <v>3440</v>
      </c>
      <c r="D1826">
        <v>337</v>
      </c>
      <c r="E1826" t="s">
        <v>10</v>
      </c>
      <c r="F1826">
        <v>48</v>
      </c>
      <c r="G1826">
        <v>332</v>
      </c>
      <c r="H1826">
        <v>2822</v>
      </c>
      <c r="I1826" t="s">
        <v>11</v>
      </c>
    </row>
    <row r="1827" spans="1:9" x14ac:dyDescent="0.25">
      <c r="A1827" t="s">
        <v>3442</v>
      </c>
      <c r="B1827" t="s">
        <v>3443</v>
      </c>
      <c r="C1827" t="s">
        <v>3442</v>
      </c>
      <c r="D1827">
        <v>333</v>
      </c>
      <c r="E1827" t="s">
        <v>10</v>
      </c>
      <c r="F1827">
        <v>50</v>
      </c>
      <c r="G1827">
        <v>331</v>
      </c>
      <c r="H1827">
        <v>2822</v>
      </c>
      <c r="I1827" t="s">
        <v>11</v>
      </c>
    </row>
    <row r="1828" spans="1:9" x14ac:dyDescent="0.25">
      <c r="A1828" t="s">
        <v>3444</v>
      </c>
      <c r="B1828" t="s">
        <v>3445</v>
      </c>
      <c r="C1828" t="s">
        <v>3444</v>
      </c>
      <c r="D1828">
        <v>324</v>
      </c>
      <c r="E1828" t="s">
        <v>10</v>
      </c>
      <c r="F1828">
        <v>36</v>
      </c>
      <c r="G1828">
        <v>189</v>
      </c>
      <c r="H1828">
        <v>2822</v>
      </c>
      <c r="I1828" t="s">
        <v>11</v>
      </c>
    </row>
    <row r="1829" spans="1:9" x14ac:dyDescent="0.25">
      <c r="A1829" t="s">
        <v>3446</v>
      </c>
      <c r="B1829" t="s">
        <v>3447</v>
      </c>
      <c r="C1829" t="s">
        <v>3446</v>
      </c>
      <c r="D1829">
        <v>324</v>
      </c>
      <c r="E1829" t="s">
        <v>10</v>
      </c>
      <c r="F1829">
        <v>36</v>
      </c>
      <c r="G1829">
        <v>243</v>
      </c>
      <c r="H1829">
        <v>2822</v>
      </c>
      <c r="I1829" t="s">
        <v>11</v>
      </c>
    </row>
    <row r="1830" spans="1:9" x14ac:dyDescent="0.25">
      <c r="A1830" t="s">
        <v>3448</v>
      </c>
      <c r="B1830" t="s">
        <v>3449</v>
      </c>
      <c r="C1830" t="s">
        <v>3448</v>
      </c>
      <c r="D1830">
        <v>335</v>
      </c>
      <c r="E1830" t="s">
        <v>10</v>
      </c>
      <c r="F1830">
        <v>56</v>
      </c>
      <c r="G1830">
        <v>325</v>
      </c>
      <c r="H1830">
        <v>2822</v>
      </c>
      <c r="I1830" t="s">
        <v>11</v>
      </c>
    </row>
    <row r="1831" spans="1:9" x14ac:dyDescent="0.25">
      <c r="A1831" t="s">
        <v>3450</v>
      </c>
      <c r="B1831" t="s">
        <v>3451</v>
      </c>
      <c r="C1831" t="s">
        <v>3450</v>
      </c>
      <c r="D1831">
        <v>331</v>
      </c>
      <c r="E1831" t="s">
        <v>10</v>
      </c>
      <c r="F1831">
        <v>53</v>
      </c>
      <c r="G1831">
        <v>323</v>
      </c>
      <c r="H1831">
        <v>2822</v>
      </c>
      <c r="I1831" t="s">
        <v>11</v>
      </c>
    </row>
    <row r="1832" spans="1:9" x14ac:dyDescent="0.25">
      <c r="A1832" t="s">
        <v>3452</v>
      </c>
      <c r="B1832" t="s">
        <v>3453</v>
      </c>
      <c r="C1832" t="s">
        <v>3452</v>
      </c>
      <c r="D1832">
        <v>327</v>
      </c>
      <c r="E1832" t="s">
        <v>10</v>
      </c>
      <c r="F1832">
        <v>55</v>
      </c>
      <c r="G1832">
        <v>325</v>
      </c>
      <c r="H1832">
        <v>2822</v>
      </c>
      <c r="I1832" t="s">
        <v>11</v>
      </c>
    </row>
    <row r="1833" spans="1:9" x14ac:dyDescent="0.25">
      <c r="A1833" t="s">
        <v>3454</v>
      </c>
      <c r="B1833" t="s">
        <v>3455</v>
      </c>
      <c r="C1833" t="s">
        <v>3454</v>
      </c>
      <c r="D1833">
        <v>344</v>
      </c>
      <c r="E1833" t="s">
        <v>10</v>
      </c>
      <c r="F1833">
        <v>66</v>
      </c>
      <c r="G1833">
        <v>220</v>
      </c>
      <c r="H1833">
        <v>2822</v>
      </c>
      <c r="I1833" t="s">
        <v>11</v>
      </c>
    </row>
    <row r="1834" spans="1:9" x14ac:dyDescent="0.25">
      <c r="A1834" t="s">
        <v>3456</v>
      </c>
      <c r="B1834" t="s">
        <v>3457</v>
      </c>
      <c r="C1834" t="s">
        <v>3456</v>
      </c>
      <c r="D1834">
        <v>343</v>
      </c>
      <c r="E1834" t="s">
        <v>10</v>
      </c>
      <c r="F1834">
        <v>44</v>
      </c>
      <c r="G1834">
        <v>334</v>
      </c>
      <c r="H1834">
        <v>2822</v>
      </c>
      <c r="I1834" t="s">
        <v>11</v>
      </c>
    </row>
    <row r="1835" spans="1:9" x14ac:dyDescent="0.25">
      <c r="A1835" t="s">
        <v>3456</v>
      </c>
      <c r="B1835" t="s">
        <v>3457</v>
      </c>
      <c r="C1835" t="s">
        <v>3456</v>
      </c>
      <c r="D1835">
        <v>343</v>
      </c>
      <c r="E1835" t="s">
        <v>3458</v>
      </c>
      <c r="F1835">
        <v>1</v>
      </c>
      <c r="G1835">
        <v>43</v>
      </c>
      <c r="H1835">
        <v>3</v>
      </c>
      <c r="I1835" t="s">
        <v>3458</v>
      </c>
    </row>
    <row r="1836" spans="1:9" x14ac:dyDescent="0.25">
      <c r="A1836" t="s">
        <v>3459</v>
      </c>
      <c r="B1836" t="s">
        <v>3460</v>
      </c>
      <c r="C1836" t="s">
        <v>3459</v>
      </c>
      <c r="D1836">
        <v>289</v>
      </c>
      <c r="E1836" t="s">
        <v>10</v>
      </c>
      <c r="F1836">
        <v>1</v>
      </c>
      <c r="G1836">
        <v>279</v>
      </c>
      <c r="H1836">
        <v>2822</v>
      </c>
      <c r="I1836" t="s">
        <v>11</v>
      </c>
    </row>
    <row r="1837" spans="1:9" x14ac:dyDescent="0.25">
      <c r="A1837" t="s">
        <v>3461</v>
      </c>
      <c r="B1837" t="s">
        <v>3462</v>
      </c>
      <c r="C1837" t="s">
        <v>3461</v>
      </c>
      <c r="D1837">
        <v>329</v>
      </c>
      <c r="E1837" t="s">
        <v>10</v>
      </c>
      <c r="F1837">
        <v>22</v>
      </c>
      <c r="G1837">
        <v>317</v>
      </c>
      <c r="H1837">
        <v>2822</v>
      </c>
      <c r="I1837" t="s">
        <v>11</v>
      </c>
    </row>
    <row r="1838" spans="1:9" x14ac:dyDescent="0.25">
      <c r="A1838" t="s">
        <v>3463</v>
      </c>
      <c r="B1838" t="s">
        <v>3464</v>
      </c>
      <c r="C1838" t="s">
        <v>3463</v>
      </c>
      <c r="D1838">
        <v>322</v>
      </c>
      <c r="E1838" t="s">
        <v>10</v>
      </c>
      <c r="F1838">
        <v>42</v>
      </c>
      <c r="G1838">
        <v>322</v>
      </c>
      <c r="H1838">
        <v>2822</v>
      </c>
      <c r="I1838" t="s">
        <v>11</v>
      </c>
    </row>
    <row r="1839" spans="1:9" x14ac:dyDescent="0.25">
      <c r="A1839" t="s">
        <v>3465</v>
      </c>
      <c r="B1839" t="s">
        <v>3466</v>
      </c>
      <c r="C1839" t="s">
        <v>3465</v>
      </c>
      <c r="D1839">
        <v>331</v>
      </c>
      <c r="E1839" t="s">
        <v>10</v>
      </c>
      <c r="F1839">
        <v>43</v>
      </c>
      <c r="G1839">
        <v>324</v>
      </c>
      <c r="H1839">
        <v>2822</v>
      </c>
      <c r="I1839" t="s">
        <v>11</v>
      </c>
    </row>
    <row r="1840" spans="1:9" x14ac:dyDescent="0.25">
      <c r="A1840" t="s">
        <v>3467</v>
      </c>
      <c r="B1840" t="s">
        <v>3468</v>
      </c>
      <c r="C1840" t="s">
        <v>3467</v>
      </c>
      <c r="D1840">
        <v>369</v>
      </c>
      <c r="E1840" t="s">
        <v>10</v>
      </c>
      <c r="F1840">
        <v>29</v>
      </c>
      <c r="G1840">
        <v>358</v>
      </c>
      <c r="H1840">
        <v>2822</v>
      </c>
      <c r="I1840" t="s">
        <v>11</v>
      </c>
    </row>
    <row r="1841" spans="1:9" x14ac:dyDescent="0.25">
      <c r="A1841" t="s">
        <v>3469</v>
      </c>
      <c r="B1841" t="s">
        <v>3470</v>
      </c>
      <c r="C1841" t="s">
        <v>3469</v>
      </c>
      <c r="D1841">
        <v>322</v>
      </c>
      <c r="E1841" t="s">
        <v>10</v>
      </c>
      <c r="F1841">
        <v>42</v>
      </c>
      <c r="G1841">
        <v>322</v>
      </c>
      <c r="H1841">
        <v>2822</v>
      </c>
      <c r="I1841" t="s">
        <v>11</v>
      </c>
    </row>
    <row r="1842" spans="1:9" x14ac:dyDescent="0.25">
      <c r="A1842" t="s">
        <v>3471</v>
      </c>
      <c r="B1842" t="s">
        <v>3472</v>
      </c>
      <c r="C1842" t="s">
        <v>3471</v>
      </c>
      <c r="D1842">
        <v>823</v>
      </c>
      <c r="E1842" t="s">
        <v>10</v>
      </c>
      <c r="F1842">
        <v>535</v>
      </c>
      <c r="G1842">
        <v>807</v>
      </c>
      <c r="H1842">
        <v>2822</v>
      </c>
      <c r="I1842" t="s">
        <v>11</v>
      </c>
    </row>
    <row r="1843" spans="1:9" x14ac:dyDescent="0.25">
      <c r="A1843" t="s">
        <v>3471</v>
      </c>
      <c r="B1843" t="s">
        <v>3472</v>
      </c>
      <c r="C1843" t="s">
        <v>3471</v>
      </c>
      <c r="D1843">
        <v>823</v>
      </c>
      <c r="E1843" t="s">
        <v>3473</v>
      </c>
      <c r="F1843">
        <v>72</v>
      </c>
      <c r="G1843">
        <v>320</v>
      </c>
      <c r="H1843">
        <v>985</v>
      </c>
      <c r="I1843" t="s">
        <v>3474</v>
      </c>
    </row>
    <row r="1844" spans="1:9" x14ac:dyDescent="0.25">
      <c r="A1844" t="s">
        <v>3475</v>
      </c>
      <c r="B1844" t="s">
        <v>3476</v>
      </c>
      <c r="C1844" t="s">
        <v>3475</v>
      </c>
      <c r="D1844">
        <v>385</v>
      </c>
      <c r="E1844" t="s">
        <v>10</v>
      </c>
      <c r="F1844">
        <v>85</v>
      </c>
      <c r="G1844">
        <v>363</v>
      </c>
      <c r="H1844">
        <v>2822</v>
      </c>
      <c r="I1844" t="s">
        <v>11</v>
      </c>
    </row>
    <row r="1845" spans="1:9" x14ac:dyDescent="0.25">
      <c r="A1845" t="s">
        <v>3477</v>
      </c>
      <c r="B1845" t="s">
        <v>3478</v>
      </c>
      <c r="C1845" t="s">
        <v>3477</v>
      </c>
      <c r="D1845">
        <v>322</v>
      </c>
      <c r="E1845" t="s">
        <v>10</v>
      </c>
      <c r="F1845">
        <v>42</v>
      </c>
      <c r="G1845">
        <v>322</v>
      </c>
      <c r="H1845">
        <v>2822</v>
      </c>
      <c r="I1845" t="s">
        <v>11</v>
      </c>
    </row>
    <row r="1846" spans="1:9" x14ac:dyDescent="0.25">
      <c r="A1846" t="s">
        <v>3479</v>
      </c>
      <c r="B1846" t="s">
        <v>3480</v>
      </c>
      <c r="C1846" t="s">
        <v>3479</v>
      </c>
      <c r="D1846">
        <v>322</v>
      </c>
      <c r="E1846" t="s">
        <v>10</v>
      </c>
      <c r="F1846">
        <v>42</v>
      </c>
      <c r="G1846">
        <v>322</v>
      </c>
      <c r="H1846">
        <v>2822</v>
      </c>
      <c r="I1846" t="s">
        <v>11</v>
      </c>
    </row>
    <row r="1847" spans="1:9" x14ac:dyDescent="0.25">
      <c r="A1847" t="s">
        <v>3481</v>
      </c>
      <c r="B1847" t="s">
        <v>3482</v>
      </c>
      <c r="C1847" t="s">
        <v>3481</v>
      </c>
      <c r="D1847">
        <v>322</v>
      </c>
      <c r="E1847" t="s">
        <v>10</v>
      </c>
      <c r="F1847">
        <v>42</v>
      </c>
      <c r="G1847">
        <v>322</v>
      </c>
      <c r="H1847">
        <v>2822</v>
      </c>
      <c r="I1847" t="s">
        <v>11</v>
      </c>
    </row>
    <row r="1848" spans="1:9" x14ac:dyDescent="0.25">
      <c r="A1848" t="s">
        <v>3483</v>
      </c>
      <c r="B1848" t="s">
        <v>3484</v>
      </c>
      <c r="C1848" t="s">
        <v>3483</v>
      </c>
      <c r="D1848">
        <v>322</v>
      </c>
      <c r="E1848" t="s">
        <v>10</v>
      </c>
      <c r="F1848">
        <v>42</v>
      </c>
      <c r="G1848">
        <v>322</v>
      </c>
      <c r="H1848">
        <v>2822</v>
      </c>
      <c r="I1848" t="s">
        <v>11</v>
      </c>
    </row>
    <row r="1849" spans="1:9" x14ac:dyDescent="0.25">
      <c r="A1849" t="s">
        <v>3485</v>
      </c>
      <c r="B1849" t="s">
        <v>3486</v>
      </c>
      <c r="C1849" t="s">
        <v>3485</v>
      </c>
      <c r="D1849">
        <v>322</v>
      </c>
      <c r="E1849" t="s">
        <v>10</v>
      </c>
      <c r="F1849">
        <v>42</v>
      </c>
      <c r="G1849">
        <v>322</v>
      </c>
      <c r="H1849">
        <v>2822</v>
      </c>
      <c r="I1849" t="s">
        <v>11</v>
      </c>
    </row>
    <row r="1850" spans="1:9" x14ac:dyDescent="0.25">
      <c r="A1850" t="s">
        <v>3487</v>
      </c>
      <c r="B1850" t="s">
        <v>3488</v>
      </c>
      <c r="C1850" t="s">
        <v>3487</v>
      </c>
      <c r="D1850">
        <v>322</v>
      </c>
      <c r="E1850" t="s">
        <v>10</v>
      </c>
      <c r="F1850">
        <v>42</v>
      </c>
      <c r="G1850">
        <v>322</v>
      </c>
      <c r="H1850">
        <v>2822</v>
      </c>
      <c r="I1850" t="s">
        <v>11</v>
      </c>
    </row>
    <row r="1851" spans="1:9" x14ac:dyDescent="0.25">
      <c r="A1851" t="s">
        <v>3489</v>
      </c>
      <c r="B1851" t="s">
        <v>3490</v>
      </c>
      <c r="C1851" t="s">
        <v>3489</v>
      </c>
      <c r="D1851">
        <v>290</v>
      </c>
      <c r="E1851" t="s">
        <v>10</v>
      </c>
      <c r="F1851">
        <v>10</v>
      </c>
      <c r="G1851">
        <v>290</v>
      </c>
      <c r="H1851">
        <v>2822</v>
      </c>
      <c r="I1851" t="s">
        <v>11</v>
      </c>
    </row>
    <row r="1852" spans="1:9" x14ac:dyDescent="0.25">
      <c r="A1852" t="s">
        <v>3491</v>
      </c>
      <c r="B1852" t="s">
        <v>3492</v>
      </c>
      <c r="C1852" t="s">
        <v>3491</v>
      </c>
      <c r="D1852">
        <v>322</v>
      </c>
      <c r="E1852" t="s">
        <v>10</v>
      </c>
      <c r="F1852">
        <v>42</v>
      </c>
      <c r="G1852">
        <v>322</v>
      </c>
      <c r="H1852">
        <v>2822</v>
      </c>
      <c r="I1852" t="s">
        <v>11</v>
      </c>
    </row>
    <row r="1853" spans="1:9" x14ac:dyDescent="0.25">
      <c r="A1853" t="s">
        <v>3493</v>
      </c>
      <c r="B1853" t="s">
        <v>3494</v>
      </c>
      <c r="C1853" t="s">
        <v>3493</v>
      </c>
      <c r="D1853">
        <v>396</v>
      </c>
      <c r="E1853" t="s">
        <v>10</v>
      </c>
      <c r="F1853">
        <v>31</v>
      </c>
      <c r="G1853">
        <v>147</v>
      </c>
      <c r="H1853">
        <v>2822</v>
      </c>
      <c r="I1853" t="s">
        <v>11</v>
      </c>
    </row>
    <row r="1854" spans="1:9" x14ac:dyDescent="0.25">
      <c r="A1854" t="s">
        <v>3493</v>
      </c>
      <c r="B1854" t="s">
        <v>3494</v>
      </c>
      <c r="C1854" t="s">
        <v>3493</v>
      </c>
      <c r="D1854">
        <v>396</v>
      </c>
      <c r="E1854" t="s">
        <v>10</v>
      </c>
      <c r="F1854">
        <v>158</v>
      </c>
      <c r="G1854">
        <v>379</v>
      </c>
      <c r="H1854">
        <v>2822</v>
      </c>
      <c r="I1854" t="s">
        <v>11</v>
      </c>
    </row>
    <row r="1855" spans="1:9" x14ac:dyDescent="0.25">
      <c r="A1855" t="s">
        <v>3495</v>
      </c>
      <c r="B1855" t="s">
        <v>3496</v>
      </c>
      <c r="C1855" t="s">
        <v>3495</v>
      </c>
      <c r="D1855">
        <v>301</v>
      </c>
      <c r="E1855" t="s">
        <v>10</v>
      </c>
      <c r="F1855">
        <v>11</v>
      </c>
      <c r="G1855">
        <v>297</v>
      </c>
      <c r="H1855">
        <v>2822</v>
      </c>
      <c r="I1855" t="s">
        <v>11</v>
      </c>
    </row>
    <row r="1856" spans="1:9" x14ac:dyDescent="0.25">
      <c r="A1856" t="s">
        <v>3497</v>
      </c>
      <c r="B1856" t="s">
        <v>3498</v>
      </c>
      <c r="C1856" t="s">
        <v>3497</v>
      </c>
      <c r="D1856">
        <v>324</v>
      </c>
      <c r="E1856" t="s">
        <v>10</v>
      </c>
      <c r="F1856">
        <v>42</v>
      </c>
      <c r="G1856">
        <v>324</v>
      </c>
      <c r="H1856">
        <v>2822</v>
      </c>
      <c r="I1856" t="s">
        <v>11</v>
      </c>
    </row>
    <row r="1857" spans="1:9" x14ac:dyDescent="0.25">
      <c r="A1857" t="s">
        <v>3499</v>
      </c>
      <c r="B1857" t="s">
        <v>3500</v>
      </c>
      <c r="C1857" t="s">
        <v>3499</v>
      </c>
      <c r="D1857">
        <v>324</v>
      </c>
      <c r="E1857" t="s">
        <v>10</v>
      </c>
      <c r="F1857">
        <v>42</v>
      </c>
      <c r="G1857">
        <v>324</v>
      </c>
      <c r="H1857">
        <v>2822</v>
      </c>
      <c r="I1857" t="s">
        <v>11</v>
      </c>
    </row>
    <row r="1858" spans="1:9" x14ac:dyDescent="0.25">
      <c r="A1858" t="s">
        <v>3501</v>
      </c>
      <c r="B1858" t="s">
        <v>3502</v>
      </c>
      <c r="C1858" t="s">
        <v>3501</v>
      </c>
      <c r="D1858">
        <v>324</v>
      </c>
      <c r="E1858" t="s">
        <v>10</v>
      </c>
      <c r="F1858">
        <v>42</v>
      </c>
      <c r="G1858">
        <v>324</v>
      </c>
      <c r="H1858">
        <v>2822</v>
      </c>
      <c r="I1858" t="s">
        <v>11</v>
      </c>
    </row>
    <row r="1859" spans="1:9" x14ac:dyDescent="0.25">
      <c r="A1859" t="s">
        <v>3503</v>
      </c>
      <c r="B1859" t="s">
        <v>3504</v>
      </c>
      <c r="C1859" t="s">
        <v>3503</v>
      </c>
      <c r="D1859">
        <v>296</v>
      </c>
      <c r="E1859" t="s">
        <v>10</v>
      </c>
      <c r="F1859">
        <v>11</v>
      </c>
      <c r="G1859">
        <v>292</v>
      </c>
      <c r="H1859">
        <v>2822</v>
      </c>
      <c r="I1859" t="s">
        <v>11</v>
      </c>
    </row>
    <row r="1860" spans="1:9" x14ac:dyDescent="0.25">
      <c r="A1860" t="s">
        <v>3505</v>
      </c>
      <c r="B1860" t="s">
        <v>3506</v>
      </c>
      <c r="C1860" t="s">
        <v>3505</v>
      </c>
      <c r="D1860">
        <v>324</v>
      </c>
      <c r="E1860" t="s">
        <v>10</v>
      </c>
      <c r="F1860">
        <v>42</v>
      </c>
      <c r="G1860">
        <v>324</v>
      </c>
      <c r="H1860">
        <v>2822</v>
      </c>
      <c r="I1860" t="s">
        <v>11</v>
      </c>
    </row>
    <row r="1861" spans="1:9" x14ac:dyDescent="0.25">
      <c r="A1861" t="s">
        <v>3507</v>
      </c>
      <c r="B1861" t="s">
        <v>3508</v>
      </c>
      <c r="C1861" t="s">
        <v>3507</v>
      </c>
      <c r="D1861">
        <v>370</v>
      </c>
      <c r="E1861" t="s">
        <v>10</v>
      </c>
      <c r="F1861">
        <v>28</v>
      </c>
      <c r="G1861">
        <v>359</v>
      </c>
      <c r="H1861">
        <v>2822</v>
      </c>
      <c r="I1861" t="s">
        <v>11</v>
      </c>
    </row>
    <row r="1862" spans="1:9" x14ac:dyDescent="0.25">
      <c r="A1862" t="s">
        <v>3509</v>
      </c>
      <c r="B1862" t="s">
        <v>3510</v>
      </c>
      <c r="C1862" t="s">
        <v>3509</v>
      </c>
      <c r="D1862">
        <v>332</v>
      </c>
      <c r="E1862" t="s">
        <v>10</v>
      </c>
      <c r="F1862">
        <v>48</v>
      </c>
      <c r="G1862">
        <v>331</v>
      </c>
      <c r="H1862">
        <v>2822</v>
      </c>
      <c r="I1862" t="s">
        <v>11</v>
      </c>
    </row>
    <row r="1863" spans="1:9" x14ac:dyDescent="0.25">
      <c r="A1863" t="s">
        <v>3511</v>
      </c>
      <c r="B1863" t="s">
        <v>3512</v>
      </c>
      <c r="C1863" t="s">
        <v>3511</v>
      </c>
      <c r="D1863">
        <v>322</v>
      </c>
      <c r="E1863" t="s">
        <v>10</v>
      </c>
      <c r="F1863">
        <v>42</v>
      </c>
      <c r="G1863">
        <v>322</v>
      </c>
      <c r="H1863">
        <v>2822</v>
      </c>
      <c r="I1863" t="s">
        <v>11</v>
      </c>
    </row>
    <row r="1864" spans="1:9" x14ac:dyDescent="0.25">
      <c r="A1864" t="s">
        <v>3513</v>
      </c>
      <c r="B1864" t="s">
        <v>3514</v>
      </c>
      <c r="C1864" t="s">
        <v>3513</v>
      </c>
      <c r="D1864">
        <v>322</v>
      </c>
      <c r="E1864" t="s">
        <v>10</v>
      </c>
      <c r="F1864">
        <v>42</v>
      </c>
      <c r="G1864">
        <v>322</v>
      </c>
      <c r="H1864">
        <v>2822</v>
      </c>
      <c r="I1864" t="s">
        <v>11</v>
      </c>
    </row>
    <row r="1865" spans="1:9" x14ac:dyDescent="0.25">
      <c r="A1865" t="s">
        <v>3515</v>
      </c>
      <c r="B1865" t="s">
        <v>3516</v>
      </c>
      <c r="C1865" t="s">
        <v>3515</v>
      </c>
      <c r="D1865">
        <v>322</v>
      </c>
      <c r="E1865" t="s">
        <v>10</v>
      </c>
      <c r="F1865">
        <v>42</v>
      </c>
      <c r="G1865">
        <v>322</v>
      </c>
      <c r="H1865">
        <v>2822</v>
      </c>
      <c r="I1865" t="s">
        <v>11</v>
      </c>
    </row>
    <row r="1866" spans="1:9" x14ac:dyDescent="0.25">
      <c r="A1866" t="s">
        <v>3517</v>
      </c>
      <c r="B1866" t="s">
        <v>3518</v>
      </c>
      <c r="C1866" t="s">
        <v>3517</v>
      </c>
      <c r="D1866">
        <v>322</v>
      </c>
      <c r="E1866" t="s">
        <v>10</v>
      </c>
      <c r="F1866">
        <v>42</v>
      </c>
      <c r="G1866">
        <v>322</v>
      </c>
      <c r="H1866">
        <v>2822</v>
      </c>
      <c r="I1866" t="s">
        <v>11</v>
      </c>
    </row>
    <row r="1867" spans="1:9" x14ac:dyDescent="0.25">
      <c r="A1867" t="s">
        <v>3519</v>
      </c>
      <c r="B1867" t="s">
        <v>3520</v>
      </c>
      <c r="C1867" t="s">
        <v>3519</v>
      </c>
      <c r="D1867">
        <v>322</v>
      </c>
      <c r="E1867" t="s">
        <v>10</v>
      </c>
      <c r="F1867">
        <v>42</v>
      </c>
      <c r="G1867">
        <v>322</v>
      </c>
      <c r="H1867">
        <v>2822</v>
      </c>
      <c r="I1867" t="s">
        <v>11</v>
      </c>
    </row>
    <row r="1868" spans="1:9" x14ac:dyDescent="0.25">
      <c r="A1868" t="s">
        <v>3521</v>
      </c>
      <c r="B1868" t="s">
        <v>3522</v>
      </c>
      <c r="C1868" t="s">
        <v>3521</v>
      </c>
      <c r="D1868">
        <v>322</v>
      </c>
      <c r="E1868" t="s">
        <v>10</v>
      </c>
      <c r="F1868">
        <v>42</v>
      </c>
      <c r="G1868">
        <v>322</v>
      </c>
      <c r="H1868">
        <v>2822</v>
      </c>
      <c r="I1868" t="s">
        <v>11</v>
      </c>
    </row>
    <row r="1869" spans="1:9" x14ac:dyDescent="0.25">
      <c r="A1869" t="s">
        <v>3523</v>
      </c>
      <c r="B1869" t="s">
        <v>3524</v>
      </c>
      <c r="C1869" t="s">
        <v>3523</v>
      </c>
      <c r="D1869">
        <v>322</v>
      </c>
      <c r="E1869" t="s">
        <v>10</v>
      </c>
      <c r="F1869">
        <v>42</v>
      </c>
      <c r="G1869">
        <v>322</v>
      </c>
      <c r="H1869">
        <v>2822</v>
      </c>
      <c r="I1869" t="s">
        <v>11</v>
      </c>
    </row>
    <row r="1870" spans="1:9" x14ac:dyDescent="0.25">
      <c r="A1870" t="s">
        <v>3525</v>
      </c>
      <c r="B1870" t="s">
        <v>3526</v>
      </c>
      <c r="C1870" t="s">
        <v>3525</v>
      </c>
      <c r="D1870">
        <v>322</v>
      </c>
      <c r="E1870" t="s">
        <v>10</v>
      </c>
      <c r="F1870">
        <v>42</v>
      </c>
      <c r="G1870">
        <v>322</v>
      </c>
      <c r="H1870">
        <v>2822</v>
      </c>
      <c r="I1870" t="s">
        <v>11</v>
      </c>
    </row>
    <row r="1871" spans="1:9" x14ac:dyDescent="0.25">
      <c r="A1871" t="s">
        <v>3527</v>
      </c>
      <c r="B1871" t="s">
        <v>3528</v>
      </c>
      <c r="C1871" t="s">
        <v>3527</v>
      </c>
      <c r="D1871">
        <v>322</v>
      </c>
      <c r="E1871" t="s">
        <v>10</v>
      </c>
      <c r="F1871">
        <v>42</v>
      </c>
      <c r="G1871">
        <v>322</v>
      </c>
      <c r="H1871">
        <v>2822</v>
      </c>
      <c r="I1871" t="s">
        <v>11</v>
      </c>
    </row>
    <row r="1872" spans="1:9" x14ac:dyDescent="0.25">
      <c r="A1872" t="s">
        <v>3529</v>
      </c>
      <c r="B1872" t="s">
        <v>3530</v>
      </c>
      <c r="C1872" t="s">
        <v>3529</v>
      </c>
      <c r="D1872">
        <v>322</v>
      </c>
      <c r="E1872" t="s">
        <v>10</v>
      </c>
      <c r="F1872">
        <v>42</v>
      </c>
      <c r="G1872">
        <v>322</v>
      </c>
      <c r="H1872">
        <v>2822</v>
      </c>
      <c r="I1872" t="s">
        <v>11</v>
      </c>
    </row>
    <row r="1873" spans="1:9" x14ac:dyDescent="0.25">
      <c r="A1873" t="s">
        <v>3531</v>
      </c>
      <c r="B1873" t="s">
        <v>3532</v>
      </c>
      <c r="C1873" t="s">
        <v>3531</v>
      </c>
      <c r="D1873">
        <v>323</v>
      </c>
      <c r="E1873" t="s">
        <v>10</v>
      </c>
      <c r="F1873">
        <v>16</v>
      </c>
      <c r="G1873">
        <v>309</v>
      </c>
      <c r="H1873">
        <v>2822</v>
      </c>
      <c r="I1873" t="s">
        <v>11</v>
      </c>
    </row>
    <row r="1874" spans="1:9" x14ac:dyDescent="0.25">
      <c r="A1874" t="s">
        <v>3533</v>
      </c>
      <c r="B1874" t="s">
        <v>3534</v>
      </c>
      <c r="C1874" t="s">
        <v>3533</v>
      </c>
      <c r="D1874">
        <v>321</v>
      </c>
      <c r="E1874" t="s">
        <v>10</v>
      </c>
      <c r="F1874">
        <v>43</v>
      </c>
      <c r="G1874">
        <v>321</v>
      </c>
      <c r="H1874">
        <v>2822</v>
      </c>
      <c r="I1874" t="s">
        <v>11</v>
      </c>
    </row>
    <row r="1875" spans="1:9" x14ac:dyDescent="0.25">
      <c r="A1875" t="s">
        <v>3535</v>
      </c>
      <c r="B1875" t="s">
        <v>3536</v>
      </c>
      <c r="C1875" t="s">
        <v>3535</v>
      </c>
      <c r="D1875">
        <v>350</v>
      </c>
      <c r="E1875" t="s">
        <v>10</v>
      </c>
      <c r="F1875">
        <v>45</v>
      </c>
      <c r="G1875">
        <v>318</v>
      </c>
      <c r="H1875">
        <v>2822</v>
      </c>
      <c r="I1875" t="s">
        <v>11</v>
      </c>
    </row>
    <row r="1876" spans="1:9" x14ac:dyDescent="0.25">
      <c r="A1876" t="s">
        <v>3537</v>
      </c>
      <c r="B1876" t="s">
        <v>3538</v>
      </c>
      <c r="C1876" t="s">
        <v>3537</v>
      </c>
      <c r="D1876">
        <v>377</v>
      </c>
      <c r="E1876" t="s">
        <v>10</v>
      </c>
      <c r="F1876">
        <v>31</v>
      </c>
      <c r="G1876">
        <v>129</v>
      </c>
      <c r="H1876">
        <v>2822</v>
      </c>
      <c r="I1876" t="s">
        <v>11</v>
      </c>
    </row>
    <row r="1877" spans="1:9" x14ac:dyDescent="0.25">
      <c r="A1877" t="s">
        <v>3537</v>
      </c>
      <c r="B1877" t="s">
        <v>3538</v>
      </c>
      <c r="C1877" t="s">
        <v>3537</v>
      </c>
      <c r="D1877">
        <v>377</v>
      </c>
      <c r="E1877" t="s">
        <v>10</v>
      </c>
      <c r="F1877">
        <v>145</v>
      </c>
      <c r="G1877">
        <v>377</v>
      </c>
      <c r="H1877">
        <v>2822</v>
      </c>
      <c r="I1877" t="s">
        <v>11</v>
      </c>
    </row>
    <row r="1878" spans="1:9" x14ac:dyDescent="0.25">
      <c r="A1878" t="s">
        <v>3539</v>
      </c>
      <c r="B1878" t="s">
        <v>3540</v>
      </c>
      <c r="C1878" t="s">
        <v>3539</v>
      </c>
      <c r="D1878">
        <v>294</v>
      </c>
      <c r="E1878" t="s">
        <v>10</v>
      </c>
      <c r="F1878">
        <v>3</v>
      </c>
      <c r="G1878">
        <v>289</v>
      </c>
      <c r="H1878">
        <v>2822</v>
      </c>
      <c r="I1878" t="s">
        <v>11</v>
      </c>
    </row>
    <row r="1879" spans="1:9" x14ac:dyDescent="0.25">
      <c r="A1879" t="s">
        <v>3541</v>
      </c>
      <c r="B1879" t="s">
        <v>3542</v>
      </c>
      <c r="C1879" t="s">
        <v>3541</v>
      </c>
      <c r="D1879">
        <v>298</v>
      </c>
      <c r="E1879" t="s">
        <v>10</v>
      </c>
      <c r="F1879">
        <v>5</v>
      </c>
      <c r="G1879">
        <v>291</v>
      </c>
      <c r="H1879">
        <v>2822</v>
      </c>
      <c r="I1879" t="s">
        <v>11</v>
      </c>
    </row>
    <row r="1880" spans="1:9" x14ac:dyDescent="0.25">
      <c r="A1880" t="s">
        <v>3543</v>
      </c>
      <c r="B1880" t="s">
        <v>3544</v>
      </c>
      <c r="C1880" t="s">
        <v>3543</v>
      </c>
      <c r="D1880">
        <v>321</v>
      </c>
      <c r="E1880" t="s">
        <v>10</v>
      </c>
      <c r="F1880">
        <v>44</v>
      </c>
      <c r="G1880">
        <v>321</v>
      </c>
      <c r="H1880">
        <v>2822</v>
      </c>
      <c r="I1880" t="s">
        <v>11</v>
      </c>
    </row>
    <row r="1881" spans="1:9" x14ac:dyDescent="0.25">
      <c r="A1881" t="s">
        <v>3545</v>
      </c>
      <c r="B1881" t="s">
        <v>3546</v>
      </c>
      <c r="C1881" t="s">
        <v>3545</v>
      </c>
      <c r="D1881">
        <v>293</v>
      </c>
      <c r="E1881" t="s">
        <v>10</v>
      </c>
      <c r="F1881">
        <v>14</v>
      </c>
      <c r="G1881">
        <v>279</v>
      </c>
      <c r="H1881">
        <v>2822</v>
      </c>
      <c r="I1881" t="s">
        <v>11</v>
      </c>
    </row>
    <row r="1882" spans="1:9" x14ac:dyDescent="0.25">
      <c r="A1882" t="s">
        <v>3547</v>
      </c>
      <c r="B1882" t="s">
        <v>3548</v>
      </c>
      <c r="C1882" t="s">
        <v>3547</v>
      </c>
      <c r="D1882">
        <v>373</v>
      </c>
      <c r="E1882" t="s">
        <v>10</v>
      </c>
      <c r="F1882">
        <v>33</v>
      </c>
      <c r="G1882">
        <v>368</v>
      </c>
      <c r="H1882">
        <v>2822</v>
      </c>
      <c r="I1882" t="s">
        <v>11</v>
      </c>
    </row>
    <row r="1883" spans="1:9" x14ac:dyDescent="0.25">
      <c r="A1883" t="s">
        <v>3549</v>
      </c>
      <c r="B1883" t="s">
        <v>3550</v>
      </c>
      <c r="C1883" t="s">
        <v>3549</v>
      </c>
      <c r="D1883">
        <v>342</v>
      </c>
      <c r="E1883" t="s">
        <v>10</v>
      </c>
      <c r="F1883">
        <v>46</v>
      </c>
      <c r="G1883">
        <v>317</v>
      </c>
      <c r="H1883">
        <v>2822</v>
      </c>
      <c r="I1883" t="s">
        <v>11</v>
      </c>
    </row>
    <row r="1884" spans="1:9" x14ac:dyDescent="0.25">
      <c r="A1884" t="s">
        <v>3551</v>
      </c>
      <c r="B1884" t="s">
        <v>3552</v>
      </c>
      <c r="C1884" t="s">
        <v>3551</v>
      </c>
      <c r="D1884">
        <v>292</v>
      </c>
      <c r="E1884" t="s">
        <v>10</v>
      </c>
      <c r="F1884">
        <v>1</v>
      </c>
      <c r="G1884">
        <v>289</v>
      </c>
      <c r="H1884">
        <v>2822</v>
      </c>
      <c r="I1884" t="s">
        <v>11</v>
      </c>
    </row>
    <row r="1885" spans="1:9" x14ac:dyDescent="0.25">
      <c r="A1885" t="s">
        <v>3553</v>
      </c>
      <c r="B1885" t="s">
        <v>3554</v>
      </c>
      <c r="C1885" t="s">
        <v>3553</v>
      </c>
      <c r="D1885">
        <v>345</v>
      </c>
      <c r="E1885" t="s">
        <v>10</v>
      </c>
      <c r="F1885">
        <v>54</v>
      </c>
      <c r="G1885">
        <v>339</v>
      </c>
      <c r="H1885">
        <v>2822</v>
      </c>
      <c r="I1885" t="s">
        <v>11</v>
      </c>
    </row>
    <row r="1886" spans="1:9" x14ac:dyDescent="0.25">
      <c r="A1886" t="s">
        <v>3555</v>
      </c>
      <c r="B1886" t="s">
        <v>3556</v>
      </c>
      <c r="C1886" t="s">
        <v>3555</v>
      </c>
      <c r="D1886">
        <v>322</v>
      </c>
      <c r="E1886" t="s">
        <v>10</v>
      </c>
      <c r="F1886">
        <v>43</v>
      </c>
      <c r="G1886">
        <v>321</v>
      </c>
      <c r="H1886">
        <v>2822</v>
      </c>
      <c r="I1886" t="s">
        <v>11</v>
      </c>
    </row>
    <row r="1887" spans="1:9" x14ac:dyDescent="0.25">
      <c r="A1887" t="s">
        <v>3557</v>
      </c>
      <c r="B1887" t="s">
        <v>3558</v>
      </c>
      <c r="C1887" t="s">
        <v>3557</v>
      </c>
      <c r="D1887">
        <v>336</v>
      </c>
      <c r="E1887" t="s">
        <v>10</v>
      </c>
      <c r="F1887">
        <v>48</v>
      </c>
      <c r="G1887">
        <v>331</v>
      </c>
      <c r="H1887">
        <v>2822</v>
      </c>
      <c r="I1887" t="s">
        <v>11</v>
      </c>
    </row>
    <row r="1888" spans="1:9" x14ac:dyDescent="0.25">
      <c r="A1888" t="s">
        <v>3559</v>
      </c>
      <c r="B1888" t="s">
        <v>3560</v>
      </c>
      <c r="C1888" t="s">
        <v>3559</v>
      </c>
      <c r="D1888">
        <v>333</v>
      </c>
      <c r="E1888" t="s">
        <v>10</v>
      </c>
      <c r="F1888">
        <v>50</v>
      </c>
      <c r="G1888">
        <v>331</v>
      </c>
      <c r="H1888">
        <v>2822</v>
      </c>
      <c r="I1888" t="s">
        <v>11</v>
      </c>
    </row>
    <row r="1889" spans="1:9" x14ac:dyDescent="0.25">
      <c r="A1889" t="s">
        <v>3561</v>
      </c>
      <c r="B1889" t="s">
        <v>3562</v>
      </c>
      <c r="C1889" t="s">
        <v>3561</v>
      </c>
      <c r="D1889">
        <v>325</v>
      </c>
      <c r="E1889" t="s">
        <v>10</v>
      </c>
      <c r="F1889">
        <v>34</v>
      </c>
      <c r="G1889">
        <v>192</v>
      </c>
      <c r="H1889">
        <v>2822</v>
      </c>
      <c r="I1889" t="s">
        <v>11</v>
      </c>
    </row>
    <row r="1890" spans="1:9" x14ac:dyDescent="0.25">
      <c r="A1890" t="s">
        <v>3563</v>
      </c>
      <c r="B1890" t="s">
        <v>3564</v>
      </c>
      <c r="C1890" t="s">
        <v>3563</v>
      </c>
      <c r="D1890">
        <v>353</v>
      </c>
      <c r="E1890" t="s">
        <v>10</v>
      </c>
      <c r="F1890">
        <v>30</v>
      </c>
      <c r="G1890">
        <v>339</v>
      </c>
      <c r="H1890">
        <v>2822</v>
      </c>
      <c r="I1890" t="s">
        <v>11</v>
      </c>
    </row>
    <row r="1891" spans="1:9" x14ac:dyDescent="0.25">
      <c r="A1891" t="s">
        <v>3563</v>
      </c>
      <c r="B1891" t="s">
        <v>3564</v>
      </c>
      <c r="C1891" t="s">
        <v>3563</v>
      </c>
      <c r="D1891">
        <v>353</v>
      </c>
      <c r="E1891" t="s">
        <v>1251</v>
      </c>
      <c r="F1891">
        <v>1</v>
      </c>
      <c r="G1891">
        <v>29</v>
      </c>
      <c r="H1891">
        <v>14</v>
      </c>
      <c r="I1891" t="s">
        <v>1251</v>
      </c>
    </row>
    <row r="1892" spans="1:9" x14ac:dyDescent="0.25">
      <c r="A1892" t="s">
        <v>3565</v>
      </c>
      <c r="B1892" t="s">
        <v>3566</v>
      </c>
      <c r="C1892" t="s">
        <v>3565</v>
      </c>
      <c r="D1892">
        <v>334</v>
      </c>
      <c r="E1892" t="s">
        <v>10</v>
      </c>
      <c r="F1892">
        <v>52</v>
      </c>
      <c r="G1892">
        <v>333</v>
      </c>
      <c r="H1892">
        <v>2822</v>
      </c>
      <c r="I1892" t="s">
        <v>11</v>
      </c>
    </row>
    <row r="1893" spans="1:9" x14ac:dyDescent="0.25">
      <c r="A1893" t="s">
        <v>3565</v>
      </c>
      <c r="B1893" t="s">
        <v>3566</v>
      </c>
      <c r="C1893" t="s">
        <v>3565</v>
      </c>
      <c r="D1893">
        <v>334</v>
      </c>
      <c r="E1893" t="s">
        <v>18</v>
      </c>
      <c r="F1893">
        <v>7</v>
      </c>
      <c r="G1893">
        <v>51</v>
      </c>
      <c r="H1893">
        <v>62</v>
      </c>
      <c r="I1893" t="s">
        <v>18</v>
      </c>
    </row>
    <row r="1894" spans="1:9" x14ac:dyDescent="0.25">
      <c r="A1894" t="s">
        <v>3567</v>
      </c>
      <c r="B1894" t="s">
        <v>3568</v>
      </c>
      <c r="C1894" t="s">
        <v>3567</v>
      </c>
      <c r="D1894">
        <v>330</v>
      </c>
      <c r="E1894" t="s">
        <v>10</v>
      </c>
      <c r="F1894">
        <v>46</v>
      </c>
      <c r="G1894">
        <v>312</v>
      </c>
      <c r="H1894">
        <v>2822</v>
      </c>
      <c r="I1894" t="s">
        <v>11</v>
      </c>
    </row>
    <row r="1895" spans="1:9" x14ac:dyDescent="0.25">
      <c r="A1895" t="s">
        <v>3569</v>
      </c>
      <c r="B1895" t="s">
        <v>3570</v>
      </c>
      <c r="C1895" t="s">
        <v>3569</v>
      </c>
      <c r="D1895">
        <v>380</v>
      </c>
      <c r="E1895" t="s">
        <v>10</v>
      </c>
      <c r="F1895">
        <v>31</v>
      </c>
      <c r="G1895">
        <v>366</v>
      </c>
      <c r="H1895">
        <v>2822</v>
      </c>
      <c r="I1895" t="s">
        <v>11</v>
      </c>
    </row>
    <row r="1896" spans="1:9" x14ac:dyDescent="0.25">
      <c r="A1896" t="s">
        <v>3571</v>
      </c>
      <c r="B1896" t="s">
        <v>3572</v>
      </c>
      <c r="C1896" t="s">
        <v>3571</v>
      </c>
      <c r="D1896">
        <v>346</v>
      </c>
      <c r="E1896" t="s">
        <v>10</v>
      </c>
      <c r="F1896">
        <v>47</v>
      </c>
      <c r="G1896">
        <v>339</v>
      </c>
      <c r="H1896">
        <v>2822</v>
      </c>
      <c r="I1896" t="s">
        <v>11</v>
      </c>
    </row>
    <row r="1897" spans="1:9" x14ac:dyDescent="0.25">
      <c r="A1897" t="s">
        <v>3573</v>
      </c>
      <c r="B1897" t="s">
        <v>3574</v>
      </c>
      <c r="C1897" t="s">
        <v>3573</v>
      </c>
      <c r="D1897">
        <v>372</v>
      </c>
      <c r="E1897" t="s">
        <v>10</v>
      </c>
      <c r="F1897">
        <v>28</v>
      </c>
      <c r="G1897">
        <v>359</v>
      </c>
      <c r="H1897">
        <v>2822</v>
      </c>
      <c r="I1897" t="s">
        <v>11</v>
      </c>
    </row>
    <row r="1898" spans="1:9" x14ac:dyDescent="0.25">
      <c r="A1898" t="s">
        <v>3575</v>
      </c>
      <c r="B1898" t="s">
        <v>3576</v>
      </c>
      <c r="C1898" t="s">
        <v>3575</v>
      </c>
      <c r="D1898">
        <v>246</v>
      </c>
      <c r="E1898" t="s">
        <v>10</v>
      </c>
      <c r="F1898">
        <v>56</v>
      </c>
      <c r="G1898">
        <v>216</v>
      </c>
      <c r="H1898">
        <v>2822</v>
      </c>
      <c r="I1898" t="s">
        <v>11</v>
      </c>
    </row>
    <row r="1899" spans="1:9" x14ac:dyDescent="0.25">
      <c r="A1899" t="s">
        <v>3577</v>
      </c>
      <c r="B1899" t="s">
        <v>3578</v>
      </c>
      <c r="C1899" t="s">
        <v>3577</v>
      </c>
      <c r="D1899">
        <v>347</v>
      </c>
      <c r="E1899" t="s">
        <v>10</v>
      </c>
      <c r="F1899">
        <v>48</v>
      </c>
      <c r="G1899">
        <v>322</v>
      </c>
      <c r="H1899">
        <v>2822</v>
      </c>
      <c r="I1899" t="s">
        <v>11</v>
      </c>
    </row>
    <row r="1900" spans="1:9" x14ac:dyDescent="0.25">
      <c r="A1900" t="s">
        <v>3579</v>
      </c>
      <c r="B1900" t="s">
        <v>3580</v>
      </c>
      <c r="C1900" t="s">
        <v>3579</v>
      </c>
      <c r="D1900">
        <v>353</v>
      </c>
      <c r="E1900" t="s">
        <v>10</v>
      </c>
      <c r="F1900">
        <v>30</v>
      </c>
      <c r="G1900">
        <v>339</v>
      </c>
      <c r="H1900">
        <v>2822</v>
      </c>
      <c r="I1900" t="s">
        <v>11</v>
      </c>
    </row>
    <row r="1901" spans="1:9" x14ac:dyDescent="0.25">
      <c r="A1901" t="s">
        <v>3579</v>
      </c>
      <c r="B1901" t="s">
        <v>3580</v>
      </c>
      <c r="C1901" t="s">
        <v>3579</v>
      </c>
      <c r="D1901">
        <v>353</v>
      </c>
      <c r="E1901" t="s">
        <v>1251</v>
      </c>
      <c r="F1901">
        <v>1</v>
      </c>
      <c r="G1901">
        <v>29</v>
      </c>
      <c r="H1901">
        <v>14</v>
      </c>
      <c r="I1901" t="s">
        <v>1251</v>
      </c>
    </row>
    <row r="1902" spans="1:9" x14ac:dyDescent="0.25">
      <c r="A1902" t="s">
        <v>3581</v>
      </c>
      <c r="B1902" t="s">
        <v>3582</v>
      </c>
      <c r="C1902" t="s">
        <v>3581</v>
      </c>
      <c r="D1902">
        <v>336</v>
      </c>
      <c r="E1902" t="s">
        <v>10</v>
      </c>
      <c r="F1902">
        <v>52</v>
      </c>
      <c r="G1902">
        <v>333</v>
      </c>
      <c r="H1902">
        <v>2822</v>
      </c>
      <c r="I1902" t="s">
        <v>11</v>
      </c>
    </row>
    <row r="1903" spans="1:9" x14ac:dyDescent="0.25">
      <c r="A1903" t="s">
        <v>3581</v>
      </c>
      <c r="B1903" t="s">
        <v>3582</v>
      </c>
      <c r="C1903" t="s">
        <v>3581</v>
      </c>
      <c r="D1903">
        <v>336</v>
      </c>
      <c r="E1903" t="s">
        <v>18</v>
      </c>
      <c r="F1903">
        <v>7</v>
      </c>
      <c r="G1903">
        <v>51</v>
      </c>
      <c r="H1903">
        <v>62</v>
      </c>
      <c r="I1903" t="s">
        <v>18</v>
      </c>
    </row>
    <row r="1904" spans="1:9" x14ac:dyDescent="0.25">
      <c r="A1904" t="s">
        <v>3583</v>
      </c>
      <c r="B1904" t="s">
        <v>3584</v>
      </c>
      <c r="C1904" t="s">
        <v>3583</v>
      </c>
      <c r="D1904">
        <v>336</v>
      </c>
      <c r="E1904" t="s">
        <v>10</v>
      </c>
      <c r="F1904">
        <v>44</v>
      </c>
      <c r="G1904">
        <v>325</v>
      </c>
      <c r="H1904">
        <v>2822</v>
      </c>
      <c r="I1904" t="s">
        <v>11</v>
      </c>
    </row>
    <row r="1905" spans="1:9" x14ac:dyDescent="0.25">
      <c r="A1905" t="s">
        <v>3585</v>
      </c>
      <c r="B1905" t="s">
        <v>3586</v>
      </c>
      <c r="C1905" t="s">
        <v>3585</v>
      </c>
      <c r="D1905">
        <v>330</v>
      </c>
      <c r="E1905" t="s">
        <v>10</v>
      </c>
      <c r="F1905">
        <v>44</v>
      </c>
      <c r="G1905">
        <v>326</v>
      </c>
      <c r="H1905">
        <v>2822</v>
      </c>
      <c r="I1905" t="s">
        <v>11</v>
      </c>
    </row>
    <row r="1906" spans="1:9" x14ac:dyDescent="0.25">
      <c r="A1906" t="s">
        <v>3587</v>
      </c>
      <c r="B1906" t="s">
        <v>3588</v>
      </c>
      <c r="C1906" t="s">
        <v>3587</v>
      </c>
      <c r="D1906">
        <v>347</v>
      </c>
      <c r="E1906" t="s">
        <v>10</v>
      </c>
      <c r="F1906">
        <v>55</v>
      </c>
      <c r="G1906">
        <v>336</v>
      </c>
      <c r="H1906">
        <v>2822</v>
      </c>
      <c r="I1906" t="s">
        <v>11</v>
      </c>
    </row>
    <row r="1907" spans="1:9" x14ac:dyDescent="0.25">
      <c r="A1907" t="s">
        <v>3589</v>
      </c>
      <c r="B1907" t="s">
        <v>3590</v>
      </c>
      <c r="C1907" t="s">
        <v>3589</v>
      </c>
      <c r="D1907">
        <v>324</v>
      </c>
      <c r="E1907" t="s">
        <v>10</v>
      </c>
      <c r="F1907">
        <v>49</v>
      </c>
      <c r="G1907">
        <v>321</v>
      </c>
      <c r="H1907">
        <v>2822</v>
      </c>
      <c r="I1907" t="s">
        <v>11</v>
      </c>
    </row>
    <row r="1908" spans="1:9" x14ac:dyDescent="0.25">
      <c r="A1908" t="s">
        <v>3589</v>
      </c>
      <c r="B1908" t="s">
        <v>3590</v>
      </c>
      <c r="C1908" t="s">
        <v>3589</v>
      </c>
      <c r="D1908">
        <v>324</v>
      </c>
      <c r="E1908" t="s">
        <v>143</v>
      </c>
      <c r="F1908">
        <v>11</v>
      </c>
      <c r="G1908">
        <v>48</v>
      </c>
      <c r="H1908">
        <v>8</v>
      </c>
      <c r="I1908" t="s">
        <v>143</v>
      </c>
    </row>
    <row r="1909" spans="1:9" x14ac:dyDescent="0.25">
      <c r="A1909" t="s">
        <v>3591</v>
      </c>
      <c r="B1909" t="s">
        <v>3592</v>
      </c>
      <c r="C1909" t="s">
        <v>3591</v>
      </c>
      <c r="D1909">
        <v>241</v>
      </c>
      <c r="E1909" t="s">
        <v>10</v>
      </c>
      <c r="F1909">
        <v>1</v>
      </c>
      <c r="G1909">
        <v>223</v>
      </c>
      <c r="H1909">
        <v>2822</v>
      </c>
      <c r="I1909" t="s">
        <v>11</v>
      </c>
    </row>
    <row r="1910" spans="1:9" x14ac:dyDescent="0.25">
      <c r="A1910" t="s">
        <v>3593</v>
      </c>
      <c r="B1910" t="s">
        <v>3594</v>
      </c>
      <c r="C1910" t="s">
        <v>3593</v>
      </c>
      <c r="D1910">
        <v>313</v>
      </c>
      <c r="E1910" t="s">
        <v>10</v>
      </c>
      <c r="F1910">
        <v>10</v>
      </c>
      <c r="G1910">
        <v>301</v>
      </c>
      <c r="H1910">
        <v>2822</v>
      </c>
      <c r="I1910" t="s">
        <v>11</v>
      </c>
    </row>
    <row r="1911" spans="1:9" x14ac:dyDescent="0.25">
      <c r="A1911" t="s">
        <v>3595</v>
      </c>
      <c r="B1911" t="s">
        <v>3596</v>
      </c>
      <c r="C1911" t="s">
        <v>3595</v>
      </c>
      <c r="D1911">
        <v>314</v>
      </c>
      <c r="E1911" t="s">
        <v>10</v>
      </c>
      <c r="F1911">
        <v>11</v>
      </c>
      <c r="G1911">
        <v>302</v>
      </c>
      <c r="H1911">
        <v>2822</v>
      </c>
      <c r="I1911" t="s">
        <v>11</v>
      </c>
    </row>
    <row r="1912" spans="1:9" x14ac:dyDescent="0.25">
      <c r="A1912" t="s">
        <v>3597</v>
      </c>
      <c r="B1912" t="s">
        <v>3598</v>
      </c>
      <c r="C1912" t="s">
        <v>3597</v>
      </c>
      <c r="D1912">
        <v>317</v>
      </c>
      <c r="E1912" t="s">
        <v>10</v>
      </c>
      <c r="F1912">
        <v>11</v>
      </c>
      <c r="G1912">
        <v>305</v>
      </c>
      <c r="H1912">
        <v>2822</v>
      </c>
      <c r="I1912" t="s">
        <v>11</v>
      </c>
    </row>
    <row r="1913" spans="1:9" x14ac:dyDescent="0.25">
      <c r="A1913" t="s">
        <v>3599</v>
      </c>
      <c r="B1913" t="s">
        <v>3600</v>
      </c>
      <c r="C1913" t="s">
        <v>3599</v>
      </c>
      <c r="D1913">
        <v>309</v>
      </c>
      <c r="E1913" t="s">
        <v>10</v>
      </c>
      <c r="F1913">
        <v>6</v>
      </c>
      <c r="G1913">
        <v>299</v>
      </c>
      <c r="H1913">
        <v>2822</v>
      </c>
      <c r="I1913" t="s">
        <v>11</v>
      </c>
    </row>
    <row r="1914" spans="1:9" x14ac:dyDescent="0.25">
      <c r="A1914" t="s">
        <v>3601</v>
      </c>
      <c r="B1914" t="s">
        <v>3602</v>
      </c>
      <c r="C1914" t="s">
        <v>3601</v>
      </c>
      <c r="D1914">
        <v>319</v>
      </c>
      <c r="E1914" t="s">
        <v>10</v>
      </c>
      <c r="F1914">
        <v>10</v>
      </c>
      <c r="G1914">
        <v>301</v>
      </c>
      <c r="H1914">
        <v>2822</v>
      </c>
      <c r="I1914" t="s">
        <v>11</v>
      </c>
    </row>
    <row r="1915" spans="1:9" x14ac:dyDescent="0.25">
      <c r="A1915" t="s">
        <v>3603</v>
      </c>
      <c r="B1915" t="s">
        <v>3604</v>
      </c>
      <c r="C1915" t="s">
        <v>3603</v>
      </c>
      <c r="D1915">
        <v>310</v>
      </c>
      <c r="E1915" t="s">
        <v>10</v>
      </c>
      <c r="F1915">
        <v>6</v>
      </c>
      <c r="G1915">
        <v>299</v>
      </c>
      <c r="H1915">
        <v>2822</v>
      </c>
      <c r="I1915" t="s">
        <v>11</v>
      </c>
    </row>
    <row r="1916" spans="1:9" x14ac:dyDescent="0.25">
      <c r="A1916" t="s">
        <v>3605</v>
      </c>
      <c r="B1916" t="s">
        <v>3606</v>
      </c>
      <c r="C1916" t="s">
        <v>3605</v>
      </c>
      <c r="D1916">
        <v>313</v>
      </c>
      <c r="E1916" t="s">
        <v>10</v>
      </c>
      <c r="F1916">
        <v>10</v>
      </c>
      <c r="G1916">
        <v>301</v>
      </c>
      <c r="H1916">
        <v>2822</v>
      </c>
      <c r="I1916" t="s">
        <v>11</v>
      </c>
    </row>
    <row r="1917" spans="1:9" x14ac:dyDescent="0.25">
      <c r="A1917" t="s">
        <v>3607</v>
      </c>
      <c r="B1917" t="s">
        <v>3608</v>
      </c>
      <c r="C1917" t="s">
        <v>3607</v>
      </c>
      <c r="D1917">
        <v>249</v>
      </c>
      <c r="E1917" t="s">
        <v>10</v>
      </c>
      <c r="F1917">
        <v>10</v>
      </c>
      <c r="G1917">
        <v>237</v>
      </c>
      <c r="H1917">
        <v>2822</v>
      </c>
      <c r="I1917" t="s">
        <v>11</v>
      </c>
    </row>
    <row r="1918" spans="1:9" x14ac:dyDescent="0.25">
      <c r="A1918" t="s">
        <v>3609</v>
      </c>
      <c r="B1918" t="s">
        <v>3610</v>
      </c>
      <c r="C1918" t="s">
        <v>3609</v>
      </c>
      <c r="D1918">
        <v>220</v>
      </c>
      <c r="E1918" t="s">
        <v>10</v>
      </c>
      <c r="F1918">
        <v>1</v>
      </c>
      <c r="G1918">
        <v>214</v>
      </c>
      <c r="H1918">
        <v>2822</v>
      </c>
      <c r="I1918" t="s">
        <v>11</v>
      </c>
    </row>
    <row r="1919" spans="1:9" x14ac:dyDescent="0.25">
      <c r="A1919" t="s">
        <v>3611</v>
      </c>
      <c r="B1919" t="s">
        <v>3612</v>
      </c>
      <c r="C1919" t="s">
        <v>3611</v>
      </c>
      <c r="D1919">
        <v>322</v>
      </c>
      <c r="E1919" t="s">
        <v>10</v>
      </c>
      <c r="F1919">
        <v>42</v>
      </c>
      <c r="G1919">
        <v>322</v>
      </c>
      <c r="H1919">
        <v>2822</v>
      </c>
      <c r="I1919" t="s">
        <v>11</v>
      </c>
    </row>
    <row r="1920" spans="1:9" x14ac:dyDescent="0.25">
      <c r="A1920" t="s">
        <v>3613</v>
      </c>
      <c r="B1920" t="s">
        <v>3614</v>
      </c>
      <c r="C1920" t="s">
        <v>3613</v>
      </c>
      <c r="D1920">
        <v>323</v>
      </c>
      <c r="E1920" t="s">
        <v>10</v>
      </c>
      <c r="F1920">
        <v>40</v>
      </c>
      <c r="G1920">
        <v>316</v>
      </c>
      <c r="H1920">
        <v>2822</v>
      </c>
      <c r="I1920" t="s">
        <v>11</v>
      </c>
    </row>
    <row r="1921" spans="1:9" x14ac:dyDescent="0.25">
      <c r="A1921" t="s">
        <v>3615</v>
      </c>
      <c r="B1921" t="s">
        <v>3616</v>
      </c>
      <c r="C1921" t="s">
        <v>3615</v>
      </c>
      <c r="D1921">
        <v>350</v>
      </c>
      <c r="E1921" t="s">
        <v>10</v>
      </c>
      <c r="F1921">
        <v>57</v>
      </c>
      <c r="G1921">
        <v>343</v>
      </c>
      <c r="H1921">
        <v>2822</v>
      </c>
      <c r="I1921" t="s">
        <v>11</v>
      </c>
    </row>
    <row r="1922" spans="1:9" x14ac:dyDescent="0.25">
      <c r="A1922" t="s">
        <v>3617</v>
      </c>
      <c r="B1922" t="s">
        <v>3618</v>
      </c>
      <c r="C1922" t="s">
        <v>3617</v>
      </c>
      <c r="D1922">
        <v>347</v>
      </c>
      <c r="E1922" t="s">
        <v>10</v>
      </c>
      <c r="F1922">
        <v>49</v>
      </c>
      <c r="G1922">
        <v>319</v>
      </c>
      <c r="H1922">
        <v>2822</v>
      </c>
      <c r="I1922" t="s">
        <v>11</v>
      </c>
    </row>
    <row r="1923" spans="1:9" x14ac:dyDescent="0.25">
      <c r="A1923" t="s">
        <v>3619</v>
      </c>
      <c r="B1923" t="s">
        <v>3620</v>
      </c>
      <c r="C1923" t="s">
        <v>3619</v>
      </c>
      <c r="D1923">
        <v>296</v>
      </c>
      <c r="E1923" t="s">
        <v>10</v>
      </c>
      <c r="F1923">
        <v>3</v>
      </c>
      <c r="G1923">
        <v>290</v>
      </c>
      <c r="H1923">
        <v>2822</v>
      </c>
      <c r="I1923" t="s">
        <v>11</v>
      </c>
    </row>
    <row r="1924" spans="1:9" x14ac:dyDescent="0.25">
      <c r="A1924" t="s">
        <v>3621</v>
      </c>
      <c r="B1924" t="s">
        <v>3622</v>
      </c>
      <c r="C1924" t="s">
        <v>3621</v>
      </c>
      <c r="D1924">
        <v>272</v>
      </c>
      <c r="E1924" t="s">
        <v>10</v>
      </c>
      <c r="F1924">
        <v>10</v>
      </c>
      <c r="G1924">
        <v>200</v>
      </c>
      <c r="H1924">
        <v>2822</v>
      </c>
      <c r="I1924" t="s">
        <v>11</v>
      </c>
    </row>
    <row r="1925" spans="1:9" x14ac:dyDescent="0.25">
      <c r="A1925" t="s">
        <v>3623</v>
      </c>
      <c r="B1925" t="s">
        <v>3624</v>
      </c>
      <c r="C1925" t="s">
        <v>3623</v>
      </c>
      <c r="D1925">
        <v>318</v>
      </c>
      <c r="E1925" t="s">
        <v>10</v>
      </c>
      <c r="F1925">
        <v>42</v>
      </c>
      <c r="G1925">
        <v>314</v>
      </c>
      <c r="H1925">
        <v>2822</v>
      </c>
      <c r="I1925" t="s">
        <v>11</v>
      </c>
    </row>
    <row r="1926" spans="1:9" x14ac:dyDescent="0.25">
      <c r="A1926" t="s">
        <v>3625</v>
      </c>
      <c r="B1926" t="s">
        <v>3626</v>
      </c>
      <c r="C1926" t="s">
        <v>3625</v>
      </c>
      <c r="D1926">
        <v>365</v>
      </c>
      <c r="E1926" t="s">
        <v>10</v>
      </c>
      <c r="F1926">
        <v>61</v>
      </c>
      <c r="G1926">
        <v>331</v>
      </c>
      <c r="H1926">
        <v>2822</v>
      </c>
      <c r="I1926" t="s">
        <v>11</v>
      </c>
    </row>
    <row r="1927" spans="1:9" x14ac:dyDescent="0.25">
      <c r="A1927" t="s">
        <v>3627</v>
      </c>
      <c r="B1927" t="s">
        <v>3628</v>
      </c>
      <c r="C1927" t="s">
        <v>3627</v>
      </c>
      <c r="D1927">
        <v>322</v>
      </c>
      <c r="E1927" t="s">
        <v>10</v>
      </c>
      <c r="F1927">
        <v>42</v>
      </c>
      <c r="G1927">
        <v>322</v>
      </c>
      <c r="H1927">
        <v>2822</v>
      </c>
      <c r="I1927" t="s">
        <v>11</v>
      </c>
    </row>
    <row r="1928" spans="1:9" x14ac:dyDescent="0.25">
      <c r="A1928" t="s">
        <v>3629</v>
      </c>
      <c r="B1928" t="s">
        <v>3630</v>
      </c>
      <c r="C1928" t="s">
        <v>3629</v>
      </c>
      <c r="D1928">
        <v>373</v>
      </c>
      <c r="E1928" t="s">
        <v>10</v>
      </c>
      <c r="F1928">
        <v>34</v>
      </c>
      <c r="G1928">
        <v>366</v>
      </c>
      <c r="H1928">
        <v>2822</v>
      </c>
      <c r="I1928" t="s">
        <v>11</v>
      </c>
    </row>
    <row r="1929" spans="1:9" x14ac:dyDescent="0.25">
      <c r="A1929" t="s">
        <v>3631</v>
      </c>
      <c r="B1929" t="s">
        <v>3632</v>
      </c>
      <c r="C1929" t="s">
        <v>3631</v>
      </c>
      <c r="D1929">
        <v>238</v>
      </c>
      <c r="E1929" t="s">
        <v>10</v>
      </c>
      <c r="F1929">
        <v>27</v>
      </c>
      <c r="G1929">
        <v>127</v>
      </c>
      <c r="H1929">
        <v>2822</v>
      </c>
      <c r="I1929" t="s">
        <v>11</v>
      </c>
    </row>
    <row r="1930" spans="1:9" x14ac:dyDescent="0.25">
      <c r="A1930" t="s">
        <v>3633</v>
      </c>
      <c r="B1930" t="s">
        <v>3634</v>
      </c>
      <c r="C1930" t="s">
        <v>3633</v>
      </c>
      <c r="D1930">
        <v>337</v>
      </c>
      <c r="E1930" t="s">
        <v>10</v>
      </c>
      <c r="F1930">
        <v>48</v>
      </c>
      <c r="G1930">
        <v>317</v>
      </c>
      <c r="H1930">
        <v>2822</v>
      </c>
      <c r="I1930" t="s">
        <v>11</v>
      </c>
    </row>
    <row r="1931" spans="1:9" x14ac:dyDescent="0.25">
      <c r="A1931" t="s">
        <v>3635</v>
      </c>
      <c r="B1931" t="s">
        <v>3636</v>
      </c>
      <c r="C1931" t="s">
        <v>3635</v>
      </c>
      <c r="D1931">
        <v>344</v>
      </c>
      <c r="E1931" t="s">
        <v>10</v>
      </c>
      <c r="F1931">
        <v>52</v>
      </c>
      <c r="G1931">
        <v>339</v>
      </c>
      <c r="H1931">
        <v>2822</v>
      </c>
      <c r="I1931" t="s">
        <v>11</v>
      </c>
    </row>
    <row r="1932" spans="1:9" x14ac:dyDescent="0.25">
      <c r="A1932" t="s">
        <v>3637</v>
      </c>
      <c r="B1932" t="s">
        <v>3638</v>
      </c>
      <c r="C1932" t="s">
        <v>3637</v>
      </c>
      <c r="D1932">
        <v>343</v>
      </c>
      <c r="E1932" t="s">
        <v>10</v>
      </c>
      <c r="F1932">
        <v>49</v>
      </c>
      <c r="G1932">
        <v>319</v>
      </c>
      <c r="H1932">
        <v>2822</v>
      </c>
      <c r="I1932" t="s">
        <v>11</v>
      </c>
    </row>
    <row r="1933" spans="1:9" x14ac:dyDescent="0.25">
      <c r="A1933" t="s">
        <v>3639</v>
      </c>
      <c r="B1933" t="s">
        <v>3640</v>
      </c>
      <c r="C1933" t="s">
        <v>3639</v>
      </c>
      <c r="D1933">
        <v>347</v>
      </c>
      <c r="E1933" t="s">
        <v>10</v>
      </c>
      <c r="F1933">
        <v>52</v>
      </c>
      <c r="G1933">
        <v>340</v>
      </c>
      <c r="H1933">
        <v>2822</v>
      </c>
      <c r="I1933" t="s">
        <v>11</v>
      </c>
    </row>
    <row r="1934" spans="1:9" x14ac:dyDescent="0.25">
      <c r="A1934" t="s">
        <v>3641</v>
      </c>
      <c r="B1934" t="s">
        <v>3642</v>
      </c>
      <c r="C1934" t="s">
        <v>3641</v>
      </c>
      <c r="D1934">
        <v>343</v>
      </c>
      <c r="E1934" t="s">
        <v>10</v>
      </c>
      <c r="F1934">
        <v>54</v>
      </c>
      <c r="G1934">
        <v>337</v>
      </c>
      <c r="H1934">
        <v>2822</v>
      </c>
      <c r="I1934" t="s">
        <v>11</v>
      </c>
    </row>
    <row r="1935" spans="1:9" x14ac:dyDescent="0.25">
      <c r="A1935" t="s">
        <v>3641</v>
      </c>
      <c r="B1935" t="s">
        <v>3642</v>
      </c>
      <c r="C1935" t="s">
        <v>3641</v>
      </c>
      <c r="D1935">
        <v>343</v>
      </c>
      <c r="E1935" t="s">
        <v>18</v>
      </c>
      <c r="F1935">
        <v>9</v>
      </c>
      <c r="G1935">
        <v>53</v>
      </c>
      <c r="H1935">
        <v>62</v>
      </c>
      <c r="I1935" t="s">
        <v>18</v>
      </c>
    </row>
    <row r="1936" spans="1:9" x14ac:dyDescent="0.25">
      <c r="A1936" t="s">
        <v>3643</v>
      </c>
      <c r="B1936" t="s">
        <v>3644</v>
      </c>
      <c r="C1936" t="s">
        <v>3643</v>
      </c>
      <c r="D1936">
        <v>327</v>
      </c>
      <c r="E1936" t="s">
        <v>10</v>
      </c>
      <c r="F1936">
        <v>45</v>
      </c>
      <c r="G1936">
        <v>325</v>
      </c>
      <c r="H1936">
        <v>2822</v>
      </c>
      <c r="I1936" t="s">
        <v>11</v>
      </c>
    </row>
    <row r="1937" spans="1:9" x14ac:dyDescent="0.25">
      <c r="A1937" t="s">
        <v>3645</v>
      </c>
      <c r="B1937" t="s">
        <v>3646</v>
      </c>
      <c r="C1937" t="s">
        <v>3645</v>
      </c>
      <c r="D1937">
        <v>343</v>
      </c>
      <c r="E1937" t="s">
        <v>10</v>
      </c>
      <c r="F1937">
        <v>46</v>
      </c>
      <c r="G1937">
        <v>318</v>
      </c>
      <c r="H1937">
        <v>2822</v>
      </c>
      <c r="I1937" t="s">
        <v>11</v>
      </c>
    </row>
    <row r="1938" spans="1:9" x14ac:dyDescent="0.25">
      <c r="A1938" t="s">
        <v>3647</v>
      </c>
      <c r="B1938" t="s">
        <v>3648</v>
      </c>
      <c r="C1938" t="s">
        <v>3647</v>
      </c>
      <c r="D1938">
        <v>299</v>
      </c>
      <c r="E1938" t="s">
        <v>10</v>
      </c>
      <c r="F1938">
        <v>17</v>
      </c>
      <c r="G1938">
        <v>171</v>
      </c>
      <c r="H1938">
        <v>2822</v>
      </c>
      <c r="I1938" t="s">
        <v>11</v>
      </c>
    </row>
    <row r="1939" spans="1:9" x14ac:dyDescent="0.25">
      <c r="A1939" t="s">
        <v>3649</v>
      </c>
      <c r="B1939" t="s">
        <v>3650</v>
      </c>
      <c r="C1939" t="s">
        <v>3649</v>
      </c>
      <c r="D1939">
        <v>314</v>
      </c>
      <c r="E1939" t="s">
        <v>10</v>
      </c>
      <c r="F1939">
        <v>31</v>
      </c>
      <c r="G1939">
        <v>244</v>
      </c>
      <c r="H1939">
        <v>2822</v>
      </c>
      <c r="I1939" t="s">
        <v>11</v>
      </c>
    </row>
    <row r="1940" spans="1:9" x14ac:dyDescent="0.25">
      <c r="A1940" t="s">
        <v>3651</v>
      </c>
      <c r="B1940" t="s">
        <v>3652</v>
      </c>
      <c r="C1940" t="s">
        <v>3651</v>
      </c>
      <c r="D1940">
        <v>325</v>
      </c>
      <c r="E1940" t="s">
        <v>10</v>
      </c>
      <c r="F1940">
        <v>34</v>
      </c>
      <c r="G1940">
        <v>315</v>
      </c>
      <c r="H1940">
        <v>2822</v>
      </c>
      <c r="I1940" t="s">
        <v>11</v>
      </c>
    </row>
    <row r="1941" spans="1:9" x14ac:dyDescent="0.25">
      <c r="A1941" t="s">
        <v>3653</v>
      </c>
      <c r="B1941" t="s">
        <v>3654</v>
      </c>
      <c r="C1941" t="s">
        <v>3653</v>
      </c>
      <c r="D1941">
        <v>317</v>
      </c>
      <c r="E1941" t="s">
        <v>10</v>
      </c>
      <c r="F1941">
        <v>41</v>
      </c>
      <c r="G1941">
        <v>315</v>
      </c>
      <c r="H1941">
        <v>2822</v>
      </c>
      <c r="I1941" t="s">
        <v>11</v>
      </c>
    </row>
    <row r="1942" spans="1:9" x14ac:dyDescent="0.25">
      <c r="A1942" t="s">
        <v>3655</v>
      </c>
      <c r="B1942" t="s">
        <v>3656</v>
      </c>
      <c r="C1942" t="s">
        <v>3655</v>
      </c>
      <c r="D1942">
        <v>337</v>
      </c>
      <c r="E1942" t="s">
        <v>10</v>
      </c>
      <c r="F1942">
        <v>52</v>
      </c>
      <c r="G1942">
        <v>333</v>
      </c>
      <c r="H1942">
        <v>2822</v>
      </c>
      <c r="I1942" t="s">
        <v>11</v>
      </c>
    </row>
    <row r="1943" spans="1:9" x14ac:dyDescent="0.25">
      <c r="A1943" t="s">
        <v>3657</v>
      </c>
      <c r="B1943" t="s">
        <v>3658</v>
      </c>
      <c r="C1943" t="s">
        <v>3657</v>
      </c>
      <c r="D1943">
        <v>288</v>
      </c>
      <c r="E1943" t="s">
        <v>10</v>
      </c>
      <c r="F1943">
        <v>5</v>
      </c>
      <c r="G1943">
        <v>284</v>
      </c>
      <c r="H1943">
        <v>2822</v>
      </c>
      <c r="I1943" t="s">
        <v>11</v>
      </c>
    </row>
    <row r="1944" spans="1:9" x14ac:dyDescent="0.25">
      <c r="A1944" t="s">
        <v>3659</v>
      </c>
      <c r="B1944" t="s">
        <v>3660</v>
      </c>
      <c r="C1944" t="s">
        <v>3659</v>
      </c>
      <c r="D1944">
        <v>336</v>
      </c>
      <c r="E1944" t="s">
        <v>10</v>
      </c>
      <c r="F1944">
        <v>51</v>
      </c>
      <c r="G1944">
        <v>331</v>
      </c>
      <c r="H1944">
        <v>2822</v>
      </c>
      <c r="I1944" t="s">
        <v>11</v>
      </c>
    </row>
    <row r="1945" spans="1:9" x14ac:dyDescent="0.25">
      <c r="A1945" t="s">
        <v>3659</v>
      </c>
      <c r="B1945" t="s">
        <v>3660</v>
      </c>
      <c r="C1945" t="s">
        <v>3659</v>
      </c>
      <c r="D1945">
        <v>336</v>
      </c>
      <c r="E1945" t="s">
        <v>18</v>
      </c>
      <c r="F1945">
        <v>8</v>
      </c>
      <c r="G1945">
        <v>50</v>
      </c>
      <c r="H1945">
        <v>62</v>
      </c>
      <c r="I1945" t="s">
        <v>18</v>
      </c>
    </row>
    <row r="1946" spans="1:9" x14ac:dyDescent="0.25">
      <c r="A1946" t="s">
        <v>3661</v>
      </c>
      <c r="B1946" t="s">
        <v>3662</v>
      </c>
      <c r="C1946" t="s">
        <v>3661</v>
      </c>
      <c r="D1946">
        <v>375</v>
      </c>
      <c r="E1946" t="s">
        <v>10</v>
      </c>
      <c r="F1946">
        <v>92</v>
      </c>
      <c r="G1946">
        <v>363</v>
      </c>
      <c r="H1946">
        <v>2822</v>
      </c>
      <c r="I1946" t="s">
        <v>11</v>
      </c>
    </row>
    <row r="1947" spans="1:9" x14ac:dyDescent="0.25">
      <c r="A1947" t="s">
        <v>3663</v>
      </c>
      <c r="B1947" t="s">
        <v>3664</v>
      </c>
      <c r="C1947" t="s">
        <v>3663</v>
      </c>
      <c r="D1947">
        <v>353</v>
      </c>
      <c r="E1947" t="s">
        <v>10</v>
      </c>
      <c r="F1947">
        <v>30</v>
      </c>
      <c r="G1947">
        <v>339</v>
      </c>
      <c r="H1947">
        <v>2822</v>
      </c>
      <c r="I1947" t="s">
        <v>11</v>
      </c>
    </row>
    <row r="1948" spans="1:9" x14ac:dyDescent="0.25">
      <c r="A1948" t="s">
        <v>3663</v>
      </c>
      <c r="B1948" t="s">
        <v>3664</v>
      </c>
      <c r="C1948" t="s">
        <v>3663</v>
      </c>
      <c r="D1948">
        <v>353</v>
      </c>
      <c r="E1948" t="s">
        <v>1251</v>
      </c>
      <c r="F1948">
        <v>1</v>
      </c>
      <c r="G1948">
        <v>29</v>
      </c>
      <c r="H1948">
        <v>14</v>
      </c>
      <c r="I1948" t="s">
        <v>1251</v>
      </c>
    </row>
    <row r="1949" spans="1:9" x14ac:dyDescent="0.25">
      <c r="A1949" t="s">
        <v>3665</v>
      </c>
      <c r="B1949" t="s">
        <v>3666</v>
      </c>
      <c r="C1949" t="s">
        <v>3665</v>
      </c>
      <c r="D1949">
        <v>336</v>
      </c>
      <c r="E1949" t="s">
        <v>10</v>
      </c>
      <c r="F1949">
        <v>52</v>
      </c>
      <c r="G1949">
        <v>333</v>
      </c>
      <c r="H1949">
        <v>2822</v>
      </c>
      <c r="I1949" t="s">
        <v>11</v>
      </c>
    </row>
    <row r="1950" spans="1:9" x14ac:dyDescent="0.25">
      <c r="A1950" t="s">
        <v>3665</v>
      </c>
      <c r="B1950" t="s">
        <v>3666</v>
      </c>
      <c r="C1950" t="s">
        <v>3665</v>
      </c>
      <c r="D1950">
        <v>336</v>
      </c>
      <c r="E1950" t="s">
        <v>18</v>
      </c>
      <c r="F1950">
        <v>7</v>
      </c>
      <c r="G1950">
        <v>51</v>
      </c>
      <c r="H1950">
        <v>62</v>
      </c>
      <c r="I1950" t="s">
        <v>18</v>
      </c>
    </row>
    <row r="1951" spans="1:9" x14ac:dyDescent="0.25">
      <c r="A1951" t="s">
        <v>3667</v>
      </c>
      <c r="B1951" t="s">
        <v>3668</v>
      </c>
      <c r="C1951" t="s">
        <v>3667</v>
      </c>
      <c r="D1951">
        <v>351</v>
      </c>
      <c r="E1951" t="s">
        <v>10</v>
      </c>
      <c r="F1951">
        <v>48</v>
      </c>
      <c r="G1951">
        <v>320</v>
      </c>
      <c r="H1951">
        <v>2822</v>
      </c>
      <c r="I1951" t="s">
        <v>11</v>
      </c>
    </row>
    <row r="1952" spans="1:9" x14ac:dyDescent="0.25">
      <c r="A1952" t="s">
        <v>3669</v>
      </c>
      <c r="B1952" t="s">
        <v>3670</v>
      </c>
      <c r="C1952" t="s">
        <v>3669</v>
      </c>
      <c r="D1952">
        <v>332</v>
      </c>
      <c r="E1952" t="s">
        <v>10</v>
      </c>
      <c r="F1952">
        <v>43</v>
      </c>
      <c r="G1952">
        <v>329</v>
      </c>
      <c r="H1952">
        <v>2822</v>
      </c>
      <c r="I1952" t="s">
        <v>11</v>
      </c>
    </row>
    <row r="1953" spans="1:9" x14ac:dyDescent="0.25">
      <c r="A1953" t="s">
        <v>3671</v>
      </c>
      <c r="B1953" t="s">
        <v>3672</v>
      </c>
      <c r="C1953" t="s">
        <v>3671</v>
      </c>
      <c r="D1953">
        <v>367</v>
      </c>
      <c r="E1953" t="s">
        <v>10</v>
      </c>
      <c r="F1953">
        <v>46</v>
      </c>
      <c r="G1953">
        <v>353</v>
      </c>
      <c r="H1953">
        <v>2822</v>
      </c>
      <c r="I1953" t="s">
        <v>11</v>
      </c>
    </row>
    <row r="1954" spans="1:9" x14ac:dyDescent="0.25">
      <c r="A1954" t="s">
        <v>3673</v>
      </c>
      <c r="B1954" t="s">
        <v>3674</v>
      </c>
      <c r="C1954" t="s">
        <v>3673</v>
      </c>
      <c r="D1954">
        <v>333</v>
      </c>
      <c r="E1954" t="s">
        <v>10</v>
      </c>
      <c r="F1954">
        <v>50</v>
      </c>
      <c r="G1954">
        <v>331</v>
      </c>
      <c r="H1954">
        <v>2822</v>
      </c>
      <c r="I1954" t="s">
        <v>11</v>
      </c>
    </row>
    <row r="1955" spans="1:9" x14ac:dyDescent="0.25">
      <c r="A1955" t="s">
        <v>3673</v>
      </c>
      <c r="B1955" t="s">
        <v>3674</v>
      </c>
      <c r="C1955" t="s">
        <v>3673</v>
      </c>
      <c r="D1955">
        <v>333</v>
      </c>
      <c r="E1955" t="s">
        <v>18</v>
      </c>
      <c r="F1955">
        <v>5</v>
      </c>
      <c r="G1955">
        <v>49</v>
      </c>
      <c r="H1955">
        <v>62</v>
      </c>
      <c r="I1955" t="s">
        <v>18</v>
      </c>
    </row>
    <row r="1956" spans="1:9" x14ac:dyDescent="0.25">
      <c r="A1956" t="s">
        <v>3675</v>
      </c>
      <c r="B1956" t="s">
        <v>3676</v>
      </c>
      <c r="C1956" t="s">
        <v>3675</v>
      </c>
      <c r="D1956">
        <v>332</v>
      </c>
      <c r="E1956" t="s">
        <v>10</v>
      </c>
      <c r="F1956">
        <v>26</v>
      </c>
      <c r="G1956">
        <v>295</v>
      </c>
      <c r="H1956">
        <v>2822</v>
      </c>
      <c r="I1956" t="s">
        <v>11</v>
      </c>
    </row>
    <row r="1957" spans="1:9" x14ac:dyDescent="0.25">
      <c r="A1957" t="s">
        <v>3677</v>
      </c>
      <c r="B1957" t="s">
        <v>3678</v>
      </c>
      <c r="C1957" t="s">
        <v>3677</v>
      </c>
      <c r="D1957">
        <v>342</v>
      </c>
      <c r="E1957" t="s">
        <v>10</v>
      </c>
      <c r="F1957">
        <v>52</v>
      </c>
      <c r="G1957">
        <v>331</v>
      </c>
      <c r="H1957">
        <v>2822</v>
      </c>
      <c r="I1957" t="s">
        <v>11</v>
      </c>
    </row>
    <row r="1958" spans="1:9" x14ac:dyDescent="0.25">
      <c r="A1958" t="s">
        <v>3679</v>
      </c>
      <c r="B1958" t="s">
        <v>3680</v>
      </c>
      <c r="C1958" t="s">
        <v>3679</v>
      </c>
      <c r="D1958">
        <v>345</v>
      </c>
      <c r="E1958" t="s">
        <v>10</v>
      </c>
      <c r="F1958">
        <v>46</v>
      </c>
      <c r="G1958">
        <v>317</v>
      </c>
      <c r="H1958">
        <v>2822</v>
      </c>
      <c r="I1958" t="s">
        <v>11</v>
      </c>
    </row>
    <row r="1959" spans="1:9" x14ac:dyDescent="0.25">
      <c r="A1959" t="s">
        <v>3681</v>
      </c>
      <c r="B1959" t="s">
        <v>3682</v>
      </c>
      <c r="C1959" t="s">
        <v>3681</v>
      </c>
      <c r="D1959">
        <v>331</v>
      </c>
      <c r="E1959" t="s">
        <v>10</v>
      </c>
      <c r="F1959">
        <v>47</v>
      </c>
      <c r="G1959">
        <v>328</v>
      </c>
      <c r="H1959">
        <v>2822</v>
      </c>
      <c r="I1959" t="s">
        <v>11</v>
      </c>
    </row>
    <row r="1960" spans="1:9" x14ac:dyDescent="0.25">
      <c r="A1960" t="s">
        <v>3683</v>
      </c>
      <c r="B1960" t="s">
        <v>3684</v>
      </c>
      <c r="C1960" t="s">
        <v>3683</v>
      </c>
      <c r="D1960">
        <v>329</v>
      </c>
      <c r="E1960" t="s">
        <v>10</v>
      </c>
      <c r="F1960">
        <v>38</v>
      </c>
      <c r="G1960">
        <v>326</v>
      </c>
      <c r="H1960">
        <v>2822</v>
      </c>
      <c r="I1960" t="s">
        <v>11</v>
      </c>
    </row>
    <row r="1961" spans="1:9" x14ac:dyDescent="0.25">
      <c r="A1961" t="s">
        <v>3685</v>
      </c>
      <c r="B1961" t="s">
        <v>3686</v>
      </c>
      <c r="C1961" t="s">
        <v>3685</v>
      </c>
      <c r="D1961">
        <v>319</v>
      </c>
      <c r="E1961" t="s">
        <v>10</v>
      </c>
      <c r="F1961">
        <v>43</v>
      </c>
      <c r="G1961">
        <v>315</v>
      </c>
      <c r="H1961">
        <v>2822</v>
      </c>
      <c r="I1961" t="s">
        <v>11</v>
      </c>
    </row>
    <row r="1962" spans="1:9" x14ac:dyDescent="0.25">
      <c r="A1962" t="s">
        <v>3687</v>
      </c>
      <c r="B1962" t="s">
        <v>3688</v>
      </c>
      <c r="C1962" t="s">
        <v>3687</v>
      </c>
      <c r="D1962">
        <v>265</v>
      </c>
      <c r="E1962" t="s">
        <v>10</v>
      </c>
      <c r="F1962">
        <v>9</v>
      </c>
      <c r="G1962">
        <v>246</v>
      </c>
      <c r="H1962">
        <v>2822</v>
      </c>
      <c r="I1962" t="s">
        <v>11</v>
      </c>
    </row>
    <row r="1963" spans="1:9" x14ac:dyDescent="0.25">
      <c r="A1963" t="s">
        <v>3689</v>
      </c>
      <c r="B1963" t="s">
        <v>3690</v>
      </c>
      <c r="C1963" t="s">
        <v>3689</v>
      </c>
      <c r="D1963">
        <v>367</v>
      </c>
      <c r="E1963" t="s">
        <v>10</v>
      </c>
      <c r="F1963">
        <v>69</v>
      </c>
      <c r="G1963">
        <v>343</v>
      </c>
      <c r="H1963">
        <v>2822</v>
      </c>
      <c r="I1963" t="s">
        <v>11</v>
      </c>
    </row>
    <row r="1964" spans="1:9" x14ac:dyDescent="0.25">
      <c r="A1964" t="s">
        <v>3691</v>
      </c>
      <c r="B1964" t="s">
        <v>3692</v>
      </c>
      <c r="C1964" t="s">
        <v>3691</v>
      </c>
      <c r="D1964">
        <v>339</v>
      </c>
      <c r="E1964" t="s">
        <v>10</v>
      </c>
      <c r="F1964">
        <v>56</v>
      </c>
      <c r="G1964">
        <v>337</v>
      </c>
      <c r="H1964">
        <v>2822</v>
      </c>
      <c r="I1964" t="s">
        <v>11</v>
      </c>
    </row>
    <row r="1965" spans="1:9" x14ac:dyDescent="0.25">
      <c r="A1965" t="s">
        <v>3691</v>
      </c>
      <c r="B1965" t="s">
        <v>3692</v>
      </c>
      <c r="C1965" t="s">
        <v>3691</v>
      </c>
      <c r="D1965">
        <v>339</v>
      </c>
      <c r="E1965" t="s">
        <v>18</v>
      </c>
      <c r="F1965">
        <v>12</v>
      </c>
      <c r="G1965">
        <v>55</v>
      </c>
      <c r="H1965">
        <v>62</v>
      </c>
      <c r="I1965" t="s">
        <v>18</v>
      </c>
    </row>
    <row r="1966" spans="1:9" x14ac:dyDescent="0.25">
      <c r="A1966" t="s">
        <v>3693</v>
      </c>
      <c r="B1966" t="s">
        <v>3694</v>
      </c>
      <c r="C1966" t="s">
        <v>3693</v>
      </c>
      <c r="D1966">
        <v>335</v>
      </c>
      <c r="E1966" t="s">
        <v>10</v>
      </c>
      <c r="F1966">
        <v>48</v>
      </c>
      <c r="G1966">
        <v>330</v>
      </c>
      <c r="H1966">
        <v>2822</v>
      </c>
      <c r="I1966" t="s">
        <v>11</v>
      </c>
    </row>
    <row r="1967" spans="1:9" x14ac:dyDescent="0.25">
      <c r="A1967" t="s">
        <v>3695</v>
      </c>
      <c r="B1967" t="s">
        <v>3696</v>
      </c>
      <c r="C1967" t="s">
        <v>3695</v>
      </c>
      <c r="D1967">
        <v>371</v>
      </c>
      <c r="E1967" t="s">
        <v>10</v>
      </c>
      <c r="F1967">
        <v>28</v>
      </c>
      <c r="G1967">
        <v>360</v>
      </c>
      <c r="H1967">
        <v>2822</v>
      </c>
      <c r="I1967" t="s">
        <v>11</v>
      </c>
    </row>
    <row r="1968" spans="1:9" x14ac:dyDescent="0.25">
      <c r="A1968" t="s">
        <v>3697</v>
      </c>
      <c r="B1968" t="s">
        <v>3698</v>
      </c>
      <c r="C1968" t="s">
        <v>3697</v>
      </c>
      <c r="D1968">
        <v>366</v>
      </c>
      <c r="E1968" t="s">
        <v>10</v>
      </c>
      <c r="F1968">
        <v>34</v>
      </c>
      <c r="G1968">
        <v>365</v>
      </c>
      <c r="H1968">
        <v>2822</v>
      </c>
      <c r="I1968" t="s">
        <v>11</v>
      </c>
    </row>
    <row r="1969" spans="1:9" x14ac:dyDescent="0.25">
      <c r="A1969" t="s">
        <v>3699</v>
      </c>
      <c r="B1969" t="s">
        <v>3700</v>
      </c>
      <c r="C1969" t="s">
        <v>3699</v>
      </c>
      <c r="D1969">
        <v>254</v>
      </c>
      <c r="E1969" t="s">
        <v>10</v>
      </c>
      <c r="F1969">
        <v>1</v>
      </c>
      <c r="G1969">
        <v>246</v>
      </c>
      <c r="H1969">
        <v>2822</v>
      </c>
      <c r="I1969" t="s">
        <v>11</v>
      </c>
    </row>
    <row r="1970" spans="1:9" x14ac:dyDescent="0.25">
      <c r="A1970" t="s">
        <v>3701</v>
      </c>
      <c r="B1970" t="s">
        <v>3702</v>
      </c>
      <c r="C1970" t="s">
        <v>3701</v>
      </c>
      <c r="D1970">
        <v>335</v>
      </c>
      <c r="E1970" t="s">
        <v>10</v>
      </c>
      <c r="F1970">
        <v>43</v>
      </c>
      <c r="G1970">
        <v>311</v>
      </c>
      <c r="H1970">
        <v>2822</v>
      </c>
      <c r="I1970" t="s">
        <v>11</v>
      </c>
    </row>
    <row r="1971" spans="1:9" x14ac:dyDescent="0.25">
      <c r="A1971" t="s">
        <v>3703</v>
      </c>
      <c r="B1971" t="s">
        <v>3704</v>
      </c>
      <c r="C1971" t="s">
        <v>3703</v>
      </c>
      <c r="D1971">
        <v>289</v>
      </c>
      <c r="E1971" t="s">
        <v>10</v>
      </c>
      <c r="F1971">
        <v>2</v>
      </c>
      <c r="G1971">
        <v>283</v>
      </c>
      <c r="H1971">
        <v>2822</v>
      </c>
      <c r="I1971" t="s">
        <v>11</v>
      </c>
    </row>
    <row r="1972" spans="1:9" x14ac:dyDescent="0.25">
      <c r="A1972" t="s">
        <v>3705</v>
      </c>
      <c r="B1972" t="s">
        <v>3706</v>
      </c>
      <c r="C1972" t="s">
        <v>3705</v>
      </c>
      <c r="D1972">
        <v>277</v>
      </c>
      <c r="E1972" t="s">
        <v>10</v>
      </c>
      <c r="F1972">
        <v>1</v>
      </c>
      <c r="G1972">
        <v>276</v>
      </c>
      <c r="H1972">
        <v>2822</v>
      </c>
      <c r="I1972" t="s">
        <v>11</v>
      </c>
    </row>
    <row r="1973" spans="1:9" x14ac:dyDescent="0.25">
      <c r="A1973" t="s">
        <v>3707</v>
      </c>
      <c r="B1973" t="s">
        <v>3708</v>
      </c>
      <c r="C1973" t="s">
        <v>3707</v>
      </c>
      <c r="D1973">
        <v>332</v>
      </c>
      <c r="E1973" t="s">
        <v>10</v>
      </c>
      <c r="F1973">
        <v>49</v>
      </c>
      <c r="G1973">
        <v>326</v>
      </c>
      <c r="H1973">
        <v>2822</v>
      </c>
      <c r="I1973" t="s">
        <v>11</v>
      </c>
    </row>
    <row r="1974" spans="1:9" x14ac:dyDescent="0.25">
      <c r="A1974" t="s">
        <v>3709</v>
      </c>
      <c r="B1974" t="s">
        <v>3710</v>
      </c>
      <c r="C1974" t="s">
        <v>3709</v>
      </c>
      <c r="D1974">
        <v>401</v>
      </c>
      <c r="E1974" t="s">
        <v>10</v>
      </c>
      <c r="F1974">
        <v>101</v>
      </c>
      <c r="G1974">
        <v>381</v>
      </c>
      <c r="H1974">
        <v>2822</v>
      </c>
      <c r="I1974" t="s">
        <v>11</v>
      </c>
    </row>
    <row r="1975" spans="1:9" x14ac:dyDescent="0.25">
      <c r="A1975" t="s">
        <v>3711</v>
      </c>
      <c r="B1975" t="s">
        <v>3712</v>
      </c>
      <c r="C1975" t="s">
        <v>3711</v>
      </c>
      <c r="D1975">
        <v>339</v>
      </c>
      <c r="E1975" t="s">
        <v>10</v>
      </c>
      <c r="F1975">
        <v>46</v>
      </c>
      <c r="G1975">
        <v>316</v>
      </c>
      <c r="H1975">
        <v>2822</v>
      </c>
      <c r="I1975" t="s">
        <v>11</v>
      </c>
    </row>
    <row r="1976" spans="1:9" x14ac:dyDescent="0.25">
      <c r="A1976" t="s">
        <v>3713</v>
      </c>
      <c r="B1976" t="s">
        <v>3714</v>
      </c>
      <c r="C1976" t="s">
        <v>3713</v>
      </c>
      <c r="D1976">
        <v>322</v>
      </c>
      <c r="E1976" t="s">
        <v>10</v>
      </c>
      <c r="F1976">
        <v>43</v>
      </c>
      <c r="G1976">
        <v>321</v>
      </c>
      <c r="H1976">
        <v>2822</v>
      </c>
      <c r="I1976" t="s">
        <v>11</v>
      </c>
    </row>
    <row r="1977" spans="1:9" x14ac:dyDescent="0.25">
      <c r="A1977" t="s">
        <v>3715</v>
      </c>
      <c r="B1977" t="s">
        <v>3716</v>
      </c>
      <c r="C1977" t="s">
        <v>3715</v>
      </c>
      <c r="D1977">
        <v>102</v>
      </c>
      <c r="E1977" t="s">
        <v>10</v>
      </c>
      <c r="F1977">
        <v>2</v>
      </c>
      <c r="G1977">
        <v>90</v>
      </c>
      <c r="H1977">
        <v>2822</v>
      </c>
      <c r="I1977" t="s">
        <v>11</v>
      </c>
    </row>
    <row r="1978" spans="1:9" x14ac:dyDescent="0.25">
      <c r="A1978" t="s">
        <v>3717</v>
      </c>
      <c r="B1978" t="s">
        <v>3718</v>
      </c>
      <c r="C1978" t="s">
        <v>3717</v>
      </c>
      <c r="D1978">
        <v>314</v>
      </c>
      <c r="E1978" t="s">
        <v>10</v>
      </c>
      <c r="F1978">
        <v>9</v>
      </c>
      <c r="G1978">
        <v>302</v>
      </c>
      <c r="H1978">
        <v>2822</v>
      </c>
      <c r="I1978" t="s">
        <v>11</v>
      </c>
    </row>
    <row r="1979" spans="1:9" x14ac:dyDescent="0.25">
      <c r="A1979" t="s">
        <v>3719</v>
      </c>
      <c r="B1979" t="s">
        <v>3720</v>
      </c>
      <c r="C1979" t="s">
        <v>3719</v>
      </c>
      <c r="D1979">
        <v>322</v>
      </c>
      <c r="E1979" t="s">
        <v>10</v>
      </c>
      <c r="F1979">
        <v>42</v>
      </c>
      <c r="G1979">
        <v>322</v>
      </c>
      <c r="H1979">
        <v>2822</v>
      </c>
      <c r="I1979" t="s">
        <v>11</v>
      </c>
    </row>
    <row r="1980" spans="1:9" x14ac:dyDescent="0.25">
      <c r="A1980" t="s">
        <v>3721</v>
      </c>
      <c r="B1980" t="s">
        <v>3722</v>
      </c>
      <c r="C1980" t="s">
        <v>3721</v>
      </c>
      <c r="D1980">
        <v>322</v>
      </c>
      <c r="E1980" t="s">
        <v>10</v>
      </c>
      <c r="F1980">
        <v>42</v>
      </c>
      <c r="G1980">
        <v>322</v>
      </c>
      <c r="H1980">
        <v>2822</v>
      </c>
      <c r="I1980" t="s">
        <v>11</v>
      </c>
    </row>
    <row r="1981" spans="1:9" x14ac:dyDescent="0.25">
      <c r="A1981" t="s">
        <v>3723</v>
      </c>
      <c r="B1981" t="s">
        <v>3724</v>
      </c>
      <c r="C1981" t="s">
        <v>3723</v>
      </c>
      <c r="D1981">
        <v>342</v>
      </c>
      <c r="E1981" t="s">
        <v>10</v>
      </c>
      <c r="F1981">
        <v>52</v>
      </c>
      <c r="G1981">
        <v>331</v>
      </c>
      <c r="H1981">
        <v>2822</v>
      </c>
      <c r="I1981" t="s">
        <v>11</v>
      </c>
    </row>
    <row r="1982" spans="1:9" x14ac:dyDescent="0.25">
      <c r="A1982" t="s">
        <v>3725</v>
      </c>
      <c r="B1982" t="s">
        <v>3726</v>
      </c>
      <c r="C1982" t="s">
        <v>3725</v>
      </c>
      <c r="D1982">
        <v>353</v>
      </c>
      <c r="E1982" t="s">
        <v>10</v>
      </c>
      <c r="F1982">
        <v>50</v>
      </c>
      <c r="G1982">
        <v>319</v>
      </c>
      <c r="H1982">
        <v>2822</v>
      </c>
      <c r="I1982" t="s">
        <v>11</v>
      </c>
    </row>
    <row r="1983" spans="1:9" x14ac:dyDescent="0.25">
      <c r="A1983" t="s">
        <v>3727</v>
      </c>
      <c r="B1983" t="s">
        <v>3728</v>
      </c>
      <c r="C1983" t="s">
        <v>3727</v>
      </c>
      <c r="D1983">
        <v>342</v>
      </c>
      <c r="E1983" t="s">
        <v>10</v>
      </c>
      <c r="F1983">
        <v>52</v>
      </c>
      <c r="G1983">
        <v>331</v>
      </c>
      <c r="H1983">
        <v>2822</v>
      </c>
      <c r="I1983" t="s">
        <v>11</v>
      </c>
    </row>
    <row r="1984" spans="1:9" x14ac:dyDescent="0.25">
      <c r="A1984" t="s">
        <v>3729</v>
      </c>
      <c r="B1984" t="s">
        <v>3730</v>
      </c>
      <c r="C1984" t="s">
        <v>3729</v>
      </c>
      <c r="D1984">
        <v>353</v>
      </c>
      <c r="E1984" t="s">
        <v>10</v>
      </c>
      <c r="F1984">
        <v>50</v>
      </c>
      <c r="G1984">
        <v>319</v>
      </c>
      <c r="H1984">
        <v>2822</v>
      </c>
      <c r="I1984" t="s">
        <v>11</v>
      </c>
    </row>
    <row r="1985" spans="1:9" x14ac:dyDescent="0.25">
      <c r="A1985" t="s">
        <v>3731</v>
      </c>
      <c r="B1985" t="s">
        <v>3732</v>
      </c>
      <c r="C1985" t="s">
        <v>3731</v>
      </c>
      <c r="D1985">
        <v>322</v>
      </c>
      <c r="E1985" t="s">
        <v>10</v>
      </c>
      <c r="F1985">
        <v>32</v>
      </c>
      <c r="G1985">
        <v>311</v>
      </c>
      <c r="H1985">
        <v>2822</v>
      </c>
      <c r="I1985" t="s">
        <v>11</v>
      </c>
    </row>
    <row r="1986" spans="1:9" x14ac:dyDescent="0.25">
      <c r="A1986" t="s">
        <v>3733</v>
      </c>
      <c r="B1986" t="s">
        <v>3734</v>
      </c>
      <c r="C1986" t="s">
        <v>3733</v>
      </c>
      <c r="D1986">
        <v>353</v>
      </c>
      <c r="E1986" t="s">
        <v>10</v>
      </c>
      <c r="F1986">
        <v>50</v>
      </c>
      <c r="G1986">
        <v>319</v>
      </c>
      <c r="H1986">
        <v>2822</v>
      </c>
      <c r="I1986" t="s">
        <v>11</v>
      </c>
    </row>
    <row r="1987" spans="1:9" x14ac:dyDescent="0.25">
      <c r="A1987" t="s">
        <v>3735</v>
      </c>
      <c r="B1987" t="s">
        <v>3736</v>
      </c>
      <c r="C1987" t="s">
        <v>3735</v>
      </c>
      <c r="D1987">
        <v>342</v>
      </c>
      <c r="E1987" t="s">
        <v>10</v>
      </c>
      <c r="F1987">
        <v>52</v>
      </c>
      <c r="G1987">
        <v>331</v>
      </c>
      <c r="H1987">
        <v>2822</v>
      </c>
      <c r="I1987" t="s">
        <v>11</v>
      </c>
    </row>
    <row r="1988" spans="1:9" x14ac:dyDescent="0.25">
      <c r="A1988" t="s">
        <v>3737</v>
      </c>
      <c r="B1988" t="s">
        <v>3738</v>
      </c>
      <c r="C1988" t="s">
        <v>3737</v>
      </c>
      <c r="D1988">
        <v>353</v>
      </c>
      <c r="E1988" t="s">
        <v>10</v>
      </c>
      <c r="F1988">
        <v>50</v>
      </c>
      <c r="G1988">
        <v>319</v>
      </c>
      <c r="H1988">
        <v>2822</v>
      </c>
      <c r="I1988" t="s">
        <v>11</v>
      </c>
    </row>
    <row r="1989" spans="1:9" x14ac:dyDescent="0.25">
      <c r="A1989" t="s">
        <v>3739</v>
      </c>
      <c r="B1989" t="s">
        <v>3740</v>
      </c>
      <c r="C1989" t="s">
        <v>3739</v>
      </c>
      <c r="D1989">
        <v>342</v>
      </c>
      <c r="E1989" t="s">
        <v>10</v>
      </c>
      <c r="F1989">
        <v>52</v>
      </c>
      <c r="G1989">
        <v>331</v>
      </c>
      <c r="H1989">
        <v>2822</v>
      </c>
      <c r="I1989" t="s">
        <v>11</v>
      </c>
    </row>
    <row r="1990" spans="1:9" x14ac:dyDescent="0.25">
      <c r="A1990" t="s">
        <v>3741</v>
      </c>
      <c r="B1990" t="s">
        <v>3742</v>
      </c>
      <c r="C1990" t="s">
        <v>3741</v>
      </c>
      <c r="D1990">
        <v>353</v>
      </c>
      <c r="E1990" t="s">
        <v>10</v>
      </c>
      <c r="F1990">
        <v>50</v>
      </c>
      <c r="G1990">
        <v>319</v>
      </c>
      <c r="H1990">
        <v>2822</v>
      </c>
      <c r="I1990" t="s">
        <v>11</v>
      </c>
    </row>
    <row r="1991" spans="1:9" x14ac:dyDescent="0.25">
      <c r="A1991" t="s">
        <v>3743</v>
      </c>
      <c r="B1991" t="s">
        <v>3744</v>
      </c>
      <c r="C1991" t="s">
        <v>3743</v>
      </c>
      <c r="D1991">
        <v>342</v>
      </c>
      <c r="E1991" t="s">
        <v>10</v>
      </c>
      <c r="F1991">
        <v>52</v>
      </c>
      <c r="G1991">
        <v>331</v>
      </c>
      <c r="H1991">
        <v>2822</v>
      </c>
      <c r="I1991" t="s">
        <v>11</v>
      </c>
    </row>
    <row r="1992" spans="1:9" x14ac:dyDescent="0.25">
      <c r="A1992" t="s">
        <v>3745</v>
      </c>
      <c r="B1992" t="s">
        <v>3746</v>
      </c>
      <c r="C1992" t="s">
        <v>3745</v>
      </c>
      <c r="D1992">
        <v>353</v>
      </c>
      <c r="E1992" t="s">
        <v>10</v>
      </c>
      <c r="F1992">
        <v>50</v>
      </c>
      <c r="G1992">
        <v>319</v>
      </c>
      <c r="H1992">
        <v>2822</v>
      </c>
      <c r="I1992" t="s">
        <v>11</v>
      </c>
    </row>
    <row r="1993" spans="1:9" x14ac:dyDescent="0.25">
      <c r="A1993" t="s">
        <v>3747</v>
      </c>
      <c r="B1993" t="s">
        <v>3748</v>
      </c>
      <c r="C1993" t="s">
        <v>3747</v>
      </c>
      <c r="D1993">
        <v>322</v>
      </c>
      <c r="E1993" t="s">
        <v>10</v>
      </c>
      <c r="F1993">
        <v>32</v>
      </c>
      <c r="G1993">
        <v>311</v>
      </c>
      <c r="H1993">
        <v>2822</v>
      </c>
      <c r="I1993" t="s">
        <v>11</v>
      </c>
    </row>
    <row r="1994" spans="1:9" x14ac:dyDescent="0.25">
      <c r="A1994" t="s">
        <v>3749</v>
      </c>
      <c r="B1994" t="s">
        <v>3750</v>
      </c>
      <c r="C1994" t="s">
        <v>3749</v>
      </c>
      <c r="D1994">
        <v>299</v>
      </c>
      <c r="E1994" t="s">
        <v>10</v>
      </c>
      <c r="F1994">
        <v>1</v>
      </c>
      <c r="G1994">
        <v>265</v>
      </c>
      <c r="H1994">
        <v>2822</v>
      </c>
      <c r="I1994" t="s">
        <v>11</v>
      </c>
    </row>
    <row r="1995" spans="1:9" x14ac:dyDescent="0.25">
      <c r="A1995" t="s">
        <v>3751</v>
      </c>
      <c r="B1995" t="s">
        <v>3752</v>
      </c>
      <c r="C1995" t="s">
        <v>3751</v>
      </c>
      <c r="D1995">
        <v>342</v>
      </c>
      <c r="E1995" t="s">
        <v>10</v>
      </c>
      <c r="F1995">
        <v>52</v>
      </c>
      <c r="G1995">
        <v>331</v>
      </c>
      <c r="H1995">
        <v>2822</v>
      </c>
      <c r="I1995" t="s">
        <v>11</v>
      </c>
    </row>
    <row r="1996" spans="1:9" x14ac:dyDescent="0.25">
      <c r="A1996" t="s">
        <v>3753</v>
      </c>
      <c r="B1996" t="s">
        <v>3754</v>
      </c>
      <c r="C1996" t="s">
        <v>3753</v>
      </c>
      <c r="D1996">
        <v>353</v>
      </c>
      <c r="E1996" t="s">
        <v>10</v>
      </c>
      <c r="F1996">
        <v>50</v>
      </c>
      <c r="G1996">
        <v>319</v>
      </c>
      <c r="H1996">
        <v>2822</v>
      </c>
      <c r="I1996" t="s">
        <v>11</v>
      </c>
    </row>
    <row r="1997" spans="1:9" x14ac:dyDescent="0.25">
      <c r="A1997" t="s">
        <v>3755</v>
      </c>
      <c r="B1997" t="s">
        <v>3756</v>
      </c>
      <c r="C1997" t="s">
        <v>3755</v>
      </c>
      <c r="D1997">
        <v>342</v>
      </c>
      <c r="E1997" t="s">
        <v>10</v>
      </c>
      <c r="F1997">
        <v>52</v>
      </c>
      <c r="G1997">
        <v>331</v>
      </c>
      <c r="H1997">
        <v>2822</v>
      </c>
      <c r="I1997" t="s">
        <v>11</v>
      </c>
    </row>
    <row r="1998" spans="1:9" x14ac:dyDescent="0.25">
      <c r="A1998" t="s">
        <v>3757</v>
      </c>
      <c r="B1998" t="s">
        <v>3758</v>
      </c>
      <c r="C1998" t="s">
        <v>3757</v>
      </c>
      <c r="D1998">
        <v>353</v>
      </c>
      <c r="E1998" t="s">
        <v>10</v>
      </c>
      <c r="F1998">
        <v>50</v>
      </c>
      <c r="G1998">
        <v>319</v>
      </c>
      <c r="H1998">
        <v>2822</v>
      </c>
      <c r="I1998" t="s">
        <v>11</v>
      </c>
    </row>
    <row r="1999" spans="1:9" x14ac:dyDescent="0.25">
      <c r="A1999" t="s">
        <v>3759</v>
      </c>
      <c r="B1999" t="s">
        <v>3760</v>
      </c>
      <c r="C1999" t="s">
        <v>3759</v>
      </c>
      <c r="D1999">
        <v>342</v>
      </c>
      <c r="E1999" t="s">
        <v>10</v>
      </c>
      <c r="F1999">
        <v>52</v>
      </c>
      <c r="G1999">
        <v>331</v>
      </c>
      <c r="H1999">
        <v>2822</v>
      </c>
      <c r="I1999" t="s">
        <v>11</v>
      </c>
    </row>
    <row r="2000" spans="1:9" x14ac:dyDescent="0.25">
      <c r="A2000" t="s">
        <v>3761</v>
      </c>
      <c r="B2000" t="s">
        <v>3762</v>
      </c>
      <c r="C2000" t="s">
        <v>3761</v>
      </c>
      <c r="D2000">
        <v>274</v>
      </c>
      <c r="E2000" t="s">
        <v>10</v>
      </c>
      <c r="F2000">
        <v>50</v>
      </c>
      <c r="G2000">
        <v>274</v>
      </c>
      <c r="H2000">
        <v>2822</v>
      </c>
      <c r="I2000" t="s">
        <v>11</v>
      </c>
    </row>
    <row r="2001" spans="1:9" x14ac:dyDescent="0.25">
      <c r="A2001" t="s">
        <v>3763</v>
      </c>
      <c r="B2001" t="s">
        <v>3764</v>
      </c>
      <c r="C2001" t="s">
        <v>3763</v>
      </c>
      <c r="D2001">
        <v>342</v>
      </c>
      <c r="E2001" t="s">
        <v>10</v>
      </c>
      <c r="F2001">
        <v>52</v>
      </c>
      <c r="G2001">
        <v>331</v>
      </c>
      <c r="H2001">
        <v>2822</v>
      </c>
      <c r="I2001" t="s">
        <v>11</v>
      </c>
    </row>
    <row r="2002" spans="1:9" x14ac:dyDescent="0.25">
      <c r="A2002" t="s">
        <v>3765</v>
      </c>
      <c r="B2002" t="s">
        <v>3766</v>
      </c>
      <c r="C2002" t="s">
        <v>3765</v>
      </c>
      <c r="D2002">
        <v>353</v>
      </c>
      <c r="E2002" t="s">
        <v>10</v>
      </c>
      <c r="F2002">
        <v>50</v>
      </c>
      <c r="G2002">
        <v>319</v>
      </c>
      <c r="H2002">
        <v>2822</v>
      </c>
      <c r="I2002" t="s">
        <v>11</v>
      </c>
    </row>
    <row r="2003" spans="1:9" x14ac:dyDescent="0.25">
      <c r="A2003" t="s">
        <v>3767</v>
      </c>
      <c r="B2003" t="s">
        <v>3768</v>
      </c>
      <c r="C2003" t="s">
        <v>3767</v>
      </c>
      <c r="D2003">
        <v>342</v>
      </c>
      <c r="E2003" t="s">
        <v>10</v>
      </c>
      <c r="F2003">
        <v>52</v>
      </c>
      <c r="G2003">
        <v>331</v>
      </c>
      <c r="H2003">
        <v>2822</v>
      </c>
      <c r="I2003" t="s">
        <v>11</v>
      </c>
    </row>
    <row r="2004" spans="1:9" x14ac:dyDescent="0.25">
      <c r="A2004" t="s">
        <v>3769</v>
      </c>
      <c r="B2004" t="s">
        <v>3770</v>
      </c>
      <c r="C2004" t="s">
        <v>3769</v>
      </c>
      <c r="D2004">
        <v>353</v>
      </c>
      <c r="E2004" t="s">
        <v>10</v>
      </c>
      <c r="F2004">
        <v>50</v>
      </c>
      <c r="G2004">
        <v>319</v>
      </c>
      <c r="H2004">
        <v>2822</v>
      </c>
      <c r="I2004" t="s">
        <v>11</v>
      </c>
    </row>
    <row r="2005" spans="1:9" x14ac:dyDescent="0.25">
      <c r="A2005" t="s">
        <v>3771</v>
      </c>
      <c r="B2005" t="s">
        <v>3772</v>
      </c>
      <c r="C2005" t="s">
        <v>3771</v>
      </c>
      <c r="D2005">
        <v>322</v>
      </c>
      <c r="E2005" t="s">
        <v>10</v>
      </c>
      <c r="F2005">
        <v>42</v>
      </c>
      <c r="G2005">
        <v>322</v>
      </c>
      <c r="H2005">
        <v>2822</v>
      </c>
      <c r="I2005" t="s">
        <v>11</v>
      </c>
    </row>
    <row r="2006" spans="1:9" x14ac:dyDescent="0.25">
      <c r="A2006" t="s">
        <v>3773</v>
      </c>
      <c r="B2006" t="s">
        <v>3774</v>
      </c>
      <c r="C2006" t="s">
        <v>3773</v>
      </c>
      <c r="D2006">
        <v>327</v>
      </c>
      <c r="E2006" t="s">
        <v>10</v>
      </c>
      <c r="F2006">
        <v>38</v>
      </c>
      <c r="G2006">
        <v>313</v>
      </c>
      <c r="H2006">
        <v>2822</v>
      </c>
      <c r="I2006" t="s">
        <v>11</v>
      </c>
    </row>
    <row r="2007" spans="1:9" x14ac:dyDescent="0.25">
      <c r="A2007" t="s">
        <v>3775</v>
      </c>
      <c r="B2007" t="s">
        <v>3776</v>
      </c>
      <c r="C2007" t="s">
        <v>3775</v>
      </c>
      <c r="D2007">
        <v>327</v>
      </c>
      <c r="E2007" t="s">
        <v>10</v>
      </c>
      <c r="F2007">
        <v>38</v>
      </c>
      <c r="G2007">
        <v>313</v>
      </c>
      <c r="H2007">
        <v>2822</v>
      </c>
      <c r="I2007" t="s">
        <v>11</v>
      </c>
    </row>
    <row r="2008" spans="1:9" x14ac:dyDescent="0.25">
      <c r="A2008" t="s">
        <v>3777</v>
      </c>
      <c r="B2008" t="s">
        <v>3778</v>
      </c>
      <c r="C2008" t="s">
        <v>3777</v>
      </c>
      <c r="D2008">
        <v>322</v>
      </c>
      <c r="E2008" t="s">
        <v>10</v>
      </c>
      <c r="F2008">
        <v>42</v>
      </c>
      <c r="G2008">
        <v>322</v>
      </c>
      <c r="H2008">
        <v>2822</v>
      </c>
      <c r="I2008" t="s">
        <v>11</v>
      </c>
    </row>
    <row r="2009" spans="1:9" x14ac:dyDescent="0.25">
      <c r="A2009" t="s">
        <v>3779</v>
      </c>
      <c r="B2009" t="s">
        <v>3780</v>
      </c>
      <c r="C2009" t="s">
        <v>3779</v>
      </c>
      <c r="D2009">
        <v>324</v>
      </c>
      <c r="E2009" t="s">
        <v>10</v>
      </c>
      <c r="F2009">
        <v>42</v>
      </c>
      <c r="G2009">
        <v>324</v>
      </c>
      <c r="H2009">
        <v>2822</v>
      </c>
      <c r="I2009" t="s">
        <v>11</v>
      </c>
    </row>
    <row r="2010" spans="1:9" x14ac:dyDescent="0.25">
      <c r="A2010" t="s">
        <v>3781</v>
      </c>
      <c r="B2010" t="s">
        <v>3782</v>
      </c>
      <c r="C2010" t="s">
        <v>3781</v>
      </c>
      <c r="D2010">
        <v>324</v>
      </c>
      <c r="E2010" t="s">
        <v>10</v>
      </c>
      <c r="F2010">
        <v>42</v>
      </c>
      <c r="G2010">
        <v>324</v>
      </c>
      <c r="H2010">
        <v>2822</v>
      </c>
      <c r="I2010" t="s">
        <v>11</v>
      </c>
    </row>
    <row r="2011" spans="1:9" x14ac:dyDescent="0.25">
      <c r="A2011" t="s">
        <v>3783</v>
      </c>
      <c r="B2011" t="s">
        <v>3784</v>
      </c>
      <c r="C2011" t="s">
        <v>3783</v>
      </c>
      <c r="D2011">
        <v>324</v>
      </c>
      <c r="E2011" t="s">
        <v>10</v>
      </c>
      <c r="F2011">
        <v>42</v>
      </c>
      <c r="G2011">
        <v>324</v>
      </c>
      <c r="H2011">
        <v>2822</v>
      </c>
      <c r="I2011" t="s">
        <v>11</v>
      </c>
    </row>
    <row r="2012" spans="1:9" x14ac:dyDescent="0.25">
      <c r="A2012" t="s">
        <v>3785</v>
      </c>
      <c r="B2012" t="s">
        <v>3786</v>
      </c>
      <c r="C2012" t="s">
        <v>3785</v>
      </c>
      <c r="D2012">
        <v>324</v>
      </c>
      <c r="E2012" t="s">
        <v>10</v>
      </c>
      <c r="F2012">
        <v>42</v>
      </c>
      <c r="G2012">
        <v>324</v>
      </c>
      <c r="H2012">
        <v>2822</v>
      </c>
      <c r="I2012" t="s">
        <v>11</v>
      </c>
    </row>
    <row r="2013" spans="1:9" x14ac:dyDescent="0.25">
      <c r="A2013" t="s">
        <v>3787</v>
      </c>
      <c r="B2013" t="s">
        <v>3788</v>
      </c>
      <c r="C2013" t="s">
        <v>3787</v>
      </c>
      <c r="D2013">
        <v>322</v>
      </c>
      <c r="E2013" t="s">
        <v>10</v>
      </c>
      <c r="F2013">
        <v>42</v>
      </c>
      <c r="G2013">
        <v>322</v>
      </c>
      <c r="H2013">
        <v>2822</v>
      </c>
      <c r="I2013" t="s">
        <v>11</v>
      </c>
    </row>
    <row r="2014" spans="1:9" x14ac:dyDescent="0.25">
      <c r="A2014" t="s">
        <v>3789</v>
      </c>
      <c r="B2014" t="s">
        <v>3790</v>
      </c>
      <c r="C2014" t="s">
        <v>3789</v>
      </c>
      <c r="D2014">
        <v>331</v>
      </c>
      <c r="E2014" t="s">
        <v>10</v>
      </c>
      <c r="F2014">
        <v>56</v>
      </c>
      <c r="G2014">
        <v>331</v>
      </c>
      <c r="H2014">
        <v>2822</v>
      </c>
      <c r="I2014" t="s">
        <v>11</v>
      </c>
    </row>
    <row r="2015" spans="1:9" x14ac:dyDescent="0.25">
      <c r="A2015" t="s">
        <v>3791</v>
      </c>
      <c r="B2015" t="s">
        <v>3792</v>
      </c>
      <c r="C2015" t="s">
        <v>3791</v>
      </c>
      <c r="D2015">
        <v>354</v>
      </c>
      <c r="E2015" t="s">
        <v>10</v>
      </c>
      <c r="F2015">
        <v>50</v>
      </c>
      <c r="G2015">
        <v>319</v>
      </c>
      <c r="H2015">
        <v>2822</v>
      </c>
      <c r="I2015" t="s">
        <v>11</v>
      </c>
    </row>
    <row r="2016" spans="1:9" x14ac:dyDescent="0.25">
      <c r="A2016" t="s">
        <v>3793</v>
      </c>
      <c r="B2016" t="s">
        <v>3794</v>
      </c>
      <c r="C2016" t="s">
        <v>3793</v>
      </c>
      <c r="D2016">
        <v>342</v>
      </c>
      <c r="E2016" t="s">
        <v>10</v>
      </c>
      <c r="F2016">
        <v>52</v>
      </c>
      <c r="G2016">
        <v>331</v>
      </c>
      <c r="H2016">
        <v>2822</v>
      </c>
      <c r="I2016" t="s">
        <v>11</v>
      </c>
    </row>
    <row r="2017" spans="1:9" x14ac:dyDescent="0.25">
      <c r="A2017" t="s">
        <v>3795</v>
      </c>
      <c r="B2017" t="s">
        <v>3796</v>
      </c>
      <c r="C2017" t="s">
        <v>3795</v>
      </c>
      <c r="D2017">
        <v>354</v>
      </c>
      <c r="E2017" t="s">
        <v>10</v>
      </c>
      <c r="F2017">
        <v>50</v>
      </c>
      <c r="G2017">
        <v>319</v>
      </c>
      <c r="H2017">
        <v>2822</v>
      </c>
      <c r="I2017" t="s">
        <v>11</v>
      </c>
    </row>
    <row r="2018" spans="1:9" x14ac:dyDescent="0.25">
      <c r="A2018" t="s">
        <v>3797</v>
      </c>
      <c r="B2018" t="s">
        <v>3798</v>
      </c>
      <c r="C2018" t="s">
        <v>3797</v>
      </c>
      <c r="D2018">
        <v>331</v>
      </c>
      <c r="E2018" t="s">
        <v>10</v>
      </c>
      <c r="F2018">
        <v>56</v>
      </c>
      <c r="G2018">
        <v>331</v>
      </c>
      <c r="H2018">
        <v>2822</v>
      </c>
      <c r="I2018" t="s">
        <v>11</v>
      </c>
    </row>
    <row r="2019" spans="1:9" x14ac:dyDescent="0.25">
      <c r="A2019" t="s">
        <v>3799</v>
      </c>
      <c r="B2019" t="s">
        <v>3800</v>
      </c>
      <c r="C2019" t="s">
        <v>3799</v>
      </c>
      <c r="D2019">
        <v>342</v>
      </c>
      <c r="E2019" t="s">
        <v>10</v>
      </c>
      <c r="F2019">
        <v>52</v>
      </c>
      <c r="G2019">
        <v>331</v>
      </c>
      <c r="H2019">
        <v>2822</v>
      </c>
      <c r="I2019" t="s">
        <v>11</v>
      </c>
    </row>
    <row r="2020" spans="1:9" x14ac:dyDescent="0.25">
      <c r="A2020" t="s">
        <v>3801</v>
      </c>
      <c r="B2020" t="s">
        <v>3802</v>
      </c>
      <c r="C2020" t="s">
        <v>3801</v>
      </c>
      <c r="D2020">
        <v>354</v>
      </c>
      <c r="E2020" t="s">
        <v>10</v>
      </c>
      <c r="F2020">
        <v>50</v>
      </c>
      <c r="G2020">
        <v>319</v>
      </c>
      <c r="H2020">
        <v>2822</v>
      </c>
      <c r="I2020" t="s">
        <v>11</v>
      </c>
    </row>
    <row r="2021" spans="1:9" x14ac:dyDescent="0.25">
      <c r="A2021" t="s">
        <v>3803</v>
      </c>
      <c r="B2021" t="s">
        <v>3804</v>
      </c>
      <c r="C2021" t="s">
        <v>3803</v>
      </c>
      <c r="D2021">
        <v>342</v>
      </c>
      <c r="E2021" t="s">
        <v>10</v>
      </c>
      <c r="F2021">
        <v>52</v>
      </c>
      <c r="G2021">
        <v>331</v>
      </c>
      <c r="H2021">
        <v>2822</v>
      </c>
      <c r="I2021" t="s">
        <v>11</v>
      </c>
    </row>
    <row r="2022" spans="1:9" x14ac:dyDescent="0.25">
      <c r="A2022" t="s">
        <v>3805</v>
      </c>
      <c r="B2022" t="s">
        <v>3806</v>
      </c>
      <c r="C2022" t="s">
        <v>3805</v>
      </c>
      <c r="D2022">
        <v>331</v>
      </c>
      <c r="E2022" t="s">
        <v>10</v>
      </c>
      <c r="F2022">
        <v>56</v>
      </c>
      <c r="G2022">
        <v>331</v>
      </c>
      <c r="H2022">
        <v>2822</v>
      </c>
      <c r="I2022" t="s">
        <v>11</v>
      </c>
    </row>
    <row r="2023" spans="1:9" x14ac:dyDescent="0.25">
      <c r="A2023" t="s">
        <v>3807</v>
      </c>
      <c r="B2023" t="s">
        <v>3808</v>
      </c>
      <c r="C2023" t="s">
        <v>3807</v>
      </c>
      <c r="D2023">
        <v>339</v>
      </c>
      <c r="E2023" t="s">
        <v>10</v>
      </c>
      <c r="F2023">
        <v>56</v>
      </c>
      <c r="G2023">
        <v>339</v>
      </c>
      <c r="H2023">
        <v>2822</v>
      </c>
      <c r="I2023" t="s">
        <v>11</v>
      </c>
    </row>
    <row r="2024" spans="1:9" x14ac:dyDescent="0.25">
      <c r="A2024" t="s">
        <v>3809</v>
      </c>
      <c r="B2024" t="s">
        <v>3810</v>
      </c>
      <c r="C2024" t="s">
        <v>3809</v>
      </c>
      <c r="D2024">
        <v>348</v>
      </c>
      <c r="E2024" t="s">
        <v>10</v>
      </c>
      <c r="F2024">
        <v>50</v>
      </c>
      <c r="G2024">
        <v>319</v>
      </c>
      <c r="H2024">
        <v>2822</v>
      </c>
      <c r="I2024" t="s">
        <v>11</v>
      </c>
    </row>
    <row r="2025" spans="1:9" x14ac:dyDescent="0.25">
      <c r="A2025" t="s">
        <v>3811</v>
      </c>
      <c r="B2025" t="s">
        <v>3812</v>
      </c>
      <c r="C2025" t="s">
        <v>3811</v>
      </c>
      <c r="D2025">
        <v>290</v>
      </c>
      <c r="E2025" t="s">
        <v>10</v>
      </c>
      <c r="F2025">
        <v>3</v>
      </c>
      <c r="G2025">
        <v>285</v>
      </c>
      <c r="H2025">
        <v>2822</v>
      </c>
      <c r="I2025" t="s">
        <v>11</v>
      </c>
    </row>
    <row r="2026" spans="1:9" x14ac:dyDescent="0.25">
      <c r="A2026" t="s">
        <v>3813</v>
      </c>
      <c r="B2026" t="s">
        <v>3814</v>
      </c>
      <c r="C2026" t="s">
        <v>3813</v>
      </c>
      <c r="D2026">
        <v>342</v>
      </c>
      <c r="E2026" t="s">
        <v>10</v>
      </c>
      <c r="F2026">
        <v>52</v>
      </c>
      <c r="G2026">
        <v>331</v>
      </c>
      <c r="H2026">
        <v>2822</v>
      </c>
      <c r="I2026" t="s">
        <v>11</v>
      </c>
    </row>
    <row r="2027" spans="1:9" x14ac:dyDescent="0.25">
      <c r="A2027" t="s">
        <v>3815</v>
      </c>
      <c r="B2027" t="s">
        <v>3816</v>
      </c>
      <c r="C2027" t="s">
        <v>3815</v>
      </c>
      <c r="D2027">
        <v>364</v>
      </c>
      <c r="E2027" t="s">
        <v>10</v>
      </c>
      <c r="F2027">
        <v>59</v>
      </c>
      <c r="G2027">
        <v>328</v>
      </c>
      <c r="H2027">
        <v>2822</v>
      </c>
      <c r="I2027" t="s">
        <v>11</v>
      </c>
    </row>
    <row r="2028" spans="1:9" x14ac:dyDescent="0.25">
      <c r="A2028" t="s">
        <v>3817</v>
      </c>
      <c r="B2028" t="s">
        <v>3818</v>
      </c>
      <c r="C2028" t="s">
        <v>3817</v>
      </c>
      <c r="D2028">
        <v>332</v>
      </c>
      <c r="E2028" t="s">
        <v>10</v>
      </c>
      <c r="F2028">
        <v>56</v>
      </c>
      <c r="G2028">
        <v>332</v>
      </c>
      <c r="H2028">
        <v>2822</v>
      </c>
      <c r="I2028" t="s">
        <v>11</v>
      </c>
    </row>
    <row r="2029" spans="1:9" x14ac:dyDescent="0.25">
      <c r="A2029" t="s">
        <v>3819</v>
      </c>
      <c r="B2029" t="s">
        <v>3820</v>
      </c>
      <c r="C2029" t="s">
        <v>3819</v>
      </c>
      <c r="D2029">
        <v>217</v>
      </c>
      <c r="E2029" t="s">
        <v>10</v>
      </c>
      <c r="F2029">
        <v>1</v>
      </c>
      <c r="G2029">
        <v>206</v>
      </c>
      <c r="H2029">
        <v>2822</v>
      </c>
      <c r="I2029" t="s">
        <v>11</v>
      </c>
    </row>
    <row r="2030" spans="1:9" x14ac:dyDescent="0.25">
      <c r="A2030" t="s">
        <v>3821</v>
      </c>
      <c r="B2030" t="s">
        <v>3822</v>
      </c>
      <c r="C2030" t="s">
        <v>3821</v>
      </c>
      <c r="D2030">
        <v>363</v>
      </c>
      <c r="E2030" t="s">
        <v>10</v>
      </c>
      <c r="F2030">
        <v>59</v>
      </c>
      <c r="G2030">
        <v>328</v>
      </c>
      <c r="H2030">
        <v>2822</v>
      </c>
      <c r="I2030" t="s">
        <v>11</v>
      </c>
    </row>
    <row r="2031" spans="1:9" x14ac:dyDescent="0.25">
      <c r="A2031" t="s">
        <v>3823</v>
      </c>
      <c r="B2031" t="s">
        <v>3824</v>
      </c>
      <c r="C2031" t="s">
        <v>3823</v>
      </c>
      <c r="D2031">
        <v>291</v>
      </c>
      <c r="E2031" t="s">
        <v>10</v>
      </c>
      <c r="F2031">
        <v>3</v>
      </c>
      <c r="G2031">
        <v>285</v>
      </c>
      <c r="H2031">
        <v>2822</v>
      </c>
      <c r="I2031" t="s">
        <v>11</v>
      </c>
    </row>
    <row r="2032" spans="1:9" x14ac:dyDescent="0.25">
      <c r="A2032" t="s">
        <v>3825</v>
      </c>
      <c r="B2032" t="s">
        <v>3826</v>
      </c>
      <c r="C2032" t="s">
        <v>3825</v>
      </c>
      <c r="D2032">
        <v>344</v>
      </c>
      <c r="E2032" t="s">
        <v>10</v>
      </c>
      <c r="F2032">
        <v>51</v>
      </c>
      <c r="G2032">
        <v>330</v>
      </c>
      <c r="H2032">
        <v>2822</v>
      </c>
      <c r="I2032" t="s">
        <v>11</v>
      </c>
    </row>
    <row r="2033" spans="1:9" x14ac:dyDescent="0.25">
      <c r="A2033" t="s">
        <v>3827</v>
      </c>
      <c r="B2033" t="s">
        <v>3828</v>
      </c>
      <c r="C2033" t="s">
        <v>3827</v>
      </c>
      <c r="D2033">
        <v>355</v>
      </c>
      <c r="E2033" t="s">
        <v>10</v>
      </c>
      <c r="F2033">
        <v>50</v>
      </c>
      <c r="G2033">
        <v>319</v>
      </c>
      <c r="H2033">
        <v>2822</v>
      </c>
      <c r="I2033" t="s">
        <v>11</v>
      </c>
    </row>
    <row r="2034" spans="1:9" x14ac:dyDescent="0.25">
      <c r="A2034" t="s">
        <v>3829</v>
      </c>
      <c r="B2034" t="s">
        <v>3830</v>
      </c>
      <c r="C2034" t="s">
        <v>3829</v>
      </c>
      <c r="D2034">
        <v>290</v>
      </c>
      <c r="E2034" t="s">
        <v>10</v>
      </c>
      <c r="F2034">
        <v>3</v>
      </c>
      <c r="G2034">
        <v>285</v>
      </c>
      <c r="H2034">
        <v>2822</v>
      </c>
      <c r="I2034" t="s">
        <v>11</v>
      </c>
    </row>
    <row r="2035" spans="1:9" x14ac:dyDescent="0.25">
      <c r="A2035" t="s">
        <v>3831</v>
      </c>
      <c r="B2035" t="s">
        <v>3832</v>
      </c>
      <c r="C2035" t="s">
        <v>3831</v>
      </c>
      <c r="D2035">
        <v>345</v>
      </c>
      <c r="E2035" t="s">
        <v>10</v>
      </c>
      <c r="F2035">
        <v>39</v>
      </c>
      <c r="G2035">
        <v>242</v>
      </c>
      <c r="H2035">
        <v>2822</v>
      </c>
      <c r="I2035" t="s">
        <v>11</v>
      </c>
    </row>
    <row r="2036" spans="1:9" x14ac:dyDescent="0.25">
      <c r="A2036" t="s">
        <v>3833</v>
      </c>
      <c r="B2036" t="s">
        <v>3834</v>
      </c>
      <c r="C2036" t="s">
        <v>3833</v>
      </c>
      <c r="D2036">
        <v>352</v>
      </c>
      <c r="E2036" t="s">
        <v>10</v>
      </c>
      <c r="F2036">
        <v>45</v>
      </c>
      <c r="G2036">
        <v>318</v>
      </c>
      <c r="H2036">
        <v>2822</v>
      </c>
      <c r="I2036" t="s">
        <v>11</v>
      </c>
    </row>
    <row r="2037" spans="1:9" x14ac:dyDescent="0.25">
      <c r="A2037" t="s">
        <v>3835</v>
      </c>
      <c r="B2037" t="s">
        <v>3836</v>
      </c>
      <c r="C2037" t="s">
        <v>3835</v>
      </c>
      <c r="D2037">
        <v>344</v>
      </c>
      <c r="E2037" t="s">
        <v>10</v>
      </c>
      <c r="F2037">
        <v>36</v>
      </c>
      <c r="G2037">
        <v>241</v>
      </c>
      <c r="H2037">
        <v>2822</v>
      </c>
      <c r="I2037" t="s">
        <v>11</v>
      </c>
    </row>
    <row r="2038" spans="1:9" x14ac:dyDescent="0.25">
      <c r="A2038" t="s">
        <v>3835</v>
      </c>
      <c r="B2038" t="s">
        <v>3836</v>
      </c>
      <c r="C2038" t="s">
        <v>3835</v>
      </c>
      <c r="D2038">
        <v>344</v>
      </c>
      <c r="E2038" t="s">
        <v>2210</v>
      </c>
      <c r="F2038">
        <v>251</v>
      </c>
      <c r="G2038">
        <v>311</v>
      </c>
      <c r="H2038">
        <v>15</v>
      </c>
      <c r="I2038" t="s">
        <v>2210</v>
      </c>
    </row>
    <row r="2039" spans="1:9" x14ac:dyDescent="0.25">
      <c r="A2039" t="s">
        <v>3837</v>
      </c>
      <c r="B2039" t="s">
        <v>3838</v>
      </c>
      <c r="C2039" t="s">
        <v>3837</v>
      </c>
      <c r="D2039">
        <v>347</v>
      </c>
      <c r="E2039" t="s">
        <v>10</v>
      </c>
      <c r="F2039">
        <v>46</v>
      </c>
      <c r="G2039">
        <v>319</v>
      </c>
      <c r="H2039">
        <v>2822</v>
      </c>
      <c r="I2039" t="s">
        <v>11</v>
      </c>
    </row>
    <row r="2040" spans="1:9" x14ac:dyDescent="0.25">
      <c r="A2040" t="s">
        <v>3839</v>
      </c>
      <c r="B2040" t="s">
        <v>3840</v>
      </c>
      <c r="C2040" t="s">
        <v>3839</v>
      </c>
      <c r="D2040">
        <v>372</v>
      </c>
      <c r="E2040" t="s">
        <v>10</v>
      </c>
      <c r="F2040">
        <v>80</v>
      </c>
      <c r="G2040">
        <v>367</v>
      </c>
      <c r="H2040">
        <v>2822</v>
      </c>
      <c r="I2040" t="s">
        <v>11</v>
      </c>
    </row>
    <row r="2041" spans="1:9" x14ac:dyDescent="0.25">
      <c r="A2041" t="s">
        <v>3839</v>
      </c>
      <c r="B2041" t="s">
        <v>3840</v>
      </c>
      <c r="C2041" t="s">
        <v>3839</v>
      </c>
      <c r="D2041">
        <v>372</v>
      </c>
      <c r="E2041" t="s">
        <v>3841</v>
      </c>
      <c r="F2041">
        <v>1</v>
      </c>
      <c r="G2041">
        <v>79</v>
      </c>
      <c r="H2041">
        <v>2</v>
      </c>
      <c r="I2041" t="s">
        <v>3841</v>
      </c>
    </row>
    <row r="2042" spans="1:9" x14ac:dyDescent="0.25">
      <c r="A2042" t="s">
        <v>3842</v>
      </c>
      <c r="B2042" t="s">
        <v>3843</v>
      </c>
      <c r="C2042" t="s">
        <v>3842</v>
      </c>
      <c r="D2042">
        <v>404</v>
      </c>
      <c r="E2042" t="s">
        <v>10</v>
      </c>
      <c r="F2042">
        <v>106</v>
      </c>
      <c r="G2042">
        <v>372</v>
      </c>
      <c r="H2042">
        <v>2822</v>
      </c>
      <c r="I2042" t="s">
        <v>11</v>
      </c>
    </row>
    <row r="2043" spans="1:9" x14ac:dyDescent="0.25">
      <c r="A2043" t="s">
        <v>3844</v>
      </c>
      <c r="B2043" t="s">
        <v>3845</v>
      </c>
      <c r="C2043" t="s">
        <v>3844</v>
      </c>
      <c r="D2043">
        <v>337</v>
      </c>
      <c r="E2043" t="s">
        <v>10</v>
      </c>
      <c r="F2043">
        <v>40</v>
      </c>
      <c r="G2043">
        <v>215</v>
      </c>
      <c r="H2043">
        <v>2822</v>
      </c>
      <c r="I2043" t="s">
        <v>11</v>
      </c>
    </row>
    <row r="2044" spans="1:9" x14ac:dyDescent="0.25">
      <c r="A2044" t="s">
        <v>3846</v>
      </c>
      <c r="B2044" t="s">
        <v>3847</v>
      </c>
      <c r="C2044" t="s">
        <v>3846</v>
      </c>
      <c r="D2044">
        <v>333</v>
      </c>
      <c r="E2044" t="s">
        <v>10</v>
      </c>
      <c r="F2044">
        <v>37</v>
      </c>
      <c r="G2044">
        <v>292</v>
      </c>
      <c r="H2044">
        <v>2822</v>
      </c>
      <c r="I2044" t="s">
        <v>11</v>
      </c>
    </row>
    <row r="2045" spans="1:9" x14ac:dyDescent="0.25">
      <c r="A2045" t="s">
        <v>3848</v>
      </c>
      <c r="B2045" t="s">
        <v>3849</v>
      </c>
      <c r="C2045" t="s">
        <v>3848</v>
      </c>
      <c r="D2045">
        <v>379</v>
      </c>
      <c r="E2045" t="s">
        <v>10</v>
      </c>
      <c r="F2045">
        <v>95</v>
      </c>
      <c r="G2045">
        <v>375</v>
      </c>
      <c r="H2045">
        <v>2822</v>
      </c>
      <c r="I2045" t="s">
        <v>11</v>
      </c>
    </row>
    <row r="2046" spans="1:9" x14ac:dyDescent="0.25">
      <c r="A2046" t="s">
        <v>3850</v>
      </c>
      <c r="B2046" t="s">
        <v>3851</v>
      </c>
      <c r="C2046" t="s">
        <v>3850</v>
      </c>
      <c r="D2046">
        <v>337</v>
      </c>
      <c r="E2046" t="s">
        <v>10</v>
      </c>
      <c r="F2046">
        <v>48</v>
      </c>
      <c r="G2046">
        <v>317</v>
      </c>
      <c r="H2046">
        <v>2822</v>
      </c>
      <c r="I2046" t="s">
        <v>11</v>
      </c>
    </row>
    <row r="2047" spans="1:9" x14ac:dyDescent="0.25">
      <c r="A2047" t="s">
        <v>3852</v>
      </c>
      <c r="B2047" t="s">
        <v>3853</v>
      </c>
      <c r="C2047" t="s">
        <v>3852</v>
      </c>
      <c r="D2047">
        <v>275</v>
      </c>
      <c r="E2047" t="s">
        <v>10</v>
      </c>
      <c r="F2047">
        <v>64</v>
      </c>
      <c r="G2047">
        <v>161</v>
      </c>
      <c r="H2047">
        <v>2822</v>
      </c>
      <c r="I2047" t="s">
        <v>11</v>
      </c>
    </row>
    <row r="2048" spans="1:9" x14ac:dyDescent="0.25">
      <c r="A2048" t="s">
        <v>3854</v>
      </c>
      <c r="B2048" t="s">
        <v>3855</v>
      </c>
      <c r="C2048" t="s">
        <v>3854</v>
      </c>
      <c r="D2048">
        <v>344</v>
      </c>
      <c r="E2048" t="s">
        <v>10</v>
      </c>
      <c r="F2048">
        <v>52</v>
      </c>
      <c r="G2048">
        <v>339</v>
      </c>
      <c r="H2048">
        <v>2822</v>
      </c>
      <c r="I2048" t="s">
        <v>11</v>
      </c>
    </row>
    <row r="2049" spans="1:9" x14ac:dyDescent="0.25">
      <c r="A2049" t="s">
        <v>3856</v>
      </c>
      <c r="B2049" t="s">
        <v>3857</v>
      </c>
      <c r="C2049" t="s">
        <v>3856</v>
      </c>
      <c r="D2049">
        <v>373</v>
      </c>
      <c r="E2049" t="s">
        <v>10</v>
      </c>
      <c r="F2049">
        <v>34</v>
      </c>
      <c r="G2049">
        <v>366</v>
      </c>
      <c r="H2049">
        <v>2822</v>
      </c>
      <c r="I2049" t="s">
        <v>11</v>
      </c>
    </row>
    <row r="2050" spans="1:9" x14ac:dyDescent="0.25">
      <c r="A2050" t="s">
        <v>3858</v>
      </c>
      <c r="B2050" t="s">
        <v>3859</v>
      </c>
      <c r="C2050" t="s">
        <v>3858</v>
      </c>
      <c r="D2050">
        <v>327</v>
      </c>
      <c r="E2050" t="s">
        <v>10</v>
      </c>
      <c r="F2050">
        <v>43</v>
      </c>
      <c r="G2050">
        <v>322</v>
      </c>
      <c r="H2050">
        <v>2822</v>
      </c>
      <c r="I2050" t="s">
        <v>11</v>
      </c>
    </row>
    <row r="2051" spans="1:9" x14ac:dyDescent="0.25">
      <c r="A2051" t="s">
        <v>3860</v>
      </c>
      <c r="B2051" t="s">
        <v>3861</v>
      </c>
      <c r="C2051" t="s">
        <v>3860</v>
      </c>
      <c r="D2051">
        <v>367</v>
      </c>
      <c r="E2051" t="s">
        <v>10</v>
      </c>
      <c r="F2051">
        <v>29</v>
      </c>
      <c r="G2051">
        <v>356</v>
      </c>
      <c r="H2051">
        <v>2822</v>
      </c>
      <c r="I2051" t="s">
        <v>11</v>
      </c>
    </row>
    <row r="2052" spans="1:9" x14ac:dyDescent="0.25">
      <c r="A2052" t="s">
        <v>3862</v>
      </c>
      <c r="B2052" t="s">
        <v>3863</v>
      </c>
      <c r="C2052" t="s">
        <v>3862</v>
      </c>
      <c r="D2052">
        <v>327</v>
      </c>
      <c r="E2052" t="s">
        <v>10</v>
      </c>
      <c r="F2052">
        <v>43</v>
      </c>
      <c r="G2052">
        <v>322</v>
      </c>
      <c r="H2052">
        <v>2822</v>
      </c>
      <c r="I2052" t="s">
        <v>11</v>
      </c>
    </row>
    <row r="2053" spans="1:9" x14ac:dyDescent="0.25">
      <c r="A2053" t="s">
        <v>3864</v>
      </c>
      <c r="B2053" t="s">
        <v>3865</v>
      </c>
      <c r="C2053" t="s">
        <v>3864</v>
      </c>
      <c r="D2053">
        <v>367</v>
      </c>
      <c r="E2053" t="s">
        <v>10</v>
      </c>
      <c r="F2053">
        <v>29</v>
      </c>
      <c r="G2053">
        <v>356</v>
      </c>
      <c r="H2053">
        <v>2822</v>
      </c>
      <c r="I2053" t="s">
        <v>11</v>
      </c>
    </row>
    <row r="2054" spans="1:9" x14ac:dyDescent="0.25">
      <c r="A2054" t="s">
        <v>3866</v>
      </c>
      <c r="B2054" t="s">
        <v>3867</v>
      </c>
      <c r="C2054" t="s">
        <v>3866</v>
      </c>
      <c r="D2054">
        <v>327</v>
      </c>
      <c r="E2054" t="s">
        <v>10</v>
      </c>
      <c r="F2054">
        <v>43</v>
      </c>
      <c r="G2054">
        <v>322</v>
      </c>
      <c r="H2054">
        <v>2822</v>
      </c>
      <c r="I2054" t="s">
        <v>11</v>
      </c>
    </row>
    <row r="2055" spans="1:9" x14ac:dyDescent="0.25">
      <c r="A2055" t="s">
        <v>3868</v>
      </c>
      <c r="B2055" t="s">
        <v>3869</v>
      </c>
      <c r="C2055" t="s">
        <v>3868</v>
      </c>
      <c r="D2055">
        <v>367</v>
      </c>
      <c r="E2055" t="s">
        <v>10</v>
      </c>
      <c r="F2055">
        <v>29</v>
      </c>
      <c r="G2055">
        <v>356</v>
      </c>
      <c r="H2055">
        <v>2822</v>
      </c>
      <c r="I2055" t="s">
        <v>11</v>
      </c>
    </row>
    <row r="2056" spans="1:9" x14ac:dyDescent="0.25">
      <c r="A2056" t="s">
        <v>3870</v>
      </c>
      <c r="B2056" t="s">
        <v>3871</v>
      </c>
      <c r="C2056" t="s">
        <v>3870</v>
      </c>
      <c r="D2056">
        <v>322</v>
      </c>
      <c r="E2056" t="s">
        <v>10</v>
      </c>
      <c r="F2056">
        <v>42</v>
      </c>
      <c r="G2056">
        <v>322</v>
      </c>
      <c r="H2056">
        <v>2822</v>
      </c>
      <c r="I2056" t="s">
        <v>11</v>
      </c>
    </row>
    <row r="2057" spans="1:9" x14ac:dyDescent="0.25">
      <c r="A2057" t="s">
        <v>3872</v>
      </c>
      <c r="B2057" t="s">
        <v>3873</v>
      </c>
      <c r="C2057" t="s">
        <v>3872</v>
      </c>
      <c r="D2057">
        <v>373</v>
      </c>
      <c r="E2057" t="s">
        <v>10</v>
      </c>
      <c r="F2057">
        <v>34</v>
      </c>
      <c r="G2057">
        <v>366</v>
      </c>
      <c r="H2057">
        <v>2822</v>
      </c>
      <c r="I2057" t="s">
        <v>11</v>
      </c>
    </row>
    <row r="2058" spans="1:9" x14ac:dyDescent="0.25">
      <c r="A2058" t="s">
        <v>3874</v>
      </c>
      <c r="B2058" t="s">
        <v>3875</v>
      </c>
      <c r="C2058" t="s">
        <v>3874</v>
      </c>
      <c r="D2058">
        <v>344</v>
      </c>
      <c r="E2058" t="s">
        <v>10</v>
      </c>
      <c r="F2058">
        <v>52</v>
      </c>
      <c r="G2058">
        <v>339</v>
      </c>
      <c r="H2058">
        <v>2822</v>
      </c>
      <c r="I2058" t="s">
        <v>11</v>
      </c>
    </row>
    <row r="2059" spans="1:9" x14ac:dyDescent="0.25">
      <c r="A2059" t="s">
        <v>3876</v>
      </c>
      <c r="B2059" t="s">
        <v>3877</v>
      </c>
      <c r="C2059" t="s">
        <v>3876</v>
      </c>
      <c r="D2059">
        <v>275</v>
      </c>
      <c r="E2059" t="s">
        <v>10</v>
      </c>
      <c r="F2059">
        <v>64</v>
      </c>
      <c r="G2059">
        <v>161</v>
      </c>
      <c r="H2059">
        <v>2822</v>
      </c>
      <c r="I2059" t="s">
        <v>11</v>
      </c>
    </row>
    <row r="2060" spans="1:9" x14ac:dyDescent="0.25">
      <c r="A2060" t="s">
        <v>3878</v>
      </c>
      <c r="B2060" t="s">
        <v>3879</v>
      </c>
      <c r="C2060" t="s">
        <v>3878</v>
      </c>
      <c r="D2060">
        <v>337</v>
      </c>
      <c r="E2060" t="s">
        <v>10</v>
      </c>
      <c r="F2060">
        <v>48</v>
      </c>
      <c r="G2060">
        <v>317</v>
      </c>
      <c r="H2060">
        <v>2822</v>
      </c>
      <c r="I2060" t="s">
        <v>11</v>
      </c>
    </row>
    <row r="2061" spans="1:9" x14ac:dyDescent="0.25">
      <c r="A2061" t="s">
        <v>3880</v>
      </c>
      <c r="B2061" t="s">
        <v>3881</v>
      </c>
      <c r="C2061" t="s">
        <v>3880</v>
      </c>
      <c r="D2061">
        <v>320</v>
      </c>
      <c r="E2061" t="s">
        <v>10</v>
      </c>
      <c r="F2061">
        <v>42</v>
      </c>
      <c r="G2061">
        <v>319</v>
      </c>
      <c r="H2061">
        <v>2822</v>
      </c>
      <c r="I2061" t="s">
        <v>11</v>
      </c>
    </row>
    <row r="2062" spans="1:9" x14ac:dyDescent="0.25">
      <c r="A2062" t="s">
        <v>3882</v>
      </c>
      <c r="B2062" t="s">
        <v>3883</v>
      </c>
      <c r="C2062" t="s">
        <v>3882</v>
      </c>
      <c r="D2062">
        <v>331</v>
      </c>
      <c r="E2062" t="s">
        <v>10</v>
      </c>
      <c r="F2062">
        <v>41</v>
      </c>
      <c r="G2062">
        <v>324</v>
      </c>
      <c r="H2062">
        <v>2822</v>
      </c>
      <c r="I2062" t="s">
        <v>11</v>
      </c>
    </row>
    <row r="2063" spans="1:9" x14ac:dyDescent="0.25">
      <c r="A2063" t="s">
        <v>3884</v>
      </c>
      <c r="B2063" t="s">
        <v>3885</v>
      </c>
      <c r="C2063" t="s">
        <v>3884</v>
      </c>
      <c r="D2063">
        <v>395</v>
      </c>
      <c r="E2063" t="s">
        <v>10</v>
      </c>
      <c r="F2063">
        <v>232</v>
      </c>
      <c r="G2063">
        <v>389</v>
      </c>
      <c r="H2063">
        <v>2822</v>
      </c>
      <c r="I2063" t="s">
        <v>11</v>
      </c>
    </row>
    <row r="2064" spans="1:9" x14ac:dyDescent="0.25">
      <c r="A2064" t="s">
        <v>3886</v>
      </c>
      <c r="B2064" t="s">
        <v>3887</v>
      </c>
      <c r="C2064" t="s">
        <v>3886</v>
      </c>
      <c r="D2064">
        <v>324</v>
      </c>
      <c r="E2064" t="s">
        <v>10</v>
      </c>
      <c r="F2064">
        <v>41</v>
      </c>
      <c r="G2064">
        <v>264</v>
      </c>
      <c r="H2064">
        <v>2822</v>
      </c>
      <c r="I2064" t="s">
        <v>11</v>
      </c>
    </row>
    <row r="2065" spans="1:9" x14ac:dyDescent="0.25">
      <c r="A2065" t="s">
        <v>3888</v>
      </c>
      <c r="B2065" t="s">
        <v>3889</v>
      </c>
      <c r="C2065" t="s">
        <v>3888</v>
      </c>
      <c r="D2065">
        <v>322</v>
      </c>
      <c r="E2065" t="s">
        <v>10</v>
      </c>
      <c r="F2065">
        <v>42</v>
      </c>
      <c r="G2065">
        <v>322</v>
      </c>
      <c r="H2065">
        <v>2822</v>
      </c>
      <c r="I2065" t="s">
        <v>11</v>
      </c>
    </row>
    <row r="2066" spans="1:9" x14ac:dyDescent="0.25">
      <c r="A2066" t="s">
        <v>3890</v>
      </c>
      <c r="B2066" t="s">
        <v>3891</v>
      </c>
      <c r="C2066" t="s">
        <v>3890</v>
      </c>
      <c r="D2066">
        <v>321</v>
      </c>
      <c r="E2066" t="s">
        <v>10</v>
      </c>
      <c r="F2066">
        <v>43</v>
      </c>
      <c r="G2066">
        <v>320</v>
      </c>
      <c r="H2066">
        <v>2822</v>
      </c>
      <c r="I2066" t="s">
        <v>11</v>
      </c>
    </row>
    <row r="2067" spans="1:9" x14ac:dyDescent="0.25">
      <c r="A2067" t="s">
        <v>3892</v>
      </c>
      <c r="B2067" t="s">
        <v>3893</v>
      </c>
      <c r="C2067" t="s">
        <v>3892</v>
      </c>
      <c r="D2067">
        <v>331</v>
      </c>
      <c r="E2067" t="s">
        <v>10</v>
      </c>
      <c r="F2067">
        <v>41</v>
      </c>
      <c r="G2067">
        <v>324</v>
      </c>
      <c r="H2067">
        <v>2822</v>
      </c>
      <c r="I2067" t="s">
        <v>11</v>
      </c>
    </row>
    <row r="2068" spans="1:9" x14ac:dyDescent="0.25">
      <c r="A2068" t="s">
        <v>3894</v>
      </c>
      <c r="B2068" t="s">
        <v>3895</v>
      </c>
      <c r="C2068" t="s">
        <v>3894</v>
      </c>
      <c r="D2068">
        <v>262</v>
      </c>
      <c r="E2068" t="s">
        <v>10</v>
      </c>
      <c r="F2068">
        <v>9</v>
      </c>
      <c r="G2068">
        <v>235</v>
      </c>
      <c r="H2068">
        <v>2822</v>
      </c>
      <c r="I2068" t="s">
        <v>11</v>
      </c>
    </row>
    <row r="2069" spans="1:9" x14ac:dyDescent="0.25">
      <c r="A2069" t="s">
        <v>3896</v>
      </c>
      <c r="B2069" t="s">
        <v>3897</v>
      </c>
      <c r="C2069" t="s">
        <v>3896</v>
      </c>
      <c r="D2069">
        <v>340</v>
      </c>
      <c r="E2069" t="s">
        <v>10</v>
      </c>
      <c r="F2069">
        <v>47</v>
      </c>
      <c r="G2069">
        <v>321</v>
      </c>
      <c r="H2069">
        <v>2822</v>
      </c>
      <c r="I2069" t="s">
        <v>11</v>
      </c>
    </row>
    <row r="2070" spans="1:9" x14ac:dyDescent="0.25">
      <c r="A2070" t="s">
        <v>3898</v>
      </c>
      <c r="B2070" t="s">
        <v>3899</v>
      </c>
      <c r="C2070" t="s">
        <v>3898</v>
      </c>
      <c r="D2070">
        <v>318</v>
      </c>
      <c r="E2070" t="s">
        <v>10</v>
      </c>
      <c r="F2070">
        <v>42</v>
      </c>
      <c r="G2070">
        <v>314</v>
      </c>
      <c r="H2070">
        <v>2822</v>
      </c>
      <c r="I2070" t="s">
        <v>11</v>
      </c>
    </row>
    <row r="2071" spans="1:9" x14ac:dyDescent="0.25">
      <c r="A2071" t="s">
        <v>3900</v>
      </c>
      <c r="B2071" t="s">
        <v>3901</v>
      </c>
      <c r="C2071" t="s">
        <v>3900</v>
      </c>
      <c r="D2071">
        <v>373</v>
      </c>
      <c r="E2071" t="s">
        <v>10</v>
      </c>
      <c r="F2071">
        <v>90</v>
      </c>
      <c r="G2071">
        <v>372</v>
      </c>
      <c r="H2071">
        <v>2822</v>
      </c>
      <c r="I2071" t="s">
        <v>11</v>
      </c>
    </row>
    <row r="2072" spans="1:9" x14ac:dyDescent="0.25">
      <c r="A2072" t="s">
        <v>3902</v>
      </c>
      <c r="B2072" t="s">
        <v>3903</v>
      </c>
      <c r="C2072" t="s">
        <v>3902</v>
      </c>
      <c r="D2072">
        <v>316</v>
      </c>
      <c r="E2072" t="s">
        <v>10</v>
      </c>
      <c r="F2072">
        <v>44</v>
      </c>
      <c r="G2072">
        <v>312</v>
      </c>
      <c r="H2072">
        <v>2822</v>
      </c>
      <c r="I2072" t="s">
        <v>11</v>
      </c>
    </row>
    <row r="2073" spans="1:9" x14ac:dyDescent="0.25">
      <c r="A2073" t="s">
        <v>3904</v>
      </c>
      <c r="B2073" t="s">
        <v>3905</v>
      </c>
      <c r="C2073" t="s">
        <v>3904</v>
      </c>
      <c r="D2073">
        <v>298</v>
      </c>
      <c r="E2073" t="s">
        <v>10</v>
      </c>
      <c r="F2073">
        <v>15</v>
      </c>
      <c r="G2073">
        <v>294</v>
      </c>
      <c r="H2073">
        <v>2822</v>
      </c>
      <c r="I2073" t="s">
        <v>11</v>
      </c>
    </row>
    <row r="2074" spans="1:9" x14ac:dyDescent="0.25">
      <c r="A2074" t="s">
        <v>3906</v>
      </c>
      <c r="B2074" t="s">
        <v>3907</v>
      </c>
      <c r="C2074" t="s">
        <v>3906</v>
      </c>
      <c r="D2074">
        <v>326</v>
      </c>
      <c r="E2074" t="s">
        <v>10</v>
      </c>
      <c r="F2074">
        <v>47</v>
      </c>
      <c r="G2074">
        <v>319</v>
      </c>
      <c r="H2074">
        <v>2822</v>
      </c>
      <c r="I2074" t="s">
        <v>11</v>
      </c>
    </row>
    <row r="2075" spans="1:9" x14ac:dyDescent="0.25">
      <c r="A2075" t="s">
        <v>3908</v>
      </c>
      <c r="B2075" t="s">
        <v>3909</v>
      </c>
      <c r="C2075" t="s">
        <v>3908</v>
      </c>
      <c r="D2075">
        <v>318</v>
      </c>
      <c r="E2075" t="s">
        <v>10</v>
      </c>
      <c r="F2075">
        <v>42</v>
      </c>
      <c r="G2075">
        <v>314</v>
      </c>
      <c r="H2075">
        <v>2822</v>
      </c>
      <c r="I2075" t="s">
        <v>11</v>
      </c>
    </row>
    <row r="2076" spans="1:9" x14ac:dyDescent="0.25">
      <c r="A2076" t="s">
        <v>3910</v>
      </c>
      <c r="B2076" t="s">
        <v>3911</v>
      </c>
      <c r="C2076" t="s">
        <v>3910</v>
      </c>
      <c r="D2076">
        <v>384</v>
      </c>
      <c r="E2076" t="s">
        <v>10</v>
      </c>
      <c r="F2076">
        <v>55</v>
      </c>
      <c r="G2076">
        <v>375</v>
      </c>
      <c r="H2076">
        <v>2822</v>
      </c>
      <c r="I2076" t="s">
        <v>11</v>
      </c>
    </row>
    <row r="2077" spans="1:9" x14ac:dyDescent="0.25">
      <c r="A2077" t="s">
        <v>3912</v>
      </c>
      <c r="B2077" t="s">
        <v>3913</v>
      </c>
      <c r="C2077" t="s">
        <v>3912</v>
      </c>
      <c r="D2077">
        <v>273</v>
      </c>
      <c r="E2077" t="s">
        <v>10</v>
      </c>
      <c r="F2077">
        <v>13</v>
      </c>
      <c r="G2077">
        <v>110</v>
      </c>
      <c r="H2077">
        <v>2822</v>
      </c>
      <c r="I2077" t="s">
        <v>11</v>
      </c>
    </row>
    <row r="2078" spans="1:9" x14ac:dyDescent="0.25">
      <c r="A2078" t="s">
        <v>3914</v>
      </c>
      <c r="B2078" t="s">
        <v>3915</v>
      </c>
      <c r="C2078" t="s">
        <v>3914</v>
      </c>
      <c r="D2078">
        <v>272</v>
      </c>
      <c r="E2078" t="s">
        <v>10</v>
      </c>
      <c r="F2078">
        <v>10</v>
      </c>
      <c r="G2078">
        <v>257</v>
      </c>
      <c r="H2078">
        <v>2822</v>
      </c>
      <c r="I2078" t="s">
        <v>11</v>
      </c>
    </row>
    <row r="2079" spans="1:9" x14ac:dyDescent="0.25">
      <c r="A2079" t="s">
        <v>3916</v>
      </c>
      <c r="B2079" t="s">
        <v>3917</v>
      </c>
      <c r="C2079" t="s">
        <v>3916</v>
      </c>
      <c r="D2079">
        <v>333</v>
      </c>
      <c r="E2079" t="s">
        <v>10</v>
      </c>
      <c r="F2079">
        <v>28</v>
      </c>
      <c r="G2079">
        <v>333</v>
      </c>
      <c r="H2079">
        <v>2822</v>
      </c>
      <c r="I2079" t="s">
        <v>11</v>
      </c>
    </row>
    <row r="2080" spans="1:9" x14ac:dyDescent="0.25">
      <c r="A2080" t="s">
        <v>3918</v>
      </c>
      <c r="B2080" t="s">
        <v>3919</v>
      </c>
      <c r="C2080" t="s">
        <v>3918</v>
      </c>
      <c r="D2080">
        <v>266</v>
      </c>
      <c r="E2080" t="s">
        <v>10</v>
      </c>
      <c r="F2080">
        <v>10</v>
      </c>
      <c r="G2080">
        <v>249</v>
      </c>
      <c r="H2080">
        <v>2822</v>
      </c>
      <c r="I2080" t="s">
        <v>11</v>
      </c>
    </row>
    <row r="2081" spans="1:9" x14ac:dyDescent="0.25">
      <c r="A2081" t="s">
        <v>3920</v>
      </c>
      <c r="B2081" t="s">
        <v>3921</v>
      </c>
      <c r="C2081" t="s">
        <v>3920</v>
      </c>
      <c r="D2081">
        <v>209</v>
      </c>
      <c r="E2081" t="s">
        <v>10</v>
      </c>
      <c r="F2081">
        <v>9</v>
      </c>
      <c r="G2081">
        <v>203</v>
      </c>
      <c r="H2081">
        <v>2822</v>
      </c>
      <c r="I2081" t="s">
        <v>11</v>
      </c>
    </row>
    <row r="2082" spans="1:9" x14ac:dyDescent="0.25">
      <c r="A2082" t="s">
        <v>3922</v>
      </c>
      <c r="B2082" t="s">
        <v>3923</v>
      </c>
      <c r="C2082" t="s">
        <v>3922</v>
      </c>
      <c r="D2082">
        <v>301</v>
      </c>
      <c r="E2082" t="s">
        <v>10</v>
      </c>
      <c r="F2082">
        <v>1</v>
      </c>
      <c r="G2082">
        <v>267</v>
      </c>
      <c r="H2082">
        <v>2822</v>
      </c>
      <c r="I2082" t="s">
        <v>11</v>
      </c>
    </row>
    <row r="2083" spans="1:9" x14ac:dyDescent="0.25">
      <c r="A2083" t="s">
        <v>3924</v>
      </c>
      <c r="B2083" t="s">
        <v>3925</v>
      </c>
      <c r="C2083" t="s">
        <v>3924</v>
      </c>
      <c r="D2083">
        <v>322</v>
      </c>
      <c r="E2083" t="s">
        <v>10</v>
      </c>
      <c r="F2083">
        <v>32</v>
      </c>
      <c r="G2083">
        <v>311</v>
      </c>
      <c r="H2083">
        <v>2822</v>
      </c>
      <c r="I2083" t="s">
        <v>11</v>
      </c>
    </row>
    <row r="2084" spans="1:9" x14ac:dyDescent="0.25">
      <c r="A2084" t="s">
        <v>3926</v>
      </c>
      <c r="B2084" t="s">
        <v>3927</v>
      </c>
      <c r="C2084" t="s">
        <v>3926</v>
      </c>
      <c r="D2084">
        <v>241</v>
      </c>
      <c r="E2084" t="s">
        <v>10</v>
      </c>
      <c r="F2084">
        <v>26</v>
      </c>
      <c r="G2084">
        <v>240</v>
      </c>
      <c r="H2084">
        <v>2822</v>
      </c>
      <c r="I2084" t="s">
        <v>11</v>
      </c>
    </row>
    <row r="2085" spans="1:9" x14ac:dyDescent="0.25">
      <c r="A2085" t="s">
        <v>3928</v>
      </c>
      <c r="B2085" t="s">
        <v>3929</v>
      </c>
      <c r="C2085" t="s">
        <v>3928</v>
      </c>
      <c r="D2085">
        <v>309</v>
      </c>
      <c r="E2085" t="s">
        <v>10</v>
      </c>
      <c r="F2085">
        <v>9</v>
      </c>
      <c r="G2085">
        <v>298</v>
      </c>
      <c r="H2085">
        <v>2822</v>
      </c>
      <c r="I2085" t="s">
        <v>11</v>
      </c>
    </row>
    <row r="2086" spans="1:9" x14ac:dyDescent="0.25">
      <c r="A2086" t="s">
        <v>3930</v>
      </c>
      <c r="B2086" t="s">
        <v>3931</v>
      </c>
      <c r="C2086" t="s">
        <v>3930</v>
      </c>
      <c r="D2086">
        <v>317</v>
      </c>
      <c r="E2086" t="s">
        <v>10</v>
      </c>
      <c r="F2086">
        <v>14</v>
      </c>
      <c r="G2086">
        <v>305</v>
      </c>
      <c r="H2086">
        <v>2822</v>
      </c>
      <c r="I2086" t="s">
        <v>11</v>
      </c>
    </row>
    <row r="2087" spans="1:9" x14ac:dyDescent="0.25">
      <c r="A2087" t="s">
        <v>3932</v>
      </c>
      <c r="B2087" t="s">
        <v>3933</v>
      </c>
      <c r="C2087" t="s">
        <v>3932</v>
      </c>
      <c r="D2087">
        <v>312</v>
      </c>
      <c r="E2087" t="s">
        <v>10</v>
      </c>
      <c r="F2087">
        <v>9</v>
      </c>
      <c r="G2087">
        <v>299</v>
      </c>
      <c r="H2087">
        <v>2822</v>
      </c>
      <c r="I2087" t="s">
        <v>11</v>
      </c>
    </row>
    <row r="2088" spans="1:9" x14ac:dyDescent="0.25">
      <c r="A2088" t="s">
        <v>3934</v>
      </c>
      <c r="B2088" t="s">
        <v>3935</v>
      </c>
      <c r="C2088" t="s">
        <v>3934</v>
      </c>
      <c r="D2088">
        <v>247</v>
      </c>
      <c r="E2088" t="s">
        <v>10</v>
      </c>
      <c r="F2088">
        <v>10</v>
      </c>
      <c r="G2088">
        <v>247</v>
      </c>
      <c r="H2088">
        <v>2822</v>
      </c>
      <c r="I2088" t="s">
        <v>11</v>
      </c>
    </row>
    <row r="2089" spans="1:9" x14ac:dyDescent="0.25">
      <c r="A2089" t="s">
        <v>3936</v>
      </c>
      <c r="B2089" t="s">
        <v>3937</v>
      </c>
      <c r="C2089" t="s">
        <v>3936</v>
      </c>
      <c r="D2089">
        <v>294</v>
      </c>
      <c r="E2089" t="s">
        <v>10</v>
      </c>
      <c r="F2089">
        <v>10</v>
      </c>
      <c r="G2089">
        <v>282</v>
      </c>
      <c r="H2089">
        <v>2822</v>
      </c>
      <c r="I2089" t="s">
        <v>11</v>
      </c>
    </row>
    <row r="2090" spans="1:9" x14ac:dyDescent="0.25">
      <c r="A2090" t="s">
        <v>3938</v>
      </c>
      <c r="B2090" t="s">
        <v>3939</v>
      </c>
      <c r="C2090" t="s">
        <v>3938</v>
      </c>
      <c r="D2090">
        <v>319</v>
      </c>
      <c r="E2090" t="s">
        <v>10</v>
      </c>
      <c r="F2090">
        <v>10</v>
      </c>
      <c r="G2090">
        <v>301</v>
      </c>
      <c r="H2090">
        <v>2822</v>
      </c>
      <c r="I2090" t="s">
        <v>11</v>
      </c>
    </row>
    <row r="2091" spans="1:9" x14ac:dyDescent="0.25">
      <c r="A2091" t="s">
        <v>3940</v>
      </c>
      <c r="B2091" t="s">
        <v>3941</v>
      </c>
      <c r="C2091" t="s">
        <v>3940</v>
      </c>
      <c r="D2091">
        <v>313</v>
      </c>
      <c r="E2091" t="s">
        <v>10</v>
      </c>
      <c r="F2091">
        <v>10</v>
      </c>
      <c r="G2091">
        <v>301</v>
      </c>
      <c r="H2091">
        <v>2822</v>
      </c>
      <c r="I2091" t="s">
        <v>11</v>
      </c>
    </row>
    <row r="2092" spans="1:9" x14ac:dyDescent="0.25">
      <c r="A2092" t="s">
        <v>3942</v>
      </c>
      <c r="B2092" t="s">
        <v>3943</v>
      </c>
      <c r="C2092" t="s">
        <v>3942</v>
      </c>
      <c r="D2092">
        <v>313</v>
      </c>
      <c r="E2092" t="s">
        <v>10</v>
      </c>
      <c r="F2092">
        <v>10</v>
      </c>
      <c r="G2092">
        <v>301</v>
      </c>
      <c r="H2092">
        <v>2822</v>
      </c>
      <c r="I2092" t="s">
        <v>11</v>
      </c>
    </row>
    <row r="2093" spans="1:9" x14ac:dyDescent="0.25">
      <c r="A2093" t="s">
        <v>3944</v>
      </c>
      <c r="B2093" t="s">
        <v>3945</v>
      </c>
      <c r="C2093" t="s">
        <v>3944</v>
      </c>
      <c r="D2093">
        <v>322</v>
      </c>
      <c r="E2093" t="s">
        <v>10</v>
      </c>
      <c r="F2093">
        <v>42</v>
      </c>
      <c r="G2093">
        <v>322</v>
      </c>
      <c r="H2093">
        <v>2822</v>
      </c>
      <c r="I2093" t="s">
        <v>11</v>
      </c>
    </row>
    <row r="2094" spans="1:9" x14ac:dyDescent="0.25">
      <c r="A2094" t="s">
        <v>3946</v>
      </c>
      <c r="B2094" t="s">
        <v>3947</v>
      </c>
      <c r="C2094" t="s">
        <v>3946</v>
      </c>
      <c r="D2094">
        <v>322</v>
      </c>
      <c r="E2094" t="s">
        <v>10</v>
      </c>
      <c r="F2094">
        <v>42</v>
      </c>
      <c r="G2094">
        <v>322</v>
      </c>
      <c r="H2094">
        <v>2822</v>
      </c>
      <c r="I2094" t="s">
        <v>11</v>
      </c>
    </row>
    <row r="2095" spans="1:9" x14ac:dyDescent="0.25">
      <c r="A2095" t="s">
        <v>3948</v>
      </c>
      <c r="B2095" t="s">
        <v>3949</v>
      </c>
      <c r="C2095" t="s">
        <v>3948</v>
      </c>
      <c r="D2095">
        <v>322</v>
      </c>
      <c r="E2095" t="s">
        <v>10</v>
      </c>
      <c r="F2095">
        <v>42</v>
      </c>
      <c r="G2095">
        <v>322</v>
      </c>
      <c r="H2095">
        <v>2822</v>
      </c>
      <c r="I2095" t="s">
        <v>11</v>
      </c>
    </row>
    <row r="2096" spans="1:9" x14ac:dyDescent="0.25">
      <c r="A2096" t="s">
        <v>3950</v>
      </c>
      <c r="B2096" t="s">
        <v>3951</v>
      </c>
      <c r="C2096" t="s">
        <v>3950</v>
      </c>
      <c r="D2096">
        <v>322</v>
      </c>
      <c r="E2096" t="s">
        <v>10</v>
      </c>
      <c r="F2096">
        <v>42</v>
      </c>
      <c r="G2096">
        <v>322</v>
      </c>
      <c r="H2096">
        <v>2822</v>
      </c>
      <c r="I2096" t="s">
        <v>11</v>
      </c>
    </row>
    <row r="2097" spans="1:9" x14ac:dyDescent="0.25">
      <c r="A2097" t="s">
        <v>3952</v>
      </c>
      <c r="B2097" t="s">
        <v>3953</v>
      </c>
      <c r="C2097" t="s">
        <v>3952</v>
      </c>
      <c r="D2097">
        <v>290</v>
      </c>
      <c r="E2097" t="s">
        <v>10</v>
      </c>
      <c r="F2097">
        <v>10</v>
      </c>
      <c r="G2097">
        <v>290</v>
      </c>
      <c r="H2097">
        <v>2822</v>
      </c>
      <c r="I2097" t="s">
        <v>11</v>
      </c>
    </row>
    <row r="2098" spans="1:9" x14ac:dyDescent="0.25">
      <c r="A2098" t="s">
        <v>3954</v>
      </c>
      <c r="B2098" t="s">
        <v>3955</v>
      </c>
      <c r="C2098" t="s">
        <v>3954</v>
      </c>
      <c r="D2098">
        <v>322</v>
      </c>
      <c r="E2098" t="s">
        <v>10</v>
      </c>
      <c r="F2098">
        <v>42</v>
      </c>
      <c r="G2098">
        <v>322</v>
      </c>
      <c r="H2098">
        <v>2822</v>
      </c>
      <c r="I2098" t="s">
        <v>11</v>
      </c>
    </row>
    <row r="2099" spans="1:9" x14ac:dyDescent="0.25">
      <c r="A2099" t="s">
        <v>3956</v>
      </c>
      <c r="B2099" t="s">
        <v>3957</v>
      </c>
      <c r="C2099" t="s">
        <v>3956</v>
      </c>
      <c r="D2099">
        <v>322</v>
      </c>
      <c r="E2099" t="s">
        <v>10</v>
      </c>
      <c r="F2099">
        <v>42</v>
      </c>
      <c r="G2099">
        <v>322</v>
      </c>
      <c r="H2099">
        <v>2822</v>
      </c>
      <c r="I2099" t="s">
        <v>11</v>
      </c>
    </row>
    <row r="2100" spans="1:9" x14ac:dyDescent="0.25">
      <c r="A2100" t="s">
        <v>3958</v>
      </c>
      <c r="B2100" t="s">
        <v>3959</v>
      </c>
      <c r="C2100" t="s">
        <v>3958</v>
      </c>
      <c r="D2100">
        <v>322</v>
      </c>
      <c r="E2100" t="s">
        <v>10</v>
      </c>
      <c r="F2100">
        <v>42</v>
      </c>
      <c r="G2100">
        <v>322</v>
      </c>
      <c r="H2100">
        <v>2822</v>
      </c>
      <c r="I2100" t="s">
        <v>11</v>
      </c>
    </row>
    <row r="2101" spans="1:9" x14ac:dyDescent="0.25">
      <c r="A2101" t="s">
        <v>3960</v>
      </c>
      <c r="B2101" t="s">
        <v>3961</v>
      </c>
      <c r="C2101" t="s">
        <v>3960</v>
      </c>
      <c r="D2101">
        <v>322</v>
      </c>
      <c r="E2101" t="s">
        <v>10</v>
      </c>
      <c r="F2101">
        <v>42</v>
      </c>
      <c r="G2101">
        <v>322</v>
      </c>
      <c r="H2101">
        <v>2822</v>
      </c>
      <c r="I2101" t="s">
        <v>11</v>
      </c>
    </row>
    <row r="2102" spans="1:9" x14ac:dyDescent="0.25">
      <c r="A2102" t="s">
        <v>3962</v>
      </c>
      <c r="B2102" t="s">
        <v>3963</v>
      </c>
      <c r="C2102" t="s">
        <v>3962</v>
      </c>
      <c r="D2102">
        <v>322</v>
      </c>
      <c r="E2102" t="s">
        <v>10</v>
      </c>
      <c r="F2102">
        <v>42</v>
      </c>
      <c r="G2102">
        <v>322</v>
      </c>
      <c r="H2102">
        <v>2822</v>
      </c>
      <c r="I2102" t="s">
        <v>11</v>
      </c>
    </row>
    <row r="2103" spans="1:9" x14ac:dyDescent="0.25">
      <c r="A2103" t="s">
        <v>3964</v>
      </c>
      <c r="B2103" t="s">
        <v>3965</v>
      </c>
      <c r="C2103" t="s">
        <v>3964</v>
      </c>
      <c r="D2103">
        <v>322</v>
      </c>
      <c r="E2103" t="s">
        <v>10</v>
      </c>
      <c r="F2103">
        <v>42</v>
      </c>
      <c r="G2103">
        <v>322</v>
      </c>
      <c r="H2103">
        <v>2822</v>
      </c>
      <c r="I2103" t="s">
        <v>11</v>
      </c>
    </row>
    <row r="2104" spans="1:9" x14ac:dyDescent="0.25">
      <c r="A2104" t="s">
        <v>3966</v>
      </c>
      <c r="B2104" t="s">
        <v>3967</v>
      </c>
      <c r="C2104" t="s">
        <v>3966</v>
      </c>
      <c r="D2104">
        <v>290</v>
      </c>
      <c r="E2104" t="s">
        <v>10</v>
      </c>
      <c r="F2104">
        <v>10</v>
      </c>
      <c r="G2104">
        <v>290</v>
      </c>
      <c r="H2104">
        <v>2822</v>
      </c>
      <c r="I2104" t="s">
        <v>11</v>
      </c>
    </row>
    <row r="2105" spans="1:9" x14ac:dyDescent="0.25">
      <c r="A2105" t="s">
        <v>3968</v>
      </c>
      <c r="B2105" t="s">
        <v>3969</v>
      </c>
      <c r="C2105" t="s">
        <v>3968</v>
      </c>
      <c r="D2105">
        <v>345</v>
      </c>
      <c r="E2105" t="s">
        <v>10</v>
      </c>
      <c r="F2105">
        <v>44</v>
      </c>
      <c r="G2105">
        <v>238</v>
      </c>
      <c r="H2105">
        <v>2822</v>
      </c>
      <c r="I2105" t="s">
        <v>11</v>
      </c>
    </row>
    <row r="2106" spans="1:9" x14ac:dyDescent="0.25">
      <c r="A2106" t="s">
        <v>3970</v>
      </c>
      <c r="B2106" t="s">
        <v>3971</v>
      </c>
      <c r="C2106" t="s">
        <v>3970</v>
      </c>
      <c r="D2106">
        <v>345</v>
      </c>
      <c r="E2106" t="s">
        <v>10</v>
      </c>
      <c r="F2106">
        <v>36</v>
      </c>
      <c r="G2106">
        <v>312</v>
      </c>
      <c r="H2106">
        <v>2822</v>
      </c>
      <c r="I2106" t="s">
        <v>11</v>
      </c>
    </row>
    <row r="2107" spans="1:9" x14ac:dyDescent="0.25">
      <c r="A2107" t="s">
        <v>3972</v>
      </c>
      <c r="B2107" t="s">
        <v>3973</v>
      </c>
      <c r="C2107" t="s">
        <v>3972</v>
      </c>
      <c r="D2107">
        <v>345</v>
      </c>
      <c r="E2107" t="s">
        <v>10</v>
      </c>
      <c r="F2107">
        <v>45</v>
      </c>
      <c r="G2107">
        <v>316</v>
      </c>
      <c r="H2107">
        <v>2822</v>
      </c>
      <c r="I2107" t="s">
        <v>11</v>
      </c>
    </row>
    <row r="2108" spans="1:9" x14ac:dyDescent="0.25">
      <c r="A2108" t="s">
        <v>3974</v>
      </c>
      <c r="B2108" t="s">
        <v>3975</v>
      </c>
      <c r="C2108" t="s">
        <v>3974</v>
      </c>
      <c r="D2108">
        <v>322</v>
      </c>
      <c r="E2108" t="s">
        <v>10</v>
      </c>
      <c r="F2108">
        <v>46</v>
      </c>
      <c r="G2108">
        <v>318</v>
      </c>
      <c r="H2108">
        <v>2822</v>
      </c>
      <c r="I2108" t="s">
        <v>11</v>
      </c>
    </row>
    <row r="2109" spans="1:9" x14ac:dyDescent="0.25">
      <c r="A2109" t="s">
        <v>3976</v>
      </c>
      <c r="B2109" t="s">
        <v>3977</v>
      </c>
      <c r="C2109" t="s">
        <v>3976</v>
      </c>
      <c r="D2109">
        <v>322</v>
      </c>
      <c r="E2109" t="s">
        <v>10</v>
      </c>
      <c r="F2109">
        <v>42</v>
      </c>
      <c r="G2109">
        <v>322</v>
      </c>
      <c r="H2109">
        <v>2822</v>
      </c>
      <c r="I2109" t="s">
        <v>11</v>
      </c>
    </row>
    <row r="2110" spans="1:9" x14ac:dyDescent="0.25">
      <c r="A2110" t="s">
        <v>3978</v>
      </c>
      <c r="B2110" t="s">
        <v>3979</v>
      </c>
      <c r="C2110" t="s">
        <v>3978</v>
      </c>
      <c r="D2110">
        <v>341</v>
      </c>
      <c r="E2110" t="s">
        <v>10</v>
      </c>
      <c r="F2110">
        <v>40</v>
      </c>
      <c r="G2110">
        <v>234</v>
      </c>
      <c r="H2110">
        <v>2822</v>
      </c>
      <c r="I2110" t="s">
        <v>11</v>
      </c>
    </row>
    <row r="2111" spans="1:9" x14ac:dyDescent="0.25">
      <c r="A2111" t="s">
        <v>3980</v>
      </c>
      <c r="B2111" t="s">
        <v>3981</v>
      </c>
      <c r="C2111" t="s">
        <v>3980</v>
      </c>
      <c r="D2111">
        <v>310</v>
      </c>
      <c r="E2111" t="s">
        <v>10</v>
      </c>
      <c r="F2111">
        <v>30</v>
      </c>
      <c r="G2111">
        <v>294</v>
      </c>
      <c r="H2111">
        <v>2822</v>
      </c>
      <c r="I2111" t="s">
        <v>11</v>
      </c>
    </row>
    <row r="2112" spans="1:9" x14ac:dyDescent="0.25">
      <c r="A2112" t="s">
        <v>3982</v>
      </c>
      <c r="B2112" t="s">
        <v>3983</v>
      </c>
      <c r="C2112" t="s">
        <v>3982</v>
      </c>
      <c r="D2112">
        <v>319</v>
      </c>
      <c r="E2112" t="s">
        <v>10</v>
      </c>
      <c r="F2112">
        <v>35</v>
      </c>
      <c r="G2112">
        <v>312</v>
      </c>
      <c r="H2112">
        <v>2822</v>
      </c>
      <c r="I2112" t="s">
        <v>11</v>
      </c>
    </row>
    <row r="2113" spans="1:9" x14ac:dyDescent="0.25">
      <c r="A2113" t="s">
        <v>3984</v>
      </c>
      <c r="B2113" t="s">
        <v>3985</v>
      </c>
      <c r="C2113" t="s">
        <v>3984</v>
      </c>
      <c r="D2113">
        <v>310</v>
      </c>
      <c r="E2113" t="s">
        <v>10</v>
      </c>
      <c r="F2113">
        <v>30</v>
      </c>
      <c r="G2113">
        <v>129</v>
      </c>
      <c r="H2113">
        <v>2822</v>
      </c>
      <c r="I2113" t="s">
        <v>11</v>
      </c>
    </row>
    <row r="2114" spans="1:9" x14ac:dyDescent="0.25">
      <c r="A2114" t="s">
        <v>3986</v>
      </c>
      <c r="B2114" t="s">
        <v>3987</v>
      </c>
      <c r="C2114" t="s">
        <v>3986</v>
      </c>
      <c r="D2114">
        <v>318</v>
      </c>
      <c r="E2114" t="s">
        <v>10</v>
      </c>
      <c r="F2114">
        <v>34</v>
      </c>
      <c r="G2114">
        <v>311</v>
      </c>
      <c r="H2114">
        <v>2822</v>
      </c>
      <c r="I2114" t="s">
        <v>11</v>
      </c>
    </row>
    <row r="2115" spans="1:9" x14ac:dyDescent="0.25">
      <c r="A2115" t="s">
        <v>3988</v>
      </c>
      <c r="B2115" t="s">
        <v>3989</v>
      </c>
      <c r="C2115" t="s">
        <v>3988</v>
      </c>
      <c r="D2115">
        <v>434</v>
      </c>
      <c r="E2115" t="s">
        <v>10</v>
      </c>
      <c r="F2115">
        <v>31</v>
      </c>
      <c r="G2115">
        <v>129</v>
      </c>
      <c r="H2115">
        <v>2822</v>
      </c>
      <c r="I2115" t="s">
        <v>11</v>
      </c>
    </row>
    <row r="2116" spans="1:9" x14ac:dyDescent="0.25">
      <c r="A2116" t="s">
        <v>3990</v>
      </c>
      <c r="B2116" t="s">
        <v>3991</v>
      </c>
      <c r="C2116" t="s">
        <v>3990</v>
      </c>
      <c r="D2116">
        <v>345</v>
      </c>
      <c r="E2116" t="s">
        <v>10</v>
      </c>
      <c r="F2116">
        <v>64</v>
      </c>
      <c r="G2116">
        <v>169</v>
      </c>
      <c r="H2116">
        <v>2822</v>
      </c>
      <c r="I2116" t="s">
        <v>11</v>
      </c>
    </row>
    <row r="2117" spans="1:9" x14ac:dyDescent="0.25">
      <c r="A2117" t="s">
        <v>3992</v>
      </c>
      <c r="B2117" t="s">
        <v>3993</v>
      </c>
      <c r="C2117" t="s">
        <v>3992</v>
      </c>
      <c r="D2117">
        <v>337</v>
      </c>
      <c r="E2117" t="s">
        <v>10</v>
      </c>
      <c r="F2117">
        <v>51</v>
      </c>
      <c r="G2117">
        <v>336</v>
      </c>
      <c r="H2117">
        <v>2822</v>
      </c>
      <c r="I2117" t="s">
        <v>11</v>
      </c>
    </row>
    <row r="2118" spans="1:9" x14ac:dyDescent="0.25">
      <c r="A2118" t="s">
        <v>3994</v>
      </c>
      <c r="B2118" t="s">
        <v>3995</v>
      </c>
      <c r="C2118" t="s">
        <v>3994</v>
      </c>
      <c r="D2118">
        <v>376</v>
      </c>
      <c r="E2118" t="s">
        <v>10</v>
      </c>
      <c r="F2118">
        <v>29</v>
      </c>
      <c r="G2118">
        <v>140</v>
      </c>
      <c r="H2118">
        <v>2822</v>
      </c>
      <c r="I2118" t="s">
        <v>11</v>
      </c>
    </row>
    <row r="2119" spans="1:9" x14ac:dyDescent="0.25">
      <c r="A2119" t="s">
        <v>3994</v>
      </c>
      <c r="B2119" t="s">
        <v>3995</v>
      </c>
      <c r="C2119" t="s">
        <v>3994</v>
      </c>
      <c r="D2119">
        <v>376</v>
      </c>
      <c r="E2119" t="s">
        <v>10</v>
      </c>
      <c r="F2119">
        <v>144</v>
      </c>
      <c r="G2119">
        <v>365</v>
      </c>
      <c r="H2119">
        <v>2822</v>
      </c>
      <c r="I2119" t="s">
        <v>11</v>
      </c>
    </row>
    <row r="2120" spans="1:9" x14ac:dyDescent="0.25">
      <c r="A2120" t="s">
        <v>3996</v>
      </c>
      <c r="B2120" t="s">
        <v>3997</v>
      </c>
      <c r="C2120" t="s">
        <v>3996</v>
      </c>
      <c r="D2120">
        <v>373</v>
      </c>
      <c r="E2120" t="s">
        <v>10</v>
      </c>
      <c r="F2120">
        <v>30</v>
      </c>
      <c r="G2120">
        <v>362</v>
      </c>
      <c r="H2120">
        <v>2822</v>
      </c>
      <c r="I2120" t="s">
        <v>11</v>
      </c>
    </row>
    <row r="2121" spans="1:9" x14ac:dyDescent="0.25">
      <c r="A2121" t="s">
        <v>3998</v>
      </c>
      <c r="B2121" t="s">
        <v>3999</v>
      </c>
      <c r="C2121" t="s">
        <v>3998</v>
      </c>
      <c r="D2121">
        <v>324</v>
      </c>
      <c r="E2121" t="s">
        <v>10</v>
      </c>
      <c r="F2121">
        <v>42</v>
      </c>
      <c r="G2121">
        <v>324</v>
      </c>
      <c r="H2121">
        <v>2822</v>
      </c>
      <c r="I2121" t="s">
        <v>11</v>
      </c>
    </row>
    <row r="2122" spans="1:9" x14ac:dyDescent="0.25">
      <c r="A2122" t="s">
        <v>4000</v>
      </c>
      <c r="B2122" t="s">
        <v>4001</v>
      </c>
      <c r="C2122" t="s">
        <v>4000</v>
      </c>
      <c r="D2122">
        <v>332</v>
      </c>
      <c r="E2122" t="s">
        <v>10</v>
      </c>
      <c r="F2122">
        <v>48</v>
      </c>
      <c r="G2122">
        <v>331</v>
      </c>
      <c r="H2122">
        <v>2822</v>
      </c>
      <c r="I2122" t="s">
        <v>11</v>
      </c>
    </row>
    <row r="2123" spans="1:9" x14ac:dyDescent="0.25">
      <c r="A2123" t="s">
        <v>4002</v>
      </c>
      <c r="B2123" t="s">
        <v>4003</v>
      </c>
      <c r="C2123" t="s">
        <v>4002</v>
      </c>
      <c r="D2123">
        <v>370</v>
      </c>
      <c r="E2123" t="s">
        <v>10</v>
      </c>
      <c r="F2123">
        <v>28</v>
      </c>
      <c r="G2123">
        <v>359</v>
      </c>
      <c r="H2123">
        <v>2822</v>
      </c>
      <c r="I2123" t="s">
        <v>11</v>
      </c>
    </row>
    <row r="2124" spans="1:9" x14ac:dyDescent="0.25">
      <c r="A2124" t="s">
        <v>4004</v>
      </c>
      <c r="B2124" t="s">
        <v>4005</v>
      </c>
      <c r="C2124" t="s">
        <v>4004</v>
      </c>
      <c r="D2124">
        <v>340</v>
      </c>
      <c r="E2124" t="s">
        <v>10</v>
      </c>
      <c r="F2124">
        <v>49</v>
      </c>
      <c r="G2124">
        <v>323</v>
      </c>
      <c r="H2124">
        <v>2822</v>
      </c>
      <c r="I2124" t="s">
        <v>11</v>
      </c>
    </row>
    <row r="2125" spans="1:9" x14ac:dyDescent="0.25">
      <c r="A2125" t="s">
        <v>4006</v>
      </c>
      <c r="B2125" t="s">
        <v>4007</v>
      </c>
      <c r="C2125" t="s">
        <v>4006</v>
      </c>
      <c r="D2125">
        <v>357</v>
      </c>
      <c r="E2125" t="s">
        <v>10</v>
      </c>
      <c r="F2125">
        <v>41</v>
      </c>
      <c r="G2125">
        <v>344</v>
      </c>
      <c r="H2125">
        <v>2822</v>
      </c>
      <c r="I2125" t="s">
        <v>11</v>
      </c>
    </row>
    <row r="2126" spans="1:9" x14ac:dyDescent="0.25">
      <c r="A2126" t="s">
        <v>4008</v>
      </c>
      <c r="B2126" t="s">
        <v>4009</v>
      </c>
      <c r="C2126" t="s">
        <v>4008</v>
      </c>
      <c r="D2126">
        <v>341</v>
      </c>
      <c r="E2126" t="s">
        <v>10</v>
      </c>
      <c r="F2126">
        <v>44</v>
      </c>
      <c r="G2126">
        <v>315</v>
      </c>
      <c r="H2126">
        <v>2822</v>
      </c>
      <c r="I2126" t="s">
        <v>11</v>
      </c>
    </row>
    <row r="2127" spans="1:9" x14ac:dyDescent="0.25">
      <c r="A2127" t="s">
        <v>4010</v>
      </c>
      <c r="B2127" t="s">
        <v>4011</v>
      </c>
      <c r="C2127" t="s">
        <v>4010</v>
      </c>
      <c r="D2127">
        <v>319</v>
      </c>
      <c r="E2127" t="s">
        <v>10</v>
      </c>
      <c r="F2127">
        <v>43</v>
      </c>
      <c r="G2127">
        <v>315</v>
      </c>
      <c r="H2127">
        <v>2822</v>
      </c>
      <c r="I2127" t="s">
        <v>11</v>
      </c>
    </row>
    <row r="2128" spans="1:9" x14ac:dyDescent="0.25">
      <c r="A2128" t="s">
        <v>4012</v>
      </c>
      <c r="B2128" t="s">
        <v>4013</v>
      </c>
      <c r="C2128" t="s">
        <v>4012</v>
      </c>
      <c r="D2128">
        <v>266</v>
      </c>
      <c r="E2128" t="s">
        <v>10</v>
      </c>
      <c r="F2128">
        <v>9</v>
      </c>
      <c r="G2128">
        <v>246</v>
      </c>
      <c r="H2128">
        <v>2822</v>
      </c>
      <c r="I2128" t="s">
        <v>11</v>
      </c>
    </row>
    <row r="2129" spans="1:9" x14ac:dyDescent="0.25">
      <c r="A2129" t="s">
        <v>4014</v>
      </c>
      <c r="B2129" t="s">
        <v>4015</v>
      </c>
      <c r="C2129" t="s">
        <v>4014</v>
      </c>
      <c r="D2129">
        <v>322</v>
      </c>
      <c r="E2129" t="s">
        <v>10</v>
      </c>
      <c r="F2129">
        <v>29</v>
      </c>
      <c r="G2129">
        <v>316</v>
      </c>
      <c r="H2129">
        <v>2822</v>
      </c>
      <c r="I2129" t="s">
        <v>11</v>
      </c>
    </row>
    <row r="2130" spans="1:9" x14ac:dyDescent="0.25">
      <c r="A2130" t="s">
        <v>4016</v>
      </c>
      <c r="B2130" t="s">
        <v>4017</v>
      </c>
      <c r="C2130" t="s">
        <v>4016</v>
      </c>
      <c r="D2130">
        <v>347</v>
      </c>
      <c r="E2130" t="s">
        <v>10</v>
      </c>
      <c r="F2130">
        <v>55</v>
      </c>
      <c r="G2130">
        <v>329</v>
      </c>
      <c r="H2130">
        <v>2822</v>
      </c>
      <c r="I2130" t="s">
        <v>11</v>
      </c>
    </row>
    <row r="2131" spans="1:9" x14ac:dyDescent="0.25">
      <c r="A2131" t="s">
        <v>4018</v>
      </c>
      <c r="B2131" t="s">
        <v>4019</v>
      </c>
      <c r="C2131" t="s">
        <v>4018</v>
      </c>
      <c r="D2131">
        <v>400</v>
      </c>
      <c r="E2131" t="s">
        <v>10</v>
      </c>
      <c r="F2131">
        <v>27</v>
      </c>
      <c r="G2131">
        <v>242</v>
      </c>
      <c r="H2131">
        <v>2822</v>
      </c>
      <c r="I2131" t="s">
        <v>11</v>
      </c>
    </row>
    <row r="2132" spans="1:9" x14ac:dyDescent="0.25">
      <c r="A2132" t="s">
        <v>4018</v>
      </c>
      <c r="B2132" t="s">
        <v>4019</v>
      </c>
      <c r="C2132" t="s">
        <v>4018</v>
      </c>
      <c r="D2132">
        <v>400</v>
      </c>
      <c r="E2132" t="s">
        <v>4020</v>
      </c>
      <c r="F2132">
        <v>311</v>
      </c>
      <c r="G2132">
        <v>398</v>
      </c>
      <c r="H2132">
        <v>2</v>
      </c>
      <c r="I2132" t="s">
        <v>4020</v>
      </c>
    </row>
    <row r="2133" spans="1:9" x14ac:dyDescent="0.25">
      <c r="A2133" t="s">
        <v>4021</v>
      </c>
      <c r="B2133" t="s">
        <v>4022</v>
      </c>
      <c r="C2133" t="s">
        <v>4021</v>
      </c>
      <c r="D2133">
        <v>321</v>
      </c>
      <c r="E2133" t="s">
        <v>10</v>
      </c>
      <c r="F2133">
        <v>42</v>
      </c>
      <c r="G2133">
        <v>321</v>
      </c>
      <c r="H2133">
        <v>2822</v>
      </c>
      <c r="I2133" t="s">
        <v>11</v>
      </c>
    </row>
    <row r="2134" spans="1:9" x14ac:dyDescent="0.25">
      <c r="A2134" t="s">
        <v>4023</v>
      </c>
      <c r="B2134" t="s">
        <v>4024</v>
      </c>
      <c r="C2134" t="s">
        <v>4023</v>
      </c>
      <c r="D2134">
        <v>377</v>
      </c>
      <c r="E2134" t="s">
        <v>10</v>
      </c>
      <c r="F2134">
        <v>30</v>
      </c>
      <c r="G2134">
        <v>129</v>
      </c>
      <c r="H2134">
        <v>2822</v>
      </c>
      <c r="I2134" t="s">
        <v>11</v>
      </c>
    </row>
    <row r="2135" spans="1:9" x14ac:dyDescent="0.25">
      <c r="A2135" t="s">
        <v>4023</v>
      </c>
      <c r="B2135" t="s">
        <v>4024</v>
      </c>
      <c r="C2135" t="s">
        <v>4023</v>
      </c>
      <c r="D2135">
        <v>377</v>
      </c>
      <c r="E2135" t="s">
        <v>10</v>
      </c>
      <c r="F2135">
        <v>148</v>
      </c>
      <c r="G2135">
        <v>363</v>
      </c>
      <c r="H2135">
        <v>2822</v>
      </c>
      <c r="I2135" t="s">
        <v>11</v>
      </c>
    </row>
    <row r="2136" spans="1:9" x14ac:dyDescent="0.25">
      <c r="A2136" t="s">
        <v>4025</v>
      </c>
      <c r="B2136" t="s">
        <v>4026</v>
      </c>
      <c r="C2136" t="s">
        <v>4025</v>
      </c>
      <c r="D2136">
        <v>370</v>
      </c>
      <c r="E2136" t="s">
        <v>10</v>
      </c>
      <c r="F2136">
        <v>28</v>
      </c>
      <c r="G2136">
        <v>359</v>
      </c>
      <c r="H2136">
        <v>2822</v>
      </c>
      <c r="I2136" t="s">
        <v>11</v>
      </c>
    </row>
    <row r="2137" spans="1:9" x14ac:dyDescent="0.25">
      <c r="A2137" t="s">
        <v>4027</v>
      </c>
      <c r="B2137" t="s">
        <v>4028</v>
      </c>
      <c r="C2137" t="s">
        <v>4027</v>
      </c>
      <c r="D2137">
        <v>332</v>
      </c>
      <c r="E2137" t="s">
        <v>10</v>
      </c>
      <c r="F2137">
        <v>48</v>
      </c>
      <c r="G2137">
        <v>331</v>
      </c>
      <c r="H2137">
        <v>2822</v>
      </c>
      <c r="I2137" t="s">
        <v>11</v>
      </c>
    </row>
    <row r="2138" spans="1:9" x14ac:dyDescent="0.25">
      <c r="A2138" t="s">
        <v>4029</v>
      </c>
      <c r="B2138" t="s">
        <v>4030</v>
      </c>
      <c r="C2138" t="s">
        <v>4029</v>
      </c>
      <c r="D2138">
        <v>319</v>
      </c>
      <c r="E2138" t="s">
        <v>10</v>
      </c>
      <c r="F2138">
        <v>10</v>
      </c>
      <c r="G2138">
        <v>300</v>
      </c>
      <c r="H2138">
        <v>2822</v>
      </c>
      <c r="I2138" t="s">
        <v>11</v>
      </c>
    </row>
    <row r="2139" spans="1:9" x14ac:dyDescent="0.25">
      <c r="A2139" t="s">
        <v>4031</v>
      </c>
      <c r="B2139" t="s">
        <v>4032</v>
      </c>
      <c r="C2139" t="s">
        <v>4031</v>
      </c>
      <c r="D2139">
        <v>310</v>
      </c>
      <c r="E2139" t="s">
        <v>10</v>
      </c>
      <c r="F2139">
        <v>8</v>
      </c>
      <c r="G2139">
        <v>297</v>
      </c>
      <c r="H2139">
        <v>2822</v>
      </c>
      <c r="I2139" t="s">
        <v>11</v>
      </c>
    </row>
    <row r="2140" spans="1:9" x14ac:dyDescent="0.25">
      <c r="A2140" t="s">
        <v>4033</v>
      </c>
      <c r="B2140" t="s">
        <v>4034</v>
      </c>
      <c r="C2140" t="s">
        <v>4033</v>
      </c>
      <c r="D2140">
        <v>318</v>
      </c>
      <c r="E2140" t="s">
        <v>10</v>
      </c>
      <c r="F2140">
        <v>8</v>
      </c>
      <c r="G2140">
        <v>297</v>
      </c>
      <c r="H2140">
        <v>2822</v>
      </c>
      <c r="I2140" t="s">
        <v>11</v>
      </c>
    </row>
    <row r="2141" spans="1:9" x14ac:dyDescent="0.25">
      <c r="A2141" t="s">
        <v>4035</v>
      </c>
      <c r="B2141" t="s">
        <v>4036</v>
      </c>
      <c r="C2141" t="s">
        <v>4035</v>
      </c>
      <c r="D2141">
        <v>324</v>
      </c>
      <c r="E2141" t="s">
        <v>10</v>
      </c>
      <c r="F2141">
        <v>18</v>
      </c>
      <c r="G2141">
        <v>307</v>
      </c>
      <c r="H2141">
        <v>2822</v>
      </c>
      <c r="I2141" t="s">
        <v>11</v>
      </c>
    </row>
    <row r="2142" spans="1:9" x14ac:dyDescent="0.25">
      <c r="A2142" t="s">
        <v>4037</v>
      </c>
      <c r="B2142" t="s">
        <v>4038</v>
      </c>
      <c r="C2142" t="s">
        <v>4037</v>
      </c>
      <c r="D2142">
        <v>310</v>
      </c>
      <c r="E2142" t="s">
        <v>10</v>
      </c>
      <c r="F2142">
        <v>9</v>
      </c>
      <c r="G2142">
        <v>298</v>
      </c>
      <c r="H2142">
        <v>2822</v>
      </c>
      <c r="I2142" t="s">
        <v>11</v>
      </c>
    </row>
    <row r="2143" spans="1:9" x14ac:dyDescent="0.25">
      <c r="A2143" t="s">
        <v>4039</v>
      </c>
      <c r="B2143" t="s">
        <v>4040</v>
      </c>
      <c r="C2143" t="s">
        <v>4039</v>
      </c>
      <c r="D2143">
        <v>316</v>
      </c>
      <c r="E2143" t="s">
        <v>10</v>
      </c>
      <c r="F2143">
        <v>12</v>
      </c>
      <c r="G2143">
        <v>303</v>
      </c>
      <c r="H2143">
        <v>2822</v>
      </c>
      <c r="I2143" t="s">
        <v>11</v>
      </c>
    </row>
    <row r="2144" spans="1:9" x14ac:dyDescent="0.25">
      <c r="A2144" t="s">
        <v>4041</v>
      </c>
      <c r="B2144" t="s">
        <v>4042</v>
      </c>
      <c r="C2144" t="s">
        <v>4041</v>
      </c>
      <c r="D2144">
        <v>315</v>
      </c>
      <c r="E2144" t="s">
        <v>10</v>
      </c>
      <c r="F2144">
        <v>12</v>
      </c>
      <c r="G2144">
        <v>303</v>
      </c>
      <c r="H2144">
        <v>2822</v>
      </c>
      <c r="I2144" t="s">
        <v>11</v>
      </c>
    </row>
    <row r="2145" spans="1:9" x14ac:dyDescent="0.25">
      <c r="A2145" t="s">
        <v>4043</v>
      </c>
      <c r="B2145" t="s">
        <v>4044</v>
      </c>
      <c r="C2145" t="s">
        <v>4043</v>
      </c>
      <c r="D2145">
        <v>313</v>
      </c>
      <c r="E2145" t="s">
        <v>10</v>
      </c>
      <c r="F2145">
        <v>10</v>
      </c>
      <c r="G2145">
        <v>301</v>
      </c>
      <c r="H2145">
        <v>2822</v>
      </c>
      <c r="I2145" t="s">
        <v>11</v>
      </c>
    </row>
    <row r="2146" spans="1:9" x14ac:dyDescent="0.25">
      <c r="A2146" t="s">
        <v>4045</v>
      </c>
      <c r="B2146" t="s">
        <v>4046</v>
      </c>
      <c r="C2146" t="s">
        <v>4045</v>
      </c>
      <c r="D2146">
        <v>319</v>
      </c>
      <c r="E2146" t="s">
        <v>10</v>
      </c>
      <c r="F2146">
        <v>10</v>
      </c>
      <c r="G2146">
        <v>301</v>
      </c>
      <c r="H2146">
        <v>2822</v>
      </c>
      <c r="I2146" t="s">
        <v>11</v>
      </c>
    </row>
    <row r="2147" spans="1:9" x14ac:dyDescent="0.25">
      <c r="A2147" t="s">
        <v>4047</v>
      </c>
      <c r="B2147" t="s">
        <v>4048</v>
      </c>
      <c r="C2147" t="s">
        <v>4047</v>
      </c>
      <c r="D2147">
        <v>313</v>
      </c>
      <c r="E2147" t="s">
        <v>10</v>
      </c>
      <c r="F2147">
        <v>10</v>
      </c>
      <c r="G2147">
        <v>301</v>
      </c>
      <c r="H2147">
        <v>2822</v>
      </c>
      <c r="I2147" t="s">
        <v>11</v>
      </c>
    </row>
    <row r="2148" spans="1:9" x14ac:dyDescent="0.25">
      <c r="A2148" t="s">
        <v>4049</v>
      </c>
      <c r="B2148" t="s">
        <v>4050</v>
      </c>
      <c r="C2148" t="s">
        <v>4049</v>
      </c>
      <c r="D2148">
        <v>235</v>
      </c>
      <c r="E2148" t="s">
        <v>10</v>
      </c>
      <c r="F2148">
        <v>1</v>
      </c>
      <c r="G2148">
        <v>223</v>
      </c>
      <c r="H2148">
        <v>2822</v>
      </c>
      <c r="I2148" t="s">
        <v>11</v>
      </c>
    </row>
    <row r="2149" spans="1:9" x14ac:dyDescent="0.25">
      <c r="A2149" t="s">
        <v>4051</v>
      </c>
      <c r="B2149" t="s">
        <v>4052</v>
      </c>
      <c r="C2149" t="s">
        <v>4051</v>
      </c>
      <c r="D2149">
        <v>316</v>
      </c>
      <c r="E2149" t="s">
        <v>10</v>
      </c>
      <c r="F2149">
        <v>10</v>
      </c>
      <c r="G2149">
        <v>301</v>
      </c>
      <c r="H2149">
        <v>2822</v>
      </c>
      <c r="I2149" t="s">
        <v>11</v>
      </c>
    </row>
    <row r="2150" spans="1:9" x14ac:dyDescent="0.25">
      <c r="A2150" t="s">
        <v>4053</v>
      </c>
      <c r="B2150" t="s">
        <v>4054</v>
      </c>
      <c r="C2150" t="s">
        <v>4053</v>
      </c>
      <c r="D2150">
        <v>370</v>
      </c>
      <c r="E2150" t="s">
        <v>10</v>
      </c>
      <c r="F2150">
        <v>28</v>
      </c>
      <c r="G2150">
        <v>359</v>
      </c>
      <c r="H2150">
        <v>2822</v>
      </c>
      <c r="I2150" t="s">
        <v>11</v>
      </c>
    </row>
    <row r="2151" spans="1:9" x14ac:dyDescent="0.25">
      <c r="A2151" t="s">
        <v>4055</v>
      </c>
      <c r="B2151" t="s">
        <v>4056</v>
      </c>
      <c r="C2151" t="s">
        <v>4055</v>
      </c>
      <c r="D2151">
        <v>328</v>
      </c>
      <c r="E2151" t="s">
        <v>10</v>
      </c>
      <c r="F2151">
        <v>44</v>
      </c>
      <c r="G2151">
        <v>246</v>
      </c>
      <c r="H2151">
        <v>2822</v>
      </c>
      <c r="I2151" t="s">
        <v>11</v>
      </c>
    </row>
    <row r="2152" spans="1:9" x14ac:dyDescent="0.25">
      <c r="A2152" t="s">
        <v>4057</v>
      </c>
      <c r="B2152" t="s">
        <v>4058</v>
      </c>
      <c r="C2152" t="s">
        <v>4057</v>
      </c>
      <c r="D2152">
        <v>322</v>
      </c>
      <c r="E2152" t="s">
        <v>10</v>
      </c>
      <c r="F2152">
        <v>43</v>
      </c>
      <c r="G2152">
        <v>321</v>
      </c>
      <c r="H2152">
        <v>2822</v>
      </c>
      <c r="I2152" t="s">
        <v>11</v>
      </c>
    </row>
    <row r="2153" spans="1:9" x14ac:dyDescent="0.25">
      <c r="A2153" t="s">
        <v>4059</v>
      </c>
      <c r="B2153" t="s">
        <v>4060</v>
      </c>
      <c r="C2153" t="s">
        <v>4059</v>
      </c>
      <c r="D2153">
        <v>350</v>
      </c>
      <c r="E2153" t="s">
        <v>10</v>
      </c>
      <c r="F2153">
        <v>51</v>
      </c>
      <c r="G2153">
        <v>325</v>
      </c>
      <c r="H2153">
        <v>2822</v>
      </c>
      <c r="I2153" t="s">
        <v>11</v>
      </c>
    </row>
    <row r="2154" spans="1:9" x14ac:dyDescent="0.25">
      <c r="A2154" t="s">
        <v>4061</v>
      </c>
      <c r="B2154" t="s">
        <v>4062</v>
      </c>
      <c r="C2154" t="s">
        <v>4061</v>
      </c>
      <c r="D2154">
        <v>343</v>
      </c>
      <c r="E2154" t="s">
        <v>10</v>
      </c>
      <c r="F2154">
        <v>40</v>
      </c>
      <c r="G2154">
        <v>234</v>
      </c>
      <c r="H2154">
        <v>2822</v>
      </c>
      <c r="I2154" t="s">
        <v>11</v>
      </c>
    </row>
    <row r="2155" spans="1:9" x14ac:dyDescent="0.25">
      <c r="A2155" t="s">
        <v>4061</v>
      </c>
      <c r="B2155" t="s">
        <v>4062</v>
      </c>
      <c r="C2155" t="s">
        <v>4061</v>
      </c>
      <c r="D2155">
        <v>343</v>
      </c>
      <c r="E2155" t="s">
        <v>4063</v>
      </c>
      <c r="F2155">
        <v>251</v>
      </c>
      <c r="G2155">
        <v>341</v>
      </c>
      <c r="H2155">
        <v>20</v>
      </c>
      <c r="I2155" t="s">
        <v>4063</v>
      </c>
    </row>
    <row r="2156" spans="1:9" x14ac:dyDescent="0.25">
      <c r="A2156" t="s">
        <v>4064</v>
      </c>
      <c r="B2156" t="s">
        <v>4065</v>
      </c>
      <c r="C2156" t="s">
        <v>4064</v>
      </c>
      <c r="D2156">
        <v>338</v>
      </c>
      <c r="E2156" t="s">
        <v>10</v>
      </c>
      <c r="F2156">
        <v>23</v>
      </c>
      <c r="G2156">
        <v>316</v>
      </c>
      <c r="H2156">
        <v>2822</v>
      </c>
      <c r="I2156" t="s">
        <v>11</v>
      </c>
    </row>
    <row r="2157" spans="1:9" x14ac:dyDescent="0.25">
      <c r="A2157" t="s">
        <v>4066</v>
      </c>
      <c r="B2157" t="s">
        <v>4067</v>
      </c>
      <c r="C2157" t="s">
        <v>4066</v>
      </c>
      <c r="D2157">
        <v>347</v>
      </c>
      <c r="E2157" t="s">
        <v>10</v>
      </c>
      <c r="F2157">
        <v>46</v>
      </c>
      <c r="G2157">
        <v>319</v>
      </c>
      <c r="H2157">
        <v>2822</v>
      </c>
      <c r="I2157" t="s">
        <v>11</v>
      </c>
    </row>
    <row r="2158" spans="1:9" x14ac:dyDescent="0.25">
      <c r="A2158" t="s">
        <v>4068</v>
      </c>
      <c r="B2158" t="s">
        <v>4069</v>
      </c>
      <c r="C2158" t="s">
        <v>4068</v>
      </c>
      <c r="D2158">
        <v>344</v>
      </c>
      <c r="E2158" t="s">
        <v>10</v>
      </c>
      <c r="F2158">
        <v>36</v>
      </c>
      <c r="G2158">
        <v>218</v>
      </c>
      <c r="H2158">
        <v>2822</v>
      </c>
      <c r="I2158" t="s">
        <v>11</v>
      </c>
    </row>
    <row r="2159" spans="1:9" x14ac:dyDescent="0.25">
      <c r="A2159" t="s">
        <v>4068</v>
      </c>
      <c r="B2159" t="s">
        <v>4069</v>
      </c>
      <c r="C2159" t="s">
        <v>4068</v>
      </c>
      <c r="D2159">
        <v>344</v>
      </c>
      <c r="E2159" t="s">
        <v>2210</v>
      </c>
      <c r="F2159">
        <v>251</v>
      </c>
      <c r="G2159">
        <v>311</v>
      </c>
      <c r="H2159">
        <v>15</v>
      </c>
      <c r="I2159" t="s">
        <v>2210</v>
      </c>
    </row>
    <row r="2160" spans="1:9" x14ac:dyDescent="0.25">
      <c r="A2160" t="s">
        <v>4070</v>
      </c>
      <c r="B2160" t="s">
        <v>4071</v>
      </c>
      <c r="C2160" t="s">
        <v>4070</v>
      </c>
      <c r="D2160">
        <v>343</v>
      </c>
      <c r="E2160" t="s">
        <v>10</v>
      </c>
      <c r="F2160">
        <v>54</v>
      </c>
      <c r="G2160">
        <v>337</v>
      </c>
      <c r="H2160">
        <v>2822</v>
      </c>
      <c r="I2160" t="s">
        <v>11</v>
      </c>
    </row>
    <row r="2161" spans="1:9" x14ac:dyDescent="0.25">
      <c r="A2161" t="s">
        <v>4070</v>
      </c>
      <c r="B2161" t="s">
        <v>4071</v>
      </c>
      <c r="C2161" t="s">
        <v>4070</v>
      </c>
      <c r="D2161">
        <v>343</v>
      </c>
      <c r="E2161" t="s">
        <v>18</v>
      </c>
      <c r="F2161">
        <v>9</v>
      </c>
      <c r="G2161">
        <v>53</v>
      </c>
      <c r="H2161">
        <v>62</v>
      </c>
      <c r="I2161" t="s">
        <v>18</v>
      </c>
    </row>
    <row r="2162" spans="1:9" x14ac:dyDescent="0.25">
      <c r="A2162" t="s">
        <v>4072</v>
      </c>
      <c r="B2162" t="s">
        <v>4073</v>
      </c>
      <c r="C2162" t="s">
        <v>4072</v>
      </c>
      <c r="D2162">
        <v>343</v>
      </c>
      <c r="E2162" t="s">
        <v>10</v>
      </c>
      <c r="F2162">
        <v>46</v>
      </c>
      <c r="G2162">
        <v>318</v>
      </c>
      <c r="H2162">
        <v>2822</v>
      </c>
      <c r="I2162" t="s">
        <v>11</v>
      </c>
    </row>
    <row r="2163" spans="1:9" x14ac:dyDescent="0.25">
      <c r="A2163" t="s">
        <v>4074</v>
      </c>
      <c r="B2163" t="s">
        <v>4075</v>
      </c>
      <c r="C2163" t="s">
        <v>4074</v>
      </c>
      <c r="D2163">
        <v>325</v>
      </c>
      <c r="E2163" t="s">
        <v>10</v>
      </c>
      <c r="F2163">
        <v>45</v>
      </c>
      <c r="G2163">
        <v>324</v>
      </c>
      <c r="H2163">
        <v>2822</v>
      </c>
      <c r="I2163" t="s">
        <v>11</v>
      </c>
    </row>
    <row r="2164" spans="1:9" x14ac:dyDescent="0.25">
      <c r="A2164" t="s">
        <v>4076</v>
      </c>
      <c r="B2164" t="s">
        <v>4077</v>
      </c>
      <c r="C2164" t="s">
        <v>4076</v>
      </c>
      <c r="D2164">
        <v>312</v>
      </c>
      <c r="E2164" t="s">
        <v>10</v>
      </c>
      <c r="F2164">
        <v>2</v>
      </c>
      <c r="G2164">
        <v>293</v>
      </c>
      <c r="H2164">
        <v>2822</v>
      </c>
      <c r="I2164" t="s">
        <v>11</v>
      </c>
    </row>
    <row r="2165" spans="1:9" x14ac:dyDescent="0.25">
      <c r="A2165" t="s">
        <v>4078</v>
      </c>
      <c r="B2165" t="s">
        <v>4079</v>
      </c>
      <c r="C2165" t="s">
        <v>4078</v>
      </c>
      <c r="D2165">
        <v>319</v>
      </c>
      <c r="E2165" t="s">
        <v>10</v>
      </c>
      <c r="F2165">
        <v>43</v>
      </c>
      <c r="G2165">
        <v>315</v>
      </c>
      <c r="H2165">
        <v>2822</v>
      </c>
      <c r="I2165" t="s">
        <v>11</v>
      </c>
    </row>
    <row r="2166" spans="1:9" x14ac:dyDescent="0.25">
      <c r="A2166" t="s">
        <v>4080</v>
      </c>
      <c r="B2166" t="s">
        <v>4081</v>
      </c>
      <c r="C2166" t="s">
        <v>4080</v>
      </c>
      <c r="D2166">
        <v>323</v>
      </c>
      <c r="E2166" t="s">
        <v>10</v>
      </c>
      <c r="F2166">
        <v>35</v>
      </c>
      <c r="G2166">
        <v>319</v>
      </c>
      <c r="H2166">
        <v>2822</v>
      </c>
      <c r="I2166" t="s">
        <v>11</v>
      </c>
    </row>
    <row r="2167" spans="1:9" x14ac:dyDescent="0.25">
      <c r="A2167" t="s">
        <v>4082</v>
      </c>
      <c r="B2167" t="s">
        <v>4083</v>
      </c>
      <c r="C2167" t="s">
        <v>4082</v>
      </c>
      <c r="D2167">
        <v>282</v>
      </c>
      <c r="E2167" t="s">
        <v>10</v>
      </c>
      <c r="F2167">
        <v>26</v>
      </c>
      <c r="G2167">
        <v>263</v>
      </c>
      <c r="H2167">
        <v>2822</v>
      </c>
      <c r="I2167" t="s">
        <v>11</v>
      </c>
    </row>
    <row r="2168" spans="1:9" x14ac:dyDescent="0.25">
      <c r="A2168" t="s">
        <v>4084</v>
      </c>
      <c r="B2168" t="s">
        <v>4085</v>
      </c>
      <c r="C2168" t="s">
        <v>4084</v>
      </c>
      <c r="D2168">
        <v>392</v>
      </c>
      <c r="E2168" t="s">
        <v>10</v>
      </c>
      <c r="F2168">
        <v>65</v>
      </c>
      <c r="G2168">
        <v>163</v>
      </c>
      <c r="H2168">
        <v>2822</v>
      </c>
      <c r="I2168" t="s">
        <v>11</v>
      </c>
    </row>
    <row r="2169" spans="1:9" x14ac:dyDescent="0.25">
      <c r="A2169" t="s">
        <v>4084</v>
      </c>
      <c r="B2169" t="s">
        <v>4085</v>
      </c>
      <c r="C2169" t="s">
        <v>4084</v>
      </c>
      <c r="D2169">
        <v>392</v>
      </c>
      <c r="E2169" t="s">
        <v>2222</v>
      </c>
      <c r="F2169">
        <v>306</v>
      </c>
      <c r="G2169">
        <v>383</v>
      </c>
      <c r="H2169">
        <v>5437</v>
      </c>
      <c r="I2169" t="s">
        <v>2223</v>
      </c>
    </row>
    <row r="2170" spans="1:9" x14ac:dyDescent="0.25">
      <c r="A2170" t="s">
        <v>4084</v>
      </c>
      <c r="B2170" t="s">
        <v>4085</v>
      </c>
      <c r="C2170" t="s">
        <v>4084</v>
      </c>
      <c r="D2170">
        <v>392</v>
      </c>
      <c r="E2170" t="s">
        <v>2137</v>
      </c>
      <c r="F2170">
        <v>40</v>
      </c>
      <c r="G2170">
        <v>64</v>
      </c>
      <c r="H2170">
        <v>5</v>
      </c>
      <c r="I2170" t="s">
        <v>2137</v>
      </c>
    </row>
    <row r="2171" spans="1:9" x14ac:dyDescent="0.25">
      <c r="A2171" t="s">
        <v>4086</v>
      </c>
      <c r="B2171" t="s">
        <v>4087</v>
      </c>
      <c r="C2171" t="s">
        <v>4086</v>
      </c>
      <c r="D2171">
        <v>319</v>
      </c>
      <c r="E2171" t="s">
        <v>10</v>
      </c>
      <c r="F2171">
        <v>43</v>
      </c>
      <c r="G2171">
        <v>315</v>
      </c>
      <c r="H2171">
        <v>2822</v>
      </c>
      <c r="I2171" t="s">
        <v>11</v>
      </c>
    </row>
    <row r="2172" spans="1:9" x14ac:dyDescent="0.25">
      <c r="A2172" t="s">
        <v>4088</v>
      </c>
      <c r="B2172" t="s">
        <v>4089</v>
      </c>
      <c r="C2172" t="s">
        <v>4088</v>
      </c>
      <c r="D2172">
        <v>360</v>
      </c>
      <c r="E2172" t="s">
        <v>10</v>
      </c>
      <c r="F2172">
        <v>58</v>
      </c>
      <c r="G2172">
        <v>332</v>
      </c>
      <c r="H2172">
        <v>2822</v>
      </c>
      <c r="I2172" t="s">
        <v>11</v>
      </c>
    </row>
    <row r="2173" spans="1:9" x14ac:dyDescent="0.25">
      <c r="A2173" t="s">
        <v>4090</v>
      </c>
      <c r="B2173" t="s">
        <v>4091</v>
      </c>
      <c r="C2173" t="s">
        <v>4090</v>
      </c>
      <c r="D2173">
        <v>265</v>
      </c>
      <c r="E2173" t="s">
        <v>10</v>
      </c>
      <c r="F2173">
        <v>10</v>
      </c>
      <c r="G2173">
        <v>246</v>
      </c>
      <c r="H2173">
        <v>2822</v>
      </c>
      <c r="I2173" t="s">
        <v>11</v>
      </c>
    </row>
    <row r="2174" spans="1:9" x14ac:dyDescent="0.25">
      <c r="A2174" t="s">
        <v>4092</v>
      </c>
      <c r="B2174" t="s">
        <v>4093</v>
      </c>
      <c r="C2174" t="s">
        <v>4092</v>
      </c>
      <c r="D2174">
        <v>323</v>
      </c>
      <c r="E2174" t="s">
        <v>10</v>
      </c>
      <c r="F2174">
        <v>34</v>
      </c>
      <c r="G2174">
        <v>320</v>
      </c>
      <c r="H2174">
        <v>2822</v>
      </c>
      <c r="I2174" t="s">
        <v>11</v>
      </c>
    </row>
    <row r="2175" spans="1:9" x14ac:dyDescent="0.25">
      <c r="A2175" t="s">
        <v>4094</v>
      </c>
      <c r="B2175" t="s">
        <v>4095</v>
      </c>
      <c r="C2175" t="s">
        <v>4094</v>
      </c>
      <c r="D2175">
        <v>340</v>
      </c>
      <c r="E2175" t="s">
        <v>10</v>
      </c>
      <c r="F2175">
        <v>46</v>
      </c>
      <c r="G2175">
        <v>318</v>
      </c>
      <c r="H2175">
        <v>2822</v>
      </c>
      <c r="I2175" t="s">
        <v>11</v>
      </c>
    </row>
    <row r="2176" spans="1:9" x14ac:dyDescent="0.25">
      <c r="A2176" t="s">
        <v>4096</v>
      </c>
      <c r="B2176" t="s">
        <v>4097</v>
      </c>
      <c r="C2176" t="s">
        <v>4096</v>
      </c>
      <c r="D2176">
        <v>275</v>
      </c>
      <c r="E2176" t="s">
        <v>10</v>
      </c>
      <c r="F2176">
        <v>16</v>
      </c>
      <c r="G2176">
        <v>252</v>
      </c>
      <c r="H2176">
        <v>2822</v>
      </c>
      <c r="I2176" t="s">
        <v>11</v>
      </c>
    </row>
    <row r="2177" spans="1:9" x14ac:dyDescent="0.25">
      <c r="A2177" t="s">
        <v>4098</v>
      </c>
      <c r="B2177" t="s">
        <v>4099</v>
      </c>
      <c r="C2177" t="s">
        <v>4098</v>
      </c>
      <c r="D2177">
        <v>318</v>
      </c>
      <c r="E2177" t="s">
        <v>10</v>
      </c>
      <c r="F2177">
        <v>42</v>
      </c>
      <c r="G2177">
        <v>314</v>
      </c>
      <c r="H2177">
        <v>2822</v>
      </c>
      <c r="I2177" t="s">
        <v>11</v>
      </c>
    </row>
    <row r="2178" spans="1:9" x14ac:dyDescent="0.25">
      <c r="A2178" t="s">
        <v>4100</v>
      </c>
      <c r="B2178" t="s">
        <v>4101</v>
      </c>
      <c r="C2178" t="s">
        <v>4100</v>
      </c>
      <c r="D2178">
        <v>278</v>
      </c>
      <c r="E2178" t="s">
        <v>10</v>
      </c>
      <c r="F2178">
        <v>9</v>
      </c>
      <c r="G2178">
        <v>247</v>
      </c>
      <c r="H2178">
        <v>2822</v>
      </c>
      <c r="I2178" t="s">
        <v>11</v>
      </c>
    </row>
    <row r="2179" spans="1:9" x14ac:dyDescent="0.25">
      <c r="A2179" t="s">
        <v>4102</v>
      </c>
      <c r="B2179" t="s">
        <v>4103</v>
      </c>
      <c r="C2179" t="s">
        <v>4102</v>
      </c>
      <c r="D2179">
        <v>357</v>
      </c>
      <c r="E2179" t="s">
        <v>10</v>
      </c>
      <c r="F2179">
        <v>48</v>
      </c>
      <c r="G2179">
        <v>322</v>
      </c>
      <c r="H2179">
        <v>2822</v>
      </c>
      <c r="I2179" t="s">
        <v>11</v>
      </c>
    </row>
    <row r="2180" spans="1:9" x14ac:dyDescent="0.25">
      <c r="A2180" t="s">
        <v>4104</v>
      </c>
      <c r="B2180" t="s">
        <v>4105</v>
      </c>
      <c r="C2180" t="s">
        <v>4104</v>
      </c>
      <c r="D2180">
        <v>351</v>
      </c>
      <c r="E2180" t="s">
        <v>10</v>
      </c>
      <c r="F2180">
        <v>30</v>
      </c>
      <c r="G2180">
        <v>337</v>
      </c>
      <c r="H2180">
        <v>2822</v>
      </c>
      <c r="I2180" t="s">
        <v>11</v>
      </c>
    </row>
    <row r="2181" spans="1:9" x14ac:dyDescent="0.25">
      <c r="A2181" t="s">
        <v>4106</v>
      </c>
      <c r="B2181" t="s">
        <v>4107</v>
      </c>
      <c r="C2181" t="s">
        <v>4106</v>
      </c>
      <c r="D2181">
        <v>333</v>
      </c>
      <c r="E2181" t="s">
        <v>10</v>
      </c>
      <c r="F2181">
        <v>50</v>
      </c>
      <c r="G2181">
        <v>331</v>
      </c>
      <c r="H2181">
        <v>2822</v>
      </c>
      <c r="I2181" t="s">
        <v>11</v>
      </c>
    </row>
    <row r="2182" spans="1:9" x14ac:dyDescent="0.25">
      <c r="A2182" t="s">
        <v>4108</v>
      </c>
      <c r="B2182" t="s">
        <v>4109</v>
      </c>
      <c r="C2182" t="s">
        <v>4108</v>
      </c>
      <c r="D2182">
        <v>332</v>
      </c>
      <c r="E2182" t="s">
        <v>10</v>
      </c>
      <c r="F2182">
        <v>43</v>
      </c>
      <c r="G2182">
        <v>329</v>
      </c>
      <c r="H2182">
        <v>2822</v>
      </c>
      <c r="I2182" t="s">
        <v>11</v>
      </c>
    </row>
    <row r="2183" spans="1:9" x14ac:dyDescent="0.25">
      <c r="A2183" t="s">
        <v>4110</v>
      </c>
      <c r="B2183" t="s">
        <v>4111</v>
      </c>
      <c r="C2183" t="s">
        <v>4110</v>
      </c>
      <c r="D2183">
        <v>330</v>
      </c>
      <c r="E2183" t="s">
        <v>10</v>
      </c>
      <c r="F2183">
        <v>42</v>
      </c>
      <c r="G2183">
        <v>323</v>
      </c>
      <c r="H2183">
        <v>2822</v>
      </c>
      <c r="I2183" t="s">
        <v>11</v>
      </c>
    </row>
    <row r="2184" spans="1:9" x14ac:dyDescent="0.25">
      <c r="A2184" t="s">
        <v>4112</v>
      </c>
      <c r="B2184" t="s">
        <v>4113</v>
      </c>
      <c r="C2184" t="s">
        <v>4112</v>
      </c>
      <c r="D2184">
        <v>365</v>
      </c>
      <c r="E2184" t="s">
        <v>10</v>
      </c>
      <c r="F2184">
        <v>29</v>
      </c>
      <c r="G2184">
        <v>354</v>
      </c>
      <c r="H2184">
        <v>2822</v>
      </c>
      <c r="I2184" t="s">
        <v>11</v>
      </c>
    </row>
    <row r="2185" spans="1:9" x14ac:dyDescent="0.25">
      <c r="A2185" t="s">
        <v>4114</v>
      </c>
      <c r="B2185" t="s">
        <v>4115</v>
      </c>
      <c r="C2185" t="s">
        <v>4114</v>
      </c>
      <c r="D2185">
        <v>375</v>
      </c>
      <c r="E2185" t="s">
        <v>10</v>
      </c>
      <c r="F2185">
        <v>75</v>
      </c>
      <c r="G2185">
        <v>309</v>
      </c>
      <c r="H2185">
        <v>2822</v>
      </c>
      <c r="I2185" t="s">
        <v>11</v>
      </c>
    </row>
    <row r="2186" spans="1:9" x14ac:dyDescent="0.25">
      <c r="A2186" t="s">
        <v>4116</v>
      </c>
      <c r="B2186" t="s">
        <v>4117</v>
      </c>
      <c r="C2186" t="s">
        <v>4116</v>
      </c>
      <c r="D2186">
        <v>370</v>
      </c>
      <c r="E2186" t="s">
        <v>10</v>
      </c>
      <c r="F2186">
        <v>28</v>
      </c>
      <c r="G2186">
        <v>359</v>
      </c>
      <c r="H2186">
        <v>2822</v>
      </c>
      <c r="I2186" t="s">
        <v>11</v>
      </c>
    </row>
    <row r="2187" spans="1:9" x14ac:dyDescent="0.25">
      <c r="A2187" t="s">
        <v>4118</v>
      </c>
      <c r="B2187" t="s">
        <v>4119</v>
      </c>
      <c r="C2187" t="s">
        <v>4118</v>
      </c>
      <c r="D2187">
        <v>332</v>
      </c>
      <c r="E2187" t="s">
        <v>10</v>
      </c>
      <c r="F2187">
        <v>48</v>
      </c>
      <c r="G2187">
        <v>331</v>
      </c>
      <c r="H2187">
        <v>2822</v>
      </c>
      <c r="I2187" t="s">
        <v>11</v>
      </c>
    </row>
    <row r="2188" spans="1:9" x14ac:dyDescent="0.25">
      <c r="A2188" t="s">
        <v>4120</v>
      </c>
      <c r="B2188" t="s">
        <v>4121</v>
      </c>
      <c r="C2188" t="s">
        <v>4120</v>
      </c>
      <c r="D2188">
        <v>330</v>
      </c>
      <c r="E2188" t="s">
        <v>10</v>
      </c>
      <c r="F2188">
        <v>2</v>
      </c>
      <c r="G2188">
        <v>276</v>
      </c>
      <c r="H2188">
        <v>2822</v>
      </c>
      <c r="I2188" t="s">
        <v>11</v>
      </c>
    </row>
    <row r="2189" spans="1:9" x14ac:dyDescent="0.25">
      <c r="A2189" t="s">
        <v>4122</v>
      </c>
      <c r="B2189" t="s">
        <v>4123</v>
      </c>
      <c r="C2189" t="s">
        <v>4122</v>
      </c>
      <c r="D2189">
        <v>371</v>
      </c>
      <c r="E2189" t="s">
        <v>10</v>
      </c>
      <c r="F2189">
        <v>28</v>
      </c>
      <c r="G2189">
        <v>359</v>
      </c>
      <c r="H2189">
        <v>2822</v>
      </c>
      <c r="I2189" t="s">
        <v>11</v>
      </c>
    </row>
    <row r="2190" spans="1:9" x14ac:dyDescent="0.25">
      <c r="A2190" t="s">
        <v>4124</v>
      </c>
      <c r="B2190" t="s">
        <v>4125</v>
      </c>
      <c r="C2190" t="s">
        <v>4124</v>
      </c>
      <c r="D2190">
        <v>353</v>
      </c>
      <c r="E2190" t="s">
        <v>10</v>
      </c>
      <c r="F2190">
        <v>30</v>
      </c>
      <c r="G2190">
        <v>339</v>
      </c>
      <c r="H2190">
        <v>2822</v>
      </c>
      <c r="I2190" t="s">
        <v>11</v>
      </c>
    </row>
    <row r="2191" spans="1:9" x14ac:dyDescent="0.25">
      <c r="A2191" t="s">
        <v>4126</v>
      </c>
      <c r="B2191" t="s">
        <v>4127</v>
      </c>
      <c r="C2191" t="s">
        <v>4126</v>
      </c>
      <c r="D2191">
        <v>322</v>
      </c>
      <c r="E2191" t="s">
        <v>10</v>
      </c>
      <c r="F2191">
        <v>42</v>
      </c>
      <c r="G2191">
        <v>322</v>
      </c>
      <c r="H2191">
        <v>2822</v>
      </c>
      <c r="I2191" t="s">
        <v>11</v>
      </c>
    </row>
    <row r="2192" spans="1:9" x14ac:dyDescent="0.25">
      <c r="A2192" t="s">
        <v>4128</v>
      </c>
      <c r="B2192" t="s">
        <v>4129</v>
      </c>
      <c r="C2192" t="s">
        <v>4128</v>
      </c>
      <c r="D2192">
        <v>341</v>
      </c>
      <c r="E2192" t="s">
        <v>10</v>
      </c>
      <c r="F2192">
        <v>46</v>
      </c>
      <c r="G2192">
        <v>317</v>
      </c>
      <c r="H2192">
        <v>2822</v>
      </c>
      <c r="I2192" t="s">
        <v>11</v>
      </c>
    </row>
    <row r="2193" spans="1:9" x14ac:dyDescent="0.25">
      <c r="A2193" t="s">
        <v>4130</v>
      </c>
      <c r="B2193" t="s">
        <v>4131</v>
      </c>
      <c r="C2193" t="s">
        <v>4130</v>
      </c>
      <c r="D2193">
        <v>340</v>
      </c>
      <c r="E2193" t="s">
        <v>10</v>
      </c>
      <c r="F2193">
        <v>50</v>
      </c>
      <c r="G2193">
        <v>339</v>
      </c>
      <c r="H2193">
        <v>2822</v>
      </c>
      <c r="I2193" t="s">
        <v>11</v>
      </c>
    </row>
    <row r="2194" spans="1:9" x14ac:dyDescent="0.25">
      <c r="A2194" t="s">
        <v>4132</v>
      </c>
      <c r="B2194" t="s">
        <v>4133</v>
      </c>
      <c r="C2194" t="s">
        <v>4132</v>
      </c>
      <c r="D2194">
        <v>376</v>
      </c>
      <c r="E2194" t="s">
        <v>10</v>
      </c>
      <c r="F2194">
        <v>37</v>
      </c>
      <c r="G2194">
        <v>372</v>
      </c>
      <c r="H2194">
        <v>2822</v>
      </c>
      <c r="I2194" t="s">
        <v>11</v>
      </c>
    </row>
    <row r="2195" spans="1:9" x14ac:dyDescent="0.25">
      <c r="A2195" t="s">
        <v>4134</v>
      </c>
      <c r="B2195" t="s">
        <v>4135</v>
      </c>
      <c r="C2195" t="s">
        <v>4134</v>
      </c>
      <c r="D2195">
        <v>299</v>
      </c>
      <c r="E2195" t="s">
        <v>10</v>
      </c>
      <c r="F2195">
        <v>6</v>
      </c>
      <c r="G2195">
        <v>297</v>
      </c>
      <c r="H2195">
        <v>2822</v>
      </c>
      <c r="I2195" t="s">
        <v>11</v>
      </c>
    </row>
    <row r="2196" spans="1:9" x14ac:dyDescent="0.25">
      <c r="A2196" t="s">
        <v>4136</v>
      </c>
      <c r="B2196" t="s">
        <v>4137</v>
      </c>
      <c r="C2196" t="s">
        <v>4136</v>
      </c>
      <c r="D2196">
        <v>378</v>
      </c>
      <c r="E2196" t="s">
        <v>10</v>
      </c>
      <c r="F2196">
        <v>31</v>
      </c>
      <c r="G2196">
        <v>364</v>
      </c>
      <c r="H2196">
        <v>2822</v>
      </c>
      <c r="I2196" t="s">
        <v>11</v>
      </c>
    </row>
    <row r="2197" spans="1:9" x14ac:dyDescent="0.25">
      <c r="A2197" t="s">
        <v>4138</v>
      </c>
      <c r="B2197" t="s">
        <v>4139</v>
      </c>
      <c r="C2197" t="s">
        <v>4138</v>
      </c>
      <c r="D2197">
        <v>314</v>
      </c>
      <c r="E2197" t="s">
        <v>10</v>
      </c>
      <c r="F2197">
        <v>33</v>
      </c>
      <c r="G2197">
        <v>306</v>
      </c>
      <c r="H2197">
        <v>2822</v>
      </c>
      <c r="I2197" t="s">
        <v>11</v>
      </c>
    </row>
    <row r="2198" spans="1:9" x14ac:dyDescent="0.25">
      <c r="A2198" t="s">
        <v>4140</v>
      </c>
      <c r="B2198" t="s">
        <v>4141</v>
      </c>
      <c r="C2198" t="s">
        <v>4140</v>
      </c>
      <c r="D2198">
        <v>350</v>
      </c>
      <c r="E2198" t="s">
        <v>10</v>
      </c>
      <c r="F2198">
        <v>44</v>
      </c>
      <c r="G2198">
        <v>318</v>
      </c>
      <c r="H2198">
        <v>2822</v>
      </c>
      <c r="I2198" t="s">
        <v>11</v>
      </c>
    </row>
    <row r="2199" spans="1:9" x14ac:dyDescent="0.25">
      <c r="A2199" t="s">
        <v>4142</v>
      </c>
      <c r="B2199" t="s">
        <v>4143</v>
      </c>
      <c r="C2199" t="s">
        <v>4142</v>
      </c>
      <c r="D2199">
        <v>343</v>
      </c>
      <c r="E2199" t="s">
        <v>10</v>
      </c>
      <c r="F2199">
        <v>48</v>
      </c>
      <c r="G2199">
        <v>243</v>
      </c>
      <c r="H2199">
        <v>2822</v>
      </c>
      <c r="I2199" t="s">
        <v>11</v>
      </c>
    </row>
    <row r="2200" spans="1:9" x14ac:dyDescent="0.25">
      <c r="A2200" t="s">
        <v>4144</v>
      </c>
      <c r="B2200" t="s">
        <v>4145</v>
      </c>
      <c r="C2200" t="s">
        <v>4144</v>
      </c>
      <c r="D2200">
        <v>331</v>
      </c>
      <c r="E2200" t="s">
        <v>10</v>
      </c>
      <c r="F2200">
        <v>28</v>
      </c>
      <c r="G2200">
        <v>259</v>
      </c>
      <c r="H2200">
        <v>2822</v>
      </c>
      <c r="I2200" t="s">
        <v>11</v>
      </c>
    </row>
    <row r="2201" spans="1:9" x14ac:dyDescent="0.25">
      <c r="A2201" t="s">
        <v>4146</v>
      </c>
      <c r="B2201" t="s">
        <v>4147</v>
      </c>
      <c r="C2201" t="s">
        <v>4146</v>
      </c>
      <c r="D2201">
        <v>308</v>
      </c>
      <c r="E2201" t="s">
        <v>10</v>
      </c>
      <c r="F2201">
        <v>5</v>
      </c>
      <c r="G2201">
        <v>296</v>
      </c>
      <c r="H2201">
        <v>2822</v>
      </c>
      <c r="I2201" t="s">
        <v>11</v>
      </c>
    </row>
    <row r="2202" spans="1:9" x14ac:dyDescent="0.25">
      <c r="A2202" t="s">
        <v>4148</v>
      </c>
      <c r="B2202" t="s">
        <v>4149</v>
      </c>
      <c r="C2202" t="s">
        <v>4148</v>
      </c>
      <c r="D2202">
        <v>318</v>
      </c>
      <c r="E2202" t="s">
        <v>10</v>
      </c>
      <c r="F2202">
        <v>10</v>
      </c>
      <c r="G2202">
        <v>300</v>
      </c>
      <c r="H2202">
        <v>2822</v>
      </c>
      <c r="I2202" t="s">
        <v>11</v>
      </c>
    </row>
    <row r="2203" spans="1:9" x14ac:dyDescent="0.25">
      <c r="A2203" t="s">
        <v>4150</v>
      </c>
      <c r="B2203" t="s">
        <v>4151</v>
      </c>
      <c r="C2203" t="s">
        <v>4150</v>
      </c>
      <c r="D2203">
        <v>312</v>
      </c>
      <c r="E2203" t="s">
        <v>10</v>
      </c>
      <c r="F2203">
        <v>29</v>
      </c>
      <c r="G2203">
        <v>309</v>
      </c>
      <c r="H2203">
        <v>2822</v>
      </c>
      <c r="I2203" t="s">
        <v>11</v>
      </c>
    </row>
    <row r="2204" spans="1:9" x14ac:dyDescent="0.25">
      <c r="A2204" t="s">
        <v>4152</v>
      </c>
      <c r="B2204" t="s">
        <v>4153</v>
      </c>
      <c r="C2204" t="s">
        <v>4152</v>
      </c>
      <c r="D2204">
        <v>312</v>
      </c>
      <c r="E2204" t="s">
        <v>10</v>
      </c>
      <c r="F2204">
        <v>31</v>
      </c>
      <c r="G2204">
        <v>307</v>
      </c>
      <c r="H2204">
        <v>2822</v>
      </c>
      <c r="I2204" t="s">
        <v>11</v>
      </c>
    </row>
    <row r="2205" spans="1:9" x14ac:dyDescent="0.25">
      <c r="A2205" t="s">
        <v>4154</v>
      </c>
      <c r="B2205" t="s">
        <v>4155</v>
      </c>
      <c r="C2205" t="s">
        <v>4154</v>
      </c>
      <c r="D2205">
        <v>337</v>
      </c>
      <c r="E2205" t="s">
        <v>10</v>
      </c>
      <c r="F2205">
        <v>49</v>
      </c>
      <c r="G2205">
        <v>331</v>
      </c>
      <c r="H2205">
        <v>2822</v>
      </c>
      <c r="I2205" t="s">
        <v>11</v>
      </c>
    </row>
    <row r="2206" spans="1:9" x14ac:dyDescent="0.25">
      <c r="A2206" t="s">
        <v>4156</v>
      </c>
      <c r="B2206" t="s">
        <v>4157</v>
      </c>
      <c r="C2206" t="s">
        <v>4156</v>
      </c>
      <c r="D2206">
        <v>380</v>
      </c>
      <c r="E2206" t="s">
        <v>10</v>
      </c>
      <c r="F2206">
        <v>129</v>
      </c>
      <c r="G2206">
        <v>313</v>
      </c>
      <c r="H2206">
        <v>2822</v>
      </c>
      <c r="I2206" t="s">
        <v>11</v>
      </c>
    </row>
    <row r="2207" spans="1:9" x14ac:dyDescent="0.25">
      <c r="A2207" t="s">
        <v>4158</v>
      </c>
      <c r="B2207" t="s">
        <v>4159</v>
      </c>
      <c r="C2207" t="s">
        <v>4158</v>
      </c>
      <c r="D2207">
        <v>370</v>
      </c>
      <c r="E2207" t="s">
        <v>10</v>
      </c>
      <c r="F2207">
        <v>28</v>
      </c>
      <c r="G2207">
        <v>359</v>
      </c>
      <c r="H2207">
        <v>2822</v>
      </c>
      <c r="I2207" t="s">
        <v>11</v>
      </c>
    </row>
    <row r="2208" spans="1:9" x14ac:dyDescent="0.25">
      <c r="A2208" t="s">
        <v>4160</v>
      </c>
      <c r="B2208" t="s">
        <v>4161</v>
      </c>
      <c r="C2208" t="s">
        <v>4160</v>
      </c>
      <c r="D2208">
        <v>332</v>
      </c>
      <c r="E2208" t="s">
        <v>10</v>
      </c>
      <c r="F2208">
        <v>48</v>
      </c>
      <c r="G2208">
        <v>331</v>
      </c>
      <c r="H2208">
        <v>2822</v>
      </c>
      <c r="I2208" t="s">
        <v>11</v>
      </c>
    </row>
    <row r="2209" spans="1:9" x14ac:dyDescent="0.25">
      <c r="A2209" t="s">
        <v>4162</v>
      </c>
      <c r="B2209" t="s">
        <v>4163</v>
      </c>
      <c r="C2209" t="s">
        <v>4162</v>
      </c>
      <c r="D2209">
        <v>340</v>
      </c>
      <c r="E2209" t="s">
        <v>10</v>
      </c>
      <c r="F2209">
        <v>61</v>
      </c>
      <c r="G2209">
        <v>336</v>
      </c>
      <c r="H2209">
        <v>2822</v>
      </c>
      <c r="I2209" t="s">
        <v>11</v>
      </c>
    </row>
    <row r="2210" spans="1:9" x14ac:dyDescent="0.25">
      <c r="A2210" t="s">
        <v>4164</v>
      </c>
      <c r="B2210" t="s">
        <v>4165</v>
      </c>
      <c r="C2210" t="s">
        <v>4164</v>
      </c>
      <c r="D2210">
        <v>293</v>
      </c>
      <c r="E2210" t="s">
        <v>10</v>
      </c>
      <c r="F2210">
        <v>3</v>
      </c>
      <c r="G2210">
        <v>284</v>
      </c>
      <c r="H2210">
        <v>2822</v>
      </c>
      <c r="I2210" t="s">
        <v>11</v>
      </c>
    </row>
    <row r="2211" spans="1:9" x14ac:dyDescent="0.25">
      <c r="A2211" t="s">
        <v>4166</v>
      </c>
      <c r="B2211" t="s">
        <v>4167</v>
      </c>
      <c r="C2211" t="s">
        <v>4166</v>
      </c>
      <c r="D2211">
        <v>378</v>
      </c>
      <c r="E2211" t="s">
        <v>10</v>
      </c>
      <c r="F2211">
        <v>31</v>
      </c>
      <c r="G2211">
        <v>373</v>
      </c>
      <c r="H2211">
        <v>2822</v>
      </c>
      <c r="I2211" t="s">
        <v>11</v>
      </c>
    </row>
    <row r="2212" spans="1:9" x14ac:dyDescent="0.25">
      <c r="A2212" t="s">
        <v>4168</v>
      </c>
      <c r="B2212" t="s">
        <v>4169</v>
      </c>
      <c r="C2212" t="s">
        <v>4168</v>
      </c>
      <c r="D2212">
        <v>292</v>
      </c>
      <c r="E2212" t="s">
        <v>10</v>
      </c>
      <c r="F2212">
        <v>42</v>
      </c>
      <c r="G2212">
        <v>215</v>
      </c>
      <c r="H2212">
        <v>2822</v>
      </c>
      <c r="I2212" t="s">
        <v>11</v>
      </c>
    </row>
    <row r="2213" spans="1:9" x14ac:dyDescent="0.25">
      <c r="A2213" t="s">
        <v>4168</v>
      </c>
      <c r="B2213" t="s">
        <v>4169</v>
      </c>
      <c r="C2213" t="s">
        <v>4168</v>
      </c>
      <c r="D2213">
        <v>292</v>
      </c>
      <c r="E2213" t="s">
        <v>10</v>
      </c>
      <c r="F2213">
        <v>209</v>
      </c>
      <c r="G2213">
        <v>286</v>
      </c>
      <c r="H2213">
        <v>2822</v>
      </c>
      <c r="I2213" t="s">
        <v>11</v>
      </c>
    </row>
    <row r="2214" spans="1:9" x14ac:dyDescent="0.25">
      <c r="A2214" t="s">
        <v>4170</v>
      </c>
      <c r="B2214" t="s">
        <v>4171</v>
      </c>
      <c r="C2214" t="s">
        <v>4170</v>
      </c>
      <c r="D2214">
        <v>322</v>
      </c>
      <c r="E2214" t="s">
        <v>10</v>
      </c>
      <c r="F2214">
        <v>42</v>
      </c>
      <c r="G2214">
        <v>322</v>
      </c>
      <c r="H2214">
        <v>2822</v>
      </c>
      <c r="I2214" t="s">
        <v>11</v>
      </c>
    </row>
    <row r="2215" spans="1:9" x14ac:dyDescent="0.25">
      <c r="A2215" t="s">
        <v>4172</v>
      </c>
      <c r="B2215" t="s">
        <v>4173</v>
      </c>
      <c r="C2215" t="s">
        <v>4172</v>
      </c>
      <c r="D2215">
        <v>277</v>
      </c>
      <c r="E2215" t="s">
        <v>10</v>
      </c>
      <c r="F2215">
        <v>1</v>
      </c>
      <c r="G2215">
        <v>276</v>
      </c>
      <c r="H2215">
        <v>2822</v>
      </c>
      <c r="I2215" t="s">
        <v>11</v>
      </c>
    </row>
    <row r="2216" spans="1:9" x14ac:dyDescent="0.25">
      <c r="A2216" t="s">
        <v>4174</v>
      </c>
      <c r="B2216" t="s">
        <v>4175</v>
      </c>
      <c r="C2216" t="s">
        <v>4174</v>
      </c>
      <c r="D2216">
        <v>242</v>
      </c>
      <c r="E2216" t="s">
        <v>10</v>
      </c>
      <c r="F2216">
        <v>1</v>
      </c>
      <c r="G2216">
        <v>241</v>
      </c>
      <c r="H2216">
        <v>2822</v>
      </c>
      <c r="I2216" t="s">
        <v>11</v>
      </c>
    </row>
    <row r="2217" spans="1:9" x14ac:dyDescent="0.25">
      <c r="A2217" t="s">
        <v>4176</v>
      </c>
      <c r="B2217" t="s">
        <v>4177</v>
      </c>
      <c r="C2217" t="s">
        <v>4176</v>
      </c>
      <c r="D2217">
        <v>261</v>
      </c>
      <c r="E2217" t="s">
        <v>10</v>
      </c>
      <c r="F2217">
        <v>1</v>
      </c>
      <c r="G2217">
        <v>260</v>
      </c>
      <c r="H2217">
        <v>2822</v>
      </c>
      <c r="I2217" t="s">
        <v>11</v>
      </c>
    </row>
    <row r="2218" spans="1:9" x14ac:dyDescent="0.25">
      <c r="A2218" t="s">
        <v>4178</v>
      </c>
      <c r="B2218" t="s">
        <v>4179</v>
      </c>
      <c r="C2218" t="s">
        <v>4178</v>
      </c>
      <c r="D2218">
        <v>334</v>
      </c>
      <c r="E2218" t="s">
        <v>10</v>
      </c>
      <c r="F2218">
        <v>55</v>
      </c>
      <c r="G2218">
        <v>333</v>
      </c>
      <c r="H2218">
        <v>2822</v>
      </c>
      <c r="I2218" t="s">
        <v>11</v>
      </c>
    </row>
    <row r="2219" spans="1:9" x14ac:dyDescent="0.25">
      <c r="A2219" t="s">
        <v>4178</v>
      </c>
      <c r="B2219" t="s">
        <v>4179</v>
      </c>
      <c r="C2219" t="s">
        <v>4178</v>
      </c>
      <c r="D2219">
        <v>334</v>
      </c>
      <c r="E2219" t="s">
        <v>4180</v>
      </c>
      <c r="F2219">
        <v>1</v>
      </c>
      <c r="G2219">
        <v>42</v>
      </c>
      <c r="H2219">
        <v>141</v>
      </c>
      <c r="I2219" t="s">
        <v>4180</v>
      </c>
    </row>
    <row r="2220" spans="1:9" x14ac:dyDescent="0.25">
      <c r="A2220" t="s">
        <v>4181</v>
      </c>
      <c r="B2220" t="s">
        <v>4182</v>
      </c>
      <c r="C2220" t="s">
        <v>4181</v>
      </c>
      <c r="D2220">
        <v>277</v>
      </c>
      <c r="E2220" t="s">
        <v>10</v>
      </c>
      <c r="F2220">
        <v>1</v>
      </c>
      <c r="G2220">
        <v>276</v>
      </c>
      <c r="H2220">
        <v>2822</v>
      </c>
      <c r="I2220" t="s">
        <v>11</v>
      </c>
    </row>
    <row r="2221" spans="1:9" x14ac:dyDescent="0.25">
      <c r="A2221" t="s">
        <v>4183</v>
      </c>
      <c r="B2221" t="s">
        <v>4184</v>
      </c>
      <c r="C2221" t="s">
        <v>4183</v>
      </c>
      <c r="D2221">
        <v>281</v>
      </c>
      <c r="E2221" t="s">
        <v>10</v>
      </c>
      <c r="F2221">
        <v>2</v>
      </c>
      <c r="G2221">
        <v>280</v>
      </c>
      <c r="H2221">
        <v>2822</v>
      </c>
      <c r="I2221" t="s">
        <v>11</v>
      </c>
    </row>
    <row r="2222" spans="1:9" x14ac:dyDescent="0.25">
      <c r="A2222" t="s">
        <v>4185</v>
      </c>
      <c r="B2222" t="s">
        <v>4186</v>
      </c>
      <c r="C2222" t="s">
        <v>4185</v>
      </c>
      <c r="D2222">
        <v>277</v>
      </c>
      <c r="E2222" t="s">
        <v>10</v>
      </c>
      <c r="F2222">
        <v>1</v>
      </c>
      <c r="G2222">
        <v>276</v>
      </c>
      <c r="H2222">
        <v>2822</v>
      </c>
      <c r="I2222" t="s">
        <v>11</v>
      </c>
    </row>
    <row r="2223" spans="1:9" x14ac:dyDescent="0.25">
      <c r="A2223" t="s">
        <v>4187</v>
      </c>
      <c r="B2223" t="s">
        <v>4188</v>
      </c>
      <c r="C2223" t="s">
        <v>4187</v>
      </c>
      <c r="D2223">
        <v>336</v>
      </c>
      <c r="E2223" t="s">
        <v>10</v>
      </c>
      <c r="F2223">
        <v>57</v>
      </c>
      <c r="G2223">
        <v>335</v>
      </c>
      <c r="H2223">
        <v>2822</v>
      </c>
      <c r="I2223" t="s">
        <v>11</v>
      </c>
    </row>
    <row r="2224" spans="1:9" x14ac:dyDescent="0.25">
      <c r="A2224" t="s">
        <v>4187</v>
      </c>
      <c r="B2224" t="s">
        <v>4188</v>
      </c>
      <c r="C2224" t="s">
        <v>4187</v>
      </c>
      <c r="D2224">
        <v>336</v>
      </c>
      <c r="E2224" t="s">
        <v>4180</v>
      </c>
      <c r="F2224">
        <v>1</v>
      </c>
      <c r="G2224">
        <v>43</v>
      </c>
      <c r="H2224">
        <v>141</v>
      </c>
      <c r="I2224" t="s">
        <v>4180</v>
      </c>
    </row>
    <row r="2225" spans="1:9" x14ac:dyDescent="0.25">
      <c r="A2225" t="s">
        <v>4189</v>
      </c>
      <c r="B2225" t="s">
        <v>4190</v>
      </c>
      <c r="C2225" t="s">
        <v>4189</v>
      </c>
      <c r="D2225">
        <v>289</v>
      </c>
      <c r="E2225" t="s">
        <v>10</v>
      </c>
      <c r="F2225">
        <v>9</v>
      </c>
      <c r="G2225">
        <v>288</v>
      </c>
      <c r="H2225">
        <v>2822</v>
      </c>
      <c r="I2225" t="s">
        <v>11</v>
      </c>
    </row>
    <row r="2226" spans="1:9" x14ac:dyDescent="0.25">
      <c r="A2226" t="s">
        <v>4191</v>
      </c>
      <c r="B2226" t="s">
        <v>4192</v>
      </c>
      <c r="C2226" t="s">
        <v>4191</v>
      </c>
      <c r="D2226">
        <v>279</v>
      </c>
      <c r="E2226" t="s">
        <v>10</v>
      </c>
      <c r="F2226">
        <v>1</v>
      </c>
      <c r="G2226">
        <v>278</v>
      </c>
      <c r="H2226">
        <v>2822</v>
      </c>
      <c r="I2226" t="s">
        <v>11</v>
      </c>
    </row>
    <row r="2227" spans="1:9" x14ac:dyDescent="0.25">
      <c r="A2227" t="s">
        <v>4193</v>
      </c>
      <c r="B2227" t="s">
        <v>4194</v>
      </c>
      <c r="C2227" t="s">
        <v>4193</v>
      </c>
      <c r="D2227">
        <v>280</v>
      </c>
      <c r="E2227" t="s">
        <v>10</v>
      </c>
      <c r="F2227">
        <v>1</v>
      </c>
      <c r="G2227">
        <v>279</v>
      </c>
      <c r="H2227">
        <v>2822</v>
      </c>
      <c r="I2227" t="s">
        <v>11</v>
      </c>
    </row>
    <row r="2228" spans="1:9" x14ac:dyDescent="0.25">
      <c r="A2228" t="s">
        <v>4195</v>
      </c>
      <c r="B2228" t="s">
        <v>4196</v>
      </c>
      <c r="C2228" t="s">
        <v>4195</v>
      </c>
      <c r="D2228">
        <v>261</v>
      </c>
      <c r="E2228" t="s">
        <v>10</v>
      </c>
      <c r="F2228">
        <v>1</v>
      </c>
      <c r="G2228">
        <v>260</v>
      </c>
      <c r="H2228">
        <v>2822</v>
      </c>
      <c r="I2228" t="s">
        <v>11</v>
      </c>
    </row>
    <row r="2229" spans="1:9" x14ac:dyDescent="0.25">
      <c r="A2229" t="s">
        <v>4197</v>
      </c>
      <c r="B2229" t="s">
        <v>4198</v>
      </c>
      <c r="C2229" t="s">
        <v>4197</v>
      </c>
      <c r="D2229">
        <v>284</v>
      </c>
      <c r="E2229" t="s">
        <v>10</v>
      </c>
      <c r="F2229">
        <v>4</v>
      </c>
      <c r="G2229">
        <v>283</v>
      </c>
      <c r="H2229">
        <v>2822</v>
      </c>
      <c r="I2229" t="s">
        <v>11</v>
      </c>
    </row>
    <row r="2230" spans="1:9" x14ac:dyDescent="0.25">
      <c r="A2230" t="s">
        <v>4199</v>
      </c>
      <c r="B2230" t="s">
        <v>4200</v>
      </c>
      <c r="C2230" t="s">
        <v>4199</v>
      </c>
      <c r="D2230">
        <v>242</v>
      </c>
      <c r="E2230" t="s">
        <v>10</v>
      </c>
      <c r="F2230">
        <v>1</v>
      </c>
      <c r="G2230">
        <v>241</v>
      </c>
      <c r="H2230">
        <v>2822</v>
      </c>
      <c r="I2230" t="s">
        <v>11</v>
      </c>
    </row>
    <row r="2231" spans="1:9" x14ac:dyDescent="0.25">
      <c r="A2231" t="s">
        <v>4201</v>
      </c>
      <c r="B2231" t="s">
        <v>4202</v>
      </c>
      <c r="C2231" t="s">
        <v>4201</v>
      </c>
      <c r="D2231">
        <v>322</v>
      </c>
      <c r="E2231" t="s">
        <v>10</v>
      </c>
      <c r="F2231">
        <v>42</v>
      </c>
      <c r="G2231">
        <v>322</v>
      </c>
      <c r="H2231">
        <v>2822</v>
      </c>
      <c r="I2231" t="s">
        <v>11</v>
      </c>
    </row>
    <row r="2232" spans="1:9" x14ac:dyDescent="0.25">
      <c r="A2232" t="s">
        <v>4203</v>
      </c>
      <c r="B2232" t="s">
        <v>4204</v>
      </c>
      <c r="C2232" t="s">
        <v>4203</v>
      </c>
      <c r="D2232">
        <v>322</v>
      </c>
      <c r="E2232" t="s">
        <v>10</v>
      </c>
      <c r="F2232">
        <v>42</v>
      </c>
      <c r="G2232">
        <v>322</v>
      </c>
      <c r="H2232">
        <v>2822</v>
      </c>
      <c r="I2232" t="s">
        <v>11</v>
      </c>
    </row>
    <row r="2233" spans="1:9" x14ac:dyDescent="0.25">
      <c r="A2233" t="s">
        <v>4205</v>
      </c>
      <c r="B2233" t="s">
        <v>4206</v>
      </c>
      <c r="C2233" t="s">
        <v>4205</v>
      </c>
      <c r="D2233">
        <v>322</v>
      </c>
      <c r="E2233" t="s">
        <v>10</v>
      </c>
      <c r="F2233">
        <v>42</v>
      </c>
      <c r="G2233">
        <v>322</v>
      </c>
      <c r="H2233">
        <v>2822</v>
      </c>
      <c r="I2233" t="s">
        <v>11</v>
      </c>
    </row>
    <row r="2234" spans="1:9" x14ac:dyDescent="0.25">
      <c r="A2234" t="s">
        <v>4207</v>
      </c>
      <c r="B2234" t="s">
        <v>4208</v>
      </c>
      <c r="C2234" t="s">
        <v>4207</v>
      </c>
      <c r="D2234">
        <v>322</v>
      </c>
      <c r="E2234" t="s">
        <v>10</v>
      </c>
      <c r="F2234">
        <v>42</v>
      </c>
      <c r="G2234">
        <v>322</v>
      </c>
      <c r="H2234">
        <v>2822</v>
      </c>
      <c r="I2234" t="s">
        <v>11</v>
      </c>
    </row>
    <row r="2235" spans="1:9" x14ac:dyDescent="0.25">
      <c r="A2235" t="s">
        <v>4209</v>
      </c>
      <c r="B2235" t="s">
        <v>4210</v>
      </c>
      <c r="C2235" t="s">
        <v>4209</v>
      </c>
      <c r="D2235">
        <v>322</v>
      </c>
      <c r="E2235" t="s">
        <v>10</v>
      </c>
      <c r="F2235">
        <v>42</v>
      </c>
      <c r="G2235">
        <v>322</v>
      </c>
      <c r="H2235">
        <v>2822</v>
      </c>
      <c r="I2235" t="s">
        <v>11</v>
      </c>
    </row>
    <row r="2236" spans="1:9" x14ac:dyDescent="0.25">
      <c r="A2236" t="s">
        <v>4211</v>
      </c>
      <c r="B2236" t="s">
        <v>4212</v>
      </c>
      <c r="C2236" t="s">
        <v>4211</v>
      </c>
      <c r="D2236">
        <v>322</v>
      </c>
      <c r="E2236" t="s">
        <v>10</v>
      </c>
      <c r="F2236">
        <v>42</v>
      </c>
      <c r="G2236">
        <v>322</v>
      </c>
      <c r="H2236">
        <v>2822</v>
      </c>
      <c r="I2236" t="s">
        <v>11</v>
      </c>
    </row>
    <row r="2237" spans="1:9" x14ac:dyDescent="0.25">
      <c r="A2237" t="s">
        <v>4213</v>
      </c>
      <c r="B2237" t="s">
        <v>4214</v>
      </c>
      <c r="C2237" t="s">
        <v>4213</v>
      </c>
      <c r="D2237">
        <v>322</v>
      </c>
      <c r="E2237" t="s">
        <v>10</v>
      </c>
      <c r="F2237">
        <v>42</v>
      </c>
      <c r="G2237">
        <v>322</v>
      </c>
      <c r="H2237">
        <v>2822</v>
      </c>
      <c r="I2237" t="s">
        <v>11</v>
      </c>
    </row>
    <row r="2238" spans="1:9" x14ac:dyDescent="0.25">
      <c r="A2238" t="s">
        <v>4215</v>
      </c>
      <c r="B2238" t="s">
        <v>4216</v>
      </c>
      <c r="C2238" t="s">
        <v>4215</v>
      </c>
      <c r="D2238">
        <v>322</v>
      </c>
      <c r="E2238" t="s">
        <v>10</v>
      </c>
      <c r="F2238">
        <v>42</v>
      </c>
      <c r="G2238">
        <v>322</v>
      </c>
      <c r="H2238">
        <v>2822</v>
      </c>
      <c r="I2238" t="s">
        <v>11</v>
      </c>
    </row>
    <row r="2239" spans="1:9" x14ac:dyDescent="0.25">
      <c r="A2239" t="s">
        <v>4217</v>
      </c>
      <c r="B2239" t="s">
        <v>4218</v>
      </c>
      <c r="C2239" t="s">
        <v>4217</v>
      </c>
      <c r="D2239">
        <v>322</v>
      </c>
      <c r="E2239" t="s">
        <v>10</v>
      </c>
      <c r="F2239">
        <v>42</v>
      </c>
      <c r="G2239">
        <v>322</v>
      </c>
      <c r="H2239">
        <v>2822</v>
      </c>
      <c r="I2239" t="s">
        <v>11</v>
      </c>
    </row>
    <row r="2240" spans="1:9" x14ac:dyDescent="0.25">
      <c r="A2240" t="s">
        <v>4219</v>
      </c>
      <c r="B2240" t="s">
        <v>4220</v>
      </c>
      <c r="C2240" t="s">
        <v>4219</v>
      </c>
      <c r="D2240">
        <v>322</v>
      </c>
      <c r="E2240" t="s">
        <v>10</v>
      </c>
      <c r="F2240">
        <v>42</v>
      </c>
      <c r="G2240">
        <v>322</v>
      </c>
      <c r="H2240">
        <v>2822</v>
      </c>
      <c r="I2240" t="s">
        <v>11</v>
      </c>
    </row>
    <row r="2241" spans="1:9" x14ac:dyDescent="0.25">
      <c r="A2241" t="s">
        <v>4221</v>
      </c>
      <c r="B2241" t="s">
        <v>4222</v>
      </c>
      <c r="C2241" t="s">
        <v>4221</v>
      </c>
      <c r="D2241">
        <v>322</v>
      </c>
      <c r="E2241" t="s">
        <v>10</v>
      </c>
      <c r="F2241">
        <v>42</v>
      </c>
      <c r="G2241">
        <v>322</v>
      </c>
      <c r="H2241">
        <v>2822</v>
      </c>
      <c r="I2241" t="s">
        <v>11</v>
      </c>
    </row>
    <row r="2242" spans="1:9" x14ac:dyDescent="0.25">
      <c r="A2242" t="s">
        <v>4223</v>
      </c>
      <c r="B2242" t="s">
        <v>4224</v>
      </c>
      <c r="C2242" t="s">
        <v>4223</v>
      </c>
      <c r="D2242">
        <v>322</v>
      </c>
      <c r="E2242" t="s">
        <v>10</v>
      </c>
      <c r="F2242">
        <v>42</v>
      </c>
      <c r="G2242">
        <v>322</v>
      </c>
      <c r="H2242">
        <v>2822</v>
      </c>
      <c r="I2242" t="s">
        <v>11</v>
      </c>
    </row>
    <row r="2243" spans="1:9" x14ac:dyDescent="0.25">
      <c r="A2243" t="s">
        <v>4225</v>
      </c>
      <c r="B2243" t="s">
        <v>4226</v>
      </c>
      <c r="C2243" t="s">
        <v>4225</v>
      </c>
      <c r="D2243">
        <v>373</v>
      </c>
      <c r="E2243" t="s">
        <v>10</v>
      </c>
      <c r="F2243">
        <v>34</v>
      </c>
      <c r="G2243">
        <v>366</v>
      </c>
      <c r="H2243">
        <v>2822</v>
      </c>
      <c r="I2243" t="s">
        <v>11</v>
      </c>
    </row>
    <row r="2244" spans="1:9" x14ac:dyDescent="0.25">
      <c r="A2244" t="s">
        <v>4227</v>
      </c>
      <c r="B2244" t="s">
        <v>4228</v>
      </c>
      <c r="C2244" t="s">
        <v>4227</v>
      </c>
      <c r="D2244">
        <v>337</v>
      </c>
      <c r="E2244" t="s">
        <v>10</v>
      </c>
      <c r="F2244">
        <v>48</v>
      </c>
      <c r="G2244">
        <v>317</v>
      </c>
      <c r="H2244">
        <v>2822</v>
      </c>
      <c r="I2244" t="s">
        <v>11</v>
      </c>
    </row>
    <row r="2245" spans="1:9" x14ac:dyDescent="0.25">
      <c r="A2245" t="s">
        <v>4229</v>
      </c>
      <c r="B2245" t="s">
        <v>4230</v>
      </c>
      <c r="C2245" t="s">
        <v>4229</v>
      </c>
      <c r="D2245">
        <v>241</v>
      </c>
      <c r="E2245" t="s">
        <v>10</v>
      </c>
      <c r="F2245">
        <v>30</v>
      </c>
      <c r="G2245">
        <v>127</v>
      </c>
      <c r="H2245">
        <v>2822</v>
      </c>
      <c r="I2245" t="s">
        <v>11</v>
      </c>
    </row>
    <row r="2246" spans="1:9" x14ac:dyDescent="0.25">
      <c r="A2246" t="s">
        <v>4231</v>
      </c>
      <c r="B2246" t="s">
        <v>4232</v>
      </c>
      <c r="C2246" t="s">
        <v>4231</v>
      </c>
      <c r="D2246">
        <v>344</v>
      </c>
      <c r="E2246" t="s">
        <v>10</v>
      </c>
      <c r="F2246">
        <v>52</v>
      </c>
      <c r="G2246">
        <v>339</v>
      </c>
      <c r="H2246">
        <v>2822</v>
      </c>
      <c r="I2246" t="s">
        <v>11</v>
      </c>
    </row>
    <row r="2247" spans="1:9" x14ac:dyDescent="0.25">
      <c r="A2247" t="s">
        <v>4233</v>
      </c>
      <c r="B2247" t="s">
        <v>4234</v>
      </c>
      <c r="C2247" t="s">
        <v>4233</v>
      </c>
      <c r="D2247">
        <v>295</v>
      </c>
      <c r="E2247" t="s">
        <v>10</v>
      </c>
      <c r="F2247">
        <v>6</v>
      </c>
      <c r="G2247">
        <v>285</v>
      </c>
      <c r="H2247">
        <v>2822</v>
      </c>
      <c r="I2247" t="s">
        <v>11</v>
      </c>
    </row>
    <row r="2248" spans="1:9" x14ac:dyDescent="0.25">
      <c r="A2248" t="s">
        <v>4235</v>
      </c>
      <c r="B2248" t="s">
        <v>4236</v>
      </c>
      <c r="C2248" t="s">
        <v>4235</v>
      </c>
      <c r="D2248">
        <v>376</v>
      </c>
      <c r="E2248" t="s">
        <v>10</v>
      </c>
      <c r="F2248">
        <v>31</v>
      </c>
      <c r="G2248">
        <v>375</v>
      </c>
      <c r="H2248">
        <v>2822</v>
      </c>
      <c r="I2248" t="s">
        <v>11</v>
      </c>
    </row>
    <row r="2249" spans="1:9" x14ac:dyDescent="0.25">
      <c r="A2249" t="s">
        <v>4237</v>
      </c>
      <c r="B2249" t="s">
        <v>4238</v>
      </c>
      <c r="C2249" t="s">
        <v>4237</v>
      </c>
      <c r="D2249">
        <v>317</v>
      </c>
      <c r="E2249" t="s">
        <v>10</v>
      </c>
      <c r="F2249">
        <v>46</v>
      </c>
      <c r="G2249">
        <v>317</v>
      </c>
      <c r="H2249">
        <v>2822</v>
      </c>
      <c r="I2249" t="s">
        <v>11</v>
      </c>
    </row>
    <row r="2250" spans="1:9" x14ac:dyDescent="0.25">
      <c r="A2250" t="s">
        <v>4239</v>
      </c>
      <c r="B2250" t="s">
        <v>4240</v>
      </c>
      <c r="C2250" t="s">
        <v>4239</v>
      </c>
      <c r="D2250">
        <v>381</v>
      </c>
      <c r="E2250" t="s">
        <v>10</v>
      </c>
      <c r="F2250">
        <v>31</v>
      </c>
      <c r="G2250">
        <v>374</v>
      </c>
      <c r="H2250">
        <v>2822</v>
      </c>
      <c r="I2250" t="s">
        <v>11</v>
      </c>
    </row>
    <row r="2251" spans="1:9" x14ac:dyDescent="0.25">
      <c r="A2251" t="s">
        <v>4241</v>
      </c>
      <c r="B2251" t="s">
        <v>4242</v>
      </c>
      <c r="C2251" t="s">
        <v>4241</v>
      </c>
      <c r="D2251">
        <v>296</v>
      </c>
      <c r="E2251" t="s">
        <v>10</v>
      </c>
      <c r="F2251">
        <v>4</v>
      </c>
      <c r="G2251">
        <v>285</v>
      </c>
      <c r="H2251">
        <v>2822</v>
      </c>
      <c r="I2251" t="s">
        <v>11</v>
      </c>
    </row>
    <row r="2252" spans="1:9" x14ac:dyDescent="0.25">
      <c r="A2252" t="s">
        <v>4243</v>
      </c>
      <c r="B2252" t="s">
        <v>4244</v>
      </c>
      <c r="C2252" t="s">
        <v>4243</v>
      </c>
      <c r="D2252">
        <v>355</v>
      </c>
      <c r="E2252" t="s">
        <v>10</v>
      </c>
      <c r="F2252">
        <v>63</v>
      </c>
      <c r="G2252">
        <v>292</v>
      </c>
      <c r="H2252">
        <v>2822</v>
      </c>
      <c r="I2252" t="s">
        <v>11</v>
      </c>
    </row>
    <row r="2253" spans="1:9" x14ac:dyDescent="0.25">
      <c r="A2253" t="s">
        <v>4243</v>
      </c>
      <c r="B2253" t="s">
        <v>4244</v>
      </c>
      <c r="C2253" t="s">
        <v>4243</v>
      </c>
      <c r="D2253">
        <v>355</v>
      </c>
      <c r="E2253" t="s">
        <v>4245</v>
      </c>
      <c r="F2253">
        <v>15</v>
      </c>
      <c r="G2253">
        <v>40</v>
      </c>
      <c r="H2253">
        <v>7</v>
      </c>
      <c r="I2253" t="s">
        <v>4245</v>
      </c>
    </row>
    <row r="2254" spans="1:9" x14ac:dyDescent="0.25">
      <c r="A2254" t="s">
        <v>4246</v>
      </c>
      <c r="B2254" t="s">
        <v>4247</v>
      </c>
      <c r="C2254" t="s">
        <v>4246</v>
      </c>
      <c r="D2254">
        <v>349</v>
      </c>
      <c r="E2254" t="s">
        <v>10</v>
      </c>
      <c r="F2254">
        <v>30</v>
      </c>
      <c r="G2254">
        <v>335</v>
      </c>
      <c r="H2254">
        <v>2822</v>
      </c>
      <c r="I2254" t="s">
        <v>11</v>
      </c>
    </row>
    <row r="2255" spans="1:9" x14ac:dyDescent="0.25">
      <c r="A2255" t="s">
        <v>4248</v>
      </c>
      <c r="B2255" t="s">
        <v>4249</v>
      </c>
      <c r="C2255" t="s">
        <v>4248</v>
      </c>
      <c r="D2255">
        <v>336</v>
      </c>
      <c r="E2255" t="s">
        <v>10</v>
      </c>
      <c r="F2255">
        <v>46</v>
      </c>
      <c r="G2255">
        <v>333</v>
      </c>
      <c r="H2255">
        <v>2822</v>
      </c>
      <c r="I2255" t="s">
        <v>11</v>
      </c>
    </row>
    <row r="2256" spans="1:9" x14ac:dyDescent="0.25">
      <c r="A2256" t="s">
        <v>4250</v>
      </c>
      <c r="B2256" t="s">
        <v>4251</v>
      </c>
      <c r="C2256" t="s">
        <v>4250</v>
      </c>
      <c r="D2256">
        <v>333</v>
      </c>
      <c r="E2256" t="s">
        <v>10</v>
      </c>
      <c r="F2256">
        <v>50</v>
      </c>
      <c r="G2256">
        <v>331</v>
      </c>
      <c r="H2256">
        <v>2822</v>
      </c>
      <c r="I2256" t="s">
        <v>11</v>
      </c>
    </row>
    <row r="2257" spans="1:9" x14ac:dyDescent="0.25">
      <c r="A2257" t="s">
        <v>4252</v>
      </c>
      <c r="B2257" t="s">
        <v>4253</v>
      </c>
      <c r="C2257" t="s">
        <v>4252</v>
      </c>
      <c r="D2257">
        <v>351</v>
      </c>
      <c r="E2257" t="s">
        <v>10</v>
      </c>
      <c r="F2257">
        <v>59</v>
      </c>
      <c r="G2257">
        <v>343</v>
      </c>
      <c r="H2257">
        <v>2822</v>
      </c>
      <c r="I2257" t="s">
        <v>11</v>
      </c>
    </row>
    <row r="2258" spans="1:9" x14ac:dyDescent="0.25">
      <c r="A2258" t="s">
        <v>4254</v>
      </c>
      <c r="B2258" t="s">
        <v>4255</v>
      </c>
      <c r="C2258" t="s">
        <v>4254</v>
      </c>
      <c r="D2258">
        <v>467</v>
      </c>
      <c r="E2258" t="s">
        <v>10</v>
      </c>
      <c r="F2258">
        <v>192</v>
      </c>
      <c r="G2258">
        <v>461</v>
      </c>
      <c r="H2258">
        <v>2822</v>
      </c>
      <c r="I2258" t="s">
        <v>11</v>
      </c>
    </row>
    <row r="2259" spans="1:9" x14ac:dyDescent="0.25">
      <c r="A2259" t="s">
        <v>4256</v>
      </c>
      <c r="B2259" t="s">
        <v>4257</v>
      </c>
      <c r="C2259" t="s">
        <v>4256</v>
      </c>
      <c r="D2259">
        <v>354</v>
      </c>
      <c r="E2259" t="s">
        <v>10</v>
      </c>
      <c r="F2259">
        <v>46</v>
      </c>
      <c r="G2259">
        <v>318</v>
      </c>
      <c r="H2259">
        <v>2822</v>
      </c>
      <c r="I2259" t="s">
        <v>11</v>
      </c>
    </row>
    <row r="2260" spans="1:9" x14ac:dyDescent="0.25">
      <c r="A2260" t="s">
        <v>4258</v>
      </c>
      <c r="B2260" t="s">
        <v>4259</v>
      </c>
      <c r="C2260" t="s">
        <v>4258</v>
      </c>
      <c r="D2260">
        <v>322</v>
      </c>
      <c r="E2260" t="s">
        <v>10</v>
      </c>
      <c r="F2260">
        <v>32</v>
      </c>
      <c r="G2260">
        <v>311</v>
      </c>
      <c r="H2260">
        <v>2822</v>
      </c>
      <c r="I2260" t="s">
        <v>11</v>
      </c>
    </row>
    <row r="2261" spans="1:9" x14ac:dyDescent="0.25">
      <c r="A2261" t="s">
        <v>4260</v>
      </c>
      <c r="B2261" t="s">
        <v>4261</v>
      </c>
      <c r="C2261" t="s">
        <v>4260</v>
      </c>
      <c r="D2261">
        <v>353</v>
      </c>
      <c r="E2261" t="s">
        <v>10</v>
      </c>
      <c r="F2261">
        <v>50</v>
      </c>
      <c r="G2261">
        <v>319</v>
      </c>
      <c r="H2261">
        <v>2822</v>
      </c>
      <c r="I2261" t="s">
        <v>11</v>
      </c>
    </row>
    <row r="2262" spans="1:9" x14ac:dyDescent="0.25">
      <c r="A2262" t="s">
        <v>4262</v>
      </c>
      <c r="B2262" t="s">
        <v>4263</v>
      </c>
      <c r="C2262" t="s">
        <v>4262</v>
      </c>
      <c r="D2262">
        <v>342</v>
      </c>
      <c r="E2262" t="s">
        <v>10</v>
      </c>
      <c r="F2262">
        <v>52</v>
      </c>
      <c r="G2262">
        <v>331</v>
      </c>
      <c r="H2262">
        <v>2822</v>
      </c>
      <c r="I2262" t="s">
        <v>11</v>
      </c>
    </row>
    <row r="2263" spans="1:9" x14ac:dyDescent="0.25">
      <c r="A2263" t="s">
        <v>4264</v>
      </c>
      <c r="B2263" t="s">
        <v>4265</v>
      </c>
      <c r="C2263" t="s">
        <v>4264</v>
      </c>
      <c r="D2263">
        <v>353</v>
      </c>
      <c r="E2263" t="s">
        <v>10</v>
      </c>
      <c r="F2263">
        <v>50</v>
      </c>
      <c r="G2263">
        <v>319</v>
      </c>
      <c r="H2263">
        <v>2822</v>
      </c>
      <c r="I2263" t="s">
        <v>11</v>
      </c>
    </row>
    <row r="2264" spans="1:9" x14ac:dyDescent="0.25">
      <c r="A2264" t="s">
        <v>4266</v>
      </c>
      <c r="B2264" t="s">
        <v>4267</v>
      </c>
      <c r="C2264" t="s">
        <v>4266</v>
      </c>
      <c r="D2264">
        <v>342</v>
      </c>
      <c r="E2264" t="s">
        <v>10</v>
      </c>
      <c r="F2264">
        <v>52</v>
      </c>
      <c r="G2264">
        <v>331</v>
      </c>
      <c r="H2264">
        <v>2822</v>
      </c>
      <c r="I2264" t="s">
        <v>11</v>
      </c>
    </row>
    <row r="2265" spans="1:9" x14ac:dyDescent="0.25">
      <c r="A2265" t="s">
        <v>4268</v>
      </c>
      <c r="B2265" t="s">
        <v>4269</v>
      </c>
      <c r="C2265" t="s">
        <v>4268</v>
      </c>
      <c r="D2265">
        <v>353</v>
      </c>
      <c r="E2265" t="s">
        <v>10</v>
      </c>
      <c r="F2265">
        <v>50</v>
      </c>
      <c r="G2265">
        <v>319</v>
      </c>
      <c r="H2265">
        <v>2822</v>
      </c>
      <c r="I2265" t="s">
        <v>11</v>
      </c>
    </row>
    <row r="2266" spans="1:9" x14ac:dyDescent="0.25">
      <c r="A2266" t="s">
        <v>4270</v>
      </c>
      <c r="B2266" t="s">
        <v>4271</v>
      </c>
      <c r="C2266" t="s">
        <v>4270</v>
      </c>
      <c r="D2266">
        <v>342</v>
      </c>
      <c r="E2266" t="s">
        <v>10</v>
      </c>
      <c r="F2266">
        <v>52</v>
      </c>
      <c r="G2266">
        <v>331</v>
      </c>
      <c r="H2266">
        <v>2822</v>
      </c>
      <c r="I2266" t="s">
        <v>11</v>
      </c>
    </row>
    <row r="2267" spans="1:9" x14ac:dyDescent="0.25">
      <c r="A2267" t="s">
        <v>4272</v>
      </c>
      <c r="B2267" t="s">
        <v>4273</v>
      </c>
      <c r="C2267" t="s">
        <v>4272</v>
      </c>
      <c r="D2267">
        <v>353</v>
      </c>
      <c r="E2267" t="s">
        <v>10</v>
      </c>
      <c r="F2267">
        <v>50</v>
      </c>
      <c r="G2267">
        <v>319</v>
      </c>
      <c r="H2267">
        <v>2822</v>
      </c>
      <c r="I2267" t="s">
        <v>11</v>
      </c>
    </row>
    <row r="2268" spans="1:9" x14ac:dyDescent="0.25">
      <c r="A2268" t="s">
        <v>4274</v>
      </c>
      <c r="B2268" t="s">
        <v>4275</v>
      </c>
      <c r="C2268" t="s">
        <v>4274</v>
      </c>
      <c r="D2268">
        <v>342</v>
      </c>
      <c r="E2268" t="s">
        <v>10</v>
      </c>
      <c r="F2268">
        <v>52</v>
      </c>
      <c r="G2268">
        <v>331</v>
      </c>
      <c r="H2268">
        <v>2822</v>
      </c>
      <c r="I2268" t="s">
        <v>11</v>
      </c>
    </row>
    <row r="2269" spans="1:9" x14ac:dyDescent="0.25">
      <c r="A2269" t="s">
        <v>4276</v>
      </c>
      <c r="B2269" t="s">
        <v>4277</v>
      </c>
      <c r="C2269" t="s">
        <v>4276</v>
      </c>
      <c r="D2269">
        <v>353</v>
      </c>
      <c r="E2269" t="s">
        <v>10</v>
      </c>
      <c r="F2269">
        <v>50</v>
      </c>
      <c r="G2269">
        <v>319</v>
      </c>
      <c r="H2269">
        <v>2822</v>
      </c>
      <c r="I2269" t="s">
        <v>11</v>
      </c>
    </row>
    <row r="2270" spans="1:9" x14ac:dyDescent="0.25">
      <c r="A2270" t="s">
        <v>4278</v>
      </c>
      <c r="B2270" t="s">
        <v>4279</v>
      </c>
      <c r="C2270" t="s">
        <v>4278</v>
      </c>
      <c r="D2270">
        <v>342</v>
      </c>
      <c r="E2270" t="s">
        <v>10</v>
      </c>
      <c r="F2270">
        <v>52</v>
      </c>
      <c r="G2270">
        <v>331</v>
      </c>
      <c r="H2270">
        <v>2822</v>
      </c>
      <c r="I2270" t="s">
        <v>11</v>
      </c>
    </row>
    <row r="2271" spans="1:9" x14ac:dyDescent="0.25">
      <c r="A2271" t="s">
        <v>4280</v>
      </c>
      <c r="B2271" t="s">
        <v>4281</v>
      </c>
      <c r="C2271" t="s">
        <v>4280</v>
      </c>
      <c r="D2271">
        <v>353</v>
      </c>
      <c r="E2271" t="s">
        <v>10</v>
      </c>
      <c r="F2271">
        <v>50</v>
      </c>
      <c r="G2271">
        <v>319</v>
      </c>
      <c r="H2271">
        <v>2822</v>
      </c>
      <c r="I2271" t="s">
        <v>11</v>
      </c>
    </row>
    <row r="2272" spans="1:9" x14ac:dyDescent="0.25">
      <c r="A2272" t="s">
        <v>4282</v>
      </c>
      <c r="B2272" t="s">
        <v>4283</v>
      </c>
      <c r="C2272" t="s">
        <v>4282</v>
      </c>
      <c r="D2272">
        <v>342</v>
      </c>
      <c r="E2272" t="s">
        <v>10</v>
      </c>
      <c r="F2272">
        <v>52</v>
      </c>
      <c r="G2272">
        <v>331</v>
      </c>
      <c r="H2272">
        <v>2822</v>
      </c>
      <c r="I2272" t="s">
        <v>11</v>
      </c>
    </row>
    <row r="2273" spans="1:9" x14ac:dyDescent="0.25">
      <c r="A2273" t="s">
        <v>4284</v>
      </c>
      <c r="B2273" t="s">
        <v>4285</v>
      </c>
      <c r="C2273" t="s">
        <v>4284</v>
      </c>
      <c r="D2273">
        <v>353</v>
      </c>
      <c r="E2273" t="s">
        <v>10</v>
      </c>
      <c r="F2273">
        <v>50</v>
      </c>
      <c r="G2273">
        <v>319</v>
      </c>
      <c r="H2273">
        <v>2822</v>
      </c>
      <c r="I2273" t="s">
        <v>11</v>
      </c>
    </row>
    <row r="2274" spans="1:9" x14ac:dyDescent="0.25">
      <c r="A2274" t="s">
        <v>4286</v>
      </c>
      <c r="B2274" t="s">
        <v>4287</v>
      </c>
      <c r="C2274" t="s">
        <v>4286</v>
      </c>
      <c r="D2274">
        <v>322</v>
      </c>
      <c r="E2274" t="s">
        <v>10</v>
      </c>
      <c r="F2274">
        <v>32</v>
      </c>
      <c r="G2274">
        <v>311</v>
      </c>
      <c r="H2274">
        <v>2822</v>
      </c>
      <c r="I2274" t="s">
        <v>11</v>
      </c>
    </row>
    <row r="2275" spans="1:9" x14ac:dyDescent="0.25">
      <c r="A2275" t="s">
        <v>4288</v>
      </c>
      <c r="B2275" t="s">
        <v>4289</v>
      </c>
      <c r="C2275" t="s">
        <v>4288</v>
      </c>
      <c r="D2275">
        <v>353</v>
      </c>
      <c r="E2275" t="s">
        <v>10</v>
      </c>
      <c r="F2275">
        <v>50</v>
      </c>
      <c r="G2275">
        <v>319</v>
      </c>
      <c r="H2275">
        <v>2822</v>
      </c>
      <c r="I2275" t="s">
        <v>11</v>
      </c>
    </row>
    <row r="2276" spans="1:9" x14ac:dyDescent="0.25">
      <c r="A2276" t="s">
        <v>4290</v>
      </c>
      <c r="B2276" t="s">
        <v>4291</v>
      </c>
      <c r="C2276" t="s">
        <v>4290</v>
      </c>
      <c r="D2276">
        <v>342</v>
      </c>
      <c r="E2276" t="s">
        <v>10</v>
      </c>
      <c r="F2276">
        <v>52</v>
      </c>
      <c r="G2276">
        <v>331</v>
      </c>
      <c r="H2276">
        <v>2822</v>
      </c>
      <c r="I2276" t="s">
        <v>11</v>
      </c>
    </row>
    <row r="2277" spans="1:9" x14ac:dyDescent="0.25">
      <c r="A2277" t="s">
        <v>4292</v>
      </c>
      <c r="B2277" t="s">
        <v>4293</v>
      </c>
      <c r="C2277" t="s">
        <v>4292</v>
      </c>
      <c r="D2277">
        <v>353</v>
      </c>
      <c r="E2277" t="s">
        <v>10</v>
      </c>
      <c r="F2277">
        <v>50</v>
      </c>
      <c r="G2277">
        <v>319</v>
      </c>
      <c r="H2277">
        <v>2822</v>
      </c>
      <c r="I2277" t="s">
        <v>11</v>
      </c>
    </row>
    <row r="2278" spans="1:9" x14ac:dyDescent="0.25">
      <c r="A2278" t="s">
        <v>4294</v>
      </c>
      <c r="B2278" t="s">
        <v>4295</v>
      </c>
      <c r="C2278" t="s">
        <v>4294</v>
      </c>
      <c r="D2278">
        <v>322</v>
      </c>
      <c r="E2278" t="s">
        <v>10</v>
      </c>
      <c r="F2278">
        <v>32</v>
      </c>
      <c r="G2278">
        <v>311</v>
      </c>
      <c r="H2278">
        <v>2822</v>
      </c>
      <c r="I2278" t="s">
        <v>11</v>
      </c>
    </row>
    <row r="2279" spans="1:9" x14ac:dyDescent="0.25">
      <c r="A2279" t="s">
        <v>4296</v>
      </c>
      <c r="B2279" t="s">
        <v>4297</v>
      </c>
      <c r="C2279" t="s">
        <v>4296</v>
      </c>
      <c r="D2279">
        <v>353</v>
      </c>
      <c r="E2279" t="s">
        <v>10</v>
      </c>
      <c r="F2279">
        <v>50</v>
      </c>
      <c r="G2279">
        <v>319</v>
      </c>
      <c r="H2279">
        <v>2822</v>
      </c>
      <c r="I2279" t="s">
        <v>11</v>
      </c>
    </row>
    <row r="2280" spans="1:9" x14ac:dyDescent="0.25">
      <c r="A2280" t="s">
        <v>4298</v>
      </c>
      <c r="B2280" t="s">
        <v>4299</v>
      </c>
      <c r="C2280" t="s">
        <v>4298</v>
      </c>
      <c r="D2280">
        <v>322</v>
      </c>
      <c r="E2280" t="s">
        <v>10</v>
      </c>
      <c r="F2280">
        <v>32</v>
      </c>
      <c r="G2280">
        <v>311</v>
      </c>
      <c r="H2280">
        <v>2822</v>
      </c>
      <c r="I2280" t="s">
        <v>11</v>
      </c>
    </row>
    <row r="2281" spans="1:9" x14ac:dyDescent="0.25">
      <c r="A2281" t="s">
        <v>4300</v>
      </c>
      <c r="B2281" t="s">
        <v>4301</v>
      </c>
      <c r="C2281" t="s">
        <v>4300</v>
      </c>
      <c r="D2281">
        <v>299</v>
      </c>
      <c r="E2281" t="s">
        <v>10</v>
      </c>
      <c r="F2281">
        <v>1</v>
      </c>
      <c r="G2281">
        <v>265</v>
      </c>
      <c r="H2281">
        <v>2822</v>
      </c>
      <c r="I2281" t="s">
        <v>11</v>
      </c>
    </row>
    <row r="2282" spans="1:9" x14ac:dyDescent="0.25">
      <c r="A2282" t="s">
        <v>4302</v>
      </c>
      <c r="B2282" t="s">
        <v>4303</v>
      </c>
      <c r="C2282" t="s">
        <v>4302</v>
      </c>
      <c r="D2282">
        <v>341</v>
      </c>
      <c r="E2282" t="s">
        <v>10</v>
      </c>
      <c r="F2282">
        <v>54</v>
      </c>
      <c r="G2282">
        <v>338</v>
      </c>
      <c r="H2282">
        <v>2822</v>
      </c>
      <c r="I2282" t="s">
        <v>11</v>
      </c>
    </row>
    <row r="2283" spans="1:9" x14ac:dyDescent="0.25">
      <c r="A2283" t="s">
        <v>4304</v>
      </c>
      <c r="B2283" t="s">
        <v>4305</v>
      </c>
      <c r="C2283" t="s">
        <v>4304</v>
      </c>
      <c r="D2283">
        <v>342</v>
      </c>
      <c r="E2283" t="s">
        <v>10</v>
      </c>
      <c r="F2283">
        <v>46</v>
      </c>
      <c r="G2283">
        <v>333</v>
      </c>
      <c r="H2283">
        <v>2822</v>
      </c>
      <c r="I2283" t="s">
        <v>11</v>
      </c>
    </row>
    <row r="2284" spans="1:9" x14ac:dyDescent="0.25">
      <c r="A2284" t="s">
        <v>4306</v>
      </c>
      <c r="B2284" t="s">
        <v>4307</v>
      </c>
      <c r="C2284" t="s">
        <v>4306</v>
      </c>
      <c r="D2284">
        <v>373</v>
      </c>
      <c r="E2284" t="s">
        <v>10</v>
      </c>
      <c r="F2284">
        <v>35</v>
      </c>
      <c r="G2284">
        <v>369</v>
      </c>
      <c r="H2284">
        <v>2822</v>
      </c>
      <c r="I2284" t="s">
        <v>11</v>
      </c>
    </row>
    <row r="2285" spans="1:9" x14ac:dyDescent="0.25">
      <c r="A2285" t="s">
        <v>4308</v>
      </c>
      <c r="B2285" t="s">
        <v>4309</v>
      </c>
      <c r="C2285" t="s">
        <v>4308</v>
      </c>
      <c r="D2285">
        <v>352</v>
      </c>
      <c r="E2285" t="s">
        <v>10</v>
      </c>
      <c r="F2285">
        <v>50</v>
      </c>
      <c r="G2285">
        <v>320</v>
      </c>
      <c r="H2285">
        <v>2822</v>
      </c>
      <c r="I2285" t="s">
        <v>11</v>
      </c>
    </row>
    <row r="2286" spans="1:9" x14ac:dyDescent="0.25">
      <c r="A2286" t="s">
        <v>4310</v>
      </c>
      <c r="B2286" t="s">
        <v>4311</v>
      </c>
      <c r="C2286" t="s">
        <v>4310</v>
      </c>
      <c r="D2286">
        <v>350</v>
      </c>
      <c r="E2286" t="s">
        <v>10</v>
      </c>
      <c r="F2286">
        <v>57</v>
      </c>
      <c r="G2286">
        <v>344</v>
      </c>
      <c r="H2286">
        <v>2822</v>
      </c>
      <c r="I2286" t="s">
        <v>11</v>
      </c>
    </row>
    <row r="2287" spans="1:9" x14ac:dyDescent="0.25">
      <c r="A2287" t="s">
        <v>4310</v>
      </c>
      <c r="B2287" t="s">
        <v>4311</v>
      </c>
      <c r="C2287" t="s">
        <v>4310</v>
      </c>
      <c r="D2287">
        <v>350</v>
      </c>
      <c r="E2287" t="s">
        <v>41</v>
      </c>
      <c r="F2287">
        <v>5</v>
      </c>
      <c r="G2287">
        <v>38</v>
      </c>
      <c r="H2287">
        <v>8</v>
      </c>
      <c r="I2287" t="s">
        <v>41</v>
      </c>
    </row>
    <row r="2288" spans="1:9" x14ac:dyDescent="0.25">
      <c r="A2288" t="s">
        <v>4312</v>
      </c>
      <c r="B2288" t="s">
        <v>4313</v>
      </c>
      <c r="C2288" t="s">
        <v>4312</v>
      </c>
      <c r="D2288">
        <v>373</v>
      </c>
      <c r="E2288" t="s">
        <v>10</v>
      </c>
      <c r="F2288">
        <v>35</v>
      </c>
      <c r="G2288">
        <v>369</v>
      </c>
      <c r="H2288">
        <v>2822</v>
      </c>
      <c r="I2288" t="s">
        <v>11</v>
      </c>
    </row>
    <row r="2289" spans="1:9" x14ac:dyDescent="0.25">
      <c r="A2289" t="s">
        <v>4314</v>
      </c>
      <c r="B2289" t="s">
        <v>4315</v>
      </c>
      <c r="C2289" t="s">
        <v>4314</v>
      </c>
      <c r="D2289">
        <v>352</v>
      </c>
      <c r="E2289" t="s">
        <v>10</v>
      </c>
      <c r="F2289">
        <v>50</v>
      </c>
      <c r="G2289">
        <v>320</v>
      </c>
      <c r="H2289">
        <v>2822</v>
      </c>
      <c r="I2289" t="s">
        <v>11</v>
      </c>
    </row>
    <row r="2290" spans="1:9" x14ac:dyDescent="0.25">
      <c r="A2290" t="s">
        <v>4316</v>
      </c>
      <c r="B2290" t="s">
        <v>4317</v>
      </c>
      <c r="C2290" t="s">
        <v>4316</v>
      </c>
      <c r="D2290">
        <v>350</v>
      </c>
      <c r="E2290" t="s">
        <v>10</v>
      </c>
      <c r="F2290">
        <v>57</v>
      </c>
      <c r="G2290">
        <v>344</v>
      </c>
      <c r="H2290">
        <v>2822</v>
      </c>
      <c r="I2290" t="s">
        <v>11</v>
      </c>
    </row>
    <row r="2291" spans="1:9" x14ac:dyDescent="0.25">
      <c r="A2291" t="s">
        <v>4316</v>
      </c>
      <c r="B2291" t="s">
        <v>4317</v>
      </c>
      <c r="C2291" t="s">
        <v>4316</v>
      </c>
      <c r="D2291">
        <v>350</v>
      </c>
      <c r="E2291" t="s">
        <v>41</v>
      </c>
      <c r="F2291">
        <v>7</v>
      </c>
      <c r="G2291">
        <v>38</v>
      </c>
      <c r="H2291">
        <v>8</v>
      </c>
      <c r="I2291" t="s">
        <v>41</v>
      </c>
    </row>
    <row r="2292" spans="1:9" x14ac:dyDescent="0.25">
      <c r="A2292" t="s">
        <v>4318</v>
      </c>
      <c r="B2292" t="s">
        <v>4319</v>
      </c>
      <c r="C2292" t="s">
        <v>4318</v>
      </c>
      <c r="D2292">
        <v>373</v>
      </c>
      <c r="E2292" t="s">
        <v>10</v>
      </c>
      <c r="F2292">
        <v>35</v>
      </c>
      <c r="G2292">
        <v>369</v>
      </c>
      <c r="H2292">
        <v>2822</v>
      </c>
      <c r="I2292" t="s">
        <v>11</v>
      </c>
    </row>
    <row r="2293" spans="1:9" x14ac:dyDescent="0.25">
      <c r="A2293" t="s">
        <v>4320</v>
      </c>
      <c r="B2293" t="s">
        <v>4321</v>
      </c>
      <c r="C2293" t="s">
        <v>4320</v>
      </c>
      <c r="D2293">
        <v>352</v>
      </c>
      <c r="E2293" t="s">
        <v>10</v>
      </c>
      <c r="F2293">
        <v>50</v>
      </c>
      <c r="G2293">
        <v>320</v>
      </c>
      <c r="H2293">
        <v>2822</v>
      </c>
      <c r="I2293" t="s">
        <v>11</v>
      </c>
    </row>
    <row r="2294" spans="1:9" x14ac:dyDescent="0.25">
      <c r="A2294" t="s">
        <v>4322</v>
      </c>
      <c r="B2294" t="s">
        <v>4323</v>
      </c>
      <c r="C2294" t="s">
        <v>4322</v>
      </c>
      <c r="D2294">
        <v>350</v>
      </c>
      <c r="E2294" t="s">
        <v>10</v>
      </c>
      <c r="F2294">
        <v>57</v>
      </c>
      <c r="G2294">
        <v>344</v>
      </c>
      <c r="H2294">
        <v>2822</v>
      </c>
      <c r="I2294" t="s">
        <v>11</v>
      </c>
    </row>
    <row r="2295" spans="1:9" x14ac:dyDescent="0.25">
      <c r="A2295" t="s">
        <v>4322</v>
      </c>
      <c r="B2295" t="s">
        <v>4323</v>
      </c>
      <c r="C2295" t="s">
        <v>4322</v>
      </c>
      <c r="D2295">
        <v>350</v>
      </c>
      <c r="E2295" t="s">
        <v>41</v>
      </c>
      <c r="F2295">
        <v>5</v>
      </c>
      <c r="G2295">
        <v>38</v>
      </c>
      <c r="H2295">
        <v>8</v>
      </c>
      <c r="I2295" t="s">
        <v>41</v>
      </c>
    </row>
    <row r="2296" spans="1:9" x14ac:dyDescent="0.25">
      <c r="A2296" t="s">
        <v>4324</v>
      </c>
      <c r="B2296" t="s">
        <v>4325</v>
      </c>
      <c r="C2296" t="s">
        <v>4324</v>
      </c>
      <c r="D2296">
        <v>350</v>
      </c>
      <c r="E2296" t="s">
        <v>10</v>
      </c>
      <c r="F2296">
        <v>57</v>
      </c>
      <c r="G2296">
        <v>344</v>
      </c>
      <c r="H2296">
        <v>2822</v>
      </c>
      <c r="I2296" t="s">
        <v>11</v>
      </c>
    </row>
    <row r="2297" spans="1:9" x14ac:dyDescent="0.25">
      <c r="A2297" t="s">
        <v>4324</v>
      </c>
      <c r="B2297" t="s">
        <v>4325</v>
      </c>
      <c r="C2297" t="s">
        <v>4324</v>
      </c>
      <c r="D2297">
        <v>350</v>
      </c>
      <c r="E2297" t="s">
        <v>41</v>
      </c>
      <c r="F2297">
        <v>7</v>
      </c>
      <c r="G2297">
        <v>38</v>
      </c>
      <c r="H2297">
        <v>8</v>
      </c>
      <c r="I2297" t="s">
        <v>41</v>
      </c>
    </row>
    <row r="2298" spans="1:9" x14ac:dyDescent="0.25">
      <c r="A2298" t="s">
        <v>4326</v>
      </c>
      <c r="B2298" t="s">
        <v>4327</v>
      </c>
      <c r="C2298" t="s">
        <v>4326</v>
      </c>
      <c r="D2298">
        <v>352</v>
      </c>
      <c r="E2298" t="s">
        <v>10</v>
      </c>
      <c r="F2298">
        <v>50</v>
      </c>
      <c r="G2298">
        <v>320</v>
      </c>
      <c r="H2298">
        <v>2822</v>
      </c>
      <c r="I2298" t="s">
        <v>11</v>
      </c>
    </row>
    <row r="2299" spans="1:9" x14ac:dyDescent="0.25">
      <c r="A2299" t="s">
        <v>4328</v>
      </c>
      <c r="B2299" t="s">
        <v>4329</v>
      </c>
      <c r="C2299" t="s">
        <v>4328</v>
      </c>
      <c r="D2299">
        <v>373</v>
      </c>
      <c r="E2299" t="s">
        <v>10</v>
      </c>
      <c r="F2299">
        <v>35</v>
      </c>
      <c r="G2299">
        <v>369</v>
      </c>
      <c r="H2299">
        <v>2822</v>
      </c>
      <c r="I2299" t="s">
        <v>11</v>
      </c>
    </row>
    <row r="2300" spans="1:9" x14ac:dyDescent="0.25">
      <c r="A2300" t="s">
        <v>4330</v>
      </c>
      <c r="B2300" t="s">
        <v>4331</v>
      </c>
      <c r="C2300" t="s">
        <v>4330</v>
      </c>
      <c r="D2300">
        <v>373</v>
      </c>
      <c r="E2300" t="s">
        <v>10</v>
      </c>
      <c r="F2300">
        <v>35</v>
      </c>
      <c r="G2300">
        <v>145</v>
      </c>
      <c r="H2300">
        <v>2822</v>
      </c>
      <c r="I2300" t="s">
        <v>11</v>
      </c>
    </row>
    <row r="2301" spans="1:9" x14ac:dyDescent="0.25">
      <c r="A2301" t="s">
        <v>4330</v>
      </c>
      <c r="B2301" t="s">
        <v>4331</v>
      </c>
      <c r="C2301" t="s">
        <v>4330</v>
      </c>
      <c r="D2301">
        <v>373</v>
      </c>
      <c r="E2301" t="s">
        <v>10</v>
      </c>
      <c r="F2301">
        <v>142</v>
      </c>
      <c r="G2301">
        <v>369</v>
      </c>
      <c r="H2301">
        <v>2822</v>
      </c>
      <c r="I2301" t="s">
        <v>11</v>
      </c>
    </row>
    <row r="2302" spans="1:9" x14ac:dyDescent="0.25">
      <c r="A2302" t="s">
        <v>4332</v>
      </c>
      <c r="B2302" t="s">
        <v>4333</v>
      </c>
      <c r="C2302" t="s">
        <v>4332</v>
      </c>
      <c r="D2302">
        <v>254</v>
      </c>
      <c r="E2302" t="s">
        <v>10</v>
      </c>
      <c r="F2302">
        <v>57</v>
      </c>
      <c r="G2302">
        <v>249</v>
      </c>
      <c r="H2302">
        <v>2822</v>
      </c>
      <c r="I2302" t="s">
        <v>11</v>
      </c>
    </row>
    <row r="2303" spans="1:9" x14ac:dyDescent="0.25">
      <c r="A2303" t="s">
        <v>4332</v>
      </c>
      <c r="B2303" t="s">
        <v>4333</v>
      </c>
      <c r="C2303" t="s">
        <v>4332</v>
      </c>
      <c r="D2303">
        <v>254</v>
      </c>
      <c r="E2303" t="s">
        <v>41</v>
      </c>
      <c r="F2303">
        <v>4</v>
      </c>
      <c r="G2303">
        <v>38</v>
      </c>
      <c r="H2303">
        <v>8</v>
      </c>
      <c r="I2303" t="s">
        <v>41</v>
      </c>
    </row>
    <row r="2304" spans="1:9" x14ac:dyDescent="0.25">
      <c r="A2304" t="s">
        <v>4334</v>
      </c>
      <c r="B2304" t="s">
        <v>4335</v>
      </c>
      <c r="C2304" t="s">
        <v>4334</v>
      </c>
      <c r="D2304">
        <v>106</v>
      </c>
      <c r="E2304" t="s">
        <v>10</v>
      </c>
      <c r="F2304">
        <v>4</v>
      </c>
      <c r="G2304">
        <v>100</v>
      </c>
      <c r="H2304">
        <v>2822</v>
      </c>
      <c r="I2304" t="s">
        <v>11</v>
      </c>
    </row>
    <row r="2305" spans="1:9" x14ac:dyDescent="0.25">
      <c r="A2305" t="s">
        <v>4336</v>
      </c>
      <c r="B2305" t="s">
        <v>4337</v>
      </c>
      <c r="C2305" t="s">
        <v>4336</v>
      </c>
      <c r="D2305">
        <v>352</v>
      </c>
      <c r="E2305" t="s">
        <v>10</v>
      </c>
      <c r="F2305">
        <v>50</v>
      </c>
      <c r="G2305">
        <v>320</v>
      </c>
      <c r="H2305">
        <v>2822</v>
      </c>
      <c r="I2305" t="s">
        <v>11</v>
      </c>
    </row>
    <row r="2306" spans="1:9" x14ac:dyDescent="0.25">
      <c r="A2306" t="s">
        <v>4338</v>
      </c>
      <c r="B2306" t="s">
        <v>4339</v>
      </c>
      <c r="C2306" t="s">
        <v>4338</v>
      </c>
      <c r="D2306">
        <v>373</v>
      </c>
      <c r="E2306" t="s">
        <v>10</v>
      </c>
      <c r="F2306">
        <v>35</v>
      </c>
      <c r="G2306">
        <v>369</v>
      </c>
      <c r="H2306">
        <v>2822</v>
      </c>
      <c r="I2306" t="s">
        <v>11</v>
      </c>
    </row>
    <row r="2307" spans="1:9" x14ac:dyDescent="0.25">
      <c r="A2307" t="s">
        <v>4340</v>
      </c>
      <c r="B2307" t="s">
        <v>4341</v>
      </c>
      <c r="C2307" t="s">
        <v>4340</v>
      </c>
      <c r="D2307">
        <v>350</v>
      </c>
      <c r="E2307" t="s">
        <v>10</v>
      </c>
      <c r="F2307">
        <v>57</v>
      </c>
      <c r="G2307">
        <v>344</v>
      </c>
      <c r="H2307">
        <v>2822</v>
      </c>
      <c r="I2307" t="s">
        <v>11</v>
      </c>
    </row>
    <row r="2308" spans="1:9" x14ac:dyDescent="0.25">
      <c r="A2308" t="s">
        <v>4342</v>
      </c>
      <c r="B2308" t="s">
        <v>4343</v>
      </c>
      <c r="C2308" t="s">
        <v>4342</v>
      </c>
      <c r="D2308">
        <v>352</v>
      </c>
      <c r="E2308" t="s">
        <v>10</v>
      </c>
      <c r="F2308">
        <v>50</v>
      </c>
      <c r="G2308">
        <v>320</v>
      </c>
      <c r="H2308">
        <v>2822</v>
      </c>
      <c r="I2308" t="s">
        <v>11</v>
      </c>
    </row>
    <row r="2309" spans="1:9" x14ac:dyDescent="0.25">
      <c r="A2309" t="s">
        <v>4344</v>
      </c>
      <c r="B2309" t="s">
        <v>4345</v>
      </c>
      <c r="C2309" t="s">
        <v>4344</v>
      </c>
      <c r="D2309">
        <v>324</v>
      </c>
      <c r="E2309" t="s">
        <v>10</v>
      </c>
      <c r="F2309">
        <v>42</v>
      </c>
      <c r="G2309">
        <v>324</v>
      </c>
      <c r="H2309">
        <v>2822</v>
      </c>
      <c r="I2309" t="s">
        <v>11</v>
      </c>
    </row>
    <row r="2310" spans="1:9" x14ac:dyDescent="0.25">
      <c r="A2310" t="s">
        <v>4346</v>
      </c>
      <c r="B2310" t="s">
        <v>4347</v>
      </c>
      <c r="C2310" t="s">
        <v>4346</v>
      </c>
      <c r="D2310">
        <v>397</v>
      </c>
      <c r="E2310" t="s">
        <v>10</v>
      </c>
      <c r="F2310">
        <v>54</v>
      </c>
      <c r="G2310">
        <v>385</v>
      </c>
      <c r="H2310">
        <v>2822</v>
      </c>
      <c r="I2310" t="s">
        <v>11</v>
      </c>
    </row>
    <row r="2311" spans="1:9" x14ac:dyDescent="0.25">
      <c r="A2311" t="s">
        <v>4348</v>
      </c>
      <c r="B2311" t="s">
        <v>4349</v>
      </c>
      <c r="C2311" t="s">
        <v>4348</v>
      </c>
      <c r="D2311">
        <v>371</v>
      </c>
      <c r="E2311" t="s">
        <v>10</v>
      </c>
      <c r="F2311">
        <v>29</v>
      </c>
      <c r="G2311">
        <v>359</v>
      </c>
      <c r="H2311">
        <v>2822</v>
      </c>
      <c r="I2311" t="s">
        <v>11</v>
      </c>
    </row>
    <row r="2312" spans="1:9" x14ac:dyDescent="0.25">
      <c r="A2312" t="s">
        <v>4350</v>
      </c>
      <c r="B2312" t="s">
        <v>4351</v>
      </c>
      <c r="C2312" t="s">
        <v>4350</v>
      </c>
      <c r="D2312">
        <v>343</v>
      </c>
      <c r="E2312" t="s">
        <v>10</v>
      </c>
      <c r="F2312">
        <v>51</v>
      </c>
      <c r="G2312">
        <v>335</v>
      </c>
      <c r="H2312">
        <v>2822</v>
      </c>
      <c r="I2312" t="s">
        <v>11</v>
      </c>
    </row>
    <row r="2313" spans="1:9" x14ac:dyDescent="0.25">
      <c r="A2313" t="s">
        <v>4352</v>
      </c>
      <c r="B2313" t="s">
        <v>4353</v>
      </c>
      <c r="C2313" t="s">
        <v>4352</v>
      </c>
      <c r="D2313">
        <v>347</v>
      </c>
      <c r="E2313" t="s">
        <v>10</v>
      </c>
      <c r="F2313">
        <v>53</v>
      </c>
      <c r="G2313">
        <v>339</v>
      </c>
      <c r="H2313">
        <v>2822</v>
      </c>
      <c r="I2313" t="s">
        <v>11</v>
      </c>
    </row>
    <row r="2314" spans="1:9" x14ac:dyDescent="0.25">
      <c r="A2314" t="s">
        <v>4354</v>
      </c>
      <c r="B2314" t="s">
        <v>4355</v>
      </c>
      <c r="C2314" t="s">
        <v>4354</v>
      </c>
      <c r="D2314">
        <v>341</v>
      </c>
      <c r="E2314" t="s">
        <v>10</v>
      </c>
      <c r="F2314">
        <v>47</v>
      </c>
      <c r="G2314">
        <v>332</v>
      </c>
      <c r="H2314">
        <v>2822</v>
      </c>
      <c r="I2314" t="s">
        <v>11</v>
      </c>
    </row>
    <row r="2315" spans="1:9" x14ac:dyDescent="0.25">
      <c r="A2315" t="s">
        <v>4354</v>
      </c>
      <c r="B2315" t="s">
        <v>4355</v>
      </c>
      <c r="C2315" t="s">
        <v>4354</v>
      </c>
      <c r="D2315">
        <v>341</v>
      </c>
      <c r="E2315" t="s">
        <v>18</v>
      </c>
      <c r="F2315">
        <v>1</v>
      </c>
      <c r="G2315">
        <v>46</v>
      </c>
      <c r="H2315">
        <v>62</v>
      </c>
      <c r="I2315" t="s">
        <v>18</v>
      </c>
    </row>
    <row r="2316" spans="1:9" x14ac:dyDescent="0.25">
      <c r="A2316" t="s">
        <v>4356</v>
      </c>
      <c r="B2316" t="s">
        <v>4357</v>
      </c>
      <c r="C2316" t="s">
        <v>4356</v>
      </c>
      <c r="D2316">
        <v>327</v>
      </c>
      <c r="E2316" t="s">
        <v>10</v>
      </c>
      <c r="F2316">
        <v>44</v>
      </c>
      <c r="G2316">
        <v>319</v>
      </c>
      <c r="H2316">
        <v>2822</v>
      </c>
      <c r="I2316" t="s">
        <v>11</v>
      </c>
    </row>
    <row r="2317" spans="1:9" x14ac:dyDescent="0.25">
      <c r="A2317" t="s">
        <v>4358</v>
      </c>
      <c r="B2317" t="s">
        <v>4359</v>
      </c>
      <c r="C2317" t="s">
        <v>4358</v>
      </c>
      <c r="D2317">
        <v>333</v>
      </c>
      <c r="E2317" t="s">
        <v>10</v>
      </c>
      <c r="F2317">
        <v>42</v>
      </c>
      <c r="G2317">
        <v>326</v>
      </c>
      <c r="H2317">
        <v>2822</v>
      </c>
      <c r="I2317" t="s">
        <v>11</v>
      </c>
    </row>
    <row r="2318" spans="1:9" x14ac:dyDescent="0.25">
      <c r="A2318" t="s">
        <v>4360</v>
      </c>
      <c r="B2318" t="s">
        <v>4361</v>
      </c>
      <c r="C2318" t="s">
        <v>4360</v>
      </c>
      <c r="D2318">
        <v>311</v>
      </c>
      <c r="E2318" t="s">
        <v>10</v>
      </c>
      <c r="F2318">
        <v>28</v>
      </c>
      <c r="G2318">
        <v>308</v>
      </c>
      <c r="H2318">
        <v>2822</v>
      </c>
      <c r="I2318" t="s">
        <v>11</v>
      </c>
    </row>
    <row r="2319" spans="1:9" x14ac:dyDescent="0.25">
      <c r="A2319" t="s">
        <v>4362</v>
      </c>
      <c r="B2319" t="s">
        <v>4363</v>
      </c>
      <c r="C2319" t="s">
        <v>4362</v>
      </c>
      <c r="D2319">
        <v>311</v>
      </c>
      <c r="E2319" t="s">
        <v>10</v>
      </c>
      <c r="F2319">
        <v>31</v>
      </c>
      <c r="G2319">
        <v>307</v>
      </c>
      <c r="H2319">
        <v>2822</v>
      </c>
      <c r="I2319" t="s">
        <v>11</v>
      </c>
    </row>
    <row r="2320" spans="1:9" x14ac:dyDescent="0.25">
      <c r="A2320" t="s">
        <v>4364</v>
      </c>
      <c r="B2320" t="s">
        <v>4365</v>
      </c>
      <c r="C2320" t="s">
        <v>4364</v>
      </c>
      <c r="D2320">
        <v>319</v>
      </c>
      <c r="E2320" t="s">
        <v>10</v>
      </c>
      <c r="F2320">
        <v>10</v>
      </c>
      <c r="G2320">
        <v>301</v>
      </c>
      <c r="H2320">
        <v>2822</v>
      </c>
      <c r="I2320" t="s">
        <v>11</v>
      </c>
    </row>
    <row r="2321" spans="1:9" x14ac:dyDescent="0.25">
      <c r="A2321" t="s">
        <v>4366</v>
      </c>
      <c r="B2321" t="s">
        <v>4367</v>
      </c>
      <c r="C2321" t="s">
        <v>4366</v>
      </c>
      <c r="D2321">
        <v>313</v>
      </c>
      <c r="E2321" t="s">
        <v>10</v>
      </c>
      <c r="F2321">
        <v>10</v>
      </c>
      <c r="G2321">
        <v>301</v>
      </c>
      <c r="H2321">
        <v>2822</v>
      </c>
      <c r="I2321" t="s">
        <v>11</v>
      </c>
    </row>
    <row r="2322" spans="1:9" x14ac:dyDescent="0.25">
      <c r="A2322" t="s">
        <v>4368</v>
      </c>
      <c r="B2322" t="s">
        <v>4369</v>
      </c>
      <c r="C2322" t="s">
        <v>4368</v>
      </c>
      <c r="D2322">
        <v>322</v>
      </c>
      <c r="E2322" t="s">
        <v>10</v>
      </c>
      <c r="F2322">
        <v>42</v>
      </c>
      <c r="G2322">
        <v>322</v>
      </c>
      <c r="H2322">
        <v>2822</v>
      </c>
      <c r="I2322" t="s">
        <v>11</v>
      </c>
    </row>
    <row r="2323" spans="1:9" x14ac:dyDescent="0.25">
      <c r="A2323" t="s">
        <v>4370</v>
      </c>
      <c r="B2323" t="s">
        <v>4371</v>
      </c>
      <c r="C2323" t="s">
        <v>4370</v>
      </c>
      <c r="D2323">
        <v>322</v>
      </c>
      <c r="E2323" t="s">
        <v>10</v>
      </c>
      <c r="F2323">
        <v>42</v>
      </c>
      <c r="G2323">
        <v>322</v>
      </c>
      <c r="H2323">
        <v>2822</v>
      </c>
      <c r="I2323" t="s">
        <v>11</v>
      </c>
    </row>
    <row r="2324" spans="1:9" x14ac:dyDescent="0.25">
      <c r="A2324" t="s">
        <v>4372</v>
      </c>
      <c r="B2324" t="s">
        <v>4373</v>
      </c>
      <c r="C2324" t="s">
        <v>4372</v>
      </c>
      <c r="D2324">
        <v>322</v>
      </c>
      <c r="E2324" t="s">
        <v>10</v>
      </c>
      <c r="F2324">
        <v>43</v>
      </c>
      <c r="G2324">
        <v>321</v>
      </c>
      <c r="H2324">
        <v>2822</v>
      </c>
      <c r="I2324" t="s">
        <v>11</v>
      </c>
    </row>
    <row r="2325" spans="1:9" x14ac:dyDescent="0.25">
      <c r="A2325" t="s">
        <v>4374</v>
      </c>
      <c r="B2325" t="s">
        <v>4375</v>
      </c>
      <c r="C2325" t="s">
        <v>4374</v>
      </c>
      <c r="D2325">
        <v>362</v>
      </c>
      <c r="E2325" t="s">
        <v>10</v>
      </c>
      <c r="F2325">
        <v>59</v>
      </c>
      <c r="G2325">
        <v>328</v>
      </c>
      <c r="H2325">
        <v>2822</v>
      </c>
      <c r="I2325" t="s">
        <v>11</v>
      </c>
    </row>
    <row r="2326" spans="1:9" x14ac:dyDescent="0.25">
      <c r="A2326" t="s">
        <v>4376</v>
      </c>
      <c r="B2326" t="s">
        <v>4377</v>
      </c>
      <c r="C2326" t="s">
        <v>4376</v>
      </c>
      <c r="D2326">
        <v>342</v>
      </c>
      <c r="E2326" t="s">
        <v>10</v>
      </c>
      <c r="F2326">
        <v>52</v>
      </c>
      <c r="G2326">
        <v>331</v>
      </c>
      <c r="H2326">
        <v>2822</v>
      </c>
      <c r="I2326" t="s">
        <v>11</v>
      </c>
    </row>
    <row r="2327" spans="1:9" x14ac:dyDescent="0.25">
      <c r="A2327" t="s">
        <v>4378</v>
      </c>
      <c r="B2327" t="s">
        <v>4379</v>
      </c>
      <c r="C2327" t="s">
        <v>4378</v>
      </c>
      <c r="D2327">
        <v>433</v>
      </c>
      <c r="E2327" t="s">
        <v>10</v>
      </c>
      <c r="F2327">
        <v>28</v>
      </c>
      <c r="G2327">
        <v>306</v>
      </c>
      <c r="H2327">
        <v>2822</v>
      </c>
      <c r="I2327" t="s">
        <v>11</v>
      </c>
    </row>
    <row r="2328" spans="1:9" x14ac:dyDescent="0.25">
      <c r="A2328" t="s">
        <v>4378</v>
      </c>
      <c r="B2328" t="s">
        <v>4379</v>
      </c>
      <c r="C2328" t="s">
        <v>4378</v>
      </c>
      <c r="D2328">
        <v>433</v>
      </c>
      <c r="E2328" t="s">
        <v>2246</v>
      </c>
      <c r="F2328">
        <v>382</v>
      </c>
      <c r="G2328">
        <v>429</v>
      </c>
      <c r="H2328">
        <v>14</v>
      </c>
      <c r="I2328" t="s">
        <v>2246</v>
      </c>
    </row>
    <row r="2329" spans="1:9" x14ac:dyDescent="0.25">
      <c r="A2329" t="s">
        <v>4380</v>
      </c>
      <c r="B2329" t="s">
        <v>4381</v>
      </c>
      <c r="C2329" t="s">
        <v>4380</v>
      </c>
      <c r="D2329">
        <v>331</v>
      </c>
      <c r="E2329" t="s">
        <v>10</v>
      </c>
      <c r="F2329">
        <v>43</v>
      </c>
      <c r="G2329">
        <v>323</v>
      </c>
      <c r="H2329">
        <v>2822</v>
      </c>
      <c r="I2329" t="s">
        <v>11</v>
      </c>
    </row>
    <row r="2330" spans="1:9" x14ac:dyDescent="0.25">
      <c r="A2330" t="s">
        <v>4382</v>
      </c>
      <c r="B2330" t="s">
        <v>4383</v>
      </c>
      <c r="C2330" t="s">
        <v>4382</v>
      </c>
      <c r="D2330">
        <v>382</v>
      </c>
      <c r="E2330" t="s">
        <v>10</v>
      </c>
      <c r="F2330">
        <v>74</v>
      </c>
      <c r="G2330">
        <v>334</v>
      </c>
      <c r="H2330">
        <v>2822</v>
      </c>
      <c r="I2330" t="s">
        <v>11</v>
      </c>
    </row>
    <row r="2331" spans="1:9" x14ac:dyDescent="0.25">
      <c r="A2331" t="s">
        <v>4384</v>
      </c>
      <c r="B2331" t="s">
        <v>4385</v>
      </c>
      <c r="C2331" t="s">
        <v>4384</v>
      </c>
      <c r="D2331">
        <v>240</v>
      </c>
      <c r="E2331" t="s">
        <v>10</v>
      </c>
      <c r="F2331">
        <v>26</v>
      </c>
      <c r="G2331">
        <v>240</v>
      </c>
      <c r="H2331">
        <v>2822</v>
      </c>
      <c r="I2331" t="s">
        <v>11</v>
      </c>
    </row>
    <row r="2332" spans="1:9" x14ac:dyDescent="0.25">
      <c r="A2332" t="s">
        <v>4386</v>
      </c>
      <c r="B2332" t="s">
        <v>4387</v>
      </c>
      <c r="C2332" t="s">
        <v>4386</v>
      </c>
      <c r="D2332">
        <v>322</v>
      </c>
      <c r="E2332" t="s">
        <v>10</v>
      </c>
      <c r="F2332">
        <v>37</v>
      </c>
      <c r="G2332">
        <v>311</v>
      </c>
      <c r="H2332">
        <v>2822</v>
      </c>
      <c r="I2332" t="s">
        <v>11</v>
      </c>
    </row>
    <row r="2333" spans="1:9" x14ac:dyDescent="0.25">
      <c r="A2333" t="s">
        <v>4388</v>
      </c>
      <c r="B2333" t="s">
        <v>4389</v>
      </c>
      <c r="C2333" t="s">
        <v>4388</v>
      </c>
      <c r="D2333">
        <v>347</v>
      </c>
      <c r="E2333" t="s">
        <v>10</v>
      </c>
      <c r="F2333">
        <v>67</v>
      </c>
      <c r="G2333">
        <v>340</v>
      </c>
      <c r="H2333">
        <v>2822</v>
      </c>
      <c r="I2333" t="s">
        <v>11</v>
      </c>
    </row>
    <row r="2334" spans="1:9" x14ac:dyDescent="0.25">
      <c r="A2334" t="s">
        <v>4390</v>
      </c>
      <c r="B2334" t="s">
        <v>4391</v>
      </c>
      <c r="C2334" t="s">
        <v>4390</v>
      </c>
      <c r="D2334">
        <v>371</v>
      </c>
      <c r="E2334" t="s">
        <v>10</v>
      </c>
      <c r="F2334">
        <v>29</v>
      </c>
      <c r="G2334">
        <v>359</v>
      </c>
      <c r="H2334">
        <v>2822</v>
      </c>
      <c r="I2334" t="s">
        <v>11</v>
      </c>
    </row>
    <row r="2335" spans="1:9" x14ac:dyDescent="0.25">
      <c r="A2335" t="s">
        <v>4392</v>
      </c>
      <c r="B2335" t="s">
        <v>4393</v>
      </c>
      <c r="C2335" t="s">
        <v>4392</v>
      </c>
      <c r="D2335">
        <v>348</v>
      </c>
      <c r="E2335" t="s">
        <v>10</v>
      </c>
      <c r="F2335">
        <v>46</v>
      </c>
      <c r="G2335">
        <v>337</v>
      </c>
      <c r="H2335">
        <v>2822</v>
      </c>
      <c r="I2335" t="s">
        <v>11</v>
      </c>
    </row>
    <row r="2336" spans="1:9" x14ac:dyDescent="0.25">
      <c r="A2336" t="s">
        <v>4394</v>
      </c>
      <c r="B2336" t="s">
        <v>4395</v>
      </c>
      <c r="C2336" t="s">
        <v>4394</v>
      </c>
      <c r="D2336">
        <v>323</v>
      </c>
      <c r="E2336" t="s">
        <v>10</v>
      </c>
      <c r="F2336">
        <v>44</v>
      </c>
      <c r="G2336">
        <v>323</v>
      </c>
      <c r="H2336">
        <v>2822</v>
      </c>
      <c r="I2336" t="s">
        <v>11</v>
      </c>
    </row>
    <row r="2337" spans="1:9" x14ac:dyDescent="0.25">
      <c r="A2337" t="s">
        <v>4396</v>
      </c>
      <c r="B2337" t="s">
        <v>4397</v>
      </c>
      <c r="C2337" t="s">
        <v>4396</v>
      </c>
      <c r="D2337">
        <v>330</v>
      </c>
      <c r="E2337" t="s">
        <v>10</v>
      </c>
      <c r="F2337">
        <v>44</v>
      </c>
      <c r="G2337">
        <v>322</v>
      </c>
      <c r="H2337">
        <v>2822</v>
      </c>
      <c r="I2337" t="s">
        <v>11</v>
      </c>
    </row>
    <row r="2338" spans="1:9" x14ac:dyDescent="0.25">
      <c r="A2338" t="s">
        <v>4398</v>
      </c>
      <c r="B2338" t="s">
        <v>4399</v>
      </c>
      <c r="C2338" t="s">
        <v>4398</v>
      </c>
      <c r="D2338">
        <v>371</v>
      </c>
      <c r="E2338" t="s">
        <v>10</v>
      </c>
      <c r="F2338">
        <v>28</v>
      </c>
      <c r="G2338">
        <v>359</v>
      </c>
      <c r="H2338">
        <v>2822</v>
      </c>
      <c r="I2338" t="s">
        <v>11</v>
      </c>
    </row>
    <row r="2339" spans="1:9" x14ac:dyDescent="0.25">
      <c r="A2339" t="s">
        <v>4400</v>
      </c>
      <c r="B2339" t="s">
        <v>4401</v>
      </c>
      <c r="C2339" t="s">
        <v>4400</v>
      </c>
      <c r="D2339">
        <v>338</v>
      </c>
      <c r="E2339" t="s">
        <v>10</v>
      </c>
      <c r="F2339">
        <v>51</v>
      </c>
      <c r="G2339">
        <v>334</v>
      </c>
      <c r="H2339">
        <v>2822</v>
      </c>
      <c r="I2339" t="s">
        <v>11</v>
      </c>
    </row>
    <row r="2340" spans="1:9" x14ac:dyDescent="0.25">
      <c r="A2340" t="s">
        <v>4402</v>
      </c>
      <c r="B2340" t="s">
        <v>4403</v>
      </c>
      <c r="C2340" t="s">
        <v>4402</v>
      </c>
      <c r="D2340">
        <v>375</v>
      </c>
      <c r="E2340" t="s">
        <v>10</v>
      </c>
      <c r="F2340">
        <v>30</v>
      </c>
      <c r="G2340">
        <v>364</v>
      </c>
      <c r="H2340">
        <v>2822</v>
      </c>
      <c r="I2340" t="s">
        <v>11</v>
      </c>
    </row>
    <row r="2341" spans="1:9" x14ac:dyDescent="0.25">
      <c r="A2341" t="s">
        <v>4404</v>
      </c>
      <c r="B2341" t="s">
        <v>4405</v>
      </c>
      <c r="C2341" t="s">
        <v>4404</v>
      </c>
      <c r="D2341">
        <v>340</v>
      </c>
      <c r="E2341" t="s">
        <v>10</v>
      </c>
      <c r="F2341">
        <v>47</v>
      </c>
      <c r="G2341">
        <v>331</v>
      </c>
      <c r="H2341">
        <v>2822</v>
      </c>
      <c r="I2341" t="s">
        <v>11</v>
      </c>
    </row>
    <row r="2342" spans="1:9" x14ac:dyDescent="0.25">
      <c r="A2342" t="s">
        <v>4404</v>
      </c>
      <c r="B2342" t="s">
        <v>4405</v>
      </c>
      <c r="C2342" t="s">
        <v>4404</v>
      </c>
      <c r="D2342">
        <v>340</v>
      </c>
      <c r="E2342" t="s">
        <v>18</v>
      </c>
      <c r="F2342">
        <v>1</v>
      </c>
      <c r="G2342">
        <v>46</v>
      </c>
      <c r="H2342">
        <v>62</v>
      </c>
      <c r="I2342" t="s">
        <v>18</v>
      </c>
    </row>
    <row r="2343" spans="1:9" x14ac:dyDescent="0.25">
      <c r="A2343" t="s">
        <v>4406</v>
      </c>
      <c r="B2343" t="s">
        <v>4407</v>
      </c>
      <c r="C2343" t="s">
        <v>4406</v>
      </c>
      <c r="D2343">
        <v>376</v>
      </c>
      <c r="E2343" t="s">
        <v>10</v>
      </c>
      <c r="F2343">
        <v>33</v>
      </c>
      <c r="G2343">
        <v>364</v>
      </c>
      <c r="H2343">
        <v>2822</v>
      </c>
      <c r="I2343" t="s">
        <v>11</v>
      </c>
    </row>
    <row r="2344" spans="1:9" x14ac:dyDescent="0.25">
      <c r="A2344" t="s">
        <v>4408</v>
      </c>
      <c r="B2344" t="s">
        <v>4409</v>
      </c>
      <c r="C2344" t="s">
        <v>4408</v>
      </c>
      <c r="D2344">
        <v>322</v>
      </c>
      <c r="E2344" t="s">
        <v>10</v>
      </c>
      <c r="F2344">
        <v>34</v>
      </c>
      <c r="G2344">
        <v>256</v>
      </c>
      <c r="H2344">
        <v>2822</v>
      </c>
      <c r="I2344" t="s">
        <v>11</v>
      </c>
    </row>
    <row r="2345" spans="1:9" x14ac:dyDescent="0.25">
      <c r="A2345" t="s">
        <v>4410</v>
      </c>
      <c r="B2345" t="s">
        <v>4411</v>
      </c>
      <c r="C2345" t="s">
        <v>4410</v>
      </c>
      <c r="D2345">
        <v>353</v>
      </c>
      <c r="E2345" t="s">
        <v>10</v>
      </c>
      <c r="F2345">
        <v>30</v>
      </c>
      <c r="G2345">
        <v>339</v>
      </c>
      <c r="H2345">
        <v>2822</v>
      </c>
      <c r="I2345" t="s">
        <v>11</v>
      </c>
    </row>
    <row r="2346" spans="1:9" x14ac:dyDescent="0.25">
      <c r="A2346" t="s">
        <v>4412</v>
      </c>
      <c r="B2346" t="s">
        <v>4413</v>
      </c>
      <c r="C2346" t="s">
        <v>4412</v>
      </c>
      <c r="D2346">
        <v>320</v>
      </c>
      <c r="E2346" t="s">
        <v>10</v>
      </c>
      <c r="F2346">
        <v>38</v>
      </c>
      <c r="G2346">
        <v>169</v>
      </c>
      <c r="H2346">
        <v>2822</v>
      </c>
      <c r="I2346" t="s">
        <v>11</v>
      </c>
    </row>
    <row r="2347" spans="1:9" x14ac:dyDescent="0.25">
      <c r="A2347" t="s">
        <v>4412</v>
      </c>
      <c r="B2347" t="s">
        <v>4413</v>
      </c>
      <c r="C2347" t="s">
        <v>4412</v>
      </c>
      <c r="D2347">
        <v>320</v>
      </c>
      <c r="E2347" t="s">
        <v>1407</v>
      </c>
      <c r="F2347">
        <v>1</v>
      </c>
      <c r="G2347">
        <v>37</v>
      </c>
      <c r="H2347">
        <v>2</v>
      </c>
      <c r="I2347" t="s">
        <v>1407</v>
      </c>
    </row>
    <row r="2348" spans="1:9" x14ac:dyDescent="0.25">
      <c r="A2348" t="s">
        <v>4414</v>
      </c>
      <c r="B2348" t="s">
        <v>4415</v>
      </c>
      <c r="C2348" t="s">
        <v>4414</v>
      </c>
      <c r="D2348">
        <v>333</v>
      </c>
      <c r="E2348" t="s">
        <v>10</v>
      </c>
      <c r="F2348">
        <v>54</v>
      </c>
      <c r="G2348">
        <v>332</v>
      </c>
      <c r="H2348">
        <v>2822</v>
      </c>
      <c r="I2348" t="s">
        <v>11</v>
      </c>
    </row>
    <row r="2349" spans="1:9" x14ac:dyDescent="0.25">
      <c r="A2349" t="s">
        <v>4416</v>
      </c>
      <c r="B2349" t="s">
        <v>4417</v>
      </c>
      <c r="C2349" t="s">
        <v>4416</v>
      </c>
      <c r="D2349">
        <v>372</v>
      </c>
      <c r="E2349" t="s">
        <v>10</v>
      </c>
      <c r="F2349">
        <v>29</v>
      </c>
      <c r="G2349">
        <v>360</v>
      </c>
      <c r="H2349">
        <v>2822</v>
      </c>
      <c r="I2349" t="s">
        <v>11</v>
      </c>
    </row>
    <row r="2350" spans="1:9" x14ac:dyDescent="0.25">
      <c r="A2350" t="s">
        <v>4418</v>
      </c>
      <c r="B2350" t="s">
        <v>4419</v>
      </c>
      <c r="C2350" t="s">
        <v>4418</v>
      </c>
      <c r="D2350">
        <v>370</v>
      </c>
      <c r="E2350" t="s">
        <v>10</v>
      </c>
      <c r="F2350">
        <v>28</v>
      </c>
      <c r="G2350">
        <v>128</v>
      </c>
      <c r="H2350">
        <v>2822</v>
      </c>
      <c r="I2350" t="s">
        <v>11</v>
      </c>
    </row>
    <row r="2351" spans="1:9" x14ac:dyDescent="0.25">
      <c r="A2351" t="s">
        <v>4418</v>
      </c>
      <c r="B2351" t="s">
        <v>4419</v>
      </c>
      <c r="C2351" t="s">
        <v>4418</v>
      </c>
      <c r="D2351">
        <v>370</v>
      </c>
      <c r="E2351" t="s">
        <v>10</v>
      </c>
      <c r="F2351">
        <v>130</v>
      </c>
      <c r="G2351">
        <v>358</v>
      </c>
      <c r="H2351">
        <v>2822</v>
      </c>
      <c r="I2351" t="s">
        <v>11</v>
      </c>
    </row>
    <row r="2352" spans="1:9" x14ac:dyDescent="0.25">
      <c r="A2352" t="s">
        <v>4420</v>
      </c>
      <c r="B2352" t="s">
        <v>4421</v>
      </c>
      <c r="C2352" t="s">
        <v>4420</v>
      </c>
      <c r="D2352">
        <v>335</v>
      </c>
      <c r="E2352" t="s">
        <v>10</v>
      </c>
      <c r="F2352">
        <v>48</v>
      </c>
      <c r="G2352">
        <v>330</v>
      </c>
      <c r="H2352">
        <v>2822</v>
      </c>
      <c r="I2352" t="s">
        <v>11</v>
      </c>
    </row>
    <row r="2353" spans="1:9" x14ac:dyDescent="0.25">
      <c r="A2353" t="s">
        <v>4422</v>
      </c>
      <c r="B2353" t="s">
        <v>4423</v>
      </c>
      <c r="C2353" t="s">
        <v>4422</v>
      </c>
      <c r="D2353">
        <v>333</v>
      </c>
      <c r="E2353" t="s">
        <v>10</v>
      </c>
      <c r="F2353">
        <v>50</v>
      </c>
      <c r="G2353">
        <v>331</v>
      </c>
      <c r="H2353">
        <v>2822</v>
      </c>
      <c r="I2353" t="s">
        <v>11</v>
      </c>
    </row>
    <row r="2354" spans="1:9" x14ac:dyDescent="0.25">
      <c r="A2354" t="s">
        <v>4422</v>
      </c>
      <c r="B2354" t="s">
        <v>4423</v>
      </c>
      <c r="C2354" t="s">
        <v>4422</v>
      </c>
      <c r="D2354">
        <v>333</v>
      </c>
      <c r="E2354" t="s">
        <v>18</v>
      </c>
      <c r="F2354">
        <v>8</v>
      </c>
      <c r="G2354">
        <v>49</v>
      </c>
      <c r="H2354">
        <v>62</v>
      </c>
      <c r="I2354" t="s">
        <v>18</v>
      </c>
    </row>
    <row r="2355" spans="1:9" x14ac:dyDescent="0.25">
      <c r="A2355" t="s">
        <v>4424</v>
      </c>
      <c r="B2355" t="s">
        <v>4425</v>
      </c>
      <c r="C2355" t="s">
        <v>4424</v>
      </c>
      <c r="D2355">
        <v>312</v>
      </c>
      <c r="E2355" t="s">
        <v>10</v>
      </c>
      <c r="F2355">
        <v>44</v>
      </c>
      <c r="G2355">
        <v>312</v>
      </c>
      <c r="H2355">
        <v>2822</v>
      </c>
      <c r="I2355" t="s">
        <v>11</v>
      </c>
    </row>
    <row r="2356" spans="1:9" x14ac:dyDescent="0.25">
      <c r="A2356" t="s">
        <v>4426</v>
      </c>
      <c r="B2356" t="s">
        <v>4427</v>
      </c>
      <c r="C2356" t="s">
        <v>4426</v>
      </c>
      <c r="D2356">
        <v>353</v>
      </c>
      <c r="E2356" t="s">
        <v>10</v>
      </c>
      <c r="F2356">
        <v>30</v>
      </c>
      <c r="G2356">
        <v>339</v>
      </c>
      <c r="H2356">
        <v>2822</v>
      </c>
      <c r="I2356" t="s">
        <v>11</v>
      </c>
    </row>
    <row r="2357" spans="1:9" x14ac:dyDescent="0.25">
      <c r="A2357" t="s">
        <v>4428</v>
      </c>
      <c r="B2357" t="s">
        <v>4429</v>
      </c>
      <c r="C2357" t="s">
        <v>4428</v>
      </c>
      <c r="D2357">
        <v>353</v>
      </c>
      <c r="E2357" t="s">
        <v>10</v>
      </c>
      <c r="F2357">
        <v>30</v>
      </c>
      <c r="G2357">
        <v>339</v>
      </c>
      <c r="H2357">
        <v>2822</v>
      </c>
      <c r="I2357" t="s">
        <v>11</v>
      </c>
    </row>
    <row r="2358" spans="1:9" x14ac:dyDescent="0.25">
      <c r="A2358" t="s">
        <v>4430</v>
      </c>
      <c r="B2358" t="s">
        <v>4431</v>
      </c>
      <c r="C2358" t="s">
        <v>4430</v>
      </c>
      <c r="D2358">
        <v>321</v>
      </c>
      <c r="E2358" t="s">
        <v>10</v>
      </c>
      <c r="F2358">
        <v>43</v>
      </c>
      <c r="G2358">
        <v>320</v>
      </c>
      <c r="H2358">
        <v>2822</v>
      </c>
      <c r="I2358" t="s">
        <v>11</v>
      </c>
    </row>
    <row r="2359" spans="1:9" x14ac:dyDescent="0.25">
      <c r="A2359" t="s">
        <v>4432</v>
      </c>
      <c r="B2359" t="s">
        <v>4433</v>
      </c>
      <c r="C2359" t="s">
        <v>4432</v>
      </c>
      <c r="D2359">
        <v>331</v>
      </c>
      <c r="E2359" t="s">
        <v>10</v>
      </c>
      <c r="F2359">
        <v>41</v>
      </c>
      <c r="G2359">
        <v>324</v>
      </c>
      <c r="H2359">
        <v>2822</v>
      </c>
      <c r="I2359" t="s">
        <v>11</v>
      </c>
    </row>
    <row r="2360" spans="1:9" x14ac:dyDescent="0.25">
      <c r="A2360" t="s">
        <v>4434</v>
      </c>
      <c r="B2360" t="s">
        <v>4435</v>
      </c>
      <c r="C2360" t="s">
        <v>4434</v>
      </c>
      <c r="D2360">
        <v>321</v>
      </c>
      <c r="E2360" t="s">
        <v>10</v>
      </c>
      <c r="F2360">
        <v>42</v>
      </c>
      <c r="G2360">
        <v>320</v>
      </c>
      <c r="H2360">
        <v>2822</v>
      </c>
      <c r="I2360" t="s">
        <v>11</v>
      </c>
    </row>
    <row r="2361" spans="1:9" x14ac:dyDescent="0.25">
      <c r="A2361" t="s">
        <v>4436</v>
      </c>
      <c r="B2361" t="s">
        <v>4437</v>
      </c>
      <c r="C2361" t="s">
        <v>4436</v>
      </c>
      <c r="D2361">
        <v>372</v>
      </c>
      <c r="E2361" t="s">
        <v>10</v>
      </c>
      <c r="F2361">
        <v>29</v>
      </c>
      <c r="G2361">
        <v>119</v>
      </c>
      <c r="H2361">
        <v>2822</v>
      </c>
      <c r="I2361" t="s">
        <v>11</v>
      </c>
    </row>
    <row r="2362" spans="1:9" x14ac:dyDescent="0.25">
      <c r="A2362" t="s">
        <v>4436</v>
      </c>
      <c r="B2362" t="s">
        <v>4437</v>
      </c>
      <c r="C2362" t="s">
        <v>4436</v>
      </c>
      <c r="D2362">
        <v>372</v>
      </c>
      <c r="E2362" t="s">
        <v>10</v>
      </c>
      <c r="F2362">
        <v>133</v>
      </c>
      <c r="G2362">
        <v>361</v>
      </c>
      <c r="H2362">
        <v>2822</v>
      </c>
      <c r="I2362" t="s">
        <v>11</v>
      </c>
    </row>
    <row r="2363" spans="1:9" x14ac:dyDescent="0.25">
      <c r="A2363" t="s">
        <v>4438</v>
      </c>
      <c r="B2363" t="s">
        <v>4439</v>
      </c>
      <c r="C2363" t="s">
        <v>4438</v>
      </c>
      <c r="D2363">
        <v>352</v>
      </c>
      <c r="E2363" t="s">
        <v>10</v>
      </c>
      <c r="F2363">
        <v>30</v>
      </c>
      <c r="G2363">
        <v>338</v>
      </c>
      <c r="H2363">
        <v>2822</v>
      </c>
      <c r="I2363" t="s">
        <v>11</v>
      </c>
    </row>
    <row r="2364" spans="1:9" x14ac:dyDescent="0.25">
      <c r="A2364" t="s">
        <v>4438</v>
      </c>
      <c r="B2364" t="s">
        <v>4439</v>
      </c>
      <c r="C2364" t="s">
        <v>4438</v>
      </c>
      <c r="D2364">
        <v>352</v>
      </c>
      <c r="E2364" t="s">
        <v>1251</v>
      </c>
      <c r="F2364">
        <v>1</v>
      </c>
      <c r="G2364">
        <v>29</v>
      </c>
      <c r="H2364">
        <v>14</v>
      </c>
      <c r="I2364" t="s">
        <v>1251</v>
      </c>
    </row>
    <row r="2365" spans="1:9" x14ac:dyDescent="0.25">
      <c r="A2365" t="s">
        <v>4440</v>
      </c>
      <c r="B2365" t="s">
        <v>4441</v>
      </c>
      <c r="C2365" t="s">
        <v>4440</v>
      </c>
      <c r="D2365">
        <v>334</v>
      </c>
      <c r="E2365" t="s">
        <v>10</v>
      </c>
      <c r="F2365">
        <v>52</v>
      </c>
      <c r="G2365">
        <v>333</v>
      </c>
      <c r="H2365">
        <v>2822</v>
      </c>
      <c r="I2365" t="s">
        <v>11</v>
      </c>
    </row>
    <row r="2366" spans="1:9" x14ac:dyDescent="0.25">
      <c r="A2366" t="s">
        <v>4440</v>
      </c>
      <c r="B2366" t="s">
        <v>4441</v>
      </c>
      <c r="C2366" t="s">
        <v>4440</v>
      </c>
      <c r="D2366">
        <v>334</v>
      </c>
      <c r="E2366" t="s">
        <v>18</v>
      </c>
      <c r="F2366">
        <v>7</v>
      </c>
      <c r="G2366">
        <v>51</v>
      </c>
      <c r="H2366">
        <v>62</v>
      </c>
      <c r="I2366" t="s">
        <v>18</v>
      </c>
    </row>
    <row r="2367" spans="1:9" x14ac:dyDescent="0.25">
      <c r="A2367" t="s">
        <v>4442</v>
      </c>
      <c r="B2367" t="s">
        <v>4443</v>
      </c>
      <c r="C2367" t="s">
        <v>4442</v>
      </c>
      <c r="D2367">
        <v>432</v>
      </c>
      <c r="E2367" t="s">
        <v>10</v>
      </c>
      <c r="F2367">
        <v>28</v>
      </c>
      <c r="G2367">
        <v>295</v>
      </c>
      <c r="H2367">
        <v>2822</v>
      </c>
      <c r="I2367" t="s">
        <v>11</v>
      </c>
    </row>
    <row r="2368" spans="1:9" x14ac:dyDescent="0.25">
      <c r="A2368" t="s">
        <v>4442</v>
      </c>
      <c r="B2368" t="s">
        <v>4443</v>
      </c>
      <c r="C2368" t="s">
        <v>4442</v>
      </c>
      <c r="D2368">
        <v>432</v>
      </c>
      <c r="E2368" t="s">
        <v>2246</v>
      </c>
      <c r="F2368">
        <v>382</v>
      </c>
      <c r="G2368">
        <v>429</v>
      </c>
      <c r="H2368">
        <v>14</v>
      </c>
      <c r="I2368" t="s">
        <v>2246</v>
      </c>
    </row>
    <row r="2369" spans="1:9" x14ac:dyDescent="0.25">
      <c r="A2369" t="s">
        <v>4444</v>
      </c>
      <c r="B2369" t="s">
        <v>4445</v>
      </c>
      <c r="C2369" t="s">
        <v>4444</v>
      </c>
      <c r="D2369">
        <v>331</v>
      </c>
      <c r="E2369" t="s">
        <v>10</v>
      </c>
      <c r="F2369">
        <v>43</v>
      </c>
      <c r="G2369">
        <v>323</v>
      </c>
      <c r="H2369">
        <v>2822</v>
      </c>
      <c r="I2369" t="s">
        <v>11</v>
      </c>
    </row>
    <row r="2370" spans="1:9" x14ac:dyDescent="0.25">
      <c r="A2370" t="s">
        <v>4446</v>
      </c>
      <c r="B2370" t="s">
        <v>4447</v>
      </c>
      <c r="C2370" t="s">
        <v>4446</v>
      </c>
      <c r="D2370">
        <v>343</v>
      </c>
      <c r="E2370" t="s">
        <v>10</v>
      </c>
      <c r="F2370">
        <v>46</v>
      </c>
      <c r="G2370">
        <v>318</v>
      </c>
      <c r="H2370">
        <v>2822</v>
      </c>
      <c r="I2370" t="s">
        <v>11</v>
      </c>
    </row>
    <row r="2371" spans="1:9" x14ac:dyDescent="0.25">
      <c r="A2371" t="s">
        <v>4448</v>
      </c>
      <c r="B2371" t="s">
        <v>4449</v>
      </c>
      <c r="C2371" t="s">
        <v>4448</v>
      </c>
      <c r="D2371">
        <v>325</v>
      </c>
      <c r="E2371" t="s">
        <v>10</v>
      </c>
      <c r="F2371">
        <v>46</v>
      </c>
      <c r="G2371">
        <v>324</v>
      </c>
      <c r="H2371">
        <v>2822</v>
      </c>
      <c r="I2371" t="s">
        <v>11</v>
      </c>
    </row>
    <row r="2372" spans="1:9" x14ac:dyDescent="0.25">
      <c r="A2372" t="s">
        <v>4450</v>
      </c>
      <c r="B2372" t="s">
        <v>4451</v>
      </c>
      <c r="C2372" t="s">
        <v>4450</v>
      </c>
      <c r="D2372">
        <v>343</v>
      </c>
      <c r="E2372" t="s">
        <v>10</v>
      </c>
      <c r="F2372">
        <v>54</v>
      </c>
      <c r="G2372">
        <v>337</v>
      </c>
      <c r="H2372">
        <v>2822</v>
      </c>
      <c r="I2372" t="s">
        <v>11</v>
      </c>
    </row>
    <row r="2373" spans="1:9" x14ac:dyDescent="0.25">
      <c r="A2373" t="s">
        <v>4450</v>
      </c>
      <c r="B2373" t="s">
        <v>4451</v>
      </c>
      <c r="C2373" t="s">
        <v>4450</v>
      </c>
      <c r="D2373">
        <v>343</v>
      </c>
      <c r="E2373" t="s">
        <v>18</v>
      </c>
      <c r="F2373">
        <v>9</v>
      </c>
      <c r="G2373">
        <v>53</v>
      </c>
      <c r="H2373">
        <v>62</v>
      </c>
      <c r="I2373" t="s">
        <v>18</v>
      </c>
    </row>
    <row r="2374" spans="1:9" x14ac:dyDescent="0.25">
      <c r="A2374" t="s">
        <v>4452</v>
      </c>
      <c r="B2374" t="s">
        <v>4453</v>
      </c>
      <c r="C2374" t="s">
        <v>4452</v>
      </c>
      <c r="D2374">
        <v>343</v>
      </c>
      <c r="E2374" t="s">
        <v>10</v>
      </c>
      <c r="F2374">
        <v>46</v>
      </c>
      <c r="G2374">
        <v>317</v>
      </c>
      <c r="H2374">
        <v>2822</v>
      </c>
      <c r="I2374" t="s">
        <v>11</v>
      </c>
    </row>
    <row r="2375" spans="1:9" x14ac:dyDescent="0.25">
      <c r="A2375" t="s">
        <v>4452</v>
      </c>
      <c r="B2375" t="s">
        <v>4453</v>
      </c>
      <c r="C2375" t="s">
        <v>4452</v>
      </c>
      <c r="D2375">
        <v>343</v>
      </c>
      <c r="E2375" t="s">
        <v>2106</v>
      </c>
      <c r="F2375">
        <v>1</v>
      </c>
      <c r="G2375">
        <v>39</v>
      </c>
      <c r="H2375">
        <v>3</v>
      </c>
      <c r="I2375" t="s">
        <v>2106</v>
      </c>
    </row>
    <row r="2376" spans="1:9" x14ac:dyDescent="0.25">
      <c r="A2376" t="s">
        <v>4454</v>
      </c>
      <c r="B2376" t="s">
        <v>4455</v>
      </c>
      <c r="C2376" t="s">
        <v>4454</v>
      </c>
      <c r="D2376">
        <v>313</v>
      </c>
      <c r="E2376" t="s">
        <v>10</v>
      </c>
      <c r="F2376">
        <v>31</v>
      </c>
      <c r="G2376">
        <v>311</v>
      </c>
      <c r="H2376">
        <v>2822</v>
      </c>
      <c r="I2376" t="s">
        <v>11</v>
      </c>
    </row>
    <row r="2377" spans="1:9" x14ac:dyDescent="0.25">
      <c r="A2377" t="s">
        <v>4456</v>
      </c>
      <c r="B2377" t="s">
        <v>4457</v>
      </c>
      <c r="C2377" t="s">
        <v>4456</v>
      </c>
      <c r="D2377">
        <v>387</v>
      </c>
      <c r="E2377" t="s">
        <v>10</v>
      </c>
      <c r="F2377">
        <v>132</v>
      </c>
      <c r="G2377">
        <v>291</v>
      </c>
      <c r="H2377">
        <v>2822</v>
      </c>
      <c r="I2377" t="s">
        <v>11</v>
      </c>
    </row>
    <row r="2378" spans="1:9" x14ac:dyDescent="0.25">
      <c r="A2378" t="s">
        <v>4458</v>
      </c>
      <c r="B2378" t="s">
        <v>4459</v>
      </c>
      <c r="C2378" t="s">
        <v>4458</v>
      </c>
      <c r="D2378">
        <v>331</v>
      </c>
      <c r="E2378" t="s">
        <v>10</v>
      </c>
      <c r="F2378">
        <v>41</v>
      </c>
      <c r="G2378">
        <v>324</v>
      </c>
      <c r="H2378">
        <v>2822</v>
      </c>
      <c r="I2378" t="s">
        <v>11</v>
      </c>
    </row>
    <row r="2379" spans="1:9" x14ac:dyDescent="0.25">
      <c r="A2379" t="s">
        <v>4460</v>
      </c>
      <c r="B2379" t="s">
        <v>4461</v>
      </c>
      <c r="C2379" t="s">
        <v>4460</v>
      </c>
      <c r="D2379">
        <v>69</v>
      </c>
      <c r="E2379" t="s">
        <v>10</v>
      </c>
      <c r="F2379">
        <v>1</v>
      </c>
      <c r="G2379">
        <v>69</v>
      </c>
      <c r="H2379">
        <v>2822</v>
      </c>
      <c r="I2379" t="s">
        <v>11</v>
      </c>
    </row>
    <row r="2380" spans="1:9" x14ac:dyDescent="0.25">
      <c r="A2380" t="s">
        <v>4462</v>
      </c>
      <c r="B2380" t="s">
        <v>4463</v>
      </c>
      <c r="C2380" t="s">
        <v>4462</v>
      </c>
      <c r="D2380">
        <v>249</v>
      </c>
      <c r="E2380" t="s">
        <v>10</v>
      </c>
      <c r="F2380">
        <v>43</v>
      </c>
      <c r="G2380">
        <v>246</v>
      </c>
      <c r="H2380">
        <v>2822</v>
      </c>
      <c r="I2380" t="s">
        <v>11</v>
      </c>
    </row>
    <row r="2381" spans="1:9" x14ac:dyDescent="0.25">
      <c r="A2381" t="s">
        <v>4464</v>
      </c>
      <c r="B2381" t="s">
        <v>4465</v>
      </c>
      <c r="C2381" t="s">
        <v>4464</v>
      </c>
      <c r="D2381">
        <v>321</v>
      </c>
      <c r="E2381" t="s">
        <v>10</v>
      </c>
      <c r="F2381">
        <v>43</v>
      </c>
      <c r="G2381">
        <v>321</v>
      </c>
      <c r="H2381">
        <v>2822</v>
      </c>
      <c r="I2381" t="s">
        <v>11</v>
      </c>
    </row>
    <row r="2382" spans="1:9" x14ac:dyDescent="0.25">
      <c r="A2382" t="s">
        <v>4466</v>
      </c>
      <c r="B2382" t="s">
        <v>4467</v>
      </c>
      <c r="C2382" t="s">
        <v>4466</v>
      </c>
      <c r="D2382">
        <v>322</v>
      </c>
      <c r="E2382" t="s">
        <v>10</v>
      </c>
      <c r="F2382">
        <v>43</v>
      </c>
      <c r="G2382">
        <v>321</v>
      </c>
      <c r="H2382">
        <v>2822</v>
      </c>
      <c r="I2382" t="s">
        <v>11</v>
      </c>
    </row>
    <row r="2383" spans="1:9" x14ac:dyDescent="0.25">
      <c r="A2383" t="s">
        <v>4468</v>
      </c>
      <c r="B2383" t="s">
        <v>4469</v>
      </c>
      <c r="C2383" t="s">
        <v>4468</v>
      </c>
      <c r="D2383">
        <v>322</v>
      </c>
      <c r="E2383" t="s">
        <v>10</v>
      </c>
      <c r="F2383">
        <v>43</v>
      </c>
      <c r="G2383">
        <v>321</v>
      </c>
      <c r="H2383">
        <v>2822</v>
      </c>
      <c r="I2383" t="s">
        <v>11</v>
      </c>
    </row>
    <row r="2384" spans="1:9" x14ac:dyDescent="0.25">
      <c r="A2384" t="s">
        <v>4470</v>
      </c>
      <c r="B2384" t="s">
        <v>4471</v>
      </c>
      <c r="C2384" t="s">
        <v>4470</v>
      </c>
      <c r="D2384">
        <v>322</v>
      </c>
      <c r="E2384" t="s">
        <v>10</v>
      </c>
      <c r="F2384">
        <v>43</v>
      </c>
      <c r="G2384">
        <v>321</v>
      </c>
      <c r="H2384">
        <v>2822</v>
      </c>
      <c r="I2384" t="s">
        <v>11</v>
      </c>
    </row>
    <row r="2385" spans="1:9" x14ac:dyDescent="0.25">
      <c r="A2385" t="s">
        <v>4472</v>
      </c>
      <c r="B2385" t="s">
        <v>4473</v>
      </c>
      <c r="C2385" t="s">
        <v>4472</v>
      </c>
      <c r="D2385">
        <v>322</v>
      </c>
      <c r="E2385" t="s">
        <v>10</v>
      </c>
      <c r="F2385">
        <v>43</v>
      </c>
      <c r="G2385">
        <v>321</v>
      </c>
      <c r="H2385">
        <v>2822</v>
      </c>
      <c r="I2385" t="s">
        <v>11</v>
      </c>
    </row>
    <row r="2386" spans="1:9" x14ac:dyDescent="0.25">
      <c r="A2386" t="s">
        <v>4474</v>
      </c>
      <c r="B2386" t="s">
        <v>4475</v>
      </c>
      <c r="C2386" t="s">
        <v>4474</v>
      </c>
      <c r="D2386">
        <v>322</v>
      </c>
      <c r="E2386" t="s">
        <v>10</v>
      </c>
      <c r="F2386">
        <v>43</v>
      </c>
      <c r="G2386">
        <v>321</v>
      </c>
      <c r="H2386">
        <v>2822</v>
      </c>
      <c r="I2386" t="s">
        <v>11</v>
      </c>
    </row>
    <row r="2387" spans="1:9" x14ac:dyDescent="0.25">
      <c r="A2387" t="s">
        <v>4476</v>
      </c>
      <c r="B2387" t="s">
        <v>4477</v>
      </c>
      <c r="C2387" t="s">
        <v>4476</v>
      </c>
      <c r="D2387">
        <v>322</v>
      </c>
      <c r="E2387" t="s">
        <v>10</v>
      </c>
      <c r="F2387">
        <v>43</v>
      </c>
      <c r="G2387">
        <v>321</v>
      </c>
      <c r="H2387">
        <v>2822</v>
      </c>
      <c r="I2387" t="s">
        <v>11</v>
      </c>
    </row>
    <row r="2388" spans="1:9" x14ac:dyDescent="0.25">
      <c r="A2388" t="s">
        <v>4478</v>
      </c>
      <c r="B2388" t="s">
        <v>4479</v>
      </c>
      <c r="C2388" t="s">
        <v>4478</v>
      </c>
      <c r="D2388">
        <v>322</v>
      </c>
      <c r="E2388" t="s">
        <v>10</v>
      </c>
      <c r="F2388">
        <v>43</v>
      </c>
      <c r="G2388">
        <v>321</v>
      </c>
      <c r="H2388">
        <v>2822</v>
      </c>
      <c r="I2388" t="s">
        <v>11</v>
      </c>
    </row>
    <row r="2389" spans="1:9" x14ac:dyDescent="0.25">
      <c r="A2389" t="s">
        <v>4480</v>
      </c>
      <c r="B2389" t="s">
        <v>4481</v>
      </c>
      <c r="C2389" t="s">
        <v>4480</v>
      </c>
      <c r="D2389">
        <v>322</v>
      </c>
      <c r="E2389" t="s">
        <v>10</v>
      </c>
      <c r="F2389">
        <v>43</v>
      </c>
      <c r="G2389">
        <v>321</v>
      </c>
      <c r="H2389">
        <v>2822</v>
      </c>
      <c r="I2389" t="s">
        <v>11</v>
      </c>
    </row>
    <row r="2390" spans="1:9" x14ac:dyDescent="0.25">
      <c r="A2390" t="s">
        <v>4482</v>
      </c>
      <c r="B2390" t="s">
        <v>4483</v>
      </c>
      <c r="C2390" t="s">
        <v>4482</v>
      </c>
      <c r="D2390">
        <v>277</v>
      </c>
      <c r="E2390" t="s">
        <v>10</v>
      </c>
      <c r="F2390">
        <v>1</v>
      </c>
      <c r="G2390">
        <v>276</v>
      </c>
      <c r="H2390">
        <v>2822</v>
      </c>
      <c r="I2390" t="s">
        <v>11</v>
      </c>
    </row>
    <row r="2391" spans="1:9" x14ac:dyDescent="0.25">
      <c r="A2391" t="s">
        <v>4484</v>
      </c>
      <c r="B2391" t="s">
        <v>4485</v>
      </c>
      <c r="C2391" t="s">
        <v>4484</v>
      </c>
      <c r="D2391">
        <v>308</v>
      </c>
      <c r="E2391" t="s">
        <v>10</v>
      </c>
      <c r="F2391">
        <v>35</v>
      </c>
      <c r="G2391">
        <v>300</v>
      </c>
      <c r="H2391">
        <v>2822</v>
      </c>
      <c r="I2391" t="s">
        <v>11</v>
      </c>
    </row>
    <row r="2392" spans="1:9" x14ac:dyDescent="0.25">
      <c r="A2392" t="s">
        <v>4486</v>
      </c>
      <c r="B2392" t="s">
        <v>4487</v>
      </c>
      <c r="C2392" t="s">
        <v>4486</v>
      </c>
      <c r="D2392">
        <v>308</v>
      </c>
      <c r="E2392" t="s">
        <v>10</v>
      </c>
      <c r="F2392">
        <v>35</v>
      </c>
      <c r="G2392">
        <v>305</v>
      </c>
      <c r="H2392">
        <v>2822</v>
      </c>
      <c r="I2392" t="s">
        <v>11</v>
      </c>
    </row>
    <row r="2393" spans="1:9" x14ac:dyDescent="0.25">
      <c r="A2393" t="s">
        <v>4488</v>
      </c>
      <c r="B2393" t="s">
        <v>4489</v>
      </c>
      <c r="C2393" t="s">
        <v>4488</v>
      </c>
      <c r="D2393">
        <v>308</v>
      </c>
      <c r="E2393" t="s">
        <v>10</v>
      </c>
      <c r="F2393">
        <v>35</v>
      </c>
      <c r="G2393">
        <v>300</v>
      </c>
      <c r="H2393">
        <v>2822</v>
      </c>
      <c r="I2393" t="s">
        <v>11</v>
      </c>
    </row>
    <row r="2394" spans="1:9" x14ac:dyDescent="0.25">
      <c r="A2394" t="s">
        <v>4490</v>
      </c>
      <c r="B2394" t="s">
        <v>4491</v>
      </c>
      <c r="C2394" t="s">
        <v>4490</v>
      </c>
      <c r="D2394">
        <v>322</v>
      </c>
      <c r="E2394" t="s">
        <v>10</v>
      </c>
      <c r="F2394">
        <v>42</v>
      </c>
      <c r="G2394">
        <v>322</v>
      </c>
      <c r="H2394">
        <v>2822</v>
      </c>
      <c r="I2394" t="s">
        <v>11</v>
      </c>
    </row>
    <row r="2395" spans="1:9" x14ac:dyDescent="0.25">
      <c r="A2395" t="s">
        <v>4492</v>
      </c>
      <c r="B2395" t="s">
        <v>4493</v>
      </c>
      <c r="C2395" t="s">
        <v>4492</v>
      </c>
      <c r="D2395">
        <v>313</v>
      </c>
      <c r="E2395" t="s">
        <v>10</v>
      </c>
      <c r="F2395">
        <v>42</v>
      </c>
      <c r="G2395">
        <v>305</v>
      </c>
      <c r="H2395">
        <v>2822</v>
      </c>
      <c r="I2395" t="s">
        <v>11</v>
      </c>
    </row>
    <row r="2396" spans="1:9" x14ac:dyDescent="0.25">
      <c r="A2396" t="s">
        <v>4494</v>
      </c>
      <c r="B2396" t="s">
        <v>4495</v>
      </c>
      <c r="C2396" t="s">
        <v>4494</v>
      </c>
      <c r="D2396">
        <v>264</v>
      </c>
      <c r="E2396" t="s">
        <v>10</v>
      </c>
      <c r="F2396">
        <v>10</v>
      </c>
      <c r="G2396">
        <v>243</v>
      </c>
      <c r="H2396">
        <v>2822</v>
      </c>
      <c r="I2396" t="s">
        <v>11</v>
      </c>
    </row>
    <row r="2397" spans="1:9" x14ac:dyDescent="0.25">
      <c r="A2397" t="s">
        <v>4496</v>
      </c>
      <c r="B2397" t="s">
        <v>4497</v>
      </c>
      <c r="C2397" t="s">
        <v>4496</v>
      </c>
      <c r="D2397">
        <v>311</v>
      </c>
      <c r="E2397" t="s">
        <v>10</v>
      </c>
      <c r="F2397">
        <v>36</v>
      </c>
      <c r="G2397">
        <v>309</v>
      </c>
      <c r="H2397">
        <v>2822</v>
      </c>
      <c r="I2397" t="s">
        <v>11</v>
      </c>
    </row>
    <row r="2398" spans="1:9" x14ac:dyDescent="0.25">
      <c r="A2398" t="s">
        <v>4498</v>
      </c>
      <c r="B2398" t="s">
        <v>4499</v>
      </c>
      <c r="C2398" t="s">
        <v>4498</v>
      </c>
      <c r="D2398">
        <v>314</v>
      </c>
      <c r="E2398" t="s">
        <v>10</v>
      </c>
      <c r="F2398">
        <v>31</v>
      </c>
      <c r="G2398">
        <v>234</v>
      </c>
      <c r="H2398">
        <v>2822</v>
      </c>
      <c r="I2398" t="s">
        <v>11</v>
      </c>
    </row>
    <row r="2399" spans="1:9" x14ac:dyDescent="0.25">
      <c r="A2399" t="s">
        <v>4500</v>
      </c>
      <c r="B2399" t="s">
        <v>4501</v>
      </c>
      <c r="C2399" t="s">
        <v>4500</v>
      </c>
      <c r="D2399">
        <v>317</v>
      </c>
      <c r="E2399" t="s">
        <v>10</v>
      </c>
      <c r="F2399">
        <v>41</v>
      </c>
      <c r="G2399">
        <v>316</v>
      </c>
      <c r="H2399">
        <v>2822</v>
      </c>
      <c r="I2399" t="s">
        <v>11</v>
      </c>
    </row>
    <row r="2400" spans="1:9" x14ac:dyDescent="0.25">
      <c r="A2400" t="s">
        <v>4502</v>
      </c>
      <c r="B2400" t="s">
        <v>4503</v>
      </c>
      <c r="C2400" t="s">
        <v>4502</v>
      </c>
      <c r="D2400">
        <v>327</v>
      </c>
      <c r="E2400" t="s">
        <v>10</v>
      </c>
      <c r="F2400">
        <v>45</v>
      </c>
      <c r="G2400">
        <v>199</v>
      </c>
      <c r="H2400">
        <v>2822</v>
      </c>
      <c r="I2400" t="s">
        <v>11</v>
      </c>
    </row>
    <row r="2401" spans="1:9" x14ac:dyDescent="0.25">
      <c r="A2401" t="s">
        <v>4504</v>
      </c>
      <c r="B2401" t="s">
        <v>4505</v>
      </c>
      <c r="C2401" t="s">
        <v>4504</v>
      </c>
      <c r="D2401">
        <v>326</v>
      </c>
      <c r="E2401" t="s">
        <v>10</v>
      </c>
      <c r="F2401">
        <v>34</v>
      </c>
      <c r="G2401">
        <v>316</v>
      </c>
      <c r="H2401">
        <v>2822</v>
      </c>
      <c r="I2401" t="s">
        <v>11</v>
      </c>
    </row>
    <row r="2402" spans="1:9" x14ac:dyDescent="0.25">
      <c r="A2402" t="s">
        <v>4506</v>
      </c>
      <c r="B2402" t="s">
        <v>4507</v>
      </c>
      <c r="C2402" t="s">
        <v>4506</v>
      </c>
      <c r="D2402">
        <v>336</v>
      </c>
      <c r="E2402" t="s">
        <v>10</v>
      </c>
      <c r="F2402">
        <v>52</v>
      </c>
      <c r="G2402">
        <v>333</v>
      </c>
      <c r="H2402">
        <v>2822</v>
      </c>
      <c r="I2402" t="s">
        <v>11</v>
      </c>
    </row>
    <row r="2403" spans="1:9" x14ac:dyDescent="0.25">
      <c r="A2403" t="s">
        <v>4506</v>
      </c>
      <c r="B2403" t="s">
        <v>4507</v>
      </c>
      <c r="C2403" t="s">
        <v>4506</v>
      </c>
      <c r="D2403">
        <v>336</v>
      </c>
      <c r="E2403" t="s">
        <v>18</v>
      </c>
      <c r="F2403">
        <v>7</v>
      </c>
      <c r="G2403">
        <v>51</v>
      </c>
      <c r="H2403">
        <v>62</v>
      </c>
      <c r="I2403" t="s">
        <v>18</v>
      </c>
    </row>
    <row r="2404" spans="1:9" x14ac:dyDescent="0.25">
      <c r="A2404" t="s">
        <v>4508</v>
      </c>
      <c r="B2404" t="s">
        <v>4509</v>
      </c>
      <c r="C2404" t="s">
        <v>4508</v>
      </c>
      <c r="D2404">
        <v>353</v>
      </c>
      <c r="E2404" t="s">
        <v>10</v>
      </c>
      <c r="F2404">
        <v>30</v>
      </c>
      <c r="G2404">
        <v>339</v>
      </c>
      <c r="H2404">
        <v>2822</v>
      </c>
      <c r="I2404" t="s">
        <v>11</v>
      </c>
    </row>
    <row r="2405" spans="1:9" x14ac:dyDescent="0.25">
      <c r="A2405" t="s">
        <v>4508</v>
      </c>
      <c r="B2405" t="s">
        <v>4509</v>
      </c>
      <c r="C2405" t="s">
        <v>4508</v>
      </c>
      <c r="D2405">
        <v>353</v>
      </c>
      <c r="E2405" t="s">
        <v>1251</v>
      </c>
      <c r="F2405">
        <v>1</v>
      </c>
      <c r="G2405">
        <v>29</v>
      </c>
      <c r="H2405">
        <v>14</v>
      </c>
      <c r="I2405" t="s">
        <v>1251</v>
      </c>
    </row>
    <row r="2406" spans="1:9" x14ac:dyDescent="0.25">
      <c r="A2406" t="s">
        <v>4510</v>
      </c>
      <c r="B2406" t="s">
        <v>4511</v>
      </c>
      <c r="C2406" t="s">
        <v>4510</v>
      </c>
      <c r="D2406">
        <v>337</v>
      </c>
      <c r="E2406" t="s">
        <v>10</v>
      </c>
      <c r="F2406">
        <v>52</v>
      </c>
      <c r="G2406">
        <v>333</v>
      </c>
      <c r="H2406">
        <v>2822</v>
      </c>
      <c r="I2406" t="s">
        <v>11</v>
      </c>
    </row>
    <row r="2407" spans="1:9" x14ac:dyDescent="0.25">
      <c r="A2407" t="s">
        <v>4512</v>
      </c>
      <c r="B2407" t="s">
        <v>4513</v>
      </c>
      <c r="C2407" t="s">
        <v>4512</v>
      </c>
      <c r="D2407">
        <v>334</v>
      </c>
      <c r="E2407" t="s">
        <v>10</v>
      </c>
      <c r="F2407">
        <v>52</v>
      </c>
      <c r="G2407">
        <v>333</v>
      </c>
      <c r="H2407">
        <v>2822</v>
      </c>
      <c r="I2407" t="s">
        <v>11</v>
      </c>
    </row>
    <row r="2408" spans="1:9" x14ac:dyDescent="0.25">
      <c r="A2408" t="s">
        <v>4514</v>
      </c>
      <c r="B2408" t="s">
        <v>4515</v>
      </c>
      <c r="C2408" t="s">
        <v>4514</v>
      </c>
      <c r="D2408">
        <v>343</v>
      </c>
      <c r="E2408" t="s">
        <v>10</v>
      </c>
      <c r="F2408">
        <v>54</v>
      </c>
      <c r="G2408">
        <v>337</v>
      </c>
      <c r="H2408">
        <v>2822</v>
      </c>
      <c r="I2408" t="s">
        <v>11</v>
      </c>
    </row>
    <row r="2409" spans="1:9" x14ac:dyDescent="0.25">
      <c r="A2409" t="s">
        <v>4514</v>
      </c>
      <c r="B2409" t="s">
        <v>4515</v>
      </c>
      <c r="C2409" t="s">
        <v>4514</v>
      </c>
      <c r="D2409">
        <v>343</v>
      </c>
      <c r="E2409" t="s">
        <v>18</v>
      </c>
      <c r="F2409">
        <v>9</v>
      </c>
      <c r="G2409">
        <v>53</v>
      </c>
      <c r="H2409">
        <v>62</v>
      </c>
      <c r="I2409" t="s">
        <v>18</v>
      </c>
    </row>
    <row r="2410" spans="1:9" x14ac:dyDescent="0.25">
      <c r="A2410" t="s">
        <v>4516</v>
      </c>
      <c r="B2410" t="s">
        <v>4517</v>
      </c>
      <c r="C2410" t="s">
        <v>4516</v>
      </c>
      <c r="D2410">
        <v>330</v>
      </c>
      <c r="E2410" t="s">
        <v>10</v>
      </c>
      <c r="F2410">
        <v>47</v>
      </c>
      <c r="G2410">
        <v>325</v>
      </c>
      <c r="H2410">
        <v>2822</v>
      </c>
      <c r="I2410" t="s">
        <v>11</v>
      </c>
    </row>
    <row r="2411" spans="1:9" x14ac:dyDescent="0.25">
      <c r="A2411" t="s">
        <v>4518</v>
      </c>
      <c r="B2411" t="s">
        <v>4519</v>
      </c>
      <c r="C2411" t="s">
        <v>4518</v>
      </c>
      <c r="D2411">
        <v>343</v>
      </c>
      <c r="E2411" t="s">
        <v>10</v>
      </c>
      <c r="F2411">
        <v>46</v>
      </c>
      <c r="G2411">
        <v>318</v>
      </c>
      <c r="H2411">
        <v>2822</v>
      </c>
      <c r="I2411" t="s">
        <v>11</v>
      </c>
    </row>
    <row r="2412" spans="1:9" x14ac:dyDescent="0.25">
      <c r="A2412" t="s">
        <v>4520</v>
      </c>
      <c r="B2412" t="s">
        <v>4521</v>
      </c>
      <c r="C2412" t="s">
        <v>4520</v>
      </c>
      <c r="D2412">
        <v>332</v>
      </c>
      <c r="E2412" t="s">
        <v>10</v>
      </c>
      <c r="F2412">
        <v>44</v>
      </c>
      <c r="G2412">
        <v>324</v>
      </c>
      <c r="H2412">
        <v>2822</v>
      </c>
      <c r="I2412" t="s">
        <v>11</v>
      </c>
    </row>
    <row r="2413" spans="1:9" x14ac:dyDescent="0.25">
      <c r="A2413" t="s">
        <v>4522</v>
      </c>
      <c r="B2413" t="s">
        <v>4523</v>
      </c>
      <c r="C2413" t="s">
        <v>4522</v>
      </c>
      <c r="D2413">
        <v>370</v>
      </c>
      <c r="E2413" t="s">
        <v>10</v>
      </c>
      <c r="F2413">
        <v>29</v>
      </c>
      <c r="G2413">
        <v>358</v>
      </c>
      <c r="H2413">
        <v>2822</v>
      </c>
      <c r="I2413" t="s">
        <v>11</v>
      </c>
    </row>
    <row r="2414" spans="1:9" x14ac:dyDescent="0.25">
      <c r="A2414" t="s">
        <v>4524</v>
      </c>
      <c r="B2414" t="s">
        <v>4525</v>
      </c>
      <c r="C2414" t="s">
        <v>4524</v>
      </c>
      <c r="D2414">
        <v>335</v>
      </c>
      <c r="E2414" t="s">
        <v>10</v>
      </c>
      <c r="F2414">
        <v>56</v>
      </c>
      <c r="G2414">
        <v>335</v>
      </c>
      <c r="H2414">
        <v>2822</v>
      </c>
      <c r="I2414" t="s">
        <v>11</v>
      </c>
    </row>
    <row r="2415" spans="1:9" x14ac:dyDescent="0.25">
      <c r="A2415" t="s">
        <v>4526</v>
      </c>
      <c r="B2415" t="s">
        <v>4527</v>
      </c>
      <c r="C2415" t="s">
        <v>4526</v>
      </c>
      <c r="D2415">
        <v>322</v>
      </c>
      <c r="E2415" t="s">
        <v>10</v>
      </c>
      <c r="F2415">
        <v>43</v>
      </c>
      <c r="G2415">
        <v>321</v>
      </c>
      <c r="H2415">
        <v>2822</v>
      </c>
      <c r="I2415" t="s">
        <v>11</v>
      </c>
    </row>
    <row r="2416" spans="1:9" x14ac:dyDescent="0.25">
      <c r="A2416" t="s">
        <v>4528</v>
      </c>
      <c r="B2416" t="s">
        <v>4529</v>
      </c>
      <c r="C2416" t="s">
        <v>4528</v>
      </c>
      <c r="D2416">
        <v>322</v>
      </c>
      <c r="E2416" t="s">
        <v>10</v>
      </c>
      <c r="F2416">
        <v>43</v>
      </c>
      <c r="G2416">
        <v>321</v>
      </c>
      <c r="H2416">
        <v>2822</v>
      </c>
      <c r="I2416" t="s">
        <v>11</v>
      </c>
    </row>
    <row r="2417" spans="1:9" x14ac:dyDescent="0.25">
      <c r="A2417" t="s">
        <v>4530</v>
      </c>
      <c r="B2417" t="s">
        <v>4531</v>
      </c>
      <c r="C2417" t="s">
        <v>4530</v>
      </c>
      <c r="D2417">
        <v>322</v>
      </c>
      <c r="E2417" t="s">
        <v>10</v>
      </c>
      <c r="F2417">
        <v>43</v>
      </c>
      <c r="G2417">
        <v>321</v>
      </c>
      <c r="H2417">
        <v>2822</v>
      </c>
      <c r="I2417" t="s">
        <v>11</v>
      </c>
    </row>
    <row r="2418" spans="1:9" x14ac:dyDescent="0.25">
      <c r="A2418" t="s">
        <v>4532</v>
      </c>
      <c r="B2418" t="s">
        <v>4533</v>
      </c>
      <c r="C2418" t="s">
        <v>4532</v>
      </c>
      <c r="D2418">
        <v>322</v>
      </c>
      <c r="E2418" t="s">
        <v>10</v>
      </c>
      <c r="F2418">
        <v>43</v>
      </c>
      <c r="G2418">
        <v>321</v>
      </c>
      <c r="H2418">
        <v>2822</v>
      </c>
      <c r="I2418" t="s">
        <v>11</v>
      </c>
    </row>
    <row r="2419" spans="1:9" x14ac:dyDescent="0.25">
      <c r="A2419" t="s">
        <v>4534</v>
      </c>
      <c r="B2419" t="s">
        <v>4535</v>
      </c>
      <c r="C2419" t="s">
        <v>4534</v>
      </c>
      <c r="D2419">
        <v>322</v>
      </c>
      <c r="E2419" t="s">
        <v>10</v>
      </c>
      <c r="F2419">
        <v>43</v>
      </c>
      <c r="G2419">
        <v>321</v>
      </c>
      <c r="H2419">
        <v>2822</v>
      </c>
      <c r="I2419" t="s">
        <v>11</v>
      </c>
    </row>
    <row r="2420" spans="1:9" x14ac:dyDescent="0.25">
      <c r="A2420" t="s">
        <v>4536</v>
      </c>
      <c r="B2420" t="s">
        <v>4537</v>
      </c>
      <c r="C2420" t="s">
        <v>4536</v>
      </c>
      <c r="D2420">
        <v>322</v>
      </c>
      <c r="E2420" t="s">
        <v>10</v>
      </c>
      <c r="F2420">
        <v>43</v>
      </c>
      <c r="G2420">
        <v>321</v>
      </c>
      <c r="H2420">
        <v>2822</v>
      </c>
      <c r="I2420" t="s">
        <v>11</v>
      </c>
    </row>
    <row r="2421" spans="1:9" x14ac:dyDescent="0.25">
      <c r="A2421" t="s">
        <v>4538</v>
      </c>
      <c r="B2421" t="s">
        <v>4539</v>
      </c>
      <c r="C2421" t="s">
        <v>4538</v>
      </c>
      <c r="D2421">
        <v>322</v>
      </c>
      <c r="E2421" t="s">
        <v>10</v>
      </c>
      <c r="F2421">
        <v>43</v>
      </c>
      <c r="G2421">
        <v>321</v>
      </c>
      <c r="H2421">
        <v>2822</v>
      </c>
      <c r="I2421" t="s">
        <v>11</v>
      </c>
    </row>
    <row r="2422" spans="1:9" x14ac:dyDescent="0.25">
      <c r="A2422" t="s">
        <v>4540</v>
      </c>
      <c r="B2422" t="s">
        <v>4541</v>
      </c>
      <c r="C2422" t="s">
        <v>4540</v>
      </c>
      <c r="D2422">
        <v>288</v>
      </c>
      <c r="E2422" t="s">
        <v>10</v>
      </c>
      <c r="F2422">
        <v>5</v>
      </c>
      <c r="G2422">
        <v>284</v>
      </c>
      <c r="H2422">
        <v>2822</v>
      </c>
      <c r="I2422" t="s">
        <v>11</v>
      </c>
    </row>
    <row r="2423" spans="1:9" x14ac:dyDescent="0.25">
      <c r="A2423" t="s">
        <v>4542</v>
      </c>
      <c r="B2423" t="s">
        <v>4543</v>
      </c>
      <c r="C2423" t="s">
        <v>4542</v>
      </c>
      <c r="D2423">
        <v>288</v>
      </c>
      <c r="E2423" t="s">
        <v>10</v>
      </c>
      <c r="F2423">
        <v>5</v>
      </c>
      <c r="G2423">
        <v>284</v>
      </c>
      <c r="H2423">
        <v>2822</v>
      </c>
      <c r="I2423" t="s">
        <v>11</v>
      </c>
    </row>
    <row r="2424" spans="1:9" x14ac:dyDescent="0.25">
      <c r="A2424" t="s">
        <v>4544</v>
      </c>
      <c r="B2424" t="s">
        <v>4545</v>
      </c>
      <c r="C2424" t="s">
        <v>4544</v>
      </c>
      <c r="D2424">
        <v>288</v>
      </c>
      <c r="E2424" t="s">
        <v>10</v>
      </c>
      <c r="F2424">
        <v>5</v>
      </c>
      <c r="G2424">
        <v>284</v>
      </c>
      <c r="H2424">
        <v>2822</v>
      </c>
      <c r="I2424" t="s">
        <v>11</v>
      </c>
    </row>
    <row r="2425" spans="1:9" x14ac:dyDescent="0.25">
      <c r="A2425" t="s">
        <v>4546</v>
      </c>
      <c r="B2425" t="s">
        <v>4547</v>
      </c>
      <c r="C2425" t="s">
        <v>4546</v>
      </c>
      <c r="D2425">
        <v>330</v>
      </c>
      <c r="E2425" t="s">
        <v>10</v>
      </c>
      <c r="F2425">
        <v>46</v>
      </c>
      <c r="G2425">
        <v>286</v>
      </c>
      <c r="H2425">
        <v>2822</v>
      </c>
      <c r="I2425" t="s">
        <v>11</v>
      </c>
    </row>
    <row r="2426" spans="1:9" x14ac:dyDescent="0.25">
      <c r="A2426" t="s">
        <v>4548</v>
      </c>
      <c r="B2426" t="s">
        <v>4549</v>
      </c>
      <c r="C2426" t="s">
        <v>4548</v>
      </c>
      <c r="D2426">
        <v>322</v>
      </c>
      <c r="E2426" t="s">
        <v>10</v>
      </c>
      <c r="F2426">
        <v>42</v>
      </c>
      <c r="G2426">
        <v>322</v>
      </c>
      <c r="H2426">
        <v>2822</v>
      </c>
      <c r="I2426" t="s">
        <v>11</v>
      </c>
    </row>
    <row r="2427" spans="1:9" x14ac:dyDescent="0.25">
      <c r="A2427" t="s">
        <v>4550</v>
      </c>
      <c r="B2427" t="s">
        <v>4551</v>
      </c>
      <c r="C2427" t="s">
        <v>4550</v>
      </c>
      <c r="D2427">
        <v>358</v>
      </c>
      <c r="E2427" t="s">
        <v>10</v>
      </c>
      <c r="F2427">
        <v>54</v>
      </c>
      <c r="G2427">
        <v>231</v>
      </c>
      <c r="H2427">
        <v>2822</v>
      </c>
      <c r="I2427" t="s">
        <v>11</v>
      </c>
    </row>
    <row r="2428" spans="1:9" x14ac:dyDescent="0.25">
      <c r="A2428" t="s">
        <v>4552</v>
      </c>
      <c r="B2428" t="s">
        <v>4553</v>
      </c>
      <c r="C2428" t="s">
        <v>4552</v>
      </c>
      <c r="D2428">
        <v>349</v>
      </c>
      <c r="E2428" t="s">
        <v>10</v>
      </c>
      <c r="F2428">
        <v>46</v>
      </c>
      <c r="G2428">
        <v>293</v>
      </c>
      <c r="H2428">
        <v>2822</v>
      </c>
      <c r="I2428" t="s">
        <v>11</v>
      </c>
    </row>
    <row r="2429" spans="1:9" x14ac:dyDescent="0.25">
      <c r="A2429" t="s">
        <v>4554</v>
      </c>
      <c r="B2429" t="s">
        <v>4555</v>
      </c>
      <c r="C2429" t="s">
        <v>4554</v>
      </c>
      <c r="D2429">
        <v>397</v>
      </c>
      <c r="E2429" t="s">
        <v>10</v>
      </c>
      <c r="F2429">
        <v>130</v>
      </c>
      <c r="G2429">
        <v>286</v>
      </c>
      <c r="H2429">
        <v>2822</v>
      </c>
      <c r="I2429" t="s">
        <v>11</v>
      </c>
    </row>
    <row r="2430" spans="1:9" x14ac:dyDescent="0.25">
      <c r="A2430" t="s">
        <v>4556</v>
      </c>
      <c r="B2430" t="s">
        <v>4557</v>
      </c>
      <c r="C2430" t="s">
        <v>4556</v>
      </c>
      <c r="D2430">
        <v>401</v>
      </c>
      <c r="E2430" t="s">
        <v>10</v>
      </c>
      <c r="F2430">
        <v>151</v>
      </c>
      <c r="G2430">
        <v>289</v>
      </c>
      <c r="H2430">
        <v>2822</v>
      </c>
      <c r="I2430" t="s">
        <v>11</v>
      </c>
    </row>
    <row r="2431" spans="1:9" x14ac:dyDescent="0.25">
      <c r="A2431" t="s">
        <v>4558</v>
      </c>
      <c r="B2431" t="s">
        <v>4559</v>
      </c>
      <c r="C2431" t="s">
        <v>4558</v>
      </c>
      <c r="D2431">
        <v>377</v>
      </c>
      <c r="E2431" t="s">
        <v>10</v>
      </c>
      <c r="F2431">
        <v>70</v>
      </c>
      <c r="G2431">
        <v>310</v>
      </c>
      <c r="H2431">
        <v>2822</v>
      </c>
      <c r="I2431" t="s">
        <v>11</v>
      </c>
    </row>
    <row r="2432" spans="1:9" x14ac:dyDescent="0.25">
      <c r="A2432" t="s">
        <v>4560</v>
      </c>
      <c r="B2432" t="s">
        <v>4561</v>
      </c>
      <c r="C2432" t="s">
        <v>4560</v>
      </c>
      <c r="D2432">
        <v>312</v>
      </c>
      <c r="E2432" t="s">
        <v>10</v>
      </c>
      <c r="F2432">
        <v>9</v>
      </c>
      <c r="G2432">
        <v>300</v>
      </c>
      <c r="H2432">
        <v>2822</v>
      </c>
      <c r="I2432" t="s">
        <v>11</v>
      </c>
    </row>
    <row r="2433" spans="1:9" x14ac:dyDescent="0.25">
      <c r="A2433" t="s">
        <v>4562</v>
      </c>
      <c r="B2433" t="s">
        <v>4563</v>
      </c>
      <c r="C2433" t="s">
        <v>4562</v>
      </c>
      <c r="D2433">
        <v>318</v>
      </c>
      <c r="E2433" t="s">
        <v>10</v>
      </c>
      <c r="F2433">
        <v>10</v>
      </c>
      <c r="G2433">
        <v>300</v>
      </c>
      <c r="H2433">
        <v>2822</v>
      </c>
      <c r="I2433" t="s">
        <v>11</v>
      </c>
    </row>
    <row r="2434" spans="1:9" x14ac:dyDescent="0.25">
      <c r="A2434" t="s">
        <v>4564</v>
      </c>
      <c r="B2434" t="s">
        <v>4565</v>
      </c>
      <c r="C2434" t="s">
        <v>4564</v>
      </c>
      <c r="D2434">
        <v>101</v>
      </c>
      <c r="E2434" t="s">
        <v>10</v>
      </c>
      <c r="F2434">
        <v>1</v>
      </c>
      <c r="G2434">
        <v>101</v>
      </c>
      <c r="H2434">
        <v>2822</v>
      </c>
      <c r="I2434" t="s">
        <v>11</v>
      </c>
    </row>
    <row r="2435" spans="1:9" x14ac:dyDescent="0.25">
      <c r="A2435" t="s">
        <v>4566</v>
      </c>
      <c r="B2435" t="s">
        <v>4567</v>
      </c>
      <c r="C2435" t="s">
        <v>4566</v>
      </c>
      <c r="D2435">
        <v>319</v>
      </c>
      <c r="E2435" t="s">
        <v>10</v>
      </c>
      <c r="F2435">
        <v>10</v>
      </c>
      <c r="G2435">
        <v>301</v>
      </c>
      <c r="H2435">
        <v>2822</v>
      </c>
      <c r="I2435" t="s">
        <v>11</v>
      </c>
    </row>
    <row r="2436" spans="1:9" x14ac:dyDescent="0.25">
      <c r="A2436" t="s">
        <v>4568</v>
      </c>
      <c r="B2436" t="s">
        <v>4569</v>
      </c>
      <c r="C2436" t="s">
        <v>4568</v>
      </c>
      <c r="D2436">
        <v>313</v>
      </c>
      <c r="E2436" t="s">
        <v>10</v>
      </c>
      <c r="F2436">
        <v>10</v>
      </c>
      <c r="G2436">
        <v>301</v>
      </c>
      <c r="H2436">
        <v>2822</v>
      </c>
      <c r="I2436" t="s">
        <v>11</v>
      </c>
    </row>
    <row r="2437" spans="1:9" x14ac:dyDescent="0.25">
      <c r="A2437" t="s">
        <v>4570</v>
      </c>
      <c r="B2437" t="s">
        <v>4571</v>
      </c>
      <c r="C2437" t="s">
        <v>4570</v>
      </c>
      <c r="D2437">
        <v>312</v>
      </c>
      <c r="E2437" t="s">
        <v>10</v>
      </c>
      <c r="F2437">
        <v>4</v>
      </c>
      <c r="G2437">
        <v>295</v>
      </c>
      <c r="H2437">
        <v>2822</v>
      </c>
      <c r="I2437" t="s">
        <v>11</v>
      </c>
    </row>
    <row r="2438" spans="1:9" x14ac:dyDescent="0.25">
      <c r="A2438" t="s">
        <v>4572</v>
      </c>
      <c r="B2438" t="s">
        <v>4573</v>
      </c>
      <c r="C2438" t="s">
        <v>4572</v>
      </c>
      <c r="D2438">
        <v>138</v>
      </c>
      <c r="E2438" t="s">
        <v>10</v>
      </c>
      <c r="F2438">
        <v>1</v>
      </c>
      <c r="G2438">
        <v>126</v>
      </c>
      <c r="H2438">
        <v>2822</v>
      </c>
      <c r="I2438" t="s">
        <v>11</v>
      </c>
    </row>
    <row r="2439" spans="1:9" x14ac:dyDescent="0.25">
      <c r="A2439" t="s">
        <v>4574</v>
      </c>
      <c r="B2439" t="s">
        <v>4575</v>
      </c>
      <c r="C2439" t="s">
        <v>4574</v>
      </c>
      <c r="D2439">
        <v>322</v>
      </c>
      <c r="E2439" t="s">
        <v>10</v>
      </c>
      <c r="F2439">
        <v>42</v>
      </c>
      <c r="G2439">
        <v>322</v>
      </c>
      <c r="H2439">
        <v>2822</v>
      </c>
      <c r="I2439" t="s">
        <v>11</v>
      </c>
    </row>
    <row r="2440" spans="1:9" x14ac:dyDescent="0.25">
      <c r="A2440" t="s">
        <v>4576</v>
      </c>
      <c r="B2440" t="s">
        <v>4577</v>
      </c>
      <c r="C2440" t="s">
        <v>4576</v>
      </c>
      <c r="D2440">
        <v>310</v>
      </c>
      <c r="E2440" t="s">
        <v>10</v>
      </c>
      <c r="F2440">
        <v>36</v>
      </c>
      <c r="G2440">
        <v>310</v>
      </c>
      <c r="H2440">
        <v>2822</v>
      </c>
      <c r="I2440" t="s">
        <v>11</v>
      </c>
    </row>
    <row r="2441" spans="1:9" x14ac:dyDescent="0.25">
      <c r="A2441" t="s">
        <v>4578</v>
      </c>
      <c r="B2441" t="s">
        <v>4579</v>
      </c>
      <c r="C2441" t="s">
        <v>4578</v>
      </c>
      <c r="D2441">
        <v>322</v>
      </c>
      <c r="E2441" t="s">
        <v>10</v>
      </c>
      <c r="F2441">
        <v>42</v>
      </c>
      <c r="G2441">
        <v>322</v>
      </c>
      <c r="H2441">
        <v>2822</v>
      </c>
      <c r="I2441" t="s">
        <v>11</v>
      </c>
    </row>
    <row r="2442" spans="1:9" x14ac:dyDescent="0.25">
      <c r="A2442" t="s">
        <v>4580</v>
      </c>
      <c r="B2442" t="s">
        <v>4581</v>
      </c>
      <c r="C2442" t="s">
        <v>4580</v>
      </c>
      <c r="D2442">
        <v>322</v>
      </c>
      <c r="E2442" t="s">
        <v>10</v>
      </c>
      <c r="F2442">
        <v>42</v>
      </c>
      <c r="G2442">
        <v>322</v>
      </c>
      <c r="H2442">
        <v>2822</v>
      </c>
      <c r="I2442" t="s">
        <v>11</v>
      </c>
    </row>
    <row r="2443" spans="1:9" x14ac:dyDescent="0.25">
      <c r="A2443" t="s">
        <v>4582</v>
      </c>
      <c r="B2443" t="s">
        <v>4583</v>
      </c>
      <c r="C2443" t="s">
        <v>4582</v>
      </c>
      <c r="D2443">
        <v>322</v>
      </c>
      <c r="E2443" t="s">
        <v>10</v>
      </c>
      <c r="F2443">
        <v>42</v>
      </c>
      <c r="G2443">
        <v>322</v>
      </c>
      <c r="H2443">
        <v>2822</v>
      </c>
      <c r="I2443" t="s">
        <v>11</v>
      </c>
    </row>
    <row r="2444" spans="1:9" x14ac:dyDescent="0.25">
      <c r="A2444" t="s">
        <v>4584</v>
      </c>
      <c r="B2444" t="s">
        <v>4585</v>
      </c>
      <c r="C2444" t="s">
        <v>4584</v>
      </c>
      <c r="D2444">
        <v>322</v>
      </c>
      <c r="E2444" t="s">
        <v>10</v>
      </c>
      <c r="F2444">
        <v>42</v>
      </c>
      <c r="G2444">
        <v>322</v>
      </c>
      <c r="H2444">
        <v>2822</v>
      </c>
      <c r="I2444" t="s">
        <v>11</v>
      </c>
    </row>
    <row r="2445" spans="1:9" x14ac:dyDescent="0.25">
      <c r="A2445" t="s">
        <v>4586</v>
      </c>
      <c r="B2445" t="s">
        <v>4587</v>
      </c>
      <c r="C2445" t="s">
        <v>4586</v>
      </c>
      <c r="D2445">
        <v>183</v>
      </c>
      <c r="E2445" t="s">
        <v>10</v>
      </c>
      <c r="F2445">
        <v>1</v>
      </c>
      <c r="G2445">
        <v>183</v>
      </c>
      <c r="H2445">
        <v>2822</v>
      </c>
      <c r="I2445" t="s">
        <v>11</v>
      </c>
    </row>
    <row r="2446" spans="1:9" x14ac:dyDescent="0.25">
      <c r="A2446" t="s">
        <v>4588</v>
      </c>
      <c r="B2446" t="s">
        <v>4589</v>
      </c>
      <c r="C2446" t="s">
        <v>4588</v>
      </c>
      <c r="D2446">
        <v>133</v>
      </c>
      <c r="E2446" t="s">
        <v>10</v>
      </c>
      <c r="F2446">
        <v>42</v>
      </c>
      <c r="G2446">
        <v>133</v>
      </c>
      <c r="H2446">
        <v>2822</v>
      </c>
      <c r="I2446" t="s">
        <v>11</v>
      </c>
    </row>
    <row r="2447" spans="1:9" x14ac:dyDescent="0.25">
      <c r="A2447" t="s">
        <v>4590</v>
      </c>
      <c r="B2447" t="s">
        <v>4591</v>
      </c>
      <c r="C2447" t="s">
        <v>4590</v>
      </c>
      <c r="D2447">
        <v>312</v>
      </c>
      <c r="E2447" t="s">
        <v>10</v>
      </c>
      <c r="F2447">
        <v>9</v>
      </c>
      <c r="G2447">
        <v>280</v>
      </c>
      <c r="H2447">
        <v>2822</v>
      </c>
      <c r="I2447" t="s">
        <v>11</v>
      </c>
    </row>
    <row r="2448" spans="1:9" x14ac:dyDescent="0.25">
      <c r="A2448" t="s">
        <v>4592</v>
      </c>
      <c r="B2448" t="s">
        <v>4593</v>
      </c>
      <c r="C2448" t="s">
        <v>4592</v>
      </c>
      <c r="D2448">
        <v>345</v>
      </c>
      <c r="E2448" t="s">
        <v>10</v>
      </c>
      <c r="F2448">
        <v>36</v>
      </c>
      <c r="G2448">
        <v>238</v>
      </c>
      <c r="H2448">
        <v>2822</v>
      </c>
      <c r="I2448" t="s">
        <v>11</v>
      </c>
    </row>
    <row r="2449" spans="1:9" x14ac:dyDescent="0.25">
      <c r="A2449" t="s">
        <v>4594</v>
      </c>
      <c r="B2449" t="s">
        <v>4595</v>
      </c>
      <c r="C2449" t="s">
        <v>4594</v>
      </c>
      <c r="D2449">
        <v>326</v>
      </c>
      <c r="E2449" t="s">
        <v>10</v>
      </c>
      <c r="F2449">
        <v>18</v>
      </c>
      <c r="G2449">
        <v>127</v>
      </c>
      <c r="H2449">
        <v>2822</v>
      </c>
      <c r="I2449" t="s">
        <v>11</v>
      </c>
    </row>
    <row r="2450" spans="1:9" x14ac:dyDescent="0.25">
      <c r="A2450" t="s">
        <v>4596</v>
      </c>
      <c r="B2450" t="s">
        <v>4597</v>
      </c>
      <c r="C2450" t="s">
        <v>4596</v>
      </c>
      <c r="D2450">
        <v>316</v>
      </c>
      <c r="E2450" t="s">
        <v>10</v>
      </c>
      <c r="F2450">
        <v>41</v>
      </c>
      <c r="G2450">
        <v>313</v>
      </c>
      <c r="H2450">
        <v>2822</v>
      </c>
      <c r="I2450" t="s">
        <v>11</v>
      </c>
    </row>
    <row r="2451" spans="1:9" x14ac:dyDescent="0.25">
      <c r="A2451" t="s">
        <v>4598</v>
      </c>
      <c r="B2451" t="s">
        <v>4599</v>
      </c>
      <c r="C2451" t="s">
        <v>4598</v>
      </c>
      <c r="D2451">
        <v>316</v>
      </c>
      <c r="E2451" t="s">
        <v>10</v>
      </c>
      <c r="F2451">
        <v>41</v>
      </c>
      <c r="G2451">
        <v>313</v>
      </c>
      <c r="H2451">
        <v>2822</v>
      </c>
      <c r="I2451" t="s">
        <v>11</v>
      </c>
    </row>
    <row r="2452" spans="1:9" x14ac:dyDescent="0.25">
      <c r="A2452" t="s">
        <v>4600</v>
      </c>
      <c r="B2452" t="s">
        <v>4601</v>
      </c>
      <c r="C2452" t="s">
        <v>4600</v>
      </c>
      <c r="D2452">
        <v>316</v>
      </c>
      <c r="E2452" t="s">
        <v>10</v>
      </c>
      <c r="F2452">
        <v>41</v>
      </c>
      <c r="G2452">
        <v>313</v>
      </c>
      <c r="H2452">
        <v>2822</v>
      </c>
      <c r="I2452" t="s">
        <v>11</v>
      </c>
    </row>
    <row r="2453" spans="1:9" x14ac:dyDescent="0.25">
      <c r="A2453" t="s">
        <v>4602</v>
      </c>
      <c r="B2453" t="s">
        <v>4603</v>
      </c>
      <c r="C2453" t="s">
        <v>4602</v>
      </c>
      <c r="D2453">
        <v>287</v>
      </c>
      <c r="E2453" t="s">
        <v>10</v>
      </c>
      <c r="F2453">
        <v>53</v>
      </c>
      <c r="G2453">
        <v>281</v>
      </c>
      <c r="H2453">
        <v>2822</v>
      </c>
      <c r="I2453" t="s">
        <v>11</v>
      </c>
    </row>
    <row r="2454" spans="1:9" x14ac:dyDescent="0.25">
      <c r="A2454" t="s">
        <v>4602</v>
      </c>
      <c r="B2454" t="s">
        <v>4603</v>
      </c>
      <c r="C2454" t="s">
        <v>4602</v>
      </c>
      <c r="D2454">
        <v>287</v>
      </c>
      <c r="E2454" t="s">
        <v>4604</v>
      </c>
      <c r="F2454">
        <v>1</v>
      </c>
      <c r="G2454">
        <v>52</v>
      </c>
      <c r="H2454">
        <v>2</v>
      </c>
      <c r="I2454" t="s">
        <v>4604</v>
      </c>
    </row>
    <row r="2455" spans="1:9" x14ac:dyDescent="0.25">
      <c r="A2455" t="s">
        <v>4605</v>
      </c>
      <c r="B2455" t="s">
        <v>4606</v>
      </c>
      <c r="C2455" t="s">
        <v>4605</v>
      </c>
      <c r="D2455">
        <v>313</v>
      </c>
      <c r="E2455" t="s">
        <v>10</v>
      </c>
      <c r="F2455">
        <v>35</v>
      </c>
      <c r="G2455">
        <v>312</v>
      </c>
      <c r="H2455">
        <v>2822</v>
      </c>
      <c r="I2455" t="s">
        <v>11</v>
      </c>
    </row>
    <row r="2456" spans="1:9" x14ac:dyDescent="0.25">
      <c r="A2456" t="s">
        <v>4607</v>
      </c>
      <c r="B2456" t="s">
        <v>4608</v>
      </c>
      <c r="C2456" t="s">
        <v>4607</v>
      </c>
      <c r="D2456">
        <v>343</v>
      </c>
      <c r="E2456" t="s">
        <v>10</v>
      </c>
      <c r="F2456">
        <v>48</v>
      </c>
      <c r="G2456">
        <v>340</v>
      </c>
      <c r="H2456">
        <v>2822</v>
      </c>
      <c r="I2456" t="s">
        <v>11</v>
      </c>
    </row>
    <row r="2457" spans="1:9" x14ac:dyDescent="0.25">
      <c r="A2457" t="s">
        <v>4609</v>
      </c>
      <c r="B2457" t="s">
        <v>4610</v>
      </c>
      <c r="C2457" t="s">
        <v>4609</v>
      </c>
      <c r="D2457">
        <v>314</v>
      </c>
      <c r="E2457" t="s">
        <v>10</v>
      </c>
      <c r="F2457">
        <v>28</v>
      </c>
      <c r="G2457">
        <v>312</v>
      </c>
      <c r="H2457">
        <v>2822</v>
      </c>
      <c r="I2457" t="s">
        <v>11</v>
      </c>
    </row>
    <row r="2458" spans="1:9" x14ac:dyDescent="0.25">
      <c r="A2458" t="s">
        <v>4611</v>
      </c>
      <c r="B2458" t="s">
        <v>4612</v>
      </c>
      <c r="C2458" t="s">
        <v>4611</v>
      </c>
      <c r="D2458">
        <v>317</v>
      </c>
      <c r="E2458" t="s">
        <v>10</v>
      </c>
      <c r="F2458">
        <v>37</v>
      </c>
      <c r="G2458">
        <v>314</v>
      </c>
      <c r="H2458">
        <v>2822</v>
      </c>
      <c r="I2458" t="s">
        <v>11</v>
      </c>
    </row>
    <row r="2459" spans="1:9" x14ac:dyDescent="0.25">
      <c r="A2459" t="s">
        <v>4613</v>
      </c>
      <c r="B2459" t="s">
        <v>4614</v>
      </c>
      <c r="C2459" t="s">
        <v>4613</v>
      </c>
      <c r="D2459">
        <v>315</v>
      </c>
      <c r="E2459" t="s">
        <v>10</v>
      </c>
      <c r="F2459">
        <v>39</v>
      </c>
      <c r="G2459">
        <v>311</v>
      </c>
      <c r="H2459">
        <v>2822</v>
      </c>
      <c r="I2459" t="s">
        <v>11</v>
      </c>
    </row>
    <row r="2460" spans="1:9" x14ac:dyDescent="0.25">
      <c r="A2460" t="s">
        <v>4615</v>
      </c>
      <c r="B2460" t="s">
        <v>4616</v>
      </c>
      <c r="C2460" t="s">
        <v>4615</v>
      </c>
      <c r="D2460">
        <v>225</v>
      </c>
      <c r="E2460" t="s">
        <v>10</v>
      </c>
      <c r="F2460">
        <v>36</v>
      </c>
      <c r="G2460">
        <v>214</v>
      </c>
      <c r="H2460">
        <v>2822</v>
      </c>
      <c r="I2460" t="s">
        <v>11</v>
      </c>
    </row>
    <row r="2461" spans="1:9" x14ac:dyDescent="0.25">
      <c r="A2461" t="s">
        <v>4617</v>
      </c>
      <c r="B2461" t="s">
        <v>4618</v>
      </c>
      <c r="C2461" t="s">
        <v>4617</v>
      </c>
      <c r="D2461">
        <v>375</v>
      </c>
      <c r="E2461" t="s">
        <v>10</v>
      </c>
      <c r="F2461">
        <v>129</v>
      </c>
      <c r="G2461">
        <v>373</v>
      </c>
      <c r="H2461">
        <v>2822</v>
      </c>
      <c r="I2461" t="s">
        <v>11</v>
      </c>
    </row>
    <row r="2462" spans="1:9" x14ac:dyDescent="0.25">
      <c r="A2462" t="s">
        <v>4619</v>
      </c>
      <c r="B2462" t="s">
        <v>4620</v>
      </c>
      <c r="C2462" t="s">
        <v>4619</v>
      </c>
      <c r="D2462">
        <v>355</v>
      </c>
      <c r="E2462" t="s">
        <v>10</v>
      </c>
      <c r="F2462">
        <v>50</v>
      </c>
      <c r="G2462">
        <v>319</v>
      </c>
      <c r="H2462">
        <v>2822</v>
      </c>
      <c r="I2462" t="s">
        <v>11</v>
      </c>
    </row>
    <row r="2463" spans="1:9" x14ac:dyDescent="0.25">
      <c r="A2463" t="s">
        <v>4621</v>
      </c>
      <c r="B2463" t="s">
        <v>4622</v>
      </c>
      <c r="C2463" t="s">
        <v>4621</v>
      </c>
      <c r="D2463">
        <v>330</v>
      </c>
      <c r="E2463" t="s">
        <v>10</v>
      </c>
      <c r="F2463">
        <v>46</v>
      </c>
      <c r="G2463">
        <v>330</v>
      </c>
      <c r="H2463">
        <v>2822</v>
      </c>
      <c r="I2463" t="s">
        <v>11</v>
      </c>
    </row>
    <row r="2464" spans="1:9" x14ac:dyDescent="0.25">
      <c r="A2464" t="s">
        <v>4623</v>
      </c>
      <c r="B2464" t="s">
        <v>4624</v>
      </c>
      <c r="C2464" t="s">
        <v>4623</v>
      </c>
      <c r="D2464">
        <v>322</v>
      </c>
      <c r="E2464" t="s">
        <v>10</v>
      </c>
      <c r="F2464">
        <v>43</v>
      </c>
      <c r="G2464">
        <v>321</v>
      </c>
      <c r="H2464">
        <v>2822</v>
      </c>
      <c r="I2464" t="s">
        <v>11</v>
      </c>
    </row>
    <row r="2465" spans="1:9" x14ac:dyDescent="0.25">
      <c r="A2465" t="s">
        <v>4625</v>
      </c>
      <c r="B2465" t="s">
        <v>4626</v>
      </c>
      <c r="C2465" t="s">
        <v>4625</v>
      </c>
      <c r="D2465">
        <v>323</v>
      </c>
      <c r="E2465" t="s">
        <v>10</v>
      </c>
      <c r="F2465">
        <v>41</v>
      </c>
      <c r="G2465">
        <v>258</v>
      </c>
      <c r="H2465">
        <v>2822</v>
      </c>
      <c r="I2465" t="s">
        <v>11</v>
      </c>
    </row>
    <row r="2466" spans="1:9" x14ac:dyDescent="0.25">
      <c r="A2466" t="s">
        <v>4627</v>
      </c>
      <c r="B2466" t="s">
        <v>4628</v>
      </c>
      <c r="C2466" t="s">
        <v>4627</v>
      </c>
      <c r="D2466">
        <v>287</v>
      </c>
      <c r="E2466" t="s">
        <v>10</v>
      </c>
      <c r="F2466">
        <v>53</v>
      </c>
      <c r="G2466">
        <v>281</v>
      </c>
      <c r="H2466">
        <v>2822</v>
      </c>
      <c r="I2466" t="s">
        <v>11</v>
      </c>
    </row>
    <row r="2467" spans="1:9" x14ac:dyDescent="0.25">
      <c r="A2467" t="s">
        <v>4627</v>
      </c>
      <c r="B2467" t="s">
        <v>4628</v>
      </c>
      <c r="C2467" t="s">
        <v>4627</v>
      </c>
      <c r="D2467">
        <v>287</v>
      </c>
      <c r="E2467" t="s">
        <v>4604</v>
      </c>
      <c r="F2467">
        <v>1</v>
      </c>
      <c r="G2467">
        <v>52</v>
      </c>
      <c r="H2467">
        <v>2</v>
      </c>
      <c r="I2467" t="s">
        <v>4604</v>
      </c>
    </row>
    <row r="2468" spans="1:9" x14ac:dyDescent="0.25">
      <c r="A2468" t="s">
        <v>4629</v>
      </c>
      <c r="B2468" t="s">
        <v>4630</v>
      </c>
      <c r="C2468" t="s">
        <v>4629</v>
      </c>
      <c r="D2468">
        <v>376</v>
      </c>
      <c r="E2468" t="s">
        <v>10</v>
      </c>
      <c r="F2468">
        <v>88</v>
      </c>
      <c r="G2468">
        <v>309</v>
      </c>
      <c r="H2468">
        <v>2822</v>
      </c>
      <c r="I2468" t="s">
        <v>11</v>
      </c>
    </row>
    <row r="2469" spans="1:9" x14ac:dyDescent="0.25">
      <c r="A2469" t="s">
        <v>4631</v>
      </c>
      <c r="B2469" t="s">
        <v>4632</v>
      </c>
      <c r="C2469" t="s">
        <v>4631</v>
      </c>
      <c r="D2469">
        <v>376</v>
      </c>
      <c r="E2469" t="s">
        <v>10</v>
      </c>
      <c r="F2469">
        <v>88</v>
      </c>
      <c r="G2469">
        <v>354</v>
      </c>
      <c r="H2469">
        <v>2822</v>
      </c>
      <c r="I2469" t="s">
        <v>11</v>
      </c>
    </row>
    <row r="2470" spans="1:9" x14ac:dyDescent="0.25">
      <c r="A2470" t="s">
        <v>4633</v>
      </c>
      <c r="B2470" t="s">
        <v>4634</v>
      </c>
      <c r="C2470" t="s">
        <v>4633</v>
      </c>
      <c r="D2470">
        <v>304</v>
      </c>
      <c r="E2470" t="s">
        <v>10</v>
      </c>
      <c r="F2470">
        <v>10</v>
      </c>
      <c r="G2470">
        <v>298</v>
      </c>
      <c r="H2470">
        <v>2822</v>
      </c>
      <c r="I2470" t="s">
        <v>11</v>
      </c>
    </row>
    <row r="2471" spans="1:9" x14ac:dyDescent="0.25">
      <c r="A2471" t="s">
        <v>4635</v>
      </c>
      <c r="B2471" t="s">
        <v>4636</v>
      </c>
      <c r="C2471" t="s">
        <v>4635</v>
      </c>
      <c r="D2471">
        <v>323</v>
      </c>
      <c r="E2471" t="s">
        <v>10</v>
      </c>
      <c r="F2471">
        <v>42</v>
      </c>
      <c r="G2471">
        <v>311</v>
      </c>
      <c r="H2471">
        <v>2822</v>
      </c>
      <c r="I2471" t="s">
        <v>11</v>
      </c>
    </row>
    <row r="2472" spans="1:9" x14ac:dyDescent="0.25">
      <c r="A2472" t="s">
        <v>4637</v>
      </c>
      <c r="B2472" t="s">
        <v>4638</v>
      </c>
      <c r="C2472" t="s">
        <v>4637</v>
      </c>
      <c r="D2472">
        <v>386</v>
      </c>
      <c r="E2472" t="s">
        <v>10</v>
      </c>
      <c r="F2472">
        <v>31</v>
      </c>
      <c r="G2472">
        <v>378</v>
      </c>
      <c r="H2472">
        <v>2822</v>
      </c>
      <c r="I2472" t="s">
        <v>11</v>
      </c>
    </row>
    <row r="2473" spans="1:9" x14ac:dyDescent="0.25">
      <c r="A2473" t="s">
        <v>4639</v>
      </c>
      <c r="B2473" t="s">
        <v>4640</v>
      </c>
      <c r="C2473" t="s">
        <v>4639</v>
      </c>
      <c r="D2473">
        <v>373</v>
      </c>
      <c r="E2473" t="s">
        <v>10</v>
      </c>
      <c r="F2473">
        <v>34</v>
      </c>
      <c r="G2473">
        <v>366</v>
      </c>
      <c r="H2473">
        <v>2822</v>
      </c>
      <c r="I2473" t="s">
        <v>11</v>
      </c>
    </row>
    <row r="2474" spans="1:9" x14ac:dyDescent="0.25">
      <c r="A2474" t="s">
        <v>4641</v>
      </c>
      <c r="B2474" t="s">
        <v>4642</v>
      </c>
      <c r="C2474" t="s">
        <v>4641</v>
      </c>
      <c r="D2474">
        <v>337</v>
      </c>
      <c r="E2474" t="s">
        <v>10</v>
      </c>
      <c r="F2474">
        <v>48</v>
      </c>
      <c r="G2474">
        <v>317</v>
      </c>
      <c r="H2474">
        <v>2822</v>
      </c>
      <c r="I2474" t="s">
        <v>11</v>
      </c>
    </row>
    <row r="2475" spans="1:9" x14ac:dyDescent="0.25">
      <c r="A2475" t="s">
        <v>4643</v>
      </c>
      <c r="B2475" t="s">
        <v>4644</v>
      </c>
      <c r="C2475" t="s">
        <v>4643</v>
      </c>
      <c r="D2475">
        <v>275</v>
      </c>
      <c r="E2475" t="s">
        <v>10</v>
      </c>
      <c r="F2475">
        <v>64</v>
      </c>
      <c r="G2475">
        <v>161</v>
      </c>
      <c r="H2475">
        <v>2822</v>
      </c>
      <c r="I2475" t="s">
        <v>11</v>
      </c>
    </row>
    <row r="2476" spans="1:9" x14ac:dyDescent="0.25">
      <c r="A2476" t="s">
        <v>4645</v>
      </c>
      <c r="B2476" t="s">
        <v>4646</v>
      </c>
      <c r="C2476" t="s">
        <v>4645</v>
      </c>
      <c r="D2476">
        <v>344</v>
      </c>
      <c r="E2476" t="s">
        <v>10</v>
      </c>
      <c r="F2476">
        <v>52</v>
      </c>
      <c r="G2476">
        <v>339</v>
      </c>
      <c r="H2476">
        <v>2822</v>
      </c>
      <c r="I2476" t="s">
        <v>11</v>
      </c>
    </row>
    <row r="2477" spans="1:9" x14ac:dyDescent="0.25">
      <c r="A2477" t="s">
        <v>4647</v>
      </c>
      <c r="B2477" t="s">
        <v>4648</v>
      </c>
      <c r="C2477" t="s">
        <v>4647</v>
      </c>
      <c r="D2477">
        <v>318</v>
      </c>
      <c r="E2477" t="s">
        <v>10</v>
      </c>
      <c r="F2477">
        <v>41</v>
      </c>
      <c r="G2477">
        <v>314</v>
      </c>
      <c r="H2477">
        <v>2822</v>
      </c>
      <c r="I2477" t="s">
        <v>11</v>
      </c>
    </row>
    <row r="2478" spans="1:9" x14ac:dyDescent="0.25">
      <c r="A2478" t="s">
        <v>4649</v>
      </c>
      <c r="B2478" t="s">
        <v>4650</v>
      </c>
      <c r="C2478" t="s">
        <v>4649</v>
      </c>
      <c r="D2478">
        <v>303</v>
      </c>
      <c r="E2478" t="s">
        <v>10</v>
      </c>
      <c r="F2478">
        <v>21</v>
      </c>
      <c r="G2478">
        <v>197</v>
      </c>
      <c r="H2478">
        <v>2822</v>
      </c>
      <c r="I2478" t="s">
        <v>11</v>
      </c>
    </row>
    <row r="2479" spans="1:9" x14ac:dyDescent="0.25">
      <c r="A2479" t="s">
        <v>4651</v>
      </c>
      <c r="B2479" t="s">
        <v>4652</v>
      </c>
      <c r="C2479" t="s">
        <v>4651</v>
      </c>
      <c r="D2479">
        <v>333</v>
      </c>
      <c r="E2479" t="s">
        <v>10</v>
      </c>
      <c r="F2479">
        <v>50</v>
      </c>
      <c r="G2479">
        <v>322</v>
      </c>
      <c r="H2479">
        <v>2822</v>
      </c>
      <c r="I2479" t="s">
        <v>11</v>
      </c>
    </row>
    <row r="2480" spans="1:9" x14ac:dyDescent="0.25">
      <c r="A2480" t="s">
        <v>4651</v>
      </c>
      <c r="B2480" t="s">
        <v>4652</v>
      </c>
      <c r="C2480" t="s">
        <v>4651</v>
      </c>
      <c r="D2480">
        <v>333</v>
      </c>
      <c r="E2480" t="s">
        <v>143</v>
      </c>
      <c r="F2480">
        <v>27</v>
      </c>
      <c r="G2480">
        <v>49</v>
      </c>
      <c r="H2480">
        <v>8</v>
      </c>
      <c r="I2480" t="s">
        <v>143</v>
      </c>
    </row>
    <row r="2481" spans="1:9" x14ac:dyDescent="0.25">
      <c r="A2481" t="s">
        <v>4653</v>
      </c>
      <c r="B2481" t="s">
        <v>4654</v>
      </c>
      <c r="C2481" t="s">
        <v>4653</v>
      </c>
      <c r="D2481">
        <v>350</v>
      </c>
      <c r="E2481" t="s">
        <v>10</v>
      </c>
      <c r="F2481">
        <v>43</v>
      </c>
      <c r="G2481">
        <v>316</v>
      </c>
      <c r="H2481">
        <v>2822</v>
      </c>
      <c r="I2481" t="s">
        <v>11</v>
      </c>
    </row>
    <row r="2482" spans="1:9" x14ac:dyDescent="0.25">
      <c r="A2482" t="s">
        <v>4655</v>
      </c>
      <c r="B2482" t="s">
        <v>4656</v>
      </c>
      <c r="C2482" t="s">
        <v>4655</v>
      </c>
      <c r="D2482">
        <v>339</v>
      </c>
      <c r="E2482" t="s">
        <v>10</v>
      </c>
      <c r="F2482">
        <v>45</v>
      </c>
      <c r="G2482">
        <v>315</v>
      </c>
      <c r="H2482">
        <v>2822</v>
      </c>
      <c r="I2482" t="s">
        <v>11</v>
      </c>
    </row>
    <row r="2483" spans="1:9" x14ac:dyDescent="0.25">
      <c r="A2483" t="s">
        <v>4657</v>
      </c>
      <c r="B2483" t="s">
        <v>4658</v>
      </c>
      <c r="C2483" t="s">
        <v>4657</v>
      </c>
      <c r="D2483">
        <v>333</v>
      </c>
      <c r="E2483" t="s">
        <v>10</v>
      </c>
      <c r="F2483">
        <v>47</v>
      </c>
      <c r="G2483">
        <v>330</v>
      </c>
      <c r="H2483">
        <v>2822</v>
      </c>
      <c r="I2483" t="s">
        <v>11</v>
      </c>
    </row>
    <row r="2484" spans="1:9" x14ac:dyDescent="0.25">
      <c r="A2484" t="s">
        <v>4659</v>
      </c>
      <c r="B2484" t="s">
        <v>4660</v>
      </c>
      <c r="C2484" t="s">
        <v>4659</v>
      </c>
      <c r="D2484">
        <v>341</v>
      </c>
      <c r="E2484" t="s">
        <v>10</v>
      </c>
      <c r="F2484">
        <v>49</v>
      </c>
      <c r="G2484">
        <v>334</v>
      </c>
      <c r="H2484">
        <v>2822</v>
      </c>
      <c r="I2484" t="s">
        <v>11</v>
      </c>
    </row>
    <row r="2485" spans="1:9" x14ac:dyDescent="0.25">
      <c r="A2485" t="s">
        <v>4661</v>
      </c>
      <c r="B2485" t="s">
        <v>4662</v>
      </c>
      <c r="C2485" t="s">
        <v>4661</v>
      </c>
      <c r="D2485">
        <v>342</v>
      </c>
      <c r="E2485" t="s">
        <v>10</v>
      </c>
      <c r="F2485">
        <v>52</v>
      </c>
      <c r="G2485">
        <v>331</v>
      </c>
      <c r="H2485">
        <v>2822</v>
      </c>
      <c r="I2485" t="s">
        <v>11</v>
      </c>
    </row>
    <row r="2486" spans="1:9" x14ac:dyDescent="0.25">
      <c r="A2486" t="s">
        <v>4663</v>
      </c>
      <c r="B2486" t="s">
        <v>4664</v>
      </c>
      <c r="C2486" t="s">
        <v>4663</v>
      </c>
      <c r="D2486">
        <v>355</v>
      </c>
      <c r="E2486" t="s">
        <v>10</v>
      </c>
      <c r="F2486">
        <v>50</v>
      </c>
      <c r="G2486">
        <v>319</v>
      </c>
      <c r="H2486">
        <v>2822</v>
      </c>
      <c r="I2486" t="s">
        <v>11</v>
      </c>
    </row>
    <row r="2487" spans="1:9" x14ac:dyDescent="0.25">
      <c r="A2487" t="s">
        <v>4665</v>
      </c>
      <c r="B2487" t="s">
        <v>4666</v>
      </c>
      <c r="C2487" t="s">
        <v>4665</v>
      </c>
      <c r="D2487">
        <v>295</v>
      </c>
      <c r="E2487" t="s">
        <v>10</v>
      </c>
      <c r="F2487">
        <v>3</v>
      </c>
      <c r="G2487">
        <v>290</v>
      </c>
      <c r="H2487">
        <v>2822</v>
      </c>
      <c r="I2487" t="s">
        <v>11</v>
      </c>
    </row>
    <row r="2488" spans="1:9" x14ac:dyDescent="0.25">
      <c r="A2488" t="s">
        <v>4667</v>
      </c>
      <c r="B2488" t="s">
        <v>4668</v>
      </c>
      <c r="C2488" t="s">
        <v>4667</v>
      </c>
      <c r="D2488">
        <v>335</v>
      </c>
      <c r="E2488" t="s">
        <v>10</v>
      </c>
      <c r="F2488">
        <v>47</v>
      </c>
      <c r="G2488">
        <v>330</v>
      </c>
      <c r="H2488">
        <v>2822</v>
      </c>
      <c r="I2488" t="s">
        <v>11</v>
      </c>
    </row>
    <row r="2489" spans="1:9" x14ac:dyDescent="0.25">
      <c r="A2489" t="s">
        <v>4667</v>
      </c>
      <c r="B2489" t="s">
        <v>4668</v>
      </c>
      <c r="C2489" t="s">
        <v>4667</v>
      </c>
      <c r="D2489">
        <v>335</v>
      </c>
      <c r="E2489" t="s">
        <v>18</v>
      </c>
      <c r="F2489">
        <v>4</v>
      </c>
      <c r="G2489">
        <v>46</v>
      </c>
      <c r="H2489">
        <v>62</v>
      </c>
      <c r="I2489" t="s">
        <v>18</v>
      </c>
    </row>
    <row r="2490" spans="1:9" x14ac:dyDescent="0.25">
      <c r="A2490" t="s">
        <v>4669</v>
      </c>
      <c r="B2490" t="s">
        <v>4670</v>
      </c>
      <c r="C2490" t="s">
        <v>4669</v>
      </c>
      <c r="D2490">
        <v>331</v>
      </c>
      <c r="E2490" t="s">
        <v>10</v>
      </c>
      <c r="F2490">
        <v>56</v>
      </c>
      <c r="G2490">
        <v>331</v>
      </c>
      <c r="H2490">
        <v>2822</v>
      </c>
      <c r="I2490" t="s">
        <v>11</v>
      </c>
    </row>
    <row r="2491" spans="1:9" x14ac:dyDescent="0.25">
      <c r="A2491" t="s">
        <v>4671</v>
      </c>
      <c r="B2491" t="s">
        <v>4672</v>
      </c>
      <c r="C2491" t="s">
        <v>4671</v>
      </c>
      <c r="D2491">
        <v>326</v>
      </c>
      <c r="E2491" t="s">
        <v>10</v>
      </c>
      <c r="F2491">
        <v>43</v>
      </c>
      <c r="G2491">
        <v>326</v>
      </c>
      <c r="H2491">
        <v>2822</v>
      </c>
      <c r="I2491" t="s">
        <v>11</v>
      </c>
    </row>
    <row r="2492" spans="1:9" x14ac:dyDescent="0.25">
      <c r="A2492" t="s">
        <v>4673</v>
      </c>
      <c r="B2492" t="s">
        <v>4674</v>
      </c>
      <c r="C2492" t="s">
        <v>4673</v>
      </c>
      <c r="D2492">
        <v>333</v>
      </c>
      <c r="E2492" t="s">
        <v>10</v>
      </c>
      <c r="F2492">
        <v>20</v>
      </c>
      <c r="G2492">
        <v>318</v>
      </c>
      <c r="H2492">
        <v>2822</v>
      </c>
      <c r="I2492" t="s">
        <v>11</v>
      </c>
    </row>
    <row r="2493" spans="1:9" x14ac:dyDescent="0.25">
      <c r="A2493" t="s">
        <v>4675</v>
      </c>
      <c r="B2493" t="s">
        <v>4676</v>
      </c>
      <c r="C2493" t="s">
        <v>4675</v>
      </c>
      <c r="D2493">
        <v>321</v>
      </c>
      <c r="E2493" t="s">
        <v>10</v>
      </c>
      <c r="F2493">
        <v>12</v>
      </c>
      <c r="G2493">
        <v>303</v>
      </c>
      <c r="H2493">
        <v>2822</v>
      </c>
      <c r="I2493" t="s">
        <v>11</v>
      </c>
    </row>
    <row r="2494" spans="1:9" x14ac:dyDescent="0.25">
      <c r="A2494" t="s">
        <v>4677</v>
      </c>
      <c r="B2494" t="s">
        <v>4678</v>
      </c>
      <c r="C2494" t="s">
        <v>4677</v>
      </c>
      <c r="D2494">
        <v>263</v>
      </c>
      <c r="E2494" t="s">
        <v>10</v>
      </c>
      <c r="F2494">
        <v>12</v>
      </c>
      <c r="G2494">
        <v>261</v>
      </c>
      <c r="H2494">
        <v>2822</v>
      </c>
      <c r="I2494" t="s">
        <v>11</v>
      </c>
    </row>
    <row r="2495" spans="1:9" x14ac:dyDescent="0.25">
      <c r="A2495" t="s">
        <v>4679</v>
      </c>
      <c r="B2495" t="s">
        <v>4680</v>
      </c>
      <c r="C2495" t="s">
        <v>4679</v>
      </c>
      <c r="D2495">
        <v>212</v>
      </c>
      <c r="E2495" t="s">
        <v>10</v>
      </c>
      <c r="F2495">
        <v>8</v>
      </c>
      <c r="G2495">
        <v>212</v>
      </c>
      <c r="H2495">
        <v>2822</v>
      </c>
      <c r="I2495" t="s">
        <v>11</v>
      </c>
    </row>
    <row r="2496" spans="1:9" x14ac:dyDescent="0.25">
      <c r="A2496" t="s">
        <v>4681</v>
      </c>
      <c r="B2496" t="s">
        <v>4682</v>
      </c>
      <c r="C2496" t="s">
        <v>4681</v>
      </c>
      <c r="D2496">
        <v>315</v>
      </c>
      <c r="E2496" t="s">
        <v>10</v>
      </c>
      <c r="F2496">
        <v>10</v>
      </c>
      <c r="G2496">
        <v>297</v>
      </c>
      <c r="H2496">
        <v>2822</v>
      </c>
      <c r="I2496" t="s">
        <v>11</v>
      </c>
    </row>
    <row r="2497" spans="1:9" x14ac:dyDescent="0.25">
      <c r="A2497" t="s">
        <v>4683</v>
      </c>
      <c r="B2497" t="s">
        <v>4684</v>
      </c>
      <c r="C2497" t="s">
        <v>4683</v>
      </c>
      <c r="D2497">
        <v>313</v>
      </c>
      <c r="E2497" t="s">
        <v>10</v>
      </c>
      <c r="F2497">
        <v>10</v>
      </c>
      <c r="G2497">
        <v>301</v>
      </c>
      <c r="H2497">
        <v>2822</v>
      </c>
      <c r="I2497" t="s">
        <v>11</v>
      </c>
    </row>
    <row r="2498" spans="1:9" x14ac:dyDescent="0.25">
      <c r="A2498" t="s">
        <v>4685</v>
      </c>
      <c r="B2498" t="s">
        <v>4686</v>
      </c>
      <c r="C2498" t="s">
        <v>4685</v>
      </c>
      <c r="D2498">
        <v>319</v>
      </c>
      <c r="E2498" t="s">
        <v>10</v>
      </c>
      <c r="F2498">
        <v>10</v>
      </c>
      <c r="G2498">
        <v>301</v>
      </c>
      <c r="H2498">
        <v>2822</v>
      </c>
      <c r="I2498" t="s">
        <v>11</v>
      </c>
    </row>
    <row r="2499" spans="1:9" x14ac:dyDescent="0.25">
      <c r="A2499" t="s">
        <v>4687</v>
      </c>
      <c r="B2499" t="s">
        <v>4688</v>
      </c>
      <c r="C2499" t="s">
        <v>4687</v>
      </c>
      <c r="D2499">
        <v>313</v>
      </c>
      <c r="E2499" t="s">
        <v>10</v>
      </c>
      <c r="F2499">
        <v>10</v>
      </c>
      <c r="G2499">
        <v>301</v>
      </c>
      <c r="H2499">
        <v>2822</v>
      </c>
      <c r="I2499" t="s">
        <v>11</v>
      </c>
    </row>
    <row r="2500" spans="1:9" x14ac:dyDescent="0.25">
      <c r="A2500" t="s">
        <v>4689</v>
      </c>
      <c r="B2500" t="s">
        <v>4690</v>
      </c>
      <c r="C2500" t="s">
        <v>4689</v>
      </c>
      <c r="D2500">
        <v>317</v>
      </c>
      <c r="E2500" t="s">
        <v>10</v>
      </c>
      <c r="F2500">
        <v>12</v>
      </c>
      <c r="G2500">
        <v>305</v>
      </c>
      <c r="H2500">
        <v>2822</v>
      </c>
      <c r="I2500" t="s">
        <v>11</v>
      </c>
    </row>
    <row r="2501" spans="1:9" x14ac:dyDescent="0.25">
      <c r="A2501" t="s">
        <v>4691</v>
      </c>
      <c r="B2501" t="s">
        <v>4692</v>
      </c>
      <c r="C2501" t="s">
        <v>4691</v>
      </c>
      <c r="D2501">
        <v>319</v>
      </c>
      <c r="E2501" t="s">
        <v>10</v>
      </c>
      <c r="F2501">
        <v>11</v>
      </c>
      <c r="G2501">
        <v>306</v>
      </c>
      <c r="H2501">
        <v>2822</v>
      </c>
      <c r="I2501" t="s">
        <v>11</v>
      </c>
    </row>
    <row r="2502" spans="1:9" x14ac:dyDescent="0.25">
      <c r="A2502" t="s">
        <v>4693</v>
      </c>
      <c r="B2502" t="s">
        <v>4694</v>
      </c>
      <c r="C2502" t="s">
        <v>4693</v>
      </c>
      <c r="D2502">
        <v>329</v>
      </c>
      <c r="E2502" t="s">
        <v>10</v>
      </c>
      <c r="F2502">
        <v>19</v>
      </c>
      <c r="G2502">
        <v>314</v>
      </c>
      <c r="H2502">
        <v>2822</v>
      </c>
      <c r="I2502" t="s">
        <v>11</v>
      </c>
    </row>
    <row r="2503" spans="1:9" x14ac:dyDescent="0.25">
      <c r="A2503" t="s">
        <v>4695</v>
      </c>
      <c r="B2503" t="s">
        <v>4696</v>
      </c>
      <c r="C2503" t="s">
        <v>4695</v>
      </c>
      <c r="D2503">
        <v>314</v>
      </c>
      <c r="E2503" t="s">
        <v>10</v>
      </c>
      <c r="F2503">
        <v>10</v>
      </c>
      <c r="G2503">
        <v>298</v>
      </c>
      <c r="H2503">
        <v>2822</v>
      </c>
      <c r="I2503" t="s">
        <v>11</v>
      </c>
    </row>
    <row r="2504" spans="1:9" x14ac:dyDescent="0.25">
      <c r="A2504" t="s">
        <v>4697</v>
      </c>
      <c r="B2504" t="s">
        <v>4698</v>
      </c>
      <c r="C2504" t="s">
        <v>4697</v>
      </c>
      <c r="D2504">
        <v>307</v>
      </c>
      <c r="E2504" t="s">
        <v>10</v>
      </c>
      <c r="F2504">
        <v>9</v>
      </c>
      <c r="G2504">
        <v>297</v>
      </c>
      <c r="H2504">
        <v>2822</v>
      </c>
      <c r="I2504" t="s">
        <v>11</v>
      </c>
    </row>
    <row r="2505" spans="1:9" x14ac:dyDescent="0.25">
      <c r="A2505" t="s">
        <v>4699</v>
      </c>
      <c r="B2505" t="s">
        <v>4700</v>
      </c>
      <c r="C2505" t="s">
        <v>4699</v>
      </c>
      <c r="D2505">
        <v>311</v>
      </c>
      <c r="E2505" t="s">
        <v>10</v>
      </c>
      <c r="F2505">
        <v>10</v>
      </c>
      <c r="G2505">
        <v>299</v>
      </c>
      <c r="H2505">
        <v>2822</v>
      </c>
      <c r="I2505" t="s">
        <v>11</v>
      </c>
    </row>
    <row r="2506" spans="1:9" x14ac:dyDescent="0.25">
      <c r="A2506" t="s">
        <v>4701</v>
      </c>
      <c r="B2506" t="s">
        <v>4702</v>
      </c>
      <c r="C2506" t="s">
        <v>4701</v>
      </c>
      <c r="D2506">
        <v>317</v>
      </c>
      <c r="E2506" t="s">
        <v>10</v>
      </c>
      <c r="F2506">
        <v>19</v>
      </c>
      <c r="G2506">
        <v>308</v>
      </c>
      <c r="H2506">
        <v>2822</v>
      </c>
      <c r="I2506" t="s">
        <v>11</v>
      </c>
    </row>
    <row r="2507" spans="1:9" x14ac:dyDescent="0.25">
      <c r="A2507" t="s">
        <v>4703</v>
      </c>
      <c r="B2507" t="s">
        <v>4704</v>
      </c>
      <c r="C2507" t="s">
        <v>4703</v>
      </c>
      <c r="D2507">
        <v>446</v>
      </c>
      <c r="E2507" t="s">
        <v>10</v>
      </c>
      <c r="F2507">
        <v>228</v>
      </c>
      <c r="G2507">
        <v>442</v>
      </c>
      <c r="H2507">
        <v>2822</v>
      </c>
      <c r="I2507" t="s">
        <v>11</v>
      </c>
    </row>
    <row r="2508" spans="1:9" x14ac:dyDescent="0.25">
      <c r="A2508" t="s">
        <v>4705</v>
      </c>
      <c r="B2508" t="s">
        <v>4706</v>
      </c>
      <c r="C2508" t="s">
        <v>4705</v>
      </c>
      <c r="D2508">
        <v>637</v>
      </c>
      <c r="E2508" t="s">
        <v>10</v>
      </c>
      <c r="F2508">
        <v>54</v>
      </c>
      <c r="G2508">
        <v>335</v>
      </c>
      <c r="H2508">
        <v>2822</v>
      </c>
      <c r="I2508" t="s">
        <v>11</v>
      </c>
    </row>
    <row r="2509" spans="1:9" x14ac:dyDescent="0.25">
      <c r="A2509" t="s">
        <v>4705</v>
      </c>
      <c r="B2509" t="s">
        <v>4706</v>
      </c>
      <c r="C2509" t="s">
        <v>4705</v>
      </c>
      <c r="D2509">
        <v>637</v>
      </c>
      <c r="E2509" t="s">
        <v>4707</v>
      </c>
      <c r="F2509">
        <v>388</v>
      </c>
      <c r="G2509">
        <v>618</v>
      </c>
      <c r="H2509">
        <v>31454</v>
      </c>
      <c r="I2509" t="s">
        <v>4708</v>
      </c>
    </row>
    <row r="2510" spans="1:9" x14ac:dyDescent="0.25">
      <c r="A2510" t="s">
        <v>4709</v>
      </c>
      <c r="B2510" t="s">
        <v>4710</v>
      </c>
      <c r="C2510" t="s">
        <v>4709</v>
      </c>
      <c r="D2510">
        <v>316</v>
      </c>
      <c r="E2510" t="s">
        <v>10</v>
      </c>
      <c r="F2510">
        <v>9</v>
      </c>
      <c r="G2510">
        <v>303</v>
      </c>
      <c r="H2510">
        <v>2822</v>
      </c>
      <c r="I2510" t="s">
        <v>11</v>
      </c>
    </row>
    <row r="2511" spans="1:9" x14ac:dyDescent="0.25">
      <c r="A2511" t="s">
        <v>4711</v>
      </c>
      <c r="B2511" t="s">
        <v>4712</v>
      </c>
      <c r="C2511" t="s">
        <v>4711</v>
      </c>
      <c r="D2511">
        <v>319</v>
      </c>
      <c r="E2511" t="s">
        <v>10</v>
      </c>
      <c r="F2511">
        <v>21</v>
      </c>
      <c r="G2511">
        <v>311</v>
      </c>
      <c r="H2511">
        <v>2822</v>
      </c>
      <c r="I2511" t="s">
        <v>11</v>
      </c>
    </row>
    <row r="2512" spans="1:9" x14ac:dyDescent="0.25">
      <c r="A2512" t="s">
        <v>4713</v>
      </c>
      <c r="B2512" t="s">
        <v>4714</v>
      </c>
      <c r="C2512" t="s">
        <v>4713</v>
      </c>
      <c r="D2512">
        <v>249</v>
      </c>
      <c r="E2512" t="s">
        <v>10</v>
      </c>
      <c r="F2512">
        <v>11</v>
      </c>
      <c r="G2512">
        <v>249</v>
      </c>
      <c r="H2512">
        <v>2822</v>
      </c>
      <c r="I2512" t="s">
        <v>11</v>
      </c>
    </row>
    <row r="2513" spans="1:9" x14ac:dyDescent="0.25">
      <c r="A2513" t="s">
        <v>4715</v>
      </c>
      <c r="B2513" t="s">
        <v>4716</v>
      </c>
      <c r="C2513" t="s">
        <v>4715</v>
      </c>
      <c r="D2513">
        <v>315</v>
      </c>
      <c r="E2513" t="s">
        <v>10</v>
      </c>
      <c r="F2513">
        <v>11</v>
      </c>
      <c r="G2513">
        <v>303</v>
      </c>
      <c r="H2513">
        <v>2822</v>
      </c>
      <c r="I2513" t="s">
        <v>11</v>
      </c>
    </row>
    <row r="2514" spans="1:9" x14ac:dyDescent="0.25">
      <c r="A2514" t="s">
        <v>4717</v>
      </c>
      <c r="B2514" t="s">
        <v>4718</v>
      </c>
      <c r="C2514" t="s">
        <v>4717</v>
      </c>
      <c r="D2514">
        <v>314</v>
      </c>
      <c r="E2514" t="s">
        <v>10</v>
      </c>
      <c r="F2514">
        <v>9</v>
      </c>
      <c r="G2514">
        <v>297</v>
      </c>
      <c r="H2514">
        <v>2822</v>
      </c>
      <c r="I2514" t="s">
        <v>11</v>
      </c>
    </row>
    <row r="2515" spans="1:9" x14ac:dyDescent="0.25">
      <c r="A2515" t="s">
        <v>4719</v>
      </c>
      <c r="B2515" t="s">
        <v>4720</v>
      </c>
      <c r="C2515" t="s">
        <v>4719</v>
      </c>
      <c r="D2515">
        <v>313</v>
      </c>
      <c r="E2515" t="s">
        <v>10</v>
      </c>
      <c r="F2515">
        <v>12</v>
      </c>
      <c r="G2515">
        <v>301</v>
      </c>
      <c r="H2515">
        <v>2822</v>
      </c>
      <c r="I2515" t="s">
        <v>11</v>
      </c>
    </row>
    <row r="2516" spans="1:9" x14ac:dyDescent="0.25">
      <c r="A2516" t="s">
        <v>4721</v>
      </c>
      <c r="B2516" t="s">
        <v>4722</v>
      </c>
      <c r="C2516" t="s">
        <v>4721</v>
      </c>
      <c r="D2516">
        <v>315</v>
      </c>
      <c r="E2516" t="s">
        <v>10</v>
      </c>
      <c r="F2516">
        <v>6</v>
      </c>
      <c r="G2516">
        <v>297</v>
      </c>
      <c r="H2516">
        <v>2822</v>
      </c>
      <c r="I2516" t="s">
        <v>11</v>
      </c>
    </row>
    <row r="2517" spans="1:9" x14ac:dyDescent="0.25">
      <c r="A2517" t="s">
        <v>4723</v>
      </c>
      <c r="B2517" t="s">
        <v>4724</v>
      </c>
      <c r="C2517" t="s">
        <v>4723</v>
      </c>
      <c r="D2517">
        <v>313</v>
      </c>
      <c r="E2517" t="s">
        <v>10</v>
      </c>
      <c r="F2517">
        <v>12</v>
      </c>
      <c r="G2517">
        <v>301</v>
      </c>
      <c r="H2517">
        <v>2822</v>
      </c>
      <c r="I2517" t="s">
        <v>11</v>
      </c>
    </row>
    <row r="2518" spans="1:9" x14ac:dyDescent="0.25">
      <c r="A2518" t="s">
        <v>4725</v>
      </c>
      <c r="B2518" t="s">
        <v>4726</v>
      </c>
      <c r="C2518" t="s">
        <v>4725</v>
      </c>
      <c r="D2518">
        <v>320</v>
      </c>
      <c r="E2518" t="s">
        <v>10</v>
      </c>
      <c r="F2518">
        <v>19</v>
      </c>
      <c r="G2518">
        <v>308</v>
      </c>
      <c r="H2518">
        <v>2822</v>
      </c>
      <c r="I2518" t="s">
        <v>11</v>
      </c>
    </row>
    <row r="2519" spans="1:9" x14ac:dyDescent="0.25">
      <c r="A2519" t="s">
        <v>4727</v>
      </c>
      <c r="B2519" t="s">
        <v>4728</v>
      </c>
      <c r="C2519" t="s">
        <v>4727</v>
      </c>
      <c r="D2519">
        <v>326</v>
      </c>
      <c r="E2519" t="s">
        <v>10</v>
      </c>
      <c r="F2519">
        <v>25</v>
      </c>
      <c r="G2519">
        <v>257</v>
      </c>
      <c r="H2519">
        <v>2822</v>
      </c>
      <c r="I2519" t="s">
        <v>11</v>
      </c>
    </row>
    <row r="2520" spans="1:9" x14ac:dyDescent="0.25">
      <c r="A2520" t="s">
        <v>4729</v>
      </c>
      <c r="B2520" t="s">
        <v>4730</v>
      </c>
      <c r="C2520" t="s">
        <v>4729</v>
      </c>
      <c r="D2520">
        <v>322</v>
      </c>
      <c r="E2520" t="s">
        <v>10</v>
      </c>
      <c r="F2520">
        <v>42</v>
      </c>
      <c r="G2520">
        <v>322</v>
      </c>
      <c r="H2520">
        <v>2822</v>
      </c>
      <c r="I2520" t="s">
        <v>11</v>
      </c>
    </row>
    <row r="2521" spans="1:9" x14ac:dyDescent="0.25">
      <c r="A2521" t="s">
        <v>4731</v>
      </c>
      <c r="B2521" t="s">
        <v>4732</v>
      </c>
      <c r="C2521" t="s">
        <v>4731</v>
      </c>
      <c r="D2521">
        <v>321</v>
      </c>
      <c r="E2521" t="s">
        <v>10</v>
      </c>
      <c r="F2521">
        <v>42</v>
      </c>
      <c r="G2521">
        <v>320</v>
      </c>
      <c r="H2521">
        <v>2822</v>
      </c>
      <c r="I2521" t="s">
        <v>11</v>
      </c>
    </row>
    <row r="2522" spans="1:9" x14ac:dyDescent="0.25">
      <c r="A2522" t="s">
        <v>4733</v>
      </c>
      <c r="B2522" t="s">
        <v>4734</v>
      </c>
      <c r="C2522" t="s">
        <v>4733</v>
      </c>
      <c r="D2522">
        <v>372</v>
      </c>
      <c r="E2522" t="s">
        <v>10</v>
      </c>
      <c r="F2522">
        <v>29</v>
      </c>
      <c r="G2522">
        <v>361</v>
      </c>
      <c r="H2522">
        <v>2822</v>
      </c>
      <c r="I2522" t="s">
        <v>11</v>
      </c>
    </row>
    <row r="2523" spans="1:9" x14ac:dyDescent="0.25">
      <c r="A2523" t="s">
        <v>4735</v>
      </c>
      <c r="B2523" t="s">
        <v>4736</v>
      </c>
      <c r="C2523" t="s">
        <v>4735</v>
      </c>
      <c r="D2523">
        <v>320</v>
      </c>
      <c r="E2523" t="s">
        <v>10</v>
      </c>
      <c r="F2523">
        <v>42</v>
      </c>
      <c r="G2523">
        <v>320</v>
      </c>
      <c r="H2523">
        <v>2822</v>
      </c>
      <c r="I2523" t="s">
        <v>11</v>
      </c>
    </row>
    <row r="2524" spans="1:9" x14ac:dyDescent="0.25">
      <c r="A2524" t="s">
        <v>4737</v>
      </c>
      <c r="B2524" t="s">
        <v>4738</v>
      </c>
      <c r="C2524" t="s">
        <v>4737</v>
      </c>
      <c r="D2524">
        <v>372</v>
      </c>
      <c r="E2524" t="s">
        <v>10</v>
      </c>
      <c r="F2524">
        <v>29</v>
      </c>
      <c r="G2524">
        <v>144</v>
      </c>
      <c r="H2524">
        <v>2822</v>
      </c>
      <c r="I2524" t="s">
        <v>11</v>
      </c>
    </row>
    <row r="2525" spans="1:9" x14ac:dyDescent="0.25">
      <c r="A2525" t="s">
        <v>4737</v>
      </c>
      <c r="B2525" t="s">
        <v>4738</v>
      </c>
      <c r="C2525" t="s">
        <v>4737</v>
      </c>
      <c r="D2525">
        <v>372</v>
      </c>
      <c r="E2525" t="s">
        <v>10</v>
      </c>
      <c r="F2525">
        <v>141</v>
      </c>
      <c r="G2525">
        <v>361</v>
      </c>
      <c r="H2525">
        <v>2822</v>
      </c>
      <c r="I2525" t="s">
        <v>11</v>
      </c>
    </row>
    <row r="2526" spans="1:9" x14ac:dyDescent="0.25">
      <c r="A2526" t="s">
        <v>4739</v>
      </c>
      <c r="B2526" t="s">
        <v>4740</v>
      </c>
      <c r="C2526" t="s">
        <v>4739</v>
      </c>
      <c r="D2526">
        <v>320</v>
      </c>
      <c r="E2526" t="s">
        <v>10</v>
      </c>
      <c r="F2526">
        <v>42</v>
      </c>
      <c r="G2526">
        <v>320</v>
      </c>
      <c r="H2526">
        <v>2822</v>
      </c>
      <c r="I2526" t="s">
        <v>11</v>
      </c>
    </row>
    <row r="2527" spans="1:9" x14ac:dyDescent="0.25">
      <c r="A2527" t="s">
        <v>4741</v>
      </c>
      <c r="B2527" t="s">
        <v>4742</v>
      </c>
      <c r="C2527" t="s">
        <v>4741</v>
      </c>
      <c r="D2527">
        <v>372</v>
      </c>
      <c r="E2527" t="s">
        <v>10</v>
      </c>
      <c r="F2527">
        <v>29</v>
      </c>
      <c r="G2527">
        <v>361</v>
      </c>
      <c r="H2527">
        <v>2822</v>
      </c>
      <c r="I2527" t="s">
        <v>11</v>
      </c>
    </row>
    <row r="2528" spans="1:9" x14ac:dyDescent="0.25">
      <c r="A2528" t="s">
        <v>4743</v>
      </c>
      <c r="B2528" t="s">
        <v>4744</v>
      </c>
      <c r="C2528" t="s">
        <v>4743</v>
      </c>
      <c r="D2528">
        <v>322</v>
      </c>
      <c r="E2528" t="s">
        <v>10</v>
      </c>
      <c r="F2528">
        <v>42</v>
      </c>
      <c r="G2528">
        <v>321</v>
      </c>
      <c r="H2528">
        <v>2822</v>
      </c>
      <c r="I2528" t="s">
        <v>11</v>
      </c>
    </row>
    <row r="2529" spans="1:9" x14ac:dyDescent="0.25">
      <c r="A2529" t="s">
        <v>4745</v>
      </c>
      <c r="B2529" t="s">
        <v>4746</v>
      </c>
      <c r="C2529" t="s">
        <v>4745</v>
      </c>
      <c r="D2529">
        <v>331</v>
      </c>
      <c r="E2529" t="s">
        <v>10</v>
      </c>
      <c r="F2529">
        <v>41</v>
      </c>
      <c r="G2529">
        <v>323</v>
      </c>
      <c r="H2529">
        <v>2822</v>
      </c>
      <c r="I2529" t="s">
        <v>11</v>
      </c>
    </row>
    <row r="2530" spans="1:9" x14ac:dyDescent="0.25">
      <c r="A2530" t="s">
        <v>4747</v>
      </c>
      <c r="B2530" t="s">
        <v>4748</v>
      </c>
      <c r="C2530" t="s">
        <v>4747</v>
      </c>
      <c r="D2530">
        <v>372</v>
      </c>
      <c r="E2530" t="s">
        <v>10</v>
      </c>
      <c r="F2530">
        <v>29</v>
      </c>
      <c r="G2530">
        <v>361</v>
      </c>
      <c r="H2530">
        <v>2822</v>
      </c>
      <c r="I2530" t="s">
        <v>11</v>
      </c>
    </row>
    <row r="2531" spans="1:9" x14ac:dyDescent="0.25">
      <c r="A2531" t="s">
        <v>4749</v>
      </c>
      <c r="B2531" t="s">
        <v>4750</v>
      </c>
      <c r="C2531" t="s">
        <v>4749</v>
      </c>
      <c r="D2531">
        <v>321</v>
      </c>
      <c r="E2531" t="s">
        <v>10</v>
      </c>
      <c r="F2531">
        <v>42</v>
      </c>
      <c r="G2531">
        <v>320</v>
      </c>
      <c r="H2531">
        <v>2822</v>
      </c>
      <c r="I2531" t="s">
        <v>11</v>
      </c>
    </row>
    <row r="2532" spans="1:9" x14ac:dyDescent="0.25">
      <c r="A2532" t="s">
        <v>4751</v>
      </c>
      <c r="B2532" t="s">
        <v>4752</v>
      </c>
      <c r="C2532" t="s">
        <v>4751</v>
      </c>
      <c r="D2532">
        <v>372</v>
      </c>
      <c r="E2532" t="s">
        <v>10</v>
      </c>
      <c r="F2532">
        <v>29</v>
      </c>
      <c r="G2532">
        <v>361</v>
      </c>
      <c r="H2532">
        <v>2822</v>
      </c>
      <c r="I2532" t="s">
        <v>11</v>
      </c>
    </row>
    <row r="2533" spans="1:9" x14ac:dyDescent="0.25">
      <c r="A2533" t="s">
        <v>4753</v>
      </c>
      <c r="B2533" t="s">
        <v>4754</v>
      </c>
      <c r="C2533" t="s">
        <v>4753</v>
      </c>
      <c r="D2533">
        <v>353</v>
      </c>
      <c r="E2533" t="s">
        <v>10</v>
      </c>
      <c r="F2533">
        <v>30</v>
      </c>
      <c r="G2533">
        <v>339</v>
      </c>
      <c r="H2533">
        <v>2822</v>
      </c>
      <c r="I2533" t="s">
        <v>11</v>
      </c>
    </row>
    <row r="2534" spans="1:9" x14ac:dyDescent="0.25">
      <c r="A2534" t="s">
        <v>4755</v>
      </c>
      <c r="B2534" t="s">
        <v>4756</v>
      </c>
      <c r="C2534" t="s">
        <v>4755</v>
      </c>
      <c r="D2534">
        <v>353</v>
      </c>
      <c r="E2534" t="s">
        <v>10</v>
      </c>
      <c r="F2534">
        <v>30</v>
      </c>
      <c r="G2534">
        <v>339</v>
      </c>
      <c r="H2534">
        <v>2822</v>
      </c>
      <c r="I2534" t="s">
        <v>11</v>
      </c>
    </row>
    <row r="2535" spans="1:9" x14ac:dyDescent="0.25">
      <c r="A2535" t="s">
        <v>4757</v>
      </c>
      <c r="B2535" t="s">
        <v>4758</v>
      </c>
      <c r="C2535" t="s">
        <v>4757</v>
      </c>
      <c r="D2535">
        <v>353</v>
      </c>
      <c r="E2535" t="s">
        <v>10</v>
      </c>
      <c r="F2535">
        <v>30</v>
      </c>
      <c r="G2535">
        <v>339</v>
      </c>
      <c r="H2535">
        <v>2822</v>
      </c>
      <c r="I2535" t="s">
        <v>11</v>
      </c>
    </row>
    <row r="2536" spans="1:9" x14ac:dyDescent="0.25">
      <c r="A2536" t="s">
        <v>4759</v>
      </c>
      <c r="B2536" t="s">
        <v>4760</v>
      </c>
      <c r="C2536" t="s">
        <v>4759</v>
      </c>
      <c r="D2536">
        <v>353</v>
      </c>
      <c r="E2536" t="s">
        <v>10</v>
      </c>
      <c r="F2536">
        <v>30</v>
      </c>
      <c r="G2536">
        <v>339</v>
      </c>
      <c r="H2536">
        <v>2822</v>
      </c>
      <c r="I2536" t="s">
        <v>11</v>
      </c>
    </row>
    <row r="2537" spans="1:9" x14ac:dyDescent="0.25">
      <c r="A2537" t="s">
        <v>4761</v>
      </c>
      <c r="B2537" t="s">
        <v>4762</v>
      </c>
      <c r="C2537" t="s">
        <v>4761</v>
      </c>
      <c r="D2537">
        <v>353</v>
      </c>
      <c r="E2537" t="s">
        <v>10</v>
      </c>
      <c r="F2537">
        <v>30</v>
      </c>
      <c r="G2537">
        <v>339</v>
      </c>
      <c r="H2537">
        <v>2822</v>
      </c>
      <c r="I2537" t="s">
        <v>11</v>
      </c>
    </row>
    <row r="2538" spans="1:9" x14ac:dyDescent="0.25">
      <c r="A2538" t="s">
        <v>4763</v>
      </c>
      <c r="B2538" t="s">
        <v>4764</v>
      </c>
      <c r="C2538" t="s">
        <v>4763</v>
      </c>
      <c r="D2538">
        <v>353</v>
      </c>
      <c r="E2538" t="s">
        <v>10</v>
      </c>
      <c r="F2538">
        <v>30</v>
      </c>
      <c r="G2538">
        <v>339</v>
      </c>
      <c r="H2538">
        <v>2822</v>
      </c>
      <c r="I2538" t="s">
        <v>11</v>
      </c>
    </row>
    <row r="2539" spans="1:9" x14ac:dyDescent="0.25">
      <c r="A2539" t="s">
        <v>4765</v>
      </c>
      <c r="B2539" t="s">
        <v>4766</v>
      </c>
      <c r="C2539" t="s">
        <v>4765</v>
      </c>
      <c r="D2539">
        <v>353</v>
      </c>
      <c r="E2539" t="s">
        <v>10</v>
      </c>
      <c r="F2539">
        <v>30</v>
      </c>
      <c r="G2539">
        <v>339</v>
      </c>
      <c r="H2539">
        <v>2822</v>
      </c>
      <c r="I2539" t="s">
        <v>11</v>
      </c>
    </row>
    <row r="2540" spans="1:9" x14ac:dyDescent="0.25">
      <c r="A2540" t="s">
        <v>4767</v>
      </c>
      <c r="B2540" t="s">
        <v>4768</v>
      </c>
      <c r="C2540" t="s">
        <v>4767</v>
      </c>
      <c r="D2540">
        <v>353</v>
      </c>
      <c r="E2540" t="s">
        <v>10</v>
      </c>
      <c r="F2540">
        <v>30</v>
      </c>
      <c r="G2540">
        <v>339</v>
      </c>
      <c r="H2540">
        <v>2822</v>
      </c>
      <c r="I2540" t="s">
        <v>11</v>
      </c>
    </row>
    <row r="2541" spans="1:9" x14ac:dyDescent="0.25">
      <c r="A2541" t="s">
        <v>4769</v>
      </c>
      <c r="B2541" t="s">
        <v>4770</v>
      </c>
      <c r="C2541" t="s">
        <v>4769</v>
      </c>
      <c r="D2541">
        <v>331</v>
      </c>
      <c r="E2541" t="s">
        <v>10</v>
      </c>
      <c r="F2541">
        <v>43</v>
      </c>
      <c r="G2541">
        <v>323</v>
      </c>
      <c r="H2541">
        <v>2822</v>
      </c>
      <c r="I2541" t="s">
        <v>11</v>
      </c>
    </row>
    <row r="2542" spans="1:9" x14ac:dyDescent="0.25">
      <c r="A2542" t="s">
        <v>4771</v>
      </c>
      <c r="B2542" t="s">
        <v>4772</v>
      </c>
      <c r="C2542" t="s">
        <v>4771</v>
      </c>
      <c r="D2542">
        <v>370</v>
      </c>
      <c r="E2542" t="s">
        <v>10</v>
      </c>
      <c r="F2542">
        <v>28</v>
      </c>
      <c r="G2542">
        <v>302</v>
      </c>
      <c r="H2542">
        <v>2822</v>
      </c>
      <c r="I2542" t="s">
        <v>11</v>
      </c>
    </row>
    <row r="2543" spans="1:9" x14ac:dyDescent="0.25">
      <c r="A2543" t="s">
        <v>4773</v>
      </c>
      <c r="B2543" t="s">
        <v>4774</v>
      </c>
      <c r="C2543" t="s">
        <v>4773</v>
      </c>
      <c r="D2543">
        <v>332</v>
      </c>
      <c r="E2543" t="s">
        <v>10</v>
      </c>
      <c r="F2543">
        <v>48</v>
      </c>
      <c r="G2543">
        <v>331</v>
      </c>
      <c r="H2543">
        <v>2822</v>
      </c>
      <c r="I2543" t="s">
        <v>11</v>
      </c>
    </row>
    <row r="2544" spans="1:9" x14ac:dyDescent="0.25">
      <c r="A2544" t="s">
        <v>4775</v>
      </c>
      <c r="B2544" t="s">
        <v>4776</v>
      </c>
      <c r="C2544" t="s">
        <v>4775</v>
      </c>
      <c r="D2544">
        <v>370</v>
      </c>
      <c r="E2544" t="s">
        <v>10</v>
      </c>
      <c r="F2544">
        <v>28</v>
      </c>
      <c r="G2544">
        <v>359</v>
      </c>
      <c r="H2544">
        <v>2822</v>
      </c>
      <c r="I2544" t="s">
        <v>11</v>
      </c>
    </row>
    <row r="2545" spans="1:9" x14ac:dyDescent="0.25">
      <c r="A2545" t="s">
        <v>4777</v>
      </c>
      <c r="B2545" t="s">
        <v>4778</v>
      </c>
      <c r="C2545" t="s">
        <v>4777</v>
      </c>
      <c r="D2545">
        <v>332</v>
      </c>
      <c r="E2545" t="s">
        <v>10</v>
      </c>
      <c r="F2545">
        <v>48</v>
      </c>
      <c r="G2545">
        <v>331</v>
      </c>
      <c r="H2545">
        <v>2822</v>
      </c>
      <c r="I2545" t="s">
        <v>11</v>
      </c>
    </row>
    <row r="2546" spans="1:9" x14ac:dyDescent="0.25">
      <c r="A2546" t="s">
        <v>4779</v>
      </c>
      <c r="B2546" t="s">
        <v>4780</v>
      </c>
      <c r="C2546" t="s">
        <v>4779</v>
      </c>
      <c r="D2546">
        <v>370</v>
      </c>
      <c r="E2546" t="s">
        <v>10</v>
      </c>
      <c r="F2546">
        <v>28</v>
      </c>
      <c r="G2546">
        <v>359</v>
      </c>
      <c r="H2546">
        <v>2822</v>
      </c>
      <c r="I2546" t="s">
        <v>11</v>
      </c>
    </row>
    <row r="2547" spans="1:9" x14ac:dyDescent="0.25">
      <c r="A2547" t="s">
        <v>4781</v>
      </c>
      <c r="B2547" t="s">
        <v>4782</v>
      </c>
      <c r="C2547" t="s">
        <v>4781</v>
      </c>
      <c r="D2547">
        <v>350</v>
      </c>
      <c r="E2547" t="s">
        <v>10</v>
      </c>
      <c r="F2547">
        <v>48</v>
      </c>
      <c r="G2547">
        <v>318</v>
      </c>
      <c r="H2547">
        <v>2822</v>
      </c>
      <c r="I2547" t="s">
        <v>11</v>
      </c>
    </row>
    <row r="2548" spans="1:9" x14ac:dyDescent="0.25">
      <c r="A2548" t="s">
        <v>4783</v>
      </c>
      <c r="B2548" t="s">
        <v>4784</v>
      </c>
      <c r="C2548" t="s">
        <v>4783</v>
      </c>
      <c r="D2548">
        <v>297</v>
      </c>
      <c r="E2548" t="s">
        <v>10</v>
      </c>
      <c r="F2548">
        <v>3</v>
      </c>
      <c r="G2548">
        <v>291</v>
      </c>
      <c r="H2548">
        <v>2822</v>
      </c>
      <c r="I2548" t="s">
        <v>11</v>
      </c>
    </row>
    <row r="2549" spans="1:9" x14ac:dyDescent="0.25">
      <c r="A2549" t="s">
        <v>4785</v>
      </c>
      <c r="B2549" t="s">
        <v>4786</v>
      </c>
      <c r="C2549" t="s">
        <v>4785</v>
      </c>
      <c r="D2549">
        <v>345</v>
      </c>
      <c r="E2549" t="s">
        <v>10</v>
      </c>
      <c r="F2549">
        <v>52</v>
      </c>
      <c r="G2549">
        <v>339</v>
      </c>
      <c r="H2549">
        <v>2822</v>
      </c>
      <c r="I2549" t="s">
        <v>11</v>
      </c>
    </row>
    <row r="2550" spans="1:9" x14ac:dyDescent="0.25">
      <c r="A2550" t="s">
        <v>4787</v>
      </c>
      <c r="B2550" t="s">
        <v>4788</v>
      </c>
      <c r="C2550" t="s">
        <v>4787</v>
      </c>
      <c r="D2550">
        <v>353</v>
      </c>
      <c r="E2550" t="s">
        <v>10</v>
      </c>
      <c r="F2550">
        <v>30</v>
      </c>
      <c r="G2550">
        <v>339</v>
      </c>
      <c r="H2550">
        <v>2822</v>
      </c>
      <c r="I2550" t="s">
        <v>11</v>
      </c>
    </row>
    <row r="2551" spans="1:9" x14ac:dyDescent="0.25">
      <c r="A2551" t="s">
        <v>4787</v>
      </c>
      <c r="B2551" t="s">
        <v>4788</v>
      </c>
      <c r="C2551" t="s">
        <v>4787</v>
      </c>
      <c r="D2551">
        <v>353</v>
      </c>
      <c r="E2551" t="s">
        <v>1251</v>
      </c>
      <c r="F2551">
        <v>4</v>
      </c>
      <c r="G2551">
        <v>29</v>
      </c>
      <c r="H2551">
        <v>14</v>
      </c>
      <c r="I2551" t="s">
        <v>1251</v>
      </c>
    </row>
    <row r="2552" spans="1:9" x14ac:dyDescent="0.25">
      <c r="A2552" t="s">
        <v>4789</v>
      </c>
      <c r="B2552" t="s">
        <v>4790</v>
      </c>
      <c r="C2552" t="s">
        <v>4789</v>
      </c>
      <c r="D2552">
        <v>322</v>
      </c>
      <c r="E2552" t="s">
        <v>10</v>
      </c>
      <c r="F2552">
        <v>42</v>
      </c>
      <c r="G2552">
        <v>322</v>
      </c>
      <c r="H2552">
        <v>2822</v>
      </c>
      <c r="I2552" t="s">
        <v>11</v>
      </c>
    </row>
    <row r="2553" spans="1:9" x14ac:dyDescent="0.25">
      <c r="A2553" t="s">
        <v>4791</v>
      </c>
      <c r="B2553" t="s">
        <v>4792</v>
      </c>
      <c r="C2553" t="s">
        <v>4791</v>
      </c>
      <c r="D2553">
        <v>322</v>
      </c>
      <c r="E2553" t="s">
        <v>10</v>
      </c>
      <c r="F2553">
        <v>42</v>
      </c>
      <c r="G2553">
        <v>322</v>
      </c>
      <c r="H2553">
        <v>2822</v>
      </c>
      <c r="I2553" t="s">
        <v>11</v>
      </c>
    </row>
    <row r="2554" spans="1:9" x14ac:dyDescent="0.25">
      <c r="A2554" t="s">
        <v>4793</v>
      </c>
      <c r="B2554" t="s">
        <v>4794</v>
      </c>
      <c r="C2554" t="s">
        <v>4793</v>
      </c>
      <c r="D2554">
        <v>322</v>
      </c>
      <c r="E2554" t="s">
        <v>10</v>
      </c>
      <c r="F2554">
        <v>42</v>
      </c>
      <c r="G2554">
        <v>322</v>
      </c>
      <c r="H2554">
        <v>2822</v>
      </c>
      <c r="I2554" t="s">
        <v>11</v>
      </c>
    </row>
    <row r="2555" spans="1:9" x14ac:dyDescent="0.25">
      <c r="A2555" t="s">
        <v>4795</v>
      </c>
      <c r="B2555" t="s">
        <v>4796</v>
      </c>
      <c r="C2555" t="s">
        <v>4795</v>
      </c>
      <c r="D2555">
        <v>322</v>
      </c>
      <c r="E2555" t="s">
        <v>10</v>
      </c>
      <c r="F2555">
        <v>42</v>
      </c>
      <c r="G2555">
        <v>322</v>
      </c>
      <c r="H2555">
        <v>2822</v>
      </c>
      <c r="I2555" t="s">
        <v>11</v>
      </c>
    </row>
    <row r="2556" spans="1:9" x14ac:dyDescent="0.25">
      <c r="A2556" t="s">
        <v>4797</v>
      </c>
      <c r="B2556" t="s">
        <v>4798</v>
      </c>
      <c r="C2556" t="s">
        <v>4797</v>
      </c>
      <c r="D2556">
        <v>322</v>
      </c>
      <c r="E2556" t="s">
        <v>10</v>
      </c>
      <c r="F2556">
        <v>42</v>
      </c>
      <c r="G2556">
        <v>322</v>
      </c>
      <c r="H2556">
        <v>2822</v>
      </c>
      <c r="I2556" t="s">
        <v>11</v>
      </c>
    </row>
    <row r="2557" spans="1:9" x14ac:dyDescent="0.25">
      <c r="A2557" t="s">
        <v>4799</v>
      </c>
      <c r="B2557" t="s">
        <v>4800</v>
      </c>
      <c r="C2557" t="s">
        <v>4799</v>
      </c>
      <c r="D2557">
        <v>322</v>
      </c>
      <c r="E2557" t="s">
        <v>10</v>
      </c>
      <c r="F2557">
        <v>42</v>
      </c>
      <c r="G2557">
        <v>322</v>
      </c>
      <c r="H2557">
        <v>2822</v>
      </c>
      <c r="I2557" t="s">
        <v>11</v>
      </c>
    </row>
    <row r="2558" spans="1:9" x14ac:dyDescent="0.25">
      <c r="A2558" t="s">
        <v>4801</v>
      </c>
      <c r="B2558" t="s">
        <v>4802</v>
      </c>
      <c r="C2558" t="s">
        <v>4801</v>
      </c>
      <c r="D2558">
        <v>322</v>
      </c>
      <c r="E2558" t="s">
        <v>10</v>
      </c>
      <c r="F2558">
        <v>42</v>
      </c>
      <c r="G2558">
        <v>322</v>
      </c>
      <c r="H2558">
        <v>2822</v>
      </c>
      <c r="I2558" t="s">
        <v>11</v>
      </c>
    </row>
    <row r="2559" spans="1:9" x14ac:dyDescent="0.25">
      <c r="A2559" t="s">
        <v>4803</v>
      </c>
      <c r="B2559" t="s">
        <v>4804</v>
      </c>
      <c r="C2559" t="s">
        <v>4803</v>
      </c>
      <c r="D2559">
        <v>322</v>
      </c>
      <c r="E2559" t="s">
        <v>10</v>
      </c>
      <c r="F2559">
        <v>42</v>
      </c>
      <c r="G2559">
        <v>322</v>
      </c>
      <c r="H2559">
        <v>2822</v>
      </c>
      <c r="I2559" t="s">
        <v>11</v>
      </c>
    </row>
    <row r="2560" spans="1:9" x14ac:dyDescent="0.25">
      <c r="A2560" t="s">
        <v>4805</v>
      </c>
      <c r="B2560" t="s">
        <v>4806</v>
      </c>
      <c r="C2560" t="s">
        <v>4805</v>
      </c>
      <c r="D2560">
        <v>322</v>
      </c>
      <c r="E2560" t="s">
        <v>10</v>
      </c>
      <c r="F2560">
        <v>42</v>
      </c>
      <c r="G2560">
        <v>322</v>
      </c>
      <c r="H2560">
        <v>2822</v>
      </c>
      <c r="I2560" t="s">
        <v>11</v>
      </c>
    </row>
    <row r="2561" spans="1:9" x14ac:dyDescent="0.25">
      <c r="A2561" t="s">
        <v>4807</v>
      </c>
      <c r="B2561" t="s">
        <v>4808</v>
      </c>
      <c r="C2561" t="s">
        <v>4807</v>
      </c>
      <c r="D2561">
        <v>322</v>
      </c>
      <c r="E2561" t="s">
        <v>10</v>
      </c>
      <c r="F2561">
        <v>42</v>
      </c>
      <c r="G2561">
        <v>322</v>
      </c>
      <c r="H2561">
        <v>2822</v>
      </c>
      <c r="I2561" t="s">
        <v>11</v>
      </c>
    </row>
    <row r="2562" spans="1:9" x14ac:dyDescent="0.25">
      <c r="A2562" t="s">
        <v>4809</v>
      </c>
      <c r="B2562" t="s">
        <v>4810</v>
      </c>
      <c r="C2562" t="s">
        <v>4809</v>
      </c>
      <c r="D2562">
        <v>322</v>
      </c>
      <c r="E2562" t="s">
        <v>10</v>
      </c>
      <c r="F2562">
        <v>42</v>
      </c>
      <c r="G2562">
        <v>322</v>
      </c>
      <c r="H2562">
        <v>2822</v>
      </c>
      <c r="I2562" t="s">
        <v>11</v>
      </c>
    </row>
    <row r="2563" spans="1:9" x14ac:dyDescent="0.25">
      <c r="A2563" t="s">
        <v>4811</v>
      </c>
      <c r="B2563" t="s">
        <v>4812</v>
      </c>
      <c r="C2563" t="s">
        <v>4811</v>
      </c>
      <c r="D2563">
        <v>322</v>
      </c>
      <c r="E2563" t="s">
        <v>10</v>
      </c>
      <c r="F2563">
        <v>42</v>
      </c>
      <c r="G2563">
        <v>322</v>
      </c>
      <c r="H2563">
        <v>2822</v>
      </c>
      <c r="I2563" t="s">
        <v>11</v>
      </c>
    </row>
    <row r="2564" spans="1:9" x14ac:dyDescent="0.25">
      <c r="A2564" t="s">
        <v>4813</v>
      </c>
      <c r="B2564" t="s">
        <v>4814</v>
      </c>
      <c r="C2564" t="s">
        <v>4813</v>
      </c>
      <c r="D2564">
        <v>322</v>
      </c>
      <c r="E2564" t="s">
        <v>10</v>
      </c>
      <c r="F2564">
        <v>42</v>
      </c>
      <c r="G2564">
        <v>322</v>
      </c>
      <c r="H2564">
        <v>2822</v>
      </c>
      <c r="I2564" t="s">
        <v>11</v>
      </c>
    </row>
    <row r="2565" spans="1:9" x14ac:dyDescent="0.25">
      <c r="A2565" t="s">
        <v>4815</v>
      </c>
      <c r="B2565" t="s">
        <v>4816</v>
      </c>
      <c r="C2565" t="s">
        <v>4815</v>
      </c>
      <c r="D2565">
        <v>322</v>
      </c>
      <c r="E2565" t="s">
        <v>10</v>
      </c>
      <c r="F2565">
        <v>42</v>
      </c>
      <c r="G2565">
        <v>322</v>
      </c>
      <c r="H2565">
        <v>2822</v>
      </c>
      <c r="I2565" t="s">
        <v>11</v>
      </c>
    </row>
    <row r="2566" spans="1:9" x14ac:dyDescent="0.25">
      <c r="A2566" t="s">
        <v>4817</v>
      </c>
      <c r="B2566" t="s">
        <v>4818</v>
      </c>
      <c r="C2566" t="s">
        <v>4817</v>
      </c>
      <c r="D2566">
        <v>322</v>
      </c>
      <c r="E2566" t="s">
        <v>10</v>
      </c>
      <c r="F2566">
        <v>42</v>
      </c>
      <c r="G2566">
        <v>322</v>
      </c>
      <c r="H2566">
        <v>2822</v>
      </c>
      <c r="I2566" t="s">
        <v>11</v>
      </c>
    </row>
    <row r="2567" spans="1:9" x14ac:dyDescent="0.25">
      <c r="A2567" t="s">
        <v>4819</v>
      </c>
      <c r="B2567" t="s">
        <v>4820</v>
      </c>
      <c r="C2567" t="s">
        <v>4819</v>
      </c>
      <c r="D2567">
        <v>322</v>
      </c>
      <c r="E2567" t="s">
        <v>10</v>
      </c>
      <c r="F2567">
        <v>42</v>
      </c>
      <c r="G2567">
        <v>322</v>
      </c>
      <c r="H2567">
        <v>2822</v>
      </c>
      <c r="I2567" t="s">
        <v>11</v>
      </c>
    </row>
    <row r="2568" spans="1:9" x14ac:dyDescent="0.25">
      <c r="A2568" t="s">
        <v>4821</v>
      </c>
      <c r="B2568" t="s">
        <v>4822</v>
      </c>
      <c r="C2568" t="s">
        <v>4821</v>
      </c>
      <c r="D2568">
        <v>322</v>
      </c>
      <c r="E2568" t="s">
        <v>10</v>
      </c>
      <c r="F2568">
        <v>42</v>
      </c>
      <c r="G2568">
        <v>322</v>
      </c>
      <c r="H2568">
        <v>2822</v>
      </c>
      <c r="I2568" t="s">
        <v>11</v>
      </c>
    </row>
    <row r="2569" spans="1:9" x14ac:dyDescent="0.25">
      <c r="A2569" t="s">
        <v>4823</v>
      </c>
      <c r="B2569" t="s">
        <v>4824</v>
      </c>
      <c r="C2569" t="s">
        <v>4823</v>
      </c>
      <c r="D2569">
        <v>322</v>
      </c>
      <c r="E2569" t="s">
        <v>10</v>
      </c>
      <c r="F2569">
        <v>42</v>
      </c>
      <c r="G2569">
        <v>322</v>
      </c>
      <c r="H2569">
        <v>2822</v>
      </c>
      <c r="I2569" t="s">
        <v>11</v>
      </c>
    </row>
    <row r="2570" spans="1:9" x14ac:dyDescent="0.25">
      <c r="A2570" t="s">
        <v>4825</v>
      </c>
      <c r="B2570" t="s">
        <v>4826</v>
      </c>
      <c r="C2570" t="s">
        <v>4825</v>
      </c>
      <c r="D2570">
        <v>322</v>
      </c>
      <c r="E2570" t="s">
        <v>10</v>
      </c>
      <c r="F2570">
        <v>42</v>
      </c>
      <c r="G2570">
        <v>322</v>
      </c>
      <c r="H2570">
        <v>2822</v>
      </c>
      <c r="I2570" t="s">
        <v>11</v>
      </c>
    </row>
    <row r="2571" spans="1:9" x14ac:dyDescent="0.25">
      <c r="A2571" t="s">
        <v>4827</v>
      </c>
      <c r="B2571" t="s">
        <v>4828</v>
      </c>
      <c r="C2571" t="s">
        <v>4827</v>
      </c>
      <c r="D2571">
        <v>322</v>
      </c>
      <c r="E2571" t="s">
        <v>10</v>
      </c>
      <c r="F2571">
        <v>42</v>
      </c>
      <c r="G2571">
        <v>322</v>
      </c>
      <c r="H2571">
        <v>2822</v>
      </c>
      <c r="I2571" t="s">
        <v>11</v>
      </c>
    </row>
    <row r="2572" spans="1:9" x14ac:dyDescent="0.25">
      <c r="A2572" t="s">
        <v>4829</v>
      </c>
      <c r="B2572" t="s">
        <v>4830</v>
      </c>
      <c r="C2572" t="s">
        <v>4829</v>
      </c>
      <c r="D2572">
        <v>322</v>
      </c>
      <c r="E2572" t="s">
        <v>10</v>
      </c>
      <c r="F2572">
        <v>42</v>
      </c>
      <c r="G2572">
        <v>322</v>
      </c>
      <c r="H2572">
        <v>2822</v>
      </c>
      <c r="I2572" t="s">
        <v>11</v>
      </c>
    </row>
    <row r="2573" spans="1:9" x14ac:dyDescent="0.25">
      <c r="A2573" t="s">
        <v>4831</v>
      </c>
      <c r="B2573" t="s">
        <v>4832</v>
      </c>
      <c r="C2573" t="s">
        <v>4831</v>
      </c>
      <c r="D2573">
        <v>322</v>
      </c>
      <c r="E2573" t="s">
        <v>10</v>
      </c>
      <c r="F2573">
        <v>42</v>
      </c>
      <c r="G2573">
        <v>322</v>
      </c>
      <c r="H2573">
        <v>2822</v>
      </c>
      <c r="I2573" t="s">
        <v>11</v>
      </c>
    </row>
    <row r="2574" spans="1:9" x14ac:dyDescent="0.25">
      <c r="A2574" t="s">
        <v>4833</v>
      </c>
      <c r="B2574" t="s">
        <v>4834</v>
      </c>
      <c r="C2574" t="s">
        <v>4833</v>
      </c>
      <c r="D2574">
        <v>322</v>
      </c>
      <c r="E2574" t="s">
        <v>10</v>
      </c>
      <c r="F2574">
        <v>42</v>
      </c>
      <c r="G2574">
        <v>322</v>
      </c>
      <c r="H2574">
        <v>2822</v>
      </c>
      <c r="I2574" t="s">
        <v>11</v>
      </c>
    </row>
    <row r="2575" spans="1:9" x14ac:dyDescent="0.25">
      <c r="A2575" t="s">
        <v>4835</v>
      </c>
      <c r="B2575" t="s">
        <v>4836</v>
      </c>
      <c r="C2575" t="s">
        <v>4835</v>
      </c>
      <c r="D2575">
        <v>322</v>
      </c>
      <c r="E2575" t="s">
        <v>10</v>
      </c>
      <c r="F2575">
        <v>42</v>
      </c>
      <c r="G2575">
        <v>322</v>
      </c>
      <c r="H2575">
        <v>2822</v>
      </c>
      <c r="I2575" t="s">
        <v>11</v>
      </c>
    </row>
    <row r="2576" spans="1:9" x14ac:dyDescent="0.25">
      <c r="A2576" t="s">
        <v>4837</v>
      </c>
      <c r="B2576" t="s">
        <v>4838</v>
      </c>
      <c r="C2576" t="s">
        <v>4837</v>
      </c>
      <c r="D2576">
        <v>322</v>
      </c>
      <c r="E2576" t="s">
        <v>10</v>
      </c>
      <c r="F2576">
        <v>42</v>
      </c>
      <c r="G2576">
        <v>322</v>
      </c>
      <c r="H2576">
        <v>2822</v>
      </c>
      <c r="I2576" t="s">
        <v>11</v>
      </c>
    </row>
    <row r="2577" spans="1:9" x14ac:dyDescent="0.25">
      <c r="A2577" t="s">
        <v>4839</v>
      </c>
      <c r="B2577" t="s">
        <v>4840</v>
      </c>
      <c r="C2577" t="s">
        <v>4839</v>
      </c>
      <c r="D2577">
        <v>322</v>
      </c>
      <c r="E2577" t="s">
        <v>10</v>
      </c>
      <c r="F2577">
        <v>42</v>
      </c>
      <c r="G2577">
        <v>322</v>
      </c>
      <c r="H2577">
        <v>2822</v>
      </c>
      <c r="I2577" t="s">
        <v>11</v>
      </c>
    </row>
    <row r="2578" spans="1:9" x14ac:dyDescent="0.25">
      <c r="A2578" t="s">
        <v>4841</v>
      </c>
      <c r="B2578" t="s">
        <v>4842</v>
      </c>
      <c r="C2578" t="s">
        <v>4841</v>
      </c>
      <c r="D2578">
        <v>322</v>
      </c>
      <c r="E2578" t="s">
        <v>10</v>
      </c>
      <c r="F2578">
        <v>42</v>
      </c>
      <c r="G2578">
        <v>322</v>
      </c>
      <c r="H2578">
        <v>2822</v>
      </c>
      <c r="I2578" t="s">
        <v>11</v>
      </c>
    </row>
    <row r="2579" spans="1:9" x14ac:dyDescent="0.25">
      <c r="A2579" t="s">
        <v>4843</v>
      </c>
      <c r="B2579" t="s">
        <v>4844</v>
      </c>
      <c r="C2579" t="s">
        <v>4843</v>
      </c>
      <c r="D2579">
        <v>322</v>
      </c>
      <c r="E2579" t="s">
        <v>10</v>
      </c>
      <c r="F2579">
        <v>42</v>
      </c>
      <c r="G2579">
        <v>322</v>
      </c>
      <c r="H2579">
        <v>2822</v>
      </c>
      <c r="I2579" t="s">
        <v>11</v>
      </c>
    </row>
    <row r="2580" spans="1:9" x14ac:dyDescent="0.25">
      <c r="A2580" t="s">
        <v>4845</v>
      </c>
      <c r="B2580" t="s">
        <v>4846</v>
      </c>
      <c r="C2580" t="s">
        <v>4845</v>
      </c>
      <c r="D2580">
        <v>290</v>
      </c>
      <c r="E2580" t="s">
        <v>10</v>
      </c>
      <c r="F2580">
        <v>10</v>
      </c>
      <c r="G2580">
        <v>290</v>
      </c>
      <c r="H2580">
        <v>2822</v>
      </c>
      <c r="I2580" t="s">
        <v>11</v>
      </c>
    </row>
    <row r="2581" spans="1:9" x14ac:dyDescent="0.25">
      <c r="A2581" t="s">
        <v>4847</v>
      </c>
      <c r="B2581" t="s">
        <v>4848</v>
      </c>
      <c r="C2581" t="s">
        <v>4847</v>
      </c>
      <c r="D2581">
        <v>322</v>
      </c>
      <c r="E2581" t="s">
        <v>10</v>
      </c>
      <c r="F2581">
        <v>42</v>
      </c>
      <c r="G2581">
        <v>322</v>
      </c>
      <c r="H2581">
        <v>2822</v>
      </c>
      <c r="I2581" t="s">
        <v>11</v>
      </c>
    </row>
    <row r="2582" spans="1:9" x14ac:dyDescent="0.25">
      <c r="A2582" t="s">
        <v>4849</v>
      </c>
      <c r="B2582" t="s">
        <v>4850</v>
      </c>
      <c r="C2582" t="s">
        <v>4849</v>
      </c>
      <c r="D2582">
        <v>322</v>
      </c>
      <c r="E2582" t="s">
        <v>10</v>
      </c>
      <c r="F2582">
        <v>42</v>
      </c>
      <c r="G2582">
        <v>322</v>
      </c>
      <c r="H2582">
        <v>2822</v>
      </c>
      <c r="I2582" t="s">
        <v>11</v>
      </c>
    </row>
    <row r="2583" spans="1:9" x14ac:dyDescent="0.25">
      <c r="A2583" t="s">
        <v>4851</v>
      </c>
      <c r="B2583" t="s">
        <v>4852</v>
      </c>
      <c r="C2583" t="s">
        <v>4851</v>
      </c>
      <c r="D2583">
        <v>322</v>
      </c>
      <c r="E2583" t="s">
        <v>10</v>
      </c>
      <c r="F2583">
        <v>42</v>
      </c>
      <c r="G2583">
        <v>322</v>
      </c>
      <c r="H2583">
        <v>2822</v>
      </c>
      <c r="I2583" t="s">
        <v>11</v>
      </c>
    </row>
    <row r="2584" spans="1:9" x14ac:dyDescent="0.25">
      <c r="A2584" t="s">
        <v>4853</v>
      </c>
      <c r="B2584" t="s">
        <v>4854</v>
      </c>
      <c r="C2584" t="s">
        <v>4853</v>
      </c>
      <c r="D2584">
        <v>300</v>
      </c>
      <c r="E2584" t="s">
        <v>10</v>
      </c>
      <c r="F2584">
        <v>42</v>
      </c>
      <c r="G2584">
        <v>300</v>
      </c>
      <c r="H2584">
        <v>2822</v>
      </c>
      <c r="I2584" t="s">
        <v>11</v>
      </c>
    </row>
    <row r="2585" spans="1:9" x14ac:dyDescent="0.25">
      <c r="A2585" t="s">
        <v>4855</v>
      </c>
      <c r="B2585" t="s">
        <v>4856</v>
      </c>
      <c r="C2585" t="s">
        <v>4855</v>
      </c>
      <c r="D2585">
        <v>322</v>
      </c>
      <c r="E2585" t="s">
        <v>10</v>
      </c>
      <c r="F2585">
        <v>42</v>
      </c>
      <c r="G2585">
        <v>322</v>
      </c>
      <c r="H2585">
        <v>2822</v>
      </c>
      <c r="I2585" t="s">
        <v>11</v>
      </c>
    </row>
    <row r="2586" spans="1:9" x14ac:dyDescent="0.25">
      <c r="A2586" t="s">
        <v>4857</v>
      </c>
      <c r="B2586" t="s">
        <v>4858</v>
      </c>
      <c r="C2586" t="s">
        <v>4857</v>
      </c>
      <c r="D2586">
        <v>322</v>
      </c>
      <c r="E2586" t="s">
        <v>10</v>
      </c>
      <c r="F2586">
        <v>42</v>
      </c>
      <c r="G2586">
        <v>322</v>
      </c>
      <c r="H2586">
        <v>2822</v>
      </c>
      <c r="I2586" t="s">
        <v>11</v>
      </c>
    </row>
    <row r="2587" spans="1:9" x14ac:dyDescent="0.25">
      <c r="A2587" t="s">
        <v>4859</v>
      </c>
      <c r="B2587" t="s">
        <v>4860</v>
      </c>
      <c r="C2587" t="s">
        <v>4859</v>
      </c>
      <c r="D2587">
        <v>322</v>
      </c>
      <c r="E2587" t="s">
        <v>10</v>
      </c>
      <c r="F2587">
        <v>42</v>
      </c>
      <c r="G2587">
        <v>322</v>
      </c>
      <c r="H2587">
        <v>2822</v>
      </c>
      <c r="I2587" t="s">
        <v>11</v>
      </c>
    </row>
    <row r="2588" spans="1:9" x14ac:dyDescent="0.25">
      <c r="A2588" t="s">
        <v>4861</v>
      </c>
      <c r="B2588" t="s">
        <v>4862</v>
      </c>
      <c r="C2588" t="s">
        <v>4861</v>
      </c>
      <c r="D2588">
        <v>322</v>
      </c>
      <c r="E2588" t="s">
        <v>10</v>
      </c>
      <c r="F2588">
        <v>42</v>
      </c>
      <c r="G2588">
        <v>322</v>
      </c>
      <c r="H2588">
        <v>2822</v>
      </c>
      <c r="I2588" t="s">
        <v>11</v>
      </c>
    </row>
    <row r="2589" spans="1:9" x14ac:dyDescent="0.25">
      <c r="A2589" t="s">
        <v>4863</v>
      </c>
      <c r="B2589" t="s">
        <v>4864</v>
      </c>
      <c r="C2589" t="s">
        <v>4863</v>
      </c>
      <c r="D2589">
        <v>322</v>
      </c>
      <c r="E2589" t="s">
        <v>10</v>
      </c>
      <c r="F2589">
        <v>42</v>
      </c>
      <c r="G2589">
        <v>322</v>
      </c>
      <c r="H2589">
        <v>2822</v>
      </c>
      <c r="I2589" t="s">
        <v>11</v>
      </c>
    </row>
    <row r="2590" spans="1:9" x14ac:dyDescent="0.25">
      <c r="A2590" t="s">
        <v>4865</v>
      </c>
      <c r="B2590" t="s">
        <v>4866</v>
      </c>
      <c r="C2590" t="s">
        <v>4865</v>
      </c>
      <c r="D2590">
        <v>322</v>
      </c>
      <c r="E2590" t="s">
        <v>10</v>
      </c>
      <c r="F2590">
        <v>42</v>
      </c>
      <c r="G2590">
        <v>322</v>
      </c>
      <c r="H2590">
        <v>2822</v>
      </c>
      <c r="I2590" t="s">
        <v>11</v>
      </c>
    </row>
    <row r="2591" spans="1:9" x14ac:dyDescent="0.25">
      <c r="A2591" t="s">
        <v>4867</v>
      </c>
      <c r="B2591" t="s">
        <v>4868</v>
      </c>
      <c r="C2591" t="s">
        <v>4867</v>
      </c>
      <c r="D2591">
        <v>322</v>
      </c>
      <c r="E2591" t="s">
        <v>10</v>
      </c>
      <c r="F2591">
        <v>42</v>
      </c>
      <c r="G2591">
        <v>322</v>
      </c>
      <c r="H2591">
        <v>2822</v>
      </c>
      <c r="I2591" t="s">
        <v>11</v>
      </c>
    </row>
    <row r="2592" spans="1:9" x14ac:dyDescent="0.25">
      <c r="A2592" t="s">
        <v>4869</v>
      </c>
      <c r="B2592" t="s">
        <v>4870</v>
      </c>
      <c r="C2592" t="s">
        <v>4869</v>
      </c>
      <c r="D2592">
        <v>322</v>
      </c>
      <c r="E2592" t="s">
        <v>10</v>
      </c>
      <c r="F2592">
        <v>42</v>
      </c>
      <c r="G2592">
        <v>322</v>
      </c>
      <c r="H2592">
        <v>2822</v>
      </c>
      <c r="I2592" t="s">
        <v>11</v>
      </c>
    </row>
    <row r="2593" spans="1:9" x14ac:dyDescent="0.25">
      <c r="A2593" t="s">
        <v>4871</v>
      </c>
      <c r="B2593" t="s">
        <v>4872</v>
      </c>
      <c r="C2593" t="s">
        <v>4871</v>
      </c>
      <c r="D2593">
        <v>322</v>
      </c>
      <c r="E2593" t="s">
        <v>10</v>
      </c>
      <c r="F2593">
        <v>42</v>
      </c>
      <c r="G2593">
        <v>322</v>
      </c>
      <c r="H2593">
        <v>2822</v>
      </c>
      <c r="I2593" t="s">
        <v>11</v>
      </c>
    </row>
    <row r="2594" spans="1:9" x14ac:dyDescent="0.25">
      <c r="A2594" t="s">
        <v>4873</v>
      </c>
      <c r="B2594" t="s">
        <v>4874</v>
      </c>
      <c r="C2594" t="s">
        <v>4873</v>
      </c>
      <c r="D2594">
        <v>322</v>
      </c>
      <c r="E2594" t="s">
        <v>10</v>
      </c>
      <c r="F2594">
        <v>42</v>
      </c>
      <c r="G2594">
        <v>322</v>
      </c>
      <c r="H2594">
        <v>2822</v>
      </c>
      <c r="I2594" t="s">
        <v>11</v>
      </c>
    </row>
    <row r="2595" spans="1:9" x14ac:dyDescent="0.25">
      <c r="A2595" t="s">
        <v>4875</v>
      </c>
      <c r="B2595" t="s">
        <v>4876</v>
      </c>
      <c r="C2595" t="s">
        <v>4875</v>
      </c>
      <c r="D2595">
        <v>322</v>
      </c>
      <c r="E2595" t="s">
        <v>10</v>
      </c>
      <c r="F2595">
        <v>42</v>
      </c>
      <c r="G2595">
        <v>322</v>
      </c>
      <c r="H2595">
        <v>2822</v>
      </c>
      <c r="I2595" t="s">
        <v>11</v>
      </c>
    </row>
    <row r="2596" spans="1:9" x14ac:dyDescent="0.25">
      <c r="A2596" t="s">
        <v>4877</v>
      </c>
      <c r="B2596" t="s">
        <v>4878</v>
      </c>
      <c r="C2596" t="s">
        <v>4877</v>
      </c>
      <c r="D2596">
        <v>322</v>
      </c>
      <c r="E2596" t="s">
        <v>10</v>
      </c>
      <c r="F2596">
        <v>42</v>
      </c>
      <c r="G2596">
        <v>322</v>
      </c>
      <c r="H2596">
        <v>2822</v>
      </c>
      <c r="I2596" t="s">
        <v>11</v>
      </c>
    </row>
    <row r="2597" spans="1:9" x14ac:dyDescent="0.25">
      <c r="A2597" t="s">
        <v>4879</v>
      </c>
      <c r="B2597" t="s">
        <v>4880</v>
      </c>
      <c r="C2597" t="s">
        <v>4879</v>
      </c>
      <c r="D2597">
        <v>322</v>
      </c>
      <c r="E2597" t="s">
        <v>10</v>
      </c>
      <c r="F2597">
        <v>42</v>
      </c>
      <c r="G2597">
        <v>322</v>
      </c>
      <c r="H2597">
        <v>2822</v>
      </c>
      <c r="I2597" t="s">
        <v>11</v>
      </c>
    </row>
    <row r="2598" spans="1:9" x14ac:dyDescent="0.25">
      <c r="A2598" t="s">
        <v>4881</v>
      </c>
      <c r="B2598" t="s">
        <v>4882</v>
      </c>
      <c r="C2598" t="s">
        <v>4881</v>
      </c>
      <c r="D2598">
        <v>322</v>
      </c>
      <c r="E2598" t="s">
        <v>10</v>
      </c>
      <c r="F2598">
        <v>42</v>
      </c>
      <c r="G2598">
        <v>322</v>
      </c>
      <c r="H2598">
        <v>2822</v>
      </c>
      <c r="I2598" t="s">
        <v>11</v>
      </c>
    </row>
    <row r="2599" spans="1:9" x14ac:dyDescent="0.25">
      <c r="A2599" t="s">
        <v>4883</v>
      </c>
      <c r="B2599" t="s">
        <v>4884</v>
      </c>
      <c r="C2599" t="s">
        <v>4883</v>
      </c>
      <c r="D2599">
        <v>322</v>
      </c>
      <c r="E2599" t="s">
        <v>10</v>
      </c>
      <c r="F2599">
        <v>42</v>
      </c>
      <c r="G2599">
        <v>322</v>
      </c>
      <c r="H2599">
        <v>2822</v>
      </c>
      <c r="I2599" t="s">
        <v>11</v>
      </c>
    </row>
    <row r="2600" spans="1:9" x14ac:dyDescent="0.25">
      <c r="A2600" t="s">
        <v>4885</v>
      </c>
      <c r="B2600" t="s">
        <v>4886</v>
      </c>
      <c r="C2600" t="s">
        <v>4885</v>
      </c>
      <c r="D2600">
        <v>322</v>
      </c>
      <c r="E2600" t="s">
        <v>10</v>
      </c>
      <c r="F2600">
        <v>42</v>
      </c>
      <c r="G2600">
        <v>322</v>
      </c>
      <c r="H2600">
        <v>2822</v>
      </c>
      <c r="I2600" t="s">
        <v>11</v>
      </c>
    </row>
    <row r="2601" spans="1:9" x14ac:dyDescent="0.25">
      <c r="A2601" t="s">
        <v>4887</v>
      </c>
      <c r="B2601" t="s">
        <v>4888</v>
      </c>
      <c r="C2601" t="s">
        <v>4887</v>
      </c>
      <c r="D2601">
        <v>322</v>
      </c>
      <c r="E2601" t="s">
        <v>10</v>
      </c>
      <c r="F2601">
        <v>42</v>
      </c>
      <c r="G2601">
        <v>322</v>
      </c>
      <c r="H2601">
        <v>2822</v>
      </c>
      <c r="I2601" t="s">
        <v>11</v>
      </c>
    </row>
    <row r="2602" spans="1:9" x14ac:dyDescent="0.25">
      <c r="A2602" t="s">
        <v>4889</v>
      </c>
      <c r="B2602" t="s">
        <v>4890</v>
      </c>
      <c r="C2602" t="s">
        <v>4889</v>
      </c>
      <c r="D2602">
        <v>322</v>
      </c>
      <c r="E2602" t="s">
        <v>10</v>
      </c>
      <c r="F2602">
        <v>42</v>
      </c>
      <c r="G2602">
        <v>322</v>
      </c>
      <c r="H2602">
        <v>2822</v>
      </c>
      <c r="I2602" t="s">
        <v>11</v>
      </c>
    </row>
    <row r="2603" spans="1:9" x14ac:dyDescent="0.25">
      <c r="A2603" t="s">
        <v>4891</v>
      </c>
      <c r="B2603" t="s">
        <v>4892</v>
      </c>
      <c r="C2603" t="s">
        <v>4891</v>
      </c>
      <c r="D2603">
        <v>290</v>
      </c>
      <c r="E2603" t="s">
        <v>10</v>
      </c>
      <c r="F2603">
        <v>10</v>
      </c>
      <c r="G2603">
        <v>290</v>
      </c>
      <c r="H2603">
        <v>2822</v>
      </c>
      <c r="I2603" t="s">
        <v>11</v>
      </c>
    </row>
    <row r="2604" spans="1:9" x14ac:dyDescent="0.25">
      <c r="A2604" t="s">
        <v>4893</v>
      </c>
      <c r="B2604" t="s">
        <v>4894</v>
      </c>
      <c r="C2604" t="s">
        <v>4893</v>
      </c>
      <c r="D2604">
        <v>322</v>
      </c>
      <c r="E2604" t="s">
        <v>10</v>
      </c>
      <c r="F2604">
        <v>42</v>
      </c>
      <c r="G2604">
        <v>322</v>
      </c>
      <c r="H2604">
        <v>2822</v>
      </c>
      <c r="I2604" t="s">
        <v>11</v>
      </c>
    </row>
    <row r="2605" spans="1:9" x14ac:dyDescent="0.25">
      <c r="A2605" t="s">
        <v>4895</v>
      </c>
      <c r="B2605" t="s">
        <v>4896</v>
      </c>
      <c r="C2605" t="s">
        <v>4895</v>
      </c>
      <c r="D2605">
        <v>322</v>
      </c>
      <c r="E2605" t="s">
        <v>10</v>
      </c>
      <c r="F2605">
        <v>42</v>
      </c>
      <c r="G2605">
        <v>322</v>
      </c>
      <c r="H2605">
        <v>2822</v>
      </c>
      <c r="I2605" t="s">
        <v>11</v>
      </c>
    </row>
    <row r="2606" spans="1:9" x14ac:dyDescent="0.25">
      <c r="A2606" t="s">
        <v>4897</v>
      </c>
      <c r="B2606" t="s">
        <v>4898</v>
      </c>
      <c r="C2606" t="s">
        <v>4897</v>
      </c>
      <c r="D2606">
        <v>322</v>
      </c>
      <c r="E2606" t="s">
        <v>10</v>
      </c>
      <c r="F2606">
        <v>42</v>
      </c>
      <c r="G2606">
        <v>322</v>
      </c>
      <c r="H2606">
        <v>2822</v>
      </c>
      <c r="I2606" t="s">
        <v>11</v>
      </c>
    </row>
    <row r="2607" spans="1:9" x14ac:dyDescent="0.25">
      <c r="A2607" t="s">
        <v>4899</v>
      </c>
      <c r="B2607" t="s">
        <v>4900</v>
      </c>
      <c r="C2607" t="s">
        <v>4899</v>
      </c>
      <c r="D2607">
        <v>322</v>
      </c>
      <c r="E2607" t="s">
        <v>10</v>
      </c>
      <c r="F2607">
        <v>42</v>
      </c>
      <c r="G2607">
        <v>322</v>
      </c>
      <c r="H2607">
        <v>2822</v>
      </c>
      <c r="I2607" t="s">
        <v>11</v>
      </c>
    </row>
    <row r="2608" spans="1:9" x14ac:dyDescent="0.25">
      <c r="A2608" t="s">
        <v>4901</v>
      </c>
      <c r="B2608" t="s">
        <v>4902</v>
      </c>
      <c r="C2608" t="s">
        <v>4901</v>
      </c>
      <c r="D2608">
        <v>322</v>
      </c>
      <c r="E2608" t="s">
        <v>10</v>
      </c>
      <c r="F2608">
        <v>42</v>
      </c>
      <c r="G2608">
        <v>322</v>
      </c>
      <c r="H2608">
        <v>2822</v>
      </c>
      <c r="I2608" t="s">
        <v>11</v>
      </c>
    </row>
    <row r="2609" spans="1:9" x14ac:dyDescent="0.25">
      <c r="A2609" t="s">
        <v>4903</v>
      </c>
      <c r="B2609" t="s">
        <v>4904</v>
      </c>
      <c r="C2609" t="s">
        <v>4903</v>
      </c>
      <c r="D2609">
        <v>322</v>
      </c>
      <c r="E2609" t="s">
        <v>10</v>
      </c>
      <c r="F2609">
        <v>42</v>
      </c>
      <c r="G2609">
        <v>322</v>
      </c>
      <c r="H2609">
        <v>2822</v>
      </c>
      <c r="I2609" t="s">
        <v>11</v>
      </c>
    </row>
    <row r="2610" spans="1:9" x14ac:dyDescent="0.25">
      <c r="A2610" t="s">
        <v>4905</v>
      </c>
      <c r="B2610" t="s">
        <v>4906</v>
      </c>
      <c r="C2610" t="s">
        <v>4905</v>
      </c>
      <c r="D2610">
        <v>322</v>
      </c>
      <c r="E2610" t="s">
        <v>10</v>
      </c>
      <c r="F2610">
        <v>42</v>
      </c>
      <c r="G2610">
        <v>322</v>
      </c>
      <c r="H2610">
        <v>2822</v>
      </c>
      <c r="I2610" t="s">
        <v>11</v>
      </c>
    </row>
    <row r="2611" spans="1:9" x14ac:dyDescent="0.25">
      <c r="A2611" t="s">
        <v>4907</v>
      </c>
      <c r="B2611" t="s">
        <v>4908</v>
      </c>
      <c r="C2611" t="s">
        <v>4907</v>
      </c>
      <c r="D2611">
        <v>322</v>
      </c>
      <c r="E2611" t="s">
        <v>10</v>
      </c>
      <c r="F2611">
        <v>42</v>
      </c>
      <c r="G2611">
        <v>322</v>
      </c>
      <c r="H2611">
        <v>2822</v>
      </c>
      <c r="I2611" t="s">
        <v>11</v>
      </c>
    </row>
    <row r="2612" spans="1:9" x14ac:dyDescent="0.25">
      <c r="A2612" t="s">
        <v>4909</v>
      </c>
      <c r="B2612" t="s">
        <v>4910</v>
      </c>
      <c r="C2612" t="s">
        <v>4909</v>
      </c>
      <c r="D2612">
        <v>322</v>
      </c>
      <c r="E2612" t="s">
        <v>10</v>
      </c>
      <c r="F2612">
        <v>42</v>
      </c>
      <c r="G2612">
        <v>322</v>
      </c>
      <c r="H2612">
        <v>2822</v>
      </c>
      <c r="I2612" t="s">
        <v>11</v>
      </c>
    </row>
    <row r="2613" spans="1:9" x14ac:dyDescent="0.25">
      <c r="A2613" t="s">
        <v>4911</v>
      </c>
      <c r="B2613" t="s">
        <v>4912</v>
      </c>
      <c r="C2613" t="s">
        <v>4911</v>
      </c>
      <c r="D2613">
        <v>322</v>
      </c>
      <c r="E2613" t="s">
        <v>10</v>
      </c>
      <c r="F2613">
        <v>42</v>
      </c>
      <c r="G2613">
        <v>322</v>
      </c>
      <c r="H2613">
        <v>2822</v>
      </c>
      <c r="I2613" t="s">
        <v>11</v>
      </c>
    </row>
    <row r="2614" spans="1:9" x14ac:dyDescent="0.25">
      <c r="A2614" t="s">
        <v>4913</v>
      </c>
      <c r="B2614" t="s">
        <v>4914</v>
      </c>
      <c r="C2614" t="s">
        <v>4913</v>
      </c>
      <c r="D2614">
        <v>322</v>
      </c>
      <c r="E2614" t="s">
        <v>10</v>
      </c>
      <c r="F2614">
        <v>42</v>
      </c>
      <c r="G2614">
        <v>322</v>
      </c>
      <c r="H2614">
        <v>2822</v>
      </c>
      <c r="I2614" t="s">
        <v>11</v>
      </c>
    </row>
    <row r="2615" spans="1:9" x14ac:dyDescent="0.25">
      <c r="A2615" t="s">
        <v>4915</v>
      </c>
      <c r="B2615" t="s">
        <v>4916</v>
      </c>
      <c r="C2615" t="s">
        <v>4915</v>
      </c>
      <c r="D2615">
        <v>322</v>
      </c>
      <c r="E2615" t="s">
        <v>10</v>
      </c>
      <c r="F2615">
        <v>42</v>
      </c>
      <c r="G2615">
        <v>322</v>
      </c>
      <c r="H2615">
        <v>2822</v>
      </c>
      <c r="I2615" t="s">
        <v>11</v>
      </c>
    </row>
    <row r="2616" spans="1:9" x14ac:dyDescent="0.25">
      <c r="A2616" t="s">
        <v>4917</v>
      </c>
      <c r="B2616" t="s">
        <v>4918</v>
      </c>
      <c r="C2616" t="s">
        <v>4917</v>
      </c>
      <c r="D2616">
        <v>322</v>
      </c>
      <c r="E2616" t="s">
        <v>10</v>
      </c>
      <c r="F2616">
        <v>42</v>
      </c>
      <c r="G2616">
        <v>322</v>
      </c>
      <c r="H2616">
        <v>2822</v>
      </c>
      <c r="I2616" t="s">
        <v>11</v>
      </c>
    </row>
    <row r="2617" spans="1:9" x14ac:dyDescent="0.25">
      <c r="A2617" t="s">
        <v>4919</v>
      </c>
      <c r="B2617" t="s">
        <v>4920</v>
      </c>
      <c r="C2617" t="s">
        <v>4919</v>
      </c>
      <c r="D2617">
        <v>322</v>
      </c>
      <c r="E2617" t="s">
        <v>10</v>
      </c>
      <c r="F2617">
        <v>42</v>
      </c>
      <c r="G2617">
        <v>322</v>
      </c>
      <c r="H2617">
        <v>2822</v>
      </c>
      <c r="I2617" t="s">
        <v>11</v>
      </c>
    </row>
    <row r="2618" spans="1:9" x14ac:dyDescent="0.25">
      <c r="A2618" t="s">
        <v>4921</v>
      </c>
      <c r="B2618" t="s">
        <v>4922</v>
      </c>
      <c r="C2618" t="s">
        <v>4921</v>
      </c>
      <c r="D2618">
        <v>322</v>
      </c>
      <c r="E2618" t="s">
        <v>10</v>
      </c>
      <c r="F2618">
        <v>42</v>
      </c>
      <c r="G2618">
        <v>322</v>
      </c>
      <c r="H2618">
        <v>2822</v>
      </c>
      <c r="I2618" t="s">
        <v>11</v>
      </c>
    </row>
    <row r="2619" spans="1:9" x14ac:dyDescent="0.25">
      <c r="A2619" t="s">
        <v>4923</v>
      </c>
      <c r="B2619" t="s">
        <v>4924</v>
      </c>
      <c r="C2619" t="s">
        <v>4923</v>
      </c>
      <c r="D2619">
        <v>322</v>
      </c>
      <c r="E2619" t="s">
        <v>10</v>
      </c>
      <c r="F2619">
        <v>42</v>
      </c>
      <c r="G2619">
        <v>322</v>
      </c>
      <c r="H2619">
        <v>2822</v>
      </c>
      <c r="I2619" t="s">
        <v>11</v>
      </c>
    </row>
    <row r="2620" spans="1:9" x14ac:dyDescent="0.25">
      <c r="A2620" t="s">
        <v>4925</v>
      </c>
      <c r="B2620" t="s">
        <v>4926</v>
      </c>
      <c r="C2620" t="s">
        <v>4925</v>
      </c>
      <c r="D2620">
        <v>322</v>
      </c>
      <c r="E2620" t="s">
        <v>10</v>
      </c>
      <c r="F2620">
        <v>42</v>
      </c>
      <c r="G2620">
        <v>322</v>
      </c>
      <c r="H2620">
        <v>2822</v>
      </c>
      <c r="I2620" t="s">
        <v>11</v>
      </c>
    </row>
    <row r="2621" spans="1:9" x14ac:dyDescent="0.25">
      <c r="A2621" t="s">
        <v>4927</v>
      </c>
      <c r="B2621" t="s">
        <v>4928</v>
      </c>
      <c r="C2621" t="s">
        <v>4927</v>
      </c>
      <c r="D2621">
        <v>322</v>
      </c>
      <c r="E2621" t="s">
        <v>10</v>
      </c>
      <c r="F2621">
        <v>42</v>
      </c>
      <c r="G2621">
        <v>322</v>
      </c>
      <c r="H2621">
        <v>2822</v>
      </c>
      <c r="I2621" t="s">
        <v>11</v>
      </c>
    </row>
    <row r="2622" spans="1:9" x14ac:dyDescent="0.25">
      <c r="A2622" t="s">
        <v>4929</v>
      </c>
      <c r="B2622" t="s">
        <v>4930</v>
      </c>
      <c r="C2622" t="s">
        <v>4929</v>
      </c>
      <c r="D2622">
        <v>322</v>
      </c>
      <c r="E2622" t="s">
        <v>10</v>
      </c>
      <c r="F2622">
        <v>42</v>
      </c>
      <c r="G2622">
        <v>322</v>
      </c>
      <c r="H2622">
        <v>2822</v>
      </c>
      <c r="I2622" t="s">
        <v>11</v>
      </c>
    </row>
    <row r="2623" spans="1:9" x14ac:dyDescent="0.25">
      <c r="A2623" t="s">
        <v>4931</v>
      </c>
      <c r="B2623" t="s">
        <v>4932</v>
      </c>
      <c r="C2623" t="s">
        <v>4931</v>
      </c>
      <c r="D2623">
        <v>322</v>
      </c>
      <c r="E2623" t="s">
        <v>10</v>
      </c>
      <c r="F2623">
        <v>42</v>
      </c>
      <c r="G2623">
        <v>322</v>
      </c>
      <c r="H2623">
        <v>2822</v>
      </c>
      <c r="I2623" t="s">
        <v>11</v>
      </c>
    </row>
    <row r="2624" spans="1:9" x14ac:dyDescent="0.25">
      <c r="A2624" t="s">
        <v>4933</v>
      </c>
      <c r="B2624" t="s">
        <v>4934</v>
      </c>
      <c r="C2624" t="s">
        <v>4933</v>
      </c>
      <c r="D2624">
        <v>322</v>
      </c>
      <c r="E2624" t="s">
        <v>10</v>
      </c>
      <c r="F2624">
        <v>42</v>
      </c>
      <c r="G2624">
        <v>322</v>
      </c>
      <c r="H2624">
        <v>2822</v>
      </c>
      <c r="I2624" t="s">
        <v>11</v>
      </c>
    </row>
    <row r="2625" spans="1:9" x14ac:dyDescent="0.25">
      <c r="A2625" t="s">
        <v>4935</v>
      </c>
      <c r="B2625" t="s">
        <v>4936</v>
      </c>
      <c r="C2625" t="s">
        <v>4935</v>
      </c>
      <c r="D2625">
        <v>322</v>
      </c>
      <c r="E2625" t="s">
        <v>10</v>
      </c>
      <c r="F2625">
        <v>42</v>
      </c>
      <c r="G2625">
        <v>322</v>
      </c>
      <c r="H2625">
        <v>2822</v>
      </c>
      <c r="I2625" t="s">
        <v>11</v>
      </c>
    </row>
    <row r="2626" spans="1:9" x14ac:dyDescent="0.25">
      <c r="A2626" t="s">
        <v>4937</v>
      </c>
      <c r="B2626" t="s">
        <v>4938</v>
      </c>
      <c r="C2626" t="s">
        <v>4937</v>
      </c>
      <c r="D2626">
        <v>322</v>
      </c>
      <c r="E2626" t="s">
        <v>10</v>
      </c>
      <c r="F2626">
        <v>42</v>
      </c>
      <c r="G2626">
        <v>322</v>
      </c>
      <c r="H2626">
        <v>2822</v>
      </c>
      <c r="I2626" t="s">
        <v>11</v>
      </c>
    </row>
    <row r="2627" spans="1:9" x14ac:dyDescent="0.25">
      <c r="A2627" t="s">
        <v>4939</v>
      </c>
      <c r="B2627" t="s">
        <v>4940</v>
      </c>
      <c r="C2627" t="s">
        <v>4939</v>
      </c>
      <c r="D2627">
        <v>322</v>
      </c>
      <c r="E2627" t="s">
        <v>10</v>
      </c>
      <c r="F2627">
        <v>42</v>
      </c>
      <c r="G2627">
        <v>322</v>
      </c>
      <c r="H2627">
        <v>2822</v>
      </c>
      <c r="I2627" t="s">
        <v>11</v>
      </c>
    </row>
    <row r="2628" spans="1:9" x14ac:dyDescent="0.25">
      <c r="A2628" t="s">
        <v>4941</v>
      </c>
      <c r="B2628" t="s">
        <v>4942</v>
      </c>
      <c r="C2628" t="s">
        <v>4941</v>
      </c>
      <c r="D2628">
        <v>322</v>
      </c>
      <c r="E2628" t="s">
        <v>10</v>
      </c>
      <c r="F2628">
        <v>42</v>
      </c>
      <c r="G2628">
        <v>322</v>
      </c>
      <c r="H2628">
        <v>2822</v>
      </c>
      <c r="I2628" t="s">
        <v>11</v>
      </c>
    </row>
    <row r="2629" spans="1:9" x14ac:dyDescent="0.25">
      <c r="A2629" t="s">
        <v>4943</v>
      </c>
      <c r="B2629" t="s">
        <v>4944</v>
      </c>
      <c r="C2629" t="s">
        <v>4943</v>
      </c>
      <c r="D2629">
        <v>326</v>
      </c>
      <c r="E2629" t="s">
        <v>10</v>
      </c>
      <c r="F2629">
        <v>46</v>
      </c>
      <c r="G2629">
        <v>325</v>
      </c>
      <c r="H2629">
        <v>2822</v>
      </c>
      <c r="I2629" t="s">
        <v>11</v>
      </c>
    </row>
    <row r="2630" spans="1:9" x14ac:dyDescent="0.25">
      <c r="A2630" t="s">
        <v>4945</v>
      </c>
      <c r="B2630" t="s">
        <v>4946</v>
      </c>
      <c r="C2630" t="s">
        <v>4945</v>
      </c>
      <c r="D2630">
        <v>356</v>
      </c>
      <c r="E2630" t="s">
        <v>10</v>
      </c>
      <c r="F2630">
        <v>72</v>
      </c>
      <c r="G2630">
        <v>355</v>
      </c>
      <c r="H2630">
        <v>2822</v>
      </c>
      <c r="I2630" t="s">
        <v>11</v>
      </c>
    </row>
    <row r="2631" spans="1:9" x14ac:dyDescent="0.25">
      <c r="A2631" t="s">
        <v>4947</v>
      </c>
      <c r="B2631" t="s">
        <v>4948</v>
      </c>
      <c r="C2631" t="s">
        <v>4947</v>
      </c>
      <c r="D2631">
        <v>342</v>
      </c>
      <c r="E2631" t="s">
        <v>10</v>
      </c>
      <c r="F2631">
        <v>45</v>
      </c>
      <c r="G2631">
        <v>316</v>
      </c>
      <c r="H2631">
        <v>2822</v>
      </c>
      <c r="I2631" t="s">
        <v>11</v>
      </c>
    </row>
    <row r="2632" spans="1:9" x14ac:dyDescent="0.25">
      <c r="A2632" t="s">
        <v>4949</v>
      </c>
      <c r="B2632" t="s">
        <v>4950</v>
      </c>
      <c r="C2632" t="s">
        <v>4949</v>
      </c>
      <c r="D2632">
        <v>301</v>
      </c>
      <c r="E2632" t="s">
        <v>10</v>
      </c>
      <c r="F2632">
        <v>10</v>
      </c>
      <c r="G2632">
        <v>299</v>
      </c>
      <c r="H2632">
        <v>2822</v>
      </c>
      <c r="I2632" t="s">
        <v>11</v>
      </c>
    </row>
    <row r="2633" spans="1:9" x14ac:dyDescent="0.25">
      <c r="A2633" t="s">
        <v>4951</v>
      </c>
      <c r="B2633" t="s">
        <v>4952</v>
      </c>
      <c r="C2633" t="s">
        <v>4951</v>
      </c>
      <c r="D2633">
        <v>376</v>
      </c>
      <c r="E2633" t="s">
        <v>10</v>
      </c>
      <c r="F2633">
        <v>36</v>
      </c>
      <c r="G2633">
        <v>372</v>
      </c>
      <c r="H2633">
        <v>2822</v>
      </c>
      <c r="I2633" t="s">
        <v>11</v>
      </c>
    </row>
    <row r="2634" spans="1:9" x14ac:dyDescent="0.25">
      <c r="A2634" t="s">
        <v>4953</v>
      </c>
      <c r="B2634" t="s">
        <v>4954</v>
      </c>
      <c r="C2634" t="s">
        <v>4953</v>
      </c>
      <c r="D2634">
        <v>320</v>
      </c>
      <c r="E2634" t="s">
        <v>10</v>
      </c>
      <c r="F2634">
        <v>42</v>
      </c>
      <c r="G2634">
        <v>320</v>
      </c>
      <c r="H2634">
        <v>2822</v>
      </c>
      <c r="I2634" t="s">
        <v>11</v>
      </c>
    </row>
    <row r="2635" spans="1:9" x14ac:dyDescent="0.25">
      <c r="A2635" t="s">
        <v>4955</v>
      </c>
      <c r="B2635" t="s">
        <v>4956</v>
      </c>
      <c r="C2635" t="s">
        <v>4955</v>
      </c>
      <c r="D2635">
        <v>322</v>
      </c>
      <c r="E2635" t="s">
        <v>10</v>
      </c>
      <c r="F2635">
        <v>43</v>
      </c>
      <c r="G2635">
        <v>321</v>
      </c>
      <c r="H2635">
        <v>2822</v>
      </c>
      <c r="I2635" t="s">
        <v>11</v>
      </c>
    </row>
    <row r="2636" spans="1:9" x14ac:dyDescent="0.25">
      <c r="A2636" t="s">
        <v>4957</v>
      </c>
      <c r="B2636" t="s">
        <v>4958</v>
      </c>
      <c r="C2636" t="s">
        <v>4957</v>
      </c>
      <c r="D2636">
        <v>322</v>
      </c>
      <c r="E2636" t="s">
        <v>10</v>
      </c>
      <c r="F2636">
        <v>43</v>
      </c>
      <c r="G2636">
        <v>321</v>
      </c>
      <c r="H2636">
        <v>2822</v>
      </c>
      <c r="I2636" t="s">
        <v>11</v>
      </c>
    </row>
    <row r="2637" spans="1:9" x14ac:dyDescent="0.25">
      <c r="A2637" t="s">
        <v>4959</v>
      </c>
      <c r="B2637" t="s">
        <v>4960</v>
      </c>
      <c r="C2637" t="s">
        <v>4959</v>
      </c>
      <c r="D2637">
        <v>321</v>
      </c>
      <c r="E2637" t="s">
        <v>10</v>
      </c>
      <c r="F2637">
        <v>40</v>
      </c>
      <c r="G2637">
        <v>316</v>
      </c>
      <c r="H2637">
        <v>2822</v>
      </c>
      <c r="I2637" t="s">
        <v>11</v>
      </c>
    </row>
    <row r="2638" spans="1:9" x14ac:dyDescent="0.25">
      <c r="A2638" t="s">
        <v>4961</v>
      </c>
      <c r="B2638" t="s">
        <v>4962</v>
      </c>
      <c r="C2638" t="s">
        <v>4961</v>
      </c>
      <c r="D2638">
        <v>226</v>
      </c>
      <c r="E2638" t="s">
        <v>10</v>
      </c>
      <c r="F2638">
        <v>26</v>
      </c>
      <c r="G2638">
        <v>136</v>
      </c>
      <c r="H2638">
        <v>2822</v>
      </c>
      <c r="I2638" t="s">
        <v>11</v>
      </c>
    </row>
    <row r="2639" spans="1:9" x14ac:dyDescent="0.25">
      <c r="A2639" t="s">
        <v>4963</v>
      </c>
      <c r="B2639" t="s">
        <v>4964</v>
      </c>
      <c r="C2639" t="s">
        <v>4963</v>
      </c>
      <c r="D2639">
        <v>333</v>
      </c>
      <c r="E2639" t="s">
        <v>10</v>
      </c>
      <c r="F2639">
        <v>16</v>
      </c>
      <c r="G2639">
        <v>169</v>
      </c>
      <c r="H2639">
        <v>2822</v>
      </c>
      <c r="I2639" t="s">
        <v>11</v>
      </c>
    </row>
    <row r="2640" spans="1:9" x14ac:dyDescent="0.25">
      <c r="A2640" t="s">
        <v>4965</v>
      </c>
      <c r="B2640" t="s">
        <v>4966</v>
      </c>
      <c r="C2640" t="s">
        <v>4965</v>
      </c>
      <c r="D2640">
        <v>319</v>
      </c>
      <c r="E2640" t="s">
        <v>10</v>
      </c>
      <c r="F2640">
        <v>47</v>
      </c>
      <c r="G2640">
        <v>317</v>
      </c>
      <c r="H2640">
        <v>2822</v>
      </c>
      <c r="I2640" t="s">
        <v>11</v>
      </c>
    </row>
    <row r="2641" spans="1:9" x14ac:dyDescent="0.25">
      <c r="A2641" t="s">
        <v>4967</v>
      </c>
      <c r="B2641" t="s">
        <v>4968</v>
      </c>
      <c r="C2641" t="s">
        <v>4967</v>
      </c>
      <c r="D2641">
        <v>323</v>
      </c>
      <c r="E2641" t="s">
        <v>10</v>
      </c>
      <c r="F2641">
        <v>44</v>
      </c>
      <c r="G2641">
        <v>321</v>
      </c>
      <c r="H2641">
        <v>2822</v>
      </c>
      <c r="I2641" t="s">
        <v>11</v>
      </c>
    </row>
    <row r="2642" spans="1:9" x14ac:dyDescent="0.25">
      <c r="A2642" t="s">
        <v>4969</v>
      </c>
      <c r="B2642" t="s">
        <v>4970</v>
      </c>
      <c r="C2642" t="s">
        <v>4969</v>
      </c>
      <c r="D2642">
        <v>335</v>
      </c>
      <c r="E2642" t="s">
        <v>10</v>
      </c>
      <c r="F2642">
        <v>43</v>
      </c>
      <c r="G2642">
        <v>311</v>
      </c>
      <c r="H2642">
        <v>2822</v>
      </c>
      <c r="I2642" t="s">
        <v>11</v>
      </c>
    </row>
    <row r="2643" spans="1:9" x14ac:dyDescent="0.25">
      <c r="A2643" t="s">
        <v>4971</v>
      </c>
      <c r="B2643" t="s">
        <v>4972</v>
      </c>
      <c r="C2643" t="s">
        <v>4971</v>
      </c>
      <c r="D2643">
        <v>327</v>
      </c>
      <c r="E2643" t="s">
        <v>10</v>
      </c>
      <c r="F2643">
        <v>1</v>
      </c>
      <c r="G2643">
        <v>326</v>
      </c>
      <c r="H2643">
        <v>2822</v>
      </c>
      <c r="I2643" t="s">
        <v>11</v>
      </c>
    </row>
    <row r="2644" spans="1:9" x14ac:dyDescent="0.25">
      <c r="A2644" t="s">
        <v>4973</v>
      </c>
      <c r="B2644" t="s">
        <v>4974</v>
      </c>
      <c r="C2644" t="s">
        <v>4973</v>
      </c>
      <c r="D2644">
        <v>335</v>
      </c>
      <c r="E2644" t="s">
        <v>10</v>
      </c>
      <c r="F2644">
        <v>43</v>
      </c>
      <c r="G2644">
        <v>311</v>
      </c>
      <c r="H2644">
        <v>2822</v>
      </c>
      <c r="I2644" t="s">
        <v>11</v>
      </c>
    </row>
    <row r="2645" spans="1:9" x14ac:dyDescent="0.25">
      <c r="A2645" t="s">
        <v>4975</v>
      </c>
      <c r="B2645" t="s">
        <v>4976</v>
      </c>
      <c r="C2645" t="s">
        <v>4975</v>
      </c>
      <c r="D2645">
        <v>327</v>
      </c>
      <c r="E2645" t="s">
        <v>10</v>
      </c>
      <c r="F2645">
        <v>1</v>
      </c>
      <c r="G2645">
        <v>326</v>
      </c>
      <c r="H2645">
        <v>2822</v>
      </c>
      <c r="I2645" t="s">
        <v>11</v>
      </c>
    </row>
    <row r="2646" spans="1:9" x14ac:dyDescent="0.25">
      <c r="A2646" t="s">
        <v>4977</v>
      </c>
      <c r="B2646" t="s">
        <v>4978</v>
      </c>
      <c r="C2646" t="s">
        <v>4977</v>
      </c>
      <c r="D2646">
        <v>322</v>
      </c>
      <c r="E2646" t="s">
        <v>10</v>
      </c>
      <c r="F2646">
        <v>42</v>
      </c>
      <c r="G2646">
        <v>322</v>
      </c>
      <c r="H2646">
        <v>2822</v>
      </c>
      <c r="I2646" t="s">
        <v>11</v>
      </c>
    </row>
    <row r="2647" spans="1:9" x14ac:dyDescent="0.25">
      <c r="A2647" t="s">
        <v>4979</v>
      </c>
      <c r="B2647" t="s">
        <v>4980</v>
      </c>
      <c r="C2647" t="s">
        <v>4979</v>
      </c>
      <c r="D2647">
        <v>322</v>
      </c>
      <c r="E2647" t="s">
        <v>10</v>
      </c>
      <c r="F2647">
        <v>43</v>
      </c>
      <c r="G2647">
        <v>321</v>
      </c>
      <c r="H2647">
        <v>2822</v>
      </c>
      <c r="I2647" t="s">
        <v>11</v>
      </c>
    </row>
    <row r="2648" spans="1:9" x14ac:dyDescent="0.25">
      <c r="A2648" t="s">
        <v>4981</v>
      </c>
      <c r="B2648" t="s">
        <v>4982</v>
      </c>
      <c r="C2648" t="s">
        <v>4981</v>
      </c>
      <c r="D2648">
        <v>365</v>
      </c>
      <c r="E2648" t="s">
        <v>10</v>
      </c>
      <c r="F2648">
        <v>28</v>
      </c>
      <c r="G2648">
        <v>352</v>
      </c>
      <c r="H2648">
        <v>2822</v>
      </c>
      <c r="I2648" t="s">
        <v>11</v>
      </c>
    </row>
    <row r="2649" spans="1:9" x14ac:dyDescent="0.25">
      <c r="A2649" t="s">
        <v>4983</v>
      </c>
      <c r="B2649" t="s">
        <v>4984</v>
      </c>
      <c r="C2649" t="s">
        <v>4983</v>
      </c>
      <c r="D2649">
        <v>322</v>
      </c>
      <c r="E2649" t="s">
        <v>10</v>
      </c>
      <c r="F2649">
        <v>43</v>
      </c>
      <c r="G2649">
        <v>321</v>
      </c>
      <c r="H2649">
        <v>2822</v>
      </c>
      <c r="I2649" t="s">
        <v>11</v>
      </c>
    </row>
    <row r="2650" spans="1:9" x14ac:dyDescent="0.25">
      <c r="A2650" t="s">
        <v>4985</v>
      </c>
      <c r="B2650" t="s">
        <v>4986</v>
      </c>
      <c r="C2650" t="s">
        <v>4985</v>
      </c>
      <c r="D2650">
        <v>330</v>
      </c>
      <c r="E2650" t="s">
        <v>10</v>
      </c>
      <c r="F2650">
        <v>48</v>
      </c>
      <c r="G2650">
        <v>326</v>
      </c>
      <c r="H2650">
        <v>2822</v>
      </c>
      <c r="I2650" t="s">
        <v>11</v>
      </c>
    </row>
    <row r="2651" spans="1:9" x14ac:dyDescent="0.25">
      <c r="A2651" t="s">
        <v>4987</v>
      </c>
      <c r="B2651" t="s">
        <v>4988</v>
      </c>
      <c r="C2651" t="s">
        <v>4987</v>
      </c>
      <c r="D2651">
        <v>299</v>
      </c>
      <c r="E2651" t="s">
        <v>10</v>
      </c>
      <c r="F2651">
        <v>24</v>
      </c>
      <c r="G2651">
        <v>296</v>
      </c>
      <c r="H2651">
        <v>2822</v>
      </c>
      <c r="I2651" t="s">
        <v>11</v>
      </c>
    </row>
    <row r="2652" spans="1:9" x14ac:dyDescent="0.25">
      <c r="A2652" t="s">
        <v>4989</v>
      </c>
      <c r="B2652" t="s">
        <v>4990</v>
      </c>
      <c r="C2652" t="s">
        <v>4989</v>
      </c>
      <c r="D2652">
        <v>322</v>
      </c>
      <c r="E2652" t="s">
        <v>10</v>
      </c>
      <c r="F2652">
        <v>42</v>
      </c>
      <c r="G2652">
        <v>322</v>
      </c>
      <c r="H2652">
        <v>2822</v>
      </c>
      <c r="I2652" t="s">
        <v>11</v>
      </c>
    </row>
    <row r="2653" spans="1:9" x14ac:dyDescent="0.25">
      <c r="A2653" t="s">
        <v>4991</v>
      </c>
      <c r="B2653" t="s">
        <v>4992</v>
      </c>
      <c r="C2653" t="s">
        <v>4991</v>
      </c>
      <c r="D2653">
        <v>331</v>
      </c>
      <c r="E2653" t="s">
        <v>10</v>
      </c>
      <c r="F2653">
        <v>43</v>
      </c>
      <c r="G2653">
        <v>322</v>
      </c>
      <c r="H2653">
        <v>2822</v>
      </c>
      <c r="I2653" t="s">
        <v>11</v>
      </c>
    </row>
    <row r="2654" spans="1:9" x14ac:dyDescent="0.25">
      <c r="A2654" t="s">
        <v>4993</v>
      </c>
      <c r="B2654" t="s">
        <v>4994</v>
      </c>
      <c r="C2654" t="s">
        <v>4993</v>
      </c>
      <c r="D2654">
        <v>432</v>
      </c>
      <c r="E2654" t="s">
        <v>10</v>
      </c>
      <c r="F2654">
        <v>28</v>
      </c>
      <c r="G2654">
        <v>285</v>
      </c>
      <c r="H2654">
        <v>2822</v>
      </c>
      <c r="I2654" t="s">
        <v>11</v>
      </c>
    </row>
    <row r="2655" spans="1:9" x14ac:dyDescent="0.25">
      <c r="A2655" t="s">
        <v>4993</v>
      </c>
      <c r="B2655" t="s">
        <v>4994</v>
      </c>
      <c r="C2655" t="s">
        <v>4993</v>
      </c>
      <c r="D2655">
        <v>432</v>
      </c>
      <c r="E2655" t="s">
        <v>2246</v>
      </c>
      <c r="F2655">
        <v>382</v>
      </c>
      <c r="G2655">
        <v>430</v>
      </c>
      <c r="H2655">
        <v>14</v>
      </c>
      <c r="I2655" t="s">
        <v>2246</v>
      </c>
    </row>
    <row r="2656" spans="1:9" x14ac:dyDescent="0.25">
      <c r="A2656" t="s">
        <v>4995</v>
      </c>
      <c r="B2656" t="s">
        <v>4996</v>
      </c>
      <c r="C2656" t="s">
        <v>4995</v>
      </c>
      <c r="D2656">
        <v>342</v>
      </c>
      <c r="E2656" t="s">
        <v>10</v>
      </c>
      <c r="F2656">
        <v>46</v>
      </c>
      <c r="G2656">
        <v>217</v>
      </c>
      <c r="H2656">
        <v>2822</v>
      </c>
      <c r="I2656" t="s">
        <v>11</v>
      </c>
    </row>
    <row r="2657" spans="1:9" x14ac:dyDescent="0.25">
      <c r="A2657" t="s">
        <v>4997</v>
      </c>
      <c r="B2657" t="s">
        <v>4998</v>
      </c>
      <c r="C2657" t="s">
        <v>4997</v>
      </c>
      <c r="D2657">
        <v>342</v>
      </c>
      <c r="E2657" t="s">
        <v>10</v>
      </c>
      <c r="F2657">
        <v>52</v>
      </c>
      <c r="G2657">
        <v>331</v>
      </c>
      <c r="H2657">
        <v>2822</v>
      </c>
      <c r="I2657" t="s">
        <v>11</v>
      </c>
    </row>
    <row r="2658" spans="1:9" x14ac:dyDescent="0.25">
      <c r="A2658" t="s">
        <v>4999</v>
      </c>
      <c r="B2658" t="s">
        <v>5000</v>
      </c>
      <c r="C2658" t="s">
        <v>4999</v>
      </c>
      <c r="D2658">
        <v>362</v>
      </c>
      <c r="E2658" t="s">
        <v>10</v>
      </c>
      <c r="F2658">
        <v>59</v>
      </c>
      <c r="G2658">
        <v>328</v>
      </c>
      <c r="H2658">
        <v>2822</v>
      </c>
      <c r="I2658" t="s">
        <v>11</v>
      </c>
    </row>
    <row r="2659" spans="1:9" x14ac:dyDescent="0.25">
      <c r="A2659" t="s">
        <v>5001</v>
      </c>
      <c r="B2659" t="s">
        <v>5002</v>
      </c>
      <c r="C2659" t="s">
        <v>5001</v>
      </c>
      <c r="D2659">
        <v>322</v>
      </c>
      <c r="E2659" t="s">
        <v>10</v>
      </c>
      <c r="F2659">
        <v>43</v>
      </c>
      <c r="G2659">
        <v>321</v>
      </c>
      <c r="H2659">
        <v>2822</v>
      </c>
      <c r="I2659" t="s">
        <v>11</v>
      </c>
    </row>
    <row r="2660" spans="1:9" x14ac:dyDescent="0.25">
      <c r="A2660" t="s">
        <v>5003</v>
      </c>
      <c r="B2660" t="s">
        <v>5004</v>
      </c>
      <c r="C2660" t="s">
        <v>5003</v>
      </c>
      <c r="D2660">
        <v>326</v>
      </c>
      <c r="E2660" t="s">
        <v>10</v>
      </c>
      <c r="F2660">
        <v>43</v>
      </c>
      <c r="G2660">
        <v>326</v>
      </c>
      <c r="H2660">
        <v>2822</v>
      </c>
      <c r="I2660" t="s">
        <v>11</v>
      </c>
    </row>
    <row r="2661" spans="1:9" x14ac:dyDescent="0.25">
      <c r="A2661" t="s">
        <v>5005</v>
      </c>
      <c r="B2661" t="s">
        <v>5006</v>
      </c>
      <c r="C2661" t="s">
        <v>5005</v>
      </c>
      <c r="D2661">
        <v>336</v>
      </c>
      <c r="E2661" t="s">
        <v>10</v>
      </c>
      <c r="F2661">
        <v>50</v>
      </c>
      <c r="G2661">
        <v>322</v>
      </c>
      <c r="H2661">
        <v>2822</v>
      </c>
      <c r="I2661" t="s">
        <v>11</v>
      </c>
    </row>
    <row r="2662" spans="1:9" x14ac:dyDescent="0.25">
      <c r="A2662" t="s">
        <v>5005</v>
      </c>
      <c r="B2662" t="s">
        <v>5006</v>
      </c>
      <c r="C2662" t="s">
        <v>5005</v>
      </c>
      <c r="D2662">
        <v>336</v>
      </c>
      <c r="E2662" t="s">
        <v>143</v>
      </c>
      <c r="F2662">
        <v>12</v>
      </c>
      <c r="G2662">
        <v>49</v>
      </c>
      <c r="H2662">
        <v>8</v>
      </c>
      <c r="I2662" t="s">
        <v>143</v>
      </c>
    </row>
    <row r="2663" spans="1:9" x14ac:dyDescent="0.25">
      <c r="A2663" t="s">
        <v>5007</v>
      </c>
      <c r="B2663" t="s">
        <v>5008</v>
      </c>
      <c r="C2663" t="s">
        <v>5007</v>
      </c>
      <c r="D2663">
        <v>352</v>
      </c>
      <c r="E2663" t="s">
        <v>10</v>
      </c>
      <c r="F2663">
        <v>59</v>
      </c>
      <c r="G2663">
        <v>345</v>
      </c>
      <c r="H2663">
        <v>2822</v>
      </c>
      <c r="I2663" t="s">
        <v>11</v>
      </c>
    </row>
    <row r="2664" spans="1:9" x14ac:dyDescent="0.25">
      <c r="A2664" t="s">
        <v>5009</v>
      </c>
      <c r="B2664" t="s">
        <v>5010</v>
      </c>
      <c r="C2664" t="s">
        <v>5009</v>
      </c>
      <c r="D2664">
        <v>355</v>
      </c>
      <c r="E2664" t="s">
        <v>10</v>
      </c>
      <c r="F2664">
        <v>46</v>
      </c>
      <c r="G2664">
        <v>318</v>
      </c>
      <c r="H2664">
        <v>2822</v>
      </c>
      <c r="I2664" t="s">
        <v>11</v>
      </c>
    </row>
    <row r="2665" spans="1:9" x14ac:dyDescent="0.25">
      <c r="A2665" t="s">
        <v>5011</v>
      </c>
      <c r="B2665" t="s">
        <v>5012</v>
      </c>
      <c r="C2665" t="s">
        <v>5011</v>
      </c>
      <c r="D2665">
        <v>451</v>
      </c>
      <c r="E2665" t="s">
        <v>10</v>
      </c>
      <c r="F2665">
        <v>176</v>
      </c>
      <c r="G2665">
        <v>445</v>
      </c>
      <c r="H2665">
        <v>2822</v>
      </c>
      <c r="I2665" t="s">
        <v>11</v>
      </c>
    </row>
    <row r="2666" spans="1:9" x14ac:dyDescent="0.25">
      <c r="A2666" t="s">
        <v>5011</v>
      </c>
      <c r="B2666" t="s">
        <v>5012</v>
      </c>
      <c r="C2666" t="s">
        <v>5011</v>
      </c>
      <c r="D2666">
        <v>451</v>
      </c>
      <c r="E2666" t="s">
        <v>92</v>
      </c>
      <c r="F2666">
        <v>4</v>
      </c>
      <c r="G2666">
        <v>67</v>
      </c>
      <c r="H2666">
        <v>2</v>
      </c>
      <c r="I2666" t="s">
        <v>92</v>
      </c>
    </row>
    <row r="2667" spans="1:9" x14ac:dyDescent="0.25">
      <c r="A2667" t="s">
        <v>5013</v>
      </c>
      <c r="B2667" t="s">
        <v>5014</v>
      </c>
      <c r="C2667" t="s">
        <v>5013</v>
      </c>
      <c r="D2667">
        <v>351</v>
      </c>
      <c r="E2667" t="s">
        <v>10</v>
      </c>
      <c r="F2667">
        <v>48</v>
      </c>
      <c r="G2667">
        <v>218</v>
      </c>
      <c r="H2667">
        <v>2822</v>
      </c>
      <c r="I2667" t="s">
        <v>11</v>
      </c>
    </row>
    <row r="2668" spans="1:9" x14ac:dyDescent="0.25">
      <c r="A2668" t="s">
        <v>5013</v>
      </c>
      <c r="B2668" t="s">
        <v>5014</v>
      </c>
      <c r="C2668" t="s">
        <v>5013</v>
      </c>
      <c r="D2668">
        <v>351</v>
      </c>
      <c r="E2668" t="s">
        <v>5015</v>
      </c>
      <c r="F2668">
        <v>16</v>
      </c>
      <c r="G2668">
        <v>47</v>
      </c>
      <c r="H2668">
        <v>3</v>
      </c>
      <c r="I2668" t="s">
        <v>5015</v>
      </c>
    </row>
    <row r="2669" spans="1:9" x14ac:dyDescent="0.25">
      <c r="A2669" t="s">
        <v>5016</v>
      </c>
      <c r="B2669" t="s">
        <v>5017</v>
      </c>
      <c r="C2669" t="s">
        <v>5016</v>
      </c>
      <c r="D2669">
        <v>318</v>
      </c>
      <c r="E2669" t="s">
        <v>10</v>
      </c>
      <c r="F2669">
        <v>45</v>
      </c>
      <c r="G2669">
        <v>316</v>
      </c>
      <c r="H2669">
        <v>2822</v>
      </c>
      <c r="I2669" t="s">
        <v>11</v>
      </c>
    </row>
    <row r="2670" spans="1:9" x14ac:dyDescent="0.25">
      <c r="A2670" t="s">
        <v>5018</v>
      </c>
      <c r="B2670" t="s">
        <v>5019</v>
      </c>
      <c r="C2670" t="s">
        <v>5018</v>
      </c>
      <c r="D2670">
        <v>343</v>
      </c>
      <c r="E2670" t="s">
        <v>10</v>
      </c>
      <c r="F2670">
        <v>46</v>
      </c>
      <c r="G2670">
        <v>315</v>
      </c>
      <c r="H2670">
        <v>2822</v>
      </c>
      <c r="I2670" t="s">
        <v>11</v>
      </c>
    </row>
    <row r="2671" spans="1:9" x14ac:dyDescent="0.25">
      <c r="A2671" t="s">
        <v>5020</v>
      </c>
      <c r="B2671" t="s">
        <v>5021</v>
      </c>
      <c r="C2671" t="s">
        <v>5020</v>
      </c>
      <c r="D2671">
        <v>347</v>
      </c>
      <c r="E2671" t="s">
        <v>10</v>
      </c>
      <c r="F2671">
        <v>42</v>
      </c>
      <c r="G2671">
        <v>237</v>
      </c>
      <c r="H2671">
        <v>2822</v>
      </c>
      <c r="I2671" t="s">
        <v>11</v>
      </c>
    </row>
    <row r="2672" spans="1:9" x14ac:dyDescent="0.25">
      <c r="A2672" t="s">
        <v>5020</v>
      </c>
      <c r="B2672" t="s">
        <v>5021</v>
      </c>
      <c r="C2672" t="s">
        <v>5020</v>
      </c>
      <c r="D2672">
        <v>347</v>
      </c>
      <c r="E2672" t="s">
        <v>2210</v>
      </c>
      <c r="F2672">
        <v>258</v>
      </c>
      <c r="G2672">
        <v>318</v>
      </c>
      <c r="H2672">
        <v>15</v>
      </c>
      <c r="I2672" t="s">
        <v>2210</v>
      </c>
    </row>
    <row r="2673" spans="1:9" x14ac:dyDescent="0.25">
      <c r="A2673" t="s">
        <v>5022</v>
      </c>
      <c r="B2673" t="s">
        <v>5023</v>
      </c>
      <c r="C2673" t="s">
        <v>5022</v>
      </c>
      <c r="D2673">
        <v>62</v>
      </c>
      <c r="E2673" t="s">
        <v>10</v>
      </c>
      <c r="F2673">
        <v>1</v>
      </c>
      <c r="G2673">
        <v>54</v>
      </c>
      <c r="H2673">
        <v>2822</v>
      </c>
      <c r="I2673" t="s">
        <v>11</v>
      </c>
    </row>
    <row r="2674" spans="1:9" x14ac:dyDescent="0.25">
      <c r="A2674" t="s">
        <v>5024</v>
      </c>
      <c r="B2674" t="s">
        <v>5025</v>
      </c>
      <c r="C2674" t="s">
        <v>5024</v>
      </c>
      <c r="D2674">
        <v>319</v>
      </c>
      <c r="E2674" t="s">
        <v>10</v>
      </c>
      <c r="F2674">
        <v>10</v>
      </c>
      <c r="G2674">
        <v>296</v>
      </c>
      <c r="H2674">
        <v>2822</v>
      </c>
      <c r="I2674" t="s">
        <v>11</v>
      </c>
    </row>
    <row r="2675" spans="1:9" x14ac:dyDescent="0.25">
      <c r="A2675" t="s">
        <v>5026</v>
      </c>
      <c r="B2675" t="s">
        <v>5027</v>
      </c>
      <c r="C2675" t="s">
        <v>5026</v>
      </c>
      <c r="D2675">
        <v>303</v>
      </c>
      <c r="E2675" t="s">
        <v>10</v>
      </c>
      <c r="F2675">
        <v>10</v>
      </c>
      <c r="G2675">
        <v>291</v>
      </c>
      <c r="H2675">
        <v>2822</v>
      </c>
      <c r="I2675" t="s">
        <v>11</v>
      </c>
    </row>
    <row r="2676" spans="1:9" x14ac:dyDescent="0.25">
      <c r="A2676" t="s">
        <v>5028</v>
      </c>
      <c r="B2676" t="s">
        <v>5029</v>
      </c>
      <c r="C2676" t="s">
        <v>5028</v>
      </c>
      <c r="D2676">
        <v>304</v>
      </c>
      <c r="E2676" t="s">
        <v>10</v>
      </c>
      <c r="F2676">
        <v>10</v>
      </c>
      <c r="G2676">
        <v>160</v>
      </c>
      <c r="H2676">
        <v>2822</v>
      </c>
      <c r="I2676" t="s">
        <v>11</v>
      </c>
    </row>
    <row r="2677" spans="1:9" x14ac:dyDescent="0.25">
      <c r="A2677" t="s">
        <v>5028</v>
      </c>
      <c r="B2677" t="s">
        <v>5029</v>
      </c>
      <c r="C2677" t="s">
        <v>5028</v>
      </c>
      <c r="D2677">
        <v>304</v>
      </c>
      <c r="E2677" t="s">
        <v>10</v>
      </c>
      <c r="F2677">
        <v>174</v>
      </c>
      <c r="G2677">
        <v>292</v>
      </c>
      <c r="H2677">
        <v>2822</v>
      </c>
      <c r="I2677" t="s">
        <v>11</v>
      </c>
    </row>
    <row r="2678" spans="1:9" x14ac:dyDescent="0.25">
      <c r="A2678" t="s">
        <v>5030</v>
      </c>
      <c r="B2678" t="s">
        <v>5031</v>
      </c>
      <c r="C2678" t="s">
        <v>5030</v>
      </c>
      <c r="D2678">
        <v>307</v>
      </c>
      <c r="E2678" t="s">
        <v>10</v>
      </c>
      <c r="F2678">
        <v>10</v>
      </c>
      <c r="G2678">
        <v>295</v>
      </c>
      <c r="H2678">
        <v>2822</v>
      </c>
      <c r="I2678" t="s">
        <v>11</v>
      </c>
    </row>
    <row r="2679" spans="1:9" x14ac:dyDescent="0.25">
      <c r="A2679" t="s">
        <v>5032</v>
      </c>
      <c r="B2679" t="s">
        <v>5033</v>
      </c>
      <c r="C2679" t="s">
        <v>5032</v>
      </c>
      <c r="D2679">
        <v>314</v>
      </c>
      <c r="E2679" t="s">
        <v>10</v>
      </c>
      <c r="F2679">
        <v>10</v>
      </c>
      <c r="G2679">
        <v>150</v>
      </c>
      <c r="H2679">
        <v>2822</v>
      </c>
      <c r="I2679" t="s">
        <v>11</v>
      </c>
    </row>
    <row r="2680" spans="1:9" x14ac:dyDescent="0.25">
      <c r="A2680" t="s">
        <v>5032</v>
      </c>
      <c r="B2680" t="s">
        <v>5033</v>
      </c>
      <c r="C2680" t="s">
        <v>5032</v>
      </c>
      <c r="D2680">
        <v>314</v>
      </c>
      <c r="E2680" t="s">
        <v>10</v>
      </c>
      <c r="F2680">
        <v>184</v>
      </c>
      <c r="G2680">
        <v>295</v>
      </c>
      <c r="H2680">
        <v>2822</v>
      </c>
      <c r="I2680" t="s">
        <v>11</v>
      </c>
    </row>
    <row r="2681" spans="1:9" x14ac:dyDescent="0.25">
      <c r="A2681" t="s">
        <v>5034</v>
      </c>
      <c r="B2681" t="s">
        <v>5035</v>
      </c>
      <c r="C2681" t="s">
        <v>5034</v>
      </c>
      <c r="D2681">
        <v>127</v>
      </c>
      <c r="E2681" t="s">
        <v>10</v>
      </c>
      <c r="F2681">
        <v>25</v>
      </c>
      <c r="G2681">
        <v>125</v>
      </c>
      <c r="H2681">
        <v>2822</v>
      </c>
      <c r="I2681" t="s">
        <v>11</v>
      </c>
    </row>
    <row r="2682" spans="1:9" x14ac:dyDescent="0.25">
      <c r="A2682" t="s">
        <v>5036</v>
      </c>
      <c r="B2682" t="s">
        <v>5037</v>
      </c>
      <c r="C2682" t="s">
        <v>5036</v>
      </c>
      <c r="D2682">
        <v>344</v>
      </c>
      <c r="E2682" t="s">
        <v>10</v>
      </c>
      <c r="F2682">
        <v>36</v>
      </c>
      <c r="G2682">
        <v>240</v>
      </c>
      <c r="H2682">
        <v>2822</v>
      </c>
      <c r="I2682" t="s">
        <v>11</v>
      </c>
    </row>
    <row r="2683" spans="1:9" x14ac:dyDescent="0.25">
      <c r="A2683" t="s">
        <v>5036</v>
      </c>
      <c r="B2683" t="s">
        <v>5037</v>
      </c>
      <c r="C2683" t="s">
        <v>5036</v>
      </c>
      <c r="D2683">
        <v>344</v>
      </c>
      <c r="E2683" t="s">
        <v>2210</v>
      </c>
      <c r="F2683">
        <v>251</v>
      </c>
      <c r="G2683">
        <v>311</v>
      </c>
      <c r="H2683">
        <v>15</v>
      </c>
      <c r="I2683" t="s">
        <v>2210</v>
      </c>
    </row>
    <row r="2684" spans="1:9" x14ac:dyDescent="0.25">
      <c r="A2684" t="s">
        <v>5038</v>
      </c>
      <c r="B2684" t="s">
        <v>5039</v>
      </c>
      <c r="C2684" t="s">
        <v>5038</v>
      </c>
      <c r="D2684">
        <v>322</v>
      </c>
      <c r="E2684" t="s">
        <v>10</v>
      </c>
      <c r="F2684">
        <v>42</v>
      </c>
      <c r="G2684">
        <v>322</v>
      </c>
      <c r="H2684">
        <v>2822</v>
      </c>
      <c r="I2684" t="s">
        <v>11</v>
      </c>
    </row>
    <row r="2685" spans="1:9" x14ac:dyDescent="0.25">
      <c r="A2685" t="s">
        <v>5040</v>
      </c>
      <c r="B2685" t="s">
        <v>5041</v>
      </c>
      <c r="C2685" t="s">
        <v>5040</v>
      </c>
      <c r="D2685">
        <v>322</v>
      </c>
      <c r="E2685" t="s">
        <v>10</v>
      </c>
      <c r="F2685">
        <v>43</v>
      </c>
      <c r="G2685">
        <v>321</v>
      </c>
      <c r="H2685">
        <v>2822</v>
      </c>
      <c r="I2685" t="s">
        <v>11</v>
      </c>
    </row>
    <row r="2686" spans="1:9" x14ac:dyDescent="0.25">
      <c r="A2686" t="s">
        <v>5042</v>
      </c>
      <c r="B2686" t="s">
        <v>5043</v>
      </c>
      <c r="C2686" t="s">
        <v>5042</v>
      </c>
      <c r="D2686">
        <v>310</v>
      </c>
      <c r="E2686" t="s">
        <v>10</v>
      </c>
      <c r="F2686">
        <v>29</v>
      </c>
      <c r="G2686">
        <v>305</v>
      </c>
      <c r="H2686">
        <v>2822</v>
      </c>
      <c r="I2686" t="s">
        <v>11</v>
      </c>
    </row>
    <row r="2687" spans="1:9" x14ac:dyDescent="0.25">
      <c r="A2687" t="s">
        <v>5044</v>
      </c>
      <c r="B2687" t="s">
        <v>5045</v>
      </c>
      <c r="C2687" t="s">
        <v>5044</v>
      </c>
      <c r="D2687">
        <v>309</v>
      </c>
      <c r="E2687" t="s">
        <v>10</v>
      </c>
      <c r="F2687">
        <v>28</v>
      </c>
      <c r="G2687">
        <v>129</v>
      </c>
      <c r="H2687">
        <v>2822</v>
      </c>
      <c r="I2687" t="s">
        <v>11</v>
      </c>
    </row>
    <row r="2688" spans="1:9" x14ac:dyDescent="0.25">
      <c r="A2688" t="s">
        <v>5046</v>
      </c>
      <c r="B2688" t="s">
        <v>5047</v>
      </c>
      <c r="C2688" t="s">
        <v>5046</v>
      </c>
      <c r="D2688">
        <v>363</v>
      </c>
      <c r="E2688" t="s">
        <v>10</v>
      </c>
      <c r="F2688">
        <v>44</v>
      </c>
      <c r="G2688">
        <v>312</v>
      </c>
      <c r="H2688">
        <v>2822</v>
      </c>
      <c r="I2688" t="s">
        <v>11</v>
      </c>
    </row>
    <row r="2689" spans="1:9" x14ac:dyDescent="0.25">
      <c r="A2689" t="s">
        <v>5048</v>
      </c>
      <c r="B2689" t="s">
        <v>5049</v>
      </c>
      <c r="C2689" t="s">
        <v>5048</v>
      </c>
      <c r="D2689">
        <v>271</v>
      </c>
      <c r="E2689" t="s">
        <v>10</v>
      </c>
      <c r="F2689">
        <v>52</v>
      </c>
      <c r="G2689">
        <v>184</v>
      </c>
      <c r="H2689">
        <v>2822</v>
      </c>
      <c r="I2689" t="s">
        <v>11</v>
      </c>
    </row>
    <row r="2690" spans="1:9" x14ac:dyDescent="0.25">
      <c r="A2690" t="s">
        <v>5050</v>
      </c>
      <c r="B2690" t="s">
        <v>5051</v>
      </c>
      <c r="C2690" t="s">
        <v>5050</v>
      </c>
      <c r="D2690">
        <v>250</v>
      </c>
      <c r="E2690" t="s">
        <v>10</v>
      </c>
      <c r="F2690">
        <v>48</v>
      </c>
      <c r="G2690">
        <v>145</v>
      </c>
      <c r="H2690">
        <v>2822</v>
      </c>
      <c r="I2690" t="s">
        <v>11</v>
      </c>
    </row>
    <row r="2691" spans="1:9" x14ac:dyDescent="0.25">
      <c r="A2691" t="s">
        <v>5052</v>
      </c>
      <c r="B2691" t="s">
        <v>5053</v>
      </c>
      <c r="C2691" t="s">
        <v>5052</v>
      </c>
      <c r="D2691">
        <v>322</v>
      </c>
      <c r="E2691" t="s">
        <v>10</v>
      </c>
      <c r="F2691">
        <v>43</v>
      </c>
      <c r="G2691">
        <v>321</v>
      </c>
      <c r="H2691">
        <v>2822</v>
      </c>
      <c r="I2691" t="s">
        <v>11</v>
      </c>
    </row>
    <row r="2692" spans="1:9" x14ac:dyDescent="0.25">
      <c r="A2692" t="s">
        <v>5054</v>
      </c>
      <c r="B2692" t="s">
        <v>5055</v>
      </c>
      <c r="C2692" t="s">
        <v>5054</v>
      </c>
      <c r="D2692">
        <v>322</v>
      </c>
      <c r="E2692" t="s">
        <v>10</v>
      </c>
      <c r="F2692">
        <v>43</v>
      </c>
      <c r="G2692">
        <v>321</v>
      </c>
      <c r="H2692">
        <v>2822</v>
      </c>
      <c r="I2692" t="s">
        <v>11</v>
      </c>
    </row>
    <row r="2693" spans="1:9" x14ac:dyDescent="0.25">
      <c r="A2693" t="s">
        <v>5056</v>
      </c>
      <c r="B2693" t="s">
        <v>5057</v>
      </c>
      <c r="C2693" t="s">
        <v>5056</v>
      </c>
      <c r="D2693">
        <v>322</v>
      </c>
      <c r="E2693" t="s">
        <v>10</v>
      </c>
      <c r="F2693">
        <v>43</v>
      </c>
      <c r="G2693">
        <v>321</v>
      </c>
      <c r="H2693">
        <v>2822</v>
      </c>
      <c r="I2693" t="s">
        <v>11</v>
      </c>
    </row>
    <row r="2694" spans="1:9" x14ac:dyDescent="0.25">
      <c r="A2694" t="s">
        <v>5058</v>
      </c>
      <c r="B2694" t="s">
        <v>5059</v>
      </c>
      <c r="C2694" t="s">
        <v>5058</v>
      </c>
      <c r="D2694">
        <v>322</v>
      </c>
      <c r="E2694" t="s">
        <v>10</v>
      </c>
      <c r="F2694">
        <v>43</v>
      </c>
      <c r="G2694">
        <v>321</v>
      </c>
      <c r="H2694">
        <v>2822</v>
      </c>
      <c r="I2694" t="s">
        <v>11</v>
      </c>
    </row>
    <row r="2695" spans="1:9" x14ac:dyDescent="0.25">
      <c r="A2695" t="s">
        <v>5060</v>
      </c>
      <c r="B2695" t="s">
        <v>5061</v>
      </c>
      <c r="C2695" t="s">
        <v>5060</v>
      </c>
      <c r="D2695">
        <v>322</v>
      </c>
      <c r="E2695" t="s">
        <v>10</v>
      </c>
      <c r="F2695">
        <v>43</v>
      </c>
      <c r="G2695">
        <v>321</v>
      </c>
      <c r="H2695">
        <v>2822</v>
      </c>
      <c r="I2695" t="s">
        <v>11</v>
      </c>
    </row>
    <row r="2696" spans="1:9" x14ac:dyDescent="0.25">
      <c r="A2696" t="s">
        <v>5062</v>
      </c>
      <c r="B2696" t="s">
        <v>5063</v>
      </c>
      <c r="C2696" t="s">
        <v>5062</v>
      </c>
      <c r="D2696">
        <v>326</v>
      </c>
      <c r="E2696" t="s">
        <v>10</v>
      </c>
      <c r="F2696">
        <v>42</v>
      </c>
      <c r="G2696">
        <v>326</v>
      </c>
      <c r="H2696">
        <v>2822</v>
      </c>
      <c r="I2696" t="s">
        <v>11</v>
      </c>
    </row>
    <row r="2697" spans="1:9" x14ac:dyDescent="0.25">
      <c r="A2697" t="s">
        <v>5064</v>
      </c>
      <c r="B2697" t="s">
        <v>5065</v>
      </c>
      <c r="C2697" t="s">
        <v>5064</v>
      </c>
      <c r="D2697">
        <v>322</v>
      </c>
      <c r="E2697" t="s">
        <v>10</v>
      </c>
      <c r="F2697">
        <v>42</v>
      </c>
      <c r="G2697">
        <v>322</v>
      </c>
      <c r="H2697">
        <v>2822</v>
      </c>
      <c r="I2697" t="s">
        <v>11</v>
      </c>
    </row>
    <row r="2698" spans="1:9" x14ac:dyDescent="0.25">
      <c r="A2698" t="s">
        <v>5066</v>
      </c>
      <c r="B2698" t="s">
        <v>5067</v>
      </c>
      <c r="C2698" t="s">
        <v>5066</v>
      </c>
      <c r="D2698">
        <v>322</v>
      </c>
      <c r="E2698" t="s">
        <v>10</v>
      </c>
      <c r="F2698">
        <v>42</v>
      </c>
      <c r="G2698">
        <v>322</v>
      </c>
      <c r="H2698">
        <v>2822</v>
      </c>
      <c r="I2698" t="s">
        <v>11</v>
      </c>
    </row>
    <row r="2699" spans="1:9" x14ac:dyDescent="0.25">
      <c r="A2699" t="s">
        <v>5068</v>
      </c>
      <c r="B2699" t="s">
        <v>5069</v>
      </c>
      <c r="C2699" t="s">
        <v>5068</v>
      </c>
      <c r="D2699">
        <v>330</v>
      </c>
      <c r="E2699" t="s">
        <v>10</v>
      </c>
      <c r="F2699">
        <v>44</v>
      </c>
      <c r="G2699">
        <v>322</v>
      </c>
      <c r="H2699">
        <v>2822</v>
      </c>
      <c r="I2699" t="s">
        <v>11</v>
      </c>
    </row>
    <row r="2700" spans="1:9" x14ac:dyDescent="0.25">
      <c r="A2700" t="s">
        <v>5070</v>
      </c>
      <c r="B2700" t="s">
        <v>5071</v>
      </c>
      <c r="C2700" t="s">
        <v>5070</v>
      </c>
      <c r="D2700">
        <v>374</v>
      </c>
      <c r="E2700" t="s">
        <v>10</v>
      </c>
      <c r="F2700">
        <v>29</v>
      </c>
      <c r="G2700">
        <v>363</v>
      </c>
      <c r="H2700">
        <v>2822</v>
      </c>
      <c r="I2700" t="s">
        <v>11</v>
      </c>
    </row>
    <row r="2701" spans="1:9" x14ac:dyDescent="0.25">
      <c r="A2701" t="s">
        <v>5072</v>
      </c>
      <c r="B2701" t="s">
        <v>5073</v>
      </c>
      <c r="C2701" t="s">
        <v>5072</v>
      </c>
      <c r="D2701">
        <v>340</v>
      </c>
      <c r="E2701" t="s">
        <v>10</v>
      </c>
      <c r="F2701">
        <v>47</v>
      </c>
      <c r="G2701">
        <v>331</v>
      </c>
      <c r="H2701">
        <v>2822</v>
      </c>
      <c r="I2701" t="s">
        <v>11</v>
      </c>
    </row>
    <row r="2702" spans="1:9" x14ac:dyDescent="0.25">
      <c r="A2702" t="s">
        <v>5072</v>
      </c>
      <c r="B2702" t="s">
        <v>5073</v>
      </c>
      <c r="C2702" t="s">
        <v>5072</v>
      </c>
      <c r="D2702">
        <v>340</v>
      </c>
      <c r="E2702" t="s">
        <v>18</v>
      </c>
      <c r="F2702">
        <v>1</v>
      </c>
      <c r="G2702">
        <v>46</v>
      </c>
      <c r="H2702">
        <v>62</v>
      </c>
      <c r="I2702" t="s">
        <v>18</v>
      </c>
    </row>
    <row r="2703" spans="1:9" x14ac:dyDescent="0.25">
      <c r="A2703" t="s">
        <v>5074</v>
      </c>
      <c r="B2703" t="s">
        <v>5075</v>
      </c>
      <c r="C2703" t="s">
        <v>5074</v>
      </c>
      <c r="D2703">
        <v>374</v>
      </c>
      <c r="E2703" t="s">
        <v>10</v>
      </c>
      <c r="F2703">
        <v>31</v>
      </c>
      <c r="G2703">
        <v>361</v>
      </c>
      <c r="H2703">
        <v>2822</v>
      </c>
      <c r="I2703" t="s">
        <v>11</v>
      </c>
    </row>
    <row r="2704" spans="1:9" x14ac:dyDescent="0.25">
      <c r="A2704" t="s">
        <v>5076</v>
      </c>
      <c r="B2704" t="s">
        <v>5077</v>
      </c>
      <c r="C2704" t="s">
        <v>5076</v>
      </c>
      <c r="D2704">
        <v>371</v>
      </c>
      <c r="E2704" t="s">
        <v>10</v>
      </c>
      <c r="F2704">
        <v>28</v>
      </c>
      <c r="G2704">
        <v>359</v>
      </c>
      <c r="H2704">
        <v>2822</v>
      </c>
      <c r="I2704" t="s">
        <v>11</v>
      </c>
    </row>
    <row r="2705" spans="1:9" x14ac:dyDescent="0.25">
      <c r="A2705" t="s">
        <v>5078</v>
      </c>
      <c r="B2705" t="s">
        <v>5079</v>
      </c>
      <c r="C2705" t="s">
        <v>5078</v>
      </c>
      <c r="D2705">
        <v>360</v>
      </c>
      <c r="E2705" t="s">
        <v>10</v>
      </c>
      <c r="F2705">
        <v>29</v>
      </c>
      <c r="G2705">
        <v>358</v>
      </c>
      <c r="H2705">
        <v>2822</v>
      </c>
      <c r="I2705" t="s">
        <v>11</v>
      </c>
    </row>
    <row r="2706" spans="1:9" x14ac:dyDescent="0.25">
      <c r="A2706" t="s">
        <v>5080</v>
      </c>
      <c r="B2706" t="s">
        <v>5081</v>
      </c>
      <c r="C2706" t="s">
        <v>5080</v>
      </c>
      <c r="D2706">
        <v>326</v>
      </c>
      <c r="E2706" t="s">
        <v>10</v>
      </c>
      <c r="F2706">
        <v>38</v>
      </c>
      <c r="G2706">
        <v>254</v>
      </c>
      <c r="H2706">
        <v>2822</v>
      </c>
      <c r="I2706" t="s">
        <v>11</v>
      </c>
    </row>
    <row r="2707" spans="1:9" x14ac:dyDescent="0.25">
      <c r="A2707" t="s">
        <v>5082</v>
      </c>
      <c r="B2707" t="s">
        <v>5083</v>
      </c>
      <c r="C2707" t="s">
        <v>5082</v>
      </c>
      <c r="D2707">
        <v>322</v>
      </c>
      <c r="E2707" t="s">
        <v>10</v>
      </c>
      <c r="F2707">
        <v>42</v>
      </c>
      <c r="G2707">
        <v>322</v>
      </c>
      <c r="H2707">
        <v>2822</v>
      </c>
      <c r="I2707" t="s">
        <v>11</v>
      </c>
    </row>
    <row r="2708" spans="1:9" x14ac:dyDescent="0.25">
      <c r="A2708" t="s">
        <v>5084</v>
      </c>
      <c r="B2708" t="s">
        <v>5085</v>
      </c>
      <c r="C2708" t="s">
        <v>5084</v>
      </c>
      <c r="D2708">
        <v>332</v>
      </c>
      <c r="E2708" t="s">
        <v>10</v>
      </c>
      <c r="F2708">
        <v>48</v>
      </c>
      <c r="G2708">
        <v>331</v>
      </c>
      <c r="H2708">
        <v>2822</v>
      </c>
      <c r="I2708" t="s">
        <v>11</v>
      </c>
    </row>
    <row r="2709" spans="1:9" x14ac:dyDescent="0.25">
      <c r="A2709" t="s">
        <v>5086</v>
      </c>
      <c r="B2709" t="s">
        <v>5087</v>
      </c>
      <c r="C2709" t="s">
        <v>5086</v>
      </c>
      <c r="D2709">
        <v>370</v>
      </c>
      <c r="E2709" t="s">
        <v>10</v>
      </c>
      <c r="F2709">
        <v>28</v>
      </c>
      <c r="G2709">
        <v>359</v>
      </c>
      <c r="H2709">
        <v>2822</v>
      </c>
      <c r="I2709" t="s">
        <v>11</v>
      </c>
    </row>
    <row r="2710" spans="1:9" x14ac:dyDescent="0.25">
      <c r="A2710" t="s">
        <v>5088</v>
      </c>
      <c r="B2710" t="s">
        <v>5089</v>
      </c>
      <c r="C2710" t="s">
        <v>5088</v>
      </c>
      <c r="D2710">
        <v>322</v>
      </c>
      <c r="E2710" t="s">
        <v>10</v>
      </c>
      <c r="F2710">
        <v>42</v>
      </c>
      <c r="G2710">
        <v>322</v>
      </c>
      <c r="H2710">
        <v>2822</v>
      </c>
      <c r="I2710" t="s">
        <v>11</v>
      </c>
    </row>
    <row r="2711" spans="1:9" x14ac:dyDescent="0.25">
      <c r="A2711" t="s">
        <v>5090</v>
      </c>
      <c r="B2711" t="s">
        <v>5091</v>
      </c>
      <c r="C2711" t="s">
        <v>5090</v>
      </c>
      <c r="D2711">
        <v>652</v>
      </c>
      <c r="E2711" t="s">
        <v>10</v>
      </c>
      <c r="F2711">
        <v>378</v>
      </c>
      <c r="G2711">
        <v>637</v>
      </c>
      <c r="H2711">
        <v>2822</v>
      </c>
      <c r="I2711" t="s">
        <v>11</v>
      </c>
    </row>
    <row r="2712" spans="1:9" x14ac:dyDescent="0.25">
      <c r="A2712" t="s">
        <v>5090</v>
      </c>
      <c r="B2712" t="s">
        <v>5091</v>
      </c>
      <c r="C2712" t="s">
        <v>5090</v>
      </c>
      <c r="D2712">
        <v>652</v>
      </c>
      <c r="E2712" t="s">
        <v>3473</v>
      </c>
      <c r="F2712">
        <v>32</v>
      </c>
      <c r="G2712">
        <v>114</v>
      </c>
      <c r="H2712">
        <v>985</v>
      </c>
      <c r="I2712" t="s">
        <v>3474</v>
      </c>
    </row>
    <row r="2713" spans="1:9" x14ac:dyDescent="0.25">
      <c r="A2713" t="s">
        <v>5092</v>
      </c>
      <c r="B2713" t="s">
        <v>5093</v>
      </c>
      <c r="C2713" t="s">
        <v>5092</v>
      </c>
      <c r="D2713">
        <v>342</v>
      </c>
      <c r="E2713" t="s">
        <v>10</v>
      </c>
      <c r="F2713">
        <v>52</v>
      </c>
      <c r="G2713">
        <v>331</v>
      </c>
      <c r="H2713">
        <v>2822</v>
      </c>
      <c r="I2713" t="s">
        <v>11</v>
      </c>
    </row>
    <row r="2714" spans="1:9" x14ac:dyDescent="0.25">
      <c r="A2714" t="s">
        <v>5094</v>
      </c>
      <c r="B2714" t="s">
        <v>5095</v>
      </c>
      <c r="C2714" t="s">
        <v>5094</v>
      </c>
      <c r="D2714">
        <v>332</v>
      </c>
      <c r="E2714" t="s">
        <v>10</v>
      </c>
      <c r="F2714">
        <v>56</v>
      </c>
      <c r="G2714">
        <v>332</v>
      </c>
      <c r="H2714">
        <v>2822</v>
      </c>
      <c r="I2714" t="s">
        <v>11</v>
      </c>
    </row>
    <row r="2715" spans="1:9" x14ac:dyDescent="0.25">
      <c r="A2715" t="s">
        <v>5096</v>
      </c>
      <c r="B2715" t="s">
        <v>5097</v>
      </c>
      <c r="C2715" t="s">
        <v>5096</v>
      </c>
      <c r="D2715">
        <v>291</v>
      </c>
      <c r="E2715" t="s">
        <v>10</v>
      </c>
      <c r="F2715">
        <v>3</v>
      </c>
      <c r="G2715">
        <v>285</v>
      </c>
      <c r="H2715">
        <v>2822</v>
      </c>
      <c r="I2715" t="s">
        <v>11</v>
      </c>
    </row>
    <row r="2716" spans="1:9" x14ac:dyDescent="0.25">
      <c r="A2716" t="s">
        <v>5098</v>
      </c>
      <c r="B2716" t="s">
        <v>5099</v>
      </c>
      <c r="C2716" t="s">
        <v>5098</v>
      </c>
      <c r="D2716">
        <v>363</v>
      </c>
      <c r="E2716" t="s">
        <v>10</v>
      </c>
      <c r="F2716">
        <v>59</v>
      </c>
      <c r="G2716">
        <v>328</v>
      </c>
      <c r="H2716">
        <v>2822</v>
      </c>
      <c r="I2716" t="s">
        <v>11</v>
      </c>
    </row>
    <row r="2717" spans="1:9" x14ac:dyDescent="0.25">
      <c r="A2717" t="s">
        <v>5100</v>
      </c>
      <c r="B2717" t="s">
        <v>5101</v>
      </c>
      <c r="C2717" t="s">
        <v>5100</v>
      </c>
      <c r="D2717">
        <v>297</v>
      </c>
      <c r="E2717" t="s">
        <v>10</v>
      </c>
      <c r="F2717">
        <v>4</v>
      </c>
      <c r="G2717">
        <v>292</v>
      </c>
      <c r="H2717">
        <v>2822</v>
      </c>
      <c r="I2717" t="s">
        <v>11</v>
      </c>
    </row>
    <row r="2718" spans="1:9" x14ac:dyDescent="0.25">
      <c r="A2718" t="s">
        <v>5102</v>
      </c>
      <c r="B2718" t="s">
        <v>5103</v>
      </c>
      <c r="C2718" t="s">
        <v>5102</v>
      </c>
      <c r="D2718">
        <v>351</v>
      </c>
      <c r="E2718" t="s">
        <v>10</v>
      </c>
      <c r="F2718">
        <v>49</v>
      </c>
      <c r="G2718">
        <v>319</v>
      </c>
      <c r="H2718">
        <v>2822</v>
      </c>
      <c r="I2718" t="s">
        <v>11</v>
      </c>
    </row>
    <row r="2719" spans="1:9" x14ac:dyDescent="0.25">
      <c r="A2719" t="s">
        <v>5104</v>
      </c>
      <c r="B2719" t="s">
        <v>5105</v>
      </c>
      <c r="C2719" t="s">
        <v>5104</v>
      </c>
      <c r="D2719">
        <v>351</v>
      </c>
      <c r="E2719" t="s">
        <v>10</v>
      </c>
      <c r="F2719">
        <v>55</v>
      </c>
      <c r="G2719">
        <v>345</v>
      </c>
      <c r="H2719">
        <v>2822</v>
      </c>
      <c r="I2719" t="s">
        <v>11</v>
      </c>
    </row>
    <row r="2720" spans="1:9" x14ac:dyDescent="0.25">
      <c r="A2720" t="s">
        <v>5106</v>
      </c>
      <c r="B2720" t="s">
        <v>5107</v>
      </c>
      <c r="C2720" t="s">
        <v>5106</v>
      </c>
      <c r="D2720">
        <v>264</v>
      </c>
      <c r="E2720" t="s">
        <v>10</v>
      </c>
      <c r="F2720">
        <v>77</v>
      </c>
      <c r="G2720">
        <v>264</v>
      </c>
      <c r="H2720">
        <v>2822</v>
      </c>
      <c r="I2720" t="s">
        <v>11</v>
      </c>
    </row>
    <row r="2721" spans="1:9" x14ac:dyDescent="0.25">
      <c r="A2721" t="s">
        <v>5108</v>
      </c>
      <c r="B2721" t="s">
        <v>5109</v>
      </c>
      <c r="C2721" t="s">
        <v>5108</v>
      </c>
      <c r="D2721">
        <v>252</v>
      </c>
      <c r="E2721" t="s">
        <v>10</v>
      </c>
      <c r="F2721">
        <v>59</v>
      </c>
      <c r="G2721">
        <v>248</v>
      </c>
      <c r="H2721">
        <v>2822</v>
      </c>
      <c r="I2721" t="s">
        <v>11</v>
      </c>
    </row>
    <row r="2722" spans="1:9" x14ac:dyDescent="0.25">
      <c r="A2722" t="s">
        <v>5110</v>
      </c>
      <c r="B2722" t="s">
        <v>5111</v>
      </c>
      <c r="C2722" t="s">
        <v>5110</v>
      </c>
      <c r="D2722">
        <v>370</v>
      </c>
      <c r="E2722" t="s">
        <v>10</v>
      </c>
      <c r="F2722">
        <v>28</v>
      </c>
      <c r="G2722">
        <v>359</v>
      </c>
      <c r="H2722">
        <v>2822</v>
      </c>
      <c r="I2722" t="s">
        <v>11</v>
      </c>
    </row>
    <row r="2723" spans="1:9" x14ac:dyDescent="0.25">
      <c r="A2723" t="s">
        <v>5112</v>
      </c>
      <c r="B2723" t="s">
        <v>5113</v>
      </c>
      <c r="C2723" t="s">
        <v>5112</v>
      </c>
      <c r="D2723">
        <v>336</v>
      </c>
      <c r="E2723" t="s">
        <v>10</v>
      </c>
      <c r="F2723">
        <v>45</v>
      </c>
      <c r="G2723">
        <v>319</v>
      </c>
      <c r="H2723">
        <v>2822</v>
      </c>
      <c r="I2723" t="s">
        <v>11</v>
      </c>
    </row>
    <row r="2724" spans="1:9" x14ac:dyDescent="0.25">
      <c r="A2724" t="s">
        <v>5114</v>
      </c>
      <c r="B2724" t="s">
        <v>5115</v>
      </c>
      <c r="C2724" t="s">
        <v>5114</v>
      </c>
      <c r="D2724">
        <v>313</v>
      </c>
      <c r="E2724" t="s">
        <v>10</v>
      </c>
      <c r="F2724">
        <v>29</v>
      </c>
      <c r="G2724">
        <v>311</v>
      </c>
      <c r="H2724">
        <v>2822</v>
      </c>
      <c r="I2724" t="s">
        <v>11</v>
      </c>
    </row>
    <row r="2725" spans="1:9" x14ac:dyDescent="0.25">
      <c r="A2725" t="s">
        <v>5116</v>
      </c>
      <c r="B2725" t="s">
        <v>5117</v>
      </c>
      <c r="C2725" t="s">
        <v>5116</v>
      </c>
      <c r="D2725">
        <v>349</v>
      </c>
      <c r="E2725" t="s">
        <v>10</v>
      </c>
      <c r="F2725">
        <v>57</v>
      </c>
      <c r="G2725">
        <v>339</v>
      </c>
      <c r="H2725">
        <v>2822</v>
      </c>
      <c r="I2725" t="s">
        <v>11</v>
      </c>
    </row>
    <row r="2726" spans="1:9" x14ac:dyDescent="0.25">
      <c r="A2726" t="s">
        <v>5118</v>
      </c>
      <c r="B2726" t="s">
        <v>5119</v>
      </c>
      <c r="C2726" t="s">
        <v>5118</v>
      </c>
      <c r="D2726">
        <v>370</v>
      </c>
      <c r="E2726" t="s">
        <v>10</v>
      </c>
      <c r="F2726">
        <v>28</v>
      </c>
      <c r="G2726">
        <v>359</v>
      </c>
      <c r="H2726">
        <v>2822</v>
      </c>
      <c r="I2726" t="s">
        <v>11</v>
      </c>
    </row>
    <row r="2727" spans="1:9" x14ac:dyDescent="0.25">
      <c r="A2727" t="s">
        <v>5120</v>
      </c>
      <c r="B2727" t="s">
        <v>5121</v>
      </c>
      <c r="C2727" t="s">
        <v>5120</v>
      </c>
      <c r="D2727">
        <v>326</v>
      </c>
      <c r="E2727" t="s">
        <v>10</v>
      </c>
      <c r="F2727">
        <v>19</v>
      </c>
      <c r="G2727">
        <v>307</v>
      </c>
      <c r="H2727">
        <v>2822</v>
      </c>
      <c r="I2727" t="s">
        <v>11</v>
      </c>
    </row>
    <row r="2728" spans="1:9" x14ac:dyDescent="0.25">
      <c r="A2728" t="s">
        <v>5122</v>
      </c>
      <c r="B2728" t="s">
        <v>5123</v>
      </c>
      <c r="C2728" t="s">
        <v>5122</v>
      </c>
      <c r="D2728">
        <v>314</v>
      </c>
      <c r="E2728" t="s">
        <v>10</v>
      </c>
      <c r="F2728">
        <v>13</v>
      </c>
      <c r="G2728">
        <v>297</v>
      </c>
      <c r="H2728">
        <v>2822</v>
      </c>
      <c r="I2728" t="s">
        <v>11</v>
      </c>
    </row>
    <row r="2729" spans="1:9" x14ac:dyDescent="0.25">
      <c r="A2729" t="s">
        <v>5124</v>
      </c>
      <c r="B2729" t="s">
        <v>5125</v>
      </c>
      <c r="C2729" t="s">
        <v>5124</v>
      </c>
      <c r="D2729">
        <v>353</v>
      </c>
      <c r="E2729" t="s">
        <v>10</v>
      </c>
      <c r="F2729">
        <v>49</v>
      </c>
      <c r="G2729">
        <v>288</v>
      </c>
      <c r="H2729">
        <v>2822</v>
      </c>
      <c r="I2729" t="s">
        <v>11</v>
      </c>
    </row>
    <row r="2730" spans="1:9" x14ac:dyDescent="0.25">
      <c r="A2730" t="s">
        <v>5126</v>
      </c>
      <c r="B2730" t="s">
        <v>5127</v>
      </c>
      <c r="C2730" t="s">
        <v>5126</v>
      </c>
      <c r="D2730">
        <v>337</v>
      </c>
      <c r="E2730" t="s">
        <v>10</v>
      </c>
      <c r="F2730">
        <v>48</v>
      </c>
      <c r="G2730">
        <v>317</v>
      </c>
      <c r="H2730">
        <v>2822</v>
      </c>
      <c r="I2730" t="s">
        <v>11</v>
      </c>
    </row>
    <row r="2731" spans="1:9" x14ac:dyDescent="0.25">
      <c r="A2731" t="s">
        <v>5128</v>
      </c>
      <c r="B2731" t="s">
        <v>5129</v>
      </c>
      <c r="C2731" t="s">
        <v>5128</v>
      </c>
      <c r="D2731">
        <v>372</v>
      </c>
      <c r="E2731" t="s">
        <v>10</v>
      </c>
      <c r="F2731">
        <v>33</v>
      </c>
      <c r="G2731">
        <v>365</v>
      </c>
      <c r="H2731">
        <v>2822</v>
      </c>
      <c r="I2731" t="s">
        <v>11</v>
      </c>
    </row>
    <row r="2732" spans="1:9" x14ac:dyDescent="0.25">
      <c r="A2732" t="s">
        <v>5130</v>
      </c>
      <c r="B2732" t="s">
        <v>5131</v>
      </c>
      <c r="C2732" t="s">
        <v>5130</v>
      </c>
      <c r="D2732">
        <v>353</v>
      </c>
      <c r="E2732" t="s">
        <v>10</v>
      </c>
      <c r="F2732">
        <v>47</v>
      </c>
      <c r="G2732">
        <v>320</v>
      </c>
      <c r="H2732">
        <v>2822</v>
      </c>
      <c r="I2732" t="s">
        <v>11</v>
      </c>
    </row>
    <row r="2733" spans="1:9" x14ac:dyDescent="0.25">
      <c r="A2733" t="s">
        <v>5132</v>
      </c>
      <c r="B2733" t="s">
        <v>5133</v>
      </c>
      <c r="C2733" t="s">
        <v>5132</v>
      </c>
      <c r="D2733">
        <v>335</v>
      </c>
      <c r="E2733" t="s">
        <v>10</v>
      </c>
      <c r="F2733">
        <v>37</v>
      </c>
      <c r="G2733">
        <v>229</v>
      </c>
      <c r="H2733">
        <v>2822</v>
      </c>
      <c r="I2733" t="s">
        <v>11</v>
      </c>
    </row>
    <row r="2734" spans="1:9" x14ac:dyDescent="0.25">
      <c r="A2734" t="s">
        <v>5132</v>
      </c>
      <c r="B2734" t="s">
        <v>5133</v>
      </c>
      <c r="C2734" t="s">
        <v>5132</v>
      </c>
      <c r="D2734">
        <v>335</v>
      </c>
      <c r="E2734" t="s">
        <v>5134</v>
      </c>
      <c r="F2734">
        <v>246</v>
      </c>
      <c r="G2734">
        <v>275</v>
      </c>
      <c r="H2734">
        <v>19</v>
      </c>
      <c r="I2734" t="s">
        <v>5134</v>
      </c>
    </row>
    <row r="2735" spans="1:9" x14ac:dyDescent="0.25">
      <c r="A2735" t="s">
        <v>5135</v>
      </c>
      <c r="B2735" t="s">
        <v>5136</v>
      </c>
      <c r="C2735" t="s">
        <v>5135</v>
      </c>
      <c r="D2735">
        <v>345</v>
      </c>
      <c r="E2735" t="s">
        <v>10</v>
      </c>
      <c r="F2735">
        <v>46</v>
      </c>
      <c r="G2735">
        <v>317</v>
      </c>
      <c r="H2735">
        <v>2822</v>
      </c>
      <c r="I2735" t="s">
        <v>11</v>
      </c>
    </row>
    <row r="2736" spans="1:9" x14ac:dyDescent="0.25">
      <c r="A2736" t="s">
        <v>5137</v>
      </c>
      <c r="B2736" t="s">
        <v>5138</v>
      </c>
      <c r="C2736" t="s">
        <v>5137</v>
      </c>
      <c r="D2736">
        <v>314</v>
      </c>
      <c r="E2736" t="s">
        <v>10</v>
      </c>
      <c r="F2736">
        <v>117</v>
      </c>
      <c r="G2736">
        <v>219</v>
      </c>
      <c r="H2736">
        <v>2822</v>
      </c>
      <c r="I2736" t="s">
        <v>11</v>
      </c>
    </row>
    <row r="2737" spans="1:9" x14ac:dyDescent="0.25">
      <c r="A2737" t="s">
        <v>5139</v>
      </c>
      <c r="B2737" t="s">
        <v>5140</v>
      </c>
      <c r="C2737" t="s">
        <v>5139</v>
      </c>
      <c r="D2737">
        <v>349</v>
      </c>
      <c r="E2737" t="s">
        <v>10</v>
      </c>
      <c r="F2737">
        <v>60</v>
      </c>
      <c r="G2737">
        <v>320</v>
      </c>
      <c r="H2737">
        <v>2822</v>
      </c>
      <c r="I2737" t="s">
        <v>11</v>
      </c>
    </row>
    <row r="2738" spans="1:9" x14ac:dyDescent="0.25">
      <c r="A2738" t="s">
        <v>5141</v>
      </c>
      <c r="B2738" t="s">
        <v>5142</v>
      </c>
      <c r="C2738" t="s">
        <v>5141</v>
      </c>
      <c r="D2738">
        <v>341</v>
      </c>
      <c r="E2738" t="s">
        <v>10</v>
      </c>
      <c r="F2738">
        <v>47</v>
      </c>
      <c r="G2738">
        <v>332</v>
      </c>
      <c r="H2738">
        <v>2822</v>
      </c>
      <c r="I2738" t="s">
        <v>11</v>
      </c>
    </row>
    <row r="2739" spans="1:9" x14ac:dyDescent="0.25">
      <c r="A2739" t="s">
        <v>5141</v>
      </c>
      <c r="B2739" t="s">
        <v>5142</v>
      </c>
      <c r="C2739" t="s">
        <v>5141</v>
      </c>
      <c r="D2739">
        <v>341</v>
      </c>
      <c r="E2739" t="s">
        <v>18</v>
      </c>
      <c r="F2739">
        <v>1</v>
      </c>
      <c r="G2739">
        <v>46</v>
      </c>
      <c r="H2739">
        <v>62</v>
      </c>
      <c r="I2739" t="s">
        <v>18</v>
      </c>
    </row>
    <row r="2740" spans="1:9" x14ac:dyDescent="0.25">
      <c r="A2740" t="s">
        <v>5143</v>
      </c>
      <c r="B2740" t="s">
        <v>5144</v>
      </c>
      <c r="C2740" t="s">
        <v>5143</v>
      </c>
      <c r="D2740">
        <v>371</v>
      </c>
      <c r="E2740" t="s">
        <v>10</v>
      </c>
      <c r="F2740">
        <v>28</v>
      </c>
      <c r="G2740">
        <v>359</v>
      </c>
      <c r="H2740">
        <v>2822</v>
      </c>
      <c r="I2740" t="s">
        <v>11</v>
      </c>
    </row>
    <row r="2741" spans="1:9" x14ac:dyDescent="0.25">
      <c r="A2741" t="s">
        <v>5145</v>
      </c>
      <c r="B2741" t="s">
        <v>5146</v>
      </c>
      <c r="C2741" t="s">
        <v>5145</v>
      </c>
      <c r="D2741">
        <v>357</v>
      </c>
      <c r="E2741" t="s">
        <v>10</v>
      </c>
      <c r="F2741">
        <v>65</v>
      </c>
      <c r="G2741">
        <v>349</v>
      </c>
      <c r="H2741">
        <v>2822</v>
      </c>
      <c r="I2741" t="s">
        <v>11</v>
      </c>
    </row>
    <row r="2742" spans="1:9" x14ac:dyDescent="0.25">
      <c r="A2742" t="s">
        <v>5147</v>
      </c>
      <c r="B2742" t="s">
        <v>5148</v>
      </c>
      <c r="C2742" t="s">
        <v>5147</v>
      </c>
      <c r="D2742">
        <v>367</v>
      </c>
      <c r="E2742" t="s">
        <v>10</v>
      </c>
      <c r="F2742">
        <v>68</v>
      </c>
      <c r="G2742">
        <v>359</v>
      </c>
      <c r="H2742">
        <v>2822</v>
      </c>
      <c r="I2742" t="s">
        <v>11</v>
      </c>
    </row>
    <row r="2743" spans="1:9" x14ac:dyDescent="0.25">
      <c r="A2743" t="s">
        <v>5149</v>
      </c>
      <c r="B2743" t="s">
        <v>5150</v>
      </c>
      <c r="C2743" t="s">
        <v>5149</v>
      </c>
      <c r="D2743">
        <v>110</v>
      </c>
      <c r="E2743" t="s">
        <v>10</v>
      </c>
      <c r="F2743">
        <v>1</v>
      </c>
      <c r="G2743">
        <v>105</v>
      </c>
      <c r="H2743">
        <v>2822</v>
      </c>
      <c r="I2743" t="s">
        <v>11</v>
      </c>
    </row>
    <row r="2744" spans="1:9" x14ac:dyDescent="0.25">
      <c r="A2744" t="s">
        <v>5151</v>
      </c>
      <c r="B2744" t="s">
        <v>5152</v>
      </c>
      <c r="C2744" t="s">
        <v>5151</v>
      </c>
      <c r="D2744">
        <v>355</v>
      </c>
      <c r="E2744" t="s">
        <v>10</v>
      </c>
      <c r="F2744">
        <v>68</v>
      </c>
      <c r="G2744">
        <v>339</v>
      </c>
      <c r="H2744">
        <v>2822</v>
      </c>
      <c r="I2744" t="s">
        <v>11</v>
      </c>
    </row>
    <row r="2745" spans="1:9" x14ac:dyDescent="0.25">
      <c r="A2745" t="s">
        <v>5153</v>
      </c>
      <c r="B2745" t="s">
        <v>5154</v>
      </c>
      <c r="C2745" t="s">
        <v>5153</v>
      </c>
      <c r="D2745">
        <v>348</v>
      </c>
      <c r="E2745" t="s">
        <v>10</v>
      </c>
      <c r="F2745">
        <v>45</v>
      </c>
      <c r="G2745">
        <v>315</v>
      </c>
      <c r="H2745">
        <v>2822</v>
      </c>
      <c r="I2745" t="s">
        <v>11</v>
      </c>
    </row>
    <row r="2746" spans="1:9" x14ac:dyDescent="0.25">
      <c r="A2746" t="s">
        <v>5155</v>
      </c>
      <c r="B2746" t="s">
        <v>5156</v>
      </c>
      <c r="C2746" t="s">
        <v>5155</v>
      </c>
      <c r="D2746">
        <v>337</v>
      </c>
      <c r="E2746" t="s">
        <v>10</v>
      </c>
      <c r="F2746">
        <v>53</v>
      </c>
      <c r="G2746">
        <v>334</v>
      </c>
      <c r="H2746">
        <v>2822</v>
      </c>
      <c r="I2746" t="s">
        <v>11</v>
      </c>
    </row>
    <row r="2747" spans="1:9" x14ac:dyDescent="0.25">
      <c r="A2747" t="s">
        <v>5155</v>
      </c>
      <c r="B2747" t="s">
        <v>5156</v>
      </c>
      <c r="C2747" t="s">
        <v>5155</v>
      </c>
      <c r="D2747">
        <v>337</v>
      </c>
      <c r="E2747" t="s">
        <v>18</v>
      </c>
      <c r="F2747">
        <v>15</v>
      </c>
      <c r="G2747">
        <v>52</v>
      </c>
      <c r="H2747">
        <v>62</v>
      </c>
      <c r="I2747" t="s">
        <v>18</v>
      </c>
    </row>
    <row r="2748" spans="1:9" x14ac:dyDescent="0.25">
      <c r="A2748" t="s">
        <v>5157</v>
      </c>
      <c r="B2748" t="s">
        <v>5158</v>
      </c>
      <c r="C2748" t="s">
        <v>5157</v>
      </c>
      <c r="D2748">
        <v>337</v>
      </c>
      <c r="E2748" t="s">
        <v>10</v>
      </c>
      <c r="F2748">
        <v>48</v>
      </c>
      <c r="G2748">
        <v>317</v>
      </c>
      <c r="H2748">
        <v>2822</v>
      </c>
      <c r="I2748" t="s">
        <v>11</v>
      </c>
    </row>
    <row r="2749" spans="1:9" x14ac:dyDescent="0.25">
      <c r="A2749" t="s">
        <v>5159</v>
      </c>
      <c r="B2749" t="s">
        <v>5160</v>
      </c>
      <c r="C2749" t="s">
        <v>5159</v>
      </c>
      <c r="D2749">
        <v>371</v>
      </c>
      <c r="E2749" t="s">
        <v>10</v>
      </c>
      <c r="F2749">
        <v>33</v>
      </c>
      <c r="G2749">
        <v>365</v>
      </c>
      <c r="H2749">
        <v>2822</v>
      </c>
      <c r="I2749" t="s">
        <v>11</v>
      </c>
    </row>
    <row r="2750" spans="1:9" x14ac:dyDescent="0.25">
      <c r="A2750" t="s">
        <v>5161</v>
      </c>
      <c r="B2750" t="s">
        <v>5162</v>
      </c>
      <c r="C2750" t="s">
        <v>5161</v>
      </c>
      <c r="D2750">
        <v>371</v>
      </c>
      <c r="E2750" t="s">
        <v>10</v>
      </c>
      <c r="F2750">
        <v>33</v>
      </c>
      <c r="G2750">
        <v>365</v>
      </c>
      <c r="H2750">
        <v>2822</v>
      </c>
      <c r="I2750" t="s">
        <v>11</v>
      </c>
    </row>
    <row r="2751" spans="1:9" x14ac:dyDescent="0.25">
      <c r="A2751" t="s">
        <v>5163</v>
      </c>
      <c r="B2751" t="s">
        <v>5164</v>
      </c>
      <c r="C2751" t="s">
        <v>5163</v>
      </c>
      <c r="D2751">
        <v>337</v>
      </c>
      <c r="E2751" t="s">
        <v>10</v>
      </c>
      <c r="F2751">
        <v>48</v>
      </c>
      <c r="G2751">
        <v>317</v>
      </c>
      <c r="H2751">
        <v>2822</v>
      </c>
      <c r="I2751" t="s">
        <v>11</v>
      </c>
    </row>
    <row r="2752" spans="1:9" x14ac:dyDescent="0.25">
      <c r="A2752" t="s">
        <v>5165</v>
      </c>
      <c r="B2752" t="s">
        <v>5166</v>
      </c>
      <c r="C2752" t="s">
        <v>5165</v>
      </c>
      <c r="D2752">
        <v>281</v>
      </c>
      <c r="E2752" t="s">
        <v>10</v>
      </c>
      <c r="F2752">
        <v>1</v>
      </c>
      <c r="G2752">
        <v>262</v>
      </c>
      <c r="H2752">
        <v>2822</v>
      </c>
      <c r="I2752" t="s">
        <v>11</v>
      </c>
    </row>
    <row r="2753" spans="1:9" x14ac:dyDescent="0.25">
      <c r="A2753" t="s">
        <v>5167</v>
      </c>
      <c r="B2753" t="s">
        <v>5168</v>
      </c>
      <c r="C2753" t="s">
        <v>5167</v>
      </c>
      <c r="D2753">
        <v>324</v>
      </c>
      <c r="E2753" t="s">
        <v>10</v>
      </c>
      <c r="F2753">
        <v>41</v>
      </c>
      <c r="G2753">
        <v>264</v>
      </c>
      <c r="H2753">
        <v>2822</v>
      </c>
      <c r="I2753" t="s">
        <v>11</v>
      </c>
    </row>
    <row r="2754" spans="1:9" x14ac:dyDescent="0.25">
      <c r="A2754" t="s">
        <v>5169</v>
      </c>
      <c r="B2754" t="s">
        <v>5170</v>
      </c>
      <c r="C2754" t="s">
        <v>5169</v>
      </c>
      <c r="D2754">
        <v>382</v>
      </c>
      <c r="E2754" t="s">
        <v>10</v>
      </c>
      <c r="F2754">
        <v>78</v>
      </c>
      <c r="G2754">
        <v>364</v>
      </c>
      <c r="H2754">
        <v>2822</v>
      </c>
      <c r="I2754" t="s">
        <v>11</v>
      </c>
    </row>
    <row r="2755" spans="1:9" x14ac:dyDescent="0.25">
      <c r="A2755" t="s">
        <v>5169</v>
      </c>
      <c r="B2755" t="s">
        <v>5170</v>
      </c>
      <c r="C2755" t="s">
        <v>5169</v>
      </c>
      <c r="D2755">
        <v>382</v>
      </c>
      <c r="E2755" t="s">
        <v>1220</v>
      </c>
      <c r="F2755">
        <v>6</v>
      </c>
      <c r="G2755">
        <v>77</v>
      </c>
      <c r="H2755">
        <v>4</v>
      </c>
      <c r="I2755" t="s">
        <v>1220</v>
      </c>
    </row>
    <row r="2756" spans="1:9" x14ac:dyDescent="0.25">
      <c r="A2756" t="s">
        <v>5171</v>
      </c>
      <c r="B2756" t="s">
        <v>5172</v>
      </c>
      <c r="C2756" t="s">
        <v>5171</v>
      </c>
      <c r="D2756">
        <v>426</v>
      </c>
      <c r="E2756" t="s">
        <v>10</v>
      </c>
      <c r="F2756">
        <v>91</v>
      </c>
      <c r="G2756">
        <v>359</v>
      </c>
      <c r="H2756">
        <v>2822</v>
      </c>
      <c r="I2756" t="s">
        <v>11</v>
      </c>
    </row>
    <row r="2757" spans="1:9" x14ac:dyDescent="0.25">
      <c r="A2757" t="s">
        <v>5171</v>
      </c>
      <c r="B2757" t="s">
        <v>5172</v>
      </c>
      <c r="C2757" t="s">
        <v>5171</v>
      </c>
      <c r="D2757">
        <v>426</v>
      </c>
      <c r="E2757" t="s">
        <v>1300</v>
      </c>
      <c r="F2757">
        <v>1</v>
      </c>
      <c r="G2757">
        <v>59</v>
      </c>
      <c r="H2757">
        <v>91</v>
      </c>
      <c r="I2757" t="s">
        <v>1300</v>
      </c>
    </row>
    <row r="2758" spans="1:9" x14ac:dyDescent="0.25">
      <c r="A2758" t="s">
        <v>5173</v>
      </c>
      <c r="B2758" t="s">
        <v>5174</v>
      </c>
      <c r="C2758" t="s">
        <v>5173</v>
      </c>
      <c r="D2758">
        <v>352</v>
      </c>
      <c r="E2758" t="s">
        <v>10</v>
      </c>
      <c r="F2758">
        <v>52</v>
      </c>
      <c r="G2758">
        <v>322</v>
      </c>
      <c r="H2758">
        <v>2822</v>
      </c>
      <c r="I2758" t="s">
        <v>11</v>
      </c>
    </row>
    <row r="2759" spans="1:9" x14ac:dyDescent="0.25">
      <c r="A2759" t="s">
        <v>5175</v>
      </c>
      <c r="B2759" t="s">
        <v>5176</v>
      </c>
      <c r="C2759" t="s">
        <v>5175</v>
      </c>
      <c r="D2759">
        <v>329</v>
      </c>
      <c r="E2759" t="s">
        <v>10</v>
      </c>
      <c r="F2759">
        <v>47</v>
      </c>
      <c r="G2759">
        <v>328</v>
      </c>
      <c r="H2759">
        <v>2822</v>
      </c>
      <c r="I2759" t="s">
        <v>11</v>
      </c>
    </row>
    <row r="2760" spans="1:9" x14ac:dyDescent="0.25">
      <c r="A2760" t="s">
        <v>5177</v>
      </c>
      <c r="B2760" t="s">
        <v>5178</v>
      </c>
      <c r="C2760" t="s">
        <v>5177</v>
      </c>
      <c r="D2760">
        <v>381</v>
      </c>
      <c r="E2760" t="s">
        <v>10</v>
      </c>
      <c r="F2760">
        <v>31</v>
      </c>
      <c r="G2760">
        <v>379</v>
      </c>
      <c r="H2760">
        <v>2822</v>
      </c>
      <c r="I2760" t="s">
        <v>11</v>
      </c>
    </row>
    <row r="2761" spans="1:9" x14ac:dyDescent="0.25">
      <c r="A2761" t="s">
        <v>5179</v>
      </c>
      <c r="B2761" t="s">
        <v>5180</v>
      </c>
      <c r="C2761" t="s">
        <v>5179</v>
      </c>
      <c r="D2761">
        <v>314</v>
      </c>
      <c r="E2761" t="s">
        <v>10</v>
      </c>
      <c r="F2761">
        <v>33</v>
      </c>
      <c r="G2761">
        <v>308</v>
      </c>
      <c r="H2761">
        <v>2822</v>
      </c>
      <c r="I2761" t="s">
        <v>11</v>
      </c>
    </row>
    <row r="2762" spans="1:9" x14ac:dyDescent="0.25">
      <c r="A2762" t="s">
        <v>5181</v>
      </c>
      <c r="B2762" t="s">
        <v>5182</v>
      </c>
      <c r="C2762" t="s">
        <v>5181</v>
      </c>
      <c r="D2762">
        <v>334</v>
      </c>
      <c r="E2762" t="s">
        <v>10</v>
      </c>
      <c r="F2762">
        <v>30</v>
      </c>
      <c r="G2762">
        <v>327</v>
      </c>
      <c r="H2762">
        <v>2822</v>
      </c>
      <c r="I2762" t="s">
        <v>11</v>
      </c>
    </row>
    <row r="2763" spans="1:9" x14ac:dyDescent="0.25">
      <c r="A2763" t="s">
        <v>5183</v>
      </c>
      <c r="B2763" t="s">
        <v>5184</v>
      </c>
      <c r="C2763" t="s">
        <v>5183</v>
      </c>
      <c r="D2763">
        <v>324</v>
      </c>
      <c r="E2763" t="s">
        <v>10</v>
      </c>
      <c r="F2763">
        <v>39</v>
      </c>
      <c r="G2763">
        <v>242</v>
      </c>
      <c r="H2763">
        <v>2822</v>
      </c>
      <c r="I2763" t="s">
        <v>11</v>
      </c>
    </row>
    <row r="2764" spans="1:9" x14ac:dyDescent="0.25">
      <c r="A2764" t="s">
        <v>5185</v>
      </c>
      <c r="B2764" t="s">
        <v>5186</v>
      </c>
      <c r="C2764" t="s">
        <v>5185</v>
      </c>
      <c r="D2764">
        <v>336</v>
      </c>
      <c r="E2764" t="s">
        <v>10</v>
      </c>
      <c r="F2764">
        <v>48</v>
      </c>
      <c r="G2764">
        <v>316</v>
      </c>
      <c r="H2764">
        <v>2822</v>
      </c>
      <c r="I2764" t="s">
        <v>11</v>
      </c>
    </row>
    <row r="2765" spans="1:9" x14ac:dyDescent="0.25">
      <c r="A2765" t="s">
        <v>5187</v>
      </c>
      <c r="B2765" t="s">
        <v>5188</v>
      </c>
      <c r="C2765" t="s">
        <v>5187</v>
      </c>
      <c r="D2765">
        <v>274</v>
      </c>
      <c r="E2765" t="s">
        <v>10</v>
      </c>
      <c r="F2765">
        <v>64</v>
      </c>
      <c r="G2765">
        <v>161</v>
      </c>
      <c r="H2765">
        <v>2822</v>
      </c>
      <c r="I2765" t="s">
        <v>11</v>
      </c>
    </row>
    <row r="2766" spans="1:9" x14ac:dyDescent="0.25">
      <c r="A2766" t="s">
        <v>5189</v>
      </c>
      <c r="B2766" t="s">
        <v>5190</v>
      </c>
      <c r="C2766" t="s">
        <v>5189</v>
      </c>
      <c r="D2766">
        <v>348</v>
      </c>
      <c r="E2766" t="s">
        <v>10</v>
      </c>
      <c r="F2766">
        <v>45</v>
      </c>
      <c r="G2766">
        <v>316</v>
      </c>
      <c r="H2766">
        <v>2822</v>
      </c>
      <c r="I2766" t="s">
        <v>11</v>
      </c>
    </row>
    <row r="2767" spans="1:9" x14ac:dyDescent="0.25">
      <c r="A2767" t="s">
        <v>5191</v>
      </c>
      <c r="B2767" t="s">
        <v>5192</v>
      </c>
      <c r="C2767" t="s">
        <v>5191</v>
      </c>
      <c r="D2767">
        <v>330</v>
      </c>
      <c r="E2767" t="s">
        <v>10</v>
      </c>
      <c r="F2767">
        <v>34</v>
      </c>
      <c r="G2767">
        <v>260</v>
      </c>
      <c r="H2767">
        <v>2822</v>
      </c>
      <c r="I2767" t="s">
        <v>11</v>
      </c>
    </row>
    <row r="2768" spans="1:9" x14ac:dyDescent="0.25">
      <c r="A2768" t="s">
        <v>5193</v>
      </c>
      <c r="B2768" t="s">
        <v>5194</v>
      </c>
      <c r="C2768" t="s">
        <v>5193</v>
      </c>
      <c r="D2768">
        <v>332</v>
      </c>
      <c r="E2768" t="s">
        <v>10</v>
      </c>
      <c r="F2768">
        <v>45</v>
      </c>
      <c r="G2768">
        <v>329</v>
      </c>
      <c r="H2768">
        <v>2822</v>
      </c>
      <c r="I2768" t="s">
        <v>11</v>
      </c>
    </row>
    <row r="2769" spans="1:9" x14ac:dyDescent="0.25">
      <c r="A2769" t="s">
        <v>5195</v>
      </c>
      <c r="B2769" t="s">
        <v>5196</v>
      </c>
      <c r="C2769" t="s">
        <v>5195</v>
      </c>
      <c r="D2769">
        <v>349</v>
      </c>
      <c r="E2769" t="s">
        <v>10</v>
      </c>
      <c r="F2769">
        <v>47</v>
      </c>
      <c r="G2769">
        <v>340</v>
      </c>
      <c r="H2769">
        <v>2822</v>
      </c>
      <c r="I2769" t="s">
        <v>11</v>
      </c>
    </row>
    <row r="2770" spans="1:9" x14ac:dyDescent="0.25">
      <c r="A2770" t="s">
        <v>5195</v>
      </c>
      <c r="B2770" t="s">
        <v>5196</v>
      </c>
      <c r="C2770" t="s">
        <v>5195</v>
      </c>
      <c r="D2770">
        <v>349</v>
      </c>
      <c r="E2770" t="s">
        <v>18</v>
      </c>
      <c r="F2770">
        <v>1</v>
      </c>
      <c r="G2770">
        <v>46</v>
      </c>
      <c r="H2770">
        <v>62</v>
      </c>
      <c r="I2770" t="s">
        <v>18</v>
      </c>
    </row>
    <row r="2771" spans="1:9" x14ac:dyDescent="0.25">
      <c r="A2771" t="s">
        <v>5197</v>
      </c>
      <c r="B2771" t="s">
        <v>5198</v>
      </c>
      <c r="C2771" t="s">
        <v>5197</v>
      </c>
      <c r="D2771">
        <v>371</v>
      </c>
      <c r="E2771" t="s">
        <v>10</v>
      </c>
      <c r="F2771">
        <v>29</v>
      </c>
      <c r="G2771">
        <v>359</v>
      </c>
      <c r="H2771">
        <v>2822</v>
      </c>
      <c r="I2771" t="s">
        <v>11</v>
      </c>
    </row>
    <row r="2772" spans="1:9" x14ac:dyDescent="0.25">
      <c r="A2772" t="s">
        <v>5199</v>
      </c>
      <c r="B2772" t="s">
        <v>5200</v>
      </c>
      <c r="C2772" t="s">
        <v>5199</v>
      </c>
      <c r="D2772">
        <v>325</v>
      </c>
      <c r="E2772" t="s">
        <v>10</v>
      </c>
      <c r="F2772">
        <v>34</v>
      </c>
      <c r="G2772">
        <v>258</v>
      </c>
      <c r="H2772">
        <v>2822</v>
      </c>
      <c r="I2772" t="s">
        <v>11</v>
      </c>
    </row>
    <row r="2773" spans="1:9" x14ac:dyDescent="0.25">
      <c r="A2773" t="s">
        <v>5201</v>
      </c>
      <c r="B2773" t="s">
        <v>5202</v>
      </c>
      <c r="C2773" t="s">
        <v>5201</v>
      </c>
      <c r="D2773">
        <v>371</v>
      </c>
      <c r="E2773" t="s">
        <v>10</v>
      </c>
      <c r="F2773">
        <v>28</v>
      </c>
      <c r="G2773">
        <v>359</v>
      </c>
      <c r="H2773">
        <v>2822</v>
      </c>
      <c r="I2773" t="s">
        <v>11</v>
      </c>
    </row>
    <row r="2774" spans="1:9" x14ac:dyDescent="0.25">
      <c r="A2774" t="s">
        <v>5203</v>
      </c>
      <c r="B2774" t="s">
        <v>5204</v>
      </c>
      <c r="C2774" t="s">
        <v>5203</v>
      </c>
      <c r="D2774">
        <v>327</v>
      </c>
      <c r="E2774" t="s">
        <v>10</v>
      </c>
      <c r="F2774">
        <v>1</v>
      </c>
      <c r="G2774">
        <v>326</v>
      </c>
      <c r="H2774">
        <v>2822</v>
      </c>
      <c r="I2774" t="s">
        <v>11</v>
      </c>
    </row>
    <row r="2775" spans="1:9" x14ac:dyDescent="0.25">
      <c r="A2775" t="s">
        <v>5205</v>
      </c>
      <c r="B2775" t="s">
        <v>5206</v>
      </c>
      <c r="C2775" t="s">
        <v>5205</v>
      </c>
      <c r="D2775">
        <v>335</v>
      </c>
      <c r="E2775" t="s">
        <v>10</v>
      </c>
      <c r="F2775">
        <v>43</v>
      </c>
      <c r="G2775">
        <v>311</v>
      </c>
      <c r="H2775">
        <v>2822</v>
      </c>
      <c r="I2775" t="s">
        <v>11</v>
      </c>
    </row>
    <row r="2776" spans="1:9" x14ac:dyDescent="0.25">
      <c r="A2776" t="s">
        <v>5207</v>
      </c>
      <c r="B2776" t="s">
        <v>5208</v>
      </c>
      <c r="C2776" t="s">
        <v>5207</v>
      </c>
      <c r="D2776">
        <v>346</v>
      </c>
      <c r="E2776" t="s">
        <v>10</v>
      </c>
      <c r="F2776">
        <v>47</v>
      </c>
      <c r="G2776">
        <v>318</v>
      </c>
      <c r="H2776">
        <v>2822</v>
      </c>
      <c r="I2776" t="s">
        <v>11</v>
      </c>
    </row>
    <row r="2777" spans="1:9" x14ac:dyDescent="0.25">
      <c r="A2777" t="s">
        <v>5209</v>
      </c>
      <c r="B2777" t="s">
        <v>5210</v>
      </c>
      <c r="C2777" t="s">
        <v>5209</v>
      </c>
      <c r="D2777">
        <v>372</v>
      </c>
      <c r="E2777" t="s">
        <v>10</v>
      </c>
      <c r="F2777">
        <v>33</v>
      </c>
      <c r="G2777">
        <v>368</v>
      </c>
      <c r="H2777">
        <v>2822</v>
      </c>
      <c r="I2777" t="s">
        <v>11</v>
      </c>
    </row>
    <row r="2778" spans="1:9" x14ac:dyDescent="0.25">
      <c r="A2778" t="s">
        <v>5211</v>
      </c>
      <c r="B2778" t="s">
        <v>5212</v>
      </c>
      <c r="C2778" t="s">
        <v>5211</v>
      </c>
      <c r="D2778">
        <v>345</v>
      </c>
      <c r="E2778" t="s">
        <v>10</v>
      </c>
      <c r="F2778">
        <v>62</v>
      </c>
      <c r="G2778">
        <v>345</v>
      </c>
      <c r="H2778">
        <v>2822</v>
      </c>
      <c r="I2778" t="s">
        <v>11</v>
      </c>
    </row>
    <row r="2779" spans="1:9" x14ac:dyDescent="0.25">
      <c r="A2779" t="s">
        <v>5213</v>
      </c>
      <c r="B2779" t="s">
        <v>5214</v>
      </c>
      <c r="C2779" t="s">
        <v>5213</v>
      </c>
      <c r="D2779">
        <v>331</v>
      </c>
      <c r="E2779" t="s">
        <v>10</v>
      </c>
      <c r="F2779">
        <v>47</v>
      </c>
      <c r="G2779">
        <v>328</v>
      </c>
      <c r="H2779">
        <v>2822</v>
      </c>
      <c r="I2779" t="s">
        <v>11</v>
      </c>
    </row>
    <row r="2780" spans="1:9" x14ac:dyDescent="0.25">
      <c r="A2780" t="s">
        <v>5215</v>
      </c>
      <c r="B2780" t="s">
        <v>5216</v>
      </c>
      <c r="C2780" t="s">
        <v>5215</v>
      </c>
      <c r="D2780">
        <v>345</v>
      </c>
      <c r="E2780" t="s">
        <v>10</v>
      </c>
      <c r="F2780">
        <v>46</v>
      </c>
      <c r="G2780">
        <v>317</v>
      </c>
      <c r="H2780">
        <v>2822</v>
      </c>
      <c r="I2780" t="s">
        <v>11</v>
      </c>
    </row>
    <row r="2781" spans="1:9" x14ac:dyDescent="0.25">
      <c r="A2781" t="s">
        <v>5217</v>
      </c>
      <c r="B2781" t="s">
        <v>5218</v>
      </c>
      <c r="C2781" t="s">
        <v>5217</v>
      </c>
      <c r="D2781">
        <v>272</v>
      </c>
      <c r="E2781" t="s">
        <v>10</v>
      </c>
      <c r="F2781">
        <v>10</v>
      </c>
      <c r="G2781">
        <v>257</v>
      </c>
      <c r="H2781">
        <v>2822</v>
      </c>
      <c r="I2781" t="s">
        <v>11</v>
      </c>
    </row>
    <row r="2782" spans="1:9" x14ac:dyDescent="0.25">
      <c r="A2782" t="s">
        <v>5219</v>
      </c>
      <c r="B2782" t="s">
        <v>5220</v>
      </c>
      <c r="C2782" t="s">
        <v>5219</v>
      </c>
      <c r="D2782">
        <v>378</v>
      </c>
      <c r="E2782" t="s">
        <v>10</v>
      </c>
      <c r="F2782">
        <v>55</v>
      </c>
      <c r="G2782">
        <v>375</v>
      </c>
      <c r="H2782">
        <v>2822</v>
      </c>
      <c r="I2782" t="s">
        <v>11</v>
      </c>
    </row>
    <row r="2783" spans="1:9" x14ac:dyDescent="0.25">
      <c r="A2783" t="s">
        <v>5221</v>
      </c>
      <c r="B2783" t="s">
        <v>5222</v>
      </c>
      <c r="C2783" t="s">
        <v>5221</v>
      </c>
      <c r="D2783">
        <v>281</v>
      </c>
      <c r="E2783" t="s">
        <v>10</v>
      </c>
      <c r="F2783">
        <v>21</v>
      </c>
      <c r="G2783">
        <v>119</v>
      </c>
      <c r="H2783">
        <v>2822</v>
      </c>
      <c r="I2783" t="s">
        <v>11</v>
      </c>
    </row>
    <row r="2784" spans="1:9" x14ac:dyDescent="0.25">
      <c r="A2784" t="s">
        <v>5223</v>
      </c>
      <c r="B2784" t="s">
        <v>5224</v>
      </c>
      <c r="C2784" t="s">
        <v>5223</v>
      </c>
      <c r="D2784">
        <v>318</v>
      </c>
      <c r="E2784" t="s">
        <v>10</v>
      </c>
      <c r="F2784">
        <v>42</v>
      </c>
      <c r="G2784">
        <v>314</v>
      </c>
      <c r="H2784">
        <v>2822</v>
      </c>
      <c r="I2784" t="s">
        <v>11</v>
      </c>
    </row>
    <row r="2785" spans="1:9" x14ac:dyDescent="0.25">
      <c r="A2785" t="s">
        <v>5225</v>
      </c>
      <c r="B2785" t="s">
        <v>5226</v>
      </c>
      <c r="C2785" t="s">
        <v>5225</v>
      </c>
      <c r="D2785">
        <v>342</v>
      </c>
      <c r="E2785" t="s">
        <v>10</v>
      </c>
      <c r="F2785">
        <v>47</v>
      </c>
      <c r="G2785">
        <v>333</v>
      </c>
      <c r="H2785">
        <v>2822</v>
      </c>
      <c r="I2785" t="s">
        <v>11</v>
      </c>
    </row>
    <row r="2786" spans="1:9" x14ac:dyDescent="0.25">
      <c r="A2786" t="s">
        <v>5225</v>
      </c>
      <c r="B2786" t="s">
        <v>5226</v>
      </c>
      <c r="C2786" t="s">
        <v>5225</v>
      </c>
      <c r="D2786">
        <v>342</v>
      </c>
      <c r="E2786" t="s">
        <v>18</v>
      </c>
      <c r="F2786">
        <v>1</v>
      </c>
      <c r="G2786">
        <v>46</v>
      </c>
      <c r="H2786">
        <v>62</v>
      </c>
      <c r="I2786" t="s">
        <v>18</v>
      </c>
    </row>
    <row r="2787" spans="1:9" x14ac:dyDescent="0.25">
      <c r="A2787" t="s">
        <v>5227</v>
      </c>
      <c r="B2787" t="s">
        <v>5228</v>
      </c>
      <c r="C2787" t="s">
        <v>5227</v>
      </c>
      <c r="D2787">
        <v>371</v>
      </c>
      <c r="E2787" t="s">
        <v>10</v>
      </c>
      <c r="F2787">
        <v>28</v>
      </c>
      <c r="G2787">
        <v>358</v>
      </c>
      <c r="H2787">
        <v>2822</v>
      </c>
      <c r="I2787" t="s">
        <v>11</v>
      </c>
    </row>
    <row r="2788" spans="1:9" x14ac:dyDescent="0.25">
      <c r="A2788" t="s">
        <v>5229</v>
      </c>
      <c r="B2788" t="s">
        <v>5230</v>
      </c>
      <c r="C2788" t="s">
        <v>5229</v>
      </c>
      <c r="D2788">
        <v>344</v>
      </c>
      <c r="E2788" t="s">
        <v>10</v>
      </c>
      <c r="F2788">
        <v>52</v>
      </c>
      <c r="G2788">
        <v>336</v>
      </c>
      <c r="H2788">
        <v>2822</v>
      </c>
      <c r="I2788" t="s">
        <v>11</v>
      </c>
    </row>
    <row r="2789" spans="1:9" x14ac:dyDescent="0.25">
      <c r="A2789" t="s">
        <v>5231</v>
      </c>
      <c r="B2789" t="s">
        <v>5232</v>
      </c>
      <c r="C2789" t="s">
        <v>5231</v>
      </c>
      <c r="D2789">
        <v>371</v>
      </c>
      <c r="E2789" t="s">
        <v>10</v>
      </c>
      <c r="F2789">
        <v>29</v>
      </c>
      <c r="G2789">
        <v>358</v>
      </c>
      <c r="H2789">
        <v>2822</v>
      </c>
      <c r="I2789" t="s">
        <v>11</v>
      </c>
    </row>
    <row r="2790" spans="1:9" x14ac:dyDescent="0.25">
      <c r="A2790" t="s">
        <v>5233</v>
      </c>
      <c r="B2790" t="s">
        <v>5234</v>
      </c>
      <c r="C2790" t="s">
        <v>5233</v>
      </c>
      <c r="D2790">
        <v>330</v>
      </c>
      <c r="E2790" t="s">
        <v>10</v>
      </c>
      <c r="F2790">
        <v>47</v>
      </c>
      <c r="G2790">
        <v>328</v>
      </c>
      <c r="H2790">
        <v>2822</v>
      </c>
      <c r="I2790" t="s">
        <v>11</v>
      </c>
    </row>
    <row r="2791" spans="1:9" x14ac:dyDescent="0.25">
      <c r="A2791" t="s">
        <v>5235</v>
      </c>
      <c r="B2791" t="s">
        <v>5236</v>
      </c>
      <c r="C2791" t="s">
        <v>5235</v>
      </c>
      <c r="D2791">
        <v>346</v>
      </c>
      <c r="E2791" t="s">
        <v>10</v>
      </c>
      <c r="F2791">
        <v>47</v>
      </c>
      <c r="G2791">
        <v>318</v>
      </c>
      <c r="H2791">
        <v>2822</v>
      </c>
      <c r="I2791" t="s">
        <v>11</v>
      </c>
    </row>
    <row r="2792" spans="1:9" x14ac:dyDescent="0.25">
      <c r="A2792" t="s">
        <v>5237</v>
      </c>
      <c r="B2792" t="s">
        <v>5238</v>
      </c>
      <c r="C2792" t="s">
        <v>5237</v>
      </c>
      <c r="D2792">
        <v>313</v>
      </c>
      <c r="E2792" t="s">
        <v>10</v>
      </c>
      <c r="F2792">
        <v>15</v>
      </c>
      <c r="G2792">
        <v>302</v>
      </c>
      <c r="H2792">
        <v>2822</v>
      </c>
      <c r="I2792" t="s">
        <v>11</v>
      </c>
    </row>
    <row r="2793" spans="1:9" x14ac:dyDescent="0.25">
      <c r="A2793" t="s">
        <v>5239</v>
      </c>
      <c r="B2793" t="s">
        <v>5240</v>
      </c>
      <c r="C2793" t="s">
        <v>5239</v>
      </c>
      <c r="D2793">
        <v>370</v>
      </c>
      <c r="E2793" t="s">
        <v>10</v>
      </c>
      <c r="F2793">
        <v>28</v>
      </c>
      <c r="G2793">
        <v>359</v>
      </c>
      <c r="H2793">
        <v>2822</v>
      </c>
      <c r="I2793" t="s">
        <v>11</v>
      </c>
    </row>
    <row r="2794" spans="1:9" x14ac:dyDescent="0.25">
      <c r="A2794" t="s">
        <v>5241</v>
      </c>
      <c r="B2794" t="s">
        <v>5242</v>
      </c>
      <c r="C2794" t="s">
        <v>5241</v>
      </c>
      <c r="D2794">
        <v>371</v>
      </c>
      <c r="E2794" t="s">
        <v>10</v>
      </c>
      <c r="F2794">
        <v>29</v>
      </c>
      <c r="G2794">
        <v>360</v>
      </c>
      <c r="H2794">
        <v>2822</v>
      </c>
      <c r="I2794" t="s">
        <v>11</v>
      </c>
    </row>
    <row r="2795" spans="1:9" x14ac:dyDescent="0.25">
      <c r="A2795" t="s">
        <v>5243</v>
      </c>
      <c r="B2795" t="s">
        <v>5244</v>
      </c>
      <c r="C2795" t="s">
        <v>5243</v>
      </c>
      <c r="D2795">
        <v>342</v>
      </c>
      <c r="E2795" t="s">
        <v>10</v>
      </c>
      <c r="F2795">
        <v>50</v>
      </c>
      <c r="G2795">
        <v>320</v>
      </c>
      <c r="H2795">
        <v>2822</v>
      </c>
      <c r="I2795" t="s">
        <v>11</v>
      </c>
    </row>
    <row r="2796" spans="1:9" x14ac:dyDescent="0.25">
      <c r="A2796" t="s">
        <v>5245</v>
      </c>
      <c r="B2796" t="s">
        <v>5246</v>
      </c>
      <c r="C2796" t="s">
        <v>5245</v>
      </c>
      <c r="D2796">
        <v>324</v>
      </c>
      <c r="E2796" t="s">
        <v>10</v>
      </c>
      <c r="F2796">
        <v>41</v>
      </c>
      <c r="G2796">
        <v>263</v>
      </c>
      <c r="H2796">
        <v>2822</v>
      </c>
      <c r="I2796" t="s">
        <v>11</v>
      </c>
    </row>
    <row r="2797" spans="1:9" x14ac:dyDescent="0.25">
      <c r="A2797" t="s">
        <v>5247</v>
      </c>
      <c r="B2797" t="s">
        <v>5248</v>
      </c>
      <c r="C2797" t="s">
        <v>5247</v>
      </c>
      <c r="D2797">
        <v>335</v>
      </c>
      <c r="E2797" t="s">
        <v>10</v>
      </c>
      <c r="F2797">
        <v>52</v>
      </c>
      <c r="G2797">
        <v>333</v>
      </c>
      <c r="H2797">
        <v>2822</v>
      </c>
      <c r="I2797" t="s">
        <v>11</v>
      </c>
    </row>
    <row r="2798" spans="1:9" x14ac:dyDescent="0.25">
      <c r="A2798" t="s">
        <v>5249</v>
      </c>
      <c r="B2798" t="s">
        <v>5250</v>
      </c>
      <c r="C2798" t="s">
        <v>5249</v>
      </c>
      <c r="D2798">
        <v>337</v>
      </c>
      <c r="E2798" t="s">
        <v>10</v>
      </c>
      <c r="F2798">
        <v>46</v>
      </c>
      <c r="G2798">
        <v>334</v>
      </c>
      <c r="H2798">
        <v>2822</v>
      </c>
      <c r="I2798" t="s">
        <v>11</v>
      </c>
    </row>
    <row r="2799" spans="1:9" x14ac:dyDescent="0.25">
      <c r="A2799" t="s">
        <v>5251</v>
      </c>
      <c r="B2799" t="s">
        <v>5252</v>
      </c>
      <c r="C2799" t="s">
        <v>5251</v>
      </c>
      <c r="D2799">
        <v>353</v>
      </c>
      <c r="E2799" t="s">
        <v>10</v>
      </c>
      <c r="F2799">
        <v>30</v>
      </c>
      <c r="G2799">
        <v>339</v>
      </c>
      <c r="H2799">
        <v>2822</v>
      </c>
      <c r="I2799" t="s">
        <v>11</v>
      </c>
    </row>
    <row r="2800" spans="1:9" x14ac:dyDescent="0.25">
      <c r="A2800" t="s">
        <v>5251</v>
      </c>
      <c r="B2800" t="s">
        <v>5252</v>
      </c>
      <c r="C2800" t="s">
        <v>5251</v>
      </c>
      <c r="D2800">
        <v>353</v>
      </c>
      <c r="E2800" t="s">
        <v>1251</v>
      </c>
      <c r="F2800">
        <v>1</v>
      </c>
      <c r="G2800">
        <v>29</v>
      </c>
      <c r="H2800">
        <v>14</v>
      </c>
      <c r="I2800" t="s">
        <v>1251</v>
      </c>
    </row>
    <row r="2801" spans="1:9" x14ac:dyDescent="0.25">
      <c r="A2801" t="s">
        <v>5253</v>
      </c>
      <c r="B2801" t="s">
        <v>5254</v>
      </c>
      <c r="C2801" t="s">
        <v>5253</v>
      </c>
      <c r="D2801">
        <v>343</v>
      </c>
      <c r="E2801" t="s">
        <v>10</v>
      </c>
      <c r="F2801">
        <v>54</v>
      </c>
      <c r="G2801">
        <v>337</v>
      </c>
      <c r="H2801">
        <v>2822</v>
      </c>
      <c r="I2801" t="s">
        <v>11</v>
      </c>
    </row>
    <row r="2802" spans="1:9" x14ac:dyDescent="0.25">
      <c r="A2802" t="s">
        <v>5255</v>
      </c>
      <c r="B2802" t="s">
        <v>5256</v>
      </c>
      <c r="C2802" t="s">
        <v>5255</v>
      </c>
      <c r="D2802">
        <v>340</v>
      </c>
      <c r="E2802" t="s">
        <v>10</v>
      </c>
      <c r="F2802">
        <v>44</v>
      </c>
      <c r="G2802">
        <v>315</v>
      </c>
      <c r="H2802">
        <v>2822</v>
      </c>
      <c r="I2802" t="s">
        <v>11</v>
      </c>
    </row>
    <row r="2803" spans="1:9" x14ac:dyDescent="0.25">
      <c r="A2803" t="s">
        <v>5257</v>
      </c>
      <c r="B2803" t="s">
        <v>5258</v>
      </c>
      <c r="C2803" t="s">
        <v>5257</v>
      </c>
      <c r="D2803">
        <v>372</v>
      </c>
      <c r="E2803" t="s">
        <v>10</v>
      </c>
      <c r="F2803">
        <v>29</v>
      </c>
      <c r="G2803">
        <v>359</v>
      </c>
      <c r="H2803">
        <v>2822</v>
      </c>
      <c r="I2803" t="s">
        <v>11</v>
      </c>
    </row>
    <row r="2804" spans="1:9" x14ac:dyDescent="0.25">
      <c r="A2804" t="s">
        <v>5259</v>
      </c>
      <c r="B2804" t="s">
        <v>5260</v>
      </c>
      <c r="C2804" t="s">
        <v>5259</v>
      </c>
      <c r="D2804">
        <v>326</v>
      </c>
      <c r="E2804" t="s">
        <v>10</v>
      </c>
      <c r="F2804">
        <v>46</v>
      </c>
      <c r="G2804">
        <v>324</v>
      </c>
      <c r="H2804">
        <v>2822</v>
      </c>
      <c r="I2804" t="s">
        <v>11</v>
      </c>
    </row>
    <row r="2805" spans="1:9" x14ac:dyDescent="0.25">
      <c r="A2805" t="s">
        <v>5261</v>
      </c>
      <c r="B2805" t="s">
        <v>5262</v>
      </c>
      <c r="C2805" t="s">
        <v>5261</v>
      </c>
      <c r="D2805">
        <v>338</v>
      </c>
      <c r="E2805" t="s">
        <v>10</v>
      </c>
      <c r="F2805">
        <v>49</v>
      </c>
      <c r="G2805">
        <v>332</v>
      </c>
      <c r="H2805">
        <v>2822</v>
      </c>
      <c r="I2805" t="s">
        <v>11</v>
      </c>
    </row>
    <row r="2806" spans="1:9" x14ac:dyDescent="0.25">
      <c r="A2806" t="s">
        <v>5263</v>
      </c>
      <c r="B2806" t="s">
        <v>5264</v>
      </c>
      <c r="C2806" t="s">
        <v>5263</v>
      </c>
      <c r="D2806">
        <v>359</v>
      </c>
      <c r="E2806" t="s">
        <v>10</v>
      </c>
      <c r="F2806">
        <v>64</v>
      </c>
      <c r="G2806">
        <v>336</v>
      </c>
      <c r="H2806">
        <v>2822</v>
      </c>
      <c r="I2806" t="s">
        <v>11</v>
      </c>
    </row>
    <row r="2807" spans="1:9" x14ac:dyDescent="0.25">
      <c r="A2807" t="s">
        <v>5265</v>
      </c>
      <c r="B2807" t="s">
        <v>5266</v>
      </c>
      <c r="C2807" t="s">
        <v>5265</v>
      </c>
      <c r="D2807">
        <v>290</v>
      </c>
      <c r="E2807" t="s">
        <v>10</v>
      </c>
      <c r="F2807">
        <v>4</v>
      </c>
      <c r="G2807">
        <v>285</v>
      </c>
      <c r="H2807">
        <v>2822</v>
      </c>
      <c r="I2807" t="s">
        <v>11</v>
      </c>
    </row>
    <row r="2808" spans="1:9" x14ac:dyDescent="0.25">
      <c r="A2808" t="s">
        <v>5267</v>
      </c>
      <c r="B2808" t="s">
        <v>5268</v>
      </c>
      <c r="C2808" t="s">
        <v>5267</v>
      </c>
      <c r="D2808">
        <v>355</v>
      </c>
      <c r="E2808" t="s">
        <v>10</v>
      </c>
      <c r="F2808">
        <v>50</v>
      </c>
      <c r="G2808">
        <v>319</v>
      </c>
      <c r="H2808">
        <v>2822</v>
      </c>
      <c r="I2808" t="s">
        <v>11</v>
      </c>
    </row>
    <row r="2809" spans="1:9" x14ac:dyDescent="0.25">
      <c r="A2809" t="s">
        <v>5269</v>
      </c>
      <c r="B2809" t="s">
        <v>5270</v>
      </c>
      <c r="C2809" t="s">
        <v>5269</v>
      </c>
      <c r="D2809">
        <v>331</v>
      </c>
      <c r="E2809" t="s">
        <v>10</v>
      </c>
      <c r="F2809">
        <v>56</v>
      </c>
      <c r="G2809">
        <v>331</v>
      </c>
      <c r="H2809">
        <v>2822</v>
      </c>
      <c r="I2809" t="s">
        <v>11</v>
      </c>
    </row>
    <row r="2810" spans="1:9" x14ac:dyDescent="0.25">
      <c r="A2810" t="s">
        <v>5271</v>
      </c>
      <c r="B2810" t="s">
        <v>5272</v>
      </c>
      <c r="C2810" t="s">
        <v>5271</v>
      </c>
      <c r="D2810">
        <v>335</v>
      </c>
      <c r="E2810" t="s">
        <v>10</v>
      </c>
      <c r="F2810">
        <v>47</v>
      </c>
      <c r="G2810">
        <v>330</v>
      </c>
      <c r="H2810">
        <v>2822</v>
      </c>
      <c r="I2810" t="s">
        <v>11</v>
      </c>
    </row>
    <row r="2811" spans="1:9" x14ac:dyDescent="0.25">
      <c r="A2811" t="s">
        <v>5273</v>
      </c>
      <c r="B2811" t="s">
        <v>5274</v>
      </c>
      <c r="C2811" t="s">
        <v>5273</v>
      </c>
      <c r="D2811">
        <v>342</v>
      </c>
      <c r="E2811" t="s">
        <v>10</v>
      </c>
      <c r="F2811">
        <v>52</v>
      </c>
      <c r="G2811">
        <v>331</v>
      </c>
      <c r="H2811">
        <v>2822</v>
      </c>
      <c r="I2811" t="s">
        <v>11</v>
      </c>
    </row>
    <row r="2812" spans="1:9" x14ac:dyDescent="0.25">
      <c r="A2812" t="s">
        <v>5275</v>
      </c>
      <c r="B2812" t="s">
        <v>5276</v>
      </c>
      <c r="C2812" t="s">
        <v>5275</v>
      </c>
      <c r="D2812">
        <v>326</v>
      </c>
      <c r="E2812" t="s">
        <v>10</v>
      </c>
      <c r="F2812">
        <v>50</v>
      </c>
      <c r="G2812">
        <v>322</v>
      </c>
      <c r="H2812">
        <v>2822</v>
      </c>
      <c r="I2812" t="s">
        <v>11</v>
      </c>
    </row>
    <row r="2813" spans="1:9" x14ac:dyDescent="0.25">
      <c r="A2813" t="s">
        <v>5277</v>
      </c>
      <c r="B2813" t="s">
        <v>5278</v>
      </c>
      <c r="C2813" t="s">
        <v>5277</v>
      </c>
      <c r="D2813">
        <v>334</v>
      </c>
      <c r="E2813" t="s">
        <v>10</v>
      </c>
      <c r="F2813">
        <v>52</v>
      </c>
      <c r="G2813">
        <v>333</v>
      </c>
      <c r="H2813">
        <v>2822</v>
      </c>
      <c r="I2813" t="s">
        <v>11</v>
      </c>
    </row>
    <row r="2814" spans="1:9" x14ac:dyDescent="0.25">
      <c r="A2814" t="s">
        <v>5279</v>
      </c>
      <c r="B2814" t="s">
        <v>5280</v>
      </c>
      <c r="C2814" t="s">
        <v>5279</v>
      </c>
      <c r="D2814">
        <v>294</v>
      </c>
      <c r="E2814" t="s">
        <v>10</v>
      </c>
      <c r="F2814">
        <v>3</v>
      </c>
      <c r="G2814">
        <v>290</v>
      </c>
      <c r="H2814">
        <v>2822</v>
      </c>
      <c r="I2814" t="s">
        <v>11</v>
      </c>
    </row>
    <row r="2815" spans="1:9" x14ac:dyDescent="0.25">
      <c r="A2815" t="s">
        <v>5281</v>
      </c>
      <c r="B2815" t="s">
        <v>5282</v>
      </c>
      <c r="C2815" t="s">
        <v>5281</v>
      </c>
      <c r="D2815">
        <v>355</v>
      </c>
      <c r="E2815" t="s">
        <v>10</v>
      </c>
      <c r="F2815">
        <v>55</v>
      </c>
      <c r="G2815">
        <v>344</v>
      </c>
      <c r="H2815">
        <v>2822</v>
      </c>
      <c r="I2815" t="s">
        <v>11</v>
      </c>
    </row>
    <row r="2816" spans="1:9" x14ac:dyDescent="0.25">
      <c r="A2816" t="s">
        <v>5283</v>
      </c>
      <c r="B2816" t="s">
        <v>5284</v>
      </c>
      <c r="C2816" t="s">
        <v>5283</v>
      </c>
      <c r="D2816">
        <v>347</v>
      </c>
      <c r="E2816" t="s">
        <v>10</v>
      </c>
      <c r="F2816">
        <v>54</v>
      </c>
      <c r="G2816">
        <v>336</v>
      </c>
      <c r="H2816">
        <v>2822</v>
      </c>
      <c r="I2816" t="s">
        <v>11</v>
      </c>
    </row>
    <row r="2817" spans="1:9" x14ac:dyDescent="0.25">
      <c r="A2817" t="s">
        <v>5285</v>
      </c>
      <c r="B2817" t="s">
        <v>5286</v>
      </c>
      <c r="C2817" t="s">
        <v>5285</v>
      </c>
      <c r="D2817">
        <v>350</v>
      </c>
      <c r="E2817" t="s">
        <v>10</v>
      </c>
      <c r="F2817">
        <v>48</v>
      </c>
      <c r="G2817">
        <v>318</v>
      </c>
      <c r="H2817">
        <v>2822</v>
      </c>
      <c r="I2817" t="s">
        <v>11</v>
      </c>
    </row>
    <row r="2818" spans="1:9" x14ac:dyDescent="0.25">
      <c r="A2818" t="s">
        <v>5287</v>
      </c>
      <c r="B2818" t="s">
        <v>5288</v>
      </c>
      <c r="C2818" t="s">
        <v>5287</v>
      </c>
      <c r="D2818">
        <v>295</v>
      </c>
      <c r="E2818" t="s">
        <v>10</v>
      </c>
      <c r="F2818">
        <v>3</v>
      </c>
      <c r="G2818">
        <v>289</v>
      </c>
      <c r="H2818">
        <v>2822</v>
      </c>
      <c r="I2818" t="s">
        <v>11</v>
      </c>
    </row>
    <row r="2819" spans="1:9" x14ac:dyDescent="0.25">
      <c r="A2819" t="s">
        <v>5289</v>
      </c>
      <c r="B2819" t="s">
        <v>5290</v>
      </c>
      <c r="C2819" t="s">
        <v>5289</v>
      </c>
      <c r="D2819">
        <v>345</v>
      </c>
      <c r="E2819" t="s">
        <v>10</v>
      </c>
      <c r="F2819">
        <v>44</v>
      </c>
      <c r="G2819">
        <v>314</v>
      </c>
      <c r="H2819">
        <v>2822</v>
      </c>
      <c r="I2819" t="s">
        <v>11</v>
      </c>
    </row>
    <row r="2820" spans="1:9" x14ac:dyDescent="0.25">
      <c r="A2820" t="s">
        <v>5291</v>
      </c>
      <c r="B2820" t="s">
        <v>5292</v>
      </c>
      <c r="C2820" t="s">
        <v>5291</v>
      </c>
      <c r="D2820">
        <v>510</v>
      </c>
      <c r="E2820" t="s">
        <v>10</v>
      </c>
      <c r="F2820">
        <v>214</v>
      </c>
      <c r="G2820">
        <v>482</v>
      </c>
      <c r="H2820">
        <v>2822</v>
      </c>
      <c r="I2820" t="s">
        <v>11</v>
      </c>
    </row>
    <row r="2821" spans="1:9" x14ac:dyDescent="0.25">
      <c r="A2821" t="s">
        <v>5293</v>
      </c>
      <c r="B2821" t="s">
        <v>5294</v>
      </c>
      <c r="C2821" t="s">
        <v>5293</v>
      </c>
      <c r="D2821">
        <v>376</v>
      </c>
      <c r="E2821" t="s">
        <v>10</v>
      </c>
      <c r="F2821">
        <v>29</v>
      </c>
      <c r="G2821">
        <v>122</v>
      </c>
      <c r="H2821">
        <v>2822</v>
      </c>
      <c r="I2821" t="s">
        <v>11</v>
      </c>
    </row>
    <row r="2822" spans="1:9" x14ac:dyDescent="0.25">
      <c r="A2822" t="s">
        <v>5293</v>
      </c>
      <c r="B2822" t="s">
        <v>5294</v>
      </c>
      <c r="C2822" t="s">
        <v>5293</v>
      </c>
      <c r="D2822">
        <v>376</v>
      </c>
      <c r="E2822" t="s">
        <v>10</v>
      </c>
      <c r="F2822">
        <v>131</v>
      </c>
      <c r="G2822">
        <v>365</v>
      </c>
      <c r="H2822">
        <v>2822</v>
      </c>
      <c r="I2822" t="s">
        <v>11</v>
      </c>
    </row>
    <row r="2823" spans="1:9" x14ac:dyDescent="0.25">
      <c r="A2823" t="s">
        <v>5295</v>
      </c>
      <c r="B2823" t="s">
        <v>5296</v>
      </c>
      <c r="C2823" t="s">
        <v>5295</v>
      </c>
      <c r="D2823">
        <v>328</v>
      </c>
      <c r="E2823" t="s">
        <v>10</v>
      </c>
      <c r="F2823">
        <v>46</v>
      </c>
      <c r="G2823">
        <v>318</v>
      </c>
      <c r="H2823">
        <v>2822</v>
      </c>
      <c r="I2823" t="s">
        <v>11</v>
      </c>
    </row>
    <row r="2824" spans="1:9" x14ac:dyDescent="0.25">
      <c r="A2824" t="s">
        <v>5297</v>
      </c>
      <c r="B2824" t="s">
        <v>5298</v>
      </c>
      <c r="C2824" t="s">
        <v>5297</v>
      </c>
      <c r="D2824">
        <v>332</v>
      </c>
      <c r="E2824" t="s">
        <v>10</v>
      </c>
      <c r="F2824">
        <v>49</v>
      </c>
      <c r="G2824">
        <v>327</v>
      </c>
      <c r="H2824">
        <v>2822</v>
      </c>
      <c r="I2824" t="s">
        <v>11</v>
      </c>
    </row>
    <row r="2825" spans="1:9" x14ac:dyDescent="0.25">
      <c r="A2825" t="s">
        <v>5299</v>
      </c>
      <c r="B2825" t="s">
        <v>5300</v>
      </c>
      <c r="C2825" t="s">
        <v>5299</v>
      </c>
      <c r="D2825">
        <v>333</v>
      </c>
      <c r="E2825" t="s">
        <v>10</v>
      </c>
      <c r="F2825">
        <v>47</v>
      </c>
      <c r="G2825">
        <v>331</v>
      </c>
      <c r="H2825">
        <v>2822</v>
      </c>
      <c r="I2825" t="s">
        <v>11</v>
      </c>
    </row>
    <row r="2826" spans="1:9" x14ac:dyDescent="0.25">
      <c r="A2826" t="s">
        <v>5301</v>
      </c>
      <c r="B2826" t="s">
        <v>5302</v>
      </c>
      <c r="C2826" t="s">
        <v>5301</v>
      </c>
      <c r="D2826">
        <v>330</v>
      </c>
      <c r="E2826" t="s">
        <v>10</v>
      </c>
      <c r="F2826">
        <v>43</v>
      </c>
      <c r="G2826">
        <v>324</v>
      </c>
      <c r="H2826">
        <v>2822</v>
      </c>
      <c r="I2826" t="s">
        <v>11</v>
      </c>
    </row>
    <row r="2827" spans="1:9" x14ac:dyDescent="0.25">
      <c r="A2827" t="s">
        <v>5303</v>
      </c>
      <c r="B2827" t="s">
        <v>5304</v>
      </c>
      <c r="C2827" t="s">
        <v>5303</v>
      </c>
      <c r="D2827">
        <v>110</v>
      </c>
      <c r="E2827" t="s">
        <v>10</v>
      </c>
      <c r="F2827">
        <v>1</v>
      </c>
      <c r="G2827">
        <v>105</v>
      </c>
      <c r="H2827">
        <v>2822</v>
      </c>
      <c r="I2827" t="s">
        <v>11</v>
      </c>
    </row>
    <row r="2828" spans="1:9" x14ac:dyDescent="0.25">
      <c r="A2828" t="s">
        <v>5305</v>
      </c>
      <c r="B2828" t="s">
        <v>5306</v>
      </c>
      <c r="C2828" t="s">
        <v>5305</v>
      </c>
      <c r="D2828">
        <v>308</v>
      </c>
      <c r="E2828" t="s">
        <v>10</v>
      </c>
      <c r="F2828">
        <v>16</v>
      </c>
      <c r="G2828">
        <v>284</v>
      </c>
      <c r="H2828">
        <v>2822</v>
      </c>
      <c r="I2828" t="s">
        <v>11</v>
      </c>
    </row>
    <row r="2829" spans="1:9" x14ac:dyDescent="0.25">
      <c r="A2829" t="s">
        <v>5307</v>
      </c>
      <c r="B2829" t="s">
        <v>5308</v>
      </c>
      <c r="C2829" t="s">
        <v>5307</v>
      </c>
      <c r="D2829">
        <v>299</v>
      </c>
      <c r="E2829" t="s">
        <v>10</v>
      </c>
      <c r="F2829">
        <v>4</v>
      </c>
      <c r="G2829">
        <v>291</v>
      </c>
      <c r="H2829">
        <v>2822</v>
      </c>
      <c r="I2829" t="s">
        <v>11</v>
      </c>
    </row>
    <row r="2830" spans="1:9" x14ac:dyDescent="0.25">
      <c r="A2830" t="s">
        <v>5309</v>
      </c>
      <c r="B2830" t="s">
        <v>5310</v>
      </c>
      <c r="C2830" t="s">
        <v>5309</v>
      </c>
      <c r="D2830">
        <v>295</v>
      </c>
      <c r="E2830" t="s">
        <v>10</v>
      </c>
      <c r="F2830">
        <v>3</v>
      </c>
      <c r="G2830">
        <v>289</v>
      </c>
      <c r="H2830">
        <v>2822</v>
      </c>
      <c r="I2830" t="s">
        <v>11</v>
      </c>
    </row>
    <row r="2831" spans="1:9" x14ac:dyDescent="0.25">
      <c r="A2831" t="s">
        <v>5311</v>
      </c>
      <c r="B2831" t="s">
        <v>5312</v>
      </c>
      <c r="C2831" t="s">
        <v>5311</v>
      </c>
      <c r="D2831">
        <v>350</v>
      </c>
      <c r="E2831" t="s">
        <v>10</v>
      </c>
      <c r="F2831">
        <v>48</v>
      </c>
      <c r="G2831">
        <v>318</v>
      </c>
      <c r="H2831">
        <v>2822</v>
      </c>
      <c r="I2831" t="s">
        <v>11</v>
      </c>
    </row>
    <row r="2832" spans="1:9" x14ac:dyDescent="0.25">
      <c r="A2832" t="s">
        <v>5313</v>
      </c>
      <c r="B2832" t="s">
        <v>5314</v>
      </c>
      <c r="C2832" t="s">
        <v>5313</v>
      </c>
      <c r="D2832">
        <v>347</v>
      </c>
      <c r="E2832" t="s">
        <v>10</v>
      </c>
      <c r="F2832">
        <v>54</v>
      </c>
      <c r="G2832">
        <v>336</v>
      </c>
      <c r="H2832">
        <v>2822</v>
      </c>
      <c r="I2832" t="s">
        <v>11</v>
      </c>
    </row>
    <row r="2833" spans="1:9" x14ac:dyDescent="0.25">
      <c r="A2833" t="s">
        <v>5315</v>
      </c>
      <c r="B2833" t="s">
        <v>5316</v>
      </c>
      <c r="C2833" t="s">
        <v>5315</v>
      </c>
      <c r="D2833">
        <v>349</v>
      </c>
      <c r="E2833" t="s">
        <v>10</v>
      </c>
      <c r="F2833">
        <v>49</v>
      </c>
      <c r="G2833">
        <v>320</v>
      </c>
      <c r="H2833">
        <v>2822</v>
      </c>
      <c r="I2833" t="s">
        <v>11</v>
      </c>
    </row>
    <row r="2834" spans="1:9" x14ac:dyDescent="0.25">
      <c r="A2834" t="s">
        <v>5317</v>
      </c>
      <c r="B2834" t="s">
        <v>5318</v>
      </c>
      <c r="C2834" t="s">
        <v>5317</v>
      </c>
      <c r="D2834">
        <v>311</v>
      </c>
      <c r="E2834" t="s">
        <v>10</v>
      </c>
      <c r="F2834">
        <v>28</v>
      </c>
      <c r="G2834">
        <v>309</v>
      </c>
      <c r="H2834">
        <v>2822</v>
      </c>
      <c r="I2834" t="s">
        <v>11</v>
      </c>
    </row>
    <row r="2835" spans="1:9" x14ac:dyDescent="0.25">
      <c r="A2835" t="s">
        <v>5319</v>
      </c>
      <c r="B2835" t="s">
        <v>5320</v>
      </c>
      <c r="C2835" t="s">
        <v>5319</v>
      </c>
      <c r="D2835">
        <v>313</v>
      </c>
      <c r="E2835" t="s">
        <v>10</v>
      </c>
      <c r="F2835">
        <v>33</v>
      </c>
      <c r="G2835">
        <v>301</v>
      </c>
      <c r="H2835">
        <v>2822</v>
      </c>
      <c r="I2835" t="s">
        <v>11</v>
      </c>
    </row>
    <row r="2836" spans="1:9" x14ac:dyDescent="0.25">
      <c r="A2836" t="s">
        <v>5321</v>
      </c>
      <c r="B2836" t="s">
        <v>5322</v>
      </c>
      <c r="C2836" t="s">
        <v>5321</v>
      </c>
      <c r="D2836">
        <v>314</v>
      </c>
      <c r="E2836" t="s">
        <v>10</v>
      </c>
      <c r="F2836">
        <v>21</v>
      </c>
      <c r="G2836">
        <v>308</v>
      </c>
      <c r="H2836">
        <v>2822</v>
      </c>
      <c r="I2836" t="s">
        <v>11</v>
      </c>
    </row>
    <row r="2837" spans="1:9" x14ac:dyDescent="0.25">
      <c r="A2837" t="s">
        <v>5323</v>
      </c>
      <c r="B2837" t="s">
        <v>5324</v>
      </c>
      <c r="C2837" t="s">
        <v>5323</v>
      </c>
      <c r="D2837">
        <v>338</v>
      </c>
      <c r="E2837" t="s">
        <v>10</v>
      </c>
      <c r="F2837">
        <v>36</v>
      </c>
      <c r="G2837">
        <v>212</v>
      </c>
      <c r="H2837">
        <v>2822</v>
      </c>
      <c r="I2837" t="s">
        <v>11</v>
      </c>
    </row>
    <row r="2838" spans="1:9" x14ac:dyDescent="0.25">
      <c r="A2838" t="s">
        <v>5325</v>
      </c>
      <c r="B2838" t="s">
        <v>5326</v>
      </c>
      <c r="C2838" t="s">
        <v>5325</v>
      </c>
      <c r="D2838">
        <v>333</v>
      </c>
      <c r="E2838" t="s">
        <v>10</v>
      </c>
      <c r="F2838">
        <v>37</v>
      </c>
      <c r="G2838">
        <v>219</v>
      </c>
      <c r="H2838">
        <v>2822</v>
      </c>
      <c r="I2838" t="s">
        <v>11</v>
      </c>
    </row>
    <row r="2839" spans="1:9" x14ac:dyDescent="0.25">
      <c r="A2839" t="s">
        <v>5327</v>
      </c>
      <c r="B2839" t="s">
        <v>5328</v>
      </c>
      <c r="C2839" t="s">
        <v>5327</v>
      </c>
      <c r="D2839">
        <v>294</v>
      </c>
      <c r="E2839" t="s">
        <v>10</v>
      </c>
      <c r="F2839">
        <v>11</v>
      </c>
      <c r="G2839">
        <v>292</v>
      </c>
      <c r="H2839">
        <v>2822</v>
      </c>
      <c r="I2839" t="s">
        <v>11</v>
      </c>
    </row>
    <row r="2840" spans="1:9" x14ac:dyDescent="0.25">
      <c r="A2840" t="s">
        <v>5329</v>
      </c>
      <c r="B2840" t="s">
        <v>5330</v>
      </c>
      <c r="C2840" t="s">
        <v>5329</v>
      </c>
      <c r="D2840">
        <v>337</v>
      </c>
      <c r="E2840" t="s">
        <v>10</v>
      </c>
      <c r="F2840">
        <v>46</v>
      </c>
      <c r="G2840">
        <v>334</v>
      </c>
      <c r="H2840">
        <v>2822</v>
      </c>
      <c r="I2840" t="s">
        <v>11</v>
      </c>
    </row>
    <row r="2841" spans="1:9" x14ac:dyDescent="0.25">
      <c r="A2841" t="s">
        <v>5331</v>
      </c>
      <c r="B2841" t="s">
        <v>5332</v>
      </c>
      <c r="C2841" t="s">
        <v>5331</v>
      </c>
      <c r="D2841">
        <v>353</v>
      </c>
      <c r="E2841" t="s">
        <v>10</v>
      </c>
      <c r="F2841">
        <v>30</v>
      </c>
      <c r="G2841">
        <v>339</v>
      </c>
      <c r="H2841">
        <v>2822</v>
      </c>
      <c r="I2841" t="s">
        <v>11</v>
      </c>
    </row>
    <row r="2842" spans="1:9" x14ac:dyDescent="0.25">
      <c r="A2842" t="s">
        <v>5333</v>
      </c>
      <c r="B2842" t="s">
        <v>5334</v>
      </c>
      <c r="C2842" t="s">
        <v>5333</v>
      </c>
      <c r="D2842">
        <v>291</v>
      </c>
      <c r="E2842" t="s">
        <v>10</v>
      </c>
      <c r="F2842">
        <v>10</v>
      </c>
      <c r="G2842">
        <v>291</v>
      </c>
      <c r="H2842">
        <v>2822</v>
      </c>
      <c r="I2842" t="s">
        <v>11</v>
      </c>
    </row>
    <row r="2843" spans="1:9" x14ac:dyDescent="0.25">
      <c r="A2843" t="s">
        <v>5335</v>
      </c>
      <c r="B2843" t="s">
        <v>5336</v>
      </c>
      <c r="C2843" t="s">
        <v>5335</v>
      </c>
      <c r="D2843">
        <v>319</v>
      </c>
      <c r="E2843" t="s">
        <v>10</v>
      </c>
      <c r="F2843">
        <v>45</v>
      </c>
      <c r="G2843">
        <v>317</v>
      </c>
      <c r="H2843">
        <v>2822</v>
      </c>
      <c r="I2843" t="s">
        <v>11</v>
      </c>
    </row>
    <row r="2844" spans="1:9" x14ac:dyDescent="0.25">
      <c r="A2844" t="s">
        <v>5337</v>
      </c>
      <c r="B2844" t="s">
        <v>5338</v>
      </c>
      <c r="C2844" t="s">
        <v>5337</v>
      </c>
      <c r="D2844">
        <v>353</v>
      </c>
      <c r="E2844" t="s">
        <v>10</v>
      </c>
      <c r="F2844">
        <v>46</v>
      </c>
      <c r="G2844">
        <v>317</v>
      </c>
      <c r="H2844">
        <v>2822</v>
      </c>
      <c r="I2844" t="s">
        <v>11</v>
      </c>
    </row>
    <row r="2845" spans="1:9" x14ac:dyDescent="0.25">
      <c r="A2845" t="s">
        <v>5339</v>
      </c>
      <c r="B2845" t="s">
        <v>5340</v>
      </c>
      <c r="C2845" t="s">
        <v>5339</v>
      </c>
      <c r="D2845">
        <v>377</v>
      </c>
      <c r="E2845" t="s">
        <v>10</v>
      </c>
      <c r="F2845">
        <v>30</v>
      </c>
      <c r="G2845">
        <v>129</v>
      </c>
      <c r="H2845">
        <v>2822</v>
      </c>
      <c r="I2845" t="s">
        <v>11</v>
      </c>
    </row>
    <row r="2846" spans="1:9" x14ac:dyDescent="0.25">
      <c r="A2846" t="s">
        <v>5339</v>
      </c>
      <c r="B2846" t="s">
        <v>5340</v>
      </c>
      <c r="C2846" t="s">
        <v>5339</v>
      </c>
      <c r="D2846">
        <v>377</v>
      </c>
      <c r="E2846" t="s">
        <v>10</v>
      </c>
      <c r="F2846">
        <v>148</v>
      </c>
      <c r="G2846">
        <v>363</v>
      </c>
      <c r="H2846">
        <v>2822</v>
      </c>
      <c r="I2846" t="s">
        <v>11</v>
      </c>
    </row>
    <row r="2847" spans="1:9" x14ac:dyDescent="0.25">
      <c r="A2847" t="s">
        <v>5341</v>
      </c>
      <c r="B2847" t="s">
        <v>5342</v>
      </c>
      <c r="C2847" t="s">
        <v>5341</v>
      </c>
      <c r="D2847">
        <v>256</v>
      </c>
      <c r="E2847" t="s">
        <v>10</v>
      </c>
      <c r="F2847">
        <v>10</v>
      </c>
      <c r="G2847">
        <v>150</v>
      </c>
      <c r="H2847">
        <v>2822</v>
      </c>
      <c r="I2847" t="s">
        <v>11</v>
      </c>
    </row>
    <row r="2848" spans="1:9" x14ac:dyDescent="0.25">
      <c r="A2848" t="s">
        <v>5343</v>
      </c>
      <c r="B2848" t="s">
        <v>5344</v>
      </c>
      <c r="C2848" t="s">
        <v>5343</v>
      </c>
      <c r="D2848">
        <v>341</v>
      </c>
      <c r="E2848" t="s">
        <v>10</v>
      </c>
      <c r="F2848">
        <v>55</v>
      </c>
      <c r="G2848">
        <v>334</v>
      </c>
      <c r="H2848">
        <v>2822</v>
      </c>
      <c r="I2848" t="s">
        <v>11</v>
      </c>
    </row>
    <row r="2849" spans="1:9" x14ac:dyDescent="0.25">
      <c r="A2849" t="s">
        <v>5345</v>
      </c>
      <c r="B2849" t="s">
        <v>5346</v>
      </c>
      <c r="C2849" t="s">
        <v>5345</v>
      </c>
      <c r="D2849">
        <v>348</v>
      </c>
      <c r="E2849" t="s">
        <v>10</v>
      </c>
      <c r="F2849">
        <v>48</v>
      </c>
      <c r="G2849">
        <v>319</v>
      </c>
      <c r="H2849">
        <v>2822</v>
      </c>
      <c r="I2849" t="s">
        <v>11</v>
      </c>
    </row>
    <row r="2850" spans="1:9" x14ac:dyDescent="0.25">
      <c r="A2850" t="s">
        <v>5347</v>
      </c>
      <c r="B2850" t="s">
        <v>5348</v>
      </c>
      <c r="C2850" t="s">
        <v>5347</v>
      </c>
      <c r="D2850">
        <v>339</v>
      </c>
      <c r="E2850" t="s">
        <v>10</v>
      </c>
      <c r="F2850">
        <v>40</v>
      </c>
      <c r="G2850">
        <v>234</v>
      </c>
      <c r="H2850">
        <v>2822</v>
      </c>
      <c r="I2850" t="s">
        <v>11</v>
      </c>
    </row>
    <row r="2851" spans="1:9" x14ac:dyDescent="0.25">
      <c r="A2851" t="s">
        <v>5349</v>
      </c>
      <c r="B2851" t="s">
        <v>5350</v>
      </c>
      <c r="C2851" t="s">
        <v>5349</v>
      </c>
      <c r="D2851">
        <v>378</v>
      </c>
      <c r="E2851" t="s">
        <v>10</v>
      </c>
      <c r="F2851">
        <v>30</v>
      </c>
      <c r="G2851">
        <v>363</v>
      </c>
      <c r="H2851">
        <v>2822</v>
      </c>
      <c r="I2851" t="s">
        <v>11</v>
      </c>
    </row>
    <row r="2852" spans="1:9" x14ac:dyDescent="0.25">
      <c r="A2852" t="s">
        <v>5351</v>
      </c>
      <c r="B2852" t="s">
        <v>5352</v>
      </c>
      <c r="C2852" t="s">
        <v>5351</v>
      </c>
      <c r="D2852">
        <v>398</v>
      </c>
      <c r="E2852" t="s">
        <v>10</v>
      </c>
      <c r="F2852">
        <v>55</v>
      </c>
      <c r="G2852">
        <v>386</v>
      </c>
      <c r="H2852">
        <v>2822</v>
      </c>
      <c r="I2852" t="s">
        <v>11</v>
      </c>
    </row>
    <row r="2853" spans="1:9" x14ac:dyDescent="0.25">
      <c r="A2853" t="s">
        <v>5353</v>
      </c>
      <c r="B2853" t="s">
        <v>5354</v>
      </c>
      <c r="C2853" t="s">
        <v>5353</v>
      </c>
      <c r="D2853">
        <v>255</v>
      </c>
      <c r="E2853" t="s">
        <v>10</v>
      </c>
      <c r="F2853">
        <v>62</v>
      </c>
      <c r="G2853">
        <v>153</v>
      </c>
      <c r="H2853">
        <v>2822</v>
      </c>
      <c r="I2853" t="s">
        <v>11</v>
      </c>
    </row>
    <row r="2854" spans="1:9" x14ac:dyDescent="0.25">
      <c r="A2854" t="s">
        <v>5355</v>
      </c>
      <c r="B2854" t="s">
        <v>5356</v>
      </c>
      <c r="C2854" t="s">
        <v>5355</v>
      </c>
      <c r="D2854">
        <v>330</v>
      </c>
      <c r="E2854" t="s">
        <v>10</v>
      </c>
      <c r="F2854">
        <v>41</v>
      </c>
      <c r="G2854">
        <v>275</v>
      </c>
      <c r="H2854">
        <v>2822</v>
      </c>
      <c r="I2854" t="s">
        <v>11</v>
      </c>
    </row>
    <row r="2855" spans="1:9" x14ac:dyDescent="0.25">
      <c r="A2855" t="s">
        <v>5357</v>
      </c>
      <c r="B2855" t="s">
        <v>5358</v>
      </c>
      <c r="C2855" t="s">
        <v>5357</v>
      </c>
      <c r="D2855">
        <v>353</v>
      </c>
      <c r="E2855" t="s">
        <v>10</v>
      </c>
      <c r="F2855">
        <v>30</v>
      </c>
      <c r="G2855">
        <v>339</v>
      </c>
      <c r="H2855">
        <v>2822</v>
      </c>
      <c r="I2855" t="s">
        <v>11</v>
      </c>
    </row>
    <row r="2856" spans="1:9" x14ac:dyDescent="0.25">
      <c r="A2856" t="s">
        <v>5359</v>
      </c>
      <c r="B2856" t="s">
        <v>5360</v>
      </c>
      <c r="C2856" t="s">
        <v>5359</v>
      </c>
      <c r="D2856">
        <v>350</v>
      </c>
      <c r="E2856" t="s">
        <v>10</v>
      </c>
      <c r="F2856">
        <v>46</v>
      </c>
      <c r="G2856">
        <v>317</v>
      </c>
      <c r="H2856">
        <v>2822</v>
      </c>
      <c r="I2856" t="s">
        <v>11</v>
      </c>
    </row>
    <row r="2857" spans="1:9" x14ac:dyDescent="0.25">
      <c r="A2857" t="s">
        <v>5361</v>
      </c>
      <c r="B2857" t="s">
        <v>5362</v>
      </c>
      <c r="C2857" t="s">
        <v>5361</v>
      </c>
      <c r="D2857">
        <v>487</v>
      </c>
      <c r="E2857" t="s">
        <v>10</v>
      </c>
      <c r="F2857">
        <v>54</v>
      </c>
      <c r="G2857">
        <v>154</v>
      </c>
      <c r="H2857">
        <v>2822</v>
      </c>
      <c r="I2857" t="s">
        <v>11</v>
      </c>
    </row>
    <row r="2858" spans="1:9" x14ac:dyDescent="0.25">
      <c r="A2858" t="s">
        <v>5363</v>
      </c>
      <c r="B2858" t="s">
        <v>5364</v>
      </c>
      <c r="C2858" t="s">
        <v>5363</v>
      </c>
      <c r="D2858">
        <v>354</v>
      </c>
      <c r="E2858" t="s">
        <v>10</v>
      </c>
      <c r="F2858">
        <v>49</v>
      </c>
      <c r="G2858">
        <v>321</v>
      </c>
      <c r="H2858">
        <v>2822</v>
      </c>
      <c r="I2858" t="s">
        <v>11</v>
      </c>
    </row>
    <row r="2859" spans="1:9" x14ac:dyDescent="0.25">
      <c r="A2859" t="s">
        <v>5365</v>
      </c>
      <c r="B2859" t="s">
        <v>5366</v>
      </c>
      <c r="C2859" t="s">
        <v>5365</v>
      </c>
      <c r="D2859">
        <v>346</v>
      </c>
      <c r="E2859" t="s">
        <v>10</v>
      </c>
      <c r="F2859">
        <v>52</v>
      </c>
      <c r="G2859">
        <v>336</v>
      </c>
      <c r="H2859">
        <v>2822</v>
      </c>
      <c r="I2859" t="s">
        <v>11</v>
      </c>
    </row>
    <row r="2860" spans="1:9" x14ac:dyDescent="0.25">
      <c r="A2860" t="s">
        <v>5367</v>
      </c>
      <c r="B2860" t="s">
        <v>5368</v>
      </c>
      <c r="C2860" t="s">
        <v>5367</v>
      </c>
      <c r="D2860">
        <v>371</v>
      </c>
      <c r="E2860" t="s">
        <v>10</v>
      </c>
      <c r="F2860">
        <v>29</v>
      </c>
      <c r="G2860">
        <v>359</v>
      </c>
      <c r="H2860">
        <v>2822</v>
      </c>
      <c r="I2860" t="s">
        <v>11</v>
      </c>
    </row>
    <row r="2861" spans="1:9" x14ac:dyDescent="0.25">
      <c r="A2861" t="s">
        <v>5369</v>
      </c>
      <c r="B2861" t="s">
        <v>5370</v>
      </c>
      <c r="C2861" t="s">
        <v>5369</v>
      </c>
      <c r="D2861">
        <v>371</v>
      </c>
      <c r="E2861" t="s">
        <v>10</v>
      </c>
      <c r="F2861">
        <v>28</v>
      </c>
      <c r="G2861">
        <v>359</v>
      </c>
      <c r="H2861">
        <v>2822</v>
      </c>
      <c r="I2861" t="s">
        <v>11</v>
      </c>
    </row>
    <row r="2862" spans="1:9" x14ac:dyDescent="0.25">
      <c r="A2862" t="s">
        <v>5371</v>
      </c>
      <c r="B2862" t="s">
        <v>5372</v>
      </c>
      <c r="C2862" t="s">
        <v>5371</v>
      </c>
      <c r="D2862">
        <v>327</v>
      </c>
      <c r="E2862" t="s">
        <v>10</v>
      </c>
      <c r="F2862">
        <v>44</v>
      </c>
      <c r="G2862">
        <v>312</v>
      </c>
      <c r="H2862">
        <v>2822</v>
      </c>
      <c r="I2862" t="s">
        <v>11</v>
      </c>
    </row>
    <row r="2863" spans="1:9" x14ac:dyDescent="0.25">
      <c r="A2863" t="s">
        <v>5373</v>
      </c>
      <c r="B2863" t="s">
        <v>5374</v>
      </c>
      <c r="C2863" t="s">
        <v>5373</v>
      </c>
      <c r="D2863">
        <v>346</v>
      </c>
      <c r="E2863" t="s">
        <v>10</v>
      </c>
      <c r="F2863">
        <v>51</v>
      </c>
      <c r="G2863">
        <v>338</v>
      </c>
      <c r="H2863">
        <v>2822</v>
      </c>
      <c r="I2863" t="s">
        <v>11</v>
      </c>
    </row>
    <row r="2864" spans="1:9" x14ac:dyDescent="0.25">
      <c r="A2864" t="s">
        <v>5373</v>
      </c>
      <c r="B2864" t="s">
        <v>5374</v>
      </c>
      <c r="C2864" t="s">
        <v>5373</v>
      </c>
      <c r="D2864">
        <v>346</v>
      </c>
      <c r="E2864" t="s">
        <v>238</v>
      </c>
      <c r="F2864">
        <v>1</v>
      </c>
      <c r="G2864">
        <v>50</v>
      </c>
      <c r="H2864">
        <v>8</v>
      </c>
      <c r="I2864" t="s">
        <v>238</v>
      </c>
    </row>
    <row r="2865" spans="1:9" x14ac:dyDescent="0.25">
      <c r="A2865" t="s">
        <v>5375</v>
      </c>
      <c r="B2865" t="s">
        <v>5376</v>
      </c>
      <c r="C2865" t="s">
        <v>5375</v>
      </c>
      <c r="D2865">
        <v>352</v>
      </c>
      <c r="E2865" t="s">
        <v>10</v>
      </c>
      <c r="F2865">
        <v>50</v>
      </c>
      <c r="G2865">
        <v>320</v>
      </c>
      <c r="H2865">
        <v>2822</v>
      </c>
      <c r="I2865" t="s">
        <v>11</v>
      </c>
    </row>
    <row r="2866" spans="1:9" x14ac:dyDescent="0.25">
      <c r="A2866" t="s">
        <v>5377</v>
      </c>
      <c r="B2866" t="s">
        <v>5378</v>
      </c>
      <c r="C2866" t="s">
        <v>5377</v>
      </c>
      <c r="D2866">
        <v>372</v>
      </c>
      <c r="E2866" t="s">
        <v>10</v>
      </c>
      <c r="F2866">
        <v>34</v>
      </c>
      <c r="G2866">
        <v>368</v>
      </c>
      <c r="H2866">
        <v>2822</v>
      </c>
      <c r="I2866" t="s">
        <v>11</v>
      </c>
    </row>
    <row r="2867" spans="1:9" x14ac:dyDescent="0.25">
      <c r="A2867" t="s">
        <v>5379</v>
      </c>
      <c r="B2867" t="s">
        <v>5380</v>
      </c>
      <c r="C2867" t="s">
        <v>5379</v>
      </c>
      <c r="D2867">
        <v>336</v>
      </c>
      <c r="E2867" t="s">
        <v>10</v>
      </c>
      <c r="F2867">
        <v>45</v>
      </c>
      <c r="G2867">
        <v>319</v>
      </c>
      <c r="H2867">
        <v>2822</v>
      </c>
      <c r="I2867" t="s">
        <v>11</v>
      </c>
    </row>
    <row r="2868" spans="1:9" x14ac:dyDescent="0.25">
      <c r="A2868" t="s">
        <v>5381</v>
      </c>
      <c r="B2868" t="s">
        <v>5382</v>
      </c>
      <c r="C2868" t="s">
        <v>5381</v>
      </c>
      <c r="D2868">
        <v>279</v>
      </c>
      <c r="E2868" t="s">
        <v>10</v>
      </c>
      <c r="F2868">
        <v>10</v>
      </c>
      <c r="G2868">
        <v>244</v>
      </c>
      <c r="H2868">
        <v>2822</v>
      </c>
      <c r="I2868" t="s">
        <v>11</v>
      </c>
    </row>
    <row r="2869" spans="1:9" x14ac:dyDescent="0.25">
      <c r="A2869" t="s">
        <v>5383</v>
      </c>
      <c r="B2869" t="s">
        <v>5384</v>
      </c>
      <c r="C2869" t="s">
        <v>5383</v>
      </c>
      <c r="D2869">
        <v>318</v>
      </c>
      <c r="E2869" t="s">
        <v>10</v>
      </c>
      <c r="F2869">
        <v>42</v>
      </c>
      <c r="G2869">
        <v>314</v>
      </c>
      <c r="H2869">
        <v>2822</v>
      </c>
      <c r="I2869" t="s">
        <v>11</v>
      </c>
    </row>
    <row r="2870" spans="1:9" x14ac:dyDescent="0.25">
      <c r="A2870" t="s">
        <v>5385</v>
      </c>
      <c r="B2870" t="s">
        <v>5386</v>
      </c>
      <c r="C2870" t="s">
        <v>5385</v>
      </c>
      <c r="D2870">
        <v>348</v>
      </c>
      <c r="E2870" t="s">
        <v>10</v>
      </c>
      <c r="F2870">
        <v>45</v>
      </c>
      <c r="G2870">
        <v>316</v>
      </c>
      <c r="H2870">
        <v>2822</v>
      </c>
      <c r="I2870" t="s">
        <v>11</v>
      </c>
    </row>
    <row r="2871" spans="1:9" x14ac:dyDescent="0.25">
      <c r="A2871" t="s">
        <v>5387</v>
      </c>
      <c r="B2871" t="s">
        <v>5388</v>
      </c>
      <c r="C2871" t="s">
        <v>5387</v>
      </c>
      <c r="D2871">
        <v>426</v>
      </c>
      <c r="E2871" t="s">
        <v>10</v>
      </c>
      <c r="F2871">
        <v>129</v>
      </c>
      <c r="G2871">
        <v>395</v>
      </c>
      <c r="H2871">
        <v>2822</v>
      </c>
      <c r="I2871" t="s">
        <v>11</v>
      </c>
    </row>
    <row r="2872" spans="1:9" x14ac:dyDescent="0.25">
      <c r="A2872" t="s">
        <v>5389</v>
      </c>
      <c r="B2872" t="s">
        <v>5390</v>
      </c>
      <c r="C2872" t="s">
        <v>5389</v>
      </c>
      <c r="D2872">
        <v>426</v>
      </c>
      <c r="E2872" t="s">
        <v>10</v>
      </c>
      <c r="F2872">
        <v>83</v>
      </c>
      <c r="G2872">
        <v>414</v>
      </c>
      <c r="H2872">
        <v>2822</v>
      </c>
      <c r="I2872" t="s">
        <v>11</v>
      </c>
    </row>
    <row r="2873" spans="1:9" x14ac:dyDescent="0.25">
      <c r="A2873" t="s">
        <v>5391</v>
      </c>
      <c r="B2873" t="s">
        <v>5392</v>
      </c>
      <c r="C2873" t="s">
        <v>5391</v>
      </c>
      <c r="D2873">
        <v>407</v>
      </c>
      <c r="E2873" t="s">
        <v>10</v>
      </c>
      <c r="F2873">
        <v>110</v>
      </c>
      <c r="G2873">
        <v>325</v>
      </c>
      <c r="H2873">
        <v>2822</v>
      </c>
      <c r="I2873" t="s">
        <v>11</v>
      </c>
    </row>
    <row r="2874" spans="1:9" x14ac:dyDescent="0.25">
      <c r="A2874" t="s">
        <v>5393</v>
      </c>
      <c r="B2874" t="s">
        <v>5394</v>
      </c>
      <c r="C2874" t="s">
        <v>5393</v>
      </c>
      <c r="D2874">
        <v>494</v>
      </c>
      <c r="E2874" t="s">
        <v>10</v>
      </c>
      <c r="F2874">
        <v>206</v>
      </c>
      <c r="G2874">
        <v>490</v>
      </c>
      <c r="H2874">
        <v>2822</v>
      </c>
      <c r="I2874" t="s">
        <v>11</v>
      </c>
    </row>
    <row r="2875" spans="1:9" x14ac:dyDescent="0.25">
      <c r="A2875" t="s">
        <v>5395</v>
      </c>
      <c r="B2875" t="s">
        <v>5396</v>
      </c>
      <c r="C2875" t="s">
        <v>5395</v>
      </c>
      <c r="D2875">
        <v>374</v>
      </c>
      <c r="E2875" t="s">
        <v>10</v>
      </c>
      <c r="F2875">
        <v>31</v>
      </c>
      <c r="G2875">
        <v>363</v>
      </c>
      <c r="H2875">
        <v>2822</v>
      </c>
      <c r="I2875" t="s">
        <v>11</v>
      </c>
    </row>
    <row r="2876" spans="1:9" x14ac:dyDescent="0.25">
      <c r="A2876" t="s">
        <v>5397</v>
      </c>
      <c r="B2876" t="s">
        <v>5398</v>
      </c>
      <c r="C2876" t="s">
        <v>5397</v>
      </c>
      <c r="D2876">
        <v>370</v>
      </c>
      <c r="E2876" t="s">
        <v>10</v>
      </c>
      <c r="F2876">
        <v>27</v>
      </c>
      <c r="G2876">
        <v>128</v>
      </c>
      <c r="H2876">
        <v>2822</v>
      </c>
      <c r="I2876" t="s">
        <v>11</v>
      </c>
    </row>
    <row r="2877" spans="1:9" x14ac:dyDescent="0.25">
      <c r="A2877" t="s">
        <v>5397</v>
      </c>
      <c r="B2877" t="s">
        <v>5398</v>
      </c>
      <c r="C2877" t="s">
        <v>5397</v>
      </c>
      <c r="D2877">
        <v>370</v>
      </c>
      <c r="E2877" t="s">
        <v>10</v>
      </c>
      <c r="F2877">
        <v>130</v>
      </c>
      <c r="G2877">
        <v>359</v>
      </c>
      <c r="H2877">
        <v>2822</v>
      </c>
      <c r="I2877" t="s">
        <v>11</v>
      </c>
    </row>
    <row r="2878" spans="1:9" x14ac:dyDescent="0.25">
      <c r="A2878" t="s">
        <v>5399</v>
      </c>
      <c r="B2878" t="s">
        <v>5400</v>
      </c>
      <c r="C2878" t="s">
        <v>5399</v>
      </c>
      <c r="D2878">
        <v>372</v>
      </c>
      <c r="E2878" t="s">
        <v>10</v>
      </c>
      <c r="F2878">
        <v>29</v>
      </c>
      <c r="G2878">
        <v>361</v>
      </c>
      <c r="H2878">
        <v>2822</v>
      </c>
      <c r="I2878" t="s">
        <v>11</v>
      </c>
    </row>
    <row r="2879" spans="1:9" x14ac:dyDescent="0.25">
      <c r="A2879" t="s">
        <v>5401</v>
      </c>
      <c r="B2879" t="s">
        <v>5402</v>
      </c>
      <c r="C2879" t="s">
        <v>5401</v>
      </c>
      <c r="D2879">
        <v>322</v>
      </c>
      <c r="E2879" t="s">
        <v>10</v>
      </c>
      <c r="F2879">
        <v>23</v>
      </c>
      <c r="G2879">
        <v>311</v>
      </c>
      <c r="H2879">
        <v>2822</v>
      </c>
      <c r="I2879" t="s">
        <v>11</v>
      </c>
    </row>
    <row r="2880" spans="1:9" x14ac:dyDescent="0.25">
      <c r="A2880" t="s">
        <v>5403</v>
      </c>
      <c r="B2880" t="s">
        <v>5404</v>
      </c>
      <c r="C2880" t="s">
        <v>5403</v>
      </c>
      <c r="D2880">
        <v>90</v>
      </c>
      <c r="E2880" t="s">
        <v>10</v>
      </c>
      <c r="F2880">
        <v>13</v>
      </c>
      <c r="G2880">
        <v>54</v>
      </c>
      <c r="H2880">
        <v>2822</v>
      </c>
      <c r="I2880" t="s">
        <v>11</v>
      </c>
    </row>
    <row r="2881" spans="1:9" x14ac:dyDescent="0.25">
      <c r="A2881" t="s">
        <v>5405</v>
      </c>
      <c r="B2881" t="s">
        <v>5406</v>
      </c>
      <c r="C2881" t="s">
        <v>5405</v>
      </c>
      <c r="D2881">
        <v>346</v>
      </c>
      <c r="E2881" t="s">
        <v>10</v>
      </c>
      <c r="F2881">
        <v>58</v>
      </c>
      <c r="G2881">
        <v>342</v>
      </c>
      <c r="H2881">
        <v>2822</v>
      </c>
      <c r="I2881" t="s">
        <v>11</v>
      </c>
    </row>
    <row r="2882" spans="1:9" x14ac:dyDescent="0.25">
      <c r="A2882" t="s">
        <v>5407</v>
      </c>
      <c r="B2882" t="s">
        <v>5408</v>
      </c>
      <c r="C2882" t="s">
        <v>5407</v>
      </c>
      <c r="D2882">
        <v>324</v>
      </c>
      <c r="E2882" t="s">
        <v>10</v>
      </c>
      <c r="F2882">
        <v>41</v>
      </c>
      <c r="G2882">
        <v>267</v>
      </c>
      <c r="H2882">
        <v>2822</v>
      </c>
      <c r="I2882" t="s">
        <v>11</v>
      </c>
    </row>
    <row r="2883" spans="1:9" x14ac:dyDescent="0.25">
      <c r="A2883" t="s">
        <v>5409</v>
      </c>
      <c r="B2883" t="s">
        <v>5410</v>
      </c>
      <c r="C2883" t="s">
        <v>5409</v>
      </c>
      <c r="D2883">
        <v>376</v>
      </c>
      <c r="E2883" t="s">
        <v>10</v>
      </c>
      <c r="F2883">
        <v>33</v>
      </c>
      <c r="G2883">
        <v>143</v>
      </c>
      <c r="H2883">
        <v>2822</v>
      </c>
      <c r="I2883" t="s">
        <v>11</v>
      </c>
    </row>
    <row r="2884" spans="1:9" x14ac:dyDescent="0.25">
      <c r="A2884" t="s">
        <v>5409</v>
      </c>
      <c r="B2884" t="s">
        <v>5410</v>
      </c>
      <c r="C2884" t="s">
        <v>5409</v>
      </c>
      <c r="D2884">
        <v>376</v>
      </c>
      <c r="E2884" t="s">
        <v>10</v>
      </c>
      <c r="F2884">
        <v>137</v>
      </c>
      <c r="G2884">
        <v>372</v>
      </c>
      <c r="H2884">
        <v>2822</v>
      </c>
      <c r="I2884" t="s">
        <v>11</v>
      </c>
    </row>
    <row r="2885" spans="1:9" x14ac:dyDescent="0.25">
      <c r="A2885" t="s">
        <v>5411</v>
      </c>
      <c r="B2885" t="s">
        <v>5412</v>
      </c>
      <c r="C2885" t="s">
        <v>5411</v>
      </c>
      <c r="D2885">
        <v>355</v>
      </c>
      <c r="E2885" t="s">
        <v>10</v>
      </c>
      <c r="F2885">
        <v>48</v>
      </c>
      <c r="G2885">
        <v>226</v>
      </c>
      <c r="H2885">
        <v>2822</v>
      </c>
      <c r="I2885" t="s">
        <v>11</v>
      </c>
    </row>
    <row r="2886" spans="1:9" x14ac:dyDescent="0.25">
      <c r="A2886" t="s">
        <v>5413</v>
      </c>
      <c r="B2886" t="s">
        <v>5414</v>
      </c>
      <c r="C2886" t="s">
        <v>5413</v>
      </c>
      <c r="D2886">
        <v>396</v>
      </c>
      <c r="E2886" t="s">
        <v>10</v>
      </c>
      <c r="F2886">
        <v>89</v>
      </c>
      <c r="G2886">
        <v>191</v>
      </c>
      <c r="H2886">
        <v>2822</v>
      </c>
      <c r="I2886" t="s">
        <v>11</v>
      </c>
    </row>
    <row r="2887" spans="1:9" x14ac:dyDescent="0.25">
      <c r="A2887" t="s">
        <v>5413</v>
      </c>
      <c r="B2887" t="s">
        <v>5414</v>
      </c>
      <c r="C2887" t="s">
        <v>5413</v>
      </c>
      <c r="D2887">
        <v>396</v>
      </c>
      <c r="E2887" t="s">
        <v>10</v>
      </c>
      <c r="F2887">
        <v>183</v>
      </c>
      <c r="G2887">
        <v>394</v>
      </c>
      <c r="H2887">
        <v>2822</v>
      </c>
      <c r="I2887" t="s">
        <v>11</v>
      </c>
    </row>
    <row r="2888" spans="1:9" x14ac:dyDescent="0.25">
      <c r="A2888" t="s">
        <v>5415</v>
      </c>
      <c r="B2888" t="s">
        <v>5416</v>
      </c>
      <c r="C2888" t="s">
        <v>5415</v>
      </c>
      <c r="D2888">
        <v>370</v>
      </c>
      <c r="E2888" t="s">
        <v>10</v>
      </c>
      <c r="F2888">
        <v>28</v>
      </c>
      <c r="G2888">
        <v>359</v>
      </c>
      <c r="H2888">
        <v>2822</v>
      </c>
      <c r="I2888" t="s">
        <v>11</v>
      </c>
    </row>
    <row r="2889" spans="1:9" x14ac:dyDescent="0.25">
      <c r="A2889" t="s">
        <v>5417</v>
      </c>
      <c r="B2889" t="s">
        <v>5418</v>
      </c>
      <c r="C2889" t="s">
        <v>5417</v>
      </c>
      <c r="D2889">
        <v>372</v>
      </c>
      <c r="E2889" t="s">
        <v>10</v>
      </c>
      <c r="F2889">
        <v>30</v>
      </c>
      <c r="G2889">
        <v>360</v>
      </c>
      <c r="H2889">
        <v>2822</v>
      </c>
      <c r="I2889" t="s">
        <v>11</v>
      </c>
    </row>
    <row r="2890" spans="1:9" x14ac:dyDescent="0.25">
      <c r="A2890" t="s">
        <v>5419</v>
      </c>
      <c r="B2890" t="s">
        <v>5420</v>
      </c>
      <c r="C2890" t="s">
        <v>5419</v>
      </c>
      <c r="D2890">
        <v>378</v>
      </c>
      <c r="E2890" t="s">
        <v>10</v>
      </c>
      <c r="F2890">
        <v>31</v>
      </c>
      <c r="G2890">
        <v>373</v>
      </c>
      <c r="H2890">
        <v>2822</v>
      </c>
      <c r="I2890" t="s">
        <v>11</v>
      </c>
    </row>
    <row r="2891" spans="1:9" x14ac:dyDescent="0.25">
      <c r="A2891" t="s">
        <v>5421</v>
      </c>
      <c r="B2891" t="s">
        <v>5422</v>
      </c>
      <c r="C2891" t="s">
        <v>5421</v>
      </c>
      <c r="D2891">
        <v>294</v>
      </c>
      <c r="E2891" t="s">
        <v>10</v>
      </c>
      <c r="F2891">
        <v>4</v>
      </c>
      <c r="G2891">
        <v>285</v>
      </c>
      <c r="H2891">
        <v>2822</v>
      </c>
      <c r="I2891" t="s">
        <v>11</v>
      </c>
    </row>
    <row r="2892" spans="1:9" x14ac:dyDescent="0.25">
      <c r="A2892" t="s">
        <v>5423</v>
      </c>
      <c r="B2892" t="s">
        <v>5424</v>
      </c>
      <c r="C2892" t="s">
        <v>5423</v>
      </c>
      <c r="D2892">
        <v>233</v>
      </c>
      <c r="E2892" t="s">
        <v>10</v>
      </c>
      <c r="F2892">
        <v>1</v>
      </c>
      <c r="G2892">
        <v>156</v>
      </c>
      <c r="H2892">
        <v>2822</v>
      </c>
      <c r="I2892" t="s">
        <v>11</v>
      </c>
    </row>
    <row r="2893" spans="1:9" x14ac:dyDescent="0.25">
      <c r="A2893" t="s">
        <v>5423</v>
      </c>
      <c r="B2893" t="s">
        <v>5424</v>
      </c>
      <c r="C2893" t="s">
        <v>5423</v>
      </c>
      <c r="D2893">
        <v>233</v>
      </c>
      <c r="E2893" t="s">
        <v>10</v>
      </c>
      <c r="F2893">
        <v>148</v>
      </c>
      <c r="G2893">
        <v>227</v>
      </c>
      <c r="H2893">
        <v>2822</v>
      </c>
      <c r="I2893" t="s">
        <v>11</v>
      </c>
    </row>
    <row r="2894" spans="1:9" x14ac:dyDescent="0.25">
      <c r="A2894" t="s">
        <v>5425</v>
      </c>
      <c r="B2894" t="s">
        <v>5426</v>
      </c>
      <c r="C2894" t="s">
        <v>5425</v>
      </c>
      <c r="D2894">
        <v>370</v>
      </c>
      <c r="E2894" t="s">
        <v>10</v>
      </c>
      <c r="F2894">
        <v>28</v>
      </c>
      <c r="G2894">
        <v>359</v>
      </c>
      <c r="H2894">
        <v>2822</v>
      </c>
      <c r="I2894" t="s">
        <v>11</v>
      </c>
    </row>
    <row r="2895" spans="1:9" x14ac:dyDescent="0.25">
      <c r="A2895" t="s">
        <v>5427</v>
      </c>
      <c r="B2895" t="s">
        <v>5428</v>
      </c>
      <c r="C2895" t="s">
        <v>5427</v>
      </c>
      <c r="D2895">
        <v>370</v>
      </c>
      <c r="E2895" t="s">
        <v>10</v>
      </c>
      <c r="F2895">
        <v>27</v>
      </c>
      <c r="G2895">
        <v>127</v>
      </c>
      <c r="H2895">
        <v>2822</v>
      </c>
      <c r="I2895" t="s">
        <v>11</v>
      </c>
    </row>
    <row r="2896" spans="1:9" x14ac:dyDescent="0.25">
      <c r="A2896" t="s">
        <v>5427</v>
      </c>
      <c r="B2896" t="s">
        <v>5428</v>
      </c>
      <c r="C2896" t="s">
        <v>5427</v>
      </c>
      <c r="D2896">
        <v>370</v>
      </c>
      <c r="E2896" t="s">
        <v>10</v>
      </c>
      <c r="F2896">
        <v>130</v>
      </c>
      <c r="G2896">
        <v>359</v>
      </c>
      <c r="H2896">
        <v>2822</v>
      </c>
      <c r="I2896" t="s">
        <v>11</v>
      </c>
    </row>
    <row r="2897" spans="1:9" x14ac:dyDescent="0.25">
      <c r="A2897" t="s">
        <v>5429</v>
      </c>
      <c r="B2897" t="s">
        <v>5430</v>
      </c>
      <c r="C2897" t="s">
        <v>5429</v>
      </c>
      <c r="D2897">
        <v>372</v>
      </c>
      <c r="E2897" t="s">
        <v>10</v>
      </c>
      <c r="F2897">
        <v>29</v>
      </c>
      <c r="G2897">
        <v>360</v>
      </c>
      <c r="H2897">
        <v>2822</v>
      </c>
      <c r="I2897" t="s">
        <v>11</v>
      </c>
    </row>
    <row r="2898" spans="1:9" x14ac:dyDescent="0.25">
      <c r="A2898" t="s">
        <v>5431</v>
      </c>
      <c r="B2898" t="s">
        <v>5432</v>
      </c>
      <c r="C2898" t="s">
        <v>5431</v>
      </c>
      <c r="D2898">
        <v>75</v>
      </c>
      <c r="E2898" t="s">
        <v>10</v>
      </c>
      <c r="F2898">
        <v>1</v>
      </c>
      <c r="G2898">
        <v>73</v>
      </c>
      <c r="H2898">
        <v>2822</v>
      </c>
      <c r="I2898" t="s">
        <v>11</v>
      </c>
    </row>
    <row r="2899" spans="1:9" x14ac:dyDescent="0.25">
      <c r="A2899" t="s">
        <v>5433</v>
      </c>
      <c r="B2899" t="s">
        <v>5434</v>
      </c>
      <c r="C2899" t="s">
        <v>5433</v>
      </c>
      <c r="D2899">
        <v>91</v>
      </c>
      <c r="E2899" t="s">
        <v>10</v>
      </c>
      <c r="F2899">
        <v>5</v>
      </c>
      <c r="G2899">
        <v>85</v>
      </c>
      <c r="H2899">
        <v>2822</v>
      </c>
      <c r="I2899" t="s">
        <v>11</v>
      </c>
    </row>
    <row r="2900" spans="1:9" x14ac:dyDescent="0.25">
      <c r="A2900" t="s">
        <v>5435</v>
      </c>
      <c r="B2900" t="s">
        <v>5436</v>
      </c>
      <c r="C2900" t="s">
        <v>5435</v>
      </c>
      <c r="D2900">
        <v>158</v>
      </c>
      <c r="E2900" t="s">
        <v>10</v>
      </c>
      <c r="F2900">
        <v>2</v>
      </c>
      <c r="G2900">
        <v>155</v>
      </c>
      <c r="H2900">
        <v>2822</v>
      </c>
      <c r="I2900" t="s">
        <v>11</v>
      </c>
    </row>
    <row r="2901" spans="1:9" x14ac:dyDescent="0.25">
      <c r="A2901" t="s">
        <v>5437</v>
      </c>
      <c r="B2901" t="s">
        <v>5438</v>
      </c>
      <c r="C2901" t="s">
        <v>5437</v>
      </c>
      <c r="D2901">
        <v>470</v>
      </c>
      <c r="E2901" t="s">
        <v>10</v>
      </c>
      <c r="F2901">
        <v>209</v>
      </c>
      <c r="G2901">
        <v>346</v>
      </c>
      <c r="H2901">
        <v>2822</v>
      </c>
      <c r="I2901" t="s">
        <v>11</v>
      </c>
    </row>
    <row r="2902" spans="1:9" x14ac:dyDescent="0.25">
      <c r="A2902" t="s">
        <v>5437</v>
      </c>
      <c r="B2902" t="s">
        <v>5438</v>
      </c>
      <c r="C2902" t="s">
        <v>5437</v>
      </c>
      <c r="D2902">
        <v>470</v>
      </c>
      <c r="E2902" t="s">
        <v>10</v>
      </c>
      <c r="F2902">
        <v>342</v>
      </c>
      <c r="G2902">
        <v>462</v>
      </c>
      <c r="H2902">
        <v>2822</v>
      </c>
      <c r="I2902" t="s">
        <v>11</v>
      </c>
    </row>
    <row r="2903" spans="1:9" x14ac:dyDescent="0.25">
      <c r="A2903" t="s">
        <v>5439</v>
      </c>
      <c r="B2903" t="s">
        <v>5440</v>
      </c>
      <c r="C2903" t="s">
        <v>5439</v>
      </c>
      <c r="D2903">
        <v>302</v>
      </c>
      <c r="E2903" t="s">
        <v>10</v>
      </c>
      <c r="F2903">
        <v>1</v>
      </c>
      <c r="G2903">
        <v>295</v>
      </c>
      <c r="H2903">
        <v>2822</v>
      </c>
      <c r="I2903" t="s">
        <v>11</v>
      </c>
    </row>
    <row r="2904" spans="1:9" x14ac:dyDescent="0.25">
      <c r="A2904" t="s">
        <v>5441</v>
      </c>
      <c r="B2904" t="s">
        <v>5442</v>
      </c>
      <c r="C2904" t="s">
        <v>5441</v>
      </c>
      <c r="D2904">
        <v>372</v>
      </c>
      <c r="E2904" t="s">
        <v>10</v>
      </c>
      <c r="F2904">
        <v>30</v>
      </c>
      <c r="G2904">
        <v>360</v>
      </c>
      <c r="H2904">
        <v>2822</v>
      </c>
      <c r="I2904" t="s">
        <v>11</v>
      </c>
    </row>
    <row r="2905" spans="1:9" x14ac:dyDescent="0.25">
      <c r="A2905" t="s">
        <v>5443</v>
      </c>
      <c r="B2905" t="s">
        <v>5444</v>
      </c>
      <c r="C2905" t="s">
        <v>5443</v>
      </c>
      <c r="D2905">
        <v>370</v>
      </c>
      <c r="E2905" t="s">
        <v>10</v>
      </c>
      <c r="F2905">
        <v>28</v>
      </c>
      <c r="G2905">
        <v>359</v>
      </c>
      <c r="H2905">
        <v>2822</v>
      </c>
      <c r="I2905" t="s">
        <v>11</v>
      </c>
    </row>
    <row r="2906" spans="1:9" x14ac:dyDescent="0.25">
      <c r="A2906" t="s">
        <v>5445</v>
      </c>
      <c r="B2906" t="s">
        <v>5446</v>
      </c>
      <c r="C2906" t="s">
        <v>5445</v>
      </c>
      <c r="D2906">
        <v>353</v>
      </c>
      <c r="E2906" t="s">
        <v>10</v>
      </c>
      <c r="F2906">
        <v>30</v>
      </c>
      <c r="G2906">
        <v>339</v>
      </c>
      <c r="H2906">
        <v>2822</v>
      </c>
      <c r="I2906" t="s">
        <v>11</v>
      </c>
    </row>
    <row r="2907" spans="1:9" x14ac:dyDescent="0.25">
      <c r="A2907" t="s">
        <v>5447</v>
      </c>
      <c r="B2907" t="s">
        <v>5448</v>
      </c>
      <c r="C2907" t="s">
        <v>5447</v>
      </c>
      <c r="D2907">
        <v>330</v>
      </c>
      <c r="E2907" t="s">
        <v>10</v>
      </c>
      <c r="F2907">
        <v>46</v>
      </c>
      <c r="G2907">
        <v>330</v>
      </c>
      <c r="H2907">
        <v>2822</v>
      </c>
      <c r="I2907" t="s">
        <v>11</v>
      </c>
    </row>
    <row r="2908" spans="1:9" x14ac:dyDescent="0.25">
      <c r="A2908" t="s">
        <v>5449</v>
      </c>
      <c r="B2908" t="s">
        <v>5450</v>
      </c>
      <c r="C2908" t="s">
        <v>5449</v>
      </c>
      <c r="D2908">
        <v>364</v>
      </c>
      <c r="E2908" t="s">
        <v>10</v>
      </c>
      <c r="F2908">
        <v>59</v>
      </c>
      <c r="G2908">
        <v>328</v>
      </c>
      <c r="H2908">
        <v>2822</v>
      </c>
      <c r="I2908" t="s">
        <v>11</v>
      </c>
    </row>
    <row r="2909" spans="1:9" x14ac:dyDescent="0.25">
      <c r="A2909" t="s">
        <v>5451</v>
      </c>
      <c r="B2909" t="s">
        <v>5452</v>
      </c>
      <c r="C2909" t="s">
        <v>5451</v>
      </c>
      <c r="D2909">
        <v>380</v>
      </c>
      <c r="E2909" t="s">
        <v>10</v>
      </c>
      <c r="F2909">
        <v>94</v>
      </c>
      <c r="G2909">
        <v>365</v>
      </c>
      <c r="H2909">
        <v>2822</v>
      </c>
      <c r="I2909" t="s">
        <v>11</v>
      </c>
    </row>
    <row r="2910" spans="1:9" x14ac:dyDescent="0.25">
      <c r="A2910" t="s">
        <v>5453</v>
      </c>
      <c r="B2910" t="s">
        <v>5454</v>
      </c>
      <c r="C2910" t="s">
        <v>5453</v>
      </c>
      <c r="D2910">
        <v>330</v>
      </c>
      <c r="E2910" t="s">
        <v>10</v>
      </c>
      <c r="F2910">
        <v>47</v>
      </c>
      <c r="G2910">
        <v>328</v>
      </c>
      <c r="H2910">
        <v>2822</v>
      </c>
      <c r="I2910" t="s">
        <v>11</v>
      </c>
    </row>
    <row r="2911" spans="1:9" x14ac:dyDescent="0.25">
      <c r="A2911" t="s">
        <v>5455</v>
      </c>
      <c r="B2911" t="s">
        <v>5456</v>
      </c>
      <c r="C2911" t="s">
        <v>5455</v>
      </c>
      <c r="D2911">
        <v>327</v>
      </c>
      <c r="E2911" t="s">
        <v>10</v>
      </c>
      <c r="F2911">
        <v>1</v>
      </c>
      <c r="G2911">
        <v>326</v>
      </c>
      <c r="H2911">
        <v>2822</v>
      </c>
      <c r="I2911" t="s">
        <v>11</v>
      </c>
    </row>
    <row r="2912" spans="1:9" x14ac:dyDescent="0.25">
      <c r="A2912" t="s">
        <v>5457</v>
      </c>
      <c r="B2912" t="s">
        <v>5458</v>
      </c>
      <c r="C2912" t="s">
        <v>5457</v>
      </c>
      <c r="D2912">
        <v>335</v>
      </c>
      <c r="E2912" t="s">
        <v>10</v>
      </c>
      <c r="F2912">
        <v>43</v>
      </c>
      <c r="G2912">
        <v>311</v>
      </c>
      <c r="H2912">
        <v>2822</v>
      </c>
      <c r="I2912" t="s">
        <v>11</v>
      </c>
    </row>
    <row r="2913" spans="1:9" x14ac:dyDescent="0.25">
      <c r="A2913" t="s">
        <v>5459</v>
      </c>
      <c r="B2913" t="s">
        <v>5460</v>
      </c>
      <c r="C2913" t="s">
        <v>5459</v>
      </c>
      <c r="D2913">
        <v>340</v>
      </c>
      <c r="E2913" t="s">
        <v>10</v>
      </c>
      <c r="F2913">
        <v>44</v>
      </c>
      <c r="G2913">
        <v>314</v>
      </c>
      <c r="H2913">
        <v>2822</v>
      </c>
      <c r="I2913" t="s">
        <v>11</v>
      </c>
    </row>
    <row r="2914" spans="1:9" x14ac:dyDescent="0.25">
      <c r="A2914" t="s">
        <v>5461</v>
      </c>
      <c r="B2914" t="s">
        <v>5462</v>
      </c>
      <c r="C2914" t="s">
        <v>5461</v>
      </c>
      <c r="D2914">
        <v>313</v>
      </c>
      <c r="E2914" t="s">
        <v>10</v>
      </c>
      <c r="F2914">
        <v>10</v>
      </c>
      <c r="G2914">
        <v>301</v>
      </c>
      <c r="H2914">
        <v>2822</v>
      </c>
      <c r="I2914" t="s">
        <v>11</v>
      </c>
    </row>
    <row r="2915" spans="1:9" x14ac:dyDescent="0.25">
      <c r="A2915" t="s">
        <v>5463</v>
      </c>
      <c r="B2915" t="s">
        <v>5464</v>
      </c>
      <c r="C2915" t="s">
        <v>5463</v>
      </c>
      <c r="D2915">
        <v>318</v>
      </c>
      <c r="E2915" t="s">
        <v>10</v>
      </c>
      <c r="F2915">
        <v>42</v>
      </c>
      <c r="G2915">
        <v>314</v>
      </c>
      <c r="H2915">
        <v>2822</v>
      </c>
      <c r="I2915" t="s">
        <v>11</v>
      </c>
    </row>
    <row r="2916" spans="1:9" x14ac:dyDescent="0.25">
      <c r="A2916" t="s">
        <v>5465</v>
      </c>
      <c r="B2916" t="s">
        <v>5466</v>
      </c>
      <c r="C2916" t="s">
        <v>5465</v>
      </c>
      <c r="D2916">
        <v>340</v>
      </c>
      <c r="E2916" t="s">
        <v>10</v>
      </c>
      <c r="F2916">
        <v>47</v>
      </c>
      <c r="G2916">
        <v>321</v>
      </c>
      <c r="H2916">
        <v>2822</v>
      </c>
      <c r="I2916" t="s">
        <v>11</v>
      </c>
    </row>
    <row r="2917" spans="1:9" x14ac:dyDescent="0.25">
      <c r="A2917" t="s">
        <v>5467</v>
      </c>
      <c r="B2917" t="s">
        <v>5468</v>
      </c>
      <c r="C2917" t="s">
        <v>5467</v>
      </c>
      <c r="D2917">
        <v>262</v>
      </c>
      <c r="E2917" t="s">
        <v>10</v>
      </c>
      <c r="F2917">
        <v>9</v>
      </c>
      <c r="G2917">
        <v>242</v>
      </c>
      <c r="H2917">
        <v>2822</v>
      </c>
      <c r="I2917" t="s">
        <v>11</v>
      </c>
    </row>
    <row r="2918" spans="1:9" x14ac:dyDescent="0.25">
      <c r="A2918" t="s">
        <v>5469</v>
      </c>
      <c r="B2918" t="s">
        <v>5470</v>
      </c>
      <c r="C2918" t="s">
        <v>5469</v>
      </c>
      <c r="D2918">
        <v>367</v>
      </c>
      <c r="E2918" t="s">
        <v>10</v>
      </c>
      <c r="F2918">
        <v>84</v>
      </c>
      <c r="G2918">
        <v>365</v>
      </c>
      <c r="H2918">
        <v>2822</v>
      </c>
      <c r="I2918" t="s">
        <v>11</v>
      </c>
    </row>
    <row r="2919" spans="1:9" x14ac:dyDescent="0.25">
      <c r="A2919" t="s">
        <v>5471</v>
      </c>
      <c r="B2919" t="s">
        <v>5472</v>
      </c>
      <c r="C2919" t="s">
        <v>5471</v>
      </c>
      <c r="D2919">
        <v>333</v>
      </c>
      <c r="E2919" t="s">
        <v>10</v>
      </c>
      <c r="F2919">
        <v>46</v>
      </c>
      <c r="G2919">
        <v>318</v>
      </c>
      <c r="H2919">
        <v>2822</v>
      </c>
      <c r="I2919" t="s">
        <v>11</v>
      </c>
    </row>
    <row r="2920" spans="1:9" x14ac:dyDescent="0.25">
      <c r="A2920" t="s">
        <v>5473</v>
      </c>
      <c r="B2920" t="s">
        <v>5474</v>
      </c>
      <c r="C2920" t="s">
        <v>5473</v>
      </c>
      <c r="D2920">
        <v>340</v>
      </c>
      <c r="E2920" t="s">
        <v>10</v>
      </c>
      <c r="F2920">
        <v>52</v>
      </c>
      <c r="G2920">
        <v>336</v>
      </c>
      <c r="H2920">
        <v>2822</v>
      </c>
      <c r="I2920" t="s">
        <v>11</v>
      </c>
    </row>
    <row r="2921" spans="1:9" x14ac:dyDescent="0.25">
      <c r="A2921" t="s">
        <v>5475</v>
      </c>
      <c r="B2921" t="s">
        <v>5476</v>
      </c>
      <c r="C2921" t="s">
        <v>5475</v>
      </c>
      <c r="D2921">
        <v>371</v>
      </c>
      <c r="E2921" t="s">
        <v>10</v>
      </c>
      <c r="F2921">
        <v>28</v>
      </c>
      <c r="G2921">
        <v>359</v>
      </c>
      <c r="H2921">
        <v>2822</v>
      </c>
      <c r="I2921" t="s">
        <v>11</v>
      </c>
    </row>
    <row r="2922" spans="1:9" x14ac:dyDescent="0.25">
      <c r="A2922" t="s">
        <v>5477</v>
      </c>
      <c r="B2922" t="s">
        <v>5478</v>
      </c>
      <c r="C2922" t="s">
        <v>5477</v>
      </c>
      <c r="D2922">
        <v>338</v>
      </c>
      <c r="E2922" t="s">
        <v>10</v>
      </c>
      <c r="F2922">
        <v>41</v>
      </c>
      <c r="G2922">
        <v>262</v>
      </c>
      <c r="H2922">
        <v>2822</v>
      </c>
      <c r="I2922" t="s">
        <v>11</v>
      </c>
    </row>
    <row r="2923" spans="1:9" x14ac:dyDescent="0.25">
      <c r="A2923" t="s">
        <v>5479</v>
      </c>
      <c r="B2923" t="s">
        <v>5480</v>
      </c>
      <c r="C2923" t="s">
        <v>5479</v>
      </c>
      <c r="D2923">
        <v>340</v>
      </c>
      <c r="E2923" t="s">
        <v>10</v>
      </c>
      <c r="F2923">
        <v>52</v>
      </c>
      <c r="G2923">
        <v>336</v>
      </c>
      <c r="H2923">
        <v>2822</v>
      </c>
      <c r="I2923" t="s">
        <v>11</v>
      </c>
    </row>
    <row r="2924" spans="1:9" x14ac:dyDescent="0.25">
      <c r="A2924" t="s">
        <v>5481</v>
      </c>
      <c r="B2924" t="s">
        <v>5482</v>
      </c>
      <c r="C2924" t="s">
        <v>5481</v>
      </c>
      <c r="D2924">
        <v>371</v>
      </c>
      <c r="E2924" t="s">
        <v>10</v>
      </c>
      <c r="F2924">
        <v>28</v>
      </c>
      <c r="G2924">
        <v>359</v>
      </c>
      <c r="H2924">
        <v>2822</v>
      </c>
      <c r="I2924" t="s">
        <v>11</v>
      </c>
    </row>
    <row r="2925" spans="1:9" x14ac:dyDescent="0.25">
      <c r="A2925" t="s">
        <v>5483</v>
      </c>
      <c r="B2925" t="s">
        <v>5484</v>
      </c>
      <c r="C2925" t="s">
        <v>5483</v>
      </c>
      <c r="D2925">
        <v>338</v>
      </c>
      <c r="E2925" t="s">
        <v>10</v>
      </c>
      <c r="F2925">
        <v>41</v>
      </c>
      <c r="G2925">
        <v>258</v>
      </c>
      <c r="H2925">
        <v>2822</v>
      </c>
      <c r="I2925" t="s">
        <v>11</v>
      </c>
    </row>
    <row r="2926" spans="1:9" x14ac:dyDescent="0.25">
      <c r="A2926" t="s">
        <v>5485</v>
      </c>
      <c r="B2926" t="s">
        <v>5486</v>
      </c>
      <c r="C2926" t="s">
        <v>5485</v>
      </c>
      <c r="D2926">
        <v>383</v>
      </c>
      <c r="E2926" t="s">
        <v>10</v>
      </c>
      <c r="F2926">
        <v>39</v>
      </c>
      <c r="G2926">
        <v>141</v>
      </c>
      <c r="H2926">
        <v>2822</v>
      </c>
      <c r="I2926" t="s">
        <v>11</v>
      </c>
    </row>
    <row r="2927" spans="1:9" x14ac:dyDescent="0.25">
      <c r="A2927" t="s">
        <v>5485</v>
      </c>
      <c r="B2927" t="s">
        <v>5486</v>
      </c>
      <c r="C2927" t="s">
        <v>5485</v>
      </c>
      <c r="D2927">
        <v>383</v>
      </c>
      <c r="E2927" t="s">
        <v>10</v>
      </c>
      <c r="F2927">
        <v>146</v>
      </c>
      <c r="G2927">
        <v>370</v>
      </c>
      <c r="H2927">
        <v>2822</v>
      </c>
      <c r="I2927" t="s">
        <v>11</v>
      </c>
    </row>
    <row r="2928" spans="1:9" x14ac:dyDescent="0.25">
      <c r="A2928" t="s">
        <v>5487</v>
      </c>
      <c r="B2928" t="s">
        <v>5488</v>
      </c>
      <c r="C2928" t="s">
        <v>5487</v>
      </c>
      <c r="D2928">
        <v>313</v>
      </c>
      <c r="E2928" t="s">
        <v>10</v>
      </c>
      <c r="F2928">
        <v>10</v>
      </c>
      <c r="G2928">
        <v>301</v>
      </c>
      <c r="H2928">
        <v>2822</v>
      </c>
      <c r="I2928" t="s">
        <v>11</v>
      </c>
    </row>
    <row r="2929" spans="1:9" x14ac:dyDescent="0.25">
      <c r="A2929" t="s">
        <v>5489</v>
      </c>
      <c r="B2929" t="s">
        <v>5490</v>
      </c>
      <c r="C2929" t="s">
        <v>5489</v>
      </c>
      <c r="D2929">
        <v>294</v>
      </c>
      <c r="E2929" t="s">
        <v>10</v>
      </c>
      <c r="F2929">
        <v>3</v>
      </c>
      <c r="G2929">
        <v>290</v>
      </c>
      <c r="H2929">
        <v>2822</v>
      </c>
      <c r="I2929" t="s">
        <v>11</v>
      </c>
    </row>
    <row r="2930" spans="1:9" x14ac:dyDescent="0.25">
      <c r="A2930" t="s">
        <v>5491</v>
      </c>
      <c r="B2930" t="s">
        <v>5492</v>
      </c>
      <c r="C2930" t="s">
        <v>5491</v>
      </c>
      <c r="D2930">
        <v>355</v>
      </c>
      <c r="E2930" t="s">
        <v>10</v>
      </c>
      <c r="F2930">
        <v>55</v>
      </c>
      <c r="G2930">
        <v>343</v>
      </c>
      <c r="H2930">
        <v>2822</v>
      </c>
      <c r="I2930" t="s">
        <v>11</v>
      </c>
    </row>
    <row r="2931" spans="1:9" x14ac:dyDescent="0.25">
      <c r="A2931" t="s">
        <v>5493</v>
      </c>
      <c r="B2931" t="s">
        <v>5494</v>
      </c>
      <c r="C2931" t="s">
        <v>5493</v>
      </c>
      <c r="D2931">
        <v>462</v>
      </c>
      <c r="E2931" t="s">
        <v>10</v>
      </c>
      <c r="F2931">
        <v>42</v>
      </c>
      <c r="G2931">
        <v>141</v>
      </c>
      <c r="H2931">
        <v>2822</v>
      </c>
      <c r="I2931" t="s">
        <v>11</v>
      </c>
    </row>
    <row r="2932" spans="1:9" x14ac:dyDescent="0.25">
      <c r="A2932" t="s">
        <v>5495</v>
      </c>
      <c r="B2932" t="s">
        <v>5496</v>
      </c>
      <c r="C2932" t="s">
        <v>5495</v>
      </c>
      <c r="D2932">
        <v>353</v>
      </c>
      <c r="E2932" t="s">
        <v>10</v>
      </c>
      <c r="F2932">
        <v>30</v>
      </c>
      <c r="G2932">
        <v>339</v>
      </c>
      <c r="H2932">
        <v>2822</v>
      </c>
      <c r="I2932" t="s">
        <v>11</v>
      </c>
    </row>
    <row r="2933" spans="1:9" x14ac:dyDescent="0.25">
      <c r="A2933" t="s">
        <v>5495</v>
      </c>
      <c r="B2933" t="s">
        <v>5496</v>
      </c>
      <c r="C2933" t="s">
        <v>5495</v>
      </c>
      <c r="D2933">
        <v>353</v>
      </c>
      <c r="E2933" t="s">
        <v>1251</v>
      </c>
      <c r="F2933">
        <v>1</v>
      </c>
      <c r="G2933">
        <v>29</v>
      </c>
      <c r="H2933">
        <v>14</v>
      </c>
      <c r="I2933" t="s">
        <v>1251</v>
      </c>
    </row>
    <row r="2934" spans="1:9" x14ac:dyDescent="0.25">
      <c r="A2934" t="s">
        <v>5497</v>
      </c>
      <c r="B2934" t="s">
        <v>5498</v>
      </c>
      <c r="C2934" t="s">
        <v>5497</v>
      </c>
      <c r="D2934">
        <v>429</v>
      </c>
      <c r="E2934" t="s">
        <v>10</v>
      </c>
      <c r="F2934">
        <v>31</v>
      </c>
      <c r="G2934">
        <v>129</v>
      </c>
      <c r="H2934">
        <v>2822</v>
      </c>
      <c r="I2934" t="s">
        <v>11</v>
      </c>
    </row>
    <row r="2935" spans="1:9" x14ac:dyDescent="0.25">
      <c r="A2935" t="s">
        <v>5499</v>
      </c>
      <c r="B2935" t="s">
        <v>5500</v>
      </c>
      <c r="C2935" t="s">
        <v>5499</v>
      </c>
      <c r="D2935">
        <v>332</v>
      </c>
      <c r="E2935" t="s">
        <v>10</v>
      </c>
      <c r="F2935">
        <v>56</v>
      </c>
      <c r="G2935">
        <v>332</v>
      </c>
      <c r="H2935">
        <v>2822</v>
      </c>
      <c r="I2935" t="s">
        <v>11</v>
      </c>
    </row>
    <row r="2936" spans="1:9" x14ac:dyDescent="0.25">
      <c r="A2936" t="s">
        <v>5501</v>
      </c>
      <c r="B2936" t="s">
        <v>5502</v>
      </c>
      <c r="C2936" t="s">
        <v>5501</v>
      </c>
      <c r="D2936">
        <v>352</v>
      </c>
      <c r="E2936" t="s">
        <v>10</v>
      </c>
      <c r="F2936">
        <v>50</v>
      </c>
      <c r="G2936">
        <v>319</v>
      </c>
      <c r="H2936">
        <v>2822</v>
      </c>
      <c r="I2936" t="s">
        <v>11</v>
      </c>
    </row>
    <row r="2937" spans="1:9" x14ac:dyDescent="0.25">
      <c r="A2937" t="s">
        <v>5503</v>
      </c>
      <c r="B2937" t="s">
        <v>5504</v>
      </c>
      <c r="C2937" t="s">
        <v>5503</v>
      </c>
      <c r="D2937">
        <v>327</v>
      </c>
      <c r="E2937" t="s">
        <v>10</v>
      </c>
      <c r="F2937">
        <v>46</v>
      </c>
      <c r="G2937">
        <v>326</v>
      </c>
      <c r="H2937">
        <v>2822</v>
      </c>
      <c r="I2937" t="s">
        <v>11</v>
      </c>
    </row>
    <row r="2938" spans="1:9" x14ac:dyDescent="0.25">
      <c r="A2938" t="s">
        <v>5505</v>
      </c>
      <c r="B2938" t="s">
        <v>5506</v>
      </c>
      <c r="C2938" t="s">
        <v>5505</v>
      </c>
      <c r="D2938">
        <v>324</v>
      </c>
      <c r="E2938" t="s">
        <v>10</v>
      </c>
      <c r="F2938">
        <v>27</v>
      </c>
      <c r="G2938">
        <v>322</v>
      </c>
      <c r="H2938">
        <v>2822</v>
      </c>
      <c r="I2938" t="s">
        <v>11</v>
      </c>
    </row>
    <row r="2939" spans="1:9" x14ac:dyDescent="0.25">
      <c r="A2939" t="s">
        <v>5507</v>
      </c>
      <c r="B2939" t="s">
        <v>5508</v>
      </c>
      <c r="C2939" t="s">
        <v>5507</v>
      </c>
      <c r="D2939">
        <v>327</v>
      </c>
      <c r="E2939" t="s">
        <v>10</v>
      </c>
      <c r="F2939">
        <v>19</v>
      </c>
      <c r="G2939">
        <v>312</v>
      </c>
      <c r="H2939">
        <v>2822</v>
      </c>
      <c r="I2939" t="s">
        <v>11</v>
      </c>
    </row>
    <row r="2940" spans="1:9" x14ac:dyDescent="0.25">
      <c r="A2940" t="s">
        <v>5509</v>
      </c>
      <c r="B2940" t="s">
        <v>5510</v>
      </c>
      <c r="C2940" t="s">
        <v>5509</v>
      </c>
      <c r="D2940">
        <v>375</v>
      </c>
      <c r="E2940" t="s">
        <v>10</v>
      </c>
      <c r="F2940">
        <v>29</v>
      </c>
      <c r="G2940">
        <v>363</v>
      </c>
      <c r="H2940">
        <v>2822</v>
      </c>
      <c r="I2940" t="s">
        <v>11</v>
      </c>
    </row>
    <row r="2941" spans="1:9" x14ac:dyDescent="0.25">
      <c r="A2941" t="s">
        <v>5511</v>
      </c>
      <c r="B2941" t="s">
        <v>5512</v>
      </c>
      <c r="C2941" t="s">
        <v>5511</v>
      </c>
      <c r="D2941">
        <v>383</v>
      </c>
      <c r="E2941" t="s">
        <v>10</v>
      </c>
      <c r="F2941">
        <v>69</v>
      </c>
      <c r="G2941">
        <v>338</v>
      </c>
      <c r="H2941">
        <v>2822</v>
      </c>
      <c r="I2941" t="s">
        <v>11</v>
      </c>
    </row>
    <row r="2942" spans="1:9" x14ac:dyDescent="0.25">
      <c r="A2942" t="s">
        <v>5511</v>
      </c>
      <c r="B2942" t="s">
        <v>5512</v>
      </c>
      <c r="C2942" t="s">
        <v>5511</v>
      </c>
      <c r="D2942">
        <v>383</v>
      </c>
      <c r="E2942" t="s">
        <v>3193</v>
      </c>
      <c r="F2942">
        <v>341</v>
      </c>
      <c r="G2942">
        <v>381</v>
      </c>
      <c r="H2942">
        <v>24</v>
      </c>
      <c r="I2942" t="s">
        <v>3193</v>
      </c>
    </row>
    <row r="2943" spans="1:9" x14ac:dyDescent="0.25">
      <c r="A2943" t="s">
        <v>5513</v>
      </c>
      <c r="B2943" t="s">
        <v>5514</v>
      </c>
      <c r="C2943" t="s">
        <v>5513</v>
      </c>
      <c r="D2943">
        <v>684</v>
      </c>
      <c r="E2943" t="s">
        <v>10</v>
      </c>
      <c r="F2943">
        <v>34</v>
      </c>
      <c r="G2943">
        <v>138</v>
      </c>
      <c r="H2943">
        <v>2822</v>
      </c>
      <c r="I2943" t="s">
        <v>11</v>
      </c>
    </row>
    <row r="2944" spans="1:9" x14ac:dyDescent="0.25">
      <c r="A2944" t="s">
        <v>5513</v>
      </c>
      <c r="B2944" t="s">
        <v>5514</v>
      </c>
      <c r="C2944" t="s">
        <v>5513</v>
      </c>
      <c r="D2944">
        <v>684</v>
      </c>
      <c r="E2944" t="s">
        <v>2734</v>
      </c>
      <c r="F2944">
        <v>522</v>
      </c>
      <c r="G2944">
        <v>578</v>
      </c>
      <c r="H2944">
        <v>10209</v>
      </c>
      <c r="I2944" t="s">
        <v>2735</v>
      </c>
    </row>
    <row r="2945" spans="1:9" x14ac:dyDescent="0.25">
      <c r="A2945" t="s">
        <v>5515</v>
      </c>
      <c r="B2945" t="s">
        <v>5516</v>
      </c>
      <c r="C2945" t="s">
        <v>5515</v>
      </c>
      <c r="D2945">
        <v>344</v>
      </c>
      <c r="E2945" t="s">
        <v>10</v>
      </c>
      <c r="F2945">
        <v>66</v>
      </c>
      <c r="G2945">
        <v>220</v>
      </c>
      <c r="H2945">
        <v>2822</v>
      </c>
      <c r="I2945" t="s">
        <v>11</v>
      </c>
    </row>
    <row r="2946" spans="1:9" x14ac:dyDescent="0.25">
      <c r="A2946" t="s">
        <v>5517</v>
      </c>
      <c r="B2946" t="s">
        <v>5518</v>
      </c>
      <c r="C2946" t="s">
        <v>5517</v>
      </c>
      <c r="D2946">
        <v>289</v>
      </c>
      <c r="E2946" t="s">
        <v>10</v>
      </c>
      <c r="F2946">
        <v>1</v>
      </c>
      <c r="G2946">
        <v>279</v>
      </c>
      <c r="H2946">
        <v>2822</v>
      </c>
      <c r="I2946" t="s">
        <v>11</v>
      </c>
    </row>
    <row r="2947" spans="1:9" x14ac:dyDescent="0.25">
      <c r="A2947" t="s">
        <v>5519</v>
      </c>
      <c r="B2947" t="s">
        <v>5520</v>
      </c>
      <c r="C2947" t="s">
        <v>5519</v>
      </c>
      <c r="D2947">
        <v>329</v>
      </c>
      <c r="E2947" t="s">
        <v>10</v>
      </c>
      <c r="F2947">
        <v>22</v>
      </c>
      <c r="G2947">
        <v>317</v>
      </c>
      <c r="H2947">
        <v>2822</v>
      </c>
      <c r="I2947" t="s">
        <v>11</v>
      </c>
    </row>
    <row r="2948" spans="1:9" x14ac:dyDescent="0.25">
      <c r="A2948" t="s">
        <v>5521</v>
      </c>
      <c r="B2948" t="s">
        <v>5522</v>
      </c>
      <c r="C2948" t="s">
        <v>5521</v>
      </c>
      <c r="D2948">
        <v>343</v>
      </c>
      <c r="E2948" t="s">
        <v>10</v>
      </c>
      <c r="F2948">
        <v>44</v>
      </c>
      <c r="G2948">
        <v>334</v>
      </c>
      <c r="H2948">
        <v>2822</v>
      </c>
      <c r="I2948" t="s">
        <v>11</v>
      </c>
    </row>
    <row r="2949" spans="1:9" x14ac:dyDescent="0.25">
      <c r="A2949" t="s">
        <v>5521</v>
      </c>
      <c r="B2949" t="s">
        <v>5522</v>
      </c>
      <c r="C2949" t="s">
        <v>5521</v>
      </c>
      <c r="D2949">
        <v>343</v>
      </c>
      <c r="E2949" t="s">
        <v>3458</v>
      </c>
      <c r="F2949">
        <v>1</v>
      </c>
      <c r="G2949">
        <v>43</v>
      </c>
      <c r="H2949">
        <v>3</v>
      </c>
      <c r="I2949" t="s">
        <v>3458</v>
      </c>
    </row>
    <row r="2950" spans="1:9" x14ac:dyDescent="0.25">
      <c r="A2950" t="s">
        <v>5523</v>
      </c>
      <c r="B2950" t="s">
        <v>5524</v>
      </c>
      <c r="C2950" t="s">
        <v>5523</v>
      </c>
      <c r="D2950">
        <v>347</v>
      </c>
      <c r="E2950" t="s">
        <v>10</v>
      </c>
      <c r="F2950">
        <v>66</v>
      </c>
      <c r="G2950">
        <v>220</v>
      </c>
      <c r="H2950">
        <v>2822</v>
      </c>
      <c r="I2950" t="s">
        <v>11</v>
      </c>
    </row>
    <row r="2951" spans="1:9" x14ac:dyDescent="0.25">
      <c r="A2951" t="s">
        <v>5525</v>
      </c>
      <c r="B2951" t="s">
        <v>5526</v>
      </c>
      <c r="C2951" t="s">
        <v>5525</v>
      </c>
      <c r="D2951">
        <v>322</v>
      </c>
      <c r="E2951" t="s">
        <v>10</v>
      </c>
      <c r="F2951">
        <v>31</v>
      </c>
      <c r="G2951">
        <v>216</v>
      </c>
      <c r="H2951">
        <v>2822</v>
      </c>
      <c r="I2951" t="s">
        <v>11</v>
      </c>
    </row>
    <row r="2952" spans="1:9" x14ac:dyDescent="0.25">
      <c r="A2952" t="s">
        <v>5527</v>
      </c>
      <c r="B2952" t="s">
        <v>5528</v>
      </c>
      <c r="C2952" t="s">
        <v>5527</v>
      </c>
      <c r="D2952">
        <v>342</v>
      </c>
      <c r="E2952" t="s">
        <v>10</v>
      </c>
      <c r="F2952">
        <v>44</v>
      </c>
      <c r="G2952">
        <v>333</v>
      </c>
      <c r="H2952">
        <v>2822</v>
      </c>
      <c r="I2952" t="s">
        <v>11</v>
      </c>
    </row>
    <row r="2953" spans="1:9" x14ac:dyDescent="0.25">
      <c r="A2953" t="s">
        <v>5527</v>
      </c>
      <c r="B2953" t="s">
        <v>5528</v>
      </c>
      <c r="C2953" t="s">
        <v>5527</v>
      </c>
      <c r="D2953">
        <v>342</v>
      </c>
      <c r="E2953" t="s">
        <v>3458</v>
      </c>
      <c r="F2953">
        <v>1</v>
      </c>
      <c r="G2953">
        <v>43</v>
      </c>
      <c r="H2953">
        <v>3</v>
      </c>
      <c r="I2953" t="s">
        <v>3458</v>
      </c>
    </row>
    <row r="2954" spans="1:9" x14ac:dyDescent="0.25">
      <c r="A2954" t="s">
        <v>5529</v>
      </c>
      <c r="B2954" t="s">
        <v>5530</v>
      </c>
      <c r="C2954" t="s">
        <v>5529</v>
      </c>
      <c r="D2954">
        <v>326</v>
      </c>
      <c r="E2954" t="s">
        <v>10</v>
      </c>
      <c r="F2954">
        <v>34</v>
      </c>
      <c r="G2954">
        <v>316</v>
      </c>
      <c r="H2954">
        <v>2822</v>
      </c>
      <c r="I2954" t="s">
        <v>11</v>
      </c>
    </row>
    <row r="2955" spans="1:9" x14ac:dyDescent="0.25">
      <c r="A2955" t="s">
        <v>5531</v>
      </c>
      <c r="B2955" t="s">
        <v>5532</v>
      </c>
      <c r="C2955" t="s">
        <v>5531</v>
      </c>
      <c r="D2955">
        <v>343</v>
      </c>
      <c r="E2955" t="s">
        <v>10</v>
      </c>
      <c r="F2955">
        <v>43</v>
      </c>
      <c r="G2955">
        <v>331</v>
      </c>
      <c r="H2955">
        <v>2822</v>
      </c>
      <c r="I2955" t="s">
        <v>11</v>
      </c>
    </row>
    <row r="2956" spans="1:9" x14ac:dyDescent="0.25">
      <c r="A2956" t="s">
        <v>5533</v>
      </c>
      <c r="B2956" t="s">
        <v>5534</v>
      </c>
      <c r="C2956" t="s">
        <v>5533</v>
      </c>
      <c r="D2956">
        <v>329</v>
      </c>
      <c r="E2956" t="s">
        <v>10</v>
      </c>
      <c r="F2956">
        <v>22</v>
      </c>
      <c r="G2956">
        <v>317</v>
      </c>
      <c r="H2956">
        <v>2822</v>
      </c>
      <c r="I2956" t="s">
        <v>11</v>
      </c>
    </row>
    <row r="2957" spans="1:9" x14ac:dyDescent="0.25">
      <c r="A2957" t="s">
        <v>5535</v>
      </c>
      <c r="B2957" t="s">
        <v>5536</v>
      </c>
      <c r="C2957" t="s">
        <v>5535</v>
      </c>
      <c r="D2957">
        <v>333</v>
      </c>
      <c r="E2957" t="s">
        <v>10</v>
      </c>
      <c r="F2957">
        <v>34</v>
      </c>
      <c r="G2957">
        <v>324</v>
      </c>
      <c r="H2957">
        <v>2822</v>
      </c>
      <c r="I2957" t="s">
        <v>11</v>
      </c>
    </row>
    <row r="2958" spans="1:9" x14ac:dyDescent="0.25">
      <c r="A2958" t="s">
        <v>5537</v>
      </c>
      <c r="B2958" t="s">
        <v>5538</v>
      </c>
      <c r="C2958" t="s">
        <v>5537</v>
      </c>
      <c r="D2958">
        <v>326</v>
      </c>
      <c r="E2958" t="s">
        <v>10</v>
      </c>
      <c r="F2958">
        <v>34</v>
      </c>
      <c r="G2958">
        <v>316</v>
      </c>
      <c r="H2958">
        <v>2822</v>
      </c>
      <c r="I2958" t="s">
        <v>11</v>
      </c>
    </row>
    <row r="2959" spans="1:9" x14ac:dyDescent="0.25">
      <c r="A2959" t="s">
        <v>5539</v>
      </c>
      <c r="B2959" t="s">
        <v>5540</v>
      </c>
      <c r="C2959" t="s">
        <v>5539</v>
      </c>
      <c r="D2959">
        <v>347</v>
      </c>
      <c r="E2959" t="s">
        <v>10</v>
      </c>
      <c r="F2959">
        <v>66</v>
      </c>
      <c r="G2959">
        <v>220</v>
      </c>
      <c r="H2959">
        <v>2822</v>
      </c>
      <c r="I2959" t="s">
        <v>11</v>
      </c>
    </row>
    <row r="2960" spans="1:9" x14ac:dyDescent="0.25">
      <c r="A2960" t="s">
        <v>5541</v>
      </c>
      <c r="B2960" t="s">
        <v>5542</v>
      </c>
      <c r="C2960" t="s">
        <v>5541</v>
      </c>
      <c r="D2960">
        <v>322</v>
      </c>
      <c r="E2960" t="s">
        <v>10</v>
      </c>
      <c r="F2960">
        <v>31</v>
      </c>
      <c r="G2960">
        <v>216</v>
      </c>
      <c r="H2960">
        <v>2822</v>
      </c>
      <c r="I2960" t="s">
        <v>11</v>
      </c>
    </row>
    <row r="2961" spans="1:9" x14ac:dyDescent="0.25">
      <c r="A2961" t="s">
        <v>5543</v>
      </c>
      <c r="B2961" t="s">
        <v>5544</v>
      </c>
      <c r="C2961" t="s">
        <v>5543</v>
      </c>
      <c r="D2961">
        <v>329</v>
      </c>
      <c r="E2961" t="s">
        <v>10</v>
      </c>
      <c r="F2961">
        <v>22</v>
      </c>
      <c r="G2961">
        <v>317</v>
      </c>
      <c r="H2961">
        <v>2822</v>
      </c>
      <c r="I2961" t="s">
        <v>11</v>
      </c>
    </row>
    <row r="2962" spans="1:9" x14ac:dyDescent="0.25">
      <c r="A2962" t="s">
        <v>5545</v>
      </c>
      <c r="B2962" t="s">
        <v>5546</v>
      </c>
      <c r="C2962" t="s">
        <v>5545</v>
      </c>
      <c r="D2962">
        <v>343</v>
      </c>
      <c r="E2962" t="s">
        <v>10</v>
      </c>
      <c r="F2962">
        <v>43</v>
      </c>
      <c r="G2962">
        <v>331</v>
      </c>
      <c r="H2962">
        <v>2822</v>
      </c>
      <c r="I2962" t="s">
        <v>11</v>
      </c>
    </row>
    <row r="2963" spans="1:9" x14ac:dyDescent="0.25">
      <c r="A2963" t="s">
        <v>5547</v>
      </c>
      <c r="B2963" t="s">
        <v>5548</v>
      </c>
      <c r="C2963" t="s">
        <v>5547</v>
      </c>
      <c r="D2963">
        <v>342</v>
      </c>
      <c r="E2963" t="s">
        <v>10</v>
      </c>
      <c r="F2963">
        <v>46</v>
      </c>
      <c r="G2963">
        <v>318</v>
      </c>
      <c r="H2963">
        <v>2822</v>
      </c>
      <c r="I2963" t="s">
        <v>11</v>
      </c>
    </row>
    <row r="2964" spans="1:9" x14ac:dyDescent="0.25">
      <c r="A2964" t="s">
        <v>5549</v>
      </c>
      <c r="B2964" t="s">
        <v>5550</v>
      </c>
      <c r="C2964" t="s">
        <v>5549</v>
      </c>
      <c r="D2964">
        <v>331</v>
      </c>
      <c r="E2964" t="s">
        <v>10</v>
      </c>
      <c r="F2964">
        <v>56</v>
      </c>
      <c r="G2964">
        <v>331</v>
      </c>
      <c r="H2964">
        <v>2822</v>
      </c>
      <c r="I2964" t="s">
        <v>11</v>
      </c>
    </row>
    <row r="2965" spans="1:9" x14ac:dyDescent="0.25">
      <c r="A2965" t="s">
        <v>5551</v>
      </c>
      <c r="B2965" t="s">
        <v>5552</v>
      </c>
      <c r="C2965" t="s">
        <v>5551</v>
      </c>
      <c r="D2965">
        <v>356</v>
      </c>
      <c r="E2965" t="s">
        <v>10</v>
      </c>
      <c r="F2965">
        <v>50</v>
      </c>
      <c r="G2965">
        <v>319</v>
      </c>
      <c r="H2965">
        <v>2822</v>
      </c>
      <c r="I2965" t="s">
        <v>11</v>
      </c>
    </row>
    <row r="2966" spans="1:9" x14ac:dyDescent="0.25">
      <c r="A2966" t="s">
        <v>5553</v>
      </c>
      <c r="B2966" t="s">
        <v>5554</v>
      </c>
      <c r="C2966" t="s">
        <v>5553</v>
      </c>
      <c r="D2966">
        <v>372</v>
      </c>
      <c r="E2966" t="s">
        <v>10</v>
      </c>
      <c r="F2966">
        <v>30</v>
      </c>
      <c r="G2966">
        <v>360</v>
      </c>
      <c r="H2966">
        <v>2822</v>
      </c>
      <c r="I2966" t="s">
        <v>11</v>
      </c>
    </row>
    <row r="2967" spans="1:9" x14ac:dyDescent="0.25">
      <c r="A2967" t="s">
        <v>5555</v>
      </c>
      <c r="B2967" t="s">
        <v>5556</v>
      </c>
      <c r="C2967" t="s">
        <v>5555</v>
      </c>
      <c r="D2967">
        <v>370</v>
      </c>
      <c r="E2967" t="s">
        <v>10</v>
      </c>
      <c r="F2967">
        <v>28</v>
      </c>
      <c r="G2967">
        <v>128</v>
      </c>
      <c r="H2967">
        <v>2822</v>
      </c>
      <c r="I2967" t="s">
        <v>11</v>
      </c>
    </row>
    <row r="2968" spans="1:9" x14ac:dyDescent="0.25">
      <c r="A2968" t="s">
        <v>5555</v>
      </c>
      <c r="B2968" t="s">
        <v>5556</v>
      </c>
      <c r="C2968" t="s">
        <v>5555</v>
      </c>
      <c r="D2968">
        <v>370</v>
      </c>
      <c r="E2968" t="s">
        <v>10</v>
      </c>
      <c r="F2968">
        <v>130</v>
      </c>
      <c r="G2968">
        <v>359</v>
      </c>
      <c r="H2968">
        <v>2822</v>
      </c>
      <c r="I2968" t="s">
        <v>11</v>
      </c>
    </row>
    <row r="2969" spans="1:9" x14ac:dyDescent="0.25">
      <c r="A2969" t="s">
        <v>5557</v>
      </c>
      <c r="B2969" t="s">
        <v>5558</v>
      </c>
      <c r="C2969" t="s">
        <v>5557</v>
      </c>
      <c r="D2969">
        <v>331</v>
      </c>
      <c r="E2969" t="s">
        <v>10</v>
      </c>
      <c r="F2969">
        <v>47</v>
      </c>
      <c r="G2969">
        <v>329</v>
      </c>
      <c r="H2969">
        <v>2822</v>
      </c>
      <c r="I2969" t="s">
        <v>11</v>
      </c>
    </row>
    <row r="2970" spans="1:9" x14ac:dyDescent="0.25">
      <c r="A2970" t="s">
        <v>5559</v>
      </c>
      <c r="B2970" t="s">
        <v>5560</v>
      </c>
      <c r="C2970" t="s">
        <v>5559</v>
      </c>
      <c r="D2970">
        <v>371</v>
      </c>
      <c r="E2970" t="s">
        <v>10</v>
      </c>
      <c r="F2970">
        <v>28</v>
      </c>
      <c r="G2970">
        <v>360</v>
      </c>
      <c r="H2970">
        <v>2822</v>
      </c>
      <c r="I2970" t="s">
        <v>11</v>
      </c>
    </row>
    <row r="2971" spans="1:9" x14ac:dyDescent="0.25">
      <c r="A2971" t="s">
        <v>5561</v>
      </c>
      <c r="B2971" t="s">
        <v>5562</v>
      </c>
      <c r="C2971" t="s">
        <v>5561</v>
      </c>
      <c r="D2971">
        <v>342</v>
      </c>
      <c r="E2971" t="s">
        <v>10</v>
      </c>
      <c r="F2971">
        <v>46</v>
      </c>
      <c r="G2971">
        <v>333</v>
      </c>
      <c r="H2971">
        <v>2822</v>
      </c>
      <c r="I2971" t="s">
        <v>11</v>
      </c>
    </row>
    <row r="2972" spans="1:9" x14ac:dyDescent="0.25">
      <c r="A2972" t="s">
        <v>5563</v>
      </c>
      <c r="B2972" t="s">
        <v>5564</v>
      </c>
      <c r="C2972" t="s">
        <v>5563</v>
      </c>
      <c r="D2972">
        <v>136</v>
      </c>
      <c r="E2972" t="s">
        <v>10</v>
      </c>
      <c r="F2972">
        <v>1</v>
      </c>
      <c r="G2972">
        <v>125</v>
      </c>
      <c r="H2972">
        <v>2822</v>
      </c>
      <c r="I2972" t="s">
        <v>11</v>
      </c>
    </row>
    <row r="2973" spans="1:9" x14ac:dyDescent="0.25">
      <c r="A2973" t="s">
        <v>5565</v>
      </c>
      <c r="B2973" t="s">
        <v>5566</v>
      </c>
      <c r="C2973" t="s">
        <v>5565</v>
      </c>
      <c r="D2973">
        <v>332</v>
      </c>
      <c r="E2973" t="s">
        <v>10</v>
      </c>
      <c r="F2973">
        <v>56</v>
      </c>
      <c r="G2973">
        <v>332</v>
      </c>
      <c r="H2973">
        <v>2822</v>
      </c>
      <c r="I2973" t="s">
        <v>11</v>
      </c>
    </row>
    <row r="2974" spans="1:9" x14ac:dyDescent="0.25">
      <c r="A2974" t="s">
        <v>5567</v>
      </c>
      <c r="B2974" t="s">
        <v>5568</v>
      </c>
      <c r="C2974" t="s">
        <v>5567</v>
      </c>
      <c r="D2974">
        <v>352</v>
      </c>
      <c r="E2974" t="s">
        <v>10</v>
      </c>
      <c r="F2974">
        <v>50</v>
      </c>
      <c r="G2974">
        <v>319</v>
      </c>
      <c r="H2974">
        <v>2822</v>
      </c>
      <c r="I2974" t="s">
        <v>11</v>
      </c>
    </row>
    <row r="2975" spans="1:9" x14ac:dyDescent="0.25">
      <c r="A2975" t="s">
        <v>5569</v>
      </c>
      <c r="B2975" t="s">
        <v>5570</v>
      </c>
      <c r="C2975" t="s">
        <v>5569</v>
      </c>
      <c r="D2975">
        <v>371</v>
      </c>
      <c r="E2975" t="s">
        <v>10</v>
      </c>
      <c r="F2975">
        <v>33</v>
      </c>
      <c r="G2975">
        <v>365</v>
      </c>
      <c r="H2975">
        <v>2822</v>
      </c>
      <c r="I2975" t="s">
        <v>11</v>
      </c>
    </row>
    <row r="2976" spans="1:9" x14ac:dyDescent="0.25">
      <c r="A2976" t="s">
        <v>5571</v>
      </c>
      <c r="B2976" t="s">
        <v>5572</v>
      </c>
      <c r="C2976" t="s">
        <v>5571</v>
      </c>
      <c r="D2976">
        <v>275</v>
      </c>
      <c r="E2976" t="s">
        <v>10</v>
      </c>
      <c r="F2976">
        <v>64</v>
      </c>
      <c r="G2976">
        <v>162</v>
      </c>
      <c r="H2976">
        <v>2822</v>
      </c>
      <c r="I2976" t="s">
        <v>11</v>
      </c>
    </row>
    <row r="2977" spans="1:9" x14ac:dyDescent="0.25">
      <c r="A2977" t="s">
        <v>5573</v>
      </c>
      <c r="B2977" t="s">
        <v>5574</v>
      </c>
      <c r="C2977" t="s">
        <v>5573</v>
      </c>
      <c r="D2977">
        <v>337</v>
      </c>
      <c r="E2977" t="s">
        <v>10</v>
      </c>
      <c r="F2977">
        <v>48</v>
      </c>
      <c r="G2977">
        <v>317</v>
      </c>
      <c r="H2977">
        <v>2822</v>
      </c>
      <c r="I2977" t="s">
        <v>11</v>
      </c>
    </row>
    <row r="2978" spans="1:9" x14ac:dyDescent="0.25">
      <c r="A2978" t="s">
        <v>5575</v>
      </c>
      <c r="B2978" t="s">
        <v>5576</v>
      </c>
      <c r="C2978" t="s">
        <v>5575</v>
      </c>
      <c r="D2978">
        <v>353</v>
      </c>
      <c r="E2978" t="s">
        <v>10</v>
      </c>
      <c r="F2978">
        <v>30</v>
      </c>
      <c r="G2978">
        <v>339</v>
      </c>
      <c r="H2978">
        <v>2822</v>
      </c>
      <c r="I2978" t="s">
        <v>11</v>
      </c>
    </row>
    <row r="2979" spans="1:9" x14ac:dyDescent="0.25">
      <c r="A2979" t="s">
        <v>5577</v>
      </c>
      <c r="B2979" t="s">
        <v>5578</v>
      </c>
      <c r="C2979" t="s">
        <v>5577</v>
      </c>
      <c r="D2979">
        <v>334</v>
      </c>
      <c r="E2979" t="s">
        <v>10</v>
      </c>
      <c r="F2979">
        <v>43</v>
      </c>
      <c r="G2979">
        <v>328</v>
      </c>
      <c r="H2979">
        <v>2822</v>
      </c>
      <c r="I2979" t="s">
        <v>11</v>
      </c>
    </row>
    <row r="2980" spans="1:9" x14ac:dyDescent="0.25">
      <c r="A2980" t="s">
        <v>5579</v>
      </c>
      <c r="B2980" t="s">
        <v>5580</v>
      </c>
      <c r="C2980" t="s">
        <v>5579</v>
      </c>
      <c r="D2980">
        <v>262</v>
      </c>
      <c r="E2980" t="s">
        <v>10</v>
      </c>
      <c r="F2980">
        <v>15</v>
      </c>
      <c r="G2980">
        <v>257</v>
      </c>
      <c r="H2980">
        <v>2822</v>
      </c>
      <c r="I2980" t="s">
        <v>11</v>
      </c>
    </row>
    <row r="2981" spans="1:9" x14ac:dyDescent="0.25">
      <c r="A2981" t="s">
        <v>5581</v>
      </c>
      <c r="B2981" t="s">
        <v>5582</v>
      </c>
      <c r="C2981" t="s">
        <v>5581</v>
      </c>
      <c r="D2981">
        <v>280</v>
      </c>
      <c r="E2981" t="s">
        <v>10</v>
      </c>
      <c r="F2981">
        <v>10</v>
      </c>
      <c r="G2981">
        <v>264</v>
      </c>
      <c r="H2981">
        <v>2822</v>
      </c>
      <c r="I2981" t="s">
        <v>11</v>
      </c>
    </row>
    <row r="2982" spans="1:9" x14ac:dyDescent="0.25">
      <c r="A2982" t="s">
        <v>5583</v>
      </c>
      <c r="B2982" t="s">
        <v>5584</v>
      </c>
      <c r="C2982" t="s">
        <v>5583</v>
      </c>
      <c r="D2982">
        <v>271</v>
      </c>
      <c r="E2982" t="s">
        <v>10</v>
      </c>
      <c r="F2982">
        <v>68</v>
      </c>
      <c r="G2982">
        <v>134</v>
      </c>
      <c r="H2982">
        <v>2822</v>
      </c>
      <c r="I2982" t="s">
        <v>11</v>
      </c>
    </row>
    <row r="2983" spans="1:9" x14ac:dyDescent="0.25">
      <c r="A2983" t="s">
        <v>5585</v>
      </c>
      <c r="B2983" t="s">
        <v>5586</v>
      </c>
      <c r="C2983" t="s">
        <v>5585</v>
      </c>
      <c r="D2983">
        <v>353</v>
      </c>
      <c r="E2983" t="s">
        <v>10</v>
      </c>
      <c r="F2983">
        <v>30</v>
      </c>
      <c r="G2983">
        <v>339</v>
      </c>
      <c r="H2983">
        <v>2822</v>
      </c>
      <c r="I2983" t="s">
        <v>11</v>
      </c>
    </row>
    <row r="2984" spans="1:9" x14ac:dyDescent="0.25">
      <c r="A2984" t="s">
        <v>5587</v>
      </c>
      <c r="B2984" t="s">
        <v>5588</v>
      </c>
      <c r="C2984" t="s">
        <v>5587</v>
      </c>
      <c r="D2984">
        <v>353</v>
      </c>
      <c r="E2984" t="s">
        <v>10</v>
      </c>
      <c r="F2984">
        <v>30</v>
      </c>
      <c r="G2984">
        <v>339</v>
      </c>
      <c r="H2984">
        <v>2822</v>
      </c>
      <c r="I2984" t="s">
        <v>11</v>
      </c>
    </row>
    <row r="2985" spans="1:9" x14ac:dyDescent="0.25">
      <c r="A2985" t="s">
        <v>5587</v>
      </c>
      <c r="B2985" t="s">
        <v>5588</v>
      </c>
      <c r="C2985" t="s">
        <v>5587</v>
      </c>
      <c r="D2985">
        <v>353</v>
      </c>
      <c r="E2985" t="s">
        <v>1251</v>
      </c>
      <c r="F2985">
        <v>1</v>
      </c>
      <c r="G2985">
        <v>29</v>
      </c>
      <c r="H2985">
        <v>14</v>
      </c>
      <c r="I2985" t="s">
        <v>1251</v>
      </c>
    </row>
    <row r="2986" spans="1:9" x14ac:dyDescent="0.25">
      <c r="A2986" t="s">
        <v>5589</v>
      </c>
      <c r="B2986" t="s">
        <v>5590</v>
      </c>
      <c r="C2986" t="s">
        <v>5589</v>
      </c>
      <c r="D2986">
        <v>331</v>
      </c>
      <c r="E2986" t="s">
        <v>10</v>
      </c>
      <c r="F2986">
        <v>47</v>
      </c>
      <c r="G2986">
        <v>328</v>
      </c>
      <c r="H2986">
        <v>2822</v>
      </c>
      <c r="I2986" t="s">
        <v>11</v>
      </c>
    </row>
    <row r="2987" spans="1:9" x14ac:dyDescent="0.25">
      <c r="A2987" t="s">
        <v>5589</v>
      </c>
      <c r="B2987" t="s">
        <v>5590</v>
      </c>
      <c r="C2987" t="s">
        <v>5589</v>
      </c>
      <c r="D2987">
        <v>331</v>
      </c>
      <c r="E2987" t="s">
        <v>18</v>
      </c>
      <c r="F2987">
        <v>1</v>
      </c>
      <c r="G2987">
        <v>46</v>
      </c>
      <c r="H2987">
        <v>62</v>
      </c>
      <c r="I2987" t="s">
        <v>18</v>
      </c>
    </row>
    <row r="2988" spans="1:9" x14ac:dyDescent="0.25">
      <c r="A2988" t="s">
        <v>5591</v>
      </c>
      <c r="B2988" t="s">
        <v>5592</v>
      </c>
      <c r="C2988" t="s">
        <v>5591</v>
      </c>
      <c r="D2988">
        <v>349</v>
      </c>
      <c r="E2988" t="s">
        <v>10</v>
      </c>
      <c r="F2988">
        <v>66</v>
      </c>
      <c r="G2988">
        <v>347</v>
      </c>
      <c r="H2988">
        <v>2822</v>
      </c>
      <c r="I2988" t="s">
        <v>11</v>
      </c>
    </row>
    <row r="2989" spans="1:9" x14ac:dyDescent="0.25">
      <c r="A2989" t="s">
        <v>5591</v>
      </c>
      <c r="B2989" t="s">
        <v>5592</v>
      </c>
      <c r="C2989" t="s">
        <v>5591</v>
      </c>
      <c r="D2989">
        <v>349</v>
      </c>
      <c r="E2989" t="s">
        <v>18</v>
      </c>
      <c r="F2989">
        <v>21</v>
      </c>
      <c r="G2989">
        <v>65</v>
      </c>
      <c r="H2989">
        <v>62</v>
      </c>
      <c r="I2989" t="s">
        <v>18</v>
      </c>
    </row>
    <row r="2990" spans="1:9" x14ac:dyDescent="0.25">
      <c r="A2990" t="s">
        <v>5593</v>
      </c>
      <c r="B2990" t="s">
        <v>5594</v>
      </c>
      <c r="C2990" t="s">
        <v>5593</v>
      </c>
      <c r="D2990">
        <v>331</v>
      </c>
      <c r="E2990" t="s">
        <v>10</v>
      </c>
      <c r="F2990">
        <v>43</v>
      </c>
      <c r="G2990">
        <v>328</v>
      </c>
      <c r="H2990">
        <v>2822</v>
      </c>
      <c r="I2990" t="s">
        <v>11</v>
      </c>
    </row>
    <row r="2991" spans="1:9" x14ac:dyDescent="0.25">
      <c r="A2991" t="s">
        <v>5595</v>
      </c>
      <c r="B2991" t="s">
        <v>5596</v>
      </c>
      <c r="C2991" t="s">
        <v>5595</v>
      </c>
      <c r="D2991">
        <v>111</v>
      </c>
      <c r="E2991" t="s">
        <v>10</v>
      </c>
      <c r="F2991">
        <v>2</v>
      </c>
      <c r="G2991">
        <v>108</v>
      </c>
      <c r="H2991">
        <v>2822</v>
      </c>
      <c r="I2991" t="s">
        <v>11</v>
      </c>
    </row>
    <row r="2992" spans="1:9" x14ac:dyDescent="0.25">
      <c r="A2992" t="s">
        <v>5597</v>
      </c>
      <c r="B2992" t="s">
        <v>5598</v>
      </c>
      <c r="C2992" t="s">
        <v>5597</v>
      </c>
      <c r="D2992">
        <v>351</v>
      </c>
      <c r="E2992" t="s">
        <v>10</v>
      </c>
      <c r="F2992">
        <v>30</v>
      </c>
      <c r="G2992">
        <v>337</v>
      </c>
      <c r="H2992">
        <v>2822</v>
      </c>
      <c r="I2992" t="s">
        <v>11</v>
      </c>
    </row>
    <row r="2993" spans="1:9" x14ac:dyDescent="0.25">
      <c r="A2993" t="s">
        <v>5599</v>
      </c>
      <c r="B2993" t="s">
        <v>5600</v>
      </c>
      <c r="C2993" t="s">
        <v>5599</v>
      </c>
      <c r="D2993">
        <v>341</v>
      </c>
      <c r="E2993" t="s">
        <v>10</v>
      </c>
      <c r="F2993">
        <v>49</v>
      </c>
      <c r="G2993">
        <v>329</v>
      </c>
      <c r="H2993">
        <v>2822</v>
      </c>
      <c r="I2993" t="s">
        <v>11</v>
      </c>
    </row>
    <row r="2994" spans="1:9" x14ac:dyDescent="0.25">
      <c r="A2994" t="s">
        <v>5601</v>
      </c>
      <c r="B2994" t="s">
        <v>5602</v>
      </c>
      <c r="C2994" t="s">
        <v>5601</v>
      </c>
      <c r="D2994">
        <v>318</v>
      </c>
      <c r="E2994" t="s">
        <v>10</v>
      </c>
      <c r="F2994">
        <v>42</v>
      </c>
      <c r="G2994">
        <v>314</v>
      </c>
      <c r="H2994">
        <v>2822</v>
      </c>
      <c r="I2994" t="s">
        <v>11</v>
      </c>
    </row>
    <row r="2995" spans="1:9" x14ac:dyDescent="0.25">
      <c r="A2995" t="s">
        <v>5603</v>
      </c>
      <c r="B2995" t="s">
        <v>5604</v>
      </c>
      <c r="C2995" t="s">
        <v>5603</v>
      </c>
      <c r="D2995">
        <v>362</v>
      </c>
      <c r="E2995" t="s">
        <v>10</v>
      </c>
      <c r="F2995">
        <v>59</v>
      </c>
      <c r="G2995">
        <v>328</v>
      </c>
      <c r="H2995">
        <v>2822</v>
      </c>
      <c r="I2995" t="s">
        <v>11</v>
      </c>
    </row>
    <row r="2996" spans="1:9" x14ac:dyDescent="0.25">
      <c r="A2996" t="s">
        <v>5605</v>
      </c>
      <c r="B2996" t="s">
        <v>5606</v>
      </c>
      <c r="C2996" t="s">
        <v>5605</v>
      </c>
      <c r="D2996">
        <v>243</v>
      </c>
      <c r="E2996" t="s">
        <v>10</v>
      </c>
      <c r="F2996">
        <v>56</v>
      </c>
      <c r="G2996">
        <v>242</v>
      </c>
      <c r="H2996">
        <v>2822</v>
      </c>
      <c r="I2996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772"/>
  <sheetViews>
    <sheetView tabSelected="1" workbookViewId="0">
      <selection activeCell="C96" sqref="C96"/>
    </sheetView>
  </sheetViews>
  <sheetFormatPr defaultRowHeight="15" x14ac:dyDescent="0.25"/>
  <cols>
    <col min="2" max="2" width="15.28515625" bestFit="1" customWidth="1"/>
    <col min="4" max="49" width="1.7109375" customWidth="1"/>
    <col min="51" max="51" width="13.85546875" customWidth="1"/>
  </cols>
  <sheetData>
    <row r="1" spans="1:59" x14ac:dyDescent="0.25">
      <c r="A1" t="s">
        <v>5607</v>
      </c>
      <c r="D1" t="s">
        <v>2874</v>
      </c>
      <c r="E1" t="s">
        <v>4180</v>
      </c>
      <c r="F1" t="s">
        <v>1300</v>
      </c>
      <c r="G1" t="s">
        <v>655</v>
      </c>
      <c r="H1" t="s">
        <v>18</v>
      </c>
      <c r="I1" t="s">
        <v>1476</v>
      </c>
      <c r="J1" t="s">
        <v>490</v>
      </c>
      <c r="K1" t="s">
        <v>3193</v>
      </c>
      <c r="L1" t="s">
        <v>4063</v>
      </c>
      <c r="M1" t="s">
        <v>5134</v>
      </c>
      <c r="N1" t="s">
        <v>2210</v>
      </c>
      <c r="O1" t="s">
        <v>2246</v>
      </c>
      <c r="P1" t="s">
        <v>1251</v>
      </c>
      <c r="Q1" t="s">
        <v>143</v>
      </c>
      <c r="R1" t="s">
        <v>238</v>
      </c>
      <c r="S1" t="s">
        <v>41</v>
      </c>
      <c r="T1" t="s">
        <v>4245</v>
      </c>
      <c r="U1" t="s">
        <v>2137</v>
      </c>
      <c r="V1" t="s">
        <v>1591</v>
      </c>
      <c r="W1" t="s">
        <v>1220</v>
      </c>
      <c r="X1" t="s">
        <v>2219</v>
      </c>
      <c r="Y1" t="s">
        <v>2106</v>
      </c>
      <c r="Z1" t="s">
        <v>5015</v>
      </c>
      <c r="AA1" t="s">
        <v>3458</v>
      </c>
      <c r="AB1" t="s">
        <v>2559</v>
      </c>
      <c r="AC1" t="s">
        <v>3190</v>
      </c>
      <c r="AD1" t="s">
        <v>313</v>
      </c>
      <c r="AE1" t="s">
        <v>3841</v>
      </c>
      <c r="AF1" t="s">
        <v>1407</v>
      </c>
      <c r="AG1" t="s">
        <v>2487</v>
      </c>
      <c r="AH1" t="s">
        <v>4020</v>
      </c>
      <c r="AI1" t="s">
        <v>2500</v>
      </c>
      <c r="AJ1" t="s">
        <v>2881</v>
      </c>
      <c r="AK1" t="s">
        <v>92</v>
      </c>
      <c r="AL1" t="s">
        <v>4604</v>
      </c>
      <c r="AM1" t="s">
        <v>4707</v>
      </c>
      <c r="AN1" t="s">
        <v>2222</v>
      </c>
      <c r="AO1" t="s">
        <v>2182</v>
      </c>
      <c r="AP1" t="s">
        <v>1575</v>
      </c>
      <c r="AQ1" t="s">
        <v>1720</v>
      </c>
      <c r="AR1" t="s">
        <v>10</v>
      </c>
      <c r="AS1" t="s">
        <v>438</v>
      </c>
      <c r="AT1" t="s">
        <v>440</v>
      </c>
      <c r="AU1" t="s">
        <v>2734</v>
      </c>
      <c r="AV1" t="s">
        <v>3166</v>
      </c>
      <c r="AW1" t="s">
        <v>3473</v>
      </c>
      <c r="AX1" t="s">
        <v>7130</v>
      </c>
      <c r="AY1" t="s">
        <v>5610</v>
      </c>
    </row>
    <row r="2" spans="1:59" x14ac:dyDescent="0.25">
      <c r="A2" t="s">
        <v>9</v>
      </c>
      <c r="B2" t="str">
        <f>VLOOKUP(A2, Лист1!B:C,2,0)</f>
        <v>A0B0I3_BURCH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f>VLOOKUP(A2,Лист8!$A$1:$B$2822,2,0)</f>
        <v>285</v>
      </c>
      <c r="AY2" t="str">
        <f>VLOOKUP(A2,Лист9!$B:$M,Лист9!C$1,0)</f>
        <v xml:space="preserve"> Burkholderia cenocepacia (strain HI2424).</v>
      </c>
      <c r="AZ2" t="str">
        <f>VLOOKUP(A2,Лист9!$B:$M,Лист9!E$1,0)</f>
        <v xml:space="preserve"> NCBI_TaxID=331272 {ECO:0000313|EMBL:ABK11159.1, ECO:0000313|Proteomes:UP000000776};</v>
      </c>
      <c r="BA2" t="str">
        <f>VLOOKUP(A2,Лист9!$B:$M,Лист9!G$1,0)</f>
        <v>Bacteria</v>
      </c>
      <c r="BB2" t="str">
        <f>VLOOKUP(A2,Лист9!$B:$M,Лист9!H$1,0)</f>
        <v xml:space="preserve"> Proteobacteria</v>
      </c>
      <c r="BC2" t="str">
        <f>VLOOKUP(A2,Лист9!$B:$M,Лист9!I$1,0)</f>
        <v xml:space="preserve"> Betaproteobacteria</v>
      </c>
      <c r="BD2" t="str">
        <f>VLOOKUP(A2,Лист9!$B:$M,Лист9!J$1,0)</f>
        <v xml:space="preserve"> Burkholderiales</v>
      </c>
      <c r="BE2" t="str">
        <f>VLOOKUP(A2,Лист9!$B:$M,Лист9!K$1,0)</f>
        <v>Burkholderiaceae</v>
      </c>
      <c r="BF2" t="str">
        <f>VLOOKUP(A2,Лист9!$B:$M,Лист9!L$1,0)</f>
        <v xml:space="preserve"> Burkholderia</v>
      </c>
      <c r="BG2" t="str">
        <f>VLOOKUP(A2,Лист9!$B:$M,Лист9!M$1,0)</f>
        <v xml:space="preserve"> Burkholderia cepacia complex.</v>
      </c>
    </row>
    <row r="3" spans="1:59" x14ac:dyDescent="0.25">
      <c r="A3" t="s">
        <v>13</v>
      </c>
      <c r="B3" t="str">
        <f>VLOOKUP(A3, Лист1!B:C,2,0)</f>
        <v>A0B377_BURCH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1</v>
      </c>
      <c r="AS3">
        <v>0</v>
      </c>
      <c r="AT3">
        <v>0</v>
      </c>
      <c r="AU3">
        <v>0</v>
      </c>
      <c r="AV3">
        <v>0</v>
      </c>
      <c r="AW3">
        <v>0</v>
      </c>
      <c r="AX3">
        <f>VLOOKUP(A3,Лист8!$A$1:$B$2822,2,0)</f>
        <v>330</v>
      </c>
      <c r="AY3" t="str">
        <f>VLOOKUP(A3,Лист9!$B:$M,Лист9!C$1,0)</f>
        <v xml:space="preserve"> Burkholderia cenocepacia (strain HI2424).</v>
      </c>
      <c r="AZ3" t="str">
        <f>VLOOKUP(A3,Лист9!$B:$M,Лист9!E$1,0)</f>
        <v xml:space="preserve"> NCBI_TaxID=331272 {ECO:0000313|EMBL:ABK12103.1, ECO:0000313|Proteomes:UP000000776};</v>
      </c>
      <c r="BA3" t="str">
        <f>VLOOKUP(A3,Лист9!$B:$M,Лист9!G$1,0)</f>
        <v>Bacteria</v>
      </c>
      <c r="BB3" t="str">
        <f>VLOOKUP(A3,Лист9!$B:$M,Лист9!H$1,0)</f>
        <v xml:space="preserve"> Proteobacteria</v>
      </c>
      <c r="BC3" t="str">
        <f>VLOOKUP(A3,Лист9!$B:$M,Лист9!I$1,0)</f>
        <v xml:space="preserve"> Betaproteobacteria</v>
      </c>
      <c r="BD3" t="str">
        <f>VLOOKUP(A3,Лист9!$B:$M,Лист9!J$1,0)</f>
        <v xml:space="preserve"> Burkholderiales</v>
      </c>
      <c r="BE3" t="str">
        <f>VLOOKUP(A3,Лист9!$B:$M,Лист9!K$1,0)</f>
        <v>Burkholderiaceae</v>
      </c>
      <c r="BF3" t="str">
        <f>VLOOKUP(A3,Лист9!$B:$M,Лист9!L$1,0)</f>
        <v xml:space="preserve"> Burkholderia</v>
      </c>
      <c r="BG3" t="str">
        <f>VLOOKUP(A3,Лист9!$B:$M,Лист9!M$1,0)</f>
        <v xml:space="preserve"> Burkholderia cepacia complex.</v>
      </c>
    </row>
    <row r="4" spans="1:59" x14ac:dyDescent="0.25">
      <c r="A4" t="s">
        <v>15</v>
      </c>
      <c r="B4" t="str">
        <f>VLOOKUP(A4, Лист1!B:C,2,0)</f>
        <v>A0B3D2_BURCH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1</v>
      </c>
      <c r="AS4">
        <v>0</v>
      </c>
      <c r="AT4">
        <v>0</v>
      </c>
      <c r="AU4">
        <v>0</v>
      </c>
      <c r="AV4">
        <v>0</v>
      </c>
      <c r="AW4">
        <v>0</v>
      </c>
      <c r="AX4">
        <f>VLOOKUP(A4,Лист8!$A$1:$B$2822,2,0)</f>
        <v>331</v>
      </c>
      <c r="AY4" t="str">
        <f>VLOOKUP(A4,Лист9!$B:$M,Лист9!C$1,0)</f>
        <v xml:space="preserve"> Burkholderia cenocepacia (strain HI2424).</v>
      </c>
      <c r="AZ4" t="str">
        <f>VLOOKUP(A4,Лист9!$B:$M,Лист9!E$1,0)</f>
        <v xml:space="preserve"> NCBI_TaxID=331272 {ECO:0000313|EMBL:ABK12158.1, ECO:0000313|Proteomes:UP000000776};</v>
      </c>
      <c r="BA4" t="str">
        <f>VLOOKUP(A4,Лист9!$B:$M,Лист9!G$1,0)</f>
        <v>Bacteria</v>
      </c>
      <c r="BB4" t="str">
        <f>VLOOKUP(A4,Лист9!$B:$M,Лист9!H$1,0)</f>
        <v xml:space="preserve"> Proteobacteria</v>
      </c>
      <c r="BC4" t="str">
        <f>VLOOKUP(A4,Лист9!$B:$M,Лист9!I$1,0)</f>
        <v xml:space="preserve"> Betaproteobacteria</v>
      </c>
      <c r="BD4" t="str">
        <f>VLOOKUP(A4,Лист9!$B:$M,Лист9!J$1,0)</f>
        <v xml:space="preserve"> Burkholderiales</v>
      </c>
      <c r="BE4" t="str">
        <f>VLOOKUP(A4,Лист9!$B:$M,Лист9!K$1,0)</f>
        <v>Burkholderiaceae</v>
      </c>
      <c r="BF4" t="str">
        <f>VLOOKUP(A4,Лист9!$B:$M,Лист9!L$1,0)</f>
        <v xml:space="preserve"> Burkholderia</v>
      </c>
      <c r="BG4" t="str">
        <f>VLOOKUP(A4,Лист9!$B:$M,Лист9!M$1,0)</f>
        <v xml:space="preserve"> Burkholderia cepacia complex.</v>
      </c>
    </row>
    <row r="5" spans="1:59" x14ac:dyDescent="0.25">
      <c r="A5" t="s">
        <v>17</v>
      </c>
      <c r="B5" t="str">
        <f>VLOOKUP(A5, Лист1!B:C,2,0)</f>
        <v>A0KCI5_BURCH</v>
      </c>
      <c r="D5">
        <v>0</v>
      </c>
      <c r="E5">
        <v>0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1</v>
      </c>
      <c r="AS5">
        <v>0</v>
      </c>
      <c r="AT5">
        <v>0</v>
      </c>
      <c r="AU5">
        <v>0</v>
      </c>
      <c r="AV5">
        <v>0</v>
      </c>
      <c r="AW5">
        <v>0</v>
      </c>
      <c r="AX5">
        <f>VLOOKUP(A5,Лист8!$A$1:$B$2822,2,0)</f>
        <v>287</v>
      </c>
      <c r="AY5" t="str">
        <f>VLOOKUP(A5,Лист9!$B:$M,Лист9!C$1,0)</f>
        <v xml:space="preserve"> Burkholderia cenocepacia (strain HI2424).</v>
      </c>
      <c r="AZ5" t="str">
        <f>VLOOKUP(A5,Лист9!$B:$M,Лист9!E$1,0)</f>
        <v xml:space="preserve"> NCBI_TaxID=331272 {ECO:0000313|EMBL:ABK12898.1, ECO:0000313|Proteomes:UP000000776};</v>
      </c>
      <c r="BA5" t="str">
        <f>VLOOKUP(A5,Лист9!$B:$M,Лист9!G$1,0)</f>
        <v>Bacteria</v>
      </c>
      <c r="BB5" t="str">
        <f>VLOOKUP(A5,Лист9!$B:$M,Лист9!H$1,0)</f>
        <v xml:space="preserve"> Proteobacteria</v>
      </c>
      <c r="BC5" t="str">
        <f>VLOOKUP(A5,Лист9!$B:$M,Лист9!I$1,0)</f>
        <v xml:space="preserve"> Betaproteobacteria</v>
      </c>
      <c r="BD5" t="str">
        <f>VLOOKUP(A5,Лист9!$B:$M,Лист9!J$1,0)</f>
        <v xml:space="preserve"> Burkholderiales</v>
      </c>
      <c r="BE5" t="str">
        <f>VLOOKUP(A5,Лист9!$B:$M,Лист9!K$1,0)</f>
        <v>Burkholderiaceae</v>
      </c>
      <c r="BF5" t="str">
        <f>VLOOKUP(A5,Лист9!$B:$M,Лист9!L$1,0)</f>
        <v xml:space="preserve"> Burkholderia</v>
      </c>
      <c r="BG5" t="str">
        <f>VLOOKUP(A5,Лист9!$B:$M,Лист9!M$1,0)</f>
        <v xml:space="preserve"> Burkholderia cepacia complex.</v>
      </c>
    </row>
    <row r="6" spans="1:59" x14ac:dyDescent="0.25">
      <c r="A6" t="s">
        <v>20</v>
      </c>
      <c r="B6" t="str">
        <f>VLOOKUP(A6, Лист1!B:C,2,0)</f>
        <v>A0KM71_AERHH</v>
      </c>
      <c r="C6" t="s">
        <v>9623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</v>
      </c>
      <c r="AS6">
        <v>0</v>
      </c>
      <c r="AT6">
        <v>0</v>
      </c>
      <c r="AU6">
        <v>0</v>
      </c>
      <c r="AV6">
        <v>0</v>
      </c>
      <c r="AW6">
        <v>0</v>
      </c>
      <c r="AX6">
        <f>VLOOKUP(A6,Лист8!$A$1:$B$2822,2,0)</f>
        <v>285</v>
      </c>
      <c r="AY6" t="str">
        <f>VLOOKUP(A6,Лист9!$B:$M,Лист9!C$1,0)</f>
        <v xml:space="preserve"> Aeromonas hydrophila subsp. hydrophila (strain ATCC 7966 / DSM 30187 / JCM 1027 / KCTC 2358 / NCIMB 9240).</v>
      </c>
      <c r="AZ6" t="str">
        <f>VLOOKUP(A6,Лист9!$B:$M,Лист9!E$1,0)</f>
        <v xml:space="preserve"> NCBI_TaxID=380703 {ECO:0000313|EMBL:ABK35913.1, ECO:0000313|Proteomes:UP000000756};</v>
      </c>
      <c r="BA6" t="str">
        <f>VLOOKUP(A6,Лист9!$B:$M,Лист9!G$1,0)</f>
        <v>Bacteria</v>
      </c>
      <c r="BB6" t="str">
        <f>VLOOKUP(A6,Лист9!$B:$M,Лист9!H$1,0)</f>
        <v xml:space="preserve"> Proteobacteria</v>
      </c>
      <c r="BC6" t="str">
        <f>VLOOKUP(A6,Лист9!$B:$M,Лист9!I$1,0)</f>
        <v xml:space="preserve"> Gammaproteobacteria</v>
      </c>
      <c r="BD6" t="str">
        <f>VLOOKUP(A6,Лист9!$B:$M,Лист9!J$1,0)</f>
        <v xml:space="preserve"> Aeromonadales</v>
      </c>
      <c r="BE6" t="str">
        <f>VLOOKUP(A6,Лист9!$B:$M,Лист9!K$1,0)</f>
        <v>Aeromonadaceae</v>
      </c>
      <c r="BF6" t="str">
        <f>VLOOKUP(A6,Лист9!$B:$M,Лист9!L$1,0)</f>
        <v xml:space="preserve"> Aeromonas.</v>
      </c>
      <c r="BG6">
        <f>VLOOKUP(A6,Лист9!$B:$M,Лист9!M$1,0)</f>
        <v>0</v>
      </c>
    </row>
    <row r="7" spans="1:59" x14ac:dyDescent="0.25">
      <c r="A7" t="s">
        <v>22</v>
      </c>
      <c r="B7" t="str">
        <f>VLOOKUP(A7, Лист1!B:C,2,0)</f>
        <v>A0KSX2_SHESA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1</v>
      </c>
      <c r="AS7">
        <v>0</v>
      </c>
      <c r="AT7">
        <v>0</v>
      </c>
      <c r="AU7">
        <v>0</v>
      </c>
      <c r="AV7">
        <v>0</v>
      </c>
      <c r="AW7">
        <v>0</v>
      </c>
      <c r="AX7">
        <f>VLOOKUP(A7,Лист8!$A$1:$B$2822,2,0)</f>
        <v>333</v>
      </c>
      <c r="AY7" t="str">
        <f>VLOOKUP(A7,Лист9!$B:$M,Лист9!C$1,0)</f>
        <v xml:space="preserve"> Shewanella sp. (strain ANA-3).</v>
      </c>
      <c r="AZ7" t="str">
        <f>VLOOKUP(A7,Лист9!$B:$M,Лист9!E$1,0)</f>
        <v xml:space="preserve"> NCBI_TaxID=94122 {ECO:0000313|EMBL:ABK46891.1, ECO:0000313|Proteomes:UP000002589};</v>
      </c>
      <c r="BA7" t="str">
        <f>VLOOKUP(A7,Лист9!$B:$M,Лист9!G$1,0)</f>
        <v>Bacteria</v>
      </c>
      <c r="BB7" t="str">
        <f>VLOOKUP(A7,Лист9!$B:$M,Лист9!H$1,0)</f>
        <v xml:space="preserve"> Proteobacteria</v>
      </c>
      <c r="BC7" t="str">
        <f>VLOOKUP(A7,Лист9!$B:$M,Лист9!I$1,0)</f>
        <v xml:space="preserve"> Gammaproteobacteria</v>
      </c>
      <c r="BD7" t="str">
        <f>VLOOKUP(A7,Лист9!$B:$M,Лист9!J$1,0)</f>
        <v xml:space="preserve"> Alteromonadales</v>
      </c>
      <c r="BE7" t="str">
        <f>VLOOKUP(A7,Лист9!$B:$M,Лист9!K$1,0)</f>
        <v>Shewanellaceae</v>
      </c>
      <c r="BF7" t="str">
        <f>VLOOKUP(A7,Лист9!$B:$M,Лист9!L$1,0)</f>
        <v xml:space="preserve"> Shewanella.</v>
      </c>
      <c r="BG7">
        <f>VLOOKUP(A7,Лист9!$B:$M,Лист9!M$1,0)</f>
        <v>0</v>
      </c>
    </row>
    <row r="8" spans="1:59" x14ac:dyDescent="0.25">
      <c r="A8" t="s">
        <v>24</v>
      </c>
      <c r="B8" t="str">
        <f>VLOOKUP(A8, Лист1!B:C,2,0)</f>
        <v>A0KZ66_SHESA</v>
      </c>
      <c r="C8" t="s">
        <v>9623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1</v>
      </c>
      <c r="AS8">
        <v>0</v>
      </c>
      <c r="AT8">
        <v>0</v>
      </c>
      <c r="AU8">
        <v>0</v>
      </c>
      <c r="AV8">
        <v>0</v>
      </c>
      <c r="AW8">
        <v>0</v>
      </c>
      <c r="AX8">
        <f>VLOOKUP(A8,Лист8!$A$1:$B$2822,2,0)</f>
        <v>270</v>
      </c>
      <c r="AY8" t="str">
        <f>VLOOKUP(A8,Лист9!$B:$M,Лист9!C$1,0)</f>
        <v xml:space="preserve"> Shewanella sp. (strain ANA-3).</v>
      </c>
      <c r="AZ8" t="str">
        <f>VLOOKUP(A8,Лист9!$B:$M,Лист9!E$1,0)</f>
        <v xml:space="preserve"> NCBI_TaxID=94122 {ECO:0000313|EMBL:ABK49085.1, ECO:0000313|Proteomes:UP000002589};</v>
      </c>
      <c r="BA8" t="str">
        <f>VLOOKUP(A8,Лист9!$B:$M,Лист9!G$1,0)</f>
        <v>Bacteria</v>
      </c>
      <c r="BB8" t="str">
        <f>VLOOKUP(A8,Лист9!$B:$M,Лист9!H$1,0)</f>
        <v xml:space="preserve"> Proteobacteria</v>
      </c>
      <c r="BC8" t="str">
        <f>VLOOKUP(A8,Лист9!$B:$M,Лист9!I$1,0)</f>
        <v xml:space="preserve"> Gammaproteobacteria</v>
      </c>
      <c r="BD8" t="str">
        <f>VLOOKUP(A8,Лист9!$B:$M,Лист9!J$1,0)</f>
        <v xml:space="preserve"> Alteromonadales</v>
      </c>
      <c r="BE8" t="str">
        <f>VLOOKUP(A8,Лист9!$B:$M,Лист9!K$1,0)</f>
        <v>Shewanellaceae</v>
      </c>
      <c r="BF8" t="str">
        <f>VLOOKUP(A8,Лист9!$B:$M,Лист9!L$1,0)</f>
        <v xml:space="preserve"> Shewanella.</v>
      </c>
      <c r="BG8">
        <f>VLOOKUP(A8,Лист9!$B:$M,Лист9!M$1,0)</f>
        <v>0</v>
      </c>
    </row>
    <row r="9" spans="1:59" x14ac:dyDescent="0.25">
      <c r="A9" t="s">
        <v>26</v>
      </c>
      <c r="B9" t="str">
        <f>VLOOKUP(A9, Лист1!B:C,2,0)</f>
        <v>A0M267_GRAFK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1</v>
      </c>
      <c r="AS9">
        <v>0</v>
      </c>
      <c r="AT9">
        <v>0</v>
      </c>
      <c r="AU9">
        <v>0</v>
      </c>
      <c r="AV9">
        <v>0</v>
      </c>
      <c r="AW9">
        <v>0</v>
      </c>
      <c r="AX9">
        <f>VLOOKUP(A9,Лист8!$A$1:$B$2822,2,0)</f>
        <v>178</v>
      </c>
      <c r="AY9" t="str">
        <f>VLOOKUP(A9,Лист9!$B:$M,Лист9!C$1,0)</f>
        <v xml:space="preserve"> Gramella forsetii (strain KT0803).</v>
      </c>
      <c r="AZ9" t="str">
        <f>VLOOKUP(A9,Лист9!$B:$M,Лист9!E$1,0)</f>
        <v xml:space="preserve"> NCBI_TaxID=411154 {ECO:0000313|EMBL:CAL66712.1, ECO:0000313|Proteomes:UP000000755};</v>
      </c>
      <c r="BA9" t="str">
        <f>VLOOKUP(A9,Лист9!$B:$M,Лист9!G$1,0)</f>
        <v>Bacteria</v>
      </c>
      <c r="BB9" t="str">
        <f>VLOOKUP(A9,Лист9!$B:$M,Лист9!H$1,0)</f>
        <v xml:space="preserve"> Bacteroidetes</v>
      </c>
      <c r="BC9" t="str">
        <f>VLOOKUP(A9,Лист9!$B:$M,Лист9!I$1,0)</f>
        <v xml:space="preserve"> Flavobacteriia</v>
      </c>
      <c r="BD9" t="str">
        <f>VLOOKUP(A9,Лист9!$B:$M,Лист9!J$1,0)</f>
        <v xml:space="preserve"> Flavobacteriales</v>
      </c>
      <c r="BE9" t="str">
        <f>VLOOKUP(A9,Лист9!$B:$M,Лист9!K$1,0)</f>
        <v>Flavobacteriaceae</v>
      </c>
      <c r="BF9" t="str">
        <f>VLOOKUP(A9,Лист9!$B:$M,Лист9!L$1,0)</f>
        <v xml:space="preserve"> Gramella.</v>
      </c>
      <c r="BG9">
        <f>VLOOKUP(A9,Лист9!$B:$M,Лист9!M$1,0)</f>
        <v>0</v>
      </c>
    </row>
    <row r="10" spans="1:59" x14ac:dyDescent="0.25">
      <c r="A10" t="s">
        <v>28</v>
      </c>
      <c r="B10" t="str">
        <f>VLOOKUP(A10, Лист1!B:C,2,0)</f>
        <v>A0M675_GRAFK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f>VLOOKUP(A10,Лист8!$A$1:$B$2822,2,0)</f>
        <v>273</v>
      </c>
      <c r="AY10" t="str">
        <f>VLOOKUP(A10,Лист9!$B:$M,Лист9!C$1,0)</f>
        <v xml:space="preserve"> Gramella forsetii (strain KT0803).</v>
      </c>
      <c r="AZ10" t="str">
        <f>VLOOKUP(A10,Лист9!$B:$M,Лист9!E$1,0)</f>
        <v xml:space="preserve"> NCBI_TaxID=411154 {ECO:0000313|EMBL:CAL68120.1, ECO:0000313|Proteomes:UP000000755};</v>
      </c>
      <c r="BA10" t="str">
        <f>VLOOKUP(A10,Лист9!$B:$M,Лист9!G$1,0)</f>
        <v>Bacteria</v>
      </c>
      <c r="BB10" t="str">
        <f>VLOOKUP(A10,Лист9!$B:$M,Лист9!H$1,0)</f>
        <v xml:space="preserve"> Bacteroidetes</v>
      </c>
      <c r="BC10" t="str">
        <f>VLOOKUP(A10,Лист9!$B:$M,Лист9!I$1,0)</f>
        <v xml:space="preserve"> Flavobacteriia</v>
      </c>
      <c r="BD10" t="str">
        <f>VLOOKUP(A10,Лист9!$B:$M,Лист9!J$1,0)</f>
        <v xml:space="preserve"> Flavobacteriales</v>
      </c>
      <c r="BE10" t="str">
        <f>VLOOKUP(A10,Лист9!$B:$M,Лист9!K$1,0)</f>
        <v>Flavobacteriaceae</v>
      </c>
      <c r="BF10" t="str">
        <f>VLOOKUP(A10,Лист9!$B:$M,Лист9!L$1,0)</f>
        <v xml:space="preserve"> Gramella.</v>
      </c>
      <c r="BG10">
        <f>VLOOKUP(A10,Лист9!$B:$M,Лист9!M$1,0)</f>
        <v>0</v>
      </c>
    </row>
    <row r="11" spans="1:59" x14ac:dyDescent="0.25">
      <c r="A11" t="s">
        <v>30</v>
      </c>
      <c r="B11" t="str">
        <f>VLOOKUP(A11, Лист1!B:C,2,0)</f>
        <v>A0NPP2_9RHOB</v>
      </c>
      <c r="C11" t="s">
        <v>9623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0</v>
      </c>
      <c r="AT11">
        <v>0</v>
      </c>
      <c r="AU11">
        <v>0</v>
      </c>
      <c r="AV11">
        <v>0</v>
      </c>
      <c r="AW11">
        <v>0</v>
      </c>
      <c r="AX11">
        <f>VLOOKUP(A11,Лист8!$A$1:$B$2822,2,0)</f>
        <v>277</v>
      </c>
      <c r="AY11" t="str">
        <f>VLOOKUP(A11,Лист9!$B:$M,Лист9!C$1,0)</f>
        <v xml:space="preserve"> Labrenzia aggregata (strain ATCC 25650 / DSM 13394 / JCM 20685 / NBRC 16684 / NCIMB 2208 / IAM 12614) (Stappia aggregata).</v>
      </c>
      <c r="AZ11" t="str">
        <f>VLOOKUP(A11,Лист9!$B:$M,Лист9!E$1,0)</f>
        <v xml:space="preserve"> NCBI_TaxID=384765 {ECO:0000313|EMBL:EAV45405.1};</v>
      </c>
      <c r="BA11" t="str">
        <f>VLOOKUP(A11,Лист9!$B:$M,Лист9!G$1,0)</f>
        <v>Bacteria</v>
      </c>
      <c r="BB11" t="str">
        <f>VLOOKUP(A11,Лист9!$B:$M,Лист9!H$1,0)</f>
        <v xml:space="preserve"> Proteobacteria</v>
      </c>
      <c r="BC11" t="str">
        <f>VLOOKUP(A11,Лист9!$B:$M,Лист9!I$1,0)</f>
        <v xml:space="preserve"> Alphaproteobacteria</v>
      </c>
      <c r="BD11" t="str">
        <f>VLOOKUP(A11,Лист9!$B:$M,Лист9!J$1,0)</f>
        <v xml:space="preserve"> Rhodobacterales</v>
      </c>
      <c r="BE11" t="str">
        <f>VLOOKUP(A11,Лист9!$B:$M,Лист9!K$1,0)</f>
        <v>Rhodobacteraceae</v>
      </c>
      <c r="BF11" t="str">
        <f>VLOOKUP(A11,Лист9!$B:$M,Лист9!L$1,0)</f>
        <v xml:space="preserve"> Labrenzia.</v>
      </c>
      <c r="BG11">
        <f>VLOOKUP(A11,Лист9!$B:$M,Лист9!M$1,0)</f>
        <v>0</v>
      </c>
    </row>
    <row r="12" spans="1:59" x14ac:dyDescent="0.25">
      <c r="A12" t="s">
        <v>32</v>
      </c>
      <c r="B12" t="str">
        <f>VLOOKUP(A12, Лист1!B:C,2,0)</f>
        <v>A0PP22_MYCUA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f>VLOOKUP(A12,Лист8!$A$1:$B$2822,2,0)</f>
        <v>326</v>
      </c>
      <c r="AY12" t="str">
        <f>VLOOKUP(A12,Лист9!$B:$M,Лист9!C$1,0)</f>
        <v xml:space="preserve"> Mycobacterium ulcerans (strain Agy99).</v>
      </c>
      <c r="AZ12" t="str">
        <f>VLOOKUP(A12,Лист9!$B:$M,Лист9!E$1,0)</f>
        <v xml:space="preserve"> NCBI_TaxID=362242 {ECO:0000313|EMBL:ABL04091.1, ECO:0000313|Proteomes:UP000000765};</v>
      </c>
      <c r="BA12" t="str">
        <f>VLOOKUP(A12,Лист9!$B:$M,Лист9!G$1,0)</f>
        <v>Bacteria</v>
      </c>
      <c r="BB12" t="str">
        <f>VLOOKUP(A12,Лист9!$B:$M,Лист9!H$1,0)</f>
        <v xml:space="preserve"> Actinobacteria</v>
      </c>
      <c r="BC12" t="str">
        <f>VLOOKUP(A12,Лист9!$B:$M,Лист9!I$1,0)</f>
        <v xml:space="preserve"> Actinobacteridae</v>
      </c>
      <c r="BD12" t="str">
        <f>VLOOKUP(A12,Лист9!$B:$M,Лист9!J$1,0)</f>
        <v xml:space="preserve"> Actinomycetales</v>
      </c>
      <c r="BE12" t="str">
        <f>VLOOKUP(A12,Лист9!$B:$M,Лист9!K$1,0)</f>
        <v>Corynebacterineae</v>
      </c>
      <c r="BF12" t="str">
        <f>VLOOKUP(A12,Лист9!$B:$M,Лист9!L$1,0)</f>
        <v xml:space="preserve"> Mycobacteriaceae</v>
      </c>
      <c r="BG12" t="str">
        <f>VLOOKUP(A12,Лист9!$B:$M,Лист9!M$1,0)</f>
        <v xml:space="preserve"> Mycobacterium.</v>
      </c>
    </row>
    <row r="13" spans="1:59" x14ac:dyDescent="0.25">
      <c r="A13" t="s">
        <v>34</v>
      </c>
      <c r="B13" t="str">
        <f>VLOOKUP(A13, Лист1!B:C,2,0)</f>
        <v>A0Q662_FRATN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</v>
      </c>
      <c r="AS13">
        <v>0</v>
      </c>
      <c r="AT13">
        <v>0</v>
      </c>
      <c r="AU13">
        <v>0</v>
      </c>
      <c r="AV13">
        <v>0</v>
      </c>
      <c r="AW13">
        <v>0</v>
      </c>
      <c r="AX13">
        <f>VLOOKUP(A13,Лист8!$A$1:$B$2822,2,0)</f>
        <v>332</v>
      </c>
      <c r="AY13" t="str">
        <f>VLOOKUP(A13,Лист9!$B:$M,Лист9!C$1,0)</f>
        <v xml:space="preserve"> Francisella tularensis subsp. novicida (strain U112).</v>
      </c>
      <c r="AZ13" t="str">
        <f>VLOOKUP(A13,Лист9!$B:$M,Лист9!E$1,0)</f>
        <v xml:space="preserve"> NCBI_TaxID=401614 {ECO:0000313|EMBL:ABK89727.1, ECO:0000313|Proteomes:UP000000762};</v>
      </c>
      <c r="BA13" t="str">
        <f>VLOOKUP(A13,Лист9!$B:$M,Лист9!G$1,0)</f>
        <v>Bacteria</v>
      </c>
      <c r="BB13" t="str">
        <f>VLOOKUP(A13,Лист9!$B:$M,Лист9!H$1,0)</f>
        <v xml:space="preserve"> Proteobacteria</v>
      </c>
      <c r="BC13" t="str">
        <f>VLOOKUP(A13,Лист9!$B:$M,Лист9!I$1,0)</f>
        <v xml:space="preserve"> Gammaproteobacteria</v>
      </c>
      <c r="BD13" t="str">
        <f>VLOOKUP(A13,Лист9!$B:$M,Лист9!J$1,0)</f>
        <v xml:space="preserve"> Thiotrichales</v>
      </c>
      <c r="BE13" t="str">
        <f>VLOOKUP(A13,Лист9!$B:$M,Лист9!K$1,0)</f>
        <v>Francisellaceae</v>
      </c>
      <c r="BF13" t="str">
        <f>VLOOKUP(A13,Лист9!$B:$M,Лист9!L$1,0)</f>
        <v xml:space="preserve"> Francisella.</v>
      </c>
      <c r="BG13">
        <f>VLOOKUP(A13,Лист9!$B:$M,Лист9!M$1,0)</f>
        <v>0</v>
      </c>
    </row>
    <row r="14" spans="1:59" x14ac:dyDescent="0.25">
      <c r="A14" t="s">
        <v>36</v>
      </c>
      <c r="B14" t="str">
        <f>VLOOKUP(A14, Лист1!B:C,2,0)</f>
        <v>A0Q6N2_FRATN</v>
      </c>
      <c r="C14" t="s">
        <v>9623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f>VLOOKUP(A14,Лист8!$A$1:$B$2822,2,0)</f>
        <v>269</v>
      </c>
      <c r="AY14" t="str">
        <f>VLOOKUP(A14,Лист9!$B:$M,Лист9!C$1,0)</f>
        <v xml:space="preserve"> Francisella tularensis subsp. novicida (strain U112).</v>
      </c>
      <c r="AZ14" t="str">
        <f>VLOOKUP(A14,Лист9!$B:$M,Лист9!E$1,0)</f>
        <v xml:space="preserve"> NCBI_TaxID=401614 {ECO:0000313|EMBL:ABK89897.1, ECO:0000313|Proteomes:UP000000762};</v>
      </c>
      <c r="BA14" t="str">
        <f>VLOOKUP(A14,Лист9!$B:$M,Лист9!G$1,0)</f>
        <v>Bacteria</v>
      </c>
      <c r="BB14" t="str">
        <f>VLOOKUP(A14,Лист9!$B:$M,Лист9!H$1,0)</f>
        <v xml:space="preserve"> Proteobacteria</v>
      </c>
      <c r="BC14" t="str">
        <f>VLOOKUP(A14,Лист9!$B:$M,Лист9!I$1,0)</f>
        <v xml:space="preserve"> Gammaproteobacteria</v>
      </c>
      <c r="BD14" t="str">
        <f>VLOOKUP(A14,Лист9!$B:$M,Лист9!J$1,0)</f>
        <v xml:space="preserve"> Thiotrichales</v>
      </c>
      <c r="BE14" t="str">
        <f>VLOOKUP(A14,Лист9!$B:$M,Лист9!K$1,0)</f>
        <v>Francisellaceae</v>
      </c>
      <c r="BF14" t="str">
        <f>VLOOKUP(A14,Лист9!$B:$M,Лист9!L$1,0)</f>
        <v xml:space="preserve"> Francisella.</v>
      </c>
      <c r="BG14">
        <f>VLOOKUP(A14,Лист9!$B:$M,Лист9!M$1,0)</f>
        <v>0</v>
      </c>
    </row>
    <row r="15" spans="1:59" x14ac:dyDescent="0.25">
      <c r="A15" t="s">
        <v>38</v>
      </c>
      <c r="B15" t="str">
        <f>VLOOKUP(A15, Лист1!B:C,2,0)</f>
        <v>A0XX43_9GAMM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</v>
      </c>
      <c r="AS15">
        <v>0</v>
      </c>
      <c r="AT15">
        <v>0</v>
      </c>
      <c r="AU15">
        <v>0</v>
      </c>
      <c r="AV15">
        <v>0</v>
      </c>
      <c r="AW15">
        <v>0</v>
      </c>
      <c r="AX15">
        <f>VLOOKUP(A15,Лист8!$A$1:$B$2822,2,0)</f>
        <v>335</v>
      </c>
      <c r="AY15" t="str">
        <f>VLOOKUP(A15,Лист9!$B:$M,Лист9!C$1,0)</f>
        <v xml:space="preserve"> Alteromonadales bacterium TW-7.</v>
      </c>
      <c r="AZ15" t="str">
        <f>VLOOKUP(A15,Лист9!$B:$M,Лист9!E$1,0)</f>
        <v xml:space="preserve"> NCBI_TaxID=156578 {ECO:0000313|EMBL:EAW29495.1};</v>
      </c>
      <c r="BA15" t="str">
        <f>VLOOKUP(A15,Лист9!$B:$M,Лист9!G$1,0)</f>
        <v>Bacteria</v>
      </c>
      <c r="BB15" t="str">
        <f>VLOOKUP(A15,Лист9!$B:$M,Лист9!H$1,0)</f>
        <v xml:space="preserve"> Proteobacteria</v>
      </c>
      <c r="BC15" t="str">
        <f>VLOOKUP(A15,Лист9!$B:$M,Лист9!I$1,0)</f>
        <v xml:space="preserve"> Gammaproteobacteria</v>
      </c>
      <c r="BD15" t="str">
        <f>VLOOKUP(A15,Лист9!$B:$M,Лист9!J$1,0)</f>
        <v xml:space="preserve"> Alteromonadales.</v>
      </c>
      <c r="BE15">
        <f>VLOOKUP(A15,Лист9!$B:$M,Лист9!K$1,0)</f>
        <v>0</v>
      </c>
      <c r="BF15">
        <f>VLOOKUP(A15,Лист9!$B:$M,Лист9!L$1,0)</f>
        <v>0</v>
      </c>
      <c r="BG15">
        <f>VLOOKUP(A15,Лист9!$B:$M,Лист9!M$1,0)</f>
        <v>0</v>
      </c>
    </row>
    <row r="16" spans="1:59" x14ac:dyDescent="0.25">
      <c r="A16" t="s">
        <v>40</v>
      </c>
      <c r="B16" t="str">
        <f>VLOOKUP(A16, Лист1!B:C,2,0)</f>
        <v>A0Y222_9GAMM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</v>
      </c>
      <c r="AS16">
        <v>0</v>
      </c>
      <c r="AT16">
        <v>0</v>
      </c>
      <c r="AU16">
        <v>0</v>
      </c>
      <c r="AV16">
        <v>0</v>
      </c>
      <c r="AW16">
        <v>0</v>
      </c>
      <c r="AX16">
        <f>VLOOKUP(A16,Лист8!$A$1:$B$2822,2,0)</f>
        <v>288</v>
      </c>
      <c r="AY16" t="str">
        <f>VLOOKUP(A16,Лист9!$B:$M,Лист9!C$1,0)</f>
        <v xml:space="preserve"> Alteromonadales bacterium TW-7.</v>
      </c>
      <c r="AZ16" t="str">
        <f>VLOOKUP(A16,Лист9!$B:$M,Лист9!E$1,0)</f>
        <v xml:space="preserve"> NCBI_TaxID=156578 {ECO:0000313|EMBL:EAW27781.1};</v>
      </c>
      <c r="BA16" t="str">
        <f>VLOOKUP(A16,Лист9!$B:$M,Лист9!G$1,0)</f>
        <v>Bacteria</v>
      </c>
      <c r="BB16" t="str">
        <f>VLOOKUP(A16,Лист9!$B:$M,Лист9!H$1,0)</f>
        <v xml:space="preserve"> Proteobacteria</v>
      </c>
      <c r="BC16" t="str">
        <f>VLOOKUP(A16,Лист9!$B:$M,Лист9!I$1,0)</f>
        <v xml:space="preserve"> Gammaproteobacteria</v>
      </c>
      <c r="BD16" t="str">
        <f>VLOOKUP(A16,Лист9!$B:$M,Лист9!J$1,0)</f>
        <v xml:space="preserve"> Alteromonadales.</v>
      </c>
      <c r="BE16">
        <f>VLOOKUP(A16,Лист9!$B:$M,Лист9!K$1,0)</f>
        <v>0</v>
      </c>
      <c r="BF16">
        <f>VLOOKUP(A16,Лист9!$B:$M,Лист9!L$1,0)</f>
        <v>0</v>
      </c>
      <c r="BG16">
        <f>VLOOKUP(A16,Лист9!$B:$M,Лист9!M$1,0)</f>
        <v>0</v>
      </c>
    </row>
    <row r="17" spans="1:59" x14ac:dyDescent="0.25">
      <c r="A17" t="s">
        <v>43</v>
      </c>
      <c r="B17" t="str">
        <f>VLOOKUP(A17, Лист1!B:C,2,0)</f>
        <v>A0Y2F3_9GAMM</v>
      </c>
      <c r="C17" t="s">
        <v>9623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</v>
      </c>
      <c r="AS17">
        <v>0</v>
      </c>
      <c r="AT17">
        <v>0</v>
      </c>
      <c r="AU17">
        <v>0</v>
      </c>
      <c r="AV17">
        <v>0</v>
      </c>
      <c r="AW17">
        <v>0</v>
      </c>
      <c r="AX17">
        <f>VLOOKUP(A17,Лист8!$A$1:$B$2822,2,0)</f>
        <v>271</v>
      </c>
      <c r="AY17" t="str">
        <f>VLOOKUP(A17,Лист9!$B:$M,Лист9!C$1,0)</f>
        <v xml:space="preserve"> Alteromonadales bacterium TW-7.</v>
      </c>
      <c r="AZ17" t="str">
        <f>VLOOKUP(A17,Лист9!$B:$M,Лист9!E$1,0)</f>
        <v xml:space="preserve"> NCBI_TaxID=156578 {ECO:0000313|EMBL:EAW27499.1};</v>
      </c>
      <c r="BA17" t="str">
        <f>VLOOKUP(A17,Лист9!$B:$M,Лист9!G$1,0)</f>
        <v>Bacteria</v>
      </c>
      <c r="BB17" t="str">
        <f>VLOOKUP(A17,Лист9!$B:$M,Лист9!H$1,0)</f>
        <v xml:space="preserve"> Proteobacteria</v>
      </c>
      <c r="BC17" t="str">
        <f>VLOOKUP(A17,Лист9!$B:$M,Лист9!I$1,0)</f>
        <v xml:space="preserve"> Gammaproteobacteria</v>
      </c>
      <c r="BD17" t="str">
        <f>VLOOKUP(A17,Лист9!$B:$M,Лист9!J$1,0)</f>
        <v xml:space="preserve"> Alteromonadales.</v>
      </c>
      <c r="BE17">
        <f>VLOOKUP(A17,Лист9!$B:$M,Лист9!K$1,0)</f>
        <v>0</v>
      </c>
      <c r="BF17">
        <f>VLOOKUP(A17,Лист9!$B:$M,Лист9!L$1,0)</f>
        <v>0</v>
      </c>
      <c r="BG17">
        <f>VLOOKUP(A17,Лист9!$B:$M,Лист9!M$1,0)</f>
        <v>0</v>
      </c>
    </row>
    <row r="18" spans="1:59" x14ac:dyDescent="0.25">
      <c r="A18" t="s">
        <v>45</v>
      </c>
      <c r="B18" t="str">
        <f>VLOOKUP(A18, Лист1!B:C,2,0)</f>
        <v>A0YFA8_9GAMM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f>VLOOKUP(A18,Лист8!$A$1:$B$2822,2,0)</f>
        <v>196</v>
      </c>
      <c r="AY18" t="str">
        <f>VLOOKUP(A18,Лист9!$B:$M,Лист9!C$1,0)</f>
        <v xml:space="preserve"> marine gamma proteobacterium HTCC2143.</v>
      </c>
      <c r="AZ18" t="str">
        <f>VLOOKUP(A18,Лист9!$B:$M,Лист9!E$1,0)</f>
        <v xml:space="preserve"> NCBI_TaxID=247633 {ECO:0000313|EMBL:EAW30322.1};</v>
      </c>
      <c r="BA18" t="str">
        <f>VLOOKUP(A18,Лист9!$B:$M,Лист9!G$1,0)</f>
        <v>Bacteria</v>
      </c>
      <c r="BB18" t="str">
        <f>VLOOKUP(A18,Лист9!$B:$M,Лист9!H$1,0)</f>
        <v xml:space="preserve"> Proteobacteria</v>
      </c>
      <c r="BC18" t="str">
        <f>VLOOKUP(A18,Лист9!$B:$M,Лист9!I$1,0)</f>
        <v xml:space="preserve"> Gammaproteobacteria</v>
      </c>
      <c r="BD18" t="str">
        <f>VLOOKUP(A18,Лист9!$B:$M,Лист9!J$1,0)</f>
        <v xml:space="preserve"> OMG group</v>
      </c>
      <c r="BE18" t="str">
        <f>VLOOKUP(A18,Лист9!$B:$M,Лист9!K$1,0)</f>
        <v xml:space="preserve"> BD1-7 clade.</v>
      </c>
      <c r="BF18">
        <f>VLOOKUP(A18,Лист9!$B:$M,Лист9!L$1,0)</f>
        <v>0</v>
      </c>
      <c r="BG18">
        <f>VLOOKUP(A18,Лист9!$B:$M,Лист9!M$1,0)</f>
        <v>0</v>
      </c>
    </row>
    <row r="19" spans="1:59" x14ac:dyDescent="0.25">
      <c r="A19" t="s">
        <v>47</v>
      </c>
      <c r="B19" t="str">
        <f>VLOOKUP(A19, Лист1!B:C,2,0)</f>
        <v>A0YH85_9GAMM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f>VLOOKUP(A19,Лист8!$A$1:$B$2822,2,0)</f>
        <v>79</v>
      </c>
      <c r="AY19" t="str">
        <f>VLOOKUP(A19,Лист9!$B:$M,Лист9!C$1,0)</f>
        <v xml:space="preserve"> marine gamma proteobacterium HTCC2143.</v>
      </c>
      <c r="AZ19" t="str">
        <f>VLOOKUP(A19,Лист9!$B:$M,Лист9!E$1,0)</f>
        <v xml:space="preserve"> NCBI_TaxID=247633 {ECO:0000313|EMBL:EAW29754.1};</v>
      </c>
      <c r="BA19" t="str">
        <f>VLOOKUP(A19,Лист9!$B:$M,Лист9!G$1,0)</f>
        <v>Bacteria</v>
      </c>
      <c r="BB19" t="str">
        <f>VLOOKUP(A19,Лист9!$B:$M,Лист9!H$1,0)</f>
        <v xml:space="preserve"> Proteobacteria</v>
      </c>
      <c r="BC19" t="str">
        <f>VLOOKUP(A19,Лист9!$B:$M,Лист9!I$1,0)</f>
        <v xml:space="preserve"> Gammaproteobacteria</v>
      </c>
      <c r="BD19" t="str">
        <f>VLOOKUP(A19,Лист9!$B:$M,Лист9!J$1,0)</f>
        <v xml:space="preserve"> OMG group</v>
      </c>
      <c r="BE19" t="str">
        <f>VLOOKUP(A19,Лист9!$B:$M,Лист9!K$1,0)</f>
        <v xml:space="preserve"> BD1-7 clade.</v>
      </c>
      <c r="BF19">
        <f>VLOOKUP(A19,Лист9!$B:$M,Лист9!L$1,0)</f>
        <v>0</v>
      </c>
      <c r="BG19">
        <f>VLOOKUP(A19,Лист9!$B:$M,Лист9!M$1,0)</f>
        <v>0</v>
      </c>
    </row>
    <row r="20" spans="1:59" x14ac:dyDescent="0.25">
      <c r="A20" t="s">
        <v>49</v>
      </c>
      <c r="B20" t="str">
        <f>VLOOKUP(A20, Лист1!B:C,2,0)</f>
        <v>A0YHW7_9GAMM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</v>
      </c>
      <c r="AS20">
        <v>0</v>
      </c>
      <c r="AT20">
        <v>0</v>
      </c>
      <c r="AU20">
        <v>0</v>
      </c>
      <c r="AV20">
        <v>0</v>
      </c>
      <c r="AW20">
        <v>0</v>
      </c>
      <c r="AX20">
        <f>VLOOKUP(A20,Лист8!$A$1:$B$2822,2,0)</f>
        <v>145</v>
      </c>
      <c r="AY20" t="str">
        <f>VLOOKUP(A20,Лист9!$B:$M,Лист9!C$1,0)</f>
        <v xml:space="preserve"> marine gamma proteobacterium HTCC2143.</v>
      </c>
      <c r="AZ20" t="str">
        <f>VLOOKUP(A20,Лист9!$B:$M,Лист9!E$1,0)</f>
        <v xml:space="preserve"> NCBI_TaxID=247633 {ECO:0000313|EMBL:EAW29572.1};</v>
      </c>
      <c r="BA20" t="str">
        <f>VLOOKUP(A20,Лист9!$B:$M,Лист9!G$1,0)</f>
        <v>Bacteria</v>
      </c>
      <c r="BB20" t="str">
        <f>VLOOKUP(A20,Лист9!$B:$M,Лист9!H$1,0)</f>
        <v xml:space="preserve"> Proteobacteria</v>
      </c>
      <c r="BC20" t="str">
        <f>VLOOKUP(A20,Лист9!$B:$M,Лист9!I$1,0)</f>
        <v xml:space="preserve"> Gammaproteobacteria</v>
      </c>
      <c r="BD20" t="str">
        <f>VLOOKUP(A20,Лист9!$B:$M,Лист9!J$1,0)</f>
        <v xml:space="preserve"> OMG group</v>
      </c>
      <c r="BE20" t="str">
        <f>VLOOKUP(A20,Лист9!$B:$M,Лист9!K$1,0)</f>
        <v xml:space="preserve"> BD1-7 clade.</v>
      </c>
      <c r="BF20">
        <f>VLOOKUP(A20,Лист9!$B:$M,Лист9!L$1,0)</f>
        <v>0</v>
      </c>
      <c r="BG20">
        <f>VLOOKUP(A20,Лист9!$B:$M,Лист9!M$1,0)</f>
        <v>0</v>
      </c>
    </row>
    <row r="21" spans="1:59" x14ac:dyDescent="0.25">
      <c r="A21" t="s">
        <v>51</v>
      </c>
      <c r="B21" t="str">
        <f>VLOOKUP(A21, Лист1!B:C,2,0)</f>
        <v>A0YL34_LYNSP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</v>
      </c>
      <c r="AS21">
        <v>0</v>
      </c>
      <c r="AT21">
        <v>0</v>
      </c>
      <c r="AU21">
        <v>0</v>
      </c>
      <c r="AV21">
        <v>0</v>
      </c>
      <c r="AW21">
        <v>0</v>
      </c>
      <c r="AX21">
        <f>VLOOKUP(A21,Лист8!$A$1:$B$2822,2,0)</f>
        <v>271</v>
      </c>
      <c r="AY21" t="str">
        <f>VLOOKUP(A21,Лист9!$B:$M,Лист9!C$1,0)</f>
        <v xml:space="preserve"> Lyngbya sp. (strain PCC 8106) (Lyngbya aestuarii (strain CCY9616)).</v>
      </c>
      <c r="AZ21" t="str">
        <f>VLOOKUP(A21,Лист9!$B:$M,Лист9!E$1,0)</f>
        <v xml:space="preserve"> NCBI_TaxID=313612 {ECO:0000313|EMBL:EAW38309.1};</v>
      </c>
      <c r="BA21" t="str">
        <f>VLOOKUP(A21,Лист9!$B:$M,Лист9!G$1,0)</f>
        <v>Bacteria</v>
      </c>
      <c r="BB21" t="str">
        <f>VLOOKUP(A21,Лист9!$B:$M,Лист9!H$1,0)</f>
        <v xml:space="preserve"> Cyanobacteria</v>
      </c>
      <c r="BC21" t="str">
        <f>VLOOKUP(A21,Лист9!$B:$M,Лист9!I$1,0)</f>
        <v xml:space="preserve"> Oscillatoriophycideae</v>
      </c>
      <c r="BD21" t="str">
        <f>VLOOKUP(A21,Лист9!$B:$M,Лист9!J$1,0)</f>
        <v xml:space="preserve"> Oscillatoriales</v>
      </c>
      <c r="BE21" t="str">
        <f>VLOOKUP(A21,Лист9!$B:$M,Лист9!K$1,0)</f>
        <v>Lyngbya.</v>
      </c>
      <c r="BF21">
        <f>VLOOKUP(A21,Лист9!$B:$M,Лист9!L$1,0)</f>
        <v>0</v>
      </c>
      <c r="BG21">
        <f>VLOOKUP(A21,Лист9!$B:$M,Лист9!M$1,0)</f>
        <v>0</v>
      </c>
    </row>
    <row r="22" spans="1:59" x14ac:dyDescent="0.25">
      <c r="A22" t="s">
        <v>53</v>
      </c>
      <c r="B22" t="str">
        <f>VLOOKUP(A22, Лист1!B:C,2,0)</f>
        <v>A0YU05_LYNSP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</v>
      </c>
      <c r="AS22">
        <v>0</v>
      </c>
      <c r="AT22">
        <v>0</v>
      </c>
      <c r="AU22">
        <v>0</v>
      </c>
      <c r="AV22">
        <v>0</v>
      </c>
      <c r="AW22">
        <v>0</v>
      </c>
      <c r="AX22">
        <f>VLOOKUP(A22,Лист8!$A$1:$B$2822,2,0)</f>
        <v>347</v>
      </c>
      <c r="AY22" t="str">
        <f>VLOOKUP(A22,Лист9!$B:$M,Лист9!C$1,0)</f>
        <v xml:space="preserve"> Lyngbya sp. (strain PCC 8106) (Lyngbya aestuarii (strain CCY9616)).</v>
      </c>
      <c r="AZ22" t="str">
        <f>VLOOKUP(A22,Лист9!$B:$M,Лист9!E$1,0)</f>
        <v xml:space="preserve"> NCBI_TaxID=313612 {ECO:0000313|EMBL:EAW35492.1};</v>
      </c>
      <c r="BA22" t="str">
        <f>VLOOKUP(A22,Лист9!$B:$M,Лист9!G$1,0)</f>
        <v>Bacteria</v>
      </c>
      <c r="BB22" t="str">
        <f>VLOOKUP(A22,Лист9!$B:$M,Лист9!H$1,0)</f>
        <v xml:space="preserve"> Cyanobacteria</v>
      </c>
      <c r="BC22" t="str">
        <f>VLOOKUP(A22,Лист9!$B:$M,Лист9!I$1,0)</f>
        <v xml:space="preserve"> Oscillatoriophycideae</v>
      </c>
      <c r="BD22" t="str">
        <f>VLOOKUP(A22,Лист9!$B:$M,Лист9!J$1,0)</f>
        <v xml:space="preserve"> Oscillatoriales</v>
      </c>
      <c r="BE22" t="str">
        <f>VLOOKUP(A22,Лист9!$B:$M,Лист9!K$1,0)</f>
        <v>Lyngbya.</v>
      </c>
      <c r="BF22">
        <f>VLOOKUP(A22,Лист9!$B:$M,Лист9!L$1,0)</f>
        <v>0</v>
      </c>
      <c r="BG22">
        <f>VLOOKUP(A22,Лист9!$B:$M,Лист9!M$1,0)</f>
        <v>0</v>
      </c>
    </row>
    <row r="23" spans="1:59" x14ac:dyDescent="0.25">
      <c r="A23" t="s">
        <v>55</v>
      </c>
      <c r="B23" t="str">
        <f>VLOOKUP(A23, Лист1!B:C,2,0)</f>
        <v>A0Z6A8_9GAMM</v>
      </c>
      <c r="C23" t="s">
        <v>9623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</v>
      </c>
      <c r="AS23">
        <v>0</v>
      </c>
      <c r="AT23">
        <v>0</v>
      </c>
      <c r="AU23">
        <v>0</v>
      </c>
      <c r="AV23">
        <v>0</v>
      </c>
      <c r="AW23">
        <v>0</v>
      </c>
      <c r="AX23">
        <f>VLOOKUP(A23,Лист8!$A$1:$B$2822,2,0)</f>
        <v>283</v>
      </c>
      <c r="AY23" t="str">
        <f>VLOOKUP(A23,Лист9!$B:$M,Лист9!C$1,0)</f>
        <v xml:space="preserve"> marine gamma proteobacterium HTCC2080.</v>
      </c>
      <c r="AZ23" t="str">
        <f>VLOOKUP(A23,Лист9!$B:$M,Лист9!E$1,0)</f>
        <v xml:space="preserve"> NCBI_TaxID=247639 {ECO:0000313|EMBL:EAW40453.1};</v>
      </c>
      <c r="BA23" t="str">
        <f>VLOOKUP(A23,Лист9!$B:$M,Лист9!G$1,0)</f>
        <v>Bacteria</v>
      </c>
      <c r="BB23" t="str">
        <f>VLOOKUP(A23,Лист9!$B:$M,Лист9!H$1,0)</f>
        <v xml:space="preserve"> Proteobacteria</v>
      </c>
      <c r="BC23" t="str">
        <f>VLOOKUP(A23,Лист9!$B:$M,Лист9!I$1,0)</f>
        <v xml:space="preserve"> Gammaproteobacteria</v>
      </c>
      <c r="BD23" t="str">
        <f>VLOOKUP(A23,Лист9!$B:$M,Лист9!J$1,0)</f>
        <v xml:space="preserve"> OMG group</v>
      </c>
      <c r="BE23" t="str">
        <f>VLOOKUP(A23,Лист9!$B:$M,Лист9!K$1,0)</f>
        <v xml:space="preserve"> OM60 clade.</v>
      </c>
      <c r="BF23">
        <f>VLOOKUP(A23,Лист9!$B:$M,Лист9!L$1,0)</f>
        <v>0</v>
      </c>
      <c r="BG23">
        <f>VLOOKUP(A23,Лист9!$B:$M,Лист9!M$1,0)</f>
        <v>0</v>
      </c>
    </row>
    <row r="24" spans="1:59" x14ac:dyDescent="0.25">
      <c r="A24" t="s">
        <v>57</v>
      </c>
      <c r="B24" t="str">
        <f>VLOOKUP(A24, Лист1!B:C,2,0)</f>
        <v>A1AYQ8_PARDP</v>
      </c>
      <c r="D24">
        <v>0</v>
      </c>
      <c r="E24">
        <v>0</v>
      </c>
      <c r="F24">
        <v>0</v>
      </c>
      <c r="G24">
        <v>0</v>
      </c>
      <c r="H24">
        <v>1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</v>
      </c>
      <c r="AS24">
        <v>0</v>
      </c>
      <c r="AT24">
        <v>0</v>
      </c>
      <c r="AU24">
        <v>0</v>
      </c>
      <c r="AV24">
        <v>0</v>
      </c>
      <c r="AW24">
        <v>0</v>
      </c>
      <c r="AX24">
        <f>VLOOKUP(A24,Лист8!$A$1:$B$2822,2,0)</f>
        <v>282</v>
      </c>
      <c r="AY24" t="str">
        <f>VLOOKUP(A24,Лист9!$B:$M,Лист9!C$1,0)</f>
        <v xml:space="preserve"> Paracoccus denitrificans (strain Pd 1222).</v>
      </c>
      <c r="AZ24" t="str">
        <f>VLOOKUP(A24,Лист9!$B:$M,Лист9!E$1,0)</f>
        <v xml:space="preserve"> NCBI_TaxID=318586 {ECO:0000313|EMBL:ABL68402.1, ECO:0000313|Proteomes:UP000000361};</v>
      </c>
      <c r="BA24" t="str">
        <f>VLOOKUP(A24,Лист9!$B:$M,Лист9!G$1,0)</f>
        <v>Bacteria</v>
      </c>
      <c r="BB24" t="str">
        <f>VLOOKUP(A24,Лист9!$B:$M,Лист9!H$1,0)</f>
        <v xml:space="preserve"> Proteobacteria</v>
      </c>
      <c r="BC24" t="str">
        <f>VLOOKUP(A24,Лист9!$B:$M,Лист9!I$1,0)</f>
        <v xml:space="preserve"> Alphaproteobacteria</v>
      </c>
      <c r="BD24" t="str">
        <f>VLOOKUP(A24,Лист9!$B:$M,Лист9!J$1,0)</f>
        <v xml:space="preserve"> Rhodobacterales</v>
      </c>
      <c r="BE24" t="str">
        <f>VLOOKUP(A24,Лист9!$B:$M,Лист9!K$1,0)</f>
        <v>Rhodobacteraceae</v>
      </c>
      <c r="BF24" t="str">
        <f>VLOOKUP(A24,Лист9!$B:$M,Лист9!L$1,0)</f>
        <v xml:space="preserve"> Paracoccus.</v>
      </c>
      <c r="BG24">
        <f>VLOOKUP(A24,Лист9!$B:$M,Лист9!M$1,0)</f>
        <v>0</v>
      </c>
    </row>
    <row r="25" spans="1:59" x14ac:dyDescent="0.25">
      <c r="A25" t="s">
        <v>59</v>
      </c>
      <c r="B25" t="str">
        <f>VLOOKUP(A25, Лист1!B:C,2,0)</f>
        <v>A1BFT6_CHLPD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</v>
      </c>
      <c r="AS25">
        <v>0</v>
      </c>
      <c r="AT25">
        <v>0</v>
      </c>
      <c r="AU25">
        <v>0</v>
      </c>
      <c r="AV25">
        <v>0</v>
      </c>
      <c r="AW25">
        <v>0</v>
      </c>
      <c r="AX25">
        <f>VLOOKUP(A25,Лист8!$A$1:$B$2822,2,0)</f>
        <v>170</v>
      </c>
      <c r="AY25" t="str">
        <f>VLOOKUP(A25,Лист9!$B:$M,Лист9!C$1,0)</f>
        <v xml:space="preserve"> Chlorobium phaeobacteroides (strain DSM 266).</v>
      </c>
      <c r="AZ25" t="str">
        <f>VLOOKUP(A25,Лист9!$B:$M,Лист9!E$1,0)</f>
        <v xml:space="preserve"> NCBI_TaxID=290317 {ECO:0000313|EMBL:ABL65263.1, ECO:0000313|Proteomes:UP000008701};</v>
      </c>
      <c r="BA25" t="str">
        <f>VLOOKUP(A25,Лист9!$B:$M,Лист9!G$1,0)</f>
        <v>Bacteria</v>
      </c>
      <c r="BB25" t="str">
        <f>VLOOKUP(A25,Лист9!$B:$M,Лист9!H$1,0)</f>
        <v xml:space="preserve"> Chlorobi</v>
      </c>
      <c r="BC25" t="str">
        <f>VLOOKUP(A25,Лист9!$B:$M,Лист9!I$1,0)</f>
        <v xml:space="preserve"> Chlorobia</v>
      </c>
      <c r="BD25" t="str">
        <f>VLOOKUP(A25,Лист9!$B:$M,Лист9!J$1,0)</f>
        <v xml:space="preserve"> Chlorobiales</v>
      </c>
      <c r="BE25" t="str">
        <f>VLOOKUP(A25,Лист9!$B:$M,Лист9!K$1,0)</f>
        <v xml:space="preserve"> Chlorobiaceae</v>
      </c>
      <c r="BF25" t="str">
        <f>VLOOKUP(A25,Лист9!$B:$M,Лист9!L$1,0)</f>
        <v>Chlorobium/Pelodictyon group</v>
      </c>
      <c r="BG25" t="str">
        <f>VLOOKUP(A25,Лист9!$B:$M,Лист9!M$1,0)</f>
        <v xml:space="preserve"> Chlorobium.</v>
      </c>
    </row>
    <row r="26" spans="1:59" x14ac:dyDescent="0.25">
      <c r="A26" t="s">
        <v>61</v>
      </c>
      <c r="B26" t="str">
        <f>VLOOKUP(A26, Лист1!B:C,2,0)</f>
        <v>A1EKA3_VIBCL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f>VLOOKUP(A26,Лист8!$A$1:$B$2822,2,0)</f>
        <v>270</v>
      </c>
      <c r="AY26" t="e">
        <f>VLOOKUP(A26,Лист9!$B:$M,Лист9!C$1,0)</f>
        <v>#N/A</v>
      </c>
      <c r="AZ26" t="e">
        <f>VLOOKUP(A26,Лист9!$B:$M,Лист9!E$1,0)</f>
        <v>#N/A</v>
      </c>
      <c r="BA26" t="e">
        <f>VLOOKUP(A26,Лист9!$B:$M,Лист9!G$1,0)</f>
        <v>#N/A</v>
      </c>
      <c r="BB26" t="e">
        <f>VLOOKUP(A26,Лист9!$B:$M,Лист9!H$1,0)</f>
        <v>#N/A</v>
      </c>
      <c r="BC26" t="e">
        <f>VLOOKUP(A26,Лист9!$B:$M,Лист9!I$1,0)</f>
        <v>#N/A</v>
      </c>
      <c r="BD26" t="e">
        <f>VLOOKUP(A26,Лист9!$B:$M,Лист9!J$1,0)</f>
        <v>#N/A</v>
      </c>
      <c r="BE26" t="e">
        <f>VLOOKUP(A26,Лист9!$B:$M,Лист9!K$1,0)</f>
        <v>#N/A</v>
      </c>
      <c r="BF26" t="e">
        <f>VLOOKUP(A26,Лист9!$B:$M,Лист9!L$1,0)</f>
        <v>#N/A</v>
      </c>
      <c r="BG26" t="e">
        <f>VLOOKUP(A26,Лист9!$B:$M,Лист9!M$1,0)</f>
        <v>#N/A</v>
      </c>
    </row>
    <row r="27" spans="1:59" x14ac:dyDescent="0.25">
      <c r="A27" t="s">
        <v>63</v>
      </c>
      <c r="B27" t="str">
        <f>VLOOKUP(A27, Лист1!B:C,2,0)</f>
        <v>A1EQK5_VIBCL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</v>
      </c>
      <c r="AS27">
        <v>0</v>
      </c>
      <c r="AT27">
        <v>0</v>
      </c>
      <c r="AU27">
        <v>0</v>
      </c>
      <c r="AV27">
        <v>0</v>
      </c>
      <c r="AW27">
        <v>0</v>
      </c>
      <c r="AX27">
        <f>VLOOKUP(A27,Лист8!$A$1:$B$2822,2,0)</f>
        <v>280</v>
      </c>
      <c r="AY27" t="e">
        <f>VLOOKUP(A27,Лист9!$B:$M,Лист9!C$1,0)</f>
        <v>#N/A</v>
      </c>
      <c r="AZ27" t="e">
        <f>VLOOKUP(A27,Лист9!$B:$M,Лист9!E$1,0)</f>
        <v>#N/A</v>
      </c>
      <c r="BA27" t="e">
        <f>VLOOKUP(A27,Лист9!$B:$M,Лист9!G$1,0)</f>
        <v>#N/A</v>
      </c>
      <c r="BB27" t="e">
        <f>VLOOKUP(A27,Лист9!$B:$M,Лист9!H$1,0)</f>
        <v>#N/A</v>
      </c>
      <c r="BC27" t="e">
        <f>VLOOKUP(A27,Лист9!$B:$M,Лист9!I$1,0)</f>
        <v>#N/A</v>
      </c>
      <c r="BD27" t="e">
        <f>VLOOKUP(A27,Лист9!$B:$M,Лист9!J$1,0)</f>
        <v>#N/A</v>
      </c>
      <c r="BE27" t="e">
        <f>VLOOKUP(A27,Лист9!$B:$M,Лист9!K$1,0)</f>
        <v>#N/A</v>
      </c>
      <c r="BF27" t="e">
        <f>VLOOKUP(A27,Лист9!$B:$M,Лист9!L$1,0)</f>
        <v>#N/A</v>
      </c>
      <c r="BG27" t="e">
        <f>VLOOKUP(A27,Лист9!$B:$M,Лист9!M$1,0)</f>
        <v>#N/A</v>
      </c>
    </row>
    <row r="28" spans="1:59" x14ac:dyDescent="0.25">
      <c r="A28" t="s">
        <v>65</v>
      </c>
      <c r="B28" t="str">
        <f>VLOOKUP(A28, Лист1!B:C,2,0)</f>
        <v>A1F281_VIBCL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f>VLOOKUP(A28,Лист8!$A$1:$B$2822,2,0)</f>
        <v>270</v>
      </c>
      <c r="AY28" t="e">
        <f>VLOOKUP(A28,Лист9!$B:$M,Лист9!C$1,0)</f>
        <v>#N/A</v>
      </c>
      <c r="AZ28" t="e">
        <f>VLOOKUP(A28,Лист9!$B:$M,Лист9!E$1,0)</f>
        <v>#N/A</v>
      </c>
      <c r="BA28" t="e">
        <f>VLOOKUP(A28,Лист9!$B:$M,Лист9!G$1,0)</f>
        <v>#N/A</v>
      </c>
      <c r="BB28" t="e">
        <f>VLOOKUP(A28,Лист9!$B:$M,Лист9!H$1,0)</f>
        <v>#N/A</v>
      </c>
      <c r="BC28" t="e">
        <f>VLOOKUP(A28,Лист9!$B:$M,Лист9!I$1,0)</f>
        <v>#N/A</v>
      </c>
      <c r="BD28" t="e">
        <f>VLOOKUP(A28,Лист9!$B:$M,Лист9!J$1,0)</f>
        <v>#N/A</v>
      </c>
      <c r="BE28" t="e">
        <f>VLOOKUP(A28,Лист9!$B:$M,Лист9!K$1,0)</f>
        <v>#N/A</v>
      </c>
      <c r="BF28" t="e">
        <f>VLOOKUP(A28,Лист9!$B:$M,Лист9!L$1,0)</f>
        <v>#N/A</v>
      </c>
      <c r="BG28" t="e">
        <f>VLOOKUP(A28,Лист9!$B:$M,Лист9!M$1,0)</f>
        <v>#N/A</v>
      </c>
    </row>
    <row r="29" spans="1:59" x14ac:dyDescent="0.25">
      <c r="A29" t="s">
        <v>67</v>
      </c>
      <c r="B29" t="str">
        <f>VLOOKUP(A29, Лист1!B:C,2,0)</f>
        <v>A1F9J0_VIBCL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f>VLOOKUP(A29,Лист8!$A$1:$B$2822,2,0)</f>
        <v>280</v>
      </c>
      <c r="AY29" t="e">
        <f>VLOOKUP(A29,Лист9!$B:$M,Лист9!C$1,0)</f>
        <v>#N/A</v>
      </c>
      <c r="AZ29" t="e">
        <f>VLOOKUP(A29,Лист9!$B:$M,Лист9!E$1,0)</f>
        <v>#N/A</v>
      </c>
      <c r="BA29" t="e">
        <f>VLOOKUP(A29,Лист9!$B:$M,Лист9!G$1,0)</f>
        <v>#N/A</v>
      </c>
      <c r="BB29" t="e">
        <f>VLOOKUP(A29,Лист9!$B:$M,Лист9!H$1,0)</f>
        <v>#N/A</v>
      </c>
      <c r="BC29" t="e">
        <f>VLOOKUP(A29,Лист9!$B:$M,Лист9!I$1,0)</f>
        <v>#N/A</v>
      </c>
      <c r="BD29" t="e">
        <f>VLOOKUP(A29,Лист9!$B:$M,Лист9!J$1,0)</f>
        <v>#N/A</v>
      </c>
      <c r="BE29" t="e">
        <f>VLOOKUP(A29,Лист9!$B:$M,Лист9!K$1,0)</f>
        <v>#N/A</v>
      </c>
      <c r="BF29" t="e">
        <f>VLOOKUP(A29,Лист9!$B:$M,Лист9!L$1,0)</f>
        <v>#N/A</v>
      </c>
      <c r="BG29" t="e">
        <f>VLOOKUP(A29,Лист9!$B:$M,Лист9!M$1,0)</f>
        <v>#N/A</v>
      </c>
    </row>
    <row r="30" spans="1:59" x14ac:dyDescent="0.25">
      <c r="A30" t="s">
        <v>69</v>
      </c>
      <c r="B30" t="str">
        <f>VLOOKUP(A30, Лист1!B:C,2,0)</f>
        <v>A1JMT9_YERE8</v>
      </c>
      <c r="C30" t="s">
        <v>9623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f>VLOOKUP(A30,Лист8!$A$1:$B$2822,2,0)</f>
        <v>112</v>
      </c>
      <c r="AY30" t="str">
        <f>VLOOKUP(A30,Лист9!$B:$M,Лист9!C$1,0)</f>
        <v xml:space="preserve"> Yersinia enterocolitica serotype O:8 / biotype 1B (strain NCTC 13174 / 8081).</v>
      </c>
      <c r="AZ30" t="str">
        <f>VLOOKUP(A30,Лист9!$B:$M,Лист9!E$1,0)</f>
        <v xml:space="preserve"> NCBI_TaxID=393305 {ECO:0000313|EMBL:CAL12116.1, ECO:0000313|Proteomes:UP000000642};</v>
      </c>
      <c r="BA30" t="str">
        <f>VLOOKUP(A30,Лист9!$B:$M,Лист9!G$1,0)</f>
        <v>Bacteria</v>
      </c>
      <c r="BB30" t="str">
        <f>VLOOKUP(A30,Лист9!$B:$M,Лист9!H$1,0)</f>
        <v xml:space="preserve"> Proteobacteria</v>
      </c>
      <c r="BC30" t="str">
        <f>VLOOKUP(A30,Лист9!$B:$M,Лист9!I$1,0)</f>
        <v xml:space="preserve"> Gammaproteobacteria</v>
      </c>
      <c r="BD30" t="str">
        <f>VLOOKUP(A30,Лист9!$B:$M,Лист9!J$1,0)</f>
        <v xml:space="preserve"> Enterobacteriales</v>
      </c>
      <c r="BE30" t="str">
        <f>VLOOKUP(A30,Лист9!$B:$M,Лист9!K$1,0)</f>
        <v>Enterobacteriaceae</v>
      </c>
      <c r="BF30" t="str">
        <f>VLOOKUP(A30,Лист9!$B:$M,Лист9!L$1,0)</f>
        <v xml:space="preserve"> Yersinia.</v>
      </c>
      <c r="BG30">
        <f>VLOOKUP(A30,Лист9!$B:$M,Лист9!M$1,0)</f>
        <v>0</v>
      </c>
    </row>
    <row r="31" spans="1:59" x14ac:dyDescent="0.25">
      <c r="A31" t="s">
        <v>71</v>
      </c>
      <c r="B31" t="str">
        <f>VLOOKUP(A31, Лист1!B:C,2,0)</f>
        <v>A1RGC5_SHESW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1</v>
      </c>
      <c r="AS31">
        <v>0</v>
      </c>
      <c r="AT31">
        <v>0</v>
      </c>
      <c r="AU31">
        <v>0</v>
      </c>
      <c r="AV31">
        <v>0</v>
      </c>
      <c r="AW31">
        <v>0</v>
      </c>
      <c r="AX31">
        <f>VLOOKUP(A31,Лист8!$A$1:$B$2822,2,0)</f>
        <v>99</v>
      </c>
      <c r="AY31" t="e">
        <f>VLOOKUP(A31,Лист9!$B:$M,Лист9!C$1,0)</f>
        <v>#N/A</v>
      </c>
      <c r="AZ31" t="e">
        <f>VLOOKUP(A31,Лист9!$B:$M,Лист9!E$1,0)</f>
        <v>#N/A</v>
      </c>
      <c r="BA31" t="e">
        <f>VLOOKUP(A31,Лист9!$B:$M,Лист9!G$1,0)</f>
        <v>#N/A</v>
      </c>
      <c r="BB31" t="e">
        <f>VLOOKUP(A31,Лист9!$B:$M,Лист9!H$1,0)</f>
        <v>#N/A</v>
      </c>
      <c r="BC31" t="e">
        <f>VLOOKUP(A31,Лист9!$B:$M,Лист9!I$1,0)</f>
        <v>#N/A</v>
      </c>
      <c r="BD31" t="e">
        <f>VLOOKUP(A31,Лист9!$B:$M,Лист9!J$1,0)</f>
        <v>#N/A</v>
      </c>
      <c r="BE31" t="e">
        <f>VLOOKUP(A31,Лист9!$B:$M,Лист9!K$1,0)</f>
        <v>#N/A</v>
      </c>
      <c r="BF31" t="e">
        <f>VLOOKUP(A31,Лист9!$B:$M,Лист9!L$1,0)</f>
        <v>#N/A</v>
      </c>
      <c r="BG31" t="e">
        <f>VLOOKUP(A31,Лист9!$B:$M,Лист9!M$1,0)</f>
        <v>#N/A</v>
      </c>
    </row>
    <row r="32" spans="1:59" x14ac:dyDescent="0.25">
      <c r="A32" t="s">
        <v>73</v>
      </c>
      <c r="B32" t="str">
        <f>VLOOKUP(A32, Лист1!B:C,2,0)</f>
        <v>A1RLR3_SHESW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f>VLOOKUP(A32,Лист8!$A$1:$B$2822,2,0)</f>
        <v>270</v>
      </c>
      <c r="AY32" t="e">
        <f>VLOOKUP(A32,Лист9!$B:$M,Лист9!C$1,0)</f>
        <v>#N/A</v>
      </c>
      <c r="AZ32" t="e">
        <f>VLOOKUP(A32,Лист9!$B:$M,Лист9!E$1,0)</f>
        <v>#N/A</v>
      </c>
      <c r="BA32" t="e">
        <f>VLOOKUP(A32,Лист9!$B:$M,Лист9!G$1,0)</f>
        <v>#N/A</v>
      </c>
      <c r="BB32" t="e">
        <f>VLOOKUP(A32,Лист9!$B:$M,Лист9!H$1,0)</f>
        <v>#N/A</v>
      </c>
      <c r="BC32" t="e">
        <f>VLOOKUP(A32,Лист9!$B:$M,Лист9!I$1,0)</f>
        <v>#N/A</v>
      </c>
      <c r="BD32" t="e">
        <f>VLOOKUP(A32,Лист9!$B:$M,Лист9!J$1,0)</f>
        <v>#N/A</v>
      </c>
      <c r="BE32" t="e">
        <f>VLOOKUP(A32,Лист9!$B:$M,Лист9!K$1,0)</f>
        <v>#N/A</v>
      </c>
      <c r="BF32" t="e">
        <f>VLOOKUP(A32,Лист9!$B:$M,Лист9!L$1,0)</f>
        <v>#N/A</v>
      </c>
      <c r="BG32" t="e">
        <f>VLOOKUP(A32,Лист9!$B:$M,Лист9!M$1,0)</f>
        <v>#N/A</v>
      </c>
    </row>
    <row r="33" spans="1:59" x14ac:dyDescent="0.25">
      <c r="A33" t="s">
        <v>75</v>
      </c>
      <c r="B33" t="str">
        <f>VLOOKUP(A33, Лист1!B:C,2,0)</f>
        <v>A1S356_SHEAM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f>VLOOKUP(A33,Лист8!$A$1:$B$2822,2,0)</f>
        <v>333</v>
      </c>
      <c r="AY33" t="str">
        <f>VLOOKUP(A33,Лист9!$B:$M,Лист9!C$1,0)</f>
        <v xml:space="preserve"> Shewanella amazonensis (strain ATCC BAA-1098 / SB2B).</v>
      </c>
      <c r="AZ33" t="str">
        <f>VLOOKUP(A33,Лист9!$B:$M,Лист9!E$1,0)</f>
        <v xml:space="preserve"> NCBI_TaxID=326297 {ECO:0000313|EMBL:ABL98812.1, ECO:0000313|Proteomes:UP000009175};</v>
      </c>
      <c r="BA33" t="str">
        <f>VLOOKUP(A33,Лист9!$B:$M,Лист9!G$1,0)</f>
        <v>Bacteria</v>
      </c>
      <c r="BB33" t="str">
        <f>VLOOKUP(A33,Лист9!$B:$M,Лист9!H$1,0)</f>
        <v xml:space="preserve"> Proteobacteria</v>
      </c>
      <c r="BC33" t="str">
        <f>VLOOKUP(A33,Лист9!$B:$M,Лист9!I$1,0)</f>
        <v xml:space="preserve"> Gammaproteobacteria</v>
      </c>
      <c r="BD33" t="str">
        <f>VLOOKUP(A33,Лист9!$B:$M,Лист9!J$1,0)</f>
        <v xml:space="preserve"> Alteromonadales</v>
      </c>
      <c r="BE33" t="str">
        <f>VLOOKUP(A33,Лист9!$B:$M,Лист9!K$1,0)</f>
        <v>Shewanellaceae</v>
      </c>
      <c r="BF33" t="str">
        <f>VLOOKUP(A33,Лист9!$B:$M,Лист9!L$1,0)</f>
        <v xml:space="preserve"> Shewanella.</v>
      </c>
      <c r="BG33">
        <f>VLOOKUP(A33,Лист9!$B:$M,Лист9!M$1,0)</f>
        <v>0</v>
      </c>
    </row>
    <row r="34" spans="1:59" x14ac:dyDescent="0.25">
      <c r="A34" t="s">
        <v>77</v>
      </c>
      <c r="B34" t="str">
        <f>VLOOKUP(A34, Лист1!B:C,2,0)</f>
        <v>A1S3H7_SHEAM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f>VLOOKUP(A34,Лист8!$A$1:$B$2822,2,0)</f>
        <v>98</v>
      </c>
      <c r="AY34" t="str">
        <f>VLOOKUP(A34,Лист9!$B:$M,Лист9!C$1,0)</f>
        <v xml:space="preserve"> Shewanella amazonensis (strain ATCC BAA-1098 / SB2B).</v>
      </c>
      <c r="AZ34" t="str">
        <f>VLOOKUP(A34,Лист9!$B:$M,Лист9!E$1,0)</f>
        <v xml:space="preserve"> NCBI_TaxID=326297 {ECO:0000313|EMBL:ABL98933.1, ECO:0000313|Proteomes:UP000009175};</v>
      </c>
      <c r="BA34" t="str">
        <f>VLOOKUP(A34,Лист9!$B:$M,Лист9!G$1,0)</f>
        <v>Bacteria</v>
      </c>
      <c r="BB34" t="str">
        <f>VLOOKUP(A34,Лист9!$B:$M,Лист9!H$1,0)</f>
        <v xml:space="preserve"> Proteobacteria</v>
      </c>
      <c r="BC34" t="str">
        <f>VLOOKUP(A34,Лист9!$B:$M,Лист9!I$1,0)</f>
        <v xml:space="preserve"> Gammaproteobacteria</v>
      </c>
      <c r="BD34" t="str">
        <f>VLOOKUP(A34,Лист9!$B:$M,Лист9!J$1,0)</f>
        <v xml:space="preserve"> Alteromonadales</v>
      </c>
      <c r="BE34" t="str">
        <f>VLOOKUP(A34,Лист9!$B:$M,Лист9!K$1,0)</f>
        <v>Shewanellaceae</v>
      </c>
      <c r="BF34" t="str">
        <f>VLOOKUP(A34,Лист9!$B:$M,Лист9!L$1,0)</f>
        <v xml:space="preserve"> Shewanella.</v>
      </c>
      <c r="BG34">
        <f>VLOOKUP(A34,Лист9!$B:$M,Лист9!M$1,0)</f>
        <v>0</v>
      </c>
    </row>
    <row r="35" spans="1:59" x14ac:dyDescent="0.25">
      <c r="A35" t="s">
        <v>79</v>
      </c>
      <c r="B35" t="str">
        <f>VLOOKUP(A35, Лист1!B:C,2,0)</f>
        <v>A1S4J3_SHEAM</v>
      </c>
      <c r="C35" t="s">
        <v>9623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f>VLOOKUP(A35,Лист8!$A$1:$B$2822,2,0)</f>
        <v>270</v>
      </c>
      <c r="AY35" t="str">
        <f>VLOOKUP(A35,Лист9!$B:$M,Лист9!C$1,0)</f>
        <v xml:space="preserve"> Shewanella amazonensis (strain ATCC BAA-1098 / SB2B).</v>
      </c>
      <c r="AZ35" t="str">
        <f>VLOOKUP(A35,Лист9!$B:$M,Лист9!E$1,0)</f>
        <v xml:space="preserve"> NCBI_TaxID=326297 {ECO:0000313|EMBL:ABL99299.1, ECO:0000313|Proteomes:UP000009175};</v>
      </c>
      <c r="BA35" t="str">
        <f>VLOOKUP(A35,Лист9!$B:$M,Лист9!G$1,0)</f>
        <v>Bacteria</v>
      </c>
      <c r="BB35" t="str">
        <f>VLOOKUP(A35,Лист9!$B:$M,Лист9!H$1,0)</f>
        <v xml:space="preserve"> Proteobacteria</v>
      </c>
      <c r="BC35" t="str">
        <f>VLOOKUP(A35,Лист9!$B:$M,Лист9!I$1,0)</f>
        <v xml:space="preserve"> Gammaproteobacteria</v>
      </c>
      <c r="BD35" t="str">
        <f>VLOOKUP(A35,Лист9!$B:$M,Лист9!J$1,0)</f>
        <v xml:space="preserve"> Alteromonadales</v>
      </c>
      <c r="BE35" t="str">
        <f>VLOOKUP(A35,Лист9!$B:$M,Лист9!K$1,0)</f>
        <v>Shewanellaceae</v>
      </c>
      <c r="BF35" t="str">
        <f>VLOOKUP(A35,Лист9!$B:$M,Лист9!L$1,0)</f>
        <v xml:space="preserve"> Shewanella.</v>
      </c>
      <c r="BG35">
        <f>VLOOKUP(A35,Лист9!$B:$M,Лист9!M$1,0)</f>
        <v>0</v>
      </c>
    </row>
    <row r="36" spans="1:59" x14ac:dyDescent="0.25">
      <c r="A36" t="s">
        <v>81</v>
      </c>
      <c r="B36" t="str">
        <f>VLOOKUP(A36, Лист1!B:C,2,0)</f>
        <v>A1SVL0_PSYIN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f>VLOOKUP(A36,Лист8!$A$1:$B$2822,2,0)</f>
        <v>189</v>
      </c>
      <c r="AY36" t="str">
        <f>VLOOKUP(A36,Лист9!$B:$M,Лист9!C$1,0)</f>
        <v xml:space="preserve"> Psychromonas ingrahamii (strain 37).</v>
      </c>
      <c r="AZ36" t="str">
        <f>VLOOKUP(A36,Лист9!$B:$M,Лист9!E$1,0)</f>
        <v xml:space="preserve"> NCBI_TaxID=357804 {ECO:0000313|EMBL:ABM03525.1, ECO:0000313|Proteomes:UP000000639};</v>
      </c>
      <c r="BA36" t="str">
        <f>VLOOKUP(A36,Лист9!$B:$M,Лист9!G$1,0)</f>
        <v>Bacteria</v>
      </c>
      <c r="BB36" t="str">
        <f>VLOOKUP(A36,Лист9!$B:$M,Лист9!H$1,0)</f>
        <v xml:space="preserve"> Proteobacteria</v>
      </c>
      <c r="BC36" t="str">
        <f>VLOOKUP(A36,Лист9!$B:$M,Лист9!I$1,0)</f>
        <v xml:space="preserve"> Gammaproteobacteria</v>
      </c>
      <c r="BD36" t="str">
        <f>VLOOKUP(A36,Лист9!$B:$M,Лист9!J$1,0)</f>
        <v xml:space="preserve"> Alteromonadales</v>
      </c>
      <c r="BE36" t="str">
        <f>VLOOKUP(A36,Лист9!$B:$M,Лист9!K$1,0)</f>
        <v>Psychromonadaceae</v>
      </c>
      <c r="BF36" t="str">
        <f>VLOOKUP(A36,Лист9!$B:$M,Лист9!L$1,0)</f>
        <v xml:space="preserve"> Psychromonas.</v>
      </c>
      <c r="BG36">
        <f>VLOOKUP(A36,Лист9!$B:$M,Лист9!M$1,0)</f>
        <v>0</v>
      </c>
    </row>
    <row r="37" spans="1:59" x14ac:dyDescent="0.25">
      <c r="A37" t="s">
        <v>83</v>
      </c>
      <c r="B37" t="str">
        <f>VLOOKUP(A37, Лист1!B:C,2,0)</f>
        <v>A1SYG8_PSYIN</v>
      </c>
      <c r="C37" t="s">
        <v>9623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f>VLOOKUP(A37,Лист8!$A$1:$B$2822,2,0)</f>
        <v>272</v>
      </c>
      <c r="AY37" t="str">
        <f>VLOOKUP(A37,Лист9!$B:$M,Лист9!C$1,0)</f>
        <v xml:space="preserve"> Psychromonas ingrahamii (strain 37).</v>
      </c>
      <c r="AZ37" t="str">
        <f>VLOOKUP(A37,Лист9!$B:$M,Лист9!E$1,0)</f>
        <v xml:space="preserve"> NCBI_TaxID=357804 {ECO:0000313|EMBL:ABM04533.1, ECO:0000313|Proteomes:UP000000639};</v>
      </c>
      <c r="BA37" t="str">
        <f>VLOOKUP(A37,Лист9!$B:$M,Лист9!G$1,0)</f>
        <v>Bacteria</v>
      </c>
      <c r="BB37" t="str">
        <f>VLOOKUP(A37,Лист9!$B:$M,Лист9!H$1,0)</f>
        <v xml:space="preserve"> Proteobacteria</v>
      </c>
      <c r="BC37" t="str">
        <f>VLOOKUP(A37,Лист9!$B:$M,Лист9!I$1,0)</f>
        <v xml:space="preserve"> Gammaproteobacteria</v>
      </c>
      <c r="BD37" t="str">
        <f>VLOOKUP(A37,Лист9!$B:$M,Лист9!J$1,0)</f>
        <v xml:space="preserve"> Alteromonadales</v>
      </c>
      <c r="BE37" t="str">
        <f>VLOOKUP(A37,Лист9!$B:$M,Лист9!K$1,0)</f>
        <v>Psychromonadaceae</v>
      </c>
      <c r="BF37" t="str">
        <f>VLOOKUP(A37,Лист9!$B:$M,Лист9!L$1,0)</f>
        <v xml:space="preserve"> Psychromonas.</v>
      </c>
      <c r="BG37">
        <f>VLOOKUP(A37,Лист9!$B:$M,Лист9!M$1,0)</f>
        <v>0</v>
      </c>
    </row>
    <row r="38" spans="1:59" x14ac:dyDescent="0.25">
      <c r="A38" t="s">
        <v>85</v>
      </c>
      <c r="B38" t="str">
        <f>VLOOKUP(A38, Лист1!B:C,2,0)</f>
        <v>A1TW97_ACIAC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f>VLOOKUP(A38,Лист8!$A$1:$B$2822,2,0)</f>
        <v>156</v>
      </c>
      <c r="AY38" t="str">
        <f>VLOOKUP(A38,Лист9!$B:$M,Лист9!C$1,0)</f>
        <v xml:space="preserve"> Acidovorax citrulli (strain AAC00-1) (Acidovorax avenae subsp. citrulli).</v>
      </c>
      <c r="AZ38" t="str">
        <f>VLOOKUP(A38,Лист9!$B:$M,Лист9!E$1,0)</f>
        <v xml:space="preserve"> NCBI_TaxID=397945 {ECO:0000313|EMBL:ABM35235.1, ECO:0000313|Proteomes:UP000002596};</v>
      </c>
      <c r="BA38" t="str">
        <f>VLOOKUP(A38,Лист9!$B:$M,Лист9!G$1,0)</f>
        <v>Bacteria</v>
      </c>
      <c r="BB38" t="str">
        <f>VLOOKUP(A38,Лист9!$B:$M,Лист9!H$1,0)</f>
        <v xml:space="preserve"> Proteobacteria</v>
      </c>
      <c r="BC38" t="str">
        <f>VLOOKUP(A38,Лист9!$B:$M,Лист9!I$1,0)</f>
        <v xml:space="preserve"> Betaproteobacteria</v>
      </c>
      <c r="BD38" t="str">
        <f>VLOOKUP(A38,Лист9!$B:$M,Лист9!J$1,0)</f>
        <v xml:space="preserve"> Burkholderiales</v>
      </c>
      <c r="BE38" t="str">
        <f>VLOOKUP(A38,Лист9!$B:$M,Лист9!K$1,0)</f>
        <v>Comamonadaceae</v>
      </c>
      <c r="BF38" t="str">
        <f>VLOOKUP(A38,Лист9!$B:$M,Лист9!L$1,0)</f>
        <v xml:space="preserve"> Acidovorax.</v>
      </c>
      <c r="BG38">
        <f>VLOOKUP(A38,Лист9!$B:$M,Лист9!M$1,0)</f>
        <v>0</v>
      </c>
    </row>
    <row r="39" spans="1:59" x14ac:dyDescent="0.25">
      <c r="A39" t="s">
        <v>87</v>
      </c>
      <c r="B39" t="str">
        <f>VLOOKUP(A39, Лист1!B:C,2,0)</f>
        <v>A1U359_MARAV</v>
      </c>
      <c r="C39" t="s">
        <v>9623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</v>
      </c>
      <c r="AS39">
        <v>0</v>
      </c>
      <c r="AT39">
        <v>0</v>
      </c>
      <c r="AU39">
        <v>0</v>
      </c>
      <c r="AV39">
        <v>0</v>
      </c>
      <c r="AW39">
        <v>0</v>
      </c>
      <c r="AX39">
        <f>VLOOKUP(A39,Лист8!$A$1:$B$2822,2,0)</f>
        <v>273</v>
      </c>
      <c r="AY39" t="str">
        <f>VLOOKUP(A39,Лист9!$B:$M,Лист9!C$1,0)</f>
        <v xml:space="preserve"> Marinobacter hydrocarbonoclasticus (strain ATCC 700491 / DSM 11845 / VT8).</v>
      </c>
      <c r="AZ39" t="str">
        <f>VLOOKUP(A39,Лист9!$B:$M,Лист9!E$1,0)</f>
        <v xml:space="preserve"> NCBI_TaxID=351348 {ECO:0000313|EMBL:ABM19428.1, ECO:0000313|Proteomes:UP000000998};</v>
      </c>
      <c r="BA39" t="str">
        <f>VLOOKUP(A39,Лист9!$B:$M,Лист9!G$1,0)</f>
        <v>Bacteria</v>
      </c>
      <c r="BB39" t="str">
        <f>VLOOKUP(A39,Лист9!$B:$M,Лист9!H$1,0)</f>
        <v xml:space="preserve"> Proteobacteria</v>
      </c>
      <c r="BC39" t="str">
        <f>VLOOKUP(A39,Лист9!$B:$M,Лист9!I$1,0)</f>
        <v xml:space="preserve"> Gammaproteobacteria</v>
      </c>
      <c r="BD39" t="str">
        <f>VLOOKUP(A39,Лист9!$B:$M,Лист9!J$1,0)</f>
        <v xml:space="preserve"> Alteromonadales</v>
      </c>
      <c r="BE39" t="str">
        <f>VLOOKUP(A39,Лист9!$B:$M,Лист9!K$1,0)</f>
        <v>Alteromonadaceae</v>
      </c>
      <c r="BF39" t="str">
        <f>VLOOKUP(A39,Лист9!$B:$M,Лист9!L$1,0)</f>
        <v xml:space="preserve"> Marinobacter.</v>
      </c>
      <c r="BG39">
        <f>VLOOKUP(A39,Лист9!$B:$M,Лист9!M$1,0)</f>
        <v>0</v>
      </c>
    </row>
    <row r="40" spans="1:59" x14ac:dyDescent="0.25">
      <c r="A40" t="s">
        <v>89</v>
      </c>
      <c r="B40" t="str">
        <f>VLOOKUP(A40, Лист1!B:C,2,0)</f>
        <v>A1U5W3_MARAV</v>
      </c>
      <c r="C40" t="s">
        <v>9623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</v>
      </c>
      <c r="AS40">
        <v>0</v>
      </c>
      <c r="AT40">
        <v>0</v>
      </c>
      <c r="AU40">
        <v>0</v>
      </c>
      <c r="AV40">
        <v>0</v>
      </c>
      <c r="AW40">
        <v>0</v>
      </c>
      <c r="AX40">
        <f>VLOOKUP(A40,Лист8!$A$1:$B$2822,2,0)</f>
        <v>287</v>
      </c>
      <c r="AY40" t="str">
        <f>VLOOKUP(A40,Лист9!$B:$M,Лист9!C$1,0)</f>
        <v xml:space="preserve"> Marinobacter hydrocarbonoclasticus (strain ATCC 700491 / DSM 11845 / VT8).</v>
      </c>
      <c r="AZ40" t="str">
        <f>VLOOKUP(A40,Лист9!$B:$M,Лист9!E$1,0)</f>
        <v xml:space="preserve"> NCBI_TaxID=351348 {ECO:0000313|EMBL:ABM20382.1, ECO:0000313|Proteomes:UP000000998};</v>
      </c>
      <c r="BA40" t="str">
        <f>VLOOKUP(A40,Лист9!$B:$M,Лист9!G$1,0)</f>
        <v>Bacteria</v>
      </c>
      <c r="BB40" t="str">
        <f>VLOOKUP(A40,Лист9!$B:$M,Лист9!H$1,0)</f>
        <v xml:space="preserve"> Proteobacteria</v>
      </c>
      <c r="BC40" t="str">
        <f>VLOOKUP(A40,Лист9!$B:$M,Лист9!I$1,0)</f>
        <v xml:space="preserve"> Gammaproteobacteria</v>
      </c>
      <c r="BD40" t="str">
        <f>VLOOKUP(A40,Лист9!$B:$M,Лист9!J$1,0)</f>
        <v xml:space="preserve"> Alteromonadales</v>
      </c>
      <c r="BE40" t="str">
        <f>VLOOKUP(A40,Лист9!$B:$M,Лист9!K$1,0)</f>
        <v>Alteromonadaceae</v>
      </c>
      <c r="BF40" t="str">
        <f>VLOOKUP(A40,Лист9!$B:$M,Лист9!L$1,0)</f>
        <v xml:space="preserve"> Marinobacter.</v>
      </c>
      <c r="BG40">
        <f>VLOOKUP(A40,Лист9!$B:$M,Лист9!M$1,0)</f>
        <v>0</v>
      </c>
    </row>
    <row r="41" spans="1:59" x14ac:dyDescent="0.25">
      <c r="A41" t="s">
        <v>91</v>
      </c>
      <c r="B41" t="str">
        <f>VLOOKUP(A41, Лист1!B:C,2,0)</f>
        <v>A1U7A3_MARAV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</v>
      </c>
      <c r="AS41">
        <v>0</v>
      </c>
      <c r="AT41">
        <v>0</v>
      </c>
      <c r="AU41">
        <v>0</v>
      </c>
      <c r="AV41">
        <v>0</v>
      </c>
      <c r="AW41">
        <v>0</v>
      </c>
      <c r="AX41">
        <f>VLOOKUP(A41,Лист8!$A$1:$B$2822,2,0)</f>
        <v>270</v>
      </c>
      <c r="AY41" t="str">
        <f>VLOOKUP(A41,Лист9!$B:$M,Лист9!C$1,0)</f>
        <v xml:space="preserve"> Marinobacter hydrocarbonoclasticus (strain ATCC 700491 / DSM 11845 / VT8).</v>
      </c>
      <c r="AZ41" t="str">
        <f>VLOOKUP(A41,Лист9!$B:$M,Лист9!E$1,0)</f>
        <v xml:space="preserve"> NCBI_TaxID=351348 {ECO:0000313|EMBL:ABM20872.1, ECO:0000313|Proteomes:UP000000998};</v>
      </c>
      <c r="BA41" t="str">
        <f>VLOOKUP(A41,Лист9!$B:$M,Лист9!G$1,0)</f>
        <v>Bacteria</v>
      </c>
      <c r="BB41" t="str">
        <f>VLOOKUP(A41,Лист9!$B:$M,Лист9!H$1,0)</f>
        <v xml:space="preserve"> Proteobacteria</v>
      </c>
      <c r="BC41" t="str">
        <f>VLOOKUP(A41,Лист9!$B:$M,Лист9!I$1,0)</f>
        <v xml:space="preserve"> Gammaproteobacteria</v>
      </c>
      <c r="BD41" t="str">
        <f>VLOOKUP(A41,Лист9!$B:$M,Лист9!J$1,0)</f>
        <v xml:space="preserve"> Alteromonadales</v>
      </c>
      <c r="BE41" t="str">
        <f>VLOOKUP(A41,Лист9!$B:$M,Лист9!K$1,0)</f>
        <v>Alteromonadaceae</v>
      </c>
      <c r="BF41" t="str">
        <f>VLOOKUP(A41,Лист9!$B:$M,Лист9!L$1,0)</f>
        <v xml:space="preserve"> Marinobacter.</v>
      </c>
      <c r="BG41">
        <f>VLOOKUP(A41,Лист9!$B:$M,Лист9!M$1,0)</f>
        <v>0</v>
      </c>
    </row>
    <row r="42" spans="1:59" x14ac:dyDescent="0.25">
      <c r="A42" t="s">
        <v>94</v>
      </c>
      <c r="B42" t="str">
        <f>VLOOKUP(A42, Лист1!B:C,2,0)</f>
        <v>A1UXQ4_BURMS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</v>
      </c>
      <c r="AS42">
        <v>0</v>
      </c>
      <c r="AT42">
        <v>0</v>
      </c>
      <c r="AU42">
        <v>0</v>
      </c>
      <c r="AV42">
        <v>0</v>
      </c>
      <c r="AW42">
        <v>0</v>
      </c>
      <c r="AX42">
        <f>VLOOKUP(A42,Лист8!$A$1:$B$2822,2,0)</f>
        <v>222</v>
      </c>
      <c r="AY42" t="e">
        <f>VLOOKUP(A42,Лист9!$B:$M,Лист9!C$1,0)</f>
        <v>#N/A</v>
      </c>
      <c r="AZ42" t="e">
        <f>VLOOKUP(A42,Лист9!$B:$M,Лист9!E$1,0)</f>
        <v>#N/A</v>
      </c>
      <c r="BA42" t="e">
        <f>VLOOKUP(A42,Лист9!$B:$M,Лист9!G$1,0)</f>
        <v>#N/A</v>
      </c>
      <c r="BB42" t="e">
        <f>VLOOKUP(A42,Лист9!$B:$M,Лист9!H$1,0)</f>
        <v>#N/A</v>
      </c>
      <c r="BC42" t="e">
        <f>VLOOKUP(A42,Лист9!$B:$M,Лист9!I$1,0)</f>
        <v>#N/A</v>
      </c>
      <c r="BD42" t="e">
        <f>VLOOKUP(A42,Лист9!$B:$M,Лист9!J$1,0)</f>
        <v>#N/A</v>
      </c>
      <c r="BE42" t="e">
        <f>VLOOKUP(A42,Лист9!$B:$M,Лист9!K$1,0)</f>
        <v>#N/A</v>
      </c>
      <c r="BF42" t="e">
        <f>VLOOKUP(A42,Лист9!$B:$M,Лист9!L$1,0)</f>
        <v>#N/A</v>
      </c>
      <c r="BG42" t="e">
        <f>VLOOKUP(A42,Лист9!$B:$M,Лист9!M$1,0)</f>
        <v>#N/A</v>
      </c>
    </row>
    <row r="43" spans="1:59" x14ac:dyDescent="0.25">
      <c r="A43" t="s">
        <v>96</v>
      </c>
      <c r="B43" t="str">
        <f>VLOOKUP(A43, Лист1!B:C,2,0)</f>
        <v>A1UZ68_BURMS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</v>
      </c>
      <c r="AS43">
        <v>0</v>
      </c>
      <c r="AT43">
        <v>0</v>
      </c>
      <c r="AU43">
        <v>0</v>
      </c>
      <c r="AV43">
        <v>0</v>
      </c>
      <c r="AW43">
        <v>0</v>
      </c>
      <c r="AX43">
        <f>VLOOKUP(A43,Лист8!$A$1:$B$2822,2,0)</f>
        <v>285</v>
      </c>
      <c r="AY43" t="e">
        <f>VLOOKUP(A43,Лист9!$B:$M,Лист9!C$1,0)</f>
        <v>#N/A</v>
      </c>
      <c r="AZ43" t="e">
        <f>VLOOKUP(A43,Лист9!$B:$M,Лист9!E$1,0)</f>
        <v>#N/A</v>
      </c>
      <c r="BA43" t="e">
        <f>VLOOKUP(A43,Лист9!$B:$M,Лист9!G$1,0)</f>
        <v>#N/A</v>
      </c>
      <c r="BB43" t="e">
        <f>VLOOKUP(A43,Лист9!$B:$M,Лист9!H$1,0)</f>
        <v>#N/A</v>
      </c>
      <c r="BC43" t="e">
        <f>VLOOKUP(A43,Лист9!$B:$M,Лист9!I$1,0)</f>
        <v>#N/A</v>
      </c>
      <c r="BD43" t="e">
        <f>VLOOKUP(A43,Лист9!$B:$M,Лист9!J$1,0)</f>
        <v>#N/A</v>
      </c>
      <c r="BE43" t="e">
        <f>VLOOKUP(A43,Лист9!$B:$M,Лист9!K$1,0)</f>
        <v>#N/A</v>
      </c>
      <c r="BF43" t="e">
        <f>VLOOKUP(A43,Лист9!$B:$M,Лист9!L$1,0)</f>
        <v>#N/A</v>
      </c>
      <c r="BG43" t="e">
        <f>VLOOKUP(A43,Лист9!$B:$M,Лист9!M$1,0)</f>
        <v>#N/A</v>
      </c>
    </row>
    <row r="44" spans="1:59" x14ac:dyDescent="0.25">
      <c r="A44" t="s">
        <v>98</v>
      </c>
      <c r="B44" t="str">
        <f>VLOOKUP(A44, Лист1!B:C,2,0)</f>
        <v>A1V673_BURMS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f>VLOOKUP(A44,Лист8!$A$1:$B$2822,2,0)</f>
        <v>283</v>
      </c>
      <c r="AY44" t="e">
        <f>VLOOKUP(A44,Лист9!$B:$M,Лист9!C$1,0)</f>
        <v>#N/A</v>
      </c>
      <c r="AZ44" t="e">
        <f>VLOOKUP(A44,Лист9!$B:$M,Лист9!E$1,0)</f>
        <v>#N/A</v>
      </c>
      <c r="BA44" t="e">
        <f>VLOOKUP(A44,Лист9!$B:$M,Лист9!G$1,0)</f>
        <v>#N/A</v>
      </c>
      <c r="BB44" t="e">
        <f>VLOOKUP(A44,Лист9!$B:$M,Лист9!H$1,0)</f>
        <v>#N/A</v>
      </c>
      <c r="BC44" t="e">
        <f>VLOOKUP(A44,Лист9!$B:$M,Лист9!I$1,0)</f>
        <v>#N/A</v>
      </c>
      <c r="BD44" t="e">
        <f>VLOOKUP(A44,Лист9!$B:$M,Лист9!J$1,0)</f>
        <v>#N/A</v>
      </c>
      <c r="BE44" t="e">
        <f>VLOOKUP(A44,Лист9!$B:$M,Лист9!K$1,0)</f>
        <v>#N/A</v>
      </c>
      <c r="BF44" t="e">
        <f>VLOOKUP(A44,Лист9!$B:$M,Лист9!L$1,0)</f>
        <v>#N/A</v>
      </c>
      <c r="BG44" t="e">
        <f>VLOOKUP(A44,Лист9!$B:$M,Лист9!M$1,0)</f>
        <v>#N/A</v>
      </c>
    </row>
    <row r="45" spans="1:59" x14ac:dyDescent="0.25">
      <c r="A45" t="s">
        <v>100</v>
      </c>
      <c r="B45" t="str">
        <f>VLOOKUP(A45, Лист1!B:C,2,0)</f>
        <v>A1V9V0_DESVV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f>VLOOKUP(A45,Лист8!$A$1:$B$2822,2,0)</f>
        <v>129</v>
      </c>
      <c r="AY45" t="e">
        <f>VLOOKUP(A45,Лист9!$B:$M,Лист9!C$1,0)</f>
        <v>#N/A</v>
      </c>
      <c r="AZ45" t="e">
        <f>VLOOKUP(A45,Лист9!$B:$M,Лист9!E$1,0)</f>
        <v>#N/A</v>
      </c>
      <c r="BA45" t="e">
        <f>VLOOKUP(A45,Лист9!$B:$M,Лист9!G$1,0)</f>
        <v>#N/A</v>
      </c>
      <c r="BB45" t="e">
        <f>VLOOKUP(A45,Лист9!$B:$M,Лист9!H$1,0)</f>
        <v>#N/A</v>
      </c>
      <c r="BC45" t="e">
        <f>VLOOKUP(A45,Лист9!$B:$M,Лист9!I$1,0)</f>
        <v>#N/A</v>
      </c>
      <c r="BD45" t="e">
        <f>VLOOKUP(A45,Лист9!$B:$M,Лист9!J$1,0)</f>
        <v>#N/A</v>
      </c>
      <c r="BE45" t="e">
        <f>VLOOKUP(A45,Лист9!$B:$M,Лист9!K$1,0)</f>
        <v>#N/A</v>
      </c>
      <c r="BF45" t="e">
        <f>VLOOKUP(A45,Лист9!$B:$M,Лист9!L$1,0)</f>
        <v>#N/A</v>
      </c>
      <c r="BG45" t="e">
        <f>VLOOKUP(A45,Лист9!$B:$M,Лист9!M$1,0)</f>
        <v>#N/A</v>
      </c>
    </row>
    <row r="46" spans="1:59" x14ac:dyDescent="0.25">
      <c r="A46" t="s">
        <v>102</v>
      </c>
      <c r="B46" t="str">
        <f>VLOOKUP(A46, Лист1!B:C,2,0)</f>
        <v>A1WD40_ACISJ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f>VLOOKUP(A46,Лист8!$A$1:$B$2822,2,0)</f>
        <v>156</v>
      </c>
      <c r="AY46" t="str">
        <f>VLOOKUP(A46,Лист9!$B:$M,Лист9!C$1,0)</f>
        <v xml:space="preserve"> Acidovorax sp. (strain JS42).</v>
      </c>
      <c r="AZ46" t="str">
        <f>VLOOKUP(A46,Лист9!$B:$M,Лист9!E$1,0)</f>
        <v xml:space="preserve"> NCBI_TaxID=232721 {ECO:0000313|EMBL:ABM44165.1, ECO:0000313|Proteomes:UP000000645};</v>
      </c>
      <c r="BA46" t="str">
        <f>VLOOKUP(A46,Лист9!$B:$M,Лист9!G$1,0)</f>
        <v>Bacteria</v>
      </c>
      <c r="BB46" t="str">
        <f>VLOOKUP(A46,Лист9!$B:$M,Лист9!H$1,0)</f>
        <v xml:space="preserve"> Proteobacteria</v>
      </c>
      <c r="BC46" t="str">
        <f>VLOOKUP(A46,Лист9!$B:$M,Лист9!I$1,0)</f>
        <v xml:space="preserve"> Betaproteobacteria</v>
      </c>
      <c r="BD46" t="str">
        <f>VLOOKUP(A46,Лист9!$B:$M,Лист9!J$1,0)</f>
        <v xml:space="preserve"> Burkholderiales</v>
      </c>
      <c r="BE46" t="str">
        <f>VLOOKUP(A46,Лист9!$B:$M,Лист9!K$1,0)</f>
        <v>Comamonadaceae</v>
      </c>
      <c r="BF46" t="str">
        <f>VLOOKUP(A46,Лист9!$B:$M,Лист9!L$1,0)</f>
        <v xml:space="preserve"> Acidovorax.</v>
      </c>
      <c r="BG46">
        <f>VLOOKUP(A46,Лист9!$B:$M,Лист9!M$1,0)</f>
        <v>0</v>
      </c>
    </row>
    <row r="47" spans="1:59" x14ac:dyDescent="0.25">
      <c r="A47" t="s">
        <v>104</v>
      </c>
      <c r="B47" t="str">
        <f>VLOOKUP(A47, Лист1!B:C,2,0)</f>
        <v>A1WGU6_VEREI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f>VLOOKUP(A47,Лист8!$A$1:$B$2822,2,0)</f>
        <v>155</v>
      </c>
      <c r="AY47" t="str">
        <f>VLOOKUP(A47,Лист9!$B:$M,Лист9!C$1,0)</f>
        <v xml:space="preserve"> Verminephrobacter eiseniae (strain EF01-2).</v>
      </c>
      <c r="AZ47" t="str">
        <f>VLOOKUP(A47,Лист9!$B:$M,Лист9!E$1,0)</f>
        <v xml:space="preserve"> NCBI_TaxID=391735 {ECO:0000313|EMBL:ABM56853.1, ECO:0000313|Proteomes:UP000000374};</v>
      </c>
      <c r="BA47" t="str">
        <f>VLOOKUP(A47,Лист9!$B:$M,Лист9!G$1,0)</f>
        <v>Bacteria</v>
      </c>
      <c r="BB47" t="str">
        <f>VLOOKUP(A47,Лист9!$B:$M,Лист9!H$1,0)</f>
        <v xml:space="preserve"> Proteobacteria</v>
      </c>
      <c r="BC47" t="str">
        <f>VLOOKUP(A47,Лист9!$B:$M,Лист9!I$1,0)</f>
        <v xml:space="preserve"> Betaproteobacteria</v>
      </c>
      <c r="BD47" t="str">
        <f>VLOOKUP(A47,Лист9!$B:$M,Лист9!J$1,0)</f>
        <v xml:space="preserve"> Burkholderiales</v>
      </c>
      <c r="BE47" t="str">
        <f>VLOOKUP(A47,Лист9!$B:$M,Лист9!K$1,0)</f>
        <v>Comamonadaceae</v>
      </c>
      <c r="BF47" t="str">
        <f>VLOOKUP(A47,Лист9!$B:$M,Лист9!L$1,0)</f>
        <v xml:space="preserve"> Verminephrobacter.</v>
      </c>
      <c r="BG47">
        <f>VLOOKUP(A47,Лист9!$B:$M,Лист9!M$1,0)</f>
        <v>0</v>
      </c>
    </row>
    <row r="48" spans="1:59" x14ac:dyDescent="0.25">
      <c r="A48" t="s">
        <v>106</v>
      </c>
      <c r="B48" t="str">
        <f>VLOOKUP(A48, Лист1!B:C,2,0)</f>
        <v>A1WJT9_VEREI</v>
      </c>
      <c r="D48">
        <v>0</v>
      </c>
      <c r="E48">
        <v>0</v>
      </c>
      <c r="F48">
        <v>0</v>
      </c>
      <c r="G48">
        <v>0</v>
      </c>
      <c r="H48">
        <v>1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f>VLOOKUP(A48,Лист8!$A$1:$B$2822,2,0)</f>
        <v>287</v>
      </c>
      <c r="AY48" t="str">
        <f>VLOOKUP(A48,Лист9!$B:$M,Лист9!C$1,0)</f>
        <v xml:space="preserve"> Verminephrobacter eiseniae (strain EF01-2).</v>
      </c>
      <c r="AZ48" t="str">
        <f>VLOOKUP(A48,Лист9!$B:$M,Лист9!E$1,0)</f>
        <v xml:space="preserve"> NCBI_TaxID=391735 {ECO:0000313|EMBL:ABM57896.1, ECO:0000313|Proteomes:UP000000374};</v>
      </c>
      <c r="BA48" t="str">
        <f>VLOOKUP(A48,Лист9!$B:$M,Лист9!G$1,0)</f>
        <v>Bacteria</v>
      </c>
      <c r="BB48" t="str">
        <f>VLOOKUP(A48,Лист9!$B:$M,Лист9!H$1,0)</f>
        <v xml:space="preserve"> Proteobacteria</v>
      </c>
      <c r="BC48" t="str">
        <f>VLOOKUP(A48,Лист9!$B:$M,Лист9!I$1,0)</f>
        <v xml:space="preserve"> Betaproteobacteria</v>
      </c>
      <c r="BD48" t="str">
        <f>VLOOKUP(A48,Лист9!$B:$M,Лист9!J$1,0)</f>
        <v xml:space="preserve"> Burkholderiales</v>
      </c>
      <c r="BE48" t="str">
        <f>VLOOKUP(A48,Лист9!$B:$M,Лист9!K$1,0)</f>
        <v>Comamonadaceae</v>
      </c>
      <c r="BF48" t="str">
        <f>VLOOKUP(A48,Лист9!$B:$M,Лист9!L$1,0)</f>
        <v xml:space="preserve"> Verminephrobacter.</v>
      </c>
      <c r="BG48">
        <f>VLOOKUP(A48,Лист9!$B:$M,Лист9!M$1,0)</f>
        <v>0</v>
      </c>
    </row>
    <row r="49" spans="1:59" x14ac:dyDescent="0.25">
      <c r="A49" t="s">
        <v>108</v>
      </c>
      <c r="B49" t="str">
        <f>VLOOKUP(A49, Лист1!B:C,2,0)</f>
        <v>A1WTM5_HALHL</v>
      </c>
      <c r="C49" t="s">
        <v>9623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</v>
      </c>
      <c r="AS49">
        <v>0</v>
      </c>
      <c r="AT49">
        <v>0</v>
      </c>
      <c r="AU49">
        <v>0</v>
      </c>
      <c r="AV49">
        <v>0</v>
      </c>
      <c r="AW49">
        <v>0</v>
      </c>
      <c r="AX49">
        <f>VLOOKUP(A49,Лист8!$A$1:$B$2822,2,0)</f>
        <v>272</v>
      </c>
      <c r="AY49" t="str">
        <f>VLOOKUP(A49,Лист9!$B:$M,Лист9!C$1,0)</f>
        <v xml:space="preserve"> Halorhodospira halophila (strain DSM 244 / SL1) (Ectothiorhodospira halophila (strain DSM 244 / SL1)).</v>
      </c>
      <c r="AZ49" t="str">
        <f>VLOOKUP(A49,Лист9!$B:$M,Лист9!E$1,0)</f>
        <v xml:space="preserve"> NCBI_TaxID=349124 {ECO:0000313|EMBL:ABM61037.1, ECO:0000313|Proteomes:UP000000647};</v>
      </c>
      <c r="BA49" t="str">
        <f>VLOOKUP(A49,Лист9!$B:$M,Лист9!G$1,0)</f>
        <v>Bacteria</v>
      </c>
      <c r="BB49" t="str">
        <f>VLOOKUP(A49,Лист9!$B:$M,Лист9!H$1,0)</f>
        <v xml:space="preserve"> Proteobacteria</v>
      </c>
      <c r="BC49" t="str">
        <f>VLOOKUP(A49,Лист9!$B:$M,Лист9!I$1,0)</f>
        <v xml:space="preserve"> Gammaproteobacteria</v>
      </c>
      <c r="BD49" t="str">
        <f>VLOOKUP(A49,Лист9!$B:$M,Лист9!J$1,0)</f>
        <v xml:space="preserve"> Chromatiales</v>
      </c>
      <c r="BE49" t="str">
        <f>VLOOKUP(A49,Лист9!$B:$M,Лист9!K$1,0)</f>
        <v>Ectothiorhodospiraceae</v>
      </c>
      <c r="BF49" t="str">
        <f>VLOOKUP(A49,Лист9!$B:$M,Лист9!L$1,0)</f>
        <v xml:space="preserve"> Halorhodospira.</v>
      </c>
      <c r="BG49">
        <f>VLOOKUP(A49,Лист9!$B:$M,Лист9!M$1,0)</f>
        <v>0</v>
      </c>
    </row>
    <row r="50" spans="1:59" x14ac:dyDescent="0.25">
      <c r="A50" t="s">
        <v>110</v>
      </c>
      <c r="B50" t="str">
        <f>VLOOKUP(A50, Лист1!B:C,2,0)</f>
        <v>A1WVT0_HALHL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f>VLOOKUP(A50,Лист8!$A$1:$B$2822,2,0)</f>
        <v>195</v>
      </c>
      <c r="AY50" t="str">
        <f>VLOOKUP(A50,Лист9!$B:$M,Лист9!C$1,0)</f>
        <v xml:space="preserve"> Halorhodospira halophila (strain DSM 244 / SL1) (Ectothiorhodospira halophila (strain DSM 244 / SL1)).</v>
      </c>
      <c r="AZ50" t="str">
        <f>VLOOKUP(A50,Лист9!$B:$M,Лист9!E$1,0)</f>
        <v xml:space="preserve"> NCBI_TaxID=349124 {ECO:0000313|EMBL:ABM61792.1, ECO:0000313|Proteomes:UP000000647};</v>
      </c>
      <c r="BA50" t="str">
        <f>VLOOKUP(A50,Лист9!$B:$M,Лист9!G$1,0)</f>
        <v>Bacteria</v>
      </c>
      <c r="BB50" t="str">
        <f>VLOOKUP(A50,Лист9!$B:$M,Лист9!H$1,0)</f>
        <v xml:space="preserve"> Proteobacteria</v>
      </c>
      <c r="BC50" t="str">
        <f>VLOOKUP(A50,Лист9!$B:$M,Лист9!I$1,0)</f>
        <v xml:space="preserve"> Gammaproteobacteria</v>
      </c>
      <c r="BD50" t="str">
        <f>VLOOKUP(A50,Лист9!$B:$M,Лист9!J$1,0)</f>
        <v xml:space="preserve"> Chromatiales</v>
      </c>
      <c r="BE50" t="str">
        <f>VLOOKUP(A50,Лист9!$B:$M,Лист9!K$1,0)</f>
        <v>Ectothiorhodospiraceae</v>
      </c>
      <c r="BF50" t="str">
        <f>VLOOKUP(A50,Лист9!$B:$M,Лист9!L$1,0)</f>
        <v xml:space="preserve"> Halorhodospira.</v>
      </c>
      <c r="BG50">
        <f>VLOOKUP(A50,Лист9!$B:$M,Лист9!M$1,0)</f>
        <v>0</v>
      </c>
    </row>
    <row r="51" spans="1:59" x14ac:dyDescent="0.25">
      <c r="A51" t="s">
        <v>112</v>
      </c>
      <c r="B51" t="str">
        <f>VLOOKUP(A51, Лист1!B:C,2,0)</f>
        <v>A1ZCU5_9BACT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f>VLOOKUP(A51,Лист8!$A$1:$B$2822,2,0)</f>
        <v>214</v>
      </c>
      <c r="AY51" t="str">
        <f>VLOOKUP(A51,Лист9!$B:$M,Лист9!C$1,0)</f>
        <v xml:space="preserve"> Microscilla marina ATCC 23134.</v>
      </c>
      <c r="AZ51" t="str">
        <f>VLOOKUP(A51,Лист9!$B:$M,Лист9!E$1,0)</f>
        <v xml:space="preserve"> NCBI_TaxID=313606 {ECO:0000313|EMBL:EAY32097.1};</v>
      </c>
      <c r="BA51" t="str">
        <f>VLOOKUP(A51,Лист9!$B:$M,Лист9!G$1,0)</f>
        <v>Bacteria</v>
      </c>
      <c r="BB51" t="str">
        <f>VLOOKUP(A51,Лист9!$B:$M,Лист9!H$1,0)</f>
        <v xml:space="preserve"> Bacteroidetes</v>
      </c>
      <c r="BC51" t="str">
        <f>VLOOKUP(A51,Лист9!$B:$M,Лист9!I$1,0)</f>
        <v xml:space="preserve"> Cytophagia</v>
      </c>
      <c r="BD51" t="str">
        <f>VLOOKUP(A51,Лист9!$B:$M,Лист9!J$1,0)</f>
        <v xml:space="preserve"> Cytophagales</v>
      </c>
      <c r="BE51" t="str">
        <f>VLOOKUP(A51,Лист9!$B:$M,Лист9!K$1,0)</f>
        <v xml:space="preserve"> Cytophagaceae</v>
      </c>
      <c r="BF51" t="str">
        <f>VLOOKUP(A51,Лист9!$B:$M,Лист9!L$1,0)</f>
        <v>Microscilla.</v>
      </c>
      <c r="BG51">
        <f>VLOOKUP(A51,Лист9!$B:$M,Лист9!M$1,0)</f>
        <v>0</v>
      </c>
    </row>
    <row r="52" spans="1:59" x14ac:dyDescent="0.25">
      <c r="A52" t="s">
        <v>114</v>
      </c>
      <c r="B52" t="str">
        <f>VLOOKUP(A52, Лист1!B:C,2,0)</f>
        <v>A1ZKG6_9BACT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f>VLOOKUP(A52,Лист8!$A$1:$B$2822,2,0)</f>
        <v>270</v>
      </c>
      <c r="AY52" t="str">
        <f>VLOOKUP(A52,Лист9!$B:$M,Лист9!C$1,0)</f>
        <v xml:space="preserve"> Microscilla marina ATCC 23134.</v>
      </c>
      <c r="AZ52" t="str">
        <f>VLOOKUP(A52,Лист9!$B:$M,Лист9!E$1,0)</f>
        <v xml:space="preserve"> NCBI_TaxID=313606 {ECO:0000313|EMBL:EAY29192.1};</v>
      </c>
      <c r="BA52" t="str">
        <f>VLOOKUP(A52,Лист9!$B:$M,Лист9!G$1,0)</f>
        <v>Bacteria</v>
      </c>
      <c r="BB52" t="str">
        <f>VLOOKUP(A52,Лист9!$B:$M,Лист9!H$1,0)</f>
        <v xml:space="preserve"> Bacteroidetes</v>
      </c>
      <c r="BC52" t="str">
        <f>VLOOKUP(A52,Лист9!$B:$M,Лист9!I$1,0)</f>
        <v xml:space="preserve"> Cytophagia</v>
      </c>
      <c r="BD52" t="str">
        <f>VLOOKUP(A52,Лист9!$B:$M,Лист9!J$1,0)</f>
        <v xml:space="preserve"> Cytophagales</v>
      </c>
      <c r="BE52" t="str">
        <f>VLOOKUP(A52,Лист9!$B:$M,Лист9!K$1,0)</f>
        <v xml:space="preserve"> Cytophagaceae</v>
      </c>
      <c r="BF52" t="str">
        <f>VLOOKUP(A52,Лист9!$B:$M,Лист9!L$1,0)</f>
        <v>Microscilla.</v>
      </c>
      <c r="BG52">
        <f>VLOOKUP(A52,Лист9!$B:$M,Лист9!M$1,0)</f>
        <v>0</v>
      </c>
    </row>
    <row r="53" spans="1:59" x14ac:dyDescent="0.25">
      <c r="A53" t="s">
        <v>116</v>
      </c>
      <c r="B53" t="str">
        <f>VLOOKUP(A53, Лист1!B:C,2,0)</f>
        <v>A1ZZ49_9BACT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f>VLOOKUP(A53,Лист8!$A$1:$B$2822,2,0)</f>
        <v>188</v>
      </c>
      <c r="AY53" t="str">
        <f>VLOOKUP(A53,Лист9!$B:$M,Лист9!C$1,0)</f>
        <v xml:space="preserve"> Microscilla marina ATCC 23134.</v>
      </c>
      <c r="AZ53" t="str">
        <f>VLOOKUP(A53,Лист9!$B:$M,Лист9!E$1,0)</f>
        <v xml:space="preserve"> NCBI_TaxID=313606 {ECO:0000313|EMBL:EAY24308.1};</v>
      </c>
      <c r="BA53" t="str">
        <f>VLOOKUP(A53,Лист9!$B:$M,Лист9!G$1,0)</f>
        <v>Bacteria</v>
      </c>
      <c r="BB53" t="str">
        <f>VLOOKUP(A53,Лист9!$B:$M,Лист9!H$1,0)</f>
        <v xml:space="preserve"> Bacteroidetes</v>
      </c>
      <c r="BC53" t="str">
        <f>VLOOKUP(A53,Лист9!$B:$M,Лист9!I$1,0)</f>
        <v xml:space="preserve"> Cytophagia</v>
      </c>
      <c r="BD53" t="str">
        <f>VLOOKUP(A53,Лист9!$B:$M,Лист9!J$1,0)</f>
        <v xml:space="preserve"> Cytophagales</v>
      </c>
      <c r="BE53" t="str">
        <f>VLOOKUP(A53,Лист9!$B:$M,Лист9!K$1,0)</f>
        <v xml:space="preserve"> Cytophagaceae</v>
      </c>
      <c r="BF53" t="str">
        <f>VLOOKUP(A53,Лист9!$B:$M,Лист9!L$1,0)</f>
        <v>Microscilla.</v>
      </c>
      <c r="BG53">
        <f>VLOOKUP(A53,Лист9!$B:$M,Лист9!M$1,0)</f>
        <v>0</v>
      </c>
    </row>
    <row r="54" spans="1:59" x14ac:dyDescent="0.25">
      <c r="A54" t="s">
        <v>118</v>
      </c>
      <c r="B54" t="str">
        <f>VLOOKUP(A54, Лист1!B:C,2,0)</f>
        <v>A1ZZ50_9BACT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f>VLOOKUP(A54,Лист8!$A$1:$B$2822,2,0)</f>
        <v>72</v>
      </c>
      <c r="AY54" t="str">
        <f>VLOOKUP(A54,Лист9!$B:$M,Лист9!C$1,0)</f>
        <v xml:space="preserve"> Microscilla marina ATCC 23134.</v>
      </c>
      <c r="AZ54" t="str">
        <f>VLOOKUP(A54,Лист9!$B:$M,Лист9!E$1,0)</f>
        <v xml:space="preserve"> NCBI_TaxID=313606 {ECO:0000313|EMBL:EAY24309.1};</v>
      </c>
      <c r="BA54" t="str">
        <f>VLOOKUP(A54,Лист9!$B:$M,Лист9!G$1,0)</f>
        <v>Bacteria</v>
      </c>
      <c r="BB54" t="str">
        <f>VLOOKUP(A54,Лист9!$B:$M,Лист9!H$1,0)</f>
        <v xml:space="preserve"> Bacteroidetes</v>
      </c>
      <c r="BC54" t="str">
        <f>VLOOKUP(A54,Лист9!$B:$M,Лист9!I$1,0)</f>
        <v xml:space="preserve"> Cytophagia</v>
      </c>
      <c r="BD54" t="str">
        <f>VLOOKUP(A54,Лист9!$B:$M,Лист9!J$1,0)</f>
        <v xml:space="preserve"> Cytophagales</v>
      </c>
      <c r="BE54" t="str">
        <f>VLOOKUP(A54,Лист9!$B:$M,Лист9!K$1,0)</f>
        <v xml:space="preserve"> Cytophagaceae</v>
      </c>
      <c r="BF54" t="str">
        <f>VLOOKUP(A54,Лист9!$B:$M,Лист9!L$1,0)</f>
        <v>Microscilla.</v>
      </c>
      <c r="BG54">
        <f>VLOOKUP(A54,Лист9!$B:$M,Лист9!M$1,0)</f>
        <v>0</v>
      </c>
    </row>
    <row r="55" spans="1:59" x14ac:dyDescent="0.25">
      <c r="A55" t="s">
        <v>120</v>
      </c>
      <c r="B55" t="str">
        <f>VLOOKUP(A55, Лист1!B:C,2,0)</f>
        <v>A2BG61_DANRE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f>VLOOKUP(A55,Лист8!$A$1:$B$2822,2,0)</f>
        <v>99</v>
      </c>
      <c r="AY55" t="e">
        <f>VLOOKUP(A55,Лист9!$B:$M,Лист9!C$1,0)</f>
        <v>#N/A</v>
      </c>
      <c r="AZ55" t="e">
        <f>VLOOKUP(A55,Лист9!$B:$M,Лист9!E$1,0)</f>
        <v>#N/A</v>
      </c>
      <c r="BA55" t="e">
        <f>VLOOKUP(A55,Лист9!$B:$M,Лист9!G$1,0)</f>
        <v>#N/A</v>
      </c>
      <c r="BB55" t="e">
        <f>VLOOKUP(A55,Лист9!$B:$M,Лист9!H$1,0)</f>
        <v>#N/A</v>
      </c>
      <c r="BC55" t="e">
        <f>VLOOKUP(A55,Лист9!$B:$M,Лист9!I$1,0)</f>
        <v>#N/A</v>
      </c>
      <c r="BD55" t="e">
        <f>VLOOKUP(A55,Лист9!$B:$M,Лист9!J$1,0)</f>
        <v>#N/A</v>
      </c>
      <c r="BE55" t="e">
        <f>VLOOKUP(A55,Лист9!$B:$M,Лист9!K$1,0)</f>
        <v>#N/A</v>
      </c>
      <c r="BF55" t="e">
        <f>VLOOKUP(A55,Лист9!$B:$M,Лист9!L$1,0)</f>
        <v>#N/A</v>
      </c>
      <c r="BG55" t="e">
        <f>VLOOKUP(A55,Лист9!$B:$M,Лист9!M$1,0)</f>
        <v>#N/A</v>
      </c>
    </row>
    <row r="56" spans="1:59" x14ac:dyDescent="0.25">
      <c r="A56" t="s">
        <v>122</v>
      </c>
      <c r="B56" t="str">
        <f>VLOOKUP(A56, Лист1!B:C,2,0)</f>
        <v>A2C6P4_PROM3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f>VLOOKUP(A56,Лист8!$A$1:$B$2822,2,0)</f>
        <v>285</v>
      </c>
      <c r="AY56" t="str">
        <f>VLOOKUP(A56,Лист9!$B:$M,Лист9!C$1,0)</f>
        <v xml:space="preserve"> Prochlorococcus marinus (strain MIT 9303).</v>
      </c>
      <c r="AZ56" t="str">
        <f>VLOOKUP(A56,Лист9!$B:$M,Лист9!E$1,0)</f>
        <v xml:space="preserve"> NCBI_TaxID=59922 {ECO:0000313|EMBL:ABM77154.1, ECO:0000313|Proteomes:UP000002274};</v>
      </c>
      <c r="BA56" t="str">
        <f>VLOOKUP(A56,Лист9!$B:$M,Лист9!G$1,0)</f>
        <v>Bacteria</v>
      </c>
      <c r="BB56" t="str">
        <f>VLOOKUP(A56,Лист9!$B:$M,Лист9!H$1,0)</f>
        <v xml:space="preserve"> Cyanobacteria</v>
      </c>
      <c r="BC56" t="str">
        <f>VLOOKUP(A56,Лист9!$B:$M,Лист9!I$1,0)</f>
        <v xml:space="preserve"> Prochlorales</v>
      </c>
      <c r="BD56" t="str">
        <f>VLOOKUP(A56,Лист9!$B:$M,Лист9!J$1,0)</f>
        <v xml:space="preserve"> Prochlorococcaceae</v>
      </c>
      <c r="BE56" t="str">
        <f>VLOOKUP(A56,Лист9!$B:$M,Лист9!K$1,0)</f>
        <v>Prochlorococcus.</v>
      </c>
      <c r="BF56">
        <f>VLOOKUP(A56,Лист9!$B:$M,Лист9!L$1,0)</f>
        <v>0</v>
      </c>
      <c r="BG56">
        <f>VLOOKUP(A56,Лист9!$B:$M,Лист9!M$1,0)</f>
        <v>0</v>
      </c>
    </row>
    <row r="57" spans="1:59" x14ac:dyDescent="0.25">
      <c r="A57" t="s">
        <v>124</v>
      </c>
      <c r="B57" t="str">
        <f>VLOOKUP(A57, Лист1!B:C,2,0)</f>
        <v>A2P3W6_VIBCL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f>VLOOKUP(A57,Лист8!$A$1:$B$2822,2,0)</f>
        <v>280</v>
      </c>
      <c r="AY57" t="e">
        <f>VLOOKUP(A57,Лист9!$B:$M,Лист9!C$1,0)</f>
        <v>#N/A</v>
      </c>
      <c r="AZ57" t="e">
        <f>VLOOKUP(A57,Лист9!$B:$M,Лист9!E$1,0)</f>
        <v>#N/A</v>
      </c>
      <c r="BA57" t="e">
        <f>VLOOKUP(A57,Лист9!$B:$M,Лист9!G$1,0)</f>
        <v>#N/A</v>
      </c>
      <c r="BB57" t="e">
        <f>VLOOKUP(A57,Лист9!$B:$M,Лист9!H$1,0)</f>
        <v>#N/A</v>
      </c>
      <c r="BC57" t="e">
        <f>VLOOKUP(A57,Лист9!$B:$M,Лист9!I$1,0)</f>
        <v>#N/A</v>
      </c>
      <c r="BD57" t="e">
        <f>VLOOKUP(A57,Лист9!$B:$M,Лист9!J$1,0)</f>
        <v>#N/A</v>
      </c>
      <c r="BE57" t="e">
        <f>VLOOKUP(A57,Лист9!$B:$M,Лист9!K$1,0)</f>
        <v>#N/A</v>
      </c>
      <c r="BF57" t="e">
        <f>VLOOKUP(A57,Лист9!$B:$M,Лист9!L$1,0)</f>
        <v>#N/A</v>
      </c>
      <c r="BG57" t="e">
        <f>VLOOKUP(A57,Лист9!$B:$M,Лист9!M$1,0)</f>
        <v>#N/A</v>
      </c>
    </row>
    <row r="58" spans="1:59" x14ac:dyDescent="0.25">
      <c r="A58" t="s">
        <v>126</v>
      </c>
      <c r="B58" t="str">
        <f>VLOOKUP(A58, Лист1!B:C,2,0)</f>
        <v>A2PA85_VIBCL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f>VLOOKUP(A58,Лист8!$A$1:$B$2822,2,0)</f>
        <v>270</v>
      </c>
      <c r="AY58" t="e">
        <f>VLOOKUP(A58,Лист9!$B:$M,Лист9!C$1,0)</f>
        <v>#N/A</v>
      </c>
      <c r="AZ58" t="e">
        <f>VLOOKUP(A58,Лист9!$B:$M,Лист9!E$1,0)</f>
        <v>#N/A</v>
      </c>
      <c r="BA58" t="e">
        <f>VLOOKUP(A58,Лист9!$B:$M,Лист9!G$1,0)</f>
        <v>#N/A</v>
      </c>
      <c r="BB58" t="e">
        <f>VLOOKUP(A58,Лист9!$B:$M,Лист9!H$1,0)</f>
        <v>#N/A</v>
      </c>
      <c r="BC58" t="e">
        <f>VLOOKUP(A58,Лист9!$B:$M,Лист9!I$1,0)</f>
        <v>#N/A</v>
      </c>
      <c r="BD58" t="e">
        <f>VLOOKUP(A58,Лист9!$B:$M,Лист9!J$1,0)</f>
        <v>#N/A</v>
      </c>
      <c r="BE58" t="e">
        <f>VLOOKUP(A58,Лист9!$B:$M,Лист9!K$1,0)</f>
        <v>#N/A</v>
      </c>
      <c r="BF58" t="e">
        <f>VLOOKUP(A58,Лист9!$B:$M,Лист9!L$1,0)</f>
        <v>#N/A</v>
      </c>
      <c r="BG58" t="e">
        <f>VLOOKUP(A58,Лист9!$B:$M,Лист9!M$1,0)</f>
        <v>#N/A</v>
      </c>
    </row>
    <row r="59" spans="1:59" x14ac:dyDescent="0.25">
      <c r="A59" t="s">
        <v>128</v>
      </c>
      <c r="B59" t="str">
        <f>VLOOKUP(A59, Лист1!B:C,2,0)</f>
        <v>A2PQI8_VIBCL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f>VLOOKUP(A59,Лист8!$A$1:$B$2822,2,0)</f>
        <v>270</v>
      </c>
      <c r="AY59" t="e">
        <f>VLOOKUP(A59,Лист9!$B:$M,Лист9!C$1,0)</f>
        <v>#N/A</v>
      </c>
      <c r="AZ59" t="e">
        <f>VLOOKUP(A59,Лист9!$B:$M,Лист9!E$1,0)</f>
        <v>#N/A</v>
      </c>
      <c r="BA59" t="e">
        <f>VLOOKUP(A59,Лист9!$B:$M,Лист9!G$1,0)</f>
        <v>#N/A</v>
      </c>
      <c r="BB59" t="e">
        <f>VLOOKUP(A59,Лист9!$B:$M,Лист9!H$1,0)</f>
        <v>#N/A</v>
      </c>
      <c r="BC59" t="e">
        <f>VLOOKUP(A59,Лист9!$B:$M,Лист9!I$1,0)</f>
        <v>#N/A</v>
      </c>
      <c r="BD59" t="e">
        <f>VLOOKUP(A59,Лист9!$B:$M,Лист9!J$1,0)</f>
        <v>#N/A</v>
      </c>
      <c r="BE59" t="e">
        <f>VLOOKUP(A59,Лист9!$B:$M,Лист9!K$1,0)</f>
        <v>#N/A</v>
      </c>
      <c r="BF59" t="e">
        <f>VLOOKUP(A59,Лист9!$B:$M,Лист9!L$1,0)</f>
        <v>#N/A</v>
      </c>
      <c r="BG59" t="e">
        <f>VLOOKUP(A59,Лист9!$B:$M,Лист9!M$1,0)</f>
        <v>#N/A</v>
      </c>
    </row>
    <row r="60" spans="1:59" x14ac:dyDescent="0.25">
      <c r="A60" t="s">
        <v>130</v>
      </c>
      <c r="B60" t="str">
        <f>VLOOKUP(A60, Лист1!B:C,2,0)</f>
        <v>A2PSW5_VIBCL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f>VLOOKUP(A60,Лист8!$A$1:$B$2822,2,0)</f>
        <v>280</v>
      </c>
      <c r="AY60" t="e">
        <f>VLOOKUP(A60,Лист9!$B:$M,Лист9!C$1,0)</f>
        <v>#N/A</v>
      </c>
      <c r="AZ60" t="e">
        <f>VLOOKUP(A60,Лист9!$B:$M,Лист9!E$1,0)</f>
        <v>#N/A</v>
      </c>
      <c r="BA60" t="e">
        <f>VLOOKUP(A60,Лист9!$B:$M,Лист9!G$1,0)</f>
        <v>#N/A</v>
      </c>
      <c r="BB60" t="e">
        <f>VLOOKUP(A60,Лист9!$B:$M,Лист9!H$1,0)</f>
        <v>#N/A</v>
      </c>
      <c r="BC60" t="e">
        <f>VLOOKUP(A60,Лист9!$B:$M,Лист9!I$1,0)</f>
        <v>#N/A</v>
      </c>
      <c r="BD60" t="e">
        <f>VLOOKUP(A60,Лист9!$B:$M,Лист9!J$1,0)</f>
        <v>#N/A</v>
      </c>
      <c r="BE60" t="e">
        <f>VLOOKUP(A60,Лист9!$B:$M,Лист9!K$1,0)</f>
        <v>#N/A</v>
      </c>
      <c r="BF60" t="e">
        <f>VLOOKUP(A60,Лист9!$B:$M,Лист9!L$1,0)</f>
        <v>#N/A</v>
      </c>
      <c r="BG60" t="e">
        <f>VLOOKUP(A60,Лист9!$B:$M,Лист9!M$1,0)</f>
        <v>#N/A</v>
      </c>
    </row>
    <row r="61" spans="1:59" x14ac:dyDescent="0.25">
      <c r="A61" t="s">
        <v>132</v>
      </c>
      <c r="B61" t="str">
        <f>VLOOKUP(A61, Лист1!B:C,2,0)</f>
        <v>A2RZX0_BURM9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f>VLOOKUP(A61,Лист8!$A$1:$B$2822,2,0)</f>
        <v>222</v>
      </c>
      <c r="AY61" t="str">
        <f>VLOOKUP(A61,Лист9!$B:$M,Лист9!C$1,0)</f>
        <v xml:space="preserve"> Burkholderia mallei (strain NCTC 10229).</v>
      </c>
      <c r="AZ61" t="str">
        <f>VLOOKUP(A61,Лист9!$B:$M,Лист9!E$1,0)</f>
        <v xml:space="preserve"> NCBI_TaxID=412022 {ECO:0000313|EMBL:ABN00101.2, ECO:0000313|Proteomes:UP000002283};</v>
      </c>
      <c r="BA61" t="str">
        <f>VLOOKUP(A61,Лист9!$B:$M,Лист9!G$1,0)</f>
        <v>Bacteria</v>
      </c>
      <c r="BB61" t="str">
        <f>VLOOKUP(A61,Лист9!$B:$M,Лист9!H$1,0)</f>
        <v xml:space="preserve"> Proteobacteria</v>
      </c>
      <c r="BC61" t="str">
        <f>VLOOKUP(A61,Лист9!$B:$M,Лист9!I$1,0)</f>
        <v xml:space="preserve"> Betaproteobacteria</v>
      </c>
      <c r="BD61" t="str">
        <f>VLOOKUP(A61,Лист9!$B:$M,Лист9!J$1,0)</f>
        <v xml:space="preserve"> Burkholderiales</v>
      </c>
      <c r="BE61" t="str">
        <f>VLOOKUP(A61,Лист9!$B:$M,Лист9!K$1,0)</f>
        <v>Burkholderiaceae</v>
      </c>
      <c r="BF61" t="str">
        <f>VLOOKUP(A61,Лист9!$B:$M,Лист9!L$1,0)</f>
        <v xml:space="preserve"> Burkholderia</v>
      </c>
      <c r="BG61" t="str">
        <f>VLOOKUP(A61,Лист9!$B:$M,Лист9!M$1,0)</f>
        <v xml:space="preserve"> pseudomallei group.</v>
      </c>
    </row>
    <row r="62" spans="1:59" x14ac:dyDescent="0.25">
      <c r="A62" t="s">
        <v>134</v>
      </c>
      <c r="B62" t="str">
        <f>VLOOKUP(A62, Лист1!B:C,2,0)</f>
        <v>A2S162_BURM9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f>VLOOKUP(A62,Лист8!$A$1:$B$2822,2,0)</f>
        <v>285</v>
      </c>
      <c r="AY62" t="str">
        <f>VLOOKUP(A62,Лист9!$B:$M,Лист9!C$1,0)</f>
        <v xml:space="preserve"> Burkholderia mallei (strain NCTC 10229).</v>
      </c>
      <c r="AZ62" t="str">
        <f>VLOOKUP(A62,Лист9!$B:$M,Лист9!E$1,0)</f>
        <v xml:space="preserve"> NCBI_TaxID=412022 {ECO:0000313|EMBL:ABN00250.2, ECO:0000313|Proteomes:UP000002283};</v>
      </c>
      <c r="BA62" t="str">
        <f>VLOOKUP(A62,Лист9!$B:$M,Лист9!G$1,0)</f>
        <v>Bacteria</v>
      </c>
      <c r="BB62" t="str">
        <f>VLOOKUP(A62,Лист9!$B:$M,Лист9!H$1,0)</f>
        <v xml:space="preserve"> Proteobacteria</v>
      </c>
      <c r="BC62" t="str">
        <f>VLOOKUP(A62,Лист9!$B:$M,Лист9!I$1,0)</f>
        <v xml:space="preserve"> Betaproteobacteria</v>
      </c>
      <c r="BD62" t="str">
        <f>VLOOKUP(A62,Лист9!$B:$M,Лист9!J$1,0)</f>
        <v xml:space="preserve"> Burkholderiales</v>
      </c>
      <c r="BE62" t="str">
        <f>VLOOKUP(A62,Лист9!$B:$M,Лист9!K$1,0)</f>
        <v>Burkholderiaceae</v>
      </c>
      <c r="BF62" t="str">
        <f>VLOOKUP(A62,Лист9!$B:$M,Лист9!L$1,0)</f>
        <v xml:space="preserve"> Burkholderia</v>
      </c>
      <c r="BG62" t="str">
        <f>VLOOKUP(A62,Лист9!$B:$M,Лист9!M$1,0)</f>
        <v xml:space="preserve"> pseudomallei group.</v>
      </c>
    </row>
    <row r="63" spans="1:59" x14ac:dyDescent="0.25">
      <c r="A63" t="s">
        <v>136</v>
      </c>
      <c r="B63" t="str">
        <f>VLOOKUP(A63, Лист1!B:C,2,0)</f>
        <v>A2S1S9_BURM9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f>VLOOKUP(A63,Лист8!$A$1:$B$2822,2,0)</f>
        <v>332</v>
      </c>
      <c r="AY63" t="str">
        <f>VLOOKUP(A63,Лист9!$B:$M,Лист9!C$1,0)</f>
        <v xml:space="preserve"> Burkholderia mallei (strain NCTC 10229).</v>
      </c>
      <c r="AZ63" t="str">
        <f>VLOOKUP(A63,Лист9!$B:$M,Лист9!E$1,0)</f>
        <v xml:space="preserve"> NCBI_TaxID=412022 {ECO:0000313|EMBL:ABN00552.2, ECO:0000313|Proteomes:UP000002283};</v>
      </c>
      <c r="BA63" t="str">
        <f>VLOOKUP(A63,Лист9!$B:$M,Лист9!G$1,0)</f>
        <v>Bacteria</v>
      </c>
      <c r="BB63" t="str">
        <f>VLOOKUP(A63,Лист9!$B:$M,Лист9!H$1,0)</f>
        <v xml:space="preserve"> Proteobacteria</v>
      </c>
      <c r="BC63" t="str">
        <f>VLOOKUP(A63,Лист9!$B:$M,Лист9!I$1,0)</f>
        <v xml:space="preserve"> Betaproteobacteria</v>
      </c>
      <c r="BD63" t="str">
        <f>VLOOKUP(A63,Лист9!$B:$M,Лист9!J$1,0)</f>
        <v xml:space="preserve"> Burkholderiales</v>
      </c>
      <c r="BE63" t="str">
        <f>VLOOKUP(A63,Лист9!$B:$M,Лист9!K$1,0)</f>
        <v>Burkholderiaceae</v>
      </c>
      <c r="BF63" t="str">
        <f>VLOOKUP(A63,Лист9!$B:$M,Лист9!L$1,0)</f>
        <v xml:space="preserve"> Burkholderia</v>
      </c>
      <c r="BG63" t="str">
        <f>VLOOKUP(A63,Лист9!$B:$M,Лист9!M$1,0)</f>
        <v xml:space="preserve"> pseudomallei group.</v>
      </c>
    </row>
    <row r="64" spans="1:59" x14ac:dyDescent="0.25">
      <c r="A64" t="s">
        <v>138</v>
      </c>
      <c r="B64" t="str">
        <f>VLOOKUP(A64, Лист1!B:C,2,0)</f>
        <v>A2SA48_BURM9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f>VLOOKUP(A64,Лист8!$A$1:$B$2822,2,0)</f>
        <v>283</v>
      </c>
      <c r="AY64" t="str">
        <f>VLOOKUP(A64,Лист9!$B:$M,Лист9!C$1,0)</f>
        <v xml:space="preserve"> Burkholderia mallei (strain NCTC 10229).</v>
      </c>
      <c r="AZ64" t="str">
        <f>VLOOKUP(A64,Лист9!$B:$M,Лист9!E$1,0)</f>
        <v xml:space="preserve"> NCBI_TaxID=412022 {ECO:0000313|EMBL:ABN02244.1, ECO:0000313|Proteomes:UP000002283};</v>
      </c>
      <c r="BA64" t="str">
        <f>VLOOKUP(A64,Лист9!$B:$M,Лист9!G$1,0)</f>
        <v>Bacteria</v>
      </c>
      <c r="BB64" t="str">
        <f>VLOOKUP(A64,Лист9!$B:$M,Лист9!H$1,0)</f>
        <v xml:space="preserve"> Proteobacteria</v>
      </c>
      <c r="BC64" t="str">
        <f>VLOOKUP(A64,Лист9!$B:$M,Лист9!I$1,0)</f>
        <v xml:space="preserve"> Betaproteobacteria</v>
      </c>
      <c r="BD64" t="str">
        <f>VLOOKUP(A64,Лист9!$B:$M,Лист9!J$1,0)</f>
        <v xml:space="preserve"> Burkholderiales</v>
      </c>
      <c r="BE64" t="str">
        <f>VLOOKUP(A64,Лист9!$B:$M,Лист9!K$1,0)</f>
        <v>Burkholderiaceae</v>
      </c>
      <c r="BF64" t="str">
        <f>VLOOKUP(A64,Лист9!$B:$M,Лист9!L$1,0)</f>
        <v xml:space="preserve"> Burkholderia</v>
      </c>
      <c r="BG64" t="str">
        <f>VLOOKUP(A64,Лист9!$B:$M,Лист9!M$1,0)</f>
        <v xml:space="preserve"> pseudomallei group.</v>
      </c>
    </row>
    <row r="65" spans="1:59" x14ac:dyDescent="0.25">
      <c r="A65" t="s">
        <v>140</v>
      </c>
      <c r="B65" t="str">
        <f>VLOOKUP(A65, Лист1!B:C,2,0)</f>
        <v>A2SJU6_METPP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f>VLOOKUP(A65,Лист8!$A$1:$B$2822,2,0)</f>
        <v>100</v>
      </c>
      <c r="AY65" t="str">
        <f>VLOOKUP(A65,Лист9!$B:$M,Лист9!C$1,0)</f>
        <v xml:space="preserve"> Methylibium petroleiphilum (strain PM1).</v>
      </c>
      <c r="AZ65" t="str">
        <f>VLOOKUP(A65,Лист9!$B:$M,Лист9!E$1,0)</f>
        <v xml:space="preserve"> NCBI_TaxID=420662 {ECO:0000313|EMBL:ABM95835.1, ECO:0000313|Proteomes:UP000000366};</v>
      </c>
      <c r="BA65" t="str">
        <f>VLOOKUP(A65,Лист9!$B:$M,Лист9!G$1,0)</f>
        <v>Bacteria</v>
      </c>
      <c r="BB65" t="str">
        <f>VLOOKUP(A65,Лист9!$B:$M,Лист9!H$1,0)</f>
        <v xml:space="preserve"> Proteobacteria</v>
      </c>
      <c r="BC65" t="str">
        <f>VLOOKUP(A65,Лист9!$B:$M,Лист9!I$1,0)</f>
        <v xml:space="preserve"> Betaproteobacteria</v>
      </c>
      <c r="BD65" t="str">
        <f>VLOOKUP(A65,Лист9!$B:$M,Лист9!J$1,0)</f>
        <v xml:space="preserve"> Burkholderiales</v>
      </c>
      <c r="BE65" t="str">
        <f>VLOOKUP(A65,Лист9!$B:$M,Лист9!K$1,0)</f>
        <v>Methylibium.</v>
      </c>
      <c r="BF65">
        <f>VLOOKUP(A65,Лист9!$B:$M,Лист9!L$1,0)</f>
        <v>0</v>
      </c>
      <c r="BG65">
        <f>VLOOKUP(A65,Лист9!$B:$M,Лист9!M$1,0)</f>
        <v>0</v>
      </c>
    </row>
    <row r="66" spans="1:59" x14ac:dyDescent="0.25">
      <c r="A66" t="s">
        <v>142</v>
      </c>
      <c r="B66" t="str">
        <f>VLOOKUP(A66, Лист1!B:C,2,0)</f>
        <v>A2TR21_9FLAO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</v>
      </c>
      <c r="AS66">
        <v>0</v>
      </c>
      <c r="AT66">
        <v>0</v>
      </c>
      <c r="AU66">
        <v>0</v>
      </c>
      <c r="AV66">
        <v>0</v>
      </c>
      <c r="AW66">
        <v>0</v>
      </c>
      <c r="AX66">
        <f>VLOOKUP(A66,Лист8!$A$1:$B$2822,2,0)</f>
        <v>273</v>
      </c>
      <c r="AY66" t="e">
        <f>VLOOKUP(A66,Лист9!$B:$M,Лист9!C$1,0)</f>
        <v>#N/A</v>
      </c>
      <c r="AZ66" t="e">
        <f>VLOOKUP(A66,Лист9!$B:$M,Лист9!E$1,0)</f>
        <v>#N/A</v>
      </c>
      <c r="BA66" t="e">
        <f>VLOOKUP(A66,Лист9!$B:$M,Лист9!G$1,0)</f>
        <v>#N/A</v>
      </c>
      <c r="BB66" t="e">
        <f>VLOOKUP(A66,Лист9!$B:$M,Лист9!H$1,0)</f>
        <v>#N/A</v>
      </c>
      <c r="BC66" t="e">
        <f>VLOOKUP(A66,Лист9!$B:$M,Лист9!I$1,0)</f>
        <v>#N/A</v>
      </c>
      <c r="BD66" t="e">
        <f>VLOOKUP(A66,Лист9!$B:$M,Лист9!J$1,0)</f>
        <v>#N/A</v>
      </c>
      <c r="BE66" t="e">
        <f>VLOOKUP(A66,Лист9!$B:$M,Лист9!K$1,0)</f>
        <v>#N/A</v>
      </c>
      <c r="BF66" t="e">
        <f>VLOOKUP(A66,Лист9!$B:$M,Лист9!L$1,0)</f>
        <v>#N/A</v>
      </c>
      <c r="BG66" t="e">
        <f>VLOOKUP(A66,Лист9!$B:$M,Лист9!M$1,0)</f>
        <v>#N/A</v>
      </c>
    </row>
    <row r="67" spans="1:59" x14ac:dyDescent="0.25">
      <c r="A67" t="s">
        <v>145</v>
      </c>
      <c r="B67" t="str">
        <f>VLOOKUP(A67, Лист1!B:C,2,0)</f>
        <v>A2U0V9_9FLAO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</v>
      </c>
      <c r="AS67">
        <v>0</v>
      </c>
      <c r="AT67">
        <v>0</v>
      </c>
      <c r="AU67">
        <v>0</v>
      </c>
      <c r="AV67">
        <v>0</v>
      </c>
      <c r="AW67">
        <v>0</v>
      </c>
      <c r="AX67">
        <f>VLOOKUP(A67,Лист8!$A$1:$B$2822,2,0)</f>
        <v>270</v>
      </c>
      <c r="AY67" t="str">
        <f>VLOOKUP(A67,Лист9!$B:$M,Лист9!C$1,0)</f>
        <v xml:space="preserve"> Polaribacter sp. MED152.</v>
      </c>
      <c r="AZ67" t="str">
        <f>VLOOKUP(A67,Лист9!$B:$M,Лист9!E$1,0)</f>
        <v xml:space="preserve"> NCBI_TaxID=313598 {ECO:0000313|EMBL:EAQ41912.1, ECO:0000313|Proteomes:UP000006470};</v>
      </c>
      <c r="BA67" t="str">
        <f>VLOOKUP(A67,Лист9!$B:$M,Лист9!G$1,0)</f>
        <v>Bacteria</v>
      </c>
      <c r="BB67" t="str">
        <f>VLOOKUP(A67,Лист9!$B:$M,Лист9!H$1,0)</f>
        <v xml:space="preserve"> Bacteroidetes</v>
      </c>
      <c r="BC67" t="str">
        <f>VLOOKUP(A67,Лист9!$B:$M,Лист9!I$1,0)</f>
        <v xml:space="preserve"> Flavobacteriia</v>
      </c>
      <c r="BD67" t="str">
        <f>VLOOKUP(A67,Лист9!$B:$M,Лист9!J$1,0)</f>
        <v xml:space="preserve"> Flavobacteriales</v>
      </c>
      <c r="BE67" t="str">
        <f>VLOOKUP(A67,Лист9!$B:$M,Лист9!K$1,0)</f>
        <v>Flavobacteriaceae</v>
      </c>
      <c r="BF67" t="str">
        <f>VLOOKUP(A67,Лист9!$B:$M,Лист9!L$1,0)</f>
        <v xml:space="preserve"> Polaribacter.</v>
      </c>
      <c r="BG67">
        <f>VLOOKUP(A67,Лист9!$B:$M,Лист9!M$1,0)</f>
        <v>0</v>
      </c>
    </row>
    <row r="68" spans="1:59" x14ac:dyDescent="0.25">
      <c r="A68" t="s">
        <v>147</v>
      </c>
      <c r="B68" t="str">
        <f>VLOOKUP(A68, Лист1!B:C,2,0)</f>
        <v>A2VRJ9_9BURK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f>VLOOKUP(A68,Лист8!$A$1:$B$2822,2,0)</f>
        <v>282</v>
      </c>
      <c r="AY68" t="str">
        <f>VLOOKUP(A68,Лист9!$B:$M,Лист9!C$1,0)</f>
        <v xml:space="preserve"> Burkholderia cenocepacia PC184.</v>
      </c>
      <c r="AZ68" t="str">
        <f>VLOOKUP(A68,Лист9!$B:$M,Лист9!E$1,0)</f>
        <v xml:space="preserve"> NCBI_TaxID=350702 {ECO:0000313|EMBL:EAY62345.1};</v>
      </c>
      <c r="BA68" t="str">
        <f>VLOOKUP(A68,Лист9!$B:$M,Лист9!G$1,0)</f>
        <v>Bacteria</v>
      </c>
      <c r="BB68" t="str">
        <f>VLOOKUP(A68,Лист9!$B:$M,Лист9!H$1,0)</f>
        <v xml:space="preserve"> Proteobacteria</v>
      </c>
      <c r="BC68" t="str">
        <f>VLOOKUP(A68,Лист9!$B:$M,Лист9!I$1,0)</f>
        <v xml:space="preserve"> Betaproteobacteria</v>
      </c>
      <c r="BD68" t="str">
        <f>VLOOKUP(A68,Лист9!$B:$M,Лист9!J$1,0)</f>
        <v xml:space="preserve"> Burkholderiales</v>
      </c>
      <c r="BE68" t="str">
        <f>VLOOKUP(A68,Лист9!$B:$M,Лист9!K$1,0)</f>
        <v>Burkholderiaceae</v>
      </c>
      <c r="BF68" t="str">
        <f>VLOOKUP(A68,Лист9!$B:$M,Лист9!L$1,0)</f>
        <v xml:space="preserve"> Burkholderia</v>
      </c>
      <c r="BG68" t="str">
        <f>VLOOKUP(A68,Лист9!$B:$M,Лист9!M$1,0)</f>
        <v xml:space="preserve"> Burkholderia cepacia complex.</v>
      </c>
    </row>
    <row r="69" spans="1:59" x14ac:dyDescent="0.25">
      <c r="A69" t="s">
        <v>149</v>
      </c>
      <c r="B69" t="str">
        <f>VLOOKUP(A69, Лист1!B:C,2,0)</f>
        <v>A2VYS1_9BURK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f>VLOOKUP(A69,Лист8!$A$1:$B$2822,2,0)</f>
        <v>285</v>
      </c>
      <c r="AY69" t="str">
        <f>VLOOKUP(A69,Лист9!$B:$M,Лист9!C$1,0)</f>
        <v xml:space="preserve"> Burkholderia cenocepacia PC184.</v>
      </c>
      <c r="AZ69" t="str">
        <f>VLOOKUP(A69,Лист9!$B:$M,Лист9!E$1,0)</f>
        <v xml:space="preserve"> NCBI_TaxID=350702 {ECO:0000313|EMBL:EAY64867.1};</v>
      </c>
      <c r="BA69" t="str">
        <f>VLOOKUP(A69,Лист9!$B:$M,Лист9!G$1,0)</f>
        <v>Bacteria</v>
      </c>
      <c r="BB69" t="str">
        <f>VLOOKUP(A69,Лист9!$B:$M,Лист9!H$1,0)</f>
        <v xml:space="preserve"> Proteobacteria</v>
      </c>
      <c r="BC69" t="str">
        <f>VLOOKUP(A69,Лист9!$B:$M,Лист9!I$1,0)</f>
        <v xml:space="preserve"> Betaproteobacteria</v>
      </c>
      <c r="BD69" t="str">
        <f>VLOOKUP(A69,Лист9!$B:$M,Лист9!J$1,0)</f>
        <v xml:space="preserve"> Burkholderiales</v>
      </c>
      <c r="BE69" t="str">
        <f>VLOOKUP(A69,Лист9!$B:$M,Лист9!K$1,0)</f>
        <v>Burkholderiaceae</v>
      </c>
      <c r="BF69" t="str">
        <f>VLOOKUP(A69,Лист9!$B:$M,Лист9!L$1,0)</f>
        <v xml:space="preserve"> Burkholderia</v>
      </c>
      <c r="BG69" t="str">
        <f>VLOOKUP(A69,Лист9!$B:$M,Лист9!M$1,0)</f>
        <v xml:space="preserve"> Burkholderia cepacia complex.</v>
      </c>
    </row>
    <row r="70" spans="1:59" x14ac:dyDescent="0.25">
      <c r="A70" t="s">
        <v>151</v>
      </c>
      <c r="B70" t="str">
        <f>VLOOKUP(A70, Лист1!B:C,2,0)</f>
        <v>A2W2M9_9BURK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1</v>
      </c>
      <c r="AS70">
        <v>0</v>
      </c>
      <c r="AT70">
        <v>0</v>
      </c>
      <c r="AU70">
        <v>0</v>
      </c>
      <c r="AV70">
        <v>0</v>
      </c>
      <c r="AW70">
        <v>0</v>
      </c>
      <c r="AX70">
        <f>VLOOKUP(A70,Лист8!$A$1:$B$2822,2,0)</f>
        <v>331</v>
      </c>
      <c r="AY70" t="str">
        <f>VLOOKUP(A70,Лист9!$B:$M,Лист9!C$1,0)</f>
        <v xml:space="preserve"> Burkholderia cenocepacia PC184.</v>
      </c>
      <c r="AZ70" t="str">
        <f>VLOOKUP(A70,Лист9!$B:$M,Лист9!E$1,0)</f>
        <v xml:space="preserve"> NCBI_TaxID=350702 {ECO:0000313|EMBL:EAY66225.1};</v>
      </c>
      <c r="BA70" t="str">
        <f>VLOOKUP(A70,Лист9!$B:$M,Лист9!G$1,0)</f>
        <v>Bacteria</v>
      </c>
      <c r="BB70" t="str">
        <f>VLOOKUP(A70,Лист9!$B:$M,Лист9!H$1,0)</f>
        <v xml:space="preserve"> Proteobacteria</v>
      </c>
      <c r="BC70" t="str">
        <f>VLOOKUP(A70,Лист9!$B:$M,Лист9!I$1,0)</f>
        <v xml:space="preserve"> Betaproteobacteria</v>
      </c>
      <c r="BD70" t="str">
        <f>VLOOKUP(A70,Лист9!$B:$M,Лист9!J$1,0)</f>
        <v xml:space="preserve"> Burkholderiales</v>
      </c>
      <c r="BE70" t="str">
        <f>VLOOKUP(A70,Лист9!$B:$M,Лист9!K$1,0)</f>
        <v>Burkholderiaceae</v>
      </c>
      <c r="BF70" t="str">
        <f>VLOOKUP(A70,Лист9!$B:$M,Лист9!L$1,0)</f>
        <v xml:space="preserve"> Burkholderia</v>
      </c>
      <c r="BG70" t="str">
        <f>VLOOKUP(A70,Лист9!$B:$M,Лист9!M$1,0)</f>
        <v xml:space="preserve"> Burkholderia cepacia complex.</v>
      </c>
    </row>
    <row r="71" spans="1:59" x14ac:dyDescent="0.25">
      <c r="A71" t="s">
        <v>153</v>
      </c>
      <c r="B71" t="str">
        <f>VLOOKUP(A71, Лист1!B:C,2,0)</f>
        <v>A2W2S1_9BURK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</v>
      </c>
      <c r="AS71">
        <v>0</v>
      </c>
      <c r="AT71">
        <v>0</v>
      </c>
      <c r="AU71">
        <v>0</v>
      </c>
      <c r="AV71">
        <v>0</v>
      </c>
      <c r="AW71">
        <v>0</v>
      </c>
      <c r="AX71">
        <f>VLOOKUP(A71,Лист8!$A$1:$B$2822,2,0)</f>
        <v>331</v>
      </c>
      <c r="AY71" t="str">
        <f>VLOOKUP(A71,Лист9!$B:$M,Лист9!C$1,0)</f>
        <v xml:space="preserve"> Burkholderia cenocepacia PC184.</v>
      </c>
      <c r="AZ71" t="str">
        <f>VLOOKUP(A71,Лист9!$B:$M,Лист9!E$1,0)</f>
        <v xml:space="preserve"> NCBI_TaxID=350702 {ECO:0000313|EMBL:EAY66267.1};</v>
      </c>
      <c r="BA71" t="str">
        <f>VLOOKUP(A71,Лист9!$B:$M,Лист9!G$1,0)</f>
        <v>Bacteria</v>
      </c>
      <c r="BB71" t="str">
        <f>VLOOKUP(A71,Лист9!$B:$M,Лист9!H$1,0)</f>
        <v xml:space="preserve"> Proteobacteria</v>
      </c>
      <c r="BC71" t="str">
        <f>VLOOKUP(A71,Лист9!$B:$M,Лист9!I$1,0)</f>
        <v xml:space="preserve"> Betaproteobacteria</v>
      </c>
      <c r="BD71" t="str">
        <f>VLOOKUP(A71,Лист9!$B:$M,Лист9!J$1,0)</f>
        <v xml:space="preserve"> Burkholderiales</v>
      </c>
      <c r="BE71" t="str">
        <f>VLOOKUP(A71,Лист9!$B:$M,Лист9!K$1,0)</f>
        <v>Burkholderiaceae</v>
      </c>
      <c r="BF71" t="str">
        <f>VLOOKUP(A71,Лист9!$B:$M,Лист9!L$1,0)</f>
        <v xml:space="preserve"> Burkholderia</v>
      </c>
      <c r="BG71" t="str">
        <f>VLOOKUP(A71,Лист9!$B:$M,Лист9!M$1,0)</f>
        <v xml:space="preserve"> Burkholderia cepacia complex.</v>
      </c>
    </row>
    <row r="72" spans="1:59" x14ac:dyDescent="0.25">
      <c r="A72" t="s">
        <v>155</v>
      </c>
      <c r="B72" t="str">
        <f>VLOOKUP(A72, Лист1!B:C,2,0)</f>
        <v>A2W4F0_9BURK</v>
      </c>
      <c r="D72">
        <v>0</v>
      </c>
      <c r="E72">
        <v>0</v>
      </c>
      <c r="F72">
        <v>0</v>
      </c>
      <c r="G72">
        <v>0</v>
      </c>
      <c r="H72">
        <v>1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</v>
      </c>
      <c r="AS72">
        <v>0</v>
      </c>
      <c r="AT72">
        <v>0</v>
      </c>
      <c r="AU72">
        <v>0</v>
      </c>
      <c r="AV72">
        <v>0</v>
      </c>
      <c r="AW72">
        <v>0</v>
      </c>
      <c r="AX72">
        <f>VLOOKUP(A72,Лист8!$A$1:$B$2822,2,0)</f>
        <v>287</v>
      </c>
      <c r="AY72" t="str">
        <f>VLOOKUP(A72,Лист9!$B:$M,Лист9!C$1,0)</f>
        <v xml:space="preserve"> Burkholderia cenocepacia PC184.</v>
      </c>
      <c r="AZ72" t="str">
        <f>VLOOKUP(A72,Лист9!$B:$M,Лист9!E$1,0)</f>
        <v xml:space="preserve"> NCBI_TaxID=350702 {ECO:0000313|EMBL:EAY66846.1};</v>
      </c>
      <c r="BA72" t="str">
        <f>VLOOKUP(A72,Лист9!$B:$M,Лист9!G$1,0)</f>
        <v>Bacteria</v>
      </c>
      <c r="BB72" t="str">
        <f>VLOOKUP(A72,Лист9!$B:$M,Лист9!H$1,0)</f>
        <v xml:space="preserve"> Proteobacteria</v>
      </c>
      <c r="BC72" t="str">
        <f>VLOOKUP(A72,Лист9!$B:$M,Лист9!I$1,0)</f>
        <v xml:space="preserve"> Betaproteobacteria</v>
      </c>
      <c r="BD72" t="str">
        <f>VLOOKUP(A72,Лист9!$B:$M,Лист9!J$1,0)</f>
        <v xml:space="preserve"> Burkholderiales</v>
      </c>
      <c r="BE72" t="str">
        <f>VLOOKUP(A72,Лист9!$B:$M,Лист9!K$1,0)</f>
        <v>Burkholderiaceae</v>
      </c>
      <c r="BF72" t="str">
        <f>VLOOKUP(A72,Лист9!$B:$M,Лист9!L$1,0)</f>
        <v xml:space="preserve"> Burkholderia</v>
      </c>
      <c r="BG72" t="str">
        <f>VLOOKUP(A72,Лист9!$B:$M,Лист9!M$1,0)</f>
        <v xml:space="preserve"> Burkholderia cepacia complex.</v>
      </c>
    </row>
    <row r="73" spans="1:59" x14ac:dyDescent="0.25">
      <c r="A73" t="s">
        <v>157</v>
      </c>
      <c r="B73" t="str">
        <f>VLOOKUP(A73, Лист1!B:C,2,0)</f>
        <v>A2WF27_9BURK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f>VLOOKUP(A73,Лист8!$A$1:$B$2822,2,0)</f>
        <v>285</v>
      </c>
      <c r="AY73" t="str">
        <f>VLOOKUP(A73,Лист9!$B:$M,Лист9!C$1,0)</f>
        <v xml:space="preserve"> Burkholderia dolosa AUO158.</v>
      </c>
      <c r="AZ73" t="str">
        <f>VLOOKUP(A73,Лист9!$B:$M,Лист9!E$1,0)</f>
        <v xml:space="preserve"> NCBI_TaxID=350701 {ECO:0000313|EMBL:EAY70573.1};</v>
      </c>
      <c r="BA73" t="str">
        <f>VLOOKUP(A73,Лист9!$B:$M,Лист9!G$1,0)</f>
        <v>Bacteria</v>
      </c>
      <c r="BB73" t="str">
        <f>VLOOKUP(A73,Лист9!$B:$M,Лист9!H$1,0)</f>
        <v xml:space="preserve"> Proteobacteria</v>
      </c>
      <c r="BC73" t="str">
        <f>VLOOKUP(A73,Лист9!$B:$M,Лист9!I$1,0)</f>
        <v xml:space="preserve"> Betaproteobacteria</v>
      </c>
      <c r="BD73" t="str">
        <f>VLOOKUP(A73,Лист9!$B:$M,Лист9!J$1,0)</f>
        <v xml:space="preserve"> Burkholderiales</v>
      </c>
      <c r="BE73" t="str">
        <f>VLOOKUP(A73,Лист9!$B:$M,Лист9!K$1,0)</f>
        <v>Burkholderiaceae</v>
      </c>
      <c r="BF73" t="str">
        <f>VLOOKUP(A73,Лист9!$B:$M,Лист9!L$1,0)</f>
        <v xml:space="preserve"> Burkholderia</v>
      </c>
      <c r="BG73" t="str">
        <f>VLOOKUP(A73,Лист9!$B:$M,Лист9!M$1,0)</f>
        <v xml:space="preserve"> Burkholderia cepacia complex.</v>
      </c>
    </row>
    <row r="74" spans="1:59" x14ac:dyDescent="0.25">
      <c r="A74" t="s">
        <v>159</v>
      </c>
      <c r="B74" t="str">
        <f>VLOOKUP(A74, Лист1!B:C,2,0)</f>
        <v>A2WGQ0_9BURK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f>VLOOKUP(A74,Лист8!$A$1:$B$2822,2,0)</f>
        <v>133</v>
      </c>
      <c r="AY74" t="str">
        <f>VLOOKUP(A74,Лист9!$B:$M,Лист9!C$1,0)</f>
        <v xml:space="preserve"> Burkholderia dolosa AUO158.</v>
      </c>
      <c r="AZ74" t="str">
        <f>VLOOKUP(A74,Лист9!$B:$M,Лист9!E$1,0)</f>
        <v xml:space="preserve"> NCBI_TaxID=350701 {ECO:0000313|EMBL:EAY71146.1};</v>
      </c>
      <c r="BA74" t="str">
        <f>VLOOKUP(A74,Лист9!$B:$M,Лист9!G$1,0)</f>
        <v>Bacteria</v>
      </c>
      <c r="BB74" t="str">
        <f>VLOOKUP(A74,Лист9!$B:$M,Лист9!H$1,0)</f>
        <v xml:space="preserve"> Proteobacteria</v>
      </c>
      <c r="BC74" t="str">
        <f>VLOOKUP(A74,Лист9!$B:$M,Лист9!I$1,0)</f>
        <v xml:space="preserve"> Betaproteobacteria</v>
      </c>
      <c r="BD74" t="str">
        <f>VLOOKUP(A74,Лист9!$B:$M,Лист9!J$1,0)</f>
        <v xml:space="preserve"> Burkholderiales</v>
      </c>
      <c r="BE74" t="str">
        <f>VLOOKUP(A74,Лист9!$B:$M,Лист9!K$1,0)</f>
        <v>Burkholderiaceae</v>
      </c>
      <c r="BF74" t="str">
        <f>VLOOKUP(A74,Лист9!$B:$M,Лист9!L$1,0)</f>
        <v xml:space="preserve"> Burkholderia</v>
      </c>
      <c r="BG74" t="str">
        <f>VLOOKUP(A74,Лист9!$B:$M,Лист9!M$1,0)</f>
        <v xml:space="preserve"> Burkholderia cepacia complex.</v>
      </c>
    </row>
    <row r="75" spans="1:59" x14ac:dyDescent="0.25">
      <c r="A75" t="s">
        <v>161</v>
      </c>
      <c r="B75" t="str">
        <f>VLOOKUP(A75, Лист1!B:C,2,0)</f>
        <v>A2WGS2_9BURK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0</v>
      </c>
      <c r="AU75">
        <v>0</v>
      </c>
      <c r="AV75">
        <v>0</v>
      </c>
      <c r="AW75">
        <v>0</v>
      </c>
      <c r="AX75">
        <f>VLOOKUP(A75,Лист8!$A$1:$B$2822,2,0)</f>
        <v>332</v>
      </c>
      <c r="AY75" t="str">
        <f>VLOOKUP(A75,Лист9!$B:$M,Лист9!C$1,0)</f>
        <v xml:space="preserve"> Burkholderia dolosa AUO158.</v>
      </c>
      <c r="AZ75" t="str">
        <f>VLOOKUP(A75,Лист9!$B:$M,Лист9!E$1,0)</f>
        <v xml:space="preserve"> NCBI_TaxID=350701 {ECO:0000313|EMBL:EAY71168.1};</v>
      </c>
      <c r="BA75" t="str">
        <f>VLOOKUP(A75,Лист9!$B:$M,Лист9!G$1,0)</f>
        <v>Bacteria</v>
      </c>
      <c r="BB75" t="str">
        <f>VLOOKUP(A75,Лист9!$B:$M,Лист9!H$1,0)</f>
        <v xml:space="preserve"> Proteobacteria</v>
      </c>
      <c r="BC75" t="str">
        <f>VLOOKUP(A75,Лист9!$B:$M,Лист9!I$1,0)</f>
        <v xml:space="preserve"> Betaproteobacteria</v>
      </c>
      <c r="BD75" t="str">
        <f>VLOOKUP(A75,Лист9!$B:$M,Лист9!J$1,0)</f>
        <v xml:space="preserve"> Burkholderiales</v>
      </c>
      <c r="BE75" t="str">
        <f>VLOOKUP(A75,Лист9!$B:$M,Лист9!K$1,0)</f>
        <v>Burkholderiaceae</v>
      </c>
      <c r="BF75" t="str">
        <f>VLOOKUP(A75,Лист9!$B:$M,Лист9!L$1,0)</f>
        <v xml:space="preserve"> Burkholderia</v>
      </c>
      <c r="BG75" t="str">
        <f>VLOOKUP(A75,Лист9!$B:$M,Лист9!M$1,0)</f>
        <v xml:space="preserve"> Burkholderia cepacia complex.</v>
      </c>
    </row>
    <row r="76" spans="1:59" x14ac:dyDescent="0.25">
      <c r="A76" t="s">
        <v>163</v>
      </c>
      <c r="B76" t="str">
        <f>VLOOKUP(A76, Лист1!B:C,2,0)</f>
        <v>A2WI54_9BURK</v>
      </c>
      <c r="D76">
        <v>0</v>
      </c>
      <c r="E76">
        <v>0</v>
      </c>
      <c r="F76">
        <v>0</v>
      </c>
      <c r="G76">
        <v>0</v>
      </c>
      <c r="H76">
        <v>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1</v>
      </c>
      <c r="AS76">
        <v>0</v>
      </c>
      <c r="AT76">
        <v>0</v>
      </c>
      <c r="AU76">
        <v>0</v>
      </c>
      <c r="AV76">
        <v>0</v>
      </c>
      <c r="AW76">
        <v>0</v>
      </c>
      <c r="AX76">
        <f>VLOOKUP(A76,Лист8!$A$1:$B$2822,2,0)</f>
        <v>288</v>
      </c>
      <c r="AY76" t="str">
        <f>VLOOKUP(A76,Лист9!$B:$M,Лист9!C$1,0)</f>
        <v xml:space="preserve"> Burkholderia dolosa AUO158.</v>
      </c>
      <c r="AZ76" t="str">
        <f>VLOOKUP(A76,Лист9!$B:$M,Лист9!E$1,0)</f>
        <v xml:space="preserve"> NCBI_TaxID=350701 {ECO:0000313|EMBL:EAY71650.1};</v>
      </c>
      <c r="BA76" t="str">
        <f>VLOOKUP(A76,Лист9!$B:$M,Лист9!G$1,0)</f>
        <v>Bacteria</v>
      </c>
      <c r="BB76" t="str">
        <f>VLOOKUP(A76,Лист9!$B:$M,Лист9!H$1,0)</f>
        <v xml:space="preserve"> Proteobacteria</v>
      </c>
      <c r="BC76" t="str">
        <f>VLOOKUP(A76,Лист9!$B:$M,Лист9!I$1,0)</f>
        <v xml:space="preserve"> Betaproteobacteria</v>
      </c>
      <c r="BD76" t="str">
        <f>VLOOKUP(A76,Лист9!$B:$M,Лист9!J$1,0)</f>
        <v xml:space="preserve"> Burkholderiales</v>
      </c>
      <c r="BE76" t="str">
        <f>VLOOKUP(A76,Лист9!$B:$M,Лист9!K$1,0)</f>
        <v>Burkholderiaceae</v>
      </c>
      <c r="BF76" t="str">
        <f>VLOOKUP(A76,Лист9!$B:$M,Лист9!L$1,0)</f>
        <v xml:space="preserve"> Burkholderia</v>
      </c>
      <c r="BG76" t="str">
        <f>VLOOKUP(A76,Лист9!$B:$M,Лист9!M$1,0)</f>
        <v xml:space="preserve"> Burkholderia cepacia complex.</v>
      </c>
    </row>
    <row r="77" spans="1:59" x14ac:dyDescent="0.25">
      <c r="A77" t="s">
        <v>165</v>
      </c>
      <c r="B77" t="str">
        <f>VLOOKUP(A77, Лист1!B:C,2,0)</f>
        <v>A3CL89_STRSV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1</v>
      </c>
      <c r="AS77">
        <v>0</v>
      </c>
      <c r="AT77">
        <v>0</v>
      </c>
      <c r="AU77">
        <v>0</v>
      </c>
      <c r="AV77">
        <v>0</v>
      </c>
      <c r="AW77">
        <v>0</v>
      </c>
      <c r="AX77">
        <f>VLOOKUP(A77,Лист8!$A$1:$B$2822,2,0)</f>
        <v>276</v>
      </c>
      <c r="AY77" t="str">
        <f>VLOOKUP(A77,Лист9!$B:$M,Лист9!C$1,0)</f>
        <v xml:space="preserve"> Streptococcus sanguinis (strain SK36).</v>
      </c>
      <c r="AZ77" t="str">
        <f>VLOOKUP(A77,Лист9!$B:$M,Лист9!E$1,0)</f>
        <v xml:space="preserve"> NCBI_TaxID=388919 {ECO:0000313|EMBL:ABN43944.1, ECO:0000313|Proteomes:UP000002148};</v>
      </c>
      <c r="BA77" t="str">
        <f>VLOOKUP(A77,Лист9!$B:$M,Лист9!G$1,0)</f>
        <v>Bacteria</v>
      </c>
      <c r="BB77" t="str">
        <f>VLOOKUP(A77,Лист9!$B:$M,Лист9!H$1,0)</f>
        <v xml:space="preserve"> Firmicutes</v>
      </c>
      <c r="BC77" t="str">
        <f>VLOOKUP(A77,Лист9!$B:$M,Лист9!I$1,0)</f>
        <v xml:space="preserve"> Bacilli</v>
      </c>
      <c r="BD77" t="str">
        <f>VLOOKUP(A77,Лист9!$B:$M,Лист9!J$1,0)</f>
        <v xml:space="preserve"> Lactobacillales</v>
      </c>
      <c r="BE77" t="str">
        <f>VLOOKUP(A77,Лист9!$B:$M,Лист9!K$1,0)</f>
        <v xml:space="preserve"> Streptococcaceae</v>
      </c>
      <c r="BF77" t="str">
        <f>VLOOKUP(A77,Лист9!$B:$M,Лист9!L$1,0)</f>
        <v>Streptococcus.</v>
      </c>
      <c r="BG77">
        <f>VLOOKUP(A77,Лист9!$B:$M,Лист9!M$1,0)</f>
        <v>0</v>
      </c>
    </row>
    <row r="78" spans="1:59" x14ac:dyDescent="0.25">
      <c r="A78" t="s">
        <v>167</v>
      </c>
      <c r="B78" t="str">
        <f>VLOOKUP(A78, Лист1!B:C,2,0)</f>
        <v>A3D0Q1_SHEB5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</v>
      </c>
      <c r="AS78">
        <v>0</v>
      </c>
      <c r="AT78">
        <v>0</v>
      </c>
      <c r="AU78">
        <v>0</v>
      </c>
      <c r="AV78">
        <v>0</v>
      </c>
      <c r="AW78">
        <v>0</v>
      </c>
      <c r="AX78">
        <f>VLOOKUP(A78,Лист8!$A$1:$B$2822,2,0)</f>
        <v>333</v>
      </c>
      <c r="AY78" t="str">
        <f>VLOOKUP(A78,Лист9!$B:$M,Лист9!C$1,0)</f>
        <v xml:space="preserve"> Shewanella baltica (strain OS155 / ATCC BAA-1091).</v>
      </c>
      <c r="AZ78" t="str">
        <f>VLOOKUP(A78,Лист9!$B:$M,Лист9!E$1,0)</f>
        <v xml:space="preserve"> NCBI_TaxID=325240 {ECO:0000313|EMBL:ABN60314.1, ECO:0000313|Proteomes:UP000001557};</v>
      </c>
      <c r="BA78" t="str">
        <f>VLOOKUP(A78,Лист9!$B:$M,Лист9!G$1,0)</f>
        <v>Bacteria</v>
      </c>
      <c r="BB78" t="str">
        <f>VLOOKUP(A78,Лист9!$B:$M,Лист9!H$1,0)</f>
        <v xml:space="preserve"> Proteobacteria</v>
      </c>
      <c r="BC78" t="str">
        <f>VLOOKUP(A78,Лист9!$B:$M,Лист9!I$1,0)</f>
        <v xml:space="preserve"> Gammaproteobacteria</v>
      </c>
      <c r="BD78" t="str">
        <f>VLOOKUP(A78,Лист9!$B:$M,Лист9!J$1,0)</f>
        <v xml:space="preserve"> Alteromonadales</v>
      </c>
      <c r="BE78" t="str">
        <f>VLOOKUP(A78,Лист9!$B:$M,Лист9!K$1,0)</f>
        <v>Shewanellaceae</v>
      </c>
      <c r="BF78" t="str">
        <f>VLOOKUP(A78,Лист9!$B:$M,Лист9!L$1,0)</f>
        <v xml:space="preserve"> Shewanella.</v>
      </c>
      <c r="BG78">
        <f>VLOOKUP(A78,Лист9!$B:$M,Лист9!M$1,0)</f>
        <v>0</v>
      </c>
    </row>
    <row r="79" spans="1:59" x14ac:dyDescent="0.25">
      <c r="A79" t="s">
        <v>169</v>
      </c>
      <c r="B79" t="str">
        <f>VLOOKUP(A79, Лист1!B:C,2,0)</f>
        <v>A3D2F6_SHEB5</v>
      </c>
      <c r="C79" t="s">
        <v>9623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</v>
      </c>
      <c r="AS79">
        <v>0</v>
      </c>
      <c r="AT79">
        <v>0</v>
      </c>
      <c r="AU79">
        <v>0</v>
      </c>
      <c r="AV79">
        <v>0</v>
      </c>
      <c r="AW79">
        <v>0</v>
      </c>
      <c r="AX79">
        <f>VLOOKUP(A79,Лист8!$A$1:$B$2822,2,0)</f>
        <v>270</v>
      </c>
      <c r="AY79" t="str">
        <f>VLOOKUP(A79,Лист9!$B:$M,Лист9!C$1,0)</f>
        <v xml:space="preserve"> Shewanella baltica (strain OS155 / ATCC BAA-1091).</v>
      </c>
      <c r="AZ79" t="str">
        <f>VLOOKUP(A79,Лист9!$B:$M,Лист9!E$1,0)</f>
        <v xml:space="preserve"> NCBI_TaxID=325240 {ECO:0000313|EMBL:ABN60919.1, ECO:0000313|Proteomes:UP000001557};</v>
      </c>
      <c r="BA79" t="str">
        <f>VLOOKUP(A79,Лист9!$B:$M,Лист9!G$1,0)</f>
        <v>Bacteria</v>
      </c>
      <c r="BB79" t="str">
        <f>VLOOKUP(A79,Лист9!$B:$M,Лист9!H$1,0)</f>
        <v xml:space="preserve"> Proteobacteria</v>
      </c>
      <c r="BC79" t="str">
        <f>VLOOKUP(A79,Лист9!$B:$M,Лист9!I$1,0)</f>
        <v xml:space="preserve"> Gammaproteobacteria</v>
      </c>
      <c r="BD79" t="str">
        <f>VLOOKUP(A79,Лист9!$B:$M,Лист9!J$1,0)</f>
        <v xml:space="preserve"> Alteromonadales</v>
      </c>
      <c r="BE79" t="str">
        <f>VLOOKUP(A79,Лист9!$B:$M,Лист9!K$1,0)</f>
        <v>Shewanellaceae</v>
      </c>
      <c r="BF79" t="str">
        <f>VLOOKUP(A79,Лист9!$B:$M,Лист9!L$1,0)</f>
        <v xml:space="preserve"> Shewanella.</v>
      </c>
      <c r="BG79">
        <f>VLOOKUP(A79,Лист9!$B:$M,Лист9!M$1,0)</f>
        <v>0</v>
      </c>
    </row>
    <row r="80" spans="1:59" x14ac:dyDescent="0.25">
      <c r="A80" t="s">
        <v>171</v>
      </c>
      <c r="B80" t="str">
        <f>VLOOKUP(A80, Лист1!B:C,2,0)</f>
        <v>A3D4Q6_SHEB5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</v>
      </c>
      <c r="AS80">
        <v>0</v>
      </c>
      <c r="AT80">
        <v>0</v>
      </c>
      <c r="AU80">
        <v>0</v>
      </c>
      <c r="AV80">
        <v>0</v>
      </c>
      <c r="AW80">
        <v>0</v>
      </c>
      <c r="AX80">
        <f>VLOOKUP(A80,Лист8!$A$1:$B$2822,2,0)</f>
        <v>288</v>
      </c>
      <c r="AY80" t="str">
        <f>VLOOKUP(A80,Лист9!$B:$M,Лист9!C$1,0)</f>
        <v xml:space="preserve"> Shewanella baltica (strain OS155 / ATCC BAA-1091).</v>
      </c>
      <c r="AZ80" t="str">
        <f>VLOOKUP(A80,Лист9!$B:$M,Лист9!E$1,0)</f>
        <v xml:space="preserve"> NCBI_TaxID=325240 {ECO:0000313|EMBL:ABN61719.1, ECO:0000313|Proteomes:UP000001557};</v>
      </c>
      <c r="BA80" t="str">
        <f>VLOOKUP(A80,Лист9!$B:$M,Лист9!G$1,0)</f>
        <v>Bacteria</v>
      </c>
      <c r="BB80" t="str">
        <f>VLOOKUP(A80,Лист9!$B:$M,Лист9!H$1,0)</f>
        <v xml:space="preserve"> Proteobacteria</v>
      </c>
      <c r="BC80" t="str">
        <f>VLOOKUP(A80,Лист9!$B:$M,Лист9!I$1,0)</f>
        <v xml:space="preserve"> Gammaproteobacteria</v>
      </c>
      <c r="BD80" t="str">
        <f>VLOOKUP(A80,Лист9!$B:$M,Лист9!J$1,0)</f>
        <v xml:space="preserve"> Alteromonadales</v>
      </c>
      <c r="BE80" t="str">
        <f>VLOOKUP(A80,Лист9!$B:$M,Лист9!K$1,0)</f>
        <v>Shewanellaceae</v>
      </c>
      <c r="BF80" t="str">
        <f>VLOOKUP(A80,Лист9!$B:$M,Лист9!L$1,0)</f>
        <v xml:space="preserve"> Shewanella.</v>
      </c>
      <c r="BG80">
        <f>VLOOKUP(A80,Лист9!$B:$M,Лист9!M$1,0)</f>
        <v>0</v>
      </c>
    </row>
    <row r="81" spans="1:59" x14ac:dyDescent="0.25">
      <c r="A81" t="s">
        <v>173</v>
      </c>
      <c r="B81" t="str">
        <f>VLOOKUP(A81, Лист1!B:C,2,0)</f>
        <v>A3D842_SHEB5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</v>
      </c>
      <c r="AS81">
        <v>0</v>
      </c>
      <c r="AT81">
        <v>0</v>
      </c>
      <c r="AU81">
        <v>0</v>
      </c>
      <c r="AV81">
        <v>0</v>
      </c>
      <c r="AW81">
        <v>0</v>
      </c>
      <c r="AX81">
        <f>VLOOKUP(A81,Лист8!$A$1:$B$2822,2,0)</f>
        <v>98</v>
      </c>
      <c r="AY81" t="str">
        <f>VLOOKUP(A81,Лист9!$B:$M,Лист9!C$1,0)</f>
        <v xml:space="preserve"> Shewanella baltica (strain OS155 / ATCC BAA-1091).</v>
      </c>
      <c r="AZ81" t="str">
        <f>VLOOKUP(A81,Лист9!$B:$M,Лист9!E$1,0)</f>
        <v xml:space="preserve"> NCBI_TaxID=325240 {ECO:0000313|EMBL:ABN62905.1, ECO:0000313|Proteomes:UP000001557};</v>
      </c>
      <c r="BA81" t="str">
        <f>VLOOKUP(A81,Лист9!$B:$M,Лист9!G$1,0)</f>
        <v>Bacteria</v>
      </c>
      <c r="BB81" t="str">
        <f>VLOOKUP(A81,Лист9!$B:$M,Лист9!H$1,0)</f>
        <v xml:space="preserve"> Proteobacteria</v>
      </c>
      <c r="BC81" t="str">
        <f>VLOOKUP(A81,Лист9!$B:$M,Лист9!I$1,0)</f>
        <v xml:space="preserve"> Gammaproteobacteria</v>
      </c>
      <c r="BD81" t="str">
        <f>VLOOKUP(A81,Лист9!$B:$M,Лист9!J$1,0)</f>
        <v xml:space="preserve"> Alteromonadales</v>
      </c>
      <c r="BE81" t="str">
        <f>VLOOKUP(A81,Лист9!$B:$M,Лист9!K$1,0)</f>
        <v>Shewanellaceae</v>
      </c>
      <c r="BF81" t="str">
        <f>VLOOKUP(A81,Лист9!$B:$M,Лист9!L$1,0)</f>
        <v xml:space="preserve"> Shewanella.</v>
      </c>
      <c r="BG81">
        <f>VLOOKUP(A81,Лист9!$B:$M,Лист9!M$1,0)</f>
        <v>0</v>
      </c>
    </row>
    <row r="82" spans="1:59" x14ac:dyDescent="0.25">
      <c r="A82" t="s">
        <v>175</v>
      </c>
      <c r="B82" t="str">
        <f>VLOOKUP(A82, Лист1!B:C,2,0)</f>
        <v>A3EM55_VIBCL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</v>
      </c>
      <c r="AS82">
        <v>0</v>
      </c>
      <c r="AT82">
        <v>0</v>
      </c>
      <c r="AU82">
        <v>0</v>
      </c>
      <c r="AV82">
        <v>0</v>
      </c>
      <c r="AW82">
        <v>0</v>
      </c>
      <c r="AX82">
        <f>VLOOKUP(A82,Лист8!$A$1:$B$2822,2,0)</f>
        <v>280</v>
      </c>
      <c r="AY82" t="e">
        <f>VLOOKUP(A82,Лист9!$B:$M,Лист9!C$1,0)</f>
        <v>#N/A</v>
      </c>
      <c r="AZ82" t="e">
        <f>VLOOKUP(A82,Лист9!$B:$M,Лист9!E$1,0)</f>
        <v>#N/A</v>
      </c>
      <c r="BA82" t="e">
        <f>VLOOKUP(A82,Лист9!$B:$M,Лист9!G$1,0)</f>
        <v>#N/A</v>
      </c>
      <c r="BB82" t="e">
        <f>VLOOKUP(A82,Лист9!$B:$M,Лист9!H$1,0)</f>
        <v>#N/A</v>
      </c>
      <c r="BC82" t="e">
        <f>VLOOKUP(A82,Лист9!$B:$M,Лист9!I$1,0)</f>
        <v>#N/A</v>
      </c>
      <c r="BD82" t="e">
        <f>VLOOKUP(A82,Лист9!$B:$M,Лист9!J$1,0)</f>
        <v>#N/A</v>
      </c>
      <c r="BE82" t="e">
        <f>VLOOKUP(A82,Лист9!$B:$M,Лист9!K$1,0)</f>
        <v>#N/A</v>
      </c>
      <c r="BF82" t="e">
        <f>VLOOKUP(A82,Лист9!$B:$M,Лист9!L$1,0)</f>
        <v>#N/A</v>
      </c>
      <c r="BG82" t="e">
        <f>VLOOKUP(A82,Лист9!$B:$M,Лист9!M$1,0)</f>
        <v>#N/A</v>
      </c>
    </row>
    <row r="83" spans="1:59" x14ac:dyDescent="0.25">
      <c r="A83" t="s">
        <v>177</v>
      </c>
      <c r="B83" t="str">
        <f>VLOOKUP(A83, Лист1!B:C,2,0)</f>
        <v>A3EN27_VIBCL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</v>
      </c>
      <c r="AS83">
        <v>0</v>
      </c>
      <c r="AT83">
        <v>0</v>
      </c>
      <c r="AU83">
        <v>0</v>
      </c>
      <c r="AV83">
        <v>0</v>
      </c>
      <c r="AW83">
        <v>0</v>
      </c>
      <c r="AX83">
        <f>VLOOKUP(A83,Лист8!$A$1:$B$2822,2,0)</f>
        <v>270</v>
      </c>
      <c r="AY83" t="e">
        <f>VLOOKUP(A83,Лист9!$B:$M,Лист9!C$1,0)</f>
        <v>#N/A</v>
      </c>
      <c r="AZ83" t="e">
        <f>VLOOKUP(A83,Лист9!$B:$M,Лист9!E$1,0)</f>
        <v>#N/A</v>
      </c>
      <c r="BA83" t="e">
        <f>VLOOKUP(A83,Лист9!$B:$M,Лист9!G$1,0)</f>
        <v>#N/A</v>
      </c>
      <c r="BB83" t="e">
        <f>VLOOKUP(A83,Лист9!$B:$M,Лист9!H$1,0)</f>
        <v>#N/A</v>
      </c>
      <c r="BC83" t="e">
        <f>VLOOKUP(A83,Лист9!$B:$M,Лист9!I$1,0)</f>
        <v>#N/A</v>
      </c>
      <c r="BD83" t="e">
        <f>VLOOKUP(A83,Лист9!$B:$M,Лист9!J$1,0)</f>
        <v>#N/A</v>
      </c>
      <c r="BE83" t="e">
        <f>VLOOKUP(A83,Лист9!$B:$M,Лист9!K$1,0)</f>
        <v>#N/A</v>
      </c>
      <c r="BF83" t="e">
        <f>VLOOKUP(A83,Лист9!$B:$M,Лист9!L$1,0)</f>
        <v>#N/A</v>
      </c>
      <c r="BG83" t="e">
        <f>VLOOKUP(A83,Лист9!$B:$M,Лист9!M$1,0)</f>
        <v>#N/A</v>
      </c>
    </row>
    <row r="84" spans="1:59" x14ac:dyDescent="0.25">
      <c r="A84" t="s">
        <v>179</v>
      </c>
      <c r="B84" t="str">
        <f>VLOOKUP(A84, Лист1!B:C,2,0)</f>
        <v>A3GQL4_VIBCL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1</v>
      </c>
      <c r="AS84">
        <v>0</v>
      </c>
      <c r="AT84">
        <v>0</v>
      </c>
      <c r="AU84">
        <v>0</v>
      </c>
      <c r="AV84">
        <v>0</v>
      </c>
      <c r="AW84">
        <v>0</v>
      </c>
      <c r="AX84">
        <f>VLOOKUP(A84,Лист8!$A$1:$B$2822,2,0)</f>
        <v>280</v>
      </c>
      <c r="AY84" t="e">
        <f>VLOOKUP(A84,Лист9!$B:$M,Лист9!C$1,0)</f>
        <v>#N/A</v>
      </c>
      <c r="AZ84" t="e">
        <f>VLOOKUP(A84,Лист9!$B:$M,Лист9!E$1,0)</f>
        <v>#N/A</v>
      </c>
      <c r="BA84" t="e">
        <f>VLOOKUP(A84,Лист9!$B:$M,Лист9!G$1,0)</f>
        <v>#N/A</v>
      </c>
      <c r="BB84" t="e">
        <f>VLOOKUP(A84,Лист9!$B:$M,Лист9!H$1,0)</f>
        <v>#N/A</v>
      </c>
      <c r="BC84" t="e">
        <f>VLOOKUP(A84,Лист9!$B:$M,Лист9!I$1,0)</f>
        <v>#N/A</v>
      </c>
      <c r="BD84" t="e">
        <f>VLOOKUP(A84,Лист9!$B:$M,Лист9!J$1,0)</f>
        <v>#N/A</v>
      </c>
      <c r="BE84" t="e">
        <f>VLOOKUP(A84,Лист9!$B:$M,Лист9!K$1,0)</f>
        <v>#N/A</v>
      </c>
      <c r="BF84" t="e">
        <f>VLOOKUP(A84,Лист9!$B:$M,Лист9!L$1,0)</f>
        <v>#N/A</v>
      </c>
      <c r="BG84" t="e">
        <f>VLOOKUP(A84,Лист9!$B:$M,Лист9!M$1,0)</f>
        <v>#N/A</v>
      </c>
    </row>
    <row r="85" spans="1:59" x14ac:dyDescent="0.25">
      <c r="A85" t="s">
        <v>181</v>
      </c>
      <c r="B85" t="str">
        <f>VLOOKUP(A85, Лист1!B:C,2,0)</f>
        <v>A3GRJ8_VIBCL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</v>
      </c>
      <c r="AS85">
        <v>0</v>
      </c>
      <c r="AT85">
        <v>0</v>
      </c>
      <c r="AU85">
        <v>0</v>
      </c>
      <c r="AV85">
        <v>0</v>
      </c>
      <c r="AW85">
        <v>0</v>
      </c>
      <c r="AX85">
        <f>VLOOKUP(A85,Лист8!$A$1:$B$2822,2,0)</f>
        <v>270</v>
      </c>
      <c r="AY85" t="e">
        <f>VLOOKUP(A85,Лист9!$B:$M,Лист9!C$1,0)</f>
        <v>#N/A</v>
      </c>
      <c r="AZ85" t="e">
        <f>VLOOKUP(A85,Лист9!$B:$M,Лист9!E$1,0)</f>
        <v>#N/A</v>
      </c>
      <c r="BA85" t="e">
        <f>VLOOKUP(A85,Лист9!$B:$M,Лист9!G$1,0)</f>
        <v>#N/A</v>
      </c>
      <c r="BB85" t="e">
        <f>VLOOKUP(A85,Лист9!$B:$M,Лист9!H$1,0)</f>
        <v>#N/A</v>
      </c>
      <c r="BC85" t="e">
        <f>VLOOKUP(A85,Лист9!$B:$M,Лист9!I$1,0)</f>
        <v>#N/A</v>
      </c>
      <c r="BD85" t="e">
        <f>VLOOKUP(A85,Лист9!$B:$M,Лист9!J$1,0)</f>
        <v>#N/A</v>
      </c>
      <c r="BE85" t="e">
        <f>VLOOKUP(A85,Лист9!$B:$M,Лист9!K$1,0)</f>
        <v>#N/A</v>
      </c>
      <c r="BF85" t="e">
        <f>VLOOKUP(A85,Лист9!$B:$M,Лист9!L$1,0)</f>
        <v>#N/A</v>
      </c>
      <c r="BG85" t="e">
        <f>VLOOKUP(A85,Лист9!$B:$M,Лист9!M$1,0)</f>
        <v>#N/A</v>
      </c>
    </row>
    <row r="86" spans="1:59" x14ac:dyDescent="0.25">
      <c r="A86" t="s">
        <v>183</v>
      </c>
      <c r="B86" t="str">
        <f>VLOOKUP(A86, Лист1!B:C,2,0)</f>
        <v>A3H1K3_VIBCL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f>VLOOKUP(A86,Лист8!$A$1:$B$2822,2,0)</f>
        <v>280</v>
      </c>
      <c r="AY86" t="e">
        <f>VLOOKUP(A86,Лист9!$B:$M,Лист9!C$1,0)</f>
        <v>#N/A</v>
      </c>
      <c r="AZ86" t="e">
        <f>VLOOKUP(A86,Лист9!$B:$M,Лист9!E$1,0)</f>
        <v>#N/A</v>
      </c>
      <c r="BA86" t="e">
        <f>VLOOKUP(A86,Лист9!$B:$M,Лист9!G$1,0)</f>
        <v>#N/A</v>
      </c>
      <c r="BB86" t="e">
        <f>VLOOKUP(A86,Лист9!$B:$M,Лист9!H$1,0)</f>
        <v>#N/A</v>
      </c>
      <c r="BC86" t="e">
        <f>VLOOKUP(A86,Лист9!$B:$M,Лист9!I$1,0)</f>
        <v>#N/A</v>
      </c>
      <c r="BD86" t="e">
        <f>VLOOKUP(A86,Лист9!$B:$M,Лист9!J$1,0)</f>
        <v>#N/A</v>
      </c>
      <c r="BE86" t="e">
        <f>VLOOKUP(A86,Лист9!$B:$M,Лист9!K$1,0)</f>
        <v>#N/A</v>
      </c>
      <c r="BF86" t="e">
        <f>VLOOKUP(A86,Лист9!$B:$M,Лист9!L$1,0)</f>
        <v>#N/A</v>
      </c>
      <c r="BG86" t="e">
        <f>VLOOKUP(A86,Лист9!$B:$M,Лист9!M$1,0)</f>
        <v>#N/A</v>
      </c>
    </row>
    <row r="87" spans="1:59" x14ac:dyDescent="0.25">
      <c r="A87" t="s">
        <v>185</v>
      </c>
      <c r="B87" t="str">
        <f>VLOOKUP(A87, Лист1!B:C,2,0)</f>
        <v>A3H296_VIBCL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</v>
      </c>
      <c r="AS87">
        <v>0</v>
      </c>
      <c r="AT87">
        <v>0</v>
      </c>
      <c r="AU87">
        <v>0</v>
      </c>
      <c r="AV87">
        <v>0</v>
      </c>
      <c r="AW87">
        <v>0</v>
      </c>
      <c r="AX87">
        <f>VLOOKUP(A87,Лист8!$A$1:$B$2822,2,0)</f>
        <v>270</v>
      </c>
      <c r="AY87" t="e">
        <f>VLOOKUP(A87,Лист9!$B:$M,Лист9!C$1,0)</f>
        <v>#N/A</v>
      </c>
      <c r="AZ87" t="e">
        <f>VLOOKUP(A87,Лист9!$B:$M,Лист9!E$1,0)</f>
        <v>#N/A</v>
      </c>
      <c r="BA87" t="e">
        <f>VLOOKUP(A87,Лист9!$B:$M,Лист9!G$1,0)</f>
        <v>#N/A</v>
      </c>
      <c r="BB87" t="e">
        <f>VLOOKUP(A87,Лист9!$B:$M,Лист9!H$1,0)</f>
        <v>#N/A</v>
      </c>
      <c r="BC87" t="e">
        <f>VLOOKUP(A87,Лист9!$B:$M,Лист9!I$1,0)</f>
        <v>#N/A</v>
      </c>
      <c r="BD87" t="e">
        <f>VLOOKUP(A87,Лист9!$B:$M,Лист9!J$1,0)</f>
        <v>#N/A</v>
      </c>
      <c r="BE87" t="e">
        <f>VLOOKUP(A87,Лист9!$B:$M,Лист9!K$1,0)</f>
        <v>#N/A</v>
      </c>
      <c r="BF87" t="e">
        <f>VLOOKUP(A87,Лист9!$B:$M,Лист9!L$1,0)</f>
        <v>#N/A</v>
      </c>
      <c r="BG87" t="e">
        <f>VLOOKUP(A87,Лист9!$B:$M,Лист9!M$1,0)</f>
        <v>#N/A</v>
      </c>
    </row>
    <row r="88" spans="1:59" x14ac:dyDescent="0.25">
      <c r="A88" t="s">
        <v>187</v>
      </c>
      <c r="B88" t="str">
        <f>VLOOKUP(A88, Лист1!B:C,2,0)</f>
        <v>A3HSG9_9BACT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</v>
      </c>
      <c r="AS88">
        <v>0</v>
      </c>
      <c r="AT88">
        <v>0</v>
      </c>
      <c r="AU88">
        <v>0</v>
      </c>
      <c r="AV88">
        <v>0</v>
      </c>
      <c r="AW88">
        <v>0</v>
      </c>
      <c r="AX88">
        <f>VLOOKUP(A88,Лист8!$A$1:$B$2822,2,0)</f>
        <v>271</v>
      </c>
      <c r="AY88" t="str">
        <f>VLOOKUP(A88,Лист9!$B:$M,Лист9!C$1,0)</f>
        <v xml:space="preserve"> Algoriphagus machipongonensis.</v>
      </c>
      <c r="AZ88" t="str">
        <f>VLOOKUP(A88,Лист9!$B:$M,Лист9!E$1,0)</f>
        <v xml:space="preserve"> NCBI_TaxID=388413 {ECO:0000313|EMBL:EAZ82787.2, ECO:0000313|Proteomes:UP000003919};</v>
      </c>
      <c r="BA88" t="str">
        <f>VLOOKUP(A88,Лист9!$B:$M,Лист9!G$1,0)</f>
        <v>Bacteria</v>
      </c>
      <c r="BB88" t="str">
        <f>VLOOKUP(A88,Лист9!$B:$M,Лист9!H$1,0)</f>
        <v xml:space="preserve"> Bacteroidetes</v>
      </c>
      <c r="BC88" t="str">
        <f>VLOOKUP(A88,Лист9!$B:$M,Лист9!I$1,0)</f>
        <v xml:space="preserve"> Cytophagia</v>
      </c>
      <c r="BD88" t="str">
        <f>VLOOKUP(A88,Лист9!$B:$M,Лист9!J$1,0)</f>
        <v xml:space="preserve"> Cytophagales</v>
      </c>
      <c r="BE88" t="str">
        <f>VLOOKUP(A88,Лист9!$B:$M,Лист9!K$1,0)</f>
        <v xml:space="preserve"> Cyclobacteriaceae</v>
      </c>
      <c r="BF88" t="str">
        <f>VLOOKUP(A88,Лист9!$B:$M,Лист9!L$1,0)</f>
        <v>Algoriphagus.</v>
      </c>
      <c r="BG88">
        <f>VLOOKUP(A88,Лист9!$B:$M,Лист9!M$1,0)</f>
        <v>0</v>
      </c>
    </row>
    <row r="89" spans="1:59" x14ac:dyDescent="0.25">
      <c r="A89" t="s">
        <v>189</v>
      </c>
      <c r="B89" t="str">
        <f>VLOOKUP(A89, Лист1!B:C,2,0)</f>
        <v>A3IRX0_9CHRO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</v>
      </c>
      <c r="AS89">
        <v>0</v>
      </c>
      <c r="AT89">
        <v>0</v>
      </c>
      <c r="AU89">
        <v>0</v>
      </c>
      <c r="AV89">
        <v>0</v>
      </c>
      <c r="AW89">
        <v>0</v>
      </c>
      <c r="AX89">
        <f>VLOOKUP(A89,Лист8!$A$1:$B$2822,2,0)</f>
        <v>282</v>
      </c>
      <c r="AY89" t="str">
        <f>VLOOKUP(A89,Лист9!$B:$M,Лист9!C$1,0)</f>
        <v xml:space="preserve"> Cyanothece sp. CCY0110.</v>
      </c>
      <c r="AZ89" t="str">
        <f>VLOOKUP(A89,Лист9!$B:$M,Лист9!E$1,0)</f>
        <v xml:space="preserve"> NCBI_TaxID=391612 {ECO:0000313|EMBL:EAZ90821.1};</v>
      </c>
      <c r="BA89" t="str">
        <f>VLOOKUP(A89,Лист9!$B:$M,Лист9!G$1,0)</f>
        <v>Bacteria</v>
      </c>
      <c r="BB89" t="str">
        <f>VLOOKUP(A89,Лист9!$B:$M,Лист9!H$1,0)</f>
        <v xml:space="preserve"> Cyanobacteria</v>
      </c>
      <c r="BC89" t="str">
        <f>VLOOKUP(A89,Лист9!$B:$M,Лист9!I$1,0)</f>
        <v xml:space="preserve"> Oscillatoriophycideae</v>
      </c>
      <c r="BD89" t="str">
        <f>VLOOKUP(A89,Лист9!$B:$M,Лист9!J$1,0)</f>
        <v xml:space="preserve"> Chroococcales</v>
      </c>
      <c r="BE89" t="str">
        <f>VLOOKUP(A89,Лист9!$B:$M,Лист9!K$1,0)</f>
        <v>Cyanothece.</v>
      </c>
      <c r="BF89">
        <f>VLOOKUP(A89,Лист9!$B:$M,Лист9!L$1,0)</f>
        <v>0</v>
      </c>
      <c r="BG89">
        <f>VLOOKUP(A89,Лист9!$B:$M,Лист9!M$1,0)</f>
        <v>0</v>
      </c>
    </row>
    <row r="90" spans="1:59" x14ac:dyDescent="0.25">
      <c r="A90" t="s">
        <v>191</v>
      </c>
      <c r="B90" t="str">
        <f>VLOOKUP(A90, Лист1!B:C,2,0)</f>
        <v>A3IX79_9CHRO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</v>
      </c>
      <c r="AS90">
        <v>0</v>
      </c>
      <c r="AT90">
        <v>0</v>
      </c>
      <c r="AU90">
        <v>0</v>
      </c>
      <c r="AV90">
        <v>0</v>
      </c>
      <c r="AW90">
        <v>0</v>
      </c>
      <c r="AX90">
        <f>VLOOKUP(A90,Лист8!$A$1:$B$2822,2,0)</f>
        <v>344</v>
      </c>
      <c r="AY90" t="str">
        <f>VLOOKUP(A90,Лист9!$B:$M,Лист9!C$1,0)</f>
        <v xml:space="preserve"> Cyanothece sp. CCY0110.</v>
      </c>
      <c r="AZ90" t="str">
        <f>VLOOKUP(A90,Лист9!$B:$M,Лист9!E$1,0)</f>
        <v xml:space="preserve"> NCBI_TaxID=391612 {ECO:0000313|EMBL:EAZ88918.1};</v>
      </c>
      <c r="BA90" t="str">
        <f>VLOOKUP(A90,Лист9!$B:$M,Лист9!G$1,0)</f>
        <v>Bacteria</v>
      </c>
      <c r="BB90" t="str">
        <f>VLOOKUP(A90,Лист9!$B:$M,Лист9!H$1,0)</f>
        <v xml:space="preserve"> Cyanobacteria</v>
      </c>
      <c r="BC90" t="str">
        <f>VLOOKUP(A90,Лист9!$B:$M,Лист9!I$1,0)</f>
        <v xml:space="preserve"> Oscillatoriophycideae</v>
      </c>
      <c r="BD90" t="str">
        <f>VLOOKUP(A90,Лист9!$B:$M,Лист9!J$1,0)</f>
        <v xml:space="preserve"> Chroococcales</v>
      </c>
      <c r="BE90" t="str">
        <f>VLOOKUP(A90,Лист9!$B:$M,Лист9!K$1,0)</f>
        <v>Cyanothece.</v>
      </c>
      <c r="BF90">
        <f>VLOOKUP(A90,Лист9!$B:$M,Лист9!L$1,0)</f>
        <v>0</v>
      </c>
      <c r="BG90">
        <f>VLOOKUP(A90,Лист9!$B:$M,Лист9!M$1,0)</f>
        <v>0</v>
      </c>
    </row>
    <row r="91" spans="1:59" x14ac:dyDescent="0.25">
      <c r="A91" t="s">
        <v>193</v>
      </c>
      <c r="B91" t="str">
        <f>VLOOKUP(A91, Лист1!B:C,2,0)</f>
        <v>A3J2X5_9FLAO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</v>
      </c>
      <c r="AS91">
        <v>0</v>
      </c>
      <c r="AT91">
        <v>0</v>
      </c>
      <c r="AU91">
        <v>0</v>
      </c>
      <c r="AV91">
        <v>0</v>
      </c>
      <c r="AW91">
        <v>0</v>
      </c>
      <c r="AX91">
        <f>VLOOKUP(A91,Лист8!$A$1:$B$2822,2,0)</f>
        <v>273</v>
      </c>
      <c r="AY91" t="str">
        <f>VLOOKUP(A91,Лист9!$B:$M,Лист9!C$1,0)</f>
        <v xml:space="preserve"> Flavobacteria bacterium BAL38.</v>
      </c>
      <c r="AZ91" t="str">
        <f>VLOOKUP(A91,Лист9!$B:$M,Лист9!E$1,0)</f>
        <v xml:space="preserve"> NCBI_TaxID=391598 {ECO:0000313|EMBL:EAZ96705.1};</v>
      </c>
      <c r="BA91" t="str">
        <f>VLOOKUP(A91,Лист9!$B:$M,Лист9!G$1,0)</f>
        <v>Bacteria</v>
      </c>
      <c r="BB91" t="str">
        <f>VLOOKUP(A91,Лист9!$B:$M,Лист9!H$1,0)</f>
        <v xml:space="preserve"> Bacteroidetes</v>
      </c>
      <c r="BC91" t="str">
        <f>VLOOKUP(A91,Лист9!$B:$M,Лист9!I$1,0)</f>
        <v xml:space="preserve"> Flavobacteriia</v>
      </c>
      <c r="BD91" t="str">
        <f>VLOOKUP(A91,Лист9!$B:$M,Лист9!J$1,0)</f>
        <v xml:space="preserve"> Flavobacteriales.</v>
      </c>
      <c r="BE91">
        <f>VLOOKUP(A91,Лист9!$B:$M,Лист9!K$1,0)</f>
        <v>0</v>
      </c>
      <c r="BF91">
        <f>VLOOKUP(A91,Лист9!$B:$M,Лист9!L$1,0)</f>
        <v>0</v>
      </c>
      <c r="BG91">
        <f>VLOOKUP(A91,Лист9!$B:$M,Лист9!M$1,0)</f>
        <v>0</v>
      </c>
    </row>
    <row r="92" spans="1:59" x14ac:dyDescent="0.25">
      <c r="A92" t="s">
        <v>195</v>
      </c>
      <c r="B92" t="str">
        <f>VLOOKUP(A92, Лист1!B:C,2,0)</f>
        <v>A3J881_9ALTE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</v>
      </c>
      <c r="AS92">
        <v>0</v>
      </c>
      <c r="AT92">
        <v>0</v>
      </c>
      <c r="AU92">
        <v>0</v>
      </c>
      <c r="AV92">
        <v>0</v>
      </c>
      <c r="AW92">
        <v>0</v>
      </c>
      <c r="AX92">
        <f>VLOOKUP(A92,Лист8!$A$1:$B$2822,2,0)</f>
        <v>270</v>
      </c>
      <c r="AY92" t="str">
        <f>VLOOKUP(A92,Лист9!$B:$M,Лист9!C$1,0)</f>
        <v xml:space="preserve"> Marinobacter sp. ELB17.</v>
      </c>
      <c r="AZ92" t="str">
        <f>VLOOKUP(A92,Лист9!$B:$M,Лист9!E$1,0)</f>
        <v xml:space="preserve"> NCBI_TaxID=270374 {ECO:0000313|EMBL:EBA01434.1};</v>
      </c>
      <c r="BA92" t="str">
        <f>VLOOKUP(A92,Лист9!$B:$M,Лист9!G$1,0)</f>
        <v>Bacteria</v>
      </c>
      <c r="BB92" t="str">
        <f>VLOOKUP(A92,Лист9!$B:$M,Лист9!H$1,0)</f>
        <v xml:space="preserve"> Proteobacteria</v>
      </c>
      <c r="BC92" t="str">
        <f>VLOOKUP(A92,Лист9!$B:$M,Лист9!I$1,0)</f>
        <v xml:space="preserve"> Gammaproteobacteria</v>
      </c>
      <c r="BD92" t="str">
        <f>VLOOKUP(A92,Лист9!$B:$M,Лист9!J$1,0)</f>
        <v xml:space="preserve"> Alteromonadales</v>
      </c>
      <c r="BE92" t="str">
        <f>VLOOKUP(A92,Лист9!$B:$M,Лист9!K$1,0)</f>
        <v>Alteromonadaceae</v>
      </c>
      <c r="BF92" t="str">
        <f>VLOOKUP(A92,Лист9!$B:$M,Лист9!L$1,0)</f>
        <v xml:space="preserve"> Marinobacter.</v>
      </c>
      <c r="BG92">
        <f>VLOOKUP(A92,Лист9!$B:$M,Лист9!M$1,0)</f>
        <v>0</v>
      </c>
    </row>
    <row r="93" spans="1:59" x14ac:dyDescent="0.25">
      <c r="A93" t="s">
        <v>197</v>
      </c>
      <c r="B93" t="str">
        <f>VLOOKUP(A93, Лист1!B:C,2,0)</f>
        <v>A3JA13_9ALTE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f>VLOOKUP(A93,Лист8!$A$1:$B$2822,2,0)</f>
        <v>273</v>
      </c>
      <c r="AY93" t="str">
        <f>VLOOKUP(A93,Лист9!$B:$M,Лист9!C$1,0)</f>
        <v xml:space="preserve"> Marinobacter sp. ELB17.</v>
      </c>
      <c r="AZ93" t="str">
        <f>VLOOKUP(A93,Лист9!$B:$M,Лист9!E$1,0)</f>
        <v xml:space="preserve"> NCBI_TaxID=270374 {ECO:0000313|EMBL:EBA01140.1};</v>
      </c>
      <c r="BA93" t="str">
        <f>VLOOKUP(A93,Лист9!$B:$M,Лист9!G$1,0)</f>
        <v>Bacteria</v>
      </c>
      <c r="BB93" t="str">
        <f>VLOOKUP(A93,Лист9!$B:$M,Лист9!H$1,0)</f>
        <v xml:space="preserve"> Proteobacteria</v>
      </c>
      <c r="BC93" t="str">
        <f>VLOOKUP(A93,Лист9!$B:$M,Лист9!I$1,0)</f>
        <v xml:space="preserve"> Gammaproteobacteria</v>
      </c>
      <c r="BD93" t="str">
        <f>VLOOKUP(A93,Лист9!$B:$M,Лист9!J$1,0)</f>
        <v xml:space="preserve"> Alteromonadales</v>
      </c>
      <c r="BE93" t="str">
        <f>VLOOKUP(A93,Лист9!$B:$M,Лист9!K$1,0)</f>
        <v>Alteromonadaceae</v>
      </c>
      <c r="BF93" t="str">
        <f>VLOOKUP(A93,Лист9!$B:$M,Лист9!L$1,0)</f>
        <v xml:space="preserve"> Marinobacter.</v>
      </c>
      <c r="BG93">
        <f>VLOOKUP(A93,Лист9!$B:$M,Лист9!M$1,0)</f>
        <v>0</v>
      </c>
    </row>
    <row r="94" spans="1:59" x14ac:dyDescent="0.25">
      <c r="A94" t="s">
        <v>199</v>
      </c>
      <c r="B94" t="str">
        <f>VLOOKUP(A94, Лист1!B:C,2,0)</f>
        <v>A3JBG3_9ALTE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</v>
      </c>
      <c r="AS94">
        <v>0</v>
      </c>
      <c r="AT94">
        <v>0</v>
      </c>
      <c r="AU94">
        <v>0</v>
      </c>
      <c r="AV94">
        <v>0</v>
      </c>
      <c r="AW94">
        <v>0</v>
      </c>
      <c r="AX94">
        <f>VLOOKUP(A94,Лист8!$A$1:$B$2822,2,0)</f>
        <v>291</v>
      </c>
      <c r="AY94" t="str">
        <f>VLOOKUP(A94,Лист9!$B:$M,Лист9!C$1,0)</f>
        <v xml:space="preserve"> Marinobacter sp. ELB17.</v>
      </c>
      <c r="AZ94" t="str">
        <f>VLOOKUP(A94,Лист9!$B:$M,Лист9!E$1,0)</f>
        <v xml:space="preserve"> NCBI_TaxID=270374 {ECO:0000313|EMBL:EBA00220.1};</v>
      </c>
      <c r="BA94" t="str">
        <f>VLOOKUP(A94,Лист9!$B:$M,Лист9!G$1,0)</f>
        <v>Bacteria</v>
      </c>
      <c r="BB94" t="str">
        <f>VLOOKUP(A94,Лист9!$B:$M,Лист9!H$1,0)</f>
        <v xml:space="preserve"> Proteobacteria</v>
      </c>
      <c r="BC94" t="str">
        <f>VLOOKUP(A94,Лист9!$B:$M,Лист9!I$1,0)</f>
        <v xml:space="preserve"> Gammaproteobacteria</v>
      </c>
      <c r="BD94" t="str">
        <f>VLOOKUP(A94,Лист9!$B:$M,Лист9!J$1,0)</f>
        <v xml:space="preserve"> Alteromonadales</v>
      </c>
      <c r="BE94" t="str">
        <f>VLOOKUP(A94,Лист9!$B:$M,Лист9!K$1,0)</f>
        <v>Alteromonadaceae</v>
      </c>
      <c r="BF94" t="str">
        <f>VLOOKUP(A94,Лист9!$B:$M,Лист9!L$1,0)</f>
        <v xml:space="preserve"> Marinobacter.</v>
      </c>
      <c r="BG94">
        <f>VLOOKUP(A94,Лист9!$B:$M,Лист9!M$1,0)</f>
        <v>0</v>
      </c>
    </row>
    <row r="95" spans="1:59" x14ac:dyDescent="0.25">
      <c r="A95" t="s">
        <v>201</v>
      </c>
      <c r="B95" t="str">
        <f>VLOOKUP(A95, Лист1!B:C,2,0)</f>
        <v>A3JMU2_9RHOB</v>
      </c>
      <c r="C95" t="s">
        <v>9623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f>VLOOKUP(A95,Лист8!$A$1:$B$2822,2,0)</f>
        <v>282</v>
      </c>
      <c r="AY95" t="str">
        <f>VLOOKUP(A95,Лист9!$B:$M,Лист9!C$1,0)</f>
        <v xml:space="preserve"> Rhodobacteraceae bacterium HTCC2150.</v>
      </c>
      <c r="AZ95" t="str">
        <f>VLOOKUP(A95,Лист9!$B:$M,Лист9!E$1,0)</f>
        <v xml:space="preserve"> NCBI_TaxID=388401 {ECO:0000313|EMBL:EBA05040.1};</v>
      </c>
      <c r="BA95" t="str">
        <f>VLOOKUP(A95,Лист9!$B:$M,Лист9!G$1,0)</f>
        <v>Bacteria</v>
      </c>
      <c r="BB95" t="str">
        <f>VLOOKUP(A95,Лист9!$B:$M,Лист9!H$1,0)</f>
        <v xml:space="preserve"> Proteobacteria</v>
      </c>
      <c r="BC95" t="str">
        <f>VLOOKUP(A95,Лист9!$B:$M,Лист9!I$1,0)</f>
        <v xml:space="preserve"> Alphaproteobacteria</v>
      </c>
      <c r="BD95" t="str">
        <f>VLOOKUP(A95,Лист9!$B:$M,Лист9!J$1,0)</f>
        <v xml:space="preserve"> Rhodobacterales</v>
      </c>
      <c r="BE95" t="str">
        <f>VLOOKUP(A95,Лист9!$B:$M,Лист9!K$1,0)</f>
        <v>Rhodobacteraceae.</v>
      </c>
      <c r="BF95">
        <f>VLOOKUP(A95,Лист9!$B:$M,Лист9!L$1,0)</f>
        <v>0</v>
      </c>
      <c r="BG95">
        <f>VLOOKUP(A95,Лист9!$B:$M,Лист9!M$1,0)</f>
        <v>0</v>
      </c>
    </row>
    <row r="96" spans="1:59" x14ac:dyDescent="0.25">
      <c r="A96" t="s">
        <v>203</v>
      </c>
      <c r="B96" t="str">
        <f>VLOOKUP(A96, Лист1!B:C,2,0)</f>
        <v>A3K3T1_9RHOB</v>
      </c>
      <c r="C96" t="s">
        <v>9623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</v>
      </c>
      <c r="AS96">
        <v>0</v>
      </c>
      <c r="AT96">
        <v>0</v>
      </c>
      <c r="AU96">
        <v>0</v>
      </c>
      <c r="AV96">
        <v>0</v>
      </c>
      <c r="AW96">
        <v>0</v>
      </c>
      <c r="AX96">
        <f>VLOOKUP(A96,Лист8!$A$1:$B$2822,2,0)</f>
        <v>272</v>
      </c>
      <c r="AY96" t="str">
        <f>VLOOKUP(A96,Лист9!$B:$M,Лист9!C$1,0)</f>
        <v xml:space="preserve"> Sagittula stellata E-37.</v>
      </c>
      <c r="AZ96" t="str">
        <f>VLOOKUP(A96,Лист9!$B:$M,Лист9!E$1,0)</f>
        <v xml:space="preserve"> NCBI_TaxID=388399 {ECO:0000313|EMBL:EBA08195.1};</v>
      </c>
      <c r="BA96" t="str">
        <f>VLOOKUP(A96,Лист9!$B:$M,Лист9!G$1,0)</f>
        <v>Bacteria</v>
      </c>
      <c r="BB96" t="str">
        <f>VLOOKUP(A96,Лист9!$B:$M,Лист9!H$1,0)</f>
        <v xml:space="preserve"> Proteobacteria</v>
      </c>
      <c r="BC96" t="str">
        <f>VLOOKUP(A96,Лист9!$B:$M,Лист9!I$1,0)</f>
        <v xml:space="preserve"> Alphaproteobacteria</v>
      </c>
      <c r="BD96" t="str">
        <f>VLOOKUP(A96,Лист9!$B:$M,Лист9!J$1,0)</f>
        <v xml:space="preserve"> Rhodobacterales</v>
      </c>
      <c r="BE96" t="str">
        <f>VLOOKUP(A96,Лист9!$B:$M,Лист9!K$1,0)</f>
        <v>Rhodobacteraceae</v>
      </c>
      <c r="BF96" t="str">
        <f>VLOOKUP(A96,Лист9!$B:$M,Лист9!L$1,0)</f>
        <v xml:space="preserve"> Sagittula.</v>
      </c>
      <c r="BG96">
        <f>VLOOKUP(A96,Лист9!$B:$M,Лист9!M$1,0)</f>
        <v>0</v>
      </c>
    </row>
    <row r="97" spans="1:59" x14ac:dyDescent="0.25">
      <c r="A97" t="s">
        <v>205</v>
      </c>
      <c r="B97" t="str">
        <f>VLOOKUP(A97, Лист1!B:C,2,0)</f>
        <v>A3L5F5_PSEAI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</v>
      </c>
      <c r="AS97">
        <v>0</v>
      </c>
      <c r="AT97">
        <v>0</v>
      </c>
      <c r="AU97">
        <v>0</v>
      </c>
      <c r="AV97">
        <v>0</v>
      </c>
      <c r="AW97">
        <v>0</v>
      </c>
      <c r="AX97">
        <f>VLOOKUP(A97,Лист8!$A$1:$B$2822,2,0)</f>
        <v>100</v>
      </c>
      <c r="AY97" t="e">
        <f>VLOOKUP(A97,Лист9!$B:$M,Лист9!C$1,0)</f>
        <v>#N/A</v>
      </c>
      <c r="AZ97" t="e">
        <f>VLOOKUP(A97,Лист9!$B:$M,Лист9!E$1,0)</f>
        <v>#N/A</v>
      </c>
      <c r="BA97" t="e">
        <f>VLOOKUP(A97,Лист9!$B:$M,Лист9!G$1,0)</f>
        <v>#N/A</v>
      </c>
      <c r="BB97" t="e">
        <f>VLOOKUP(A97,Лист9!$B:$M,Лист9!H$1,0)</f>
        <v>#N/A</v>
      </c>
      <c r="BC97" t="e">
        <f>VLOOKUP(A97,Лист9!$B:$M,Лист9!I$1,0)</f>
        <v>#N/A</v>
      </c>
      <c r="BD97" t="e">
        <f>VLOOKUP(A97,Лист9!$B:$M,Лист9!J$1,0)</f>
        <v>#N/A</v>
      </c>
      <c r="BE97" t="e">
        <f>VLOOKUP(A97,Лист9!$B:$M,Лист9!K$1,0)</f>
        <v>#N/A</v>
      </c>
      <c r="BF97" t="e">
        <f>VLOOKUP(A97,Лист9!$B:$M,Лист9!L$1,0)</f>
        <v>#N/A</v>
      </c>
      <c r="BG97" t="e">
        <f>VLOOKUP(A97,Лист9!$B:$M,Лист9!M$1,0)</f>
        <v>#N/A</v>
      </c>
    </row>
    <row r="98" spans="1:59" x14ac:dyDescent="0.25">
      <c r="A98" t="s">
        <v>207</v>
      </c>
      <c r="B98" t="str">
        <f>VLOOKUP(A98, Лист1!B:C,2,0)</f>
        <v>A3L5G5_PSEAI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f>VLOOKUP(A98,Лист8!$A$1:$B$2822,2,0)</f>
        <v>284</v>
      </c>
      <c r="AY98" t="e">
        <f>VLOOKUP(A98,Лист9!$B:$M,Лист9!C$1,0)</f>
        <v>#N/A</v>
      </c>
      <c r="AZ98" t="e">
        <f>VLOOKUP(A98,Лист9!$B:$M,Лист9!E$1,0)</f>
        <v>#N/A</v>
      </c>
      <c r="BA98" t="e">
        <f>VLOOKUP(A98,Лист9!$B:$M,Лист9!G$1,0)</f>
        <v>#N/A</v>
      </c>
      <c r="BB98" t="e">
        <f>VLOOKUP(A98,Лист9!$B:$M,Лист9!H$1,0)</f>
        <v>#N/A</v>
      </c>
      <c r="BC98" t="e">
        <f>VLOOKUP(A98,Лист9!$B:$M,Лист9!I$1,0)</f>
        <v>#N/A</v>
      </c>
      <c r="BD98" t="e">
        <f>VLOOKUP(A98,Лист9!$B:$M,Лист9!J$1,0)</f>
        <v>#N/A</v>
      </c>
      <c r="BE98" t="e">
        <f>VLOOKUP(A98,Лист9!$B:$M,Лист9!K$1,0)</f>
        <v>#N/A</v>
      </c>
      <c r="BF98" t="e">
        <f>VLOOKUP(A98,Лист9!$B:$M,Лист9!L$1,0)</f>
        <v>#N/A</v>
      </c>
      <c r="BG98" t="e">
        <f>VLOOKUP(A98,Лист9!$B:$M,Лист9!M$1,0)</f>
        <v>#N/A</v>
      </c>
    </row>
    <row r="99" spans="1:59" x14ac:dyDescent="0.25">
      <c r="A99" t="s">
        <v>209</v>
      </c>
      <c r="B99" t="str">
        <f>VLOOKUP(A99, Лист1!B:C,2,0)</f>
        <v>A3LMD8_PSEAI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2</v>
      </c>
      <c r="AS99">
        <v>0</v>
      </c>
      <c r="AT99">
        <v>0</v>
      </c>
      <c r="AU99">
        <v>0</v>
      </c>
      <c r="AV99">
        <v>0</v>
      </c>
      <c r="AW99">
        <v>0</v>
      </c>
      <c r="AX99">
        <f>VLOOKUP(A99,Лист8!$A$1:$B$2822,2,0)</f>
        <v>100</v>
      </c>
      <c r="AY99" t="e">
        <f>VLOOKUP(A99,Лист9!$B:$M,Лист9!C$1,0)</f>
        <v>#N/A</v>
      </c>
      <c r="AZ99" t="e">
        <f>VLOOKUP(A99,Лист9!$B:$M,Лист9!E$1,0)</f>
        <v>#N/A</v>
      </c>
      <c r="BA99" t="e">
        <f>VLOOKUP(A99,Лист9!$B:$M,Лист9!G$1,0)</f>
        <v>#N/A</v>
      </c>
      <c r="BB99" t="e">
        <f>VLOOKUP(A99,Лист9!$B:$M,Лист9!H$1,0)</f>
        <v>#N/A</v>
      </c>
      <c r="BC99" t="e">
        <f>VLOOKUP(A99,Лист9!$B:$M,Лист9!I$1,0)</f>
        <v>#N/A</v>
      </c>
      <c r="BD99" t="e">
        <f>VLOOKUP(A99,Лист9!$B:$M,Лист9!J$1,0)</f>
        <v>#N/A</v>
      </c>
      <c r="BE99" t="e">
        <f>VLOOKUP(A99,Лист9!$B:$M,Лист9!K$1,0)</f>
        <v>#N/A</v>
      </c>
      <c r="BF99" t="e">
        <f>VLOOKUP(A99,Лист9!$B:$M,Лист9!L$1,0)</f>
        <v>#N/A</v>
      </c>
      <c r="BG99" t="e">
        <f>VLOOKUP(A99,Лист9!$B:$M,Лист9!M$1,0)</f>
        <v>#N/A</v>
      </c>
    </row>
    <row r="100" spans="1:59" x14ac:dyDescent="0.25">
      <c r="A100" t="s">
        <v>211</v>
      </c>
      <c r="B100" t="str">
        <f>VLOOKUP(A100, Лист1!B:C,2,0)</f>
        <v>A3LME8_PSEAI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1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f>VLOOKUP(A100,Лист8!$A$1:$B$2822,2,0)</f>
        <v>284</v>
      </c>
      <c r="AY100" t="e">
        <f>VLOOKUP(A100,Лист9!$B:$M,Лист9!C$1,0)</f>
        <v>#N/A</v>
      </c>
      <c r="AZ100" t="e">
        <f>VLOOKUP(A100,Лист9!$B:$M,Лист9!E$1,0)</f>
        <v>#N/A</v>
      </c>
      <c r="BA100" t="e">
        <f>VLOOKUP(A100,Лист9!$B:$M,Лист9!G$1,0)</f>
        <v>#N/A</v>
      </c>
      <c r="BB100" t="e">
        <f>VLOOKUP(A100,Лист9!$B:$M,Лист9!H$1,0)</f>
        <v>#N/A</v>
      </c>
      <c r="BC100" t="e">
        <f>VLOOKUP(A100,Лист9!$B:$M,Лист9!I$1,0)</f>
        <v>#N/A</v>
      </c>
      <c r="BD100" t="e">
        <f>VLOOKUP(A100,Лист9!$B:$M,Лист9!J$1,0)</f>
        <v>#N/A</v>
      </c>
      <c r="BE100" t="e">
        <f>VLOOKUP(A100,Лист9!$B:$M,Лист9!K$1,0)</f>
        <v>#N/A</v>
      </c>
      <c r="BF100" t="e">
        <f>VLOOKUP(A100,Лист9!$B:$M,Лист9!L$1,0)</f>
        <v>#N/A</v>
      </c>
      <c r="BG100" t="e">
        <f>VLOOKUP(A100,Лист9!$B:$M,Лист9!M$1,0)</f>
        <v>#N/A</v>
      </c>
    </row>
    <row r="101" spans="1:59" x14ac:dyDescent="0.25">
      <c r="A101" t="s">
        <v>213</v>
      </c>
      <c r="B101" t="str">
        <f>VLOOKUP(A101, Лист1!B:C,2,0)</f>
        <v>A3MAD4_BURM7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1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f>VLOOKUP(A101,Лист8!$A$1:$B$2822,2,0)</f>
        <v>222</v>
      </c>
      <c r="AY101" t="e">
        <f>VLOOKUP(A101,Лист9!$B:$M,Лист9!C$1,0)</f>
        <v>#N/A</v>
      </c>
      <c r="AZ101" t="e">
        <f>VLOOKUP(A101,Лист9!$B:$M,Лист9!E$1,0)</f>
        <v>#N/A</v>
      </c>
      <c r="BA101" t="e">
        <f>VLOOKUP(A101,Лист9!$B:$M,Лист9!G$1,0)</f>
        <v>#N/A</v>
      </c>
      <c r="BB101" t="e">
        <f>VLOOKUP(A101,Лист9!$B:$M,Лист9!H$1,0)</f>
        <v>#N/A</v>
      </c>
      <c r="BC101" t="e">
        <f>VLOOKUP(A101,Лист9!$B:$M,Лист9!I$1,0)</f>
        <v>#N/A</v>
      </c>
      <c r="BD101" t="e">
        <f>VLOOKUP(A101,Лист9!$B:$M,Лист9!J$1,0)</f>
        <v>#N/A</v>
      </c>
      <c r="BE101" t="e">
        <f>VLOOKUP(A101,Лист9!$B:$M,Лист9!K$1,0)</f>
        <v>#N/A</v>
      </c>
      <c r="BF101" t="e">
        <f>VLOOKUP(A101,Лист9!$B:$M,Лист9!L$1,0)</f>
        <v>#N/A</v>
      </c>
      <c r="BG101" t="e">
        <f>VLOOKUP(A101,Лист9!$B:$M,Лист9!M$1,0)</f>
        <v>#N/A</v>
      </c>
    </row>
    <row r="102" spans="1:59" x14ac:dyDescent="0.25">
      <c r="A102" t="s">
        <v>215</v>
      </c>
      <c r="B102" t="str">
        <f>VLOOKUP(A102, Лист1!B:C,2,0)</f>
        <v>A3MBX2_BURM7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1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f>VLOOKUP(A102,Лист8!$A$1:$B$2822,2,0)</f>
        <v>285</v>
      </c>
      <c r="AY102" t="e">
        <f>VLOOKUP(A102,Лист9!$B:$M,Лист9!C$1,0)</f>
        <v>#N/A</v>
      </c>
      <c r="AZ102" t="e">
        <f>VLOOKUP(A102,Лист9!$B:$M,Лист9!E$1,0)</f>
        <v>#N/A</v>
      </c>
      <c r="BA102" t="e">
        <f>VLOOKUP(A102,Лист9!$B:$M,Лист9!G$1,0)</f>
        <v>#N/A</v>
      </c>
      <c r="BB102" t="e">
        <f>VLOOKUP(A102,Лист9!$B:$M,Лист9!H$1,0)</f>
        <v>#N/A</v>
      </c>
      <c r="BC102" t="e">
        <f>VLOOKUP(A102,Лист9!$B:$M,Лист9!I$1,0)</f>
        <v>#N/A</v>
      </c>
      <c r="BD102" t="e">
        <f>VLOOKUP(A102,Лист9!$B:$M,Лист9!J$1,0)</f>
        <v>#N/A</v>
      </c>
      <c r="BE102" t="e">
        <f>VLOOKUP(A102,Лист9!$B:$M,Лист9!K$1,0)</f>
        <v>#N/A</v>
      </c>
      <c r="BF102" t="e">
        <f>VLOOKUP(A102,Лист9!$B:$M,Лист9!L$1,0)</f>
        <v>#N/A</v>
      </c>
      <c r="BG102" t="e">
        <f>VLOOKUP(A102,Лист9!$B:$M,Лист9!M$1,0)</f>
        <v>#N/A</v>
      </c>
    </row>
    <row r="103" spans="1:59" x14ac:dyDescent="0.25">
      <c r="A103" t="s">
        <v>217</v>
      </c>
      <c r="B103" t="str">
        <f>VLOOKUP(A103, Лист1!B:C,2,0)</f>
        <v>A3MCK3_BURM7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1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f>VLOOKUP(A103,Лист8!$A$1:$B$2822,2,0)</f>
        <v>332</v>
      </c>
      <c r="AY103" t="e">
        <f>VLOOKUP(A103,Лист9!$B:$M,Лист9!C$1,0)</f>
        <v>#N/A</v>
      </c>
      <c r="AZ103" t="e">
        <f>VLOOKUP(A103,Лист9!$B:$M,Лист9!E$1,0)</f>
        <v>#N/A</v>
      </c>
      <c r="BA103" t="e">
        <f>VLOOKUP(A103,Лист9!$B:$M,Лист9!G$1,0)</f>
        <v>#N/A</v>
      </c>
      <c r="BB103" t="e">
        <f>VLOOKUP(A103,Лист9!$B:$M,Лист9!H$1,0)</f>
        <v>#N/A</v>
      </c>
      <c r="BC103" t="e">
        <f>VLOOKUP(A103,Лист9!$B:$M,Лист9!I$1,0)</f>
        <v>#N/A</v>
      </c>
      <c r="BD103" t="e">
        <f>VLOOKUP(A103,Лист9!$B:$M,Лист9!J$1,0)</f>
        <v>#N/A</v>
      </c>
      <c r="BE103" t="e">
        <f>VLOOKUP(A103,Лист9!$B:$M,Лист9!K$1,0)</f>
        <v>#N/A</v>
      </c>
      <c r="BF103" t="e">
        <f>VLOOKUP(A103,Лист9!$B:$M,Лист9!L$1,0)</f>
        <v>#N/A</v>
      </c>
      <c r="BG103" t="e">
        <f>VLOOKUP(A103,Лист9!$B:$M,Лист9!M$1,0)</f>
        <v>#N/A</v>
      </c>
    </row>
    <row r="104" spans="1:59" x14ac:dyDescent="0.25">
      <c r="A104" t="s">
        <v>219</v>
      </c>
      <c r="B104" t="str">
        <f>VLOOKUP(A104, Лист1!B:C,2,0)</f>
        <v>A3MLY6_BURM7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f>VLOOKUP(A104,Лист8!$A$1:$B$2822,2,0)</f>
        <v>283</v>
      </c>
      <c r="AY104" t="e">
        <f>VLOOKUP(A104,Лист9!$B:$M,Лист9!C$1,0)</f>
        <v>#N/A</v>
      </c>
      <c r="AZ104" t="e">
        <f>VLOOKUP(A104,Лист9!$B:$M,Лист9!E$1,0)</f>
        <v>#N/A</v>
      </c>
      <c r="BA104" t="e">
        <f>VLOOKUP(A104,Лист9!$B:$M,Лист9!G$1,0)</f>
        <v>#N/A</v>
      </c>
      <c r="BB104" t="e">
        <f>VLOOKUP(A104,Лист9!$B:$M,Лист9!H$1,0)</f>
        <v>#N/A</v>
      </c>
      <c r="BC104" t="e">
        <f>VLOOKUP(A104,Лист9!$B:$M,Лист9!I$1,0)</f>
        <v>#N/A</v>
      </c>
      <c r="BD104" t="e">
        <f>VLOOKUP(A104,Лист9!$B:$M,Лист9!J$1,0)</f>
        <v>#N/A</v>
      </c>
      <c r="BE104" t="e">
        <f>VLOOKUP(A104,Лист9!$B:$M,Лист9!K$1,0)</f>
        <v>#N/A</v>
      </c>
      <c r="BF104" t="e">
        <f>VLOOKUP(A104,Лист9!$B:$M,Лист9!L$1,0)</f>
        <v>#N/A</v>
      </c>
      <c r="BG104" t="e">
        <f>VLOOKUP(A104,Лист9!$B:$M,Лист9!M$1,0)</f>
        <v>#N/A</v>
      </c>
    </row>
    <row r="105" spans="1:59" x14ac:dyDescent="0.25">
      <c r="A105" t="s">
        <v>221</v>
      </c>
      <c r="B105" t="str">
        <f>VLOOKUP(A105, Лист1!B:C,2,0)</f>
        <v>A3NBM5_BURP6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1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f>VLOOKUP(A105,Лист8!$A$1:$B$2822,2,0)</f>
        <v>283</v>
      </c>
      <c r="AY105" t="str">
        <f>VLOOKUP(A105,Лист9!$B:$M,Лист9!C$1,0)</f>
        <v xml:space="preserve"> Burkholderia pseudomallei (strain 668).</v>
      </c>
      <c r="AZ105" t="str">
        <f>VLOOKUP(A105,Лист9!$B:$M,Лист9!E$1,0)</f>
        <v xml:space="preserve"> NCBI_TaxID=320373 {ECO:0000313|EMBL:ABN84094.1, ECO:0000313|Proteomes:UP000002153};</v>
      </c>
      <c r="BA105" t="str">
        <f>VLOOKUP(A105,Лист9!$B:$M,Лист9!G$1,0)</f>
        <v>Bacteria</v>
      </c>
      <c r="BB105" t="str">
        <f>VLOOKUP(A105,Лист9!$B:$M,Лист9!H$1,0)</f>
        <v xml:space="preserve"> Proteobacteria</v>
      </c>
      <c r="BC105" t="str">
        <f>VLOOKUP(A105,Лист9!$B:$M,Лист9!I$1,0)</f>
        <v xml:space="preserve"> Betaproteobacteria</v>
      </c>
      <c r="BD105" t="str">
        <f>VLOOKUP(A105,Лист9!$B:$M,Лист9!J$1,0)</f>
        <v xml:space="preserve"> Burkholderiales</v>
      </c>
      <c r="BE105" t="str">
        <f>VLOOKUP(A105,Лист9!$B:$M,Лист9!K$1,0)</f>
        <v>Burkholderiaceae</v>
      </c>
      <c r="BF105" t="str">
        <f>VLOOKUP(A105,Лист9!$B:$M,Лист9!L$1,0)</f>
        <v xml:space="preserve"> Burkholderia</v>
      </c>
      <c r="BG105" t="str">
        <f>VLOOKUP(A105,Лист9!$B:$M,Лист9!M$1,0)</f>
        <v xml:space="preserve"> pseudomallei group.</v>
      </c>
    </row>
    <row r="106" spans="1:59" x14ac:dyDescent="0.25">
      <c r="A106" t="s">
        <v>223</v>
      </c>
      <c r="B106" t="str">
        <f>VLOOKUP(A106, Лист1!B:C,2,0)</f>
        <v>A3NF98_BURP6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1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f>VLOOKUP(A106,Лист8!$A$1:$B$2822,2,0)</f>
        <v>218</v>
      </c>
      <c r="AY106" t="str">
        <f>VLOOKUP(A106,Лист9!$B:$M,Лист9!C$1,0)</f>
        <v xml:space="preserve"> Burkholderia pseudomallei (strain 668).</v>
      </c>
      <c r="AZ106" t="str">
        <f>VLOOKUP(A106,Лист9!$B:$M,Лист9!E$1,0)</f>
        <v xml:space="preserve"> NCBI_TaxID=320373 {ECO:0000313|EMBL:ABN86513.1, ECO:0000313|Proteomes:UP000002153};</v>
      </c>
      <c r="BA106" t="str">
        <f>VLOOKUP(A106,Лист9!$B:$M,Лист9!G$1,0)</f>
        <v>Bacteria</v>
      </c>
      <c r="BB106" t="str">
        <f>VLOOKUP(A106,Лист9!$B:$M,Лист9!H$1,0)</f>
        <v xml:space="preserve"> Proteobacteria</v>
      </c>
      <c r="BC106" t="str">
        <f>VLOOKUP(A106,Лист9!$B:$M,Лист9!I$1,0)</f>
        <v xml:space="preserve"> Betaproteobacteria</v>
      </c>
      <c r="BD106" t="str">
        <f>VLOOKUP(A106,Лист9!$B:$M,Лист9!J$1,0)</f>
        <v xml:space="preserve"> Burkholderiales</v>
      </c>
      <c r="BE106" t="str">
        <f>VLOOKUP(A106,Лист9!$B:$M,Лист9!K$1,0)</f>
        <v>Burkholderiaceae</v>
      </c>
      <c r="BF106" t="str">
        <f>VLOOKUP(A106,Лист9!$B:$M,Лист9!L$1,0)</f>
        <v xml:space="preserve"> Burkholderia</v>
      </c>
      <c r="BG106" t="str">
        <f>VLOOKUP(A106,Лист9!$B:$M,Лист9!M$1,0)</f>
        <v xml:space="preserve"> pseudomallei group.</v>
      </c>
    </row>
    <row r="107" spans="1:59" x14ac:dyDescent="0.25">
      <c r="A107" t="s">
        <v>225</v>
      </c>
      <c r="B107" t="str">
        <f>VLOOKUP(A107, Лист1!B:C,2,0)</f>
        <v>A3NGK6_BURP6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1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f>VLOOKUP(A107,Лист8!$A$1:$B$2822,2,0)</f>
        <v>332</v>
      </c>
      <c r="AY107" t="str">
        <f>VLOOKUP(A107,Лист9!$B:$M,Лист9!C$1,0)</f>
        <v xml:space="preserve"> Burkholderia pseudomallei (strain 668).</v>
      </c>
      <c r="AZ107" t="str">
        <f>VLOOKUP(A107,Лист9!$B:$M,Лист9!E$1,0)</f>
        <v xml:space="preserve"> NCBI_TaxID=320373 {ECO:0000313|EMBL:ABN88370.1, ECO:0000313|Proteomes:UP000002153};</v>
      </c>
      <c r="BA107" t="str">
        <f>VLOOKUP(A107,Лист9!$B:$M,Лист9!G$1,0)</f>
        <v>Bacteria</v>
      </c>
      <c r="BB107" t="str">
        <f>VLOOKUP(A107,Лист9!$B:$M,Лист9!H$1,0)</f>
        <v xml:space="preserve"> Proteobacteria</v>
      </c>
      <c r="BC107" t="str">
        <f>VLOOKUP(A107,Лист9!$B:$M,Лист9!I$1,0)</f>
        <v xml:space="preserve"> Betaproteobacteria</v>
      </c>
      <c r="BD107" t="str">
        <f>VLOOKUP(A107,Лист9!$B:$M,Лист9!J$1,0)</f>
        <v xml:space="preserve"> Burkholderiales</v>
      </c>
      <c r="BE107" t="str">
        <f>VLOOKUP(A107,Лист9!$B:$M,Лист9!K$1,0)</f>
        <v>Burkholderiaceae</v>
      </c>
      <c r="BF107" t="str">
        <f>VLOOKUP(A107,Лист9!$B:$M,Лист9!L$1,0)</f>
        <v xml:space="preserve"> Burkholderia</v>
      </c>
      <c r="BG107" t="str">
        <f>VLOOKUP(A107,Лист9!$B:$M,Лист9!M$1,0)</f>
        <v xml:space="preserve"> pseudomallei group.</v>
      </c>
    </row>
    <row r="108" spans="1:59" x14ac:dyDescent="0.25">
      <c r="A108" t="s">
        <v>227</v>
      </c>
      <c r="B108" t="str">
        <f>VLOOKUP(A108, Лист1!B:C,2,0)</f>
        <v>A3NM35_BURP6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1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f>VLOOKUP(A108,Лист8!$A$1:$B$2822,2,0)</f>
        <v>285</v>
      </c>
      <c r="AY108" t="str">
        <f>VLOOKUP(A108,Лист9!$B:$M,Лист9!C$1,0)</f>
        <v xml:space="preserve"> Burkholderia pseudomallei (strain 668).</v>
      </c>
      <c r="AZ108" t="str">
        <f>VLOOKUP(A108,Лист9!$B:$M,Лист9!E$1,0)</f>
        <v xml:space="preserve"> NCBI_TaxID=320373 {ECO:0000313|EMBL:ABN86684.1, ECO:0000313|Proteomes:UP000002153};</v>
      </c>
      <c r="BA108" t="str">
        <f>VLOOKUP(A108,Лист9!$B:$M,Лист9!G$1,0)</f>
        <v>Bacteria</v>
      </c>
      <c r="BB108" t="str">
        <f>VLOOKUP(A108,Лист9!$B:$M,Лист9!H$1,0)</f>
        <v xml:space="preserve"> Proteobacteria</v>
      </c>
      <c r="BC108" t="str">
        <f>VLOOKUP(A108,Лист9!$B:$M,Лист9!I$1,0)</f>
        <v xml:space="preserve"> Betaproteobacteria</v>
      </c>
      <c r="BD108" t="str">
        <f>VLOOKUP(A108,Лист9!$B:$M,Лист9!J$1,0)</f>
        <v xml:space="preserve"> Burkholderiales</v>
      </c>
      <c r="BE108" t="str">
        <f>VLOOKUP(A108,Лист9!$B:$M,Лист9!K$1,0)</f>
        <v>Burkholderiaceae</v>
      </c>
      <c r="BF108" t="str">
        <f>VLOOKUP(A108,Лист9!$B:$M,Лист9!L$1,0)</f>
        <v xml:space="preserve"> Burkholderia</v>
      </c>
      <c r="BG108" t="str">
        <f>VLOOKUP(A108,Лист9!$B:$M,Лист9!M$1,0)</f>
        <v xml:space="preserve"> pseudomallei group.</v>
      </c>
    </row>
    <row r="109" spans="1:59" x14ac:dyDescent="0.25">
      <c r="A109" t="s">
        <v>229</v>
      </c>
      <c r="B109" t="str">
        <f>VLOOKUP(A109, Лист1!B:C,2,0)</f>
        <v>A3NXG0_BURP0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1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f>VLOOKUP(A109,Лист8!$A$1:$B$2822,2,0)</f>
        <v>283</v>
      </c>
      <c r="AY109" t="str">
        <f>VLOOKUP(A109,Лист9!$B:$M,Лист9!C$1,0)</f>
        <v xml:space="preserve"> Burkholderia pseudomallei (strain 1106a).</v>
      </c>
      <c r="AZ109" t="str">
        <f>VLOOKUP(A109,Лист9!$B:$M,Лист9!E$1,0)</f>
        <v xml:space="preserve"> NCBI_TaxID=357348 {ECO:0000313|EMBL:ABN91048.1, ECO:0000313|Proteomes:UP000006738};</v>
      </c>
      <c r="BA109" t="str">
        <f>VLOOKUP(A109,Лист9!$B:$M,Лист9!G$1,0)</f>
        <v>Bacteria</v>
      </c>
      <c r="BB109" t="str">
        <f>VLOOKUP(A109,Лист9!$B:$M,Лист9!H$1,0)</f>
        <v xml:space="preserve"> Proteobacteria</v>
      </c>
      <c r="BC109" t="str">
        <f>VLOOKUP(A109,Лист9!$B:$M,Лист9!I$1,0)</f>
        <v xml:space="preserve"> Betaproteobacteria</v>
      </c>
      <c r="BD109" t="str">
        <f>VLOOKUP(A109,Лист9!$B:$M,Лист9!J$1,0)</f>
        <v xml:space="preserve"> Burkholderiales</v>
      </c>
      <c r="BE109" t="str">
        <f>VLOOKUP(A109,Лист9!$B:$M,Лист9!K$1,0)</f>
        <v>Burkholderiaceae</v>
      </c>
      <c r="BF109" t="str">
        <f>VLOOKUP(A109,Лист9!$B:$M,Лист9!L$1,0)</f>
        <v xml:space="preserve"> Burkholderia</v>
      </c>
      <c r="BG109" t="str">
        <f>VLOOKUP(A109,Лист9!$B:$M,Лист9!M$1,0)</f>
        <v xml:space="preserve"> pseudomallei group.</v>
      </c>
    </row>
    <row r="110" spans="1:59" x14ac:dyDescent="0.25">
      <c r="A110" t="s">
        <v>231</v>
      </c>
      <c r="B110" t="str">
        <f>VLOOKUP(A110, Лист1!B:C,2,0)</f>
        <v>A3P146_BURP0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f>VLOOKUP(A110,Лист8!$A$1:$B$2822,2,0)</f>
        <v>218</v>
      </c>
      <c r="AY110" t="str">
        <f>VLOOKUP(A110,Лист9!$B:$M,Лист9!C$1,0)</f>
        <v xml:space="preserve"> Burkholderia pseudomallei (strain 1106a).</v>
      </c>
      <c r="AZ110" t="str">
        <f>VLOOKUP(A110,Лист9!$B:$M,Лист9!E$1,0)</f>
        <v xml:space="preserve"> NCBI_TaxID=357348 {ECO:0000313|EMBL:ABN93041.1, ECO:0000313|Proteomes:UP000006738};</v>
      </c>
      <c r="BA110" t="str">
        <f>VLOOKUP(A110,Лист9!$B:$M,Лист9!G$1,0)</f>
        <v>Bacteria</v>
      </c>
      <c r="BB110" t="str">
        <f>VLOOKUP(A110,Лист9!$B:$M,Лист9!H$1,0)</f>
        <v xml:space="preserve"> Proteobacteria</v>
      </c>
      <c r="BC110" t="str">
        <f>VLOOKUP(A110,Лист9!$B:$M,Лист9!I$1,0)</f>
        <v xml:space="preserve"> Betaproteobacteria</v>
      </c>
      <c r="BD110" t="str">
        <f>VLOOKUP(A110,Лист9!$B:$M,Лист9!J$1,0)</f>
        <v xml:space="preserve"> Burkholderiales</v>
      </c>
      <c r="BE110" t="str">
        <f>VLOOKUP(A110,Лист9!$B:$M,Лист9!K$1,0)</f>
        <v>Burkholderiaceae</v>
      </c>
      <c r="BF110" t="str">
        <f>VLOOKUP(A110,Лист9!$B:$M,Лист9!L$1,0)</f>
        <v xml:space="preserve"> Burkholderia</v>
      </c>
      <c r="BG110" t="str">
        <f>VLOOKUP(A110,Лист9!$B:$M,Лист9!M$1,0)</f>
        <v xml:space="preserve"> pseudomallei group.</v>
      </c>
    </row>
    <row r="111" spans="1:59" x14ac:dyDescent="0.25">
      <c r="A111" t="s">
        <v>233</v>
      </c>
      <c r="B111" t="str">
        <f>VLOOKUP(A111, Лист1!B:C,2,0)</f>
        <v>A3P257_BURP0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1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f>VLOOKUP(A111,Лист8!$A$1:$B$2822,2,0)</f>
        <v>332</v>
      </c>
      <c r="AY111" t="str">
        <f>VLOOKUP(A111,Лист9!$B:$M,Лист9!C$1,0)</f>
        <v xml:space="preserve"> Burkholderia pseudomallei (strain 1106a).</v>
      </c>
      <c r="AZ111" t="str">
        <f>VLOOKUP(A111,Лист9!$B:$M,Лист9!E$1,0)</f>
        <v xml:space="preserve"> NCBI_TaxID=357348 {ECO:0000313|EMBL:ABN92820.1, ECO:0000313|Proteomes:UP000006738};</v>
      </c>
      <c r="BA111" t="str">
        <f>VLOOKUP(A111,Лист9!$B:$M,Лист9!G$1,0)</f>
        <v>Bacteria</v>
      </c>
      <c r="BB111" t="str">
        <f>VLOOKUP(A111,Лист9!$B:$M,Лист9!H$1,0)</f>
        <v xml:space="preserve"> Proteobacteria</v>
      </c>
      <c r="BC111" t="str">
        <f>VLOOKUP(A111,Лист9!$B:$M,Лист9!I$1,0)</f>
        <v xml:space="preserve"> Betaproteobacteria</v>
      </c>
      <c r="BD111" t="str">
        <f>VLOOKUP(A111,Лист9!$B:$M,Лист9!J$1,0)</f>
        <v xml:space="preserve"> Burkholderiales</v>
      </c>
      <c r="BE111" t="str">
        <f>VLOOKUP(A111,Лист9!$B:$M,Лист9!K$1,0)</f>
        <v>Burkholderiaceae</v>
      </c>
      <c r="BF111" t="str">
        <f>VLOOKUP(A111,Лист9!$B:$M,Лист9!L$1,0)</f>
        <v xml:space="preserve"> Burkholderia</v>
      </c>
      <c r="BG111" t="str">
        <f>VLOOKUP(A111,Лист9!$B:$M,Лист9!M$1,0)</f>
        <v xml:space="preserve"> pseudomallei group.</v>
      </c>
    </row>
    <row r="112" spans="1:59" x14ac:dyDescent="0.25">
      <c r="A112" t="s">
        <v>235</v>
      </c>
      <c r="B112" t="str">
        <f>VLOOKUP(A112, Лист1!B:C,2,0)</f>
        <v>A3P7J6_BURP0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1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f>VLOOKUP(A112,Лист8!$A$1:$B$2822,2,0)</f>
        <v>285</v>
      </c>
      <c r="AY112" t="str">
        <f>VLOOKUP(A112,Лист9!$B:$M,Лист9!C$1,0)</f>
        <v xml:space="preserve"> Burkholderia pseudomallei (strain 1106a).</v>
      </c>
      <c r="AZ112" t="str">
        <f>VLOOKUP(A112,Лист9!$B:$M,Лист9!E$1,0)</f>
        <v xml:space="preserve"> NCBI_TaxID=357348 {ECO:0000313|EMBL:ABN94163.1, ECO:0000313|Proteomes:UP000006738};</v>
      </c>
      <c r="BA112" t="str">
        <f>VLOOKUP(A112,Лист9!$B:$M,Лист9!G$1,0)</f>
        <v>Bacteria</v>
      </c>
      <c r="BB112" t="str">
        <f>VLOOKUP(A112,Лист9!$B:$M,Лист9!H$1,0)</f>
        <v xml:space="preserve"> Proteobacteria</v>
      </c>
      <c r="BC112" t="str">
        <f>VLOOKUP(A112,Лист9!$B:$M,Лист9!I$1,0)</f>
        <v xml:space="preserve"> Betaproteobacteria</v>
      </c>
      <c r="BD112" t="str">
        <f>VLOOKUP(A112,Лист9!$B:$M,Лист9!J$1,0)</f>
        <v xml:space="preserve"> Burkholderiales</v>
      </c>
      <c r="BE112" t="str">
        <f>VLOOKUP(A112,Лист9!$B:$M,Лист9!K$1,0)</f>
        <v>Burkholderiaceae</v>
      </c>
      <c r="BF112" t="str">
        <f>VLOOKUP(A112,Лист9!$B:$M,Лист9!L$1,0)</f>
        <v xml:space="preserve"> Burkholderia</v>
      </c>
      <c r="BG112" t="str">
        <f>VLOOKUP(A112,Лист9!$B:$M,Лист9!M$1,0)</f>
        <v xml:space="preserve"> pseudomallei group.</v>
      </c>
    </row>
    <row r="113" spans="1:59" x14ac:dyDescent="0.25">
      <c r="A113" t="s">
        <v>237</v>
      </c>
      <c r="B113" t="str">
        <f>VLOOKUP(A113, Лист1!B:C,2,0)</f>
        <v>A3PSA5_RHOS1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1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f>VLOOKUP(A113,Лист8!$A$1:$B$2822,2,0)</f>
        <v>288</v>
      </c>
      <c r="AY113" t="str">
        <f>VLOOKUP(A113,Лист9!$B:$M,Лист9!C$1,0)</f>
        <v xml:space="preserve"> Rhodobacter sphaeroides (strain ATCC 17029 / ATH 2.4.9).</v>
      </c>
      <c r="AZ113" t="str">
        <f>VLOOKUP(A113,Лист9!$B:$M,Лист9!E$1,0)</f>
        <v xml:space="preserve"> NCBI_TaxID=349101 {ECO:0000313|EMBL:ABN79221.1, ECO:0000313|Proteomes:UP000002606};</v>
      </c>
      <c r="BA113" t="str">
        <f>VLOOKUP(A113,Лист9!$B:$M,Лист9!G$1,0)</f>
        <v>Bacteria</v>
      </c>
      <c r="BB113" t="str">
        <f>VLOOKUP(A113,Лист9!$B:$M,Лист9!H$1,0)</f>
        <v xml:space="preserve"> Proteobacteria</v>
      </c>
      <c r="BC113" t="str">
        <f>VLOOKUP(A113,Лист9!$B:$M,Лист9!I$1,0)</f>
        <v xml:space="preserve"> Alphaproteobacteria</v>
      </c>
      <c r="BD113" t="str">
        <f>VLOOKUP(A113,Лист9!$B:$M,Лист9!J$1,0)</f>
        <v xml:space="preserve"> Rhodobacterales</v>
      </c>
      <c r="BE113" t="str">
        <f>VLOOKUP(A113,Лист9!$B:$M,Лист9!K$1,0)</f>
        <v>Rhodobacteraceae</v>
      </c>
      <c r="BF113" t="str">
        <f>VLOOKUP(A113,Лист9!$B:$M,Лист9!L$1,0)</f>
        <v xml:space="preserve"> Rhodobacter.</v>
      </c>
      <c r="BG113">
        <f>VLOOKUP(A113,Лист9!$B:$M,Лист9!M$1,0)</f>
        <v>0</v>
      </c>
    </row>
    <row r="114" spans="1:59" x14ac:dyDescent="0.25">
      <c r="A114" t="s">
        <v>240</v>
      </c>
      <c r="B114" t="str">
        <f>VLOOKUP(A114, Лист1!B:C,2,0)</f>
        <v>A3QB04_SHELP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1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f>VLOOKUP(A114,Лист8!$A$1:$B$2822,2,0)</f>
        <v>333</v>
      </c>
      <c r="AY114" t="str">
        <f>VLOOKUP(A114,Лист9!$B:$M,Лист9!C$1,0)</f>
        <v xml:space="preserve"> Shewanella loihica (strain ATCC BAA-1088 / PV-4).</v>
      </c>
      <c r="AZ114" t="str">
        <f>VLOOKUP(A114,Лист9!$B:$M,Лист9!E$1,0)</f>
        <v xml:space="preserve"> NCBI_TaxID=323850 {ECO:0000313|EMBL:ABO22652.1, ECO:0000313|Proteomes:UP000001558};</v>
      </c>
      <c r="BA114" t="str">
        <f>VLOOKUP(A114,Лист9!$B:$M,Лист9!G$1,0)</f>
        <v>Bacteria</v>
      </c>
      <c r="BB114" t="str">
        <f>VLOOKUP(A114,Лист9!$B:$M,Лист9!H$1,0)</f>
        <v xml:space="preserve"> Proteobacteria</v>
      </c>
      <c r="BC114" t="str">
        <f>VLOOKUP(A114,Лист9!$B:$M,Лист9!I$1,0)</f>
        <v xml:space="preserve"> Gammaproteobacteria</v>
      </c>
      <c r="BD114" t="str">
        <f>VLOOKUP(A114,Лист9!$B:$M,Лист9!J$1,0)</f>
        <v xml:space="preserve"> Alteromonadales</v>
      </c>
      <c r="BE114" t="str">
        <f>VLOOKUP(A114,Лист9!$B:$M,Лист9!K$1,0)</f>
        <v>Shewanellaceae</v>
      </c>
      <c r="BF114" t="str">
        <f>VLOOKUP(A114,Лист9!$B:$M,Лист9!L$1,0)</f>
        <v xml:space="preserve"> Shewanella.</v>
      </c>
      <c r="BG114">
        <f>VLOOKUP(A114,Лист9!$B:$M,Лист9!M$1,0)</f>
        <v>0</v>
      </c>
    </row>
    <row r="115" spans="1:59" x14ac:dyDescent="0.25">
      <c r="A115" t="s">
        <v>242</v>
      </c>
      <c r="B115" t="str">
        <f>VLOOKUP(A115, Лист1!B:C,2,0)</f>
        <v>A3QE92_SHELP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f>VLOOKUP(A115,Лист8!$A$1:$B$2822,2,0)</f>
        <v>286</v>
      </c>
      <c r="AY115" t="str">
        <f>VLOOKUP(A115,Лист9!$B:$M,Лист9!C$1,0)</f>
        <v xml:space="preserve"> Shewanella loihica (strain ATCC BAA-1088 / PV-4).</v>
      </c>
      <c r="AZ115" t="str">
        <f>VLOOKUP(A115,Лист9!$B:$M,Лист9!E$1,0)</f>
        <v xml:space="preserve"> NCBI_TaxID=323850 {ECO:0000313|EMBL:ABO23790.1, ECO:0000313|Proteomes:UP000001558};</v>
      </c>
      <c r="BA115" t="str">
        <f>VLOOKUP(A115,Лист9!$B:$M,Лист9!G$1,0)</f>
        <v>Bacteria</v>
      </c>
      <c r="BB115" t="str">
        <f>VLOOKUP(A115,Лист9!$B:$M,Лист9!H$1,0)</f>
        <v xml:space="preserve"> Proteobacteria</v>
      </c>
      <c r="BC115" t="str">
        <f>VLOOKUP(A115,Лист9!$B:$M,Лист9!I$1,0)</f>
        <v xml:space="preserve"> Gammaproteobacteria</v>
      </c>
      <c r="BD115" t="str">
        <f>VLOOKUP(A115,Лист9!$B:$M,Лист9!J$1,0)</f>
        <v xml:space="preserve"> Alteromonadales</v>
      </c>
      <c r="BE115" t="str">
        <f>VLOOKUP(A115,Лист9!$B:$M,Лист9!K$1,0)</f>
        <v>Shewanellaceae</v>
      </c>
      <c r="BF115" t="str">
        <f>VLOOKUP(A115,Лист9!$B:$M,Лист9!L$1,0)</f>
        <v xml:space="preserve"> Shewanella.</v>
      </c>
      <c r="BG115">
        <f>VLOOKUP(A115,Лист9!$B:$M,Лист9!M$1,0)</f>
        <v>0</v>
      </c>
    </row>
    <row r="116" spans="1:59" x14ac:dyDescent="0.25">
      <c r="A116" t="s">
        <v>244</v>
      </c>
      <c r="B116" t="str">
        <f>VLOOKUP(A116, Лист1!B:C,2,0)</f>
        <v>A3QJ83_SHELP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1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f>VLOOKUP(A116,Лист8!$A$1:$B$2822,2,0)</f>
        <v>270</v>
      </c>
      <c r="AY116" t="str">
        <f>VLOOKUP(A116,Лист9!$B:$M,Лист9!C$1,0)</f>
        <v xml:space="preserve"> Shewanella loihica (strain ATCC BAA-1088 / PV-4).</v>
      </c>
      <c r="AZ116" t="str">
        <f>VLOOKUP(A116,Лист9!$B:$M,Лист9!E$1,0)</f>
        <v xml:space="preserve"> NCBI_TaxID=323850 {ECO:0000313|EMBL:ABO25531.1, ECO:0000313|Proteomes:UP000001558};</v>
      </c>
      <c r="BA116" t="str">
        <f>VLOOKUP(A116,Лист9!$B:$M,Лист9!G$1,0)</f>
        <v>Bacteria</v>
      </c>
      <c r="BB116" t="str">
        <f>VLOOKUP(A116,Лист9!$B:$M,Лист9!H$1,0)</f>
        <v xml:space="preserve"> Proteobacteria</v>
      </c>
      <c r="BC116" t="str">
        <f>VLOOKUP(A116,Лист9!$B:$M,Лист9!I$1,0)</f>
        <v xml:space="preserve"> Gammaproteobacteria</v>
      </c>
      <c r="BD116" t="str">
        <f>VLOOKUP(A116,Лист9!$B:$M,Лист9!J$1,0)</f>
        <v xml:space="preserve"> Alteromonadales</v>
      </c>
      <c r="BE116" t="str">
        <f>VLOOKUP(A116,Лист9!$B:$M,Лист9!K$1,0)</f>
        <v>Shewanellaceae</v>
      </c>
      <c r="BF116" t="str">
        <f>VLOOKUP(A116,Лист9!$B:$M,Лист9!L$1,0)</f>
        <v xml:space="preserve"> Shewanella.</v>
      </c>
      <c r="BG116">
        <f>VLOOKUP(A116,Лист9!$B:$M,Лист9!M$1,0)</f>
        <v>0</v>
      </c>
    </row>
    <row r="117" spans="1:59" x14ac:dyDescent="0.25">
      <c r="A117" t="s">
        <v>246</v>
      </c>
      <c r="B117" t="str">
        <f>VLOOKUP(A117, Лист1!B:C,2,0)</f>
        <v>A3SB96_9RHOB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f>VLOOKUP(A117,Лист8!$A$1:$B$2822,2,0)</f>
        <v>272</v>
      </c>
      <c r="AY117" t="e">
        <f>VLOOKUP(A117,Лист9!$B:$M,Лист9!C$1,0)</f>
        <v>#N/A</v>
      </c>
      <c r="AZ117" t="e">
        <f>VLOOKUP(A117,Лист9!$B:$M,Лист9!E$1,0)</f>
        <v>#N/A</v>
      </c>
      <c r="BA117" t="e">
        <f>VLOOKUP(A117,Лист9!$B:$M,Лист9!G$1,0)</f>
        <v>#N/A</v>
      </c>
      <c r="BB117" t="e">
        <f>VLOOKUP(A117,Лист9!$B:$M,Лист9!H$1,0)</f>
        <v>#N/A</v>
      </c>
      <c r="BC117" t="e">
        <f>VLOOKUP(A117,Лист9!$B:$M,Лист9!I$1,0)</f>
        <v>#N/A</v>
      </c>
      <c r="BD117" t="e">
        <f>VLOOKUP(A117,Лист9!$B:$M,Лист9!J$1,0)</f>
        <v>#N/A</v>
      </c>
      <c r="BE117" t="e">
        <f>VLOOKUP(A117,Лист9!$B:$M,Лист9!K$1,0)</f>
        <v>#N/A</v>
      </c>
      <c r="BF117" t="e">
        <f>VLOOKUP(A117,Лист9!$B:$M,Лист9!L$1,0)</f>
        <v>#N/A</v>
      </c>
      <c r="BG117" t="e">
        <f>VLOOKUP(A117,Лист9!$B:$M,Лист9!M$1,0)</f>
        <v>#N/A</v>
      </c>
    </row>
    <row r="118" spans="1:59" x14ac:dyDescent="0.25">
      <c r="A118" t="s">
        <v>248</v>
      </c>
      <c r="B118" t="str">
        <f>VLOOKUP(A118, Лист1!B:C,2,0)</f>
        <v>A3SEE9_9RHOB</v>
      </c>
      <c r="D118">
        <v>0</v>
      </c>
      <c r="E118">
        <v>0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f>VLOOKUP(A118,Лист8!$A$1:$B$2822,2,0)</f>
        <v>282</v>
      </c>
      <c r="AY118" t="e">
        <f>VLOOKUP(A118,Лист9!$B:$M,Лист9!C$1,0)</f>
        <v>#N/A</v>
      </c>
      <c r="AZ118" t="e">
        <f>VLOOKUP(A118,Лист9!$B:$M,Лист9!E$1,0)</f>
        <v>#N/A</v>
      </c>
      <c r="BA118" t="e">
        <f>VLOOKUP(A118,Лист9!$B:$M,Лист9!G$1,0)</f>
        <v>#N/A</v>
      </c>
      <c r="BB118" t="e">
        <f>VLOOKUP(A118,Лист9!$B:$M,Лист9!H$1,0)</f>
        <v>#N/A</v>
      </c>
      <c r="BC118" t="e">
        <f>VLOOKUP(A118,Лист9!$B:$M,Лист9!I$1,0)</f>
        <v>#N/A</v>
      </c>
      <c r="BD118" t="e">
        <f>VLOOKUP(A118,Лист9!$B:$M,Лист9!J$1,0)</f>
        <v>#N/A</v>
      </c>
      <c r="BE118" t="e">
        <f>VLOOKUP(A118,Лист9!$B:$M,Лист9!K$1,0)</f>
        <v>#N/A</v>
      </c>
      <c r="BF118" t="e">
        <f>VLOOKUP(A118,Лист9!$B:$M,Лист9!L$1,0)</f>
        <v>#N/A</v>
      </c>
      <c r="BG118" t="e">
        <f>VLOOKUP(A118,Лист9!$B:$M,Лист9!M$1,0)</f>
        <v>#N/A</v>
      </c>
    </row>
    <row r="119" spans="1:59" x14ac:dyDescent="0.25">
      <c r="A119" t="s">
        <v>250</v>
      </c>
      <c r="B119" t="str">
        <f>VLOOKUP(A119, Лист1!B:C,2,0)</f>
        <v>A3SNC9_9RHOB</v>
      </c>
      <c r="C119" t="s">
        <v>9623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1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f>VLOOKUP(A119,Лист8!$A$1:$B$2822,2,0)</f>
        <v>272</v>
      </c>
      <c r="AY119" t="str">
        <f>VLOOKUP(A119,Лист9!$B:$M,Лист9!C$1,0)</f>
        <v xml:space="preserve"> Roseovarius nubinhibens ISM.</v>
      </c>
      <c r="AZ119" t="str">
        <f>VLOOKUP(A119,Лист9!$B:$M,Лист9!E$1,0)</f>
        <v xml:space="preserve"> NCBI_TaxID=89187 {ECO:0000313|EMBL:EAP75969.1};</v>
      </c>
      <c r="BA119" t="str">
        <f>VLOOKUP(A119,Лист9!$B:$M,Лист9!G$1,0)</f>
        <v>Bacteria</v>
      </c>
      <c r="BB119" t="str">
        <f>VLOOKUP(A119,Лист9!$B:$M,Лист9!H$1,0)</f>
        <v xml:space="preserve"> Proteobacteria</v>
      </c>
      <c r="BC119" t="str">
        <f>VLOOKUP(A119,Лист9!$B:$M,Лист9!I$1,0)</f>
        <v xml:space="preserve"> Alphaproteobacteria</v>
      </c>
      <c r="BD119" t="str">
        <f>VLOOKUP(A119,Лист9!$B:$M,Лист9!J$1,0)</f>
        <v xml:space="preserve"> Rhodobacterales</v>
      </c>
      <c r="BE119" t="str">
        <f>VLOOKUP(A119,Лист9!$B:$M,Лист9!K$1,0)</f>
        <v>Rhodobacteraceae</v>
      </c>
      <c r="BF119" t="str">
        <f>VLOOKUP(A119,Лист9!$B:$M,Лист9!L$1,0)</f>
        <v xml:space="preserve"> Roseovarius.</v>
      </c>
      <c r="BG119">
        <f>VLOOKUP(A119,Лист9!$B:$M,Лист9!M$1,0)</f>
        <v>0</v>
      </c>
    </row>
    <row r="120" spans="1:59" x14ac:dyDescent="0.25">
      <c r="A120" t="s">
        <v>252</v>
      </c>
      <c r="B120" t="str">
        <f>VLOOKUP(A120, Лист1!B:C,2,0)</f>
        <v>A3SWP5_9RHOB</v>
      </c>
      <c r="C120" t="s">
        <v>9623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1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f>VLOOKUP(A120,Лист8!$A$1:$B$2822,2,0)</f>
        <v>272</v>
      </c>
      <c r="AY120" t="str">
        <f>VLOOKUP(A120,Лист9!$B:$M,Лист9!C$1,0)</f>
        <v xml:space="preserve"> Sulfitobacter sp. NAS-14.1.</v>
      </c>
      <c r="AZ120" t="str">
        <f>VLOOKUP(A120,Лист9!$B:$M,Лист9!E$1,0)</f>
        <v xml:space="preserve"> NCBI_TaxID=314267 {ECO:0000313|EMBL:EAP80946.1};</v>
      </c>
      <c r="BA120" t="str">
        <f>VLOOKUP(A120,Лист9!$B:$M,Лист9!G$1,0)</f>
        <v>Bacteria</v>
      </c>
      <c r="BB120" t="str">
        <f>VLOOKUP(A120,Лист9!$B:$M,Лист9!H$1,0)</f>
        <v xml:space="preserve"> Proteobacteria</v>
      </c>
      <c r="BC120" t="str">
        <f>VLOOKUP(A120,Лист9!$B:$M,Лист9!I$1,0)</f>
        <v xml:space="preserve"> Alphaproteobacteria</v>
      </c>
      <c r="BD120" t="str">
        <f>VLOOKUP(A120,Лист9!$B:$M,Лист9!J$1,0)</f>
        <v xml:space="preserve"> Rhodobacterales</v>
      </c>
      <c r="BE120" t="str">
        <f>VLOOKUP(A120,Лист9!$B:$M,Лист9!K$1,0)</f>
        <v>Rhodobacteraceae</v>
      </c>
      <c r="BF120" t="str">
        <f>VLOOKUP(A120,Лист9!$B:$M,Лист9!L$1,0)</f>
        <v xml:space="preserve"> Sulfitobacter.</v>
      </c>
      <c r="BG120">
        <f>VLOOKUP(A120,Лист9!$B:$M,Лист9!M$1,0)</f>
        <v>0</v>
      </c>
    </row>
    <row r="121" spans="1:59" x14ac:dyDescent="0.25">
      <c r="A121" t="s">
        <v>254</v>
      </c>
      <c r="B121" t="str">
        <f>VLOOKUP(A121, Лист1!B:C,2,0)</f>
        <v>A3SZ34_9RHOB</v>
      </c>
      <c r="D121">
        <v>0</v>
      </c>
      <c r="E121">
        <v>0</v>
      </c>
      <c r="F121">
        <v>0</v>
      </c>
      <c r="G121">
        <v>0</v>
      </c>
      <c r="H121">
        <v>1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1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f>VLOOKUP(A121,Лист8!$A$1:$B$2822,2,0)</f>
        <v>282</v>
      </c>
      <c r="AY121" t="str">
        <f>VLOOKUP(A121,Лист9!$B:$M,Лист9!C$1,0)</f>
        <v xml:space="preserve"> Sulfitobacter sp. NAS-14.1.</v>
      </c>
      <c r="AZ121" t="str">
        <f>VLOOKUP(A121,Лист9!$B:$M,Лист9!E$1,0)</f>
        <v xml:space="preserve"> NCBI_TaxID=314267 {ECO:0000313|EMBL:EAP80136.1};</v>
      </c>
      <c r="BA121" t="str">
        <f>VLOOKUP(A121,Лист9!$B:$M,Лист9!G$1,0)</f>
        <v>Bacteria</v>
      </c>
      <c r="BB121" t="str">
        <f>VLOOKUP(A121,Лист9!$B:$M,Лист9!H$1,0)</f>
        <v xml:space="preserve"> Proteobacteria</v>
      </c>
      <c r="BC121" t="str">
        <f>VLOOKUP(A121,Лист9!$B:$M,Лист9!I$1,0)</f>
        <v xml:space="preserve"> Alphaproteobacteria</v>
      </c>
      <c r="BD121" t="str">
        <f>VLOOKUP(A121,Лист9!$B:$M,Лист9!J$1,0)</f>
        <v xml:space="preserve"> Rhodobacterales</v>
      </c>
      <c r="BE121" t="str">
        <f>VLOOKUP(A121,Лист9!$B:$M,Лист9!K$1,0)</f>
        <v>Rhodobacteraceae</v>
      </c>
      <c r="BF121" t="str">
        <f>VLOOKUP(A121,Лист9!$B:$M,Лист9!L$1,0)</f>
        <v xml:space="preserve"> Sulfitobacter.</v>
      </c>
      <c r="BG121">
        <f>VLOOKUP(A121,Лист9!$B:$M,Лист9!M$1,0)</f>
        <v>0</v>
      </c>
    </row>
    <row r="122" spans="1:59" x14ac:dyDescent="0.25">
      <c r="A122" t="s">
        <v>256</v>
      </c>
      <c r="B122" t="str">
        <f>VLOOKUP(A122, Лист1!B:C,2,0)</f>
        <v>A3TQS3_9MICO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1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f>VLOOKUP(A122,Лист8!$A$1:$B$2822,2,0)</f>
        <v>291</v>
      </c>
      <c r="AY122" t="str">
        <f>VLOOKUP(A122,Лист9!$B:$M,Лист9!C$1,0)</f>
        <v xml:space="preserve"> Janibacter sp. HTCC2649.</v>
      </c>
      <c r="AZ122" t="str">
        <f>VLOOKUP(A122,Лист9!$B:$M,Лист9!E$1,0)</f>
        <v xml:space="preserve"> NCBI_TaxID=313589 {ECO:0000313|EMBL:EAP97519.1};</v>
      </c>
      <c r="BA122" t="str">
        <f>VLOOKUP(A122,Лист9!$B:$M,Лист9!G$1,0)</f>
        <v>Bacteria</v>
      </c>
      <c r="BB122" t="str">
        <f>VLOOKUP(A122,Лист9!$B:$M,Лист9!H$1,0)</f>
        <v xml:space="preserve"> Actinobacteria</v>
      </c>
      <c r="BC122" t="str">
        <f>VLOOKUP(A122,Лист9!$B:$M,Лист9!I$1,0)</f>
        <v xml:space="preserve"> Actinobacteridae</v>
      </c>
      <c r="BD122" t="str">
        <f>VLOOKUP(A122,Лист9!$B:$M,Лист9!J$1,0)</f>
        <v xml:space="preserve"> Actinomycetales</v>
      </c>
      <c r="BE122" t="str">
        <f>VLOOKUP(A122,Лист9!$B:$M,Лист9!K$1,0)</f>
        <v>Micrococcineae</v>
      </c>
      <c r="BF122" t="str">
        <f>VLOOKUP(A122,Лист9!$B:$M,Лист9!L$1,0)</f>
        <v xml:space="preserve"> Intrasporangiaceae</v>
      </c>
      <c r="BG122" t="str">
        <f>VLOOKUP(A122,Лист9!$B:$M,Лист9!M$1,0)</f>
        <v xml:space="preserve"> Janibacter.</v>
      </c>
    </row>
    <row r="123" spans="1:59" x14ac:dyDescent="0.25">
      <c r="A123" t="s">
        <v>258</v>
      </c>
      <c r="B123" t="str">
        <f>VLOOKUP(A123, Лист1!B:C,2,0)</f>
        <v>A3TTS7_9RHOB</v>
      </c>
      <c r="C123" t="s">
        <v>9623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1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f>VLOOKUP(A123,Лист8!$A$1:$B$2822,2,0)</f>
        <v>271</v>
      </c>
      <c r="AY123" t="str">
        <f>VLOOKUP(A123,Лист9!$B:$M,Лист9!C$1,0)</f>
        <v xml:space="preserve"> Oceanicola batsensis (strain ATCC BAA-863 / DSM 15984 / HTCC2597).</v>
      </c>
      <c r="AZ123" t="str">
        <f>VLOOKUP(A123,Лист9!$B:$M,Лист9!E$1,0)</f>
        <v xml:space="preserve"> NCBI_TaxID=252305 {ECO:0000313|EMBL:EAQ05054.1};</v>
      </c>
      <c r="BA123" t="str">
        <f>VLOOKUP(A123,Лист9!$B:$M,Лист9!G$1,0)</f>
        <v>Bacteria</v>
      </c>
      <c r="BB123" t="str">
        <f>VLOOKUP(A123,Лист9!$B:$M,Лист9!H$1,0)</f>
        <v xml:space="preserve"> Proteobacteria</v>
      </c>
      <c r="BC123" t="str">
        <f>VLOOKUP(A123,Лист9!$B:$M,Лист9!I$1,0)</f>
        <v xml:space="preserve"> Alphaproteobacteria</v>
      </c>
      <c r="BD123" t="str">
        <f>VLOOKUP(A123,Лист9!$B:$M,Лист9!J$1,0)</f>
        <v xml:space="preserve"> Rhodobacterales</v>
      </c>
      <c r="BE123" t="str">
        <f>VLOOKUP(A123,Лист9!$B:$M,Лист9!K$1,0)</f>
        <v>Rhodobacteraceae</v>
      </c>
      <c r="BF123" t="str">
        <f>VLOOKUP(A123,Лист9!$B:$M,Лист9!L$1,0)</f>
        <v xml:space="preserve"> Oceanicola.</v>
      </c>
      <c r="BG123">
        <f>VLOOKUP(A123,Лист9!$B:$M,Лист9!M$1,0)</f>
        <v>0</v>
      </c>
    </row>
    <row r="124" spans="1:59" x14ac:dyDescent="0.25">
      <c r="A124" t="s">
        <v>260</v>
      </c>
      <c r="B124" t="str">
        <f>VLOOKUP(A124, Лист1!B:C,2,0)</f>
        <v>A3U1H2_9RHOB</v>
      </c>
      <c r="C124" t="s">
        <v>9623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1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f>VLOOKUP(A124,Лист8!$A$1:$B$2822,2,0)</f>
        <v>279</v>
      </c>
      <c r="AY124" t="str">
        <f>VLOOKUP(A124,Лист9!$B:$M,Лист9!C$1,0)</f>
        <v xml:space="preserve"> Oceanicola batsensis (strain ATCC BAA-863 / DSM 15984 / HTCC2597).</v>
      </c>
      <c r="AZ124" t="str">
        <f>VLOOKUP(A124,Лист9!$B:$M,Лист9!E$1,0)</f>
        <v xml:space="preserve"> NCBI_TaxID=252305 {ECO:0000313|EMBL:EAQ02155.1};</v>
      </c>
      <c r="BA124" t="str">
        <f>VLOOKUP(A124,Лист9!$B:$M,Лист9!G$1,0)</f>
        <v>Bacteria</v>
      </c>
      <c r="BB124" t="str">
        <f>VLOOKUP(A124,Лист9!$B:$M,Лист9!H$1,0)</f>
        <v xml:space="preserve"> Proteobacteria</v>
      </c>
      <c r="BC124" t="str">
        <f>VLOOKUP(A124,Лист9!$B:$M,Лист9!I$1,0)</f>
        <v xml:space="preserve"> Alphaproteobacteria</v>
      </c>
      <c r="BD124" t="str">
        <f>VLOOKUP(A124,Лист9!$B:$M,Лист9!J$1,0)</f>
        <v xml:space="preserve"> Rhodobacterales</v>
      </c>
      <c r="BE124" t="str">
        <f>VLOOKUP(A124,Лист9!$B:$M,Лист9!K$1,0)</f>
        <v>Rhodobacteraceae</v>
      </c>
      <c r="BF124" t="str">
        <f>VLOOKUP(A124,Лист9!$B:$M,Лист9!L$1,0)</f>
        <v xml:space="preserve"> Oceanicola.</v>
      </c>
      <c r="BG124">
        <f>VLOOKUP(A124,Лист9!$B:$M,Лист9!M$1,0)</f>
        <v>0</v>
      </c>
    </row>
    <row r="125" spans="1:59" x14ac:dyDescent="0.25">
      <c r="A125" t="s">
        <v>262</v>
      </c>
      <c r="B125" t="str">
        <f>VLOOKUP(A125, Лист1!B:C,2,0)</f>
        <v>A3U1H3_9RHOB</v>
      </c>
      <c r="C125" t="s">
        <v>9623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1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f>VLOOKUP(A125,Лист8!$A$1:$B$2822,2,0)</f>
        <v>279</v>
      </c>
      <c r="AY125" t="str">
        <f>VLOOKUP(A125,Лист9!$B:$M,Лист9!C$1,0)</f>
        <v xml:space="preserve"> Oceanicola batsensis (strain ATCC BAA-863 / DSM 15984 / HTCC2597).</v>
      </c>
      <c r="AZ125" t="str">
        <f>VLOOKUP(A125,Лист9!$B:$M,Лист9!E$1,0)</f>
        <v xml:space="preserve"> NCBI_TaxID=252305 {ECO:0000313|EMBL:EAQ02156.1};</v>
      </c>
      <c r="BA125" t="str">
        <f>VLOOKUP(A125,Лист9!$B:$M,Лист9!G$1,0)</f>
        <v>Bacteria</v>
      </c>
      <c r="BB125" t="str">
        <f>VLOOKUP(A125,Лист9!$B:$M,Лист9!H$1,0)</f>
        <v xml:space="preserve"> Proteobacteria</v>
      </c>
      <c r="BC125" t="str">
        <f>VLOOKUP(A125,Лист9!$B:$M,Лист9!I$1,0)</f>
        <v xml:space="preserve"> Alphaproteobacteria</v>
      </c>
      <c r="BD125" t="str">
        <f>VLOOKUP(A125,Лист9!$B:$M,Лист9!J$1,0)</f>
        <v xml:space="preserve"> Rhodobacterales</v>
      </c>
      <c r="BE125" t="str">
        <f>VLOOKUP(A125,Лист9!$B:$M,Лист9!K$1,0)</f>
        <v>Rhodobacteraceae</v>
      </c>
      <c r="BF125" t="str">
        <f>VLOOKUP(A125,Лист9!$B:$M,Лист9!L$1,0)</f>
        <v xml:space="preserve"> Oceanicola.</v>
      </c>
      <c r="BG125">
        <f>VLOOKUP(A125,Лист9!$B:$M,Лист9!M$1,0)</f>
        <v>0</v>
      </c>
    </row>
    <row r="126" spans="1:59" x14ac:dyDescent="0.25">
      <c r="A126" t="s">
        <v>264</v>
      </c>
      <c r="B126" t="str">
        <f>VLOOKUP(A126, Лист1!B:C,2,0)</f>
        <v>A3U5R5_CROAH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1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f>VLOOKUP(A126,Лист8!$A$1:$B$2822,2,0)</f>
        <v>273</v>
      </c>
      <c r="AY126" t="str">
        <f>VLOOKUP(A126,Лист9!$B:$M,Лист9!C$1,0)</f>
        <v xml:space="preserve"> Croceibacter atlanticus (strain ATCC BAA-628 / HTCC2559 / KCTC 12090).</v>
      </c>
      <c r="AZ126" t="str">
        <f>VLOOKUP(A126,Лист9!$B:$M,Лист9!E$1,0)</f>
        <v xml:space="preserve"> NCBI_TaxID=216432 {ECO:0000313|EMBL:EAP87582.1, ECO:0000313|Proteomes:UP000002297};</v>
      </c>
      <c r="BA126" t="str">
        <f>VLOOKUP(A126,Лист9!$B:$M,Лист9!G$1,0)</f>
        <v>Bacteria</v>
      </c>
      <c r="BB126" t="str">
        <f>VLOOKUP(A126,Лист9!$B:$M,Лист9!H$1,0)</f>
        <v xml:space="preserve"> Bacteroidetes</v>
      </c>
      <c r="BC126" t="str">
        <f>VLOOKUP(A126,Лист9!$B:$M,Лист9!I$1,0)</f>
        <v xml:space="preserve"> Flavobacteriia</v>
      </c>
      <c r="BD126" t="str">
        <f>VLOOKUP(A126,Лист9!$B:$M,Лист9!J$1,0)</f>
        <v xml:space="preserve"> Flavobacteriales</v>
      </c>
      <c r="BE126" t="str">
        <f>VLOOKUP(A126,Лист9!$B:$M,Лист9!K$1,0)</f>
        <v>Flavobacteriaceae</v>
      </c>
      <c r="BF126" t="str">
        <f>VLOOKUP(A126,Лист9!$B:$M,Лист9!L$1,0)</f>
        <v xml:space="preserve"> Croceibacter.</v>
      </c>
      <c r="BG126">
        <f>VLOOKUP(A126,Лист9!$B:$M,Лист9!M$1,0)</f>
        <v>0</v>
      </c>
    </row>
    <row r="127" spans="1:59" x14ac:dyDescent="0.25">
      <c r="A127" t="s">
        <v>266</v>
      </c>
      <c r="B127" t="str">
        <f>VLOOKUP(A127, Лист1!B:C,2,0)</f>
        <v>A3UL70_VIBSP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1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f>VLOOKUP(A127,Лист8!$A$1:$B$2822,2,0)</f>
        <v>282</v>
      </c>
      <c r="AY127" t="str">
        <f>VLOOKUP(A127,Лист9!$B:$M,Лист9!C$1,0)</f>
        <v xml:space="preserve"> Vibrio splendidus 12B01.</v>
      </c>
      <c r="AZ127" t="str">
        <f>VLOOKUP(A127,Лист9!$B:$M,Лист9!E$1,0)</f>
        <v xml:space="preserve"> NCBI_TaxID=314291 {ECO:0000313|EMBL:EAP96705.1};</v>
      </c>
      <c r="BA127" t="str">
        <f>VLOOKUP(A127,Лист9!$B:$M,Лист9!G$1,0)</f>
        <v>Bacteria</v>
      </c>
      <c r="BB127" t="str">
        <f>VLOOKUP(A127,Лист9!$B:$M,Лист9!H$1,0)</f>
        <v xml:space="preserve"> Proteobacteria</v>
      </c>
      <c r="BC127" t="str">
        <f>VLOOKUP(A127,Лист9!$B:$M,Лист9!I$1,0)</f>
        <v xml:space="preserve"> Gammaproteobacteria</v>
      </c>
      <c r="BD127" t="str">
        <f>VLOOKUP(A127,Лист9!$B:$M,Лист9!J$1,0)</f>
        <v xml:space="preserve"> Vibrionales</v>
      </c>
      <c r="BE127" t="str">
        <f>VLOOKUP(A127,Лист9!$B:$M,Лист9!K$1,0)</f>
        <v>Vibrionaceae</v>
      </c>
      <c r="BF127" t="str">
        <f>VLOOKUP(A127,Лист9!$B:$M,Лист9!L$1,0)</f>
        <v xml:space="preserve"> Vibrio.</v>
      </c>
      <c r="BG127">
        <f>VLOOKUP(A127,Лист9!$B:$M,Лист9!M$1,0)</f>
        <v>0</v>
      </c>
    </row>
    <row r="128" spans="1:59" x14ac:dyDescent="0.25">
      <c r="A128" t="s">
        <v>268</v>
      </c>
      <c r="B128" t="str">
        <f>VLOOKUP(A128, Лист1!B:C,2,0)</f>
        <v>A3URQ6_VIBSP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1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f>VLOOKUP(A128,Лист8!$A$1:$B$2822,2,0)</f>
        <v>270</v>
      </c>
      <c r="AY128" t="str">
        <f>VLOOKUP(A128,Лист9!$B:$M,Лист9!C$1,0)</f>
        <v xml:space="preserve"> Vibrio splendidus 12B01.</v>
      </c>
      <c r="AZ128" t="str">
        <f>VLOOKUP(A128,Лист9!$B:$M,Лист9!E$1,0)</f>
        <v xml:space="preserve"> NCBI_TaxID=314291 {ECO:0000313|EMBL:EAP94713.1};</v>
      </c>
      <c r="BA128" t="str">
        <f>VLOOKUP(A128,Лист9!$B:$M,Лист9!G$1,0)</f>
        <v>Bacteria</v>
      </c>
      <c r="BB128" t="str">
        <f>VLOOKUP(A128,Лист9!$B:$M,Лист9!H$1,0)</f>
        <v xml:space="preserve"> Proteobacteria</v>
      </c>
      <c r="BC128" t="str">
        <f>VLOOKUP(A128,Лист9!$B:$M,Лист9!I$1,0)</f>
        <v xml:space="preserve"> Gammaproteobacteria</v>
      </c>
      <c r="BD128" t="str">
        <f>VLOOKUP(A128,Лист9!$B:$M,Лист9!J$1,0)</f>
        <v xml:space="preserve"> Vibrionales</v>
      </c>
      <c r="BE128" t="str">
        <f>VLOOKUP(A128,Лист9!$B:$M,Лист9!K$1,0)</f>
        <v>Vibrionaceae</v>
      </c>
      <c r="BF128" t="str">
        <f>VLOOKUP(A128,Лист9!$B:$M,Лист9!L$1,0)</f>
        <v xml:space="preserve"> Vibrio.</v>
      </c>
      <c r="BG128">
        <f>VLOOKUP(A128,Лист9!$B:$M,Лист9!M$1,0)</f>
        <v>0</v>
      </c>
    </row>
    <row r="129" spans="1:59" x14ac:dyDescent="0.25">
      <c r="A129" t="s">
        <v>270</v>
      </c>
      <c r="B129" t="str">
        <f>VLOOKUP(A129, Лист1!B:C,2,0)</f>
        <v>A3US23_VIBSP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1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f>VLOOKUP(A129,Лист8!$A$1:$B$2822,2,0)</f>
        <v>280</v>
      </c>
      <c r="AY129" t="str">
        <f>VLOOKUP(A129,Лист9!$B:$M,Лист9!C$1,0)</f>
        <v xml:space="preserve"> Vibrio splendidus 12B01.</v>
      </c>
      <c r="AZ129" t="str">
        <f>VLOOKUP(A129,Лист9!$B:$M,Лист9!E$1,0)</f>
        <v xml:space="preserve"> NCBI_TaxID=314291 {ECO:0000313|EMBL:EAP94634.1};</v>
      </c>
      <c r="BA129" t="str">
        <f>VLOOKUP(A129,Лист9!$B:$M,Лист9!G$1,0)</f>
        <v>Bacteria</v>
      </c>
      <c r="BB129" t="str">
        <f>VLOOKUP(A129,Лист9!$B:$M,Лист9!H$1,0)</f>
        <v xml:space="preserve"> Proteobacteria</v>
      </c>
      <c r="BC129" t="str">
        <f>VLOOKUP(A129,Лист9!$B:$M,Лист9!I$1,0)</f>
        <v xml:space="preserve"> Gammaproteobacteria</v>
      </c>
      <c r="BD129" t="str">
        <f>VLOOKUP(A129,Лист9!$B:$M,Лист9!J$1,0)</f>
        <v xml:space="preserve"> Vibrionales</v>
      </c>
      <c r="BE129" t="str">
        <f>VLOOKUP(A129,Лист9!$B:$M,Лист9!K$1,0)</f>
        <v>Vibrionaceae</v>
      </c>
      <c r="BF129" t="str">
        <f>VLOOKUP(A129,Лист9!$B:$M,Лист9!L$1,0)</f>
        <v xml:space="preserve"> Vibrio.</v>
      </c>
      <c r="BG129">
        <f>VLOOKUP(A129,Лист9!$B:$M,Лист9!M$1,0)</f>
        <v>0</v>
      </c>
    </row>
    <row r="130" spans="1:59" x14ac:dyDescent="0.25">
      <c r="A130" t="s">
        <v>272</v>
      </c>
      <c r="B130" t="str">
        <f>VLOOKUP(A130, Лист1!B:C,2,0)</f>
        <v>A3V0R6_9RHOB</v>
      </c>
      <c r="C130" t="s">
        <v>9623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1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f>VLOOKUP(A130,Лист8!$A$1:$B$2822,2,0)</f>
        <v>282</v>
      </c>
      <c r="AY130" t="str">
        <f>VLOOKUP(A130,Лист9!$B:$M,Лист9!C$1,0)</f>
        <v xml:space="preserve"> Loktanella vestfoldensis SKA53.</v>
      </c>
      <c r="AZ130" t="str">
        <f>VLOOKUP(A130,Лист9!$B:$M,Лист9!E$1,0)</f>
        <v xml:space="preserve"> NCBI_TaxID=314232 {ECO:0000313|EMBL:EAQ07885.1};</v>
      </c>
      <c r="BA130" t="str">
        <f>VLOOKUP(A130,Лист9!$B:$M,Лист9!G$1,0)</f>
        <v>Bacteria</v>
      </c>
      <c r="BB130" t="str">
        <f>VLOOKUP(A130,Лист9!$B:$M,Лист9!H$1,0)</f>
        <v xml:space="preserve"> Proteobacteria</v>
      </c>
      <c r="BC130" t="str">
        <f>VLOOKUP(A130,Лист9!$B:$M,Лист9!I$1,0)</f>
        <v xml:space="preserve"> Alphaproteobacteria</v>
      </c>
      <c r="BD130" t="str">
        <f>VLOOKUP(A130,Лист9!$B:$M,Лист9!J$1,0)</f>
        <v xml:space="preserve"> Rhodobacterales</v>
      </c>
      <c r="BE130" t="str">
        <f>VLOOKUP(A130,Лист9!$B:$M,Лист9!K$1,0)</f>
        <v>Rhodobacteraceae</v>
      </c>
      <c r="BF130" t="str">
        <f>VLOOKUP(A130,Лист9!$B:$M,Лист9!L$1,0)</f>
        <v xml:space="preserve"> Loktanella.</v>
      </c>
      <c r="BG130">
        <f>VLOOKUP(A130,Лист9!$B:$M,Лист9!M$1,0)</f>
        <v>0</v>
      </c>
    </row>
    <row r="131" spans="1:59" x14ac:dyDescent="0.25">
      <c r="A131" t="s">
        <v>274</v>
      </c>
      <c r="B131" t="str">
        <f>VLOOKUP(A131, Лист1!B:C,2,0)</f>
        <v>A3V2U4_9RHOB</v>
      </c>
      <c r="C131" t="s">
        <v>9623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1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f>VLOOKUP(A131,Лист8!$A$1:$B$2822,2,0)</f>
        <v>272</v>
      </c>
      <c r="AY131" t="str">
        <f>VLOOKUP(A131,Лист9!$B:$M,Лист9!C$1,0)</f>
        <v xml:space="preserve"> Loktanella vestfoldensis SKA53.</v>
      </c>
      <c r="AZ131" t="str">
        <f>VLOOKUP(A131,Лист9!$B:$M,Лист9!E$1,0)</f>
        <v xml:space="preserve"> NCBI_TaxID=314232 {ECO:0000313|EMBL:EAQ07675.1};</v>
      </c>
      <c r="BA131" t="str">
        <f>VLOOKUP(A131,Лист9!$B:$M,Лист9!G$1,0)</f>
        <v>Bacteria</v>
      </c>
      <c r="BB131" t="str">
        <f>VLOOKUP(A131,Лист9!$B:$M,Лист9!H$1,0)</f>
        <v xml:space="preserve"> Proteobacteria</v>
      </c>
      <c r="BC131" t="str">
        <f>VLOOKUP(A131,Лист9!$B:$M,Лист9!I$1,0)</f>
        <v xml:space="preserve"> Alphaproteobacteria</v>
      </c>
      <c r="BD131" t="str">
        <f>VLOOKUP(A131,Лист9!$B:$M,Лист9!J$1,0)</f>
        <v xml:space="preserve"> Rhodobacterales</v>
      </c>
      <c r="BE131" t="str">
        <f>VLOOKUP(A131,Лист9!$B:$M,Лист9!K$1,0)</f>
        <v>Rhodobacteraceae</v>
      </c>
      <c r="BF131" t="str">
        <f>VLOOKUP(A131,Лист9!$B:$M,Лист9!L$1,0)</f>
        <v xml:space="preserve"> Loktanella.</v>
      </c>
      <c r="BG131">
        <f>VLOOKUP(A131,Лист9!$B:$M,Лист9!M$1,0)</f>
        <v>0</v>
      </c>
    </row>
    <row r="132" spans="1:59" x14ac:dyDescent="0.25">
      <c r="A132" t="s">
        <v>276</v>
      </c>
      <c r="B132" t="str">
        <f>VLOOKUP(A132, Лист1!B:C,2,0)</f>
        <v>A3W1E8_9RHOB</v>
      </c>
      <c r="C132" t="s">
        <v>9623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1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f>VLOOKUP(A132,Лист8!$A$1:$B$2822,2,0)</f>
        <v>272</v>
      </c>
      <c r="AY132" t="str">
        <f>VLOOKUP(A132,Лист9!$B:$M,Лист9!C$1,0)</f>
        <v xml:space="preserve"> Roseovarius sp. 217.</v>
      </c>
      <c r="AZ132" t="str">
        <f>VLOOKUP(A132,Лист9!$B:$M,Лист9!E$1,0)</f>
        <v xml:space="preserve"> NCBI_TaxID=314264 {ECO:0000313|EMBL:EAQ25424.1};</v>
      </c>
      <c r="BA132" t="str">
        <f>VLOOKUP(A132,Лист9!$B:$M,Лист9!G$1,0)</f>
        <v>Bacteria</v>
      </c>
      <c r="BB132" t="str">
        <f>VLOOKUP(A132,Лист9!$B:$M,Лист9!H$1,0)</f>
        <v xml:space="preserve"> Proteobacteria</v>
      </c>
      <c r="BC132" t="str">
        <f>VLOOKUP(A132,Лист9!$B:$M,Лист9!I$1,0)</f>
        <v xml:space="preserve"> Alphaproteobacteria</v>
      </c>
      <c r="BD132" t="str">
        <f>VLOOKUP(A132,Лист9!$B:$M,Лист9!J$1,0)</f>
        <v xml:space="preserve"> Rhodobacterales</v>
      </c>
      <c r="BE132" t="str">
        <f>VLOOKUP(A132,Лист9!$B:$M,Лист9!K$1,0)</f>
        <v>Rhodobacteraceae</v>
      </c>
      <c r="BF132" t="str">
        <f>VLOOKUP(A132,Лист9!$B:$M,Лист9!L$1,0)</f>
        <v xml:space="preserve"> Roseovarius.</v>
      </c>
      <c r="BG132">
        <f>VLOOKUP(A132,Лист9!$B:$M,Лист9!M$1,0)</f>
        <v>0</v>
      </c>
    </row>
    <row r="133" spans="1:59" x14ac:dyDescent="0.25">
      <c r="A133" t="s">
        <v>278</v>
      </c>
      <c r="B133" t="str">
        <f>VLOOKUP(A133, Лист1!B:C,2,0)</f>
        <v>A3WBB3_9SPHN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1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f>VLOOKUP(A133,Лист8!$A$1:$B$2822,2,0)</f>
        <v>272</v>
      </c>
      <c r="AY133" t="str">
        <f>VLOOKUP(A133,Лист9!$B:$M,Лист9!C$1,0)</f>
        <v xml:space="preserve"> Erythrobacter sp. NAP1.</v>
      </c>
      <c r="AZ133" t="str">
        <f>VLOOKUP(A133,Лист9!$B:$M,Лист9!E$1,0)</f>
        <v xml:space="preserve"> NCBI_TaxID=237727 {ECO:0000313|EMBL:EAQ30509.1};</v>
      </c>
      <c r="BA133" t="str">
        <f>VLOOKUP(A133,Лист9!$B:$M,Лист9!G$1,0)</f>
        <v>Bacteria</v>
      </c>
      <c r="BB133" t="str">
        <f>VLOOKUP(A133,Лист9!$B:$M,Лист9!H$1,0)</f>
        <v xml:space="preserve"> Proteobacteria</v>
      </c>
      <c r="BC133" t="str">
        <f>VLOOKUP(A133,Лист9!$B:$M,Лист9!I$1,0)</f>
        <v xml:space="preserve"> Alphaproteobacteria</v>
      </c>
      <c r="BD133" t="str">
        <f>VLOOKUP(A133,Лист9!$B:$M,Лист9!J$1,0)</f>
        <v xml:space="preserve"> Sphingomonadales</v>
      </c>
      <c r="BE133" t="str">
        <f>VLOOKUP(A133,Лист9!$B:$M,Лист9!K$1,0)</f>
        <v>Erythrobacteraceae</v>
      </c>
      <c r="BF133" t="str">
        <f>VLOOKUP(A133,Лист9!$B:$M,Лист9!L$1,0)</f>
        <v xml:space="preserve"> Erythrobacter.</v>
      </c>
      <c r="BG133">
        <f>VLOOKUP(A133,Лист9!$B:$M,Лист9!M$1,0)</f>
        <v>0</v>
      </c>
    </row>
    <row r="134" spans="1:59" x14ac:dyDescent="0.25">
      <c r="A134" t="s">
        <v>280</v>
      </c>
      <c r="B134" t="str">
        <f>VLOOKUP(A134, Лист1!B:C,2,0)</f>
        <v>A3WJV8_9GAMM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1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f>VLOOKUP(A134,Лист8!$A$1:$B$2822,2,0)</f>
        <v>287</v>
      </c>
      <c r="AY134" t="str">
        <f>VLOOKUP(A134,Лист9!$B:$M,Лист9!C$1,0)</f>
        <v xml:space="preserve"> Idiomarina baltica OS145.</v>
      </c>
      <c r="AZ134" t="str">
        <f>VLOOKUP(A134,Лист9!$B:$M,Лист9!E$1,0)</f>
        <v xml:space="preserve"> NCBI_TaxID=314276 {ECO:0000313|EMBL:EAQ32868.1};</v>
      </c>
      <c r="BA134" t="str">
        <f>VLOOKUP(A134,Лист9!$B:$M,Лист9!G$1,0)</f>
        <v>Bacteria</v>
      </c>
      <c r="BB134" t="str">
        <f>VLOOKUP(A134,Лист9!$B:$M,Лист9!H$1,0)</f>
        <v xml:space="preserve"> Proteobacteria</v>
      </c>
      <c r="BC134" t="str">
        <f>VLOOKUP(A134,Лист9!$B:$M,Лист9!I$1,0)</f>
        <v xml:space="preserve"> Gammaproteobacteria</v>
      </c>
      <c r="BD134" t="str">
        <f>VLOOKUP(A134,Лист9!$B:$M,Лист9!J$1,0)</f>
        <v xml:space="preserve"> Alteromonadales</v>
      </c>
      <c r="BE134" t="str">
        <f>VLOOKUP(A134,Лист9!$B:$M,Лист9!K$1,0)</f>
        <v>Idiomarinaceae</v>
      </c>
      <c r="BF134" t="str">
        <f>VLOOKUP(A134,Лист9!$B:$M,Лист9!L$1,0)</f>
        <v xml:space="preserve"> Idiomarina.</v>
      </c>
      <c r="BG134">
        <f>VLOOKUP(A134,Лист9!$B:$M,Лист9!M$1,0)</f>
        <v>0</v>
      </c>
    </row>
    <row r="135" spans="1:59" x14ac:dyDescent="0.25">
      <c r="A135" t="s">
        <v>282</v>
      </c>
      <c r="B135" t="str">
        <f>VLOOKUP(A135, Лист1!B:C,2,0)</f>
        <v>A3WQM1_9GAMM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f>VLOOKUP(A135,Лист8!$A$1:$B$2822,2,0)</f>
        <v>271</v>
      </c>
      <c r="AY135" t="str">
        <f>VLOOKUP(A135,Лист9!$B:$M,Лист9!C$1,0)</f>
        <v xml:space="preserve"> Idiomarina baltica OS145.</v>
      </c>
      <c r="AZ135" t="str">
        <f>VLOOKUP(A135,Лист9!$B:$M,Лист9!E$1,0)</f>
        <v xml:space="preserve"> NCBI_TaxID=314276 {ECO:0000313|EMBL:EAQ30857.1};</v>
      </c>
      <c r="BA135" t="str">
        <f>VLOOKUP(A135,Лист9!$B:$M,Лист9!G$1,0)</f>
        <v>Bacteria</v>
      </c>
      <c r="BB135" t="str">
        <f>VLOOKUP(A135,Лист9!$B:$M,Лист9!H$1,0)</f>
        <v xml:space="preserve"> Proteobacteria</v>
      </c>
      <c r="BC135" t="str">
        <f>VLOOKUP(A135,Лист9!$B:$M,Лист9!I$1,0)</f>
        <v xml:space="preserve"> Gammaproteobacteria</v>
      </c>
      <c r="BD135" t="str">
        <f>VLOOKUP(A135,Лист9!$B:$M,Лист9!J$1,0)</f>
        <v xml:space="preserve"> Alteromonadales</v>
      </c>
      <c r="BE135" t="str">
        <f>VLOOKUP(A135,Лист9!$B:$M,Лист9!K$1,0)</f>
        <v>Idiomarinaceae</v>
      </c>
      <c r="BF135" t="str">
        <f>VLOOKUP(A135,Лист9!$B:$M,Лист9!L$1,0)</f>
        <v xml:space="preserve"> Idiomarina.</v>
      </c>
      <c r="BG135">
        <f>VLOOKUP(A135,Лист9!$B:$M,Лист9!M$1,0)</f>
        <v>0</v>
      </c>
    </row>
    <row r="136" spans="1:59" x14ac:dyDescent="0.25">
      <c r="A136" t="s">
        <v>284</v>
      </c>
      <c r="B136" t="str">
        <f>VLOOKUP(A136, Лист1!B:C,2,0)</f>
        <v>A3X9Q4_9RHOB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1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f>VLOOKUP(A136,Лист8!$A$1:$B$2822,2,0)</f>
        <v>278</v>
      </c>
      <c r="AY136" t="str">
        <f>VLOOKUP(A136,Лист9!$B:$M,Лист9!C$1,0)</f>
        <v xml:space="preserve"> Roseobacter sp. MED193.</v>
      </c>
      <c r="AZ136" t="str">
        <f>VLOOKUP(A136,Лист9!$B:$M,Лист9!E$1,0)</f>
        <v xml:space="preserve"> NCBI_TaxID=314262 {ECO:0000313|EMBL:EAQ45451.1};</v>
      </c>
      <c r="BA136" t="str">
        <f>VLOOKUP(A136,Лист9!$B:$M,Лист9!G$1,0)</f>
        <v>Bacteria</v>
      </c>
      <c r="BB136" t="str">
        <f>VLOOKUP(A136,Лист9!$B:$M,Лист9!H$1,0)</f>
        <v xml:space="preserve"> Proteobacteria</v>
      </c>
      <c r="BC136" t="str">
        <f>VLOOKUP(A136,Лист9!$B:$M,Лист9!I$1,0)</f>
        <v xml:space="preserve"> Alphaproteobacteria</v>
      </c>
      <c r="BD136" t="str">
        <f>VLOOKUP(A136,Лист9!$B:$M,Лист9!J$1,0)</f>
        <v xml:space="preserve"> Rhodobacterales</v>
      </c>
      <c r="BE136" t="str">
        <f>VLOOKUP(A136,Лист9!$B:$M,Лист9!K$1,0)</f>
        <v>Rhodobacteraceae</v>
      </c>
      <c r="BF136" t="str">
        <f>VLOOKUP(A136,Лист9!$B:$M,Лист9!L$1,0)</f>
        <v xml:space="preserve"> Roseobacter.</v>
      </c>
      <c r="BG136">
        <f>VLOOKUP(A136,Лист9!$B:$M,Лист9!M$1,0)</f>
        <v>0</v>
      </c>
    </row>
    <row r="137" spans="1:59" x14ac:dyDescent="0.25">
      <c r="A137" t="s">
        <v>286</v>
      </c>
      <c r="B137" t="str">
        <f>VLOOKUP(A137, Лист1!B:C,2,0)</f>
        <v>A3XKQ2_LEEBM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1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f>VLOOKUP(A137,Лист8!$A$1:$B$2822,2,0)</f>
        <v>275</v>
      </c>
      <c r="AY137" t="str">
        <f>VLOOKUP(A137,Лист9!$B:$M,Лист9!C$1,0)</f>
        <v xml:space="preserve"> Leeuwenhoekiella blandensis (strain CECT 7118 / CCUG 51940 / MED217) (Flavobacterium sp. (strain MED217)).</v>
      </c>
      <c r="AZ137" t="str">
        <f>VLOOKUP(A137,Лист9!$B:$M,Лист9!E$1,0)</f>
        <v xml:space="preserve"> NCBI_TaxID=398720 {ECO:0000313|EMBL:EAQ49875.1};</v>
      </c>
      <c r="BA137" t="str">
        <f>VLOOKUP(A137,Лист9!$B:$M,Лист9!G$1,0)</f>
        <v>Bacteria</v>
      </c>
      <c r="BB137" t="str">
        <f>VLOOKUP(A137,Лист9!$B:$M,Лист9!H$1,0)</f>
        <v xml:space="preserve"> Bacteroidetes</v>
      </c>
      <c r="BC137" t="str">
        <f>VLOOKUP(A137,Лист9!$B:$M,Лист9!I$1,0)</f>
        <v xml:space="preserve"> Flavobacteriia</v>
      </c>
      <c r="BD137" t="str">
        <f>VLOOKUP(A137,Лист9!$B:$M,Лист9!J$1,0)</f>
        <v xml:space="preserve"> Flavobacteriales</v>
      </c>
      <c r="BE137" t="str">
        <f>VLOOKUP(A137,Лист9!$B:$M,Лист9!K$1,0)</f>
        <v>Flavobacteriaceae</v>
      </c>
      <c r="BF137" t="str">
        <f>VLOOKUP(A137,Лист9!$B:$M,Лист9!L$1,0)</f>
        <v xml:space="preserve"> Leeuwenhoekiella.</v>
      </c>
      <c r="BG137">
        <f>VLOOKUP(A137,Лист9!$B:$M,Лист9!M$1,0)</f>
        <v>0</v>
      </c>
    </row>
    <row r="138" spans="1:59" x14ac:dyDescent="0.25">
      <c r="A138" t="s">
        <v>288</v>
      </c>
      <c r="B138" t="str">
        <f>VLOOKUP(A138, Лист1!B:C,2,0)</f>
        <v>A3XQD3_LEEBM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1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1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f>VLOOKUP(A138,Лист8!$A$1:$B$2822,2,0)</f>
        <v>273</v>
      </c>
      <c r="AY138" t="str">
        <f>VLOOKUP(A138,Лист9!$B:$M,Лист9!C$1,0)</f>
        <v xml:space="preserve"> Leeuwenhoekiella blandensis (strain CECT 7118 / CCUG 51940 / MED217) (Flavobacterium sp. (strain MED217)).</v>
      </c>
      <c r="AZ138" t="str">
        <f>VLOOKUP(A138,Лист9!$B:$M,Лист9!E$1,0)</f>
        <v xml:space="preserve"> NCBI_TaxID=398720 {ECO:0000313|EMBL:EAQ48239.1};</v>
      </c>
      <c r="BA138" t="str">
        <f>VLOOKUP(A138,Лист9!$B:$M,Лист9!G$1,0)</f>
        <v>Bacteria</v>
      </c>
      <c r="BB138" t="str">
        <f>VLOOKUP(A138,Лист9!$B:$M,Лист9!H$1,0)</f>
        <v xml:space="preserve"> Bacteroidetes</v>
      </c>
      <c r="BC138" t="str">
        <f>VLOOKUP(A138,Лист9!$B:$M,Лист9!I$1,0)</f>
        <v xml:space="preserve"> Flavobacteriia</v>
      </c>
      <c r="BD138" t="str">
        <f>VLOOKUP(A138,Лист9!$B:$M,Лист9!J$1,0)</f>
        <v xml:space="preserve"> Flavobacteriales</v>
      </c>
      <c r="BE138" t="str">
        <f>VLOOKUP(A138,Лист9!$B:$M,Лист9!K$1,0)</f>
        <v>Flavobacteriaceae</v>
      </c>
      <c r="BF138" t="str">
        <f>VLOOKUP(A138,Лист9!$B:$M,Лист9!L$1,0)</f>
        <v xml:space="preserve"> Leeuwenhoekiella.</v>
      </c>
      <c r="BG138">
        <f>VLOOKUP(A138,Лист9!$B:$M,Лист9!M$1,0)</f>
        <v>0</v>
      </c>
    </row>
    <row r="139" spans="1:59" x14ac:dyDescent="0.25">
      <c r="A139" t="s">
        <v>290</v>
      </c>
      <c r="B139" t="str">
        <f>VLOOKUP(A139, Лист1!B:C,2,0)</f>
        <v>A3XTG8_9VIBR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f>VLOOKUP(A139,Лист8!$A$1:$B$2822,2,0)</f>
        <v>282</v>
      </c>
      <c r="AY139" t="e">
        <f>VLOOKUP(A139,Лист9!$B:$M,Лист9!C$1,0)</f>
        <v>#N/A</v>
      </c>
      <c r="AZ139" t="e">
        <f>VLOOKUP(A139,Лист9!$B:$M,Лист9!E$1,0)</f>
        <v>#N/A</v>
      </c>
      <c r="BA139" t="e">
        <f>VLOOKUP(A139,Лист9!$B:$M,Лист9!G$1,0)</f>
        <v>#N/A</v>
      </c>
      <c r="BB139" t="e">
        <f>VLOOKUP(A139,Лист9!$B:$M,Лист9!H$1,0)</f>
        <v>#N/A</v>
      </c>
      <c r="BC139" t="e">
        <f>VLOOKUP(A139,Лист9!$B:$M,Лист9!I$1,0)</f>
        <v>#N/A</v>
      </c>
      <c r="BD139" t="e">
        <f>VLOOKUP(A139,Лист9!$B:$M,Лист9!J$1,0)</f>
        <v>#N/A</v>
      </c>
      <c r="BE139" t="e">
        <f>VLOOKUP(A139,Лист9!$B:$M,Лист9!K$1,0)</f>
        <v>#N/A</v>
      </c>
      <c r="BF139" t="e">
        <f>VLOOKUP(A139,Лист9!$B:$M,Лист9!L$1,0)</f>
        <v>#N/A</v>
      </c>
      <c r="BG139" t="e">
        <f>VLOOKUP(A139,Лист9!$B:$M,Лист9!M$1,0)</f>
        <v>#N/A</v>
      </c>
    </row>
    <row r="140" spans="1:59" x14ac:dyDescent="0.25">
      <c r="A140" t="s">
        <v>292</v>
      </c>
      <c r="B140" t="str">
        <f>VLOOKUP(A140, Лист1!B:C,2,0)</f>
        <v>A3XYW3_9VIBR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1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f>VLOOKUP(A140,Лист8!$A$1:$B$2822,2,0)</f>
        <v>280</v>
      </c>
      <c r="AY140" t="e">
        <f>VLOOKUP(A140,Лист9!$B:$M,Лист9!C$1,0)</f>
        <v>#N/A</v>
      </c>
      <c r="AZ140" t="e">
        <f>VLOOKUP(A140,Лист9!$B:$M,Лист9!E$1,0)</f>
        <v>#N/A</v>
      </c>
      <c r="BA140" t="e">
        <f>VLOOKUP(A140,Лист9!$B:$M,Лист9!G$1,0)</f>
        <v>#N/A</v>
      </c>
      <c r="BB140" t="e">
        <f>VLOOKUP(A140,Лист9!$B:$M,Лист9!H$1,0)</f>
        <v>#N/A</v>
      </c>
      <c r="BC140" t="e">
        <f>VLOOKUP(A140,Лист9!$B:$M,Лист9!I$1,0)</f>
        <v>#N/A</v>
      </c>
      <c r="BD140" t="e">
        <f>VLOOKUP(A140,Лист9!$B:$M,Лист9!J$1,0)</f>
        <v>#N/A</v>
      </c>
      <c r="BE140" t="e">
        <f>VLOOKUP(A140,Лист9!$B:$M,Лист9!K$1,0)</f>
        <v>#N/A</v>
      </c>
      <c r="BF140" t="e">
        <f>VLOOKUP(A140,Лист9!$B:$M,Лист9!L$1,0)</f>
        <v>#N/A</v>
      </c>
      <c r="BG140" t="e">
        <f>VLOOKUP(A140,Лист9!$B:$M,Лист9!M$1,0)</f>
        <v>#N/A</v>
      </c>
    </row>
    <row r="141" spans="1:59" x14ac:dyDescent="0.25">
      <c r="A141" t="s">
        <v>294</v>
      </c>
      <c r="B141" t="str">
        <f>VLOOKUP(A141, Лист1!B:C,2,0)</f>
        <v>A3Y0W1_9VIBR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1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f>VLOOKUP(A141,Лист8!$A$1:$B$2822,2,0)</f>
        <v>270</v>
      </c>
      <c r="AY141" t="e">
        <f>VLOOKUP(A141,Лист9!$B:$M,Лист9!C$1,0)</f>
        <v>#N/A</v>
      </c>
      <c r="AZ141" t="e">
        <f>VLOOKUP(A141,Лист9!$B:$M,Лист9!E$1,0)</f>
        <v>#N/A</v>
      </c>
      <c r="BA141" t="e">
        <f>VLOOKUP(A141,Лист9!$B:$M,Лист9!G$1,0)</f>
        <v>#N/A</v>
      </c>
      <c r="BB141" t="e">
        <f>VLOOKUP(A141,Лист9!$B:$M,Лист9!H$1,0)</f>
        <v>#N/A</v>
      </c>
      <c r="BC141" t="e">
        <f>VLOOKUP(A141,Лист9!$B:$M,Лист9!I$1,0)</f>
        <v>#N/A</v>
      </c>
      <c r="BD141" t="e">
        <f>VLOOKUP(A141,Лист9!$B:$M,Лист9!J$1,0)</f>
        <v>#N/A</v>
      </c>
      <c r="BE141" t="e">
        <f>VLOOKUP(A141,Лист9!$B:$M,Лист9!K$1,0)</f>
        <v>#N/A</v>
      </c>
      <c r="BF141" t="e">
        <f>VLOOKUP(A141,Лист9!$B:$M,Лист9!L$1,0)</f>
        <v>#N/A</v>
      </c>
      <c r="BG141" t="e">
        <f>VLOOKUP(A141,Лист9!$B:$M,Лист9!M$1,0)</f>
        <v>#N/A</v>
      </c>
    </row>
    <row r="142" spans="1:59" x14ac:dyDescent="0.25">
      <c r="A142" t="s">
        <v>296</v>
      </c>
      <c r="B142" t="str">
        <f>VLOOKUP(A142, Лист1!B:C,2,0)</f>
        <v>A3Y503_9GAMM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1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f>VLOOKUP(A142,Лист8!$A$1:$B$2822,2,0)</f>
        <v>261</v>
      </c>
      <c r="AY142" t="str">
        <f>VLOOKUP(A142,Лист9!$B:$M,Лист9!C$1,0)</f>
        <v xml:space="preserve"> Marinomonas sp. MED121.</v>
      </c>
      <c r="AZ142" t="str">
        <f>VLOOKUP(A142,Лист9!$B:$M,Лист9!E$1,0)</f>
        <v xml:space="preserve"> NCBI_TaxID=314277 {ECO:0000313|EMBL:EAQ67761.1};</v>
      </c>
      <c r="BA142" t="str">
        <f>VLOOKUP(A142,Лист9!$B:$M,Лист9!G$1,0)</f>
        <v>Bacteria</v>
      </c>
      <c r="BB142" t="str">
        <f>VLOOKUP(A142,Лист9!$B:$M,Лист9!H$1,0)</f>
        <v xml:space="preserve"> Proteobacteria</v>
      </c>
      <c r="BC142" t="str">
        <f>VLOOKUP(A142,Лист9!$B:$M,Лист9!I$1,0)</f>
        <v xml:space="preserve"> Gammaproteobacteria</v>
      </c>
      <c r="BD142" t="str">
        <f>VLOOKUP(A142,Лист9!$B:$M,Лист9!J$1,0)</f>
        <v xml:space="preserve"> Oceanospirillales</v>
      </c>
      <c r="BE142" t="str">
        <f>VLOOKUP(A142,Лист9!$B:$M,Лист9!K$1,0)</f>
        <v>Marinomonas.</v>
      </c>
      <c r="BF142">
        <f>VLOOKUP(A142,Лист9!$B:$M,Лист9!L$1,0)</f>
        <v>0</v>
      </c>
      <c r="BG142">
        <f>VLOOKUP(A142,Лист9!$B:$M,Лист9!M$1,0)</f>
        <v>0</v>
      </c>
    </row>
    <row r="143" spans="1:59" x14ac:dyDescent="0.25">
      <c r="A143" t="s">
        <v>298</v>
      </c>
      <c r="B143" t="str">
        <f>VLOOKUP(A143, Лист1!B:C,2,0)</f>
        <v>A3YC94_9GAMM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1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f>VLOOKUP(A143,Лист8!$A$1:$B$2822,2,0)</f>
        <v>283</v>
      </c>
      <c r="AY143" t="str">
        <f>VLOOKUP(A143,Лист9!$B:$M,Лист9!C$1,0)</f>
        <v xml:space="preserve"> Marinomonas sp. MED121.</v>
      </c>
      <c r="AZ143" t="str">
        <f>VLOOKUP(A143,Лист9!$B:$M,Лист9!E$1,0)</f>
        <v xml:space="preserve"> NCBI_TaxID=314277 {ECO:0000313|EMBL:EAQ65218.1};</v>
      </c>
      <c r="BA143" t="str">
        <f>VLOOKUP(A143,Лист9!$B:$M,Лист9!G$1,0)</f>
        <v>Bacteria</v>
      </c>
      <c r="BB143" t="str">
        <f>VLOOKUP(A143,Лист9!$B:$M,Лист9!H$1,0)</f>
        <v xml:space="preserve"> Proteobacteria</v>
      </c>
      <c r="BC143" t="str">
        <f>VLOOKUP(A143,Лист9!$B:$M,Лист9!I$1,0)</f>
        <v xml:space="preserve"> Gammaproteobacteria</v>
      </c>
      <c r="BD143" t="str">
        <f>VLOOKUP(A143,Лист9!$B:$M,Лист9!J$1,0)</f>
        <v xml:space="preserve"> Oceanospirillales</v>
      </c>
      <c r="BE143" t="str">
        <f>VLOOKUP(A143,Лист9!$B:$M,Лист9!K$1,0)</f>
        <v>Marinomonas.</v>
      </c>
      <c r="BF143">
        <f>VLOOKUP(A143,Лист9!$B:$M,Лист9!L$1,0)</f>
        <v>0</v>
      </c>
      <c r="BG143">
        <f>VLOOKUP(A143,Лист9!$B:$M,Лист9!M$1,0)</f>
        <v>0</v>
      </c>
    </row>
    <row r="144" spans="1:59" x14ac:dyDescent="0.25">
      <c r="A144" t="s">
        <v>300</v>
      </c>
      <c r="B144" t="str">
        <f>VLOOKUP(A144, Лист1!B:C,2,0)</f>
        <v>A3YGQ0_9GAMM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1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f>VLOOKUP(A144,Лист8!$A$1:$B$2822,2,0)</f>
        <v>336</v>
      </c>
      <c r="AY144" t="str">
        <f>VLOOKUP(A144,Лист9!$B:$M,Лист9!C$1,0)</f>
        <v xml:space="preserve"> Marinomonas sp. MED121.</v>
      </c>
      <c r="AZ144" t="str">
        <f>VLOOKUP(A144,Лист9!$B:$M,Лист9!E$1,0)</f>
        <v xml:space="preserve"> NCBI_TaxID=314277 {ECO:0000313|EMBL:EAQ63655.1};</v>
      </c>
      <c r="BA144" t="str">
        <f>VLOOKUP(A144,Лист9!$B:$M,Лист9!G$1,0)</f>
        <v>Bacteria</v>
      </c>
      <c r="BB144" t="str">
        <f>VLOOKUP(A144,Лист9!$B:$M,Лист9!H$1,0)</f>
        <v xml:space="preserve"> Proteobacteria</v>
      </c>
      <c r="BC144" t="str">
        <f>VLOOKUP(A144,Лист9!$B:$M,Лист9!I$1,0)</f>
        <v xml:space="preserve"> Gammaproteobacteria</v>
      </c>
      <c r="BD144" t="str">
        <f>VLOOKUP(A144,Лист9!$B:$M,Лист9!J$1,0)</f>
        <v xml:space="preserve"> Oceanospirillales</v>
      </c>
      <c r="BE144" t="str">
        <f>VLOOKUP(A144,Лист9!$B:$M,Лист9!K$1,0)</f>
        <v>Marinomonas.</v>
      </c>
      <c r="BF144">
        <f>VLOOKUP(A144,Лист9!$B:$M,Лист9!L$1,0)</f>
        <v>0</v>
      </c>
      <c r="BG144">
        <f>VLOOKUP(A144,Лист9!$B:$M,Лист9!M$1,0)</f>
        <v>0</v>
      </c>
    </row>
    <row r="145" spans="1:59" x14ac:dyDescent="0.25">
      <c r="A145" t="s">
        <v>302</v>
      </c>
      <c r="B145" t="str">
        <f>VLOOKUP(A145, Лист1!B:C,2,0)</f>
        <v>A3YVT2_9SYNE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1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f>VLOOKUP(A145,Лист8!$A$1:$B$2822,2,0)</f>
        <v>286</v>
      </c>
      <c r="AY145" t="str">
        <f>VLOOKUP(A145,Лист9!$B:$M,Лист9!C$1,0)</f>
        <v xml:space="preserve"> Synechococcus sp. WH 5701.</v>
      </c>
      <c r="AZ145" t="str">
        <f>VLOOKUP(A145,Лист9!$B:$M,Лист9!E$1,0)</f>
        <v xml:space="preserve"> NCBI_TaxID=69042 {ECO:0000313|EMBL:EAQ76234.1};</v>
      </c>
      <c r="BA145" t="str">
        <f>VLOOKUP(A145,Лист9!$B:$M,Лист9!G$1,0)</f>
        <v>Bacteria</v>
      </c>
      <c r="BB145" t="str">
        <f>VLOOKUP(A145,Лист9!$B:$M,Лист9!H$1,0)</f>
        <v xml:space="preserve"> Cyanobacteria</v>
      </c>
      <c r="BC145" t="str">
        <f>VLOOKUP(A145,Лист9!$B:$M,Лист9!I$1,0)</f>
        <v xml:space="preserve"> Oscillatoriophycideae</v>
      </c>
      <c r="BD145" t="str">
        <f>VLOOKUP(A145,Лист9!$B:$M,Лист9!J$1,0)</f>
        <v xml:space="preserve"> Chroococcales</v>
      </c>
      <c r="BE145" t="str">
        <f>VLOOKUP(A145,Лист9!$B:$M,Лист9!K$1,0)</f>
        <v>Synechococcus.</v>
      </c>
      <c r="BF145">
        <f>VLOOKUP(A145,Лист9!$B:$M,Лист9!L$1,0)</f>
        <v>0</v>
      </c>
      <c r="BG145">
        <f>VLOOKUP(A145,Лист9!$B:$M,Лист9!M$1,0)</f>
        <v>0</v>
      </c>
    </row>
    <row r="146" spans="1:59" x14ac:dyDescent="0.25">
      <c r="A146" t="s">
        <v>304</v>
      </c>
      <c r="B146" t="str">
        <f>VLOOKUP(A146, Лист1!B:C,2,0)</f>
        <v>A3Z9E5_9SYNE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1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f>VLOOKUP(A146,Лист8!$A$1:$B$2822,2,0)</f>
        <v>287</v>
      </c>
      <c r="AY146" t="str">
        <f>VLOOKUP(A146,Лист9!$B:$M,Лист9!C$1,0)</f>
        <v xml:space="preserve"> Synechococcus sp. RS9917.</v>
      </c>
      <c r="AZ146" t="str">
        <f>VLOOKUP(A146,Лист9!$B:$M,Лист9!E$1,0)</f>
        <v xml:space="preserve"> NCBI_TaxID=221360 {ECO:0000313|EMBL:EAQ68374.1};</v>
      </c>
      <c r="BA146" t="str">
        <f>VLOOKUP(A146,Лист9!$B:$M,Лист9!G$1,0)</f>
        <v>Bacteria</v>
      </c>
      <c r="BB146" t="str">
        <f>VLOOKUP(A146,Лист9!$B:$M,Лист9!H$1,0)</f>
        <v xml:space="preserve"> Cyanobacteria</v>
      </c>
      <c r="BC146" t="str">
        <f>VLOOKUP(A146,Лист9!$B:$M,Лист9!I$1,0)</f>
        <v xml:space="preserve"> Oscillatoriophycideae</v>
      </c>
      <c r="BD146" t="str">
        <f>VLOOKUP(A146,Лист9!$B:$M,Лист9!J$1,0)</f>
        <v xml:space="preserve"> Chroococcales</v>
      </c>
      <c r="BE146" t="str">
        <f>VLOOKUP(A146,Лист9!$B:$M,Лист9!K$1,0)</f>
        <v>Synechococcus.</v>
      </c>
      <c r="BF146">
        <f>VLOOKUP(A146,Лист9!$B:$M,Лист9!L$1,0)</f>
        <v>0</v>
      </c>
      <c r="BG146">
        <f>VLOOKUP(A146,Лист9!$B:$M,Лист9!M$1,0)</f>
        <v>0</v>
      </c>
    </row>
    <row r="147" spans="1:59" x14ac:dyDescent="0.25">
      <c r="A147" t="s">
        <v>306</v>
      </c>
      <c r="B147" t="str">
        <f>VLOOKUP(A147, Лист1!B:C,2,0)</f>
        <v>A3ZNF5_9PLAN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1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f>VLOOKUP(A147,Лист8!$A$1:$B$2822,2,0)</f>
        <v>270</v>
      </c>
      <c r="AY147" t="str">
        <f>VLOOKUP(A147,Лист9!$B:$M,Лист9!C$1,0)</f>
        <v xml:space="preserve"> Blastopirellula marina DSM 3645.</v>
      </c>
      <c r="AZ147" t="str">
        <f>VLOOKUP(A147,Лист9!$B:$M,Лист9!E$1,0)</f>
        <v xml:space="preserve"> NCBI_TaxID=314230 {ECO:0000313|EMBL:EAQ81850.1};</v>
      </c>
      <c r="BA147" t="str">
        <f>VLOOKUP(A147,Лист9!$B:$M,Лист9!G$1,0)</f>
        <v>Bacteria</v>
      </c>
      <c r="BB147" t="str">
        <f>VLOOKUP(A147,Лист9!$B:$M,Лист9!H$1,0)</f>
        <v xml:space="preserve"> Planctomycetes</v>
      </c>
      <c r="BC147" t="str">
        <f>VLOOKUP(A147,Лист9!$B:$M,Лист9!I$1,0)</f>
        <v xml:space="preserve"> Planctomycetia</v>
      </c>
      <c r="BD147" t="str">
        <f>VLOOKUP(A147,Лист9!$B:$M,Лист9!J$1,0)</f>
        <v xml:space="preserve"> Planctomycetales</v>
      </c>
      <c r="BE147" t="str">
        <f>VLOOKUP(A147,Лист9!$B:$M,Лист9!K$1,0)</f>
        <v>Planctomycetaceae</v>
      </c>
      <c r="BF147" t="str">
        <f>VLOOKUP(A147,Лист9!$B:$M,Лист9!L$1,0)</f>
        <v xml:space="preserve"> Blastopirellula.</v>
      </c>
      <c r="BG147">
        <f>VLOOKUP(A147,Лист9!$B:$M,Лист9!M$1,0)</f>
        <v>0</v>
      </c>
    </row>
    <row r="148" spans="1:59" x14ac:dyDescent="0.25">
      <c r="A148" t="s">
        <v>308</v>
      </c>
      <c r="B148" t="str">
        <f>VLOOKUP(A148, Лист1!B:C,2,0)</f>
        <v>A3ZYZ8_9PLAN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1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f>VLOOKUP(A148,Лист8!$A$1:$B$2822,2,0)</f>
        <v>284</v>
      </c>
      <c r="AY148" t="str">
        <f>VLOOKUP(A148,Лист9!$B:$M,Лист9!C$1,0)</f>
        <v xml:space="preserve"> Blastopirellula marina DSM 3645.</v>
      </c>
      <c r="AZ148" t="str">
        <f>VLOOKUP(A148,Лист9!$B:$M,Лист9!E$1,0)</f>
        <v xml:space="preserve"> NCBI_TaxID=314230 {ECO:0000313|EMBL:EAQ78363.1};</v>
      </c>
      <c r="BA148" t="str">
        <f>VLOOKUP(A148,Лист9!$B:$M,Лист9!G$1,0)</f>
        <v>Bacteria</v>
      </c>
      <c r="BB148" t="str">
        <f>VLOOKUP(A148,Лист9!$B:$M,Лист9!H$1,0)</f>
        <v xml:space="preserve"> Planctomycetes</v>
      </c>
      <c r="BC148" t="str">
        <f>VLOOKUP(A148,Лист9!$B:$M,Лист9!I$1,0)</f>
        <v xml:space="preserve"> Planctomycetia</v>
      </c>
      <c r="BD148" t="str">
        <f>VLOOKUP(A148,Лист9!$B:$M,Лист9!J$1,0)</f>
        <v xml:space="preserve"> Planctomycetales</v>
      </c>
      <c r="BE148" t="str">
        <f>VLOOKUP(A148,Лист9!$B:$M,Лист9!K$1,0)</f>
        <v>Planctomycetaceae</v>
      </c>
      <c r="BF148" t="str">
        <f>VLOOKUP(A148,Лист9!$B:$M,Лист9!L$1,0)</f>
        <v xml:space="preserve"> Blastopirellula.</v>
      </c>
      <c r="BG148">
        <f>VLOOKUP(A148,Лист9!$B:$M,Лист9!M$1,0)</f>
        <v>0</v>
      </c>
    </row>
    <row r="149" spans="1:59" x14ac:dyDescent="0.25">
      <c r="A149" t="s">
        <v>310</v>
      </c>
      <c r="B149" t="str">
        <f>VLOOKUP(A149, Лист1!B:C,2,0)</f>
        <v>A4A787_9GAMM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1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f>VLOOKUP(A149,Лист8!$A$1:$B$2822,2,0)</f>
        <v>271</v>
      </c>
      <c r="AY149" t="str">
        <f>VLOOKUP(A149,Лист9!$B:$M,Лист9!C$1,0)</f>
        <v xml:space="preserve"> Congregibacter litoralis KT71.</v>
      </c>
      <c r="AZ149" t="str">
        <f>VLOOKUP(A149,Лист9!$B:$M,Лист9!E$1,0)</f>
        <v xml:space="preserve"> NCBI_TaxID=314285 {ECO:0000313|EMBL:EAQ98156.1, ECO:0000313|Proteomes:UP000019205};</v>
      </c>
      <c r="BA149" t="str">
        <f>VLOOKUP(A149,Лист9!$B:$M,Лист9!G$1,0)</f>
        <v>Bacteria</v>
      </c>
      <c r="BB149" t="str">
        <f>VLOOKUP(A149,Лист9!$B:$M,Лист9!H$1,0)</f>
        <v xml:space="preserve"> Proteobacteria</v>
      </c>
      <c r="BC149" t="str">
        <f>VLOOKUP(A149,Лист9!$B:$M,Лист9!I$1,0)</f>
        <v xml:space="preserve"> Gammaproteobacteria</v>
      </c>
      <c r="BD149" t="str">
        <f>VLOOKUP(A149,Лист9!$B:$M,Лист9!J$1,0)</f>
        <v xml:space="preserve"> OMG group</v>
      </c>
      <c r="BE149" t="str">
        <f>VLOOKUP(A149,Лист9!$B:$M,Лист9!K$1,0)</f>
        <v xml:space="preserve"> OM60 clade</v>
      </c>
      <c r="BF149" t="str">
        <f>VLOOKUP(A149,Лист9!$B:$M,Лист9!L$1,0)</f>
        <v>Congregibacter.</v>
      </c>
      <c r="BG149">
        <f>VLOOKUP(A149,Лист9!$B:$M,Лист9!M$1,0)</f>
        <v>0</v>
      </c>
    </row>
    <row r="150" spans="1:59" x14ac:dyDescent="0.25">
      <c r="A150" t="s">
        <v>312</v>
      </c>
      <c r="B150" t="str">
        <f>VLOOKUP(A150, Лист1!B:C,2,0)</f>
        <v>A4AAC9_9GAMM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1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f>VLOOKUP(A150,Лист8!$A$1:$B$2822,2,0)</f>
        <v>193</v>
      </c>
      <c r="AY150" t="str">
        <f>VLOOKUP(A150,Лист9!$B:$M,Лист9!C$1,0)</f>
        <v xml:space="preserve"> Congregibacter litoralis KT71.</v>
      </c>
      <c r="AZ150" t="str">
        <f>VLOOKUP(A150,Лист9!$B:$M,Лист9!E$1,0)</f>
        <v xml:space="preserve"> NCBI_TaxID=314285 {ECO:0000313|EMBL:EAQ97006.1, ECO:0000313|Proteomes:UP000019205};</v>
      </c>
      <c r="BA150" t="str">
        <f>VLOOKUP(A150,Лист9!$B:$M,Лист9!G$1,0)</f>
        <v>Bacteria</v>
      </c>
      <c r="BB150" t="str">
        <f>VLOOKUP(A150,Лист9!$B:$M,Лист9!H$1,0)</f>
        <v xml:space="preserve"> Proteobacteria</v>
      </c>
      <c r="BC150" t="str">
        <f>VLOOKUP(A150,Лист9!$B:$M,Лист9!I$1,0)</f>
        <v xml:space="preserve"> Gammaproteobacteria</v>
      </c>
      <c r="BD150" t="str">
        <f>VLOOKUP(A150,Лист9!$B:$M,Лист9!J$1,0)</f>
        <v xml:space="preserve"> OMG group</v>
      </c>
      <c r="BE150" t="str">
        <f>VLOOKUP(A150,Лист9!$B:$M,Лист9!K$1,0)</f>
        <v xml:space="preserve"> OM60 clade</v>
      </c>
      <c r="BF150" t="str">
        <f>VLOOKUP(A150,Лист9!$B:$M,Лист9!L$1,0)</f>
        <v>Congregibacter.</v>
      </c>
      <c r="BG150">
        <f>VLOOKUP(A150,Лист9!$B:$M,Лист9!M$1,0)</f>
        <v>0</v>
      </c>
    </row>
    <row r="151" spans="1:59" x14ac:dyDescent="0.25">
      <c r="A151" t="s">
        <v>315</v>
      </c>
      <c r="B151" t="str">
        <f>VLOOKUP(A151, Лист1!B:C,2,0)</f>
        <v>A4ANX3_MARSH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1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f>VLOOKUP(A151,Лист8!$A$1:$B$2822,2,0)</f>
        <v>273</v>
      </c>
      <c r="AY151" t="str">
        <f>VLOOKUP(A151,Лист9!$B:$M,Лист9!C$1,0)</f>
        <v xml:space="preserve"> Maribacter sp. (strain HTCC2170 / KCCM 42371).</v>
      </c>
      <c r="AZ151" t="str">
        <f>VLOOKUP(A151,Лист9!$B:$M,Лист9!E$1,0)</f>
        <v xml:space="preserve"> NCBI_TaxID=313603 {ECO:0000313|EMBL:EAR02695.1, ECO:0000313|Proteomes:UP000001602};</v>
      </c>
      <c r="BA151" t="str">
        <f>VLOOKUP(A151,Лист9!$B:$M,Лист9!G$1,0)</f>
        <v>Bacteria</v>
      </c>
      <c r="BB151" t="str">
        <f>VLOOKUP(A151,Лист9!$B:$M,Лист9!H$1,0)</f>
        <v xml:space="preserve"> Bacteroidetes</v>
      </c>
      <c r="BC151" t="str">
        <f>VLOOKUP(A151,Лист9!$B:$M,Лист9!I$1,0)</f>
        <v xml:space="preserve"> Flavobacteriia</v>
      </c>
      <c r="BD151" t="str">
        <f>VLOOKUP(A151,Лист9!$B:$M,Лист9!J$1,0)</f>
        <v xml:space="preserve"> Flavobacteriales</v>
      </c>
      <c r="BE151" t="str">
        <f>VLOOKUP(A151,Лист9!$B:$M,Лист9!K$1,0)</f>
        <v>Flavobacteriaceae</v>
      </c>
      <c r="BF151" t="str">
        <f>VLOOKUP(A151,Лист9!$B:$M,Лист9!L$1,0)</f>
        <v xml:space="preserve"> Maribacter.</v>
      </c>
      <c r="BG151">
        <f>VLOOKUP(A151,Лист9!$B:$M,Лист9!M$1,0)</f>
        <v>0</v>
      </c>
    </row>
    <row r="152" spans="1:59" x14ac:dyDescent="0.25">
      <c r="A152" t="s">
        <v>317</v>
      </c>
      <c r="B152" t="str">
        <f>VLOOKUP(A152, Лист1!B:C,2,0)</f>
        <v>A4APB7_MARSH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1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f>VLOOKUP(A152,Лист8!$A$1:$B$2822,2,0)</f>
        <v>282</v>
      </c>
      <c r="AY152" t="str">
        <f>VLOOKUP(A152,Лист9!$B:$M,Лист9!C$1,0)</f>
        <v xml:space="preserve"> Maribacter sp. (strain HTCC2170 / KCCM 42371).</v>
      </c>
      <c r="AZ152" t="str">
        <f>VLOOKUP(A152,Лист9!$B:$M,Лист9!E$1,0)</f>
        <v xml:space="preserve"> NCBI_TaxID=313603 {ECO:0000313|EMBL:EAR02839.1, ECO:0000313|Proteomes:UP000001602};</v>
      </c>
      <c r="BA152" t="str">
        <f>VLOOKUP(A152,Лист9!$B:$M,Лист9!G$1,0)</f>
        <v>Bacteria</v>
      </c>
      <c r="BB152" t="str">
        <f>VLOOKUP(A152,Лист9!$B:$M,Лист9!H$1,0)</f>
        <v xml:space="preserve"> Bacteroidetes</v>
      </c>
      <c r="BC152" t="str">
        <f>VLOOKUP(A152,Лист9!$B:$M,Лист9!I$1,0)</f>
        <v xml:space="preserve"> Flavobacteriia</v>
      </c>
      <c r="BD152" t="str">
        <f>VLOOKUP(A152,Лист9!$B:$M,Лист9!J$1,0)</f>
        <v xml:space="preserve"> Flavobacteriales</v>
      </c>
      <c r="BE152" t="str">
        <f>VLOOKUP(A152,Лист9!$B:$M,Лист9!K$1,0)</f>
        <v>Flavobacteriaceae</v>
      </c>
      <c r="BF152" t="str">
        <f>VLOOKUP(A152,Лист9!$B:$M,Лист9!L$1,0)</f>
        <v xml:space="preserve"> Maribacter.</v>
      </c>
      <c r="BG152">
        <f>VLOOKUP(A152,Лист9!$B:$M,Лист9!M$1,0)</f>
        <v>0</v>
      </c>
    </row>
    <row r="153" spans="1:59" x14ac:dyDescent="0.25">
      <c r="A153" t="s">
        <v>319</v>
      </c>
      <c r="B153" t="str">
        <f>VLOOKUP(A153, Лист1!B:C,2,0)</f>
        <v>A4APG8_MARSH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1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f>VLOOKUP(A153,Лист8!$A$1:$B$2822,2,0)</f>
        <v>275</v>
      </c>
      <c r="AY153" t="str">
        <f>VLOOKUP(A153,Лист9!$B:$M,Лист9!C$1,0)</f>
        <v xml:space="preserve"> Maribacter sp. (strain HTCC2170 / KCCM 42371).</v>
      </c>
      <c r="AZ153" t="str">
        <f>VLOOKUP(A153,Лист9!$B:$M,Лист9!E$1,0)</f>
        <v xml:space="preserve"> NCBI_TaxID=313603 {ECO:0000313|EMBL:EAR02890.1, ECO:0000313|Proteomes:UP000001602};</v>
      </c>
      <c r="BA153" t="str">
        <f>VLOOKUP(A153,Лист9!$B:$M,Лист9!G$1,0)</f>
        <v>Bacteria</v>
      </c>
      <c r="BB153" t="str">
        <f>VLOOKUP(A153,Лист9!$B:$M,Лист9!H$1,0)</f>
        <v xml:space="preserve"> Bacteroidetes</v>
      </c>
      <c r="BC153" t="str">
        <f>VLOOKUP(A153,Лист9!$B:$M,Лист9!I$1,0)</f>
        <v xml:space="preserve"> Flavobacteriia</v>
      </c>
      <c r="BD153" t="str">
        <f>VLOOKUP(A153,Лист9!$B:$M,Лист9!J$1,0)</f>
        <v xml:space="preserve"> Flavobacteriales</v>
      </c>
      <c r="BE153" t="str">
        <f>VLOOKUP(A153,Лист9!$B:$M,Лист9!K$1,0)</f>
        <v>Flavobacteriaceae</v>
      </c>
      <c r="BF153" t="str">
        <f>VLOOKUP(A153,Лист9!$B:$M,Лист9!L$1,0)</f>
        <v xml:space="preserve"> Maribacter.</v>
      </c>
      <c r="BG153">
        <f>VLOOKUP(A153,Лист9!$B:$M,Лист9!M$1,0)</f>
        <v>0</v>
      </c>
    </row>
    <row r="154" spans="1:59" x14ac:dyDescent="0.25">
      <c r="A154" t="s">
        <v>321</v>
      </c>
      <c r="B154" t="str">
        <f>VLOOKUP(A154, Лист1!B:C,2,0)</f>
        <v>A4B9F3_9GAMM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1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f>VLOOKUP(A154,Лист8!$A$1:$B$2822,2,0)</f>
        <v>288</v>
      </c>
      <c r="AY154" t="str">
        <f>VLOOKUP(A154,Лист9!$B:$M,Лист9!C$1,0)</f>
        <v xml:space="preserve"> Reinekea blandensis MED297.</v>
      </c>
      <c r="AZ154" t="str">
        <f>VLOOKUP(A154,Лист9!$B:$M,Лист9!E$1,0)</f>
        <v xml:space="preserve"> NCBI_TaxID=314283 {ECO:0000313|EMBL:EAR11254.1};</v>
      </c>
      <c r="BA154" t="str">
        <f>VLOOKUP(A154,Лист9!$B:$M,Лист9!G$1,0)</f>
        <v>Bacteria</v>
      </c>
      <c r="BB154" t="str">
        <f>VLOOKUP(A154,Лист9!$B:$M,Лист9!H$1,0)</f>
        <v xml:space="preserve"> Proteobacteria</v>
      </c>
      <c r="BC154" t="str">
        <f>VLOOKUP(A154,Лист9!$B:$M,Лист9!I$1,0)</f>
        <v xml:space="preserve"> Gammaproteobacteria</v>
      </c>
      <c r="BD154" t="str">
        <f>VLOOKUP(A154,Лист9!$B:$M,Лист9!J$1,0)</f>
        <v xml:space="preserve"> Reinekea.</v>
      </c>
      <c r="BE154">
        <f>VLOOKUP(A154,Лист9!$B:$M,Лист9!K$1,0)</f>
        <v>0</v>
      </c>
      <c r="BF154">
        <f>VLOOKUP(A154,Лист9!$B:$M,Лист9!L$1,0)</f>
        <v>0</v>
      </c>
      <c r="BG154">
        <f>VLOOKUP(A154,Лист9!$B:$M,Лист9!M$1,0)</f>
        <v>0</v>
      </c>
    </row>
    <row r="155" spans="1:59" x14ac:dyDescent="0.25">
      <c r="A155" t="s">
        <v>323</v>
      </c>
      <c r="B155" t="str">
        <f>VLOOKUP(A155, Лист1!B:C,2,0)</f>
        <v>A4BD26_9GAMM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1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f>VLOOKUP(A155,Лист8!$A$1:$B$2822,2,0)</f>
        <v>271</v>
      </c>
      <c r="AY155" t="str">
        <f>VLOOKUP(A155,Лист9!$B:$M,Лист9!C$1,0)</f>
        <v xml:space="preserve"> Reinekea blandensis MED297.</v>
      </c>
      <c r="AZ155" t="str">
        <f>VLOOKUP(A155,Лист9!$B:$M,Лист9!E$1,0)</f>
        <v xml:space="preserve"> NCBI_TaxID=314283 {ECO:0000313|EMBL:EAR10108.1};</v>
      </c>
      <c r="BA155" t="str">
        <f>VLOOKUP(A155,Лист9!$B:$M,Лист9!G$1,0)</f>
        <v>Bacteria</v>
      </c>
      <c r="BB155" t="str">
        <f>VLOOKUP(A155,Лист9!$B:$M,Лист9!H$1,0)</f>
        <v xml:space="preserve"> Proteobacteria</v>
      </c>
      <c r="BC155" t="str">
        <f>VLOOKUP(A155,Лист9!$B:$M,Лист9!I$1,0)</f>
        <v xml:space="preserve"> Gammaproteobacteria</v>
      </c>
      <c r="BD155" t="str">
        <f>VLOOKUP(A155,Лист9!$B:$M,Лист9!J$1,0)</f>
        <v xml:space="preserve"> Reinekea.</v>
      </c>
      <c r="BE155">
        <f>VLOOKUP(A155,Лист9!$B:$M,Лист9!K$1,0)</f>
        <v>0</v>
      </c>
      <c r="BF155">
        <f>VLOOKUP(A155,Лист9!$B:$M,Лист9!L$1,0)</f>
        <v>0</v>
      </c>
      <c r="BG155">
        <f>VLOOKUP(A155,Лист9!$B:$M,Лист9!M$1,0)</f>
        <v>0</v>
      </c>
    </row>
    <row r="156" spans="1:59" x14ac:dyDescent="0.25">
      <c r="A156" t="s">
        <v>325</v>
      </c>
      <c r="B156" t="str">
        <f>VLOOKUP(A156, Лист1!B:C,2,0)</f>
        <v>A4BK50_9GAMM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1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f>VLOOKUP(A156,Лист8!$A$1:$B$2822,2,0)</f>
        <v>286</v>
      </c>
      <c r="AY156" t="str">
        <f>VLOOKUP(A156,Лист9!$B:$M,Лист9!C$1,0)</f>
        <v xml:space="preserve"> Reinekea blandensis MED297.</v>
      </c>
      <c r="AZ156" t="str">
        <f>VLOOKUP(A156,Лист9!$B:$M,Лист9!E$1,0)</f>
        <v xml:space="preserve"> NCBI_TaxID=314283 {ECO:0000313|EMBL:EAR07479.1};</v>
      </c>
      <c r="BA156" t="str">
        <f>VLOOKUP(A156,Лист9!$B:$M,Лист9!G$1,0)</f>
        <v>Bacteria</v>
      </c>
      <c r="BB156" t="str">
        <f>VLOOKUP(A156,Лист9!$B:$M,Лист9!H$1,0)</f>
        <v xml:space="preserve"> Proteobacteria</v>
      </c>
      <c r="BC156" t="str">
        <f>VLOOKUP(A156,Лист9!$B:$M,Лист9!I$1,0)</f>
        <v xml:space="preserve"> Gammaproteobacteria</v>
      </c>
      <c r="BD156" t="str">
        <f>VLOOKUP(A156,Лист9!$B:$M,Лист9!J$1,0)</f>
        <v xml:space="preserve"> Reinekea.</v>
      </c>
      <c r="BE156">
        <f>VLOOKUP(A156,Лист9!$B:$M,Лист9!K$1,0)</f>
        <v>0</v>
      </c>
      <c r="BF156">
        <f>VLOOKUP(A156,Лист9!$B:$M,Лист9!L$1,0)</f>
        <v>0</v>
      </c>
      <c r="BG156">
        <f>VLOOKUP(A156,Лист9!$B:$M,Лист9!M$1,0)</f>
        <v>0</v>
      </c>
    </row>
    <row r="157" spans="1:59" x14ac:dyDescent="0.25">
      <c r="A157" t="s">
        <v>327</v>
      </c>
      <c r="B157" t="str">
        <f>VLOOKUP(A157, Лист1!B:C,2,0)</f>
        <v>A4BVQ3_9GAMM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1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f>VLOOKUP(A157,Лист8!$A$1:$B$2822,2,0)</f>
        <v>273</v>
      </c>
      <c r="AY157" t="str">
        <f>VLOOKUP(A157,Лист9!$B:$M,Лист9!C$1,0)</f>
        <v xml:space="preserve"> Nitrococcus mobilis Nb-231.</v>
      </c>
      <c r="AZ157" t="str">
        <f>VLOOKUP(A157,Лист9!$B:$M,Лист9!E$1,0)</f>
        <v xml:space="preserve"> NCBI_TaxID=314278 {ECO:0000313|EMBL:EAR20206.1};</v>
      </c>
      <c r="BA157" t="str">
        <f>VLOOKUP(A157,Лист9!$B:$M,Лист9!G$1,0)</f>
        <v>Bacteria</v>
      </c>
      <c r="BB157" t="str">
        <f>VLOOKUP(A157,Лист9!$B:$M,Лист9!H$1,0)</f>
        <v xml:space="preserve"> Proteobacteria</v>
      </c>
      <c r="BC157" t="str">
        <f>VLOOKUP(A157,Лист9!$B:$M,Лист9!I$1,0)</f>
        <v xml:space="preserve"> Gammaproteobacteria</v>
      </c>
      <c r="BD157" t="str">
        <f>VLOOKUP(A157,Лист9!$B:$M,Лист9!J$1,0)</f>
        <v xml:space="preserve"> Chromatiales</v>
      </c>
      <c r="BE157" t="str">
        <f>VLOOKUP(A157,Лист9!$B:$M,Лист9!K$1,0)</f>
        <v>Ectothiorhodospiraceae</v>
      </c>
      <c r="BF157" t="str">
        <f>VLOOKUP(A157,Лист9!$B:$M,Лист9!L$1,0)</f>
        <v xml:space="preserve"> Nitrococcus.</v>
      </c>
      <c r="BG157">
        <f>VLOOKUP(A157,Лист9!$B:$M,Лист9!M$1,0)</f>
        <v>0</v>
      </c>
    </row>
    <row r="158" spans="1:59" x14ac:dyDescent="0.25">
      <c r="A158" t="s">
        <v>329</v>
      </c>
      <c r="B158" t="str">
        <f>VLOOKUP(A158, Лист1!B:C,2,0)</f>
        <v>A4C2P8_9FLAO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1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f>VLOOKUP(A158,Лист8!$A$1:$B$2822,2,0)</f>
        <v>270</v>
      </c>
      <c r="AY158" t="str">
        <f>VLOOKUP(A158,Лист9!$B:$M,Лист9!C$1,0)</f>
        <v xml:space="preserve"> Polaribacter irgensii 23-P.</v>
      </c>
      <c r="AZ158" t="str">
        <f>VLOOKUP(A158,Лист9!$B:$M,Лист9!E$1,0)</f>
        <v xml:space="preserve"> NCBI_TaxID=313594 {ECO:0000313|EMBL:EAR11572.1};</v>
      </c>
      <c r="BA158" t="str">
        <f>VLOOKUP(A158,Лист9!$B:$M,Лист9!G$1,0)</f>
        <v>Bacteria</v>
      </c>
      <c r="BB158" t="str">
        <f>VLOOKUP(A158,Лист9!$B:$M,Лист9!H$1,0)</f>
        <v xml:space="preserve"> Bacteroidetes</v>
      </c>
      <c r="BC158" t="str">
        <f>VLOOKUP(A158,Лист9!$B:$M,Лист9!I$1,0)</f>
        <v xml:space="preserve"> Flavobacteriia</v>
      </c>
      <c r="BD158" t="str">
        <f>VLOOKUP(A158,Лист9!$B:$M,Лист9!J$1,0)</f>
        <v xml:space="preserve"> Flavobacteriales</v>
      </c>
      <c r="BE158" t="str">
        <f>VLOOKUP(A158,Лист9!$B:$M,Лист9!K$1,0)</f>
        <v>Flavobacteriaceae</v>
      </c>
      <c r="BF158" t="str">
        <f>VLOOKUP(A158,Лист9!$B:$M,Лист9!L$1,0)</f>
        <v xml:space="preserve"> Polaribacter.</v>
      </c>
      <c r="BG158">
        <f>VLOOKUP(A158,Лист9!$B:$M,Лист9!M$1,0)</f>
        <v>0</v>
      </c>
    </row>
    <row r="159" spans="1:59" x14ac:dyDescent="0.25">
      <c r="A159" t="s">
        <v>331</v>
      </c>
      <c r="B159" t="str">
        <f>VLOOKUP(A159, Лист1!B:C,2,0)</f>
        <v>A4C7U8_9GAMM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1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f>VLOOKUP(A159,Лист8!$A$1:$B$2822,2,0)</f>
        <v>335</v>
      </c>
      <c r="AY159" t="str">
        <f>VLOOKUP(A159,Лист9!$B:$M,Лист9!C$1,0)</f>
        <v xml:space="preserve"> Pseudoalteromonas tunicata D2.</v>
      </c>
      <c r="AZ159" t="str">
        <f>VLOOKUP(A159,Лист9!$B:$M,Лист9!E$1,0)</f>
        <v xml:space="preserve"> NCBI_TaxID=87626 {ECO:0000313|EMBL:EAR28663.1};</v>
      </c>
      <c r="BA159" t="str">
        <f>VLOOKUP(A159,Лист9!$B:$M,Лист9!G$1,0)</f>
        <v>Bacteria</v>
      </c>
      <c r="BB159" t="str">
        <f>VLOOKUP(A159,Лист9!$B:$M,Лист9!H$1,0)</f>
        <v xml:space="preserve"> Proteobacteria</v>
      </c>
      <c r="BC159" t="str">
        <f>VLOOKUP(A159,Лист9!$B:$M,Лист9!I$1,0)</f>
        <v xml:space="preserve"> Gammaproteobacteria</v>
      </c>
      <c r="BD159" t="str">
        <f>VLOOKUP(A159,Лист9!$B:$M,Лист9!J$1,0)</f>
        <v xml:space="preserve"> Alteromonadales</v>
      </c>
      <c r="BE159" t="str">
        <f>VLOOKUP(A159,Лист9!$B:$M,Лист9!K$1,0)</f>
        <v>Pseudoalteromonadaceae</v>
      </c>
      <c r="BF159" t="str">
        <f>VLOOKUP(A159,Лист9!$B:$M,Лист9!L$1,0)</f>
        <v xml:space="preserve"> Pseudoalteromonas.</v>
      </c>
      <c r="BG159">
        <f>VLOOKUP(A159,Лист9!$B:$M,Лист9!M$1,0)</f>
        <v>0</v>
      </c>
    </row>
    <row r="160" spans="1:59" x14ac:dyDescent="0.25">
      <c r="A160" t="s">
        <v>333</v>
      </c>
      <c r="B160" t="str">
        <f>VLOOKUP(A160, Лист1!B:C,2,0)</f>
        <v>A4CBN5_9GAMM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1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f>VLOOKUP(A160,Лист8!$A$1:$B$2822,2,0)</f>
        <v>271</v>
      </c>
      <c r="AY160" t="str">
        <f>VLOOKUP(A160,Лист9!$B:$M,Лист9!C$1,0)</f>
        <v xml:space="preserve"> Pseudoalteromonas tunicata D2.</v>
      </c>
      <c r="AZ160" t="str">
        <f>VLOOKUP(A160,Лист9!$B:$M,Лист9!E$1,0)</f>
        <v xml:space="preserve"> NCBI_TaxID=87626 {ECO:0000313|EMBL:EAR27772.1};</v>
      </c>
      <c r="BA160" t="str">
        <f>VLOOKUP(A160,Лист9!$B:$M,Лист9!G$1,0)</f>
        <v>Bacteria</v>
      </c>
      <c r="BB160" t="str">
        <f>VLOOKUP(A160,Лист9!$B:$M,Лист9!H$1,0)</f>
        <v xml:space="preserve"> Proteobacteria</v>
      </c>
      <c r="BC160" t="str">
        <f>VLOOKUP(A160,Лист9!$B:$M,Лист9!I$1,0)</f>
        <v xml:space="preserve"> Gammaproteobacteria</v>
      </c>
      <c r="BD160" t="str">
        <f>VLOOKUP(A160,Лист9!$B:$M,Лист9!J$1,0)</f>
        <v xml:space="preserve"> Alteromonadales</v>
      </c>
      <c r="BE160" t="str">
        <f>VLOOKUP(A160,Лист9!$B:$M,Лист9!K$1,0)</f>
        <v>Pseudoalteromonadaceae</v>
      </c>
      <c r="BF160" t="str">
        <f>VLOOKUP(A160,Лист9!$B:$M,Лист9!L$1,0)</f>
        <v xml:space="preserve"> Pseudoalteromonas.</v>
      </c>
      <c r="BG160">
        <f>VLOOKUP(A160,Лист9!$B:$M,Лист9!M$1,0)</f>
        <v>0</v>
      </c>
    </row>
    <row r="161" spans="1:59" x14ac:dyDescent="0.25">
      <c r="A161" t="s">
        <v>335</v>
      </c>
      <c r="B161" t="str">
        <f>VLOOKUP(A161, Лист1!B:C,2,0)</f>
        <v>A4CCC4_9GAMM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1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f>VLOOKUP(A161,Лист8!$A$1:$B$2822,2,0)</f>
        <v>286</v>
      </c>
      <c r="AY161" t="str">
        <f>VLOOKUP(A161,Лист9!$B:$M,Лист9!C$1,0)</f>
        <v xml:space="preserve"> Pseudoalteromonas tunicata D2.</v>
      </c>
      <c r="AZ161" t="str">
        <f>VLOOKUP(A161,Лист9!$B:$M,Лист9!E$1,0)</f>
        <v xml:space="preserve"> NCBI_TaxID=87626 {ECO:0000313|EMBL:EAR28011.1};</v>
      </c>
      <c r="BA161" t="str">
        <f>VLOOKUP(A161,Лист9!$B:$M,Лист9!G$1,0)</f>
        <v>Bacteria</v>
      </c>
      <c r="BB161" t="str">
        <f>VLOOKUP(A161,Лист9!$B:$M,Лист9!H$1,0)</f>
        <v xml:space="preserve"> Proteobacteria</v>
      </c>
      <c r="BC161" t="str">
        <f>VLOOKUP(A161,Лист9!$B:$M,Лист9!I$1,0)</f>
        <v xml:space="preserve"> Gammaproteobacteria</v>
      </c>
      <c r="BD161" t="str">
        <f>VLOOKUP(A161,Лист9!$B:$M,Лист9!J$1,0)</f>
        <v xml:space="preserve"> Alteromonadales</v>
      </c>
      <c r="BE161" t="str">
        <f>VLOOKUP(A161,Лист9!$B:$M,Лист9!K$1,0)</f>
        <v>Pseudoalteromonadaceae</v>
      </c>
      <c r="BF161" t="str">
        <f>VLOOKUP(A161,Лист9!$B:$M,Лист9!L$1,0)</f>
        <v xml:space="preserve"> Pseudoalteromonas.</v>
      </c>
      <c r="BG161">
        <f>VLOOKUP(A161,Лист9!$B:$M,Лист9!M$1,0)</f>
        <v>0</v>
      </c>
    </row>
    <row r="162" spans="1:59" x14ac:dyDescent="0.25">
      <c r="A162" t="s">
        <v>337</v>
      </c>
      <c r="B162" t="str">
        <f>VLOOKUP(A162, Лист1!B:C,2,0)</f>
        <v>A4CI63_ROBBH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1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f>VLOOKUP(A162,Лист8!$A$1:$B$2822,2,0)</f>
        <v>272</v>
      </c>
      <c r="AY162" t="str">
        <f>VLOOKUP(A162,Лист9!$B:$M,Лист9!C$1,0)</f>
        <v xml:space="preserve"> Robiginitalea biformata (strain ATCC BAA-864 / HTCC2501 / KCTC 12146).</v>
      </c>
      <c r="AZ162" t="str">
        <f>VLOOKUP(A162,Лист9!$B:$M,Лист9!E$1,0)</f>
        <v xml:space="preserve"> NCBI_TaxID=313596 {ECO:0000313|EMBL:EAR16621.1, ECO:0000313|Proteomes:UP000009049};</v>
      </c>
      <c r="BA162" t="str">
        <f>VLOOKUP(A162,Лист9!$B:$M,Лист9!G$1,0)</f>
        <v>Bacteria</v>
      </c>
      <c r="BB162" t="str">
        <f>VLOOKUP(A162,Лист9!$B:$M,Лист9!H$1,0)</f>
        <v xml:space="preserve"> Bacteroidetes</v>
      </c>
      <c r="BC162" t="str">
        <f>VLOOKUP(A162,Лист9!$B:$M,Лист9!I$1,0)</f>
        <v xml:space="preserve"> Flavobacteriia</v>
      </c>
      <c r="BD162" t="str">
        <f>VLOOKUP(A162,Лист9!$B:$M,Лист9!J$1,0)</f>
        <v xml:space="preserve"> Flavobacteriales</v>
      </c>
      <c r="BE162" t="str">
        <f>VLOOKUP(A162,Лист9!$B:$M,Лист9!K$1,0)</f>
        <v>Flavobacteriaceae</v>
      </c>
      <c r="BF162" t="str">
        <f>VLOOKUP(A162,Лист9!$B:$M,Лист9!L$1,0)</f>
        <v xml:space="preserve"> Robiginitalea.</v>
      </c>
      <c r="BG162">
        <f>VLOOKUP(A162,Лист9!$B:$M,Лист9!M$1,0)</f>
        <v>0</v>
      </c>
    </row>
    <row r="163" spans="1:59" x14ac:dyDescent="0.25">
      <c r="A163" t="s">
        <v>339</v>
      </c>
      <c r="B163" t="str">
        <f>VLOOKUP(A163, Лист1!B:C,2,0)</f>
        <v>A4CQX2_SYNPV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1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f>VLOOKUP(A163,Лист8!$A$1:$B$2822,2,0)</f>
        <v>289</v>
      </c>
      <c r="AY163" t="str">
        <f>VLOOKUP(A163,Лист9!$B:$M,Лист9!C$1,0)</f>
        <v xml:space="preserve"> Synechococcus sp. (strain WH7805).</v>
      </c>
      <c r="AZ163" t="str">
        <f>VLOOKUP(A163,Лист9!$B:$M,Лист9!E$1,0)</f>
        <v xml:space="preserve"> NCBI_TaxID=59931 {ECO:0000313|EMBL:EAR19659.1};</v>
      </c>
      <c r="BA163" t="str">
        <f>VLOOKUP(A163,Лист9!$B:$M,Лист9!G$1,0)</f>
        <v>Bacteria</v>
      </c>
      <c r="BB163" t="str">
        <f>VLOOKUP(A163,Лист9!$B:$M,Лист9!H$1,0)</f>
        <v xml:space="preserve"> Cyanobacteria</v>
      </c>
      <c r="BC163" t="str">
        <f>VLOOKUP(A163,Лист9!$B:$M,Лист9!I$1,0)</f>
        <v xml:space="preserve"> Oscillatoriophycideae</v>
      </c>
      <c r="BD163" t="str">
        <f>VLOOKUP(A163,Лист9!$B:$M,Лист9!J$1,0)</f>
        <v xml:space="preserve"> Chroococcales</v>
      </c>
      <c r="BE163" t="str">
        <f>VLOOKUP(A163,Лист9!$B:$M,Лист9!K$1,0)</f>
        <v>Synechococcus.</v>
      </c>
      <c r="BF163">
        <f>VLOOKUP(A163,Лист9!$B:$M,Лист9!L$1,0)</f>
        <v>0</v>
      </c>
      <c r="BG163">
        <f>VLOOKUP(A163,Лист9!$B:$M,Лист9!M$1,0)</f>
        <v>0</v>
      </c>
    </row>
    <row r="164" spans="1:59" x14ac:dyDescent="0.25">
      <c r="A164" t="s">
        <v>341</v>
      </c>
      <c r="B164" t="str">
        <f>VLOOKUP(A164, Лист1!B:C,2,0)</f>
        <v>A4ELV3_9RHOB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1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f>VLOOKUP(A164,Лист8!$A$1:$B$2822,2,0)</f>
        <v>263</v>
      </c>
      <c r="AY164" t="str">
        <f>VLOOKUP(A164,Лист9!$B:$M,Лист9!C$1,0)</f>
        <v xml:space="preserve"> Roseobacter sp. CCS2.</v>
      </c>
      <c r="AZ164" t="str">
        <f>VLOOKUP(A164,Лист9!$B:$M,Лист9!E$1,0)</f>
        <v xml:space="preserve"> NCBI_TaxID=391593 {ECO:0000313|EMBL:EBA11183.1};</v>
      </c>
      <c r="BA164" t="str">
        <f>VLOOKUP(A164,Лист9!$B:$M,Лист9!G$1,0)</f>
        <v>Bacteria</v>
      </c>
      <c r="BB164" t="str">
        <f>VLOOKUP(A164,Лист9!$B:$M,Лист9!H$1,0)</f>
        <v xml:space="preserve"> Proteobacteria</v>
      </c>
      <c r="BC164" t="str">
        <f>VLOOKUP(A164,Лист9!$B:$M,Лист9!I$1,0)</f>
        <v xml:space="preserve"> Alphaproteobacteria</v>
      </c>
      <c r="BD164" t="str">
        <f>VLOOKUP(A164,Лист9!$B:$M,Лист9!J$1,0)</f>
        <v xml:space="preserve"> Rhodobacterales</v>
      </c>
      <c r="BE164" t="str">
        <f>VLOOKUP(A164,Лист9!$B:$M,Лист9!K$1,0)</f>
        <v>Rhodobacteraceae</v>
      </c>
      <c r="BF164" t="str">
        <f>VLOOKUP(A164,Лист9!$B:$M,Лист9!L$1,0)</f>
        <v xml:space="preserve"> Roseobacter.</v>
      </c>
      <c r="BG164">
        <f>VLOOKUP(A164,Лист9!$B:$M,Лист9!M$1,0)</f>
        <v>0</v>
      </c>
    </row>
    <row r="165" spans="1:59" x14ac:dyDescent="0.25">
      <c r="A165" t="s">
        <v>343</v>
      </c>
      <c r="B165" t="str">
        <f>VLOOKUP(A165, Лист1!B:C,2,0)</f>
        <v>A4EP85_9RHOB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1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f>VLOOKUP(A165,Лист8!$A$1:$B$2822,2,0)</f>
        <v>282</v>
      </c>
      <c r="AY165" t="str">
        <f>VLOOKUP(A165,Лист9!$B:$M,Лист9!C$1,0)</f>
        <v xml:space="preserve"> Roseobacter sp. SK209-2-6.</v>
      </c>
      <c r="AZ165" t="str">
        <f>VLOOKUP(A165,Лист9!$B:$M,Лист9!E$1,0)</f>
        <v xml:space="preserve"> NCBI_TaxID=388739 {ECO:0000313|EMBL:EBA18277.1};</v>
      </c>
      <c r="BA165" t="str">
        <f>VLOOKUP(A165,Лист9!$B:$M,Лист9!G$1,0)</f>
        <v>Bacteria</v>
      </c>
      <c r="BB165" t="str">
        <f>VLOOKUP(A165,Лист9!$B:$M,Лист9!H$1,0)</f>
        <v xml:space="preserve"> Proteobacteria</v>
      </c>
      <c r="BC165" t="str">
        <f>VLOOKUP(A165,Лист9!$B:$M,Лист9!I$1,0)</f>
        <v xml:space="preserve"> Alphaproteobacteria</v>
      </c>
      <c r="BD165" t="str">
        <f>VLOOKUP(A165,Лист9!$B:$M,Лист9!J$1,0)</f>
        <v xml:space="preserve"> Rhodobacterales</v>
      </c>
      <c r="BE165" t="str">
        <f>VLOOKUP(A165,Лист9!$B:$M,Лист9!K$1,0)</f>
        <v>Rhodobacteraceae</v>
      </c>
      <c r="BF165" t="str">
        <f>VLOOKUP(A165,Лист9!$B:$M,Лист9!L$1,0)</f>
        <v xml:space="preserve"> Roseobacter.</v>
      </c>
      <c r="BG165">
        <f>VLOOKUP(A165,Лист9!$B:$M,Лист9!M$1,0)</f>
        <v>0</v>
      </c>
    </row>
    <row r="166" spans="1:59" x14ac:dyDescent="0.25">
      <c r="A166" t="s">
        <v>345</v>
      </c>
      <c r="B166" t="str">
        <f>VLOOKUP(A166, Лист1!B:C,2,0)</f>
        <v>A4IXR5_FRATW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1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f>VLOOKUP(A166,Лист8!$A$1:$B$2822,2,0)</f>
        <v>326</v>
      </c>
      <c r="AY166" t="e">
        <f>VLOOKUP(A166,Лист9!$B:$M,Лист9!C$1,0)</f>
        <v>#N/A</v>
      </c>
      <c r="AZ166" t="e">
        <f>VLOOKUP(A166,Лист9!$B:$M,Лист9!E$1,0)</f>
        <v>#N/A</v>
      </c>
      <c r="BA166" t="e">
        <f>VLOOKUP(A166,Лист9!$B:$M,Лист9!G$1,0)</f>
        <v>#N/A</v>
      </c>
      <c r="BB166" t="e">
        <f>VLOOKUP(A166,Лист9!$B:$M,Лист9!H$1,0)</f>
        <v>#N/A</v>
      </c>
      <c r="BC166" t="e">
        <f>VLOOKUP(A166,Лист9!$B:$M,Лист9!I$1,0)</f>
        <v>#N/A</v>
      </c>
      <c r="BD166" t="e">
        <f>VLOOKUP(A166,Лист9!$B:$M,Лист9!J$1,0)</f>
        <v>#N/A</v>
      </c>
      <c r="BE166" t="e">
        <f>VLOOKUP(A166,Лист9!$B:$M,Лист9!K$1,0)</f>
        <v>#N/A</v>
      </c>
      <c r="BF166" t="e">
        <f>VLOOKUP(A166,Лист9!$B:$M,Лист9!L$1,0)</f>
        <v>#N/A</v>
      </c>
      <c r="BG166" t="e">
        <f>VLOOKUP(A166,Лист9!$B:$M,Лист9!M$1,0)</f>
        <v>#N/A</v>
      </c>
    </row>
    <row r="167" spans="1:59" x14ac:dyDescent="0.25">
      <c r="A167" t="s">
        <v>347</v>
      </c>
      <c r="B167" t="str">
        <f>VLOOKUP(A167, Лист1!B:C,2,0)</f>
        <v>A4IY70_FRATW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1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f>VLOOKUP(A167,Лист8!$A$1:$B$2822,2,0)</f>
        <v>269</v>
      </c>
      <c r="AY167" t="e">
        <f>VLOOKUP(A167,Лист9!$B:$M,Лист9!C$1,0)</f>
        <v>#N/A</v>
      </c>
      <c r="AZ167" t="e">
        <f>VLOOKUP(A167,Лист9!$B:$M,Лист9!E$1,0)</f>
        <v>#N/A</v>
      </c>
      <c r="BA167" t="e">
        <f>VLOOKUP(A167,Лист9!$B:$M,Лист9!G$1,0)</f>
        <v>#N/A</v>
      </c>
      <c r="BB167" t="e">
        <f>VLOOKUP(A167,Лист9!$B:$M,Лист9!H$1,0)</f>
        <v>#N/A</v>
      </c>
      <c r="BC167" t="e">
        <f>VLOOKUP(A167,Лист9!$B:$M,Лист9!I$1,0)</f>
        <v>#N/A</v>
      </c>
      <c r="BD167" t="e">
        <f>VLOOKUP(A167,Лист9!$B:$M,Лист9!J$1,0)</f>
        <v>#N/A</v>
      </c>
      <c r="BE167" t="e">
        <f>VLOOKUP(A167,Лист9!$B:$M,Лист9!K$1,0)</f>
        <v>#N/A</v>
      </c>
      <c r="BF167" t="e">
        <f>VLOOKUP(A167,Лист9!$B:$M,Лист9!L$1,0)</f>
        <v>#N/A</v>
      </c>
      <c r="BG167" t="e">
        <f>VLOOKUP(A167,Лист9!$B:$M,Лист9!M$1,0)</f>
        <v>#N/A</v>
      </c>
    </row>
    <row r="168" spans="1:59" x14ac:dyDescent="0.25">
      <c r="A168" t="s">
        <v>349</v>
      </c>
      <c r="B168" t="str">
        <f>VLOOKUP(A168, Лист1!B:C,2,0)</f>
        <v>A4JCW2_BURVG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1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f>VLOOKUP(A168,Лист8!$A$1:$B$2822,2,0)</f>
        <v>293</v>
      </c>
      <c r="AY168" t="str">
        <f>VLOOKUP(A168,Лист9!$B:$M,Лист9!C$1,0)</f>
        <v xml:space="preserve"> Burkholderia vietnamiensis (strain G4 / LMG 22486) (Burkholderia cepacia (strain R1808)).</v>
      </c>
      <c r="AZ168" t="str">
        <f>VLOOKUP(A168,Лист9!$B:$M,Лист9!E$1,0)</f>
        <v xml:space="preserve"> NCBI_TaxID=269482 {ECO:0000313|EMBL:ABO54115.1, ECO:0000313|Proteomes:UP000002287};</v>
      </c>
      <c r="BA168" t="str">
        <f>VLOOKUP(A168,Лист9!$B:$M,Лист9!G$1,0)</f>
        <v>Bacteria</v>
      </c>
      <c r="BB168" t="str">
        <f>VLOOKUP(A168,Лист9!$B:$M,Лист9!H$1,0)</f>
        <v xml:space="preserve"> Proteobacteria</v>
      </c>
      <c r="BC168" t="str">
        <f>VLOOKUP(A168,Лист9!$B:$M,Лист9!I$1,0)</f>
        <v xml:space="preserve"> Betaproteobacteria</v>
      </c>
      <c r="BD168" t="str">
        <f>VLOOKUP(A168,Лист9!$B:$M,Лист9!J$1,0)</f>
        <v xml:space="preserve"> Burkholderiales</v>
      </c>
      <c r="BE168" t="str">
        <f>VLOOKUP(A168,Лист9!$B:$M,Лист9!K$1,0)</f>
        <v>Burkholderiaceae</v>
      </c>
      <c r="BF168" t="str">
        <f>VLOOKUP(A168,Лист9!$B:$M,Лист9!L$1,0)</f>
        <v xml:space="preserve"> Burkholderia</v>
      </c>
      <c r="BG168" t="str">
        <f>VLOOKUP(A168,Лист9!$B:$M,Лист9!M$1,0)</f>
        <v xml:space="preserve"> Burkholderia cepacia complex.</v>
      </c>
    </row>
    <row r="169" spans="1:59" x14ac:dyDescent="0.25">
      <c r="A169" t="s">
        <v>351</v>
      </c>
      <c r="B169" t="str">
        <f>VLOOKUP(A169, Лист1!B:C,2,0)</f>
        <v>A4JK07_BURVG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1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f>VLOOKUP(A169,Лист8!$A$1:$B$2822,2,0)</f>
        <v>331</v>
      </c>
      <c r="AY169" t="str">
        <f>VLOOKUP(A169,Лист9!$B:$M,Лист9!C$1,0)</f>
        <v xml:space="preserve"> Burkholderia vietnamiensis (strain G4 / LMG 22486) (Burkholderia cepacia (strain R1808)).</v>
      </c>
      <c r="AZ169" t="str">
        <f>VLOOKUP(A169,Лист9!$B:$M,Лист9!E$1,0)</f>
        <v xml:space="preserve"> NCBI_TaxID=269482 {ECO:0000313|EMBL:ABO56610.1, ECO:0000313|Proteomes:UP000002287};</v>
      </c>
      <c r="BA169" t="str">
        <f>VLOOKUP(A169,Лист9!$B:$M,Лист9!G$1,0)</f>
        <v>Bacteria</v>
      </c>
      <c r="BB169" t="str">
        <f>VLOOKUP(A169,Лист9!$B:$M,Лист9!H$1,0)</f>
        <v xml:space="preserve"> Proteobacteria</v>
      </c>
      <c r="BC169" t="str">
        <f>VLOOKUP(A169,Лист9!$B:$M,Лист9!I$1,0)</f>
        <v xml:space="preserve"> Betaproteobacteria</v>
      </c>
      <c r="BD169" t="str">
        <f>VLOOKUP(A169,Лист9!$B:$M,Лист9!J$1,0)</f>
        <v xml:space="preserve"> Burkholderiales</v>
      </c>
      <c r="BE169" t="str">
        <f>VLOOKUP(A169,Лист9!$B:$M,Лист9!K$1,0)</f>
        <v>Burkholderiaceae</v>
      </c>
      <c r="BF169" t="str">
        <f>VLOOKUP(A169,Лист9!$B:$M,Лист9!L$1,0)</f>
        <v xml:space="preserve"> Burkholderia</v>
      </c>
      <c r="BG169" t="str">
        <f>VLOOKUP(A169,Лист9!$B:$M,Лист9!M$1,0)</f>
        <v xml:space="preserve"> Burkholderia cepacia complex.</v>
      </c>
    </row>
    <row r="170" spans="1:59" x14ac:dyDescent="0.25">
      <c r="A170" t="s">
        <v>353</v>
      </c>
      <c r="B170" t="str">
        <f>VLOOKUP(A170, Лист1!B:C,2,0)</f>
        <v>A4JNT2_BURVG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1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f>VLOOKUP(A170,Лист8!$A$1:$B$2822,2,0)</f>
        <v>285</v>
      </c>
      <c r="AY170" t="str">
        <f>VLOOKUP(A170,Лист9!$B:$M,Лист9!C$1,0)</f>
        <v xml:space="preserve"> Burkholderia vietnamiensis (strain G4 / LMG 22486) (Burkholderia cepacia (strain R1808)).</v>
      </c>
      <c r="AZ170" t="str">
        <f>VLOOKUP(A170,Лист9!$B:$M,Лист9!E$1,0)</f>
        <v xml:space="preserve"> NCBI_TaxID=269482 {ECO:0000313|EMBL:ABO57935.1, ECO:0000313|Proteomes:UP000002287};</v>
      </c>
      <c r="BA170" t="str">
        <f>VLOOKUP(A170,Лист9!$B:$M,Лист9!G$1,0)</f>
        <v>Bacteria</v>
      </c>
      <c r="BB170" t="str">
        <f>VLOOKUP(A170,Лист9!$B:$M,Лист9!H$1,0)</f>
        <v xml:space="preserve"> Proteobacteria</v>
      </c>
      <c r="BC170" t="str">
        <f>VLOOKUP(A170,Лист9!$B:$M,Лист9!I$1,0)</f>
        <v xml:space="preserve"> Betaproteobacteria</v>
      </c>
      <c r="BD170" t="str">
        <f>VLOOKUP(A170,Лист9!$B:$M,Лист9!J$1,0)</f>
        <v xml:space="preserve"> Burkholderiales</v>
      </c>
      <c r="BE170" t="str">
        <f>VLOOKUP(A170,Лист9!$B:$M,Лист9!K$1,0)</f>
        <v>Burkholderiaceae</v>
      </c>
      <c r="BF170" t="str">
        <f>VLOOKUP(A170,Лист9!$B:$M,Лист9!L$1,0)</f>
        <v xml:space="preserve"> Burkholderia</v>
      </c>
      <c r="BG170" t="str">
        <f>VLOOKUP(A170,Лист9!$B:$M,Лист9!M$1,0)</f>
        <v xml:space="preserve"> Burkholderia cepacia complex.</v>
      </c>
    </row>
    <row r="171" spans="1:59" x14ac:dyDescent="0.25">
      <c r="A171" t="s">
        <v>355</v>
      </c>
      <c r="B171" t="str">
        <f>VLOOKUP(A171, Лист1!B:C,2,0)</f>
        <v>A4JQ52_BURVG</v>
      </c>
      <c r="D171">
        <v>0</v>
      </c>
      <c r="E171">
        <v>0</v>
      </c>
      <c r="F171">
        <v>0</v>
      </c>
      <c r="G171">
        <v>0</v>
      </c>
      <c r="H171">
        <v>1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1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f>VLOOKUP(A171,Лист8!$A$1:$B$2822,2,0)</f>
        <v>290</v>
      </c>
      <c r="AY171" t="str">
        <f>VLOOKUP(A171,Лист9!$B:$M,Лист9!C$1,0)</f>
        <v xml:space="preserve"> Burkholderia vietnamiensis (strain G4 / LMG 22486) (Burkholderia cepacia (strain R1808)).</v>
      </c>
      <c r="AZ171" t="str">
        <f>VLOOKUP(A171,Лист9!$B:$M,Лист9!E$1,0)</f>
        <v xml:space="preserve"> NCBI_TaxID=269482 {ECO:0000313|EMBL:ABO58405.1, ECO:0000313|Proteomes:UP000002287};</v>
      </c>
      <c r="BA171" t="str">
        <f>VLOOKUP(A171,Лист9!$B:$M,Лист9!G$1,0)</f>
        <v>Bacteria</v>
      </c>
      <c r="BB171" t="str">
        <f>VLOOKUP(A171,Лист9!$B:$M,Лист9!H$1,0)</f>
        <v xml:space="preserve"> Proteobacteria</v>
      </c>
      <c r="BC171" t="str">
        <f>VLOOKUP(A171,Лист9!$B:$M,Лист9!I$1,0)</f>
        <v xml:space="preserve"> Betaproteobacteria</v>
      </c>
      <c r="BD171" t="str">
        <f>VLOOKUP(A171,Лист9!$B:$M,Лист9!J$1,0)</f>
        <v xml:space="preserve"> Burkholderiales</v>
      </c>
      <c r="BE171" t="str">
        <f>VLOOKUP(A171,Лист9!$B:$M,Лист9!K$1,0)</f>
        <v>Burkholderiaceae</v>
      </c>
      <c r="BF171" t="str">
        <f>VLOOKUP(A171,Лист9!$B:$M,Лист9!L$1,0)</f>
        <v xml:space="preserve"> Burkholderia</v>
      </c>
      <c r="BG171" t="str">
        <f>VLOOKUP(A171,Лист9!$B:$M,Лист9!M$1,0)</f>
        <v xml:space="preserve"> Burkholderia cepacia complex.</v>
      </c>
    </row>
    <row r="172" spans="1:59" x14ac:dyDescent="0.25">
      <c r="A172" t="s">
        <v>357</v>
      </c>
      <c r="B172" t="str">
        <f>VLOOKUP(A172, Лист1!B:C,2,0)</f>
        <v>A4KR94_FRATU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1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f>VLOOKUP(A172,Лист8!$A$1:$B$2822,2,0)</f>
        <v>269</v>
      </c>
      <c r="AY172" t="e">
        <f>VLOOKUP(A172,Лист9!$B:$M,Лист9!C$1,0)</f>
        <v>#N/A</v>
      </c>
      <c r="AZ172" t="e">
        <f>VLOOKUP(A172,Лист9!$B:$M,Лист9!E$1,0)</f>
        <v>#N/A</v>
      </c>
      <c r="BA172" t="e">
        <f>VLOOKUP(A172,Лист9!$B:$M,Лист9!G$1,0)</f>
        <v>#N/A</v>
      </c>
      <c r="BB172" t="e">
        <f>VLOOKUP(A172,Лист9!$B:$M,Лист9!H$1,0)</f>
        <v>#N/A</v>
      </c>
      <c r="BC172" t="e">
        <f>VLOOKUP(A172,Лист9!$B:$M,Лист9!I$1,0)</f>
        <v>#N/A</v>
      </c>
      <c r="BD172" t="e">
        <f>VLOOKUP(A172,Лист9!$B:$M,Лист9!J$1,0)</f>
        <v>#N/A</v>
      </c>
      <c r="BE172" t="e">
        <f>VLOOKUP(A172,Лист9!$B:$M,Лист9!K$1,0)</f>
        <v>#N/A</v>
      </c>
      <c r="BF172" t="e">
        <f>VLOOKUP(A172,Лист9!$B:$M,Лист9!L$1,0)</f>
        <v>#N/A</v>
      </c>
      <c r="BG172" t="e">
        <f>VLOOKUP(A172,Лист9!$B:$M,Лист9!M$1,0)</f>
        <v>#N/A</v>
      </c>
    </row>
    <row r="173" spans="1:59" x14ac:dyDescent="0.25">
      <c r="A173" t="s">
        <v>359</v>
      </c>
      <c r="B173" t="str">
        <f>VLOOKUP(A173, Лист1!B:C,2,0)</f>
        <v>A4KRZ1_FRATU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1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f>VLOOKUP(A173,Лист8!$A$1:$B$2822,2,0)</f>
        <v>105</v>
      </c>
      <c r="AY173" t="e">
        <f>VLOOKUP(A173,Лист9!$B:$M,Лист9!C$1,0)</f>
        <v>#N/A</v>
      </c>
      <c r="AZ173" t="e">
        <f>VLOOKUP(A173,Лист9!$B:$M,Лист9!E$1,0)</f>
        <v>#N/A</v>
      </c>
      <c r="BA173" t="e">
        <f>VLOOKUP(A173,Лист9!$B:$M,Лист9!G$1,0)</f>
        <v>#N/A</v>
      </c>
      <c r="BB173" t="e">
        <f>VLOOKUP(A173,Лист9!$B:$M,Лист9!H$1,0)</f>
        <v>#N/A</v>
      </c>
      <c r="BC173" t="e">
        <f>VLOOKUP(A173,Лист9!$B:$M,Лист9!I$1,0)</f>
        <v>#N/A</v>
      </c>
      <c r="BD173" t="e">
        <f>VLOOKUP(A173,Лист9!$B:$M,Лист9!J$1,0)</f>
        <v>#N/A</v>
      </c>
      <c r="BE173" t="e">
        <f>VLOOKUP(A173,Лист9!$B:$M,Лист9!K$1,0)</f>
        <v>#N/A</v>
      </c>
      <c r="BF173" t="e">
        <f>VLOOKUP(A173,Лист9!$B:$M,Лист9!L$1,0)</f>
        <v>#N/A</v>
      </c>
      <c r="BG173" t="e">
        <f>VLOOKUP(A173,Лист9!$B:$M,Лист9!M$1,0)</f>
        <v>#N/A</v>
      </c>
    </row>
    <row r="174" spans="1:59" x14ac:dyDescent="0.25">
      <c r="A174" t="s">
        <v>361</v>
      </c>
      <c r="B174" t="str">
        <f>VLOOKUP(A174, Лист1!B:C,2,0)</f>
        <v>A4LDT4_BURPE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1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f>VLOOKUP(A174,Лист8!$A$1:$B$2822,2,0)</f>
        <v>283</v>
      </c>
      <c r="AY174" t="e">
        <f>VLOOKUP(A174,Лист9!$B:$M,Лист9!C$1,0)</f>
        <v>#N/A</v>
      </c>
      <c r="AZ174" t="e">
        <f>VLOOKUP(A174,Лист9!$B:$M,Лист9!E$1,0)</f>
        <v>#N/A</v>
      </c>
      <c r="BA174" t="e">
        <f>VLOOKUP(A174,Лист9!$B:$M,Лист9!G$1,0)</f>
        <v>#N/A</v>
      </c>
      <c r="BB174" t="e">
        <f>VLOOKUP(A174,Лист9!$B:$M,Лист9!H$1,0)</f>
        <v>#N/A</v>
      </c>
      <c r="BC174" t="e">
        <f>VLOOKUP(A174,Лист9!$B:$M,Лист9!I$1,0)</f>
        <v>#N/A</v>
      </c>
      <c r="BD174" t="e">
        <f>VLOOKUP(A174,Лист9!$B:$M,Лист9!J$1,0)</f>
        <v>#N/A</v>
      </c>
      <c r="BE174" t="e">
        <f>VLOOKUP(A174,Лист9!$B:$M,Лист9!K$1,0)</f>
        <v>#N/A</v>
      </c>
      <c r="BF174" t="e">
        <f>VLOOKUP(A174,Лист9!$B:$M,Лист9!L$1,0)</f>
        <v>#N/A</v>
      </c>
      <c r="BG174" t="e">
        <f>VLOOKUP(A174,Лист9!$B:$M,Лист9!M$1,0)</f>
        <v>#N/A</v>
      </c>
    </row>
    <row r="175" spans="1:59" x14ac:dyDescent="0.25">
      <c r="A175" t="s">
        <v>363</v>
      </c>
      <c r="B175" t="str">
        <f>VLOOKUP(A175, Лист1!B:C,2,0)</f>
        <v>A4LEP3_BURPE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1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f>VLOOKUP(A175,Лист8!$A$1:$B$2822,2,0)</f>
        <v>285</v>
      </c>
      <c r="AY175" t="e">
        <f>VLOOKUP(A175,Лист9!$B:$M,Лист9!C$1,0)</f>
        <v>#N/A</v>
      </c>
      <c r="AZ175" t="e">
        <f>VLOOKUP(A175,Лист9!$B:$M,Лист9!E$1,0)</f>
        <v>#N/A</v>
      </c>
      <c r="BA175" t="e">
        <f>VLOOKUP(A175,Лист9!$B:$M,Лист9!G$1,0)</f>
        <v>#N/A</v>
      </c>
      <c r="BB175" t="e">
        <f>VLOOKUP(A175,Лист9!$B:$M,Лист9!H$1,0)</f>
        <v>#N/A</v>
      </c>
      <c r="BC175" t="e">
        <f>VLOOKUP(A175,Лист9!$B:$M,Лист9!I$1,0)</f>
        <v>#N/A</v>
      </c>
      <c r="BD175" t="e">
        <f>VLOOKUP(A175,Лист9!$B:$M,Лист9!J$1,0)</f>
        <v>#N/A</v>
      </c>
      <c r="BE175" t="e">
        <f>VLOOKUP(A175,Лист9!$B:$M,Лист9!K$1,0)</f>
        <v>#N/A</v>
      </c>
      <c r="BF175" t="e">
        <f>VLOOKUP(A175,Лист9!$B:$M,Лист9!L$1,0)</f>
        <v>#N/A</v>
      </c>
      <c r="BG175" t="e">
        <f>VLOOKUP(A175,Лист9!$B:$M,Лист9!M$1,0)</f>
        <v>#N/A</v>
      </c>
    </row>
    <row r="176" spans="1:59" x14ac:dyDescent="0.25">
      <c r="A176" t="s">
        <v>365</v>
      </c>
      <c r="B176" t="str">
        <f>VLOOKUP(A176, Лист1!B:C,2,0)</f>
        <v>A4LL92_BURPE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1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f>VLOOKUP(A176,Лист8!$A$1:$B$2822,2,0)</f>
        <v>332</v>
      </c>
      <c r="AY176" t="e">
        <f>VLOOKUP(A176,Лист9!$B:$M,Лист9!C$1,0)</f>
        <v>#N/A</v>
      </c>
      <c r="AZ176" t="e">
        <f>VLOOKUP(A176,Лист9!$B:$M,Лист9!E$1,0)</f>
        <v>#N/A</v>
      </c>
      <c r="BA176" t="e">
        <f>VLOOKUP(A176,Лист9!$B:$M,Лист9!G$1,0)</f>
        <v>#N/A</v>
      </c>
      <c r="BB176" t="e">
        <f>VLOOKUP(A176,Лист9!$B:$M,Лист9!H$1,0)</f>
        <v>#N/A</v>
      </c>
      <c r="BC176" t="e">
        <f>VLOOKUP(A176,Лист9!$B:$M,Лист9!I$1,0)</f>
        <v>#N/A</v>
      </c>
      <c r="BD176" t="e">
        <f>VLOOKUP(A176,Лист9!$B:$M,Лист9!J$1,0)</f>
        <v>#N/A</v>
      </c>
      <c r="BE176" t="e">
        <f>VLOOKUP(A176,Лист9!$B:$M,Лист9!K$1,0)</f>
        <v>#N/A</v>
      </c>
      <c r="BF176" t="e">
        <f>VLOOKUP(A176,Лист9!$B:$M,Лист9!L$1,0)</f>
        <v>#N/A</v>
      </c>
      <c r="BG176" t="e">
        <f>VLOOKUP(A176,Лист9!$B:$M,Лист9!M$1,0)</f>
        <v>#N/A</v>
      </c>
    </row>
    <row r="177" spans="1:59" x14ac:dyDescent="0.25">
      <c r="A177" t="s">
        <v>367</v>
      </c>
      <c r="B177" t="str">
        <f>VLOOKUP(A177, Лист1!B:C,2,0)</f>
        <v>A4SKY9_AERS4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1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f>VLOOKUP(A177,Лист8!$A$1:$B$2822,2,0)</f>
        <v>285</v>
      </c>
      <c r="AY177" t="str">
        <f>VLOOKUP(A177,Лист9!$B:$M,Лист9!C$1,0)</f>
        <v xml:space="preserve"> Aeromonas salmonicida (strain A449).</v>
      </c>
      <c r="AZ177" t="str">
        <f>VLOOKUP(A177,Лист9!$B:$M,Лист9!E$1,0)</f>
        <v xml:space="preserve"> NCBI_TaxID=382245 {ECO:0000313|EMBL:ABO89561.1, ECO:0000313|Proteomes:UP000000225};</v>
      </c>
      <c r="BA177" t="str">
        <f>VLOOKUP(A177,Лист9!$B:$M,Лист9!G$1,0)</f>
        <v>Bacteria</v>
      </c>
      <c r="BB177" t="str">
        <f>VLOOKUP(A177,Лист9!$B:$M,Лист9!H$1,0)</f>
        <v xml:space="preserve"> Proteobacteria</v>
      </c>
      <c r="BC177" t="str">
        <f>VLOOKUP(A177,Лист9!$B:$M,Лист9!I$1,0)</f>
        <v xml:space="preserve"> Gammaproteobacteria</v>
      </c>
      <c r="BD177" t="str">
        <f>VLOOKUP(A177,Лист9!$B:$M,Лист9!J$1,0)</f>
        <v xml:space="preserve"> Aeromonadales</v>
      </c>
      <c r="BE177" t="str">
        <f>VLOOKUP(A177,Лист9!$B:$M,Лист9!K$1,0)</f>
        <v>Aeromonadaceae</v>
      </c>
      <c r="BF177" t="str">
        <f>VLOOKUP(A177,Лист9!$B:$M,Лист9!L$1,0)</f>
        <v xml:space="preserve"> Aeromonas.</v>
      </c>
      <c r="BG177">
        <f>VLOOKUP(A177,Лист9!$B:$M,Лист9!M$1,0)</f>
        <v>0</v>
      </c>
    </row>
    <row r="178" spans="1:59" x14ac:dyDescent="0.25">
      <c r="A178" t="s">
        <v>369</v>
      </c>
      <c r="B178" t="str">
        <f>VLOOKUP(A178, Лист1!B:C,2,0)</f>
        <v>A4VK34_PSEU5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1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f>VLOOKUP(A178,Лист8!$A$1:$B$2822,2,0)</f>
        <v>278</v>
      </c>
      <c r="AY178" t="str">
        <f>VLOOKUP(A178,Лист9!$B:$M,Лист9!C$1,0)</f>
        <v xml:space="preserve"> Pseudomonas stutzeri (strain A1501).</v>
      </c>
      <c r="AZ178" t="str">
        <f>VLOOKUP(A178,Лист9!$B:$M,Лист9!E$1,0)</f>
        <v xml:space="preserve"> NCBI_TaxID=379731 {ECO:0000313|EMBL:ABP79335.1, ECO:0000313|Proteomes:UP000000233};</v>
      </c>
      <c r="BA178" t="str">
        <f>VLOOKUP(A178,Лист9!$B:$M,Лист9!G$1,0)</f>
        <v>Bacteria</v>
      </c>
      <c r="BB178" t="str">
        <f>VLOOKUP(A178,Лист9!$B:$M,Лист9!H$1,0)</f>
        <v xml:space="preserve"> Proteobacteria</v>
      </c>
      <c r="BC178" t="str">
        <f>VLOOKUP(A178,Лист9!$B:$M,Лист9!I$1,0)</f>
        <v xml:space="preserve"> Gammaproteobacteria</v>
      </c>
      <c r="BD178" t="str">
        <f>VLOOKUP(A178,Лист9!$B:$M,Лист9!J$1,0)</f>
        <v xml:space="preserve"> Pseudomonadales</v>
      </c>
      <c r="BE178" t="str">
        <f>VLOOKUP(A178,Лист9!$B:$M,Лист9!K$1,0)</f>
        <v>Pseudomonadaceae</v>
      </c>
      <c r="BF178" t="str">
        <f>VLOOKUP(A178,Лист9!$B:$M,Лист9!L$1,0)</f>
        <v xml:space="preserve"> Pseudomonas.</v>
      </c>
      <c r="BG178">
        <f>VLOOKUP(A178,Лист9!$B:$M,Лист9!M$1,0)</f>
        <v>0</v>
      </c>
    </row>
    <row r="179" spans="1:59" x14ac:dyDescent="0.25">
      <c r="A179" t="s">
        <v>371</v>
      </c>
      <c r="B179" t="str">
        <f>VLOOKUP(A179, Лист1!B:C,2,0)</f>
        <v>A4W9J9_ENT38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1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f>VLOOKUP(A179,Лист8!$A$1:$B$2822,2,0)</f>
        <v>279</v>
      </c>
      <c r="AY179" t="str">
        <f>VLOOKUP(A179,Лист9!$B:$M,Лист9!C$1,0)</f>
        <v xml:space="preserve"> Enterobacter sp. (strain 638).</v>
      </c>
      <c r="AZ179" t="str">
        <f>VLOOKUP(A179,Лист9!$B:$M,Лист9!E$1,0)</f>
        <v xml:space="preserve"> NCBI_TaxID=399742 {ECO:0000313|EMBL:ABP60379.1, ECO:0000313|Proteomes:UP000000230};</v>
      </c>
      <c r="BA179" t="str">
        <f>VLOOKUP(A179,Лист9!$B:$M,Лист9!G$1,0)</f>
        <v>Bacteria</v>
      </c>
      <c r="BB179" t="str">
        <f>VLOOKUP(A179,Лист9!$B:$M,Лист9!H$1,0)</f>
        <v xml:space="preserve"> Proteobacteria</v>
      </c>
      <c r="BC179" t="str">
        <f>VLOOKUP(A179,Лист9!$B:$M,Лист9!I$1,0)</f>
        <v xml:space="preserve"> Gammaproteobacteria</v>
      </c>
      <c r="BD179" t="str">
        <f>VLOOKUP(A179,Лист9!$B:$M,Лист9!J$1,0)</f>
        <v xml:space="preserve"> Enterobacteriales</v>
      </c>
      <c r="BE179" t="str">
        <f>VLOOKUP(A179,Лист9!$B:$M,Лист9!K$1,0)</f>
        <v>Enterobacteriaceae</v>
      </c>
      <c r="BF179" t="str">
        <f>VLOOKUP(A179,Лист9!$B:$M,Лист9!L$1,0)</f>
        <v xml:space="preserve"> Enterobacter.</v>
      </c>
      <c r="BG179">
        <f>VLOOKUP(A179,Лист9!$B:$M,Лист9!M$1,0)</f>
        <v>0</v>
      </c>
    </row>
    <row r="180" spans="1:59" x14ac:dyDescent="0.25">
      <c r="A180" t="s">
        <v>373</v>
      </c>
      <c r="B180" t="str">
        <f>VLOOKUP(A180, Лист1!B:C,2,0)</f>
        <v>A4WXE8_RHOS5</v>
      </c>
      <c r="D180">
        <v>0</v>
      </c>
      <c r="E180">
        <v>0</v>
      </c>
      <c r="F180">
        <v>0</v>
      </c>
      <c r="G180">
        <v>0</v>
      </c>
      <c r="H180">
        <v>1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1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f>VLOOKUP(A180,Лист8!$A$1:$B$2822,2,0)</f>
        <v>282</v>
      </c>
      <c r="AY180" t="str">
        <f>VLOOKUP(A180,Лист9!$B:$M,Лист9!C$1,0)</f>
        <v xml:space="preserve"> Rhodobacter sphaeroides (strain ATCC 17025 / ATH 2.4.3).</v>
      </c>
      <c r="AZ180" t="str">
        <f>VLOOKUP(A180,Лист9!$B:$M,Лист9!E$1,0)</f>
        <v xml:space="preserve"> NCBI_TaxID=349102 {ECO:0000313|EMBL:ABP72062.1, ECO:0000313|Proteomes:UP000000234};</v>
      </c>
      <c r="BA180" t="str">
        <f>VLOOKUP(A180,Лист9!$B:$M,Лист9!G$1,0)</f>
        <v>Bacteria</v>
      </c>
      <c r="BB180" t="str">
        <f>VLOOKUP(A180,Лист9!$B:$M,Лист9!H$1,0)</f>
        <v xml:space="preserve"> Proteobacteria</v>
      </c>
      <c r="BC180" t="str">
        <f>VLOOKUP(A180,Лист9!$B:$M,Лист9!I$1,0)</f>
        <v xml:space="preserve"> Alphaproteobacteria</v>
      </c>
      <c r="BD180" t="str">
        <f>VLOOKUP(A180,Лист9!$B:$M,Лист9!J$1,0)</f>
        <v xml:space="preserve"> Rhodobacterales</v>
      </c>
      <c r="BE180" t="str">
        <f>VLOOKUP(A180,Лист9!$B:$M,Лист9!K$1,0)</f>
        <v>Rhodobacteraceae</v>
      </c>
      <c r="BF180" t="str">
        <f>VLOOKUP(A180,Лист9!$B:$M,Лист9!L$1,0)</f>
        <v xml:space="preserve"> Rhodobacter.</v>
      </c>
      <c r="BG180">
        <f>VLOOKUP(A180,Лист9!$B:$M,Лист9!M$1,0)</f>
        <v>0</v>
      </c>
    </row>
    <row r="181" spans="1:59" x14ac:dyDescent="0.25">
      <c r="A181" t="s">
        <v>375</v>
      </c>
      <c r="B181" t="str">
        <f>VLOOKUP(A181, Лист1!B:C,2,0)</f>
        <v>A4XR92_PSEMY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1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f>VLOOKUP(A181,Лист8!$A$1:$B$2822,2,0)</f>
        <v>332</v>
      </c>
      <c r="AY181" t="str">
        <f>VLOOKUP(A181,Лист9!$B:$M,Лист9!C$1,0)</f>
        <v xml:space="preserve"> Pseudomonas mendocina (strain ymp).</v>
      </c>
      <c r="AZ181" t="str">
        <f>VLOOKUP(A181,Лист9!$B:$M,Лист9!E$1,0)</f>
        <v xml:space="preserve"> NCBI_TaxID=399739 {ECO:0000313|EMBL:ABP83858.1, ECO:0000313|Proteomes:UP000000229};</v>
      </c>
      <c r="BA181" t="str">
        <f>VLOOKUP(A181,Лист9!$B:$M,Лист9!G$1,0)</f>
        <v>Bacteria</v>
      </c>
      <c r="BB181" t="str">
        <f>VLOOKUP(A181,Лист9!$B:$M,Лист9!H$1,0)</f>
        <v xml:space="preserve"> Proteobacteria</v>
      </c>
      <c r="BC181" t="str">
        <f>VLOOKUP(A181,Лист9!$B:$M,Лист9!I$1,0)</f>
        <v xml:space="preserve"> Gammaproteobacteria</v>
      </c>
      <c r="BD181" t="str">
        <f>VLOOKUP(A181,Лист9!$B:$M,Лист9!J$1,0)</f>
        <v xml:space="preserve"> Pseudomonadales</v>
      </c>
      <c r="BE181" t="str">
        <f>VLOOKUP(A181,Лист9!$B:$M,Лист9!K$1,0)</f>
        <v>Pseudomonadaceae</v>
      </c>
      <c r="BF181" t="str">
        <f>VLOOKUP(A181,Лист9!$B:$M,Лист9!L$1,0)</f>
        <v xml:space="preserve"> Pseudomonas.</v>
      </c>
      <c r="BG181">
        <f>VLOOKUP(A181,Лист9!$B:$M,Лист9!M$1,0)</f>
        <v>0</v>
      </c>
    </row>
    <row r="182" spans="1:59" x14ac:dyDescent="0.25">
      <c r="A182" t="s">
        <v>377</v>
      </c>
      <c r="B182" t="str">
        <f>VLOOKUP(A182, Лист1!B:C,2,0)</f>
        <v>A4Y507_SHEPC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1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f>VLOOKUP(A182,Лист8!$A$1:$B$2822,2,0)</f>
        <v>270</v>
      </c>
      <c r="AY182" t="str">
        <f>VLOOKUP(A182,Лист9!$B:$M,Лист9!C$1,0)</f>
        <v xml:space="preserve"> Shewanella putrefaciens (strain CN-32 / ATCC BAA-453).</v>
      </c>
      <c r="AZ182" t="str">
        <f>VLOOKUP(A182,Лист9!$B:$M,Лист9!E$1,0)</f>
        <v xml:space="preserve"> NCBI_TaxID=319224 {ECO:0000313|EMBL:ABP75040.1, ECO:0000313|Proteomes:UP000006699};</v>
      </c>
      <c r="BA182" t="str">
        <f>VLOOKUP(A182,Лист9!$B:$M,Лист9!G$1,0)</f>
        <v>Bacteria</v>
      </c>
      <c r="BB182" t="str">
        <f>VLOOKUP(A182,Лист9!$B:$M,Лист9!H$1,0)</f>
        <v xml:space="preserve"> Proteobacteria</v>
      </c>
      <c r="BC182" t="str">
        <f>VLOOKUP(A182,Лист9!$B:$M,Лист9!I$1,0)</f>
        <v xml:space="preserve"> Gammaproteobacteria</v>
      </c>
      <c r="BD182" t="str">
        <f>VLOOKUP(A182,Лист9!$B:$M,Лист9!J$1,0)</f>
        <v xml:space="preserve"> Alteromonadales</v>
      </c>
      <c r="BE182" t="str">
        <f>VLOOKUP(A182,Лист9!$B:$M,Лист9!K$1,0)</f>
        <v>Shewanellaceae</v>
      </c>
      <c r="BF182" t="str">
        <f>VLOOKUP(A182,Лист9!$B:$M,Лист9!L$1,0)</f>
        <v xml:space="preserve"> Shewanella.</v>
      </c>
      <c r="BG182">
        <f>VLOOKUP(A182,Лист9!$B:$M,Лист9!M$1,0)</f>
        <v>0</v>
      </c>
    </row>
    <row r="183" spans="1:59" x14ac:dyDescent="0.25">
      <c r="A183" t="s">
        <v>379</v>
      </c>
      <c r="B183" t="str">
        <f>VLOOKUP(A183, Лист1!B:C,2,0)</f>
        <v>A4YA05_SHEPC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1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f>VLOOKUP(A183,Лист8!$A$1:$B$2822,2,0)</f>
        <v>99</v>
      </c>
      <c r="AY183" t="str">
        <f>VLOOKUP(A183,Лист9!$B:$M,Лист9!C$1,0)</f>
        <v xml:space="preserve"> Shewanella putrefaciens (strain CN-32 / ATCC BAA-453).</v>
      </c>
      <c r="AZ183" t="str">
        <f>VLOOKUP(A183,Лист9!$B:$M,Лист9!E$1,0)</f>
        <v xml:space="preserve"> NCBI_TaxID=319224 {ECO:0000313|EMBL:ABP76788.1, ECO:0000313|Proteomes:UP000006699};</v>
      </c>
      <c r="BA183" t="str">
        <f>VLOOKUP(A183,Лист9!$B:$M,Лист9!G$1,0)</f>
        <v>Bacteria</v>
      </c>
      <c r="BB183" t="str">
        <f>VLOOKUP(A183,Лист9!$B:$M,Лист9!H$1,0)</f>
        <v xml:space="preserve"> Proteobacteria</v>
      </c>
      <c r="BC183" t="str">
        <f>VLOOKUP(A183,Лист9!$B:$M,Лист9!I$1,0)</f>
        <v xml:space="preserve"> Gammaproteobacteria</v>
      </c>
      <c r="BD183" t="str">
        <f>VLOOKUP(A183,Лист9!$B:$M,Лист9!J$1,0)</f>
        <v xml:space="preserve"> Alteromonadales</v>
      </c>
      <c r="BE183" t="str">
        <f>VLOOKUP(A183,Лист9!$B:$M,Лист9!K$1,0)</f>
        <v>Shewanellaceae</v>
      </c>
      <c r="BF183" t="str">
        <f>VLOOKUP(A183,Лист9!$B:$M,Лист9!L$1,0)</f>
        <v xml:space="preserve"> Shewanella.</v>
      </c>
      <c r="BG183">
        <f>VLOOKUP(A183,Лист9!$B:$M,Лист9!M$1,0)</f>
        <v>0</v>
      </c>
    </row>
    <row r="184" spans="1:59" x14ac:dyDescent="0.25">
      <c r="A184" t="s">
        <v>381</v>
      </c>
      <c r="B184" t="str">
        <f>VLOOKUP(A184, Лист1!B:C,2,0)</f>
        <v>A4YTN9_BRASO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1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f>VLOOKUP(A184,Лист8!$A$1:$B$2822,2,0)</f>
        <v>247</v>
      </c>
      <c r="AY184" t="str">
        <f>VLOOKUP(A184,Лист9!$B:$M,Лист9!C$1,0)</f>
        <v xml:space="preserve"> Bradyrhizobium sp. (strain ORS278).</v>
      </c>
      <c r="AZ184" t="str">
        <f>VLOOKUP(A184,Лист9!$B:$M,Лист9!E$1,0)</f>
        <v xml:space="preserve"> NCBI_TaxID=114615 {ECO:0000313|EMBL:CAL77265.1, ECO:0000313|Proteomes:UP000001994};</v>
      </c>
      <c r="BA184" t="str">
        <f>VLOOKUP(A184,Лист9!$B:$M,Лист9!G$1,0)</f>
        <v>Bacteria</v>
      </c>
      <c r="BB184" t="str">
        <f>VLOOKUP(A184,Лист9!$B:$M,Лист9!H$1,0)</f>
        <v xml:space="preserve"> Proteobacteria</v>
      </c>
      <c r="BC184" t="str">
        <f>VLOOKUP(A184,Лист9!$B:$M,Лист9!I$1,0)</f>
        <v xml:space="preserve"> Alphaproteobacteria</v>
      </c>
      <c r="BD184" t="str">
        <f>VLOOKUP(A184,Лист9!$B:$M,Лист9!J$1,0)</f>
        <v xml:space="preserve"> Rhizobiales</v>
      </c>
      <c r="BE184" t="str">
        <f>VLOOKUP(A184,Лист9!$B:$M,Лист9!K$1,0)</f>
        <v>Bradyrhizobiaceae</v>
      </c>
      <c r="BF184" t="str">
        <f>VLOOKUP(A184,Лист9!$B:$M,Лист9!L$1,0)</f>
        <v xml:space="preserve"> Bradyrhizobium.</v>
      </c>
      <c r="BG184">
        <f>VLOOKUP(A184,Лист9!$B:$M,Лист9!M$1,0)</f>
        <v>0</v>
      </c>
    </row>
    <row r="185" spans="1:59" x14ac:dyDescent="0.25">
      <c r="A185" t="s">
        <v>383</v>
      </c>
      <c r="B185" t="str">
        <f>VLOOKUP(A185, Лист1!B:C,2,0)</f>
        <v>A5ETL3_BRASB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1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f>VLOOKUP(A185,Лист8!$A$1:$B$2822,2,0)</f>
        <v>285</v>
      </c>
      <c r="AY185" t="str">
        <f>VLOOKUP(A185,Лист9!$B:$M,Лист9!C$1,0)</f>
        <v xml:space="preserve"> Bradyrhizobium sp. (strain BTAi1 / ATCC BAA-1182).</v>
      </c>
      <c r="AZ185" t="str">
        <f>VLOOKUP(A185,Лист9!$B:$M,Лист9!E$1,0)</f>
        <v xml:space="preserve"> NCBI_TaxID=288000 {ECO:0000313|EMBL:ABQ39507.1, ECO:0000313|Proteomes:UP000000246};</v>
      </c>
      <c r="BA185" t="str">
        <f>VLOOKUP(A185,Лист9!$B:$M,Лист9!G$1,0)</f>
        <v>Bacteria</v>
      </c>
      <c r="BB185" t="str">
        <f>VLOOKUP(A185,Лист9!$B:$M,Лист9!H$1,0)</f>
        <v xml:space="preserve"> Proteobacteria</v>
      </c>
      <c r="BC185" t="str">
        <f>VLOOKUP(A185,Лист9!$B:$M,Лист9!I$1,0)</f>
        <v xml:space="preserve"> Alphaproteobacteria</v>
      </c>
      <c r="BD185" t="str">
        <f>VLOOKUP(A185,Лист9!$B:$M,Лист9!J$1,0)</f>
        <v xml:space="preserve"> Rhizobiales</v>
      </c>
      <c r="BE185" t="str">
        <f>VLOOKUP(A185,Лист9!$B:$M,Лист9!K$1,0)</f>
        <v>Bradyrhizobiaceae</v>
      </c>
      <c r="BF185" t="str">
        <f>VLOOKUP(A185,Лист9!$B:$M,Лист9!L$1,0)</f>
        <v xml:space="preserve"> Bradyrhizobium.</v>
      </c>
      <c r="BG185">
        <f>VLOOKUP(A185,Лист9!$B:$M,Лист9!M$1,0)</f>
        <v>0</v>
      </c>
    </row>
    <row r="186" spans="1:59" x14ac:dyDescent="0.25">
      <c r="A186" t="s">
        <v>385</v>
      </c>
      <c r="B186" t="str">
        <f>VLOOKUP(A186, Лист1!B:C,2,0)</f>
        <v>A5F5Z3_VIBC3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1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f>VLOOKUP(A186,Лист8!$A$1:$B$2822,2,0)</f>
        <v>270</v>
      </c>
      <c r="AY186" t="e">
        <f>VLOOKUP(A186,Лист9!$B:$M,Лист9!C$1,0)</f>
        <v>#N/A</v>
      </c>
      <c r="AZ186" t="e">
        <f>VLOOKUP(A186,Лист9!$B:$M,Лист9!E$1,0)</f>
        <v>#N/A</v>
      </c>
      <c r="BA186" t="e">
        <f>VLOOKUP(A186,Лист9!$B:$M,Лист9!G$1,0)</f>
        <v>#N/A</v>
      </c>
      <c r="BB186" t="e">
        <f>VLOOKUP(A186,Лист9!$B:$M,Лист9!H$1,0)</f>
        <v>#N/A</v>
      </c>
      <c r="BC186" t="e">
        <f>VLOOKUP(A186,Лист9!$B:$M,Лист9!I$1,0)</f>
        <v>#N/A</v>
      </c>
      <c r="BD186" t="e">
        <f>VLOOKUP(A186,Лист9!$B:$M,Лист9!J$1,0)</f>
        <v>#N/A</v>
      </c>
      <c r="BE186" t="e">
        <f>VLOOKUP(A186,Лист9!$B:$M,Лист9!K$1,0)</f>
        <v>#N/A</v>
      </c>
      <c r="BF186" t="e">
        <f>VLOOKUP(A186,Лист9!$B:$M,Лист9!L$1,0)</f>
        <v>#N/A</v>
      </c>
      <c r="BG186" t="e">
        <f>VLOOKUP(A186,Лист9!$B:$M,Лист9!M$1,0)</f>
        <v>#N/A</v>
      </c>
    </row>
    <row r="187" spans="1:59" x14ac:dyDescent="0.25">
      <c r="A187" t="s">
        <v>387</v>
      </c>
      <c r="B187" t="str">
        <f>VLOOKUP(A187, Лист1!B:C,2,0)</f>
        <v>A5FBK5_FLAJ1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1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f>VLOOKUP(A187,Лист8!$A$1:$B$2822,2,0)</f>
        <v>286</v>
      </c>
      <c r="AY187" t="str">
        <f>VLOOKUP(A187,Лист9!$B:$M,Лист9!C$1,0)</f>
        <v xml:space="preserve"> Flavobacterium johnsoniae (strain ATCC 17061 / DSM 2064 / UW101) (Cytophaga johnsonae).</v>
      </c>
      <c r="AZ187" t="str">
        <f>VLOOKUP(A187,Лист9!$B:$M,Лист9!E$1,0)</f>
        <v xml:space="preserve"> NCBI_TaxID=376686 {ECO:0000313|EMBL:ABQ07409.1, ECO:0000313|Proteomes:UP000006694};</v>
      </c>
      <c r="BA187" t="str">
        <f>VLOOKUP(A187,Лист9!$B:$M,Лист9!G$1,0)</f>
        <v>Bacteria</v>
      </c>
      <c r="BB187" t="str">
        <f>VLOOKUP(A187,Лист9!$B:$M,Лист9!H$1,0)</f>
        <v xml:space="preserve"> Bacteroidetes</v>
      </c>
      <c r="BC187" t="str">
        <f>VLOOKUP(A187,Лист9!$B:$M,Лист9!I$1,0)</f>
        <v xml:space="preserve"> Flavobacteriia</v>
      </c>
      <c r="BD187" t="str">
        <f>VLOOKUP(A187,Лист9!$B:$M,Лист9!J$1,0)</f>
        <v xml:space="preserve"> Flavobacteriales</v>
      </c>
      <c r="BE187" t="str">
        <f>VLOOKUP(A187,Лист9!$B:$M,Лист9!K$1,0)</f>
        <v>Flavobacteriaceae</v>
      </c>
      <c r="BF187" t="str">
        <f>VLOOKUP(A187,Лист9!$B:$M,Лист9!L$1,0)</f>
        <v xml:space="preserve"> Flavobacterium.</v>
      </c>
      <c r="BG187">
        <f>VLOOKUP(A187,Лист9!$B:$M,Лист9!M$1,0)</f>
        <v>0</v>
      </c>
    </row>
    <row r="188" spans="1:59" x14ac:dyDescent="0.25">
      <c r="A188" t="s">
        <v>389</v>
      </c>
      <c r="B188" t="str">
        <f>VLOOKUP(A188, Лист1!B:C,2,0)</f>
        <v>A5FM02_FLAJ1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1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f>VLOOKUP(A188,Лист8!$A$1:$B$2822,2,0)</f>
        <v>273</v>
      </c>
      <c r="AY188" t="str">
        <f>VLOOKUP(A188,Лист9!$B:$M,Лист9!C$1,0)</f>
        <v xml:space="preserve"> Flavobacterium johnsoniae (strain ATCC 17061 / DSM 2064 / UW101) (Cytophaga johnsonae).</v>
      </c>
      <c r="AZ188" t="str">
        <f>VLOOKUP(A188,Лист9!$B:$M,Лист9!E$1,0)</f>
        <v xml:space="preserve"> NCBI_TaxID=376686 {ECO:0000313|EMBL:ABQ03760.1, ECO:0000313|Proteomes:UP000006694};</v>
      </c>
      <c r="BA188" t="str">
        <f>VLOOKUP(A188,Лист9!$B:$M,Лист9!G$1,0)</f>
        <v>Bacteria</v>
      </c>
      <c r="BB188" t="str">
        <f>VLOOKUP(A188,Лист9!$B:$M,Лист9!H$1,0)</f>
        <v xml:space="preserve"> Bacteroidetes</v>
      </c>
      <c r="BC188" t="str">
        <f>VLOOKUP(A188,Лист9!$B:$M,Лист9!I$1,0)</f>
        <v xml:space="preserve"> Flavobacteriia</v>
      </c>
      <c r="BD188" t="str">
        <f>VLOOKUP(A188,Лист9!$B:$M,Лист9!J$1,0)</f>
        <v xml:space="preserve"> Flavobacteriales</v>
      </c>
      <c r="BE188" t="str">
        <f>VLOOKUP(A188,Лист9!$B:$M,Лист9!K$1,0)</f>
        <v>Flavobacteriaceae</v>
      </c>
      <c r="BF188" t="str">
        <f>VLOOKUP(A188,Лист9!$B:$M,Лист9!L$1,0)</f>
        <v xml:space="preserve"> Flavobacterium.</v>
      </c>
      <c r="BG188">
        <f>VLOOKUP(A188,Лист9!$B:$M,Лист9!M$1,0)</f>
        <v>0</v>
      </c>
    </row>
    <row r="189" spans="1:59" x14ac:dyDescent="0.25">
      <c r="A189" t="s">
        <v>391</v>
      </c>
      <c r="B189" t="str">
        <f>VLOOKUP(A189, Лист1!B:C,2,0)</f>
        <v>A5G1Z4_ACICJ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1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f>VLOOKUP(A189,Лист8!$A$1:$B$2822,2,0)</f>
        <v>261</v>
      </c>
      <c r="AY189" t="str">
        <f>VLOOKUP(A189,Лист9!$B:$M,Лист9!C$1,0)</f>
        <v xml:space="preserve"> Acidiphilium cryptum (strain JF-5).</v>
      </c>
      <c r="AZ189" t="str">
        <f>VLOOKUP(A189,Лист9!$B:$M,Лист9!E$1,0)</f>
        <v xml:space="preserve"> NCBI_TaxID=349163 {ECO:0000313|EMBL:ABQ31876.1, ECO:0000313|Proteomes:UP000000245};</v>
      </c>
      <c r="BA189" t="str">
        <f>VLOOKUP(A189,Лист9!$B:$M,Лист9!G$1,0)</f>
        <v>Bacteria</v>
      </c>
      <c r="BB189" t="str">
        <f>VLOOKUP(A189,Лист9!$B:$M,Лист9!H$1,0)</f>
        <v xml:space="preserve"> Proteobacteria</v>
      </c>
      <c r="BC189" t="str">
        <f>VLOOKUP(A189,Лист9!$B:$M,Лист9!I$1,0)</f>
        <v xml:space="preserve"> Alphaproteobacteria</v>
      </c>
      <c r="BD189" t="str">
        <f>VLOOKUP(A189,Лист9!$B:$M,Лист9!J$1,0)</f>
        <v xml:space="preserve"> Rhodospirillales</v>
      </c>
      <c r="BE189" t="str">
        <f>VLOOKUP(A189,Лист9!$B:$M,Лист9!K$1,0)</f>
        <v>Acetobacteraceae</v>
      </c>
      <c r="BF189" t="str">
        <f>VLOOKUP(A189,Лист9!$B:$M,Лист9!L$1,0)</f>
        <v xml:space="preserve"> Acidiphilium.</v>
      </c>
      <c r="BG189">
        <f>VLOOKUP(A189,Лист9!$B:$M,Лист9!M$1,0)</f>
        <v>0</v>
      </c>
    </row>
    <row r="190" spans="1:59" x14ac:dyDescent="0.25">
      <c r="A190" t="s">
        <v>393</v>
      </c>
      <c r="B190" t="str">
        <f>VLOOKUP(A190, Лист1!B:C,2,0)</f>
        <v>A5GNJ9_SYNPW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1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f>VLOOKUP(A190,Лист8!$A$1:$B$2822,2,0)</f>
        <v>283</v>
      </c>
      <c r="AY190" t="str">
        <f>VLOOKUP(A190,Лист9!$B:$M,Лист9!C$1,0)</f>
        <v xml:space="preserve"> Synechococcus sp. (strain WH7803).</v>
      </c>
      <c r="AZ190" t="str">
        <f>VLOOKUP(A190,Лист9!$B:$M,Лист9!E$1,0)</f>
        <v xml:space="preserve"> NCBI_TaxID=32051 {ECO:0000313|EMBL:CAK24514.1, ECO:0000313|Proteomes:UP000001566};</v>
      </c>
      <c r="BA190" t="str">
        <f>VLOOKUP(A190,Лист9!$B:$M,Лист9!G$1,0)</f>
        <v>Bacteria</v>
      </c>
      <c r="BB190" t="str">
        <f>VLOOKUP(A190,Лист9!$B:$M,Лист9!H$1,0)</f>
        <v xml:space="preserve"> Cyanobacteria</v>
      </c>
      <c r="BC190" t="str">
        <f>VLOOKUP(A190,Лист9!$B:$M,Лист9!I$1,0)</f>
        <v xml:space="preserve"> Oscillatoriophycideae</v>
      </c>
      <c r="BD190" t="str">
        <f>VLOOKUP(A190,Лист9!$B:$M,Лист9!J$1,0)</f>
        <v xml:space="preserve"> Chroococcales</v>
      </c>
      <c r="BE190" t="str">
        <f>VLOOKUP(A190,Лист9!$B:$M,Лист9!K$1,0)</f>
        <v>Synechococcus.</v>
      </c>
      <c r="BF190">
        <f>VLOOKUP(A190,Лист9!$B:$M,Лист9!L$1,0)</f>
        <v>0</v>
      </c>
      <c r="BG190">
        <f>VLOOKUP(A190,Лист9!$B:$M,Лист9!M$1,0)</f>
        <v>0</v>
      </c>
    </row>
    <row r="191" spans="1:59" x14ac:dyDescent="0.25">
      <c r="A191" t="s">
        <v>395</v>
      </c>
      <c r="B191" t="str">
        <f>VLOOKUP(A191, Лист1!B:C,2,0)</f>
        <v>A5GQV1_SYNR3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1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f>VLOOKUP(A191,Лист8!$A$1:$B$2822,2,0)</f>
        <v>285</v>
      </c>
      <c r="AY191" t="str">
        <f>VLOOKUP(A191,Лист9!$B:$M,Лист9!C$1,0)</f>
        <v xml:space="preserve"> Synechococcus sp. (strain RCC307).</v>
      </c>
      <c r="AZ191" t="str">
        <f>VLOOKUP(A191,Лист9!$B:$M,Лист9!E$1,0)</f>
        <v xml:space="preserve"> NCBI_TaxID=316278 {ECO:0000313|EMBL:CAK27260.1, ECO:0000313|Proteomes:UP000001115};</v>
      </c>
      <c r="BA191" t="str">
        <f>VLOOKUP(A191,Лист9!$B:$M,Лист9!G$1,0)</f>
        <v>Bacteria</v>
      </c>
      <c r="BB191" t="str">
        <f>VLOOKUP(A191,Лист9!$B:$M,Лист9!H$1,0)</f>
        <v xml:space="preserve"> Cyanobacteria</v>
      </c>
      <c r="BC191" t="str">
        <f>VLOOKUP(A191,Лист9!$B:$M,Лист9!I$1,0)</f>
        <v xml:space="preserve"> Oscillatoriophycideae</v>
      </c>
      <c r="BD191" t="str">
        <f>VLOOKUP(A191,Лист9!$B:$M,Лист9!J$1,0)</f>
        <v xml:space="preserve"> Chroococcales</v>
      </c>
      <c r="BE191" t="str">
        <f>VLOOKUP(A191,Лист9!$B:$M,Лист9!K$1,0)</f>
        <v>Synechococcus.</v>
      </c>
      <c r="BF191">
        <f>VLOOKUP(A191,Лист9!$B:$M,Лист9!L$1,0)</f>
        <v>0</v>
      </c>
      <c r="BG191">
        <f>VLOOKUP(A191,Лист9!$B:$M,Лист9!M$1,0)</f>
        <v>0</v>
      </c>
    </row>
    <row r="192" spans="1:59" x14ac:dyDescent="0.25">
      <c r="A192" t="s">
        <v>397</v>
      </c>
      <c r="B192" t="str">
        <f>VLOOKUP(A192, Лист1!B:C,2,0)</f>
        <v>A5J415_BURML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1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f>VLOOKUP(A192,Лист8!$A$1:$B$2822,2,0)</f>
        <v>332</v>
      </c>
      <c r="AY192" t="e">
        <f>VLOOKUP(A192,Лист9!$B:$M,Лист9!C$1,0)</f>
        <v>#N/A</v>
      </c>
      <c r="AZ192" t="e">
        <f>VLOOKUP(A192,Лист9!$B:$M,Лист9!E$1,0)</f>
        <v>#N/A</v>
      </c>
      <c r="BA192" t="e">
        <f>VLOOKUP(A192,Лист9!$B:$M,Лист9!G$1,0)</f>
        <v>#N/A</v>
      </c>
      <c r="BB192" t="e">
        <f>VLOOKUP(A192,Лист9!$B:$M,Лист9!H$1,0)</f>
        <v>#N/A</v>
      </c>
      <c r="BC192" t="e">
        <f>VLOOKUP(A192,Лист9!$B:$M,Лист9!I$1,0)</f>
        <v>#N/A</v>
      </c>
      <c r="BD192" t="e">
        <f>VLOOKUP(A192,Лист9!$B:$M,Лист9!J$1,0)</f>
        <v>#N/A</v>
      </c>
      <c r="BE192" t="e">
        <f>VLOOKUP(A192,Лист9!$B:$M,Лист9!K$1,0)</f>
        <v>#N/A</v>
      </c>
      <c r="BF192" t="e">
        <f>VLOOKUP(A192,Лист9!$B:$M,Лист9!L$1,0)</f>
        <v>#N/A</v>
      </c>
      <c r="BG192" t="e">
        <f>VLOOKUP(A192,Лист9!$B:$M,Лист9!M$1,0)</f>
        <v>#N/A</v>
      </c>
    </row>
    <row r="193" spans="1:59" x14ac:dyDescent="0.25">
      <c r="A193" t="s">
        <v>399</v>
      </c>
      <c r="B193" t="str">
        <f>VLOOKUP(A193, Лист1!B:C,2,0)</f>
        <v>A5J4K2_BURML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1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f>VLOOKUP(A193,Лист8!$A$1:$B$2822,2,0)</f>
        <v>285</v>
      </c>
      <c r="AY193" t="e">
        <f>VLOOKUP(A193,Лист9!$B:$M,Лист9!C$1,0)</f>
        <v>#N/A</v>
      </c>
      <c r="AZ193" t="e">
        <f>VLOOKUP(A193,Лист9!$B:$M,Лист9!E$1,0)</f>
        <v>#N/A</v>
      </c>
      <c r="BA193" t="e">
        <f>VLOOKUP(A193,Лист9!$B:$M,Лист9!G$1,0)</f>
        <v>#N/A</v>
      </c>
      <c r="BB193" t="e">
        <f>VLOOKUP(A193,Лист9!$B:$M,Лист9!H$1,0)</f>
        <v>#N/A</v>
      </c>
      <c r="BC193" t="e">
        <f>VLOOKUP(A193,Лист9!$B:$M,Лист9!I$1,0)</f>
        <v>#N/A</v>
      </c>
      <c r="BD193" t="e">
        <f>VLOOKUP(A193,Лист9!$B:$M,Лист9!J$1,0)</f>
        <v>#N/A</v>
      </c>
      <c r="BE193" t="e">
        <f>VLOOKUP(A193,Лист9!$B:$M,Лист9!K$1,0)</f>
        <v>#N/A</v>
      </c>
      <c r="BF193" t="e">
        <f>VLOOKUP(A193,Лист9!$B:$M,Лист9!L$1,0)</f>
        <v>#N/A</v>
      </c>
      <c r="BG193" t="e">
        <f>VLOOKUP(A193,Лист9!$B:$M,Лист9!M$1,0)</f>
        <v>#N/A</v>
      </c>
    </row>
    <row r="194" spans="1:59" x14ac:dyDescent="0.25">
      <c r="A194" t="s">
        <v>401</v>
      </c>
      <c r="B194" t="str">
        <f>VLOOKUP(A194, Лист1!B:C,2,0)</f>
        <v>A5KTR0_9GAMM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1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f>VLOOKUP(A194,Лист8!$A$1:$B$2822,2,0)</f>
        <v>284</v>
      </c>
      <c r="AY194" t="str">
        <f>VLOOKUP(A194,Лист9!$B:$M,Лист9!C$1,0)</f>
        <v xml:space="preserve"> Vibrionales bacterium (strain SWAT-3).</v>
      </c>
      <c r="AZ194" t="str">
        <f>VLOOKUP(A194,Лист9!$B:$M,Лист9!E$1,0)</f>
        <v xml:space="preserve"> NCBI_TaxID=391574 {ECO:0000313|EMBL:EDK30868.1};</v>
      </c>
      <c r="BA194" t="str">
        <f>VLOOKUP(A194,Лист9!$B:$M,Лист9!G$1,0)</f>
        <v>Bacteria</v>
      </c>
      <c r="BB194" t="str">
        <f>VLOOKUP(A194,Лист9!$B:$M,Лист9!H$1,0)</f>
        <v xml:space="preserve"> Proteobacteria</v>
      </c>
      <c r="BC194" t="str">
        <f>VLOOKUP(A194,Лист9!$B:$M,Лист9!I$1,0)</f>
        <v xml:space="preserve"> Gammaproteobacteria</v>
      </c>
      <c r="BD194" t="str">
        <f>VLOOKUP(A194,Лист9!$B:$M,Лист9!J$1,0)</f>
        <v xml:space="preserve"> Vibrionales</v>
      </c>
      <c r="BE194" t="str">
        <f>VLOOKUP(A194,Лист9!$B:$M,Лист9!K$1,0)</f>
        <v>unclassified Vibrionales.</v>
      </c>
      <c r="BF194">
        <f>VLOOKUP(A194,Лист9!$B:$M,Лист9!L$1,0)</f>
        <v>0</v>
      </c>
      <c r="BG194">
        <f>VLOOKUP(A194,Лист9!$B:$M,Лист9!M$1,0)</f>
        <v>0</v>
      </c>
    </row>
    <row r="195" spans="1:59" x14ac:dyDescent="0.25">
      <c r="A195" t="s">
        <v>403</v>
      </c>
      <c r="B195" t="str">
        <f>VLOOKUP(A195, Лист1!B:C,2,0)</f>
        <v>A5KVP0_9GAMM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1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f>VLOOKUP(A195,Лист8!$A$1:$B$2822,2,0)</f>
        <v>85</v>
      </c>
      <c r="AY195" t="str">
        <f>VLOOKUP(A195,Лист9!$B:$M,Лист9!C$1,0)</f>
        <v xml:space="preserve"> Vibrionales bacterium (strain SWAT-3).</v>
      </c>
      <c r="AZ195" t="str">
        <f>VLOOKUP(A195,Лист9!$B:$M,Лист9!E$1,0)</f>
        <v xml:space="preserve"> NCBI_TaxID=391574 {ECO:0000313|EMBL:EDK30386.1};</v>
      </c>
      <c r="BA195" t="str">
        <f>VLOOKUP(A195,Лист9!$B:$M,Лист9!G$1,0)</f>
        <v>Bacteria</v>
      </c>
      <c r="BB195" t="str">
        <f>VLOOKUP(A195,Лист9!$B:$M,Лист9!H$1,0)</f>
        <v xml:space="preserve"> Proteobacteria</v>
      </c>
      <c r="BC195" t="str">
        <f>VLOOKUP(A195,Лист9!$B:$M,Лист9!I$1,0)</f>
        <v xml:space="preserve"> Gammaproteobacteria</v>
      </c>
      <c r="BD195" t="str">
        <f>VLOOKUP(A195,Лист9!$B:$M,Лист9!J$1,0)</f>
        <v xml:space="preserve"> Vibrionales</v>
      </c>
      <c r="BE195" t="str">
        <f>VLOOKUP(A195,Лист9!$B:$M,Лист9!K$1,0)</f>
        <v>unclassified Vibrionales.</v>
      </c>
      <c r="BF195">
        <f>VLOOKUP(A195,Лист9!$B:$M,Лист9!L$1,0)</f>
        <v>0</v>
      </c>
      <c r="BG195">
        <f>VLOOKUP(A195,Лист9!$B:$M,Лист9!M$1,0)</f>
        <v>0</v>
      </c>
    </row>
    <row r="196" spans="1:59" x14ac:dyDescent="0.25">
      <c r="A196" t="s">
        <v>405</v>
      </c>
      <c r="B196" t="str">
        <f>VLOOKUP(A196, Лист1!B:C,2,0)</f>
        <v>A5KX71_9GAMM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1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f>VLOOKUP(A196,Лист8!$A$1:$B$2822,2,0)</f>
        <v>283</v>
      </c>
      <c r="AY196" t="str">
        <f>VLOOKUP(A196,Лист9!$B:$M,Лист9!C$1,0)</f>
        <v xml:space="preserve"> Vibrionales bacterium (strain SWAT-3).</v>
      </c>
      <c r="AZ196" t="str">
        <f>VLOOKUP(A196,Лист9!$B:$M,Лист9!E$1,0)</f>
        <v xml:space="preserve"> NCBI_TaxID=391574 {ECO:0000313|EMBL:EDK29876.1};</v>
      </c>
      <c r="BA196" t="str">
        <f>VLOOKUP(A196,Лист9!$B:$M,Лист9!G$1,0)</f>
        <v>Bacteria</v>
      </c>
      <c r="BB196" t="str">
        <f>VLOOKUP(A196,Лист9!$B:$M,Лист9!H$1,0)</f>
        <v xml:space="preserve"> Proteobacteria</v>
      </c>
      <c r="BC196" t="str">
        <f>VLOOKUP(A196,Лист9!$B:$M,Лист9!I$1,0)</f>
        <v xml:space="preserve"> Gammaproteobacteria</v>
      </c>
      <c r="BD196" t="str">
        <f>VLOOKUP(A196,Лист9!$B:$M,Лист9!J$1,0)</f>
        <v xml:space="preserve"> Vibrionales</v>
      </c>
      <c r="BE196" t="str">
        <f>VLOOKUP(A196,Лист9!$B:$M,Лист9!K$1,0)</f>
        <v>unclassified Vibrionales.</v>
      </c>
      <c r="BF196">
        <f>VLOOKUP(A196,Лист9!$B:$M,Лист9!L$1,0)</f>
        <v>0</v>
      </c>
      <c r="BG196">
        <f>VLOOKUP(A196,Лист9!$B:$M,Лист9!M$1,0)</f>
        <v>0</v>
      </c>
    </row>
    <row r="197" spans="1:59" x14ac:dyDescent="0.25">
      <c r="A197" t="s">
        <v>407</v>
      </c>
      <c r="B197" t="str">
        <f>VLOOKUP(A197, Лист1!B:C,2,0)</f>
        <v>A5KXC3_9GAMM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1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f>VLOOKUP(A197,Лист8!$A$1:$B$2822,2,0)</f>
        <v>280</v>
      </c>
      <c r="AY197" t="str">
        <f>VLOOKUP(A197,Лист9!$B:$M,Лист9!C$1,0)</f>
        <v xml:space="preserve"> Vibrionales bacterium (strain SWAT-3).</v>
      </c>
      <c r="AZ197" t="str">
        <f>VLOOKUP(A197,Лист9!$B:$M,Лист9!E$1,0)</f>
        <v xml:space="preserve"> NCBI_TaxID=391574 {ECO:0000313|EMBL:EDK29928.1};</v>
      </c>
      <c r="BA197" t="str">
        <f>VLOOKUP(A197,Лист9!$B:$M,Лист9!G$1,0)</f>
        <v>Bacteria</v>
      </c>
      <c r="BB197" t="str">
        <f>VLOOKUP(A197,Лист9!$B:$M,Лист9!H$1,0)</f>
        <v xml:space="preserve"> Proteobacteria</v>
      </c>
      <c r="BC197" t="str">
        <f>VLOOKUP(A197,Лист9!$B:$M,Лист9!I$1,0)</f>
        <v xml:space="preserve"> Gammaproteobacteria</v>
      </c>
      <c r="BD197" t="str">
        <f>VLOOKUP(A197,Лист9!$B:$M,Лист9!J$1,0)</f>
        <v xml:space="preserve"> Vibrionales</v>
      </c>
      <c r="BE197" t="str">
        <f>VLOOKUP(A197,Лист9!$B:$M,Лист9!K$1,0)</f>
        <v>unclassified Vibrionales.</v>
      </c>
      <c r="BF197">
        <f>VLOOKUP(A197,Лист9!$B:$M,Лист9!L$1,0)</f>
        <v>0</v>
      </c>
      <c r="BG197">
        <f>VLOOKUP(A197,Лист9!$B:$M,Лист9!M$1,0)</f>
        <v>0</v>
      </c>
    </row>
    <row r="198" spans="1:59" x14ac:dyDescent="0.25">
      <c r="A198" t="s">
        <v>409</v>
      </c>
      <c r="B198" t="str">
        <f>VLOOKUP(A198, Лист1!B:C,2,0)</f>
        <v>A5KZ19_9GAMM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1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f>VLOOKUP(A198,Лист8!$A$1:$B$2822,2,0)</f>
        <v>270</v>
      </c>
      <c r="AY198" t="str">
        <f>VLOOKUP(A198,Лист9!$B:$M,Лист9!C$1,0)</f>
        <v xml:space="preserve"> Vibrionales bacterium (strain SWAT-3).</v>
      </c>
      <c r="AZ198" t="str">
        <f>VLOOKUP(A198,Лист9!$B:$M,Лист9!E$1,0)</f>
        <v xml:space="preserve"> NCBI_TaxID=391574 {ECO:0000313|EMBL:EDK29237.1};</v>
      </c>
      <c r="BA198" t="str">
        <f>VLOOKUP(A198,Лист9!$B:$M,Лист9!G$1,0)</f>
        <v>Bacteria</v>
      </c>
      <c r="BB198" t="str">
        <f>VLOOKUP(A198,Лист9!$B:$M,Лист9!H$1,0)</f>
        <v xml:space="preserve"> Proteobacteria</v>
      </c>
      <c r="BC198" t="str">
        <f>VLOOKUP(A198,Лист9!$B:$M,Лист9!I$1,0)</f>
        <v xml:space="preserve"> Gammaproteobacteria</v>
      </c>
      <c r="BD198" t="str">
        <f>VLOOKUP(A198,Лист9!$B:$M,Лист9!J$1,0)</f>
        <v xml:space="preserve"> Vibrionales</v>
      </c>
      <c r="BE198" t="str">
        <f>VLOOKUP(A198,Лист9!$B:$M,Лист9!K$1,0)</f>
        <v>unclassified Vibrionales.</v>
      </c>
      <c r="BF198">
        <f>VLOOKUP(A198,Лист9!$B:$M,Лист9!L$1,0)</f>
        <v>0</v>
      </c>
      <c r="BG198">
        <f>VLOOKUP(A198,Лист9!$B:$M,Лист9!M$1,0)</f>
        <v>0</v>
      </c>
    </row>
    <row r="199" spans="1:59" x14ac:dyDescent="0.25">
      <c r="A199" t="s">
        <v>411</v>
      </c>
      <c r="B199" t="str">
        <f>VLOOKUP(A199, Лист1!B:C,2,0)</f>
        <v>A5TJ35_BURML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1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f>VLOOKUP(A199,Лист8!$A$1:$B$2822,2,0)</f>
        <v>283</v>
      </c>
      <c r="AY199" t="e">
        <f>VLOOKUP(A199,Лист9!$B:$M,Лист9!C$1,0)</f>
        <v>#N/A</v>
      </c>
      <c r="AZ199" t="e">
        <f>VLOOKUP(A199,Лист9!$B:$M,Лист9!E$1,0)</f>
        <v>#N/A</v>
      </c>
      <c r="BA199" t="e">
        <f>VLOOKUP(A199,Лист9!$B:$M,Лист9!G$1,0)</f>
        <v>#N/A</v>
      </c>
      <c r="BB199" t="e">
        <f>VLOOKUP(A199,Лист9!$B:$M,Лист9!H$1,0)</f>
        <v>#N/A</v>
      </c>
      <c r="BC199" t="e">
        <f>VLOOKUP(A199,Лист9!$B:$M,Лист9!I$1,0)</f>
        <v>#N/A</v>
      </c>
      <c r="BD199" t="e">
        <f>VLOOKUP(A199,Лист9!$B:$M,Лист9!J$1,0)</f>
        <v>#N/A</v>
      </c>
      <c r="BE199" t="e">
        <f>VLOOKUP(A199,Лист9!$B:$M,Лист9!K$1,0)</f>
        <v>#N/A</v>
      </c>
      <c r="BF199" t="e">
        <f>VLOOKUP(A199,Лист9!$B:$M,Лист9!L$1,0)</f>
        <v>#N/A</v>
      </c>
      <c r="BG199" t="e">
        <f>VLOOKUP(A199,Лист9!$B:$M,Лист9!M$1,0)</f>
        <v>#N/A</v>
      </c>
    </row>
    <row r="200" spans="1:59" x14ac:dyDescent="0.25">
      <c r="A200" t="s">
        <v>413</v>
      </c>
      <c r="B200" t="str">
        <f>VLOOKUP(A200, Лист1!B:C,2,0)</f>
        <v>A5TMR7_BURML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1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f>VLOOKUP(A200,Лист8!$A$1:$B$2822,2,0)</f>
        <v>332</v>
      </c>
      <c r="AY200" t="e">
        <f>VLOOKUP(A200,Лист9!$B:$M,Лист9!C$1,0)</f>
        <v>#N/A</v>
      </c>
      <c r="AZ200" t="e">
        <f>VLOOKUP(A200,Лист9!$B:$M,Лист9!E$1,0)</f>
        <v>#N/A</v>
      </c>
      <c r="BA200" t="e">
        <f>VLOOKUP(A200,Лист9!$B:$M,Лист9!G$1,0)</f>
        <v>#N/A</v>
      </c>
      <c r="BB200" t="e">
        <f>VLOOKUP(A200,Лист9!$B:$M,Лист9!H$1,0)</f>
        <v>#N/A</v>
      </c>
      <c r="BC200" t="e">
        <f>VLOOKUP(A200,Лист9!$B:$M,Лист9!I$1,0)</f>
        <v>#N/A</v>
      </c>
      <c r="BD200" t="e">
        <f>VLOOKUP(A200,Лист9!$B:$M,Лист9!J$1,0)</f>
        <v>#N/A</v>
      </c>
      <c r="BE200" t="e">
        <f>VLOOKUP(A200,Лист9!$B:$M,Лист9!K$1,0)</f>
        <v>#N/A</v>
      </c>
      <c r="BF200" t="e">
        <f>VLOOKUP(A200,Лист9!$B:$M,Лист9!L$1,0)</f>
        <v>#N/A</v>
      </c>
      <c r="BG200" t="e">
        <f>VLOOKUP(A200,Лист9!$B:$M,Лист9!M$1,0)</f>
        <v>#N/A</v>
      </c>
    </row>
    <row r="201" spans="1:59" x14ac:dyDescent="0.25">
      <c r="A201" t="s">
        <v>415</v>
      </c>
      <c r="B201" t="str">
        <f>VLOOKUP(A201, Лист1!B:C,2,0)</f>
        <v>A5TNB5_BURML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1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f>VLOOKUP(A201,Лист8!$A$1:$B$2822,2,0)</f>
        <v>285</v>
      </c>
      <c r="AY201" t="e">
        <f>VLOOKUP(A201,Лист9!$B:$M,Лист9!C$1,0)</f>
        <v>#N/A</v>
      </c>
      <c r="AZ201" t="e">
        <f>VLOOKUP(A201,Лист9!$B:$M,Лист9!E$1,0)</f>
        <v>#N/A</v>
      </c>
      <c r="BA201" t="e">
        <f>VLOOKUP(A201,Лист9!$B:$M,Лист9!G$1,0)</f>
        <v>#N/A</v>
      </c>
      <c r="BB201" t="e">
        <f>VLOOKUP(A201,Лист9!$B:$M,Лист9!H$1,0)</f>
        <v>#N/A</v>
      </c>
      <c r="BC201" t="e">
        <f>VLOOKUP(A201,Лист9!$B:$M,Лист9!I$1,0)</f>
        <v>#N/A</v>
      </c>
      <c r="BD201" t="e">
        <f>VLOOKUP(A201,Лист9!$B:$M,Лист9!J$1,0)</f>
        <v>#N/A</v>
      </c>
      <c r="BE201" t="e">
        <f>VLOOKUP(A201,Лист9!$B:$M,Лист9!K$1,0)</f>
        <v>#N/A</v>
      </c>
      <c r="BF201" t="e">
        <f>VLOOKUP(A201,Лист9!$B:$M,Лист9!L$1,0)</f>
        <v>#N/A</v>
      </c>
      <c r="BG201" t="e">
        <f>VLOOKUP(A201,Лист9!$B:$M,Лист9!M$1,0)</f>
        <v>#N/A</v>
      </c>
    </row>
    <row r="202" spans="1:59" x14ac:dyDescent="0.25">
      <c r="A202" t="s">
        <v>417</v>
      </c>
      <c r="B202" t="str">
        <f>VLOOKUP(A202, Лист1!B:C,2,0)</f>
        <v>A5TPA9_BURML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1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f>VLOOKUP(A202,Лист8!$A$1:$B$2822,2,0)</f>
        <v>222</v>
      </c>
      <c r="AY202" t="e">
        <f>VLOOKUP(A202,Лист9!$B:$M,Лист9!C$1,0)</f>
        <v>#N/A</v>
      </c>
      <c r="AZ202" t="e">
        <f>VLOOKUP(A202,Лист9!$B:$M,Лист9!E$1,0)</f>
        <v>#N/A</v>
      </c>
      <c r="BA202" t="e">
        <f>VLOOKUP(A202,Лист9!$B:$M,Лист9!G$1,0)</f>
        <v>#N/A</v>
      </c>
      <c r="BB202" t="e">
        <f>VLOOKUP(A202,Лист9!$B:$M,Лист9!H$1,0)</f>
        <v>#N/A</v>
      </c>
      <c r="BC202" t="e">
        <f>VLOOKUP(A202,Лист9!$B:$M,Лист9!I$1,0)</f>
        <v>#N/A</v>
      </c>
      <c r="BD202" t="e">
        <f>VLOOKUP(A202,Лист9!$B:$M,Лист9!J$1,0)</f>
        <v>#N/A</v>
      </c>
      <c r="BE202" t="e">
        <f>VLOOKUP(A202,Лист9!$B:$M,Лист9!K$1,0)</f>
        <v>#N/A</v>
      </c>
      <c r="BF202" t="e">
        <f>VLOOKUP(A202,Лист9!$B:$M,Лист9!L$1,0)</f>
        <v>#N/A</v>
      </c>
      <c r="BG202" t="e">
        <f>VLOOKUP(A202,Лист9!$B:$M,Лист9!M$1,0)</f>
        <v>#N/A</v>
      </c>
    </row>
    <row r="203" spans="1:59" x14ac:dyDescent="0.25">
      <c r="A203" t="s">
        <v>419</v>
      </c>
      <c r="B203" t="str">
        <f>VLOOKUP(A203, Лист1!B:C,2,0)</f>
        <v>A5UM57_METS3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1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f>VLOOKUP(A203,Лист8!$A$1:$B$2822,2,0)</f>
        <v>162</v>
      </c>
      <c r="AY203" t="str">
        <f>VLOOKUP(A203,Лист9!$B:$M,Лист9!C$1,0)</f>
        <v xml:space="preserve"> Methanobrevibacter smithii (strain PS / ATCC 35061 / DSM 861).</v>
      </c>
      <c r="AZ203" t="str">
        <f>VLOOKUP(A203,Лист9!$B:$M,Лист9!E$1,0)</f>
        <v xml:space="preserve"> NCBI_TaxID=420247 {ECO:0000313|EMBL:ABQ87285.1, ECO:0000313|Proteomes:UP000001992};</v>
      </c>
      <c r="BA203" t="str">
        <f>VLOOKUP(A203,Лист9!$B:$M,Лист9!G$1,0)</f>
        <v>Archaea</v>
      </c>
      <c r="BB203" t="str">
        <f>VLOOKUP(A203,Лист9!$B:$M,Лист9!H$1,0)</f>
        <v xml:space="preserve"> Euryarchaeota</v>
      </c>
      <c r="BC203" t="str">
        <f>VLOOKUP(A203,Лист9!$B:$M,Лист9!I$1,0)</f>
        <v xml:space="preserve"> Methanobacteria</v>
      </c>
      <c r="BD203" t="str">
        <f>VLOOKUP(A203,Лист9!$B:$M,Лист9!J$1,0)</f>
        <v xml:space="preserve"> Methanobacteriales</v>
      </c>
      <c r="BE203" t="str">
        <f>VLOOKUP(A203,Лист9!$B:$M,Лист9!K$1,0)</f>
        <v>Methanobacteriaceae</v>
      </c>
      <c r="BF203" t="str">
        <f>VLOOKUP(A203,Лист9!$B:$M,Лист9!L$1,0)</f>
        <v xml:space="preserve"> Methanobrevibacter.</v>
      </c>
      <c r="BG203">
        <f>VLOOKUP(A203,Лист9!$B:$M,Лист9!M$1,0)</f>
        <v>0</v>
      </c>
    </row>
    <row r="204" spans="1:59" x14ac:dyDescent="0.25">
      <c r="A204" t="s">
        <v>421</v>
      </c>
      <c r="B204" t="str">
        <f>VLOOKUP(A204, Лист1!B:C,2,0)</f>
        <v>A5VNM8_BRUO2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1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f>VLOOKUP(A204,Лист8!$A$1:$B$2822,2,0)</f>
        <v>310</v>
      </c>
      <c r="AY204" t="e">
        <f>VLOOKUP(A204,Лист9!$B:$M,Лист9!C$1,0)</f>
        <v>#N/A</v>
      </c>
      <c r="AZ204" t="e">
        <f>VLOOKUP(A204,Лист9!$B:$M,Лист9!E$1,0)</f>
        <v>#N/A</v>
      </c>
      <c r="BA204" t="e">
        <f>VLOOKUP(A204,Лист9!$B:$M,Лист9!G$1,0)</f>
        <v>#N/A</v>
      </c>
      <c r="BB204" t="e">
        <f>VLOOKUP(A204,Лист9!$B:$M,Лист9!H$1,0)</f>
        <v>#N/A</v>
      </c>
      <c r="BC204" t="e">
        <f>VLOOKUP(A204,Лист9!$B:$M,Лист9!I$1,0)</f>
        <v>#N/A</v>
      </c>
      <c r="BD204" t="e">
        <f>VLOOKUP(A204,Лист9!$B:$M,Лист9!J$1,0)</f>
        <v>#N/A</v>
      </c>
      <c r="BE204" t="e">
        <f>VLOOKUP(A204,Лист9!$B:$M,Лист9!K$1,0)</f>
        <v>#N/A</v>
      </c>
      <c r="BF204" t="e">
        <f>VLOOKUP(A204,Лист9!$B:$M,Лист9!L$1,0)</f>
        <v>#N/A</v>
      </c>
      <c r="BG204" t="e">
        <f>VLOOKUP(A204,Лист9!$B:$M,Лист9!M$1,0)</f>
        <v>#N/A</v>
      </c>
    </row>
    <row r="205" spans="1:59" x14ac:dyDescent="0.25">
      <c r="A205" t="s">
        <v>423</v>
      </c>
      <c r="B205" t="str">
        <f>VLOOKUP(A205, Лист1!B:C,2,0)</f>
        <v>A5VZJ5_PSEP1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1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f>VLOOKUP(A205,Лист8!$A$1:$B$2822,2,0)</f>
        <v>333</v>
      </c>
      <c r="AY205" t="str">
        <f>VLOOKUP(A205,Лист9!$B:$M,Лист9!C$1,0)</f>
        <v xml:space="preserve"> Pseudomonas putida (strain F1 / ATCC 700007).</v>
      </c>
      <c r="AZ205" t="str">
        <f>VLOOKUP(A205,Лист9!$B:$M,Лист9!E$1,0)</f>
        <v xml:space="preserve"> NCBI_TaxID=351746 {ECO:0000313|EMBL:ABQ77305.1, ECO:0000313|Proteomes:UP000006553};</v>
      </c>
      <c r="BA205" t="str">
        <f>VLOOKUP(A205,Лист9!$B:$M,Лист9!G$1,0)</f>
        <v>Bacteria</v>
      </c>
      <c r="BB205" t="str">
        <f>VLOOKUP(A205,Лист9!$B:$M,Лист9!H$1,0)</f>
        <v xml:space="preserve"> Proteobacteria</v>
      </c>
      <c r="BC205" t="str">
        <f>VLOOKUP(A205,Лист9!$B:$M,Лист9!I$1,0)</f>
        <v xml:space="preserve"> Gammaproteobacteria</v>
      </c>
      <c r="BD205" t="str">
        <f>VLOOKUP(A205,Лист9!$B:$M,Лист9!J$1,0)</f>
        <v xml:space="preserve"> Pseudomonadales</v>
      </c>
      <c r="BE205" t="str">
        <f>VLOOKUP(A205,Лист9!$B:$M,Лист9!K$1,0)</f>
        <v>Pseudomonadaceae</v>
      </c>
      <c r="BF205" t="str">
        <f>VLOOKUP(A205,Лист9!$B:$M,Лист9!L$1,0)</f>
        <v xml:space="preserve"> Pseudomonas.</v>
      </c>
      <c r="BG205">
        <f>VLOOKUP(A205,Лист9!$B:$M,Лист9!M$1,0)</f>
        <v>0</v>
      </c>
    </row>
    <row r="206" spans="1:59" x14ac:dyDescent="0.25">
      <c r="A206" t="s">
        <v>425</v>
      </c>
      <c r="B206" t="str">
        <f>VLOOKUP(A206, Лист1!B:C,2,0)</f>
        <v>A5XIJ0_BURML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1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f>VLOOKUP(A206,Лист8!$A$1:$B$2822,2,0)</f>
        <v>283</v>
      </c>
      <c r="AY206" t="e">
        <f>VLOOKUP(A206,Лист9!$B:$M,Лист9!C$1,0)</f>
        <v>#N/A</v>
      </c>
      <c r="AZ206" t="e">
        <f>VLOOKUP(A206,Лист9!$B:$M,Лист9!E$1,0)</f>
        <v>#N/A</v>
      </c>
      <c r="BA206" t="e">
        <f>VLOOKUP(A206,Лист9!$B:$M,Лист9!G$1,0)</f>
        <v>#N/A</v>
      </c>
      <c r="BB206" t="e">
        <f>VLOOKUP(A206,Лист9!$B:$M,Лист9!H$1,0)</f>
        <v>#N/A</v>
      </c>
      <c r="BC206" t="e">
        <f>VLOOKUP(A206,Лист9!$B:$M,Лист9!I$1,0)</f>
        <v>#N/A</v>
      </c>
      <c r="BD206" t="e">
        <f>VLOOKUP(A206,Лист9!$B:$M,Лист9!J$1,0)</f>
        <v>#N/A</v>
      </c>
      <c r="BE206" t="e">
        <f>VLOOKUP(A206,Лист9!$B:$M,Лист9!K$1,0)</f>
        <v>#N/A</v>
      </c>
      <c r="BF206" t="e">
        <f>VLOOKUP(A206,Лист9!$B:$M,Лист9!L$1,0)</f>
        <v>#N/A</v>
      </c>
      <c r="BG206" t="e">
        <f>VLOOKUP(A206,Лист9!$B:$M,Лист9!M$1,0)</f>
        <v>#N/A</v>
      </c>
    </row>
    <row r="207" spans="1:59" x14ac:dyDescent="0.25">
      <c r="A207" t="s">
        <v>427</v>
      </c>
      <c r="B207" t="str">
        <f>VLOOKUP(A207, Лист1!B:C,2,0)</f>
        <v>A5XJA3_BURML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1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f>VLOOKUP(A207,Лист8!$A$1:$B$2822,2,0)</f>
        <v>222</v>
      </c>
      <c r="AY207" t="e">
        <f>VLOOKUP(A207,Лист9!$B:$M,Лист9!C$1,0)</f>
        <v>#N/A</v>
      </c>
      <c r="AZ207" t="e">
        <f>VLOOKUP(A207,Лист9!$B:$M,Лист9!E$1,0)</f>
        <v>#N/A</v>
      </c>
      <c r="BA207" t="e">
        <f>VLOOKUP(A207,Лист9!$B:$M,Лист9!G$1,0)</f>
        <v>#N/A</v>
      </c>
      <c r="BB207" t="e">
        <f>VLOOKUP(A207,Лист9!$B:$M,Лист9!H$1,0)</f>
        <v>#N/A</v>
      </c>
      <c r="BC207" t="e">
        <f>VLOOKUP(A207,Лист9!$B:$M,Лист9!I$1,0)</f>
        <v>#N/A</v>
      </c>
      <c r="BD207" t="e">
        <f>VLOOKUP(A207,Лист9!$B:$M,Лист9!J$1,0)</f>
        <v>#N/A</v>
      </c>
      <c r="BE207" t="e">
        <f>VLOOKUP(A207,Лист9!$B:$M,Лист9!K$1,0)</f>
        <v>#N/A</v>
      </c>
      <c r="BF207" t="e">
        <f>VLOOKUP(A207,Лист9!$B:$M,Лист9!L$1,0)</f>
        <v>#N/A</v>
      </c>
      <c r="BG207" t="e">
        <f>VLOOKUP(A207,Лист9!$B:$M,Лист9!M$1,0)</f>
        <v>#N/A</v>
      </c>
    </row>
    <row r="208" spans="1:59" x14ac:dyDescent="0.25">
      <c r="A208" t="s">
        <v>429</v>
      </c>
      <c r="B208" t="str">
        <f>VLOOKUP(A208, Лист1!B:C,2,0)</f>
        <v>A5XL31_BURML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1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f>VLOOKUP(A208,Лист8!$A$1:$B$2822,2,0)</f>
        <v>332</v>
      </c>
      <c r="AY208" t="e">
        <f>VLOOKUP(A208,Лист9!$B:$M,Лист9!C$1,0)</f>
        <v>#N/A</v>
      </c>
      <c r="AZ208" t="e">
        <f>VLOOKUP(A208,Лист9!$B:$M,Лист9!E$1,0)</f>
        <v>#N/A</v>
      </c>
      <c r="BA208" t="e">
        <f>VLOOKUP(A208,Лист9!$B:$M,Лист9!G$1,0)</f>
        <v>#N/A</v>
      </c>
      <c r="BB208" t="e">
        <f>VLOOKUP(A208,Лист9!$B:$M,Лист9!H$1,0)</f>
        <v>#N/A</v>
      </c>
      <c r="BC208" t="e">
        <f>VLOOKUP(A208,Лист9!$B:$M,Лист9!I$1,0)</f>
        <v>#N/A</v>
      </c>
      <c r="BD208" t="e">
        <f>VLOOKUP(A208,Лист9!$B:$M,Лист9!J$1,0)</f>
        <v>#N/A</v>
      </c>
      <c r="BE208" t="e">
        <f>VLOOKUP(A208,Лист9!$B:$M,Лист9!K$1,0)</f>
        <v>#N/A</v>
      </c>
      <c r="BF208" t="e">
        <f>VLOOKUP(A208,Лист9!$B:$M,Лист9!L$1,0)</f>
        <v>#N/A</v>
      </c>
      <c r="BG208" t="e">
        <f>VLOOKUP(A208,Лист9!$B:$M,Лист9!M$1,0)</f>
        <v>#N/A</v>
      </c>
    </row>
    <row r="209" spans="1:59" x14ac:dyDescent="0.25">
      <c r="A209" t="s">
        <v>431</v>
      </c>
      <c r="B209" t="str">
        <f>VLOOKUP(A209, Лист1!B:C,2,0)</f>
        <v>A5XLM4_BURML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1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f>VLOOKUP(A209,Лист8!$A$1:$B$2822,2,0)</f>
        <v>285</v>
      </c>
      <c r="AY209" t="e">
        <f>VLOOKUP(A209,Лист9!$B:$M,Лист9!C$1,0)</f>
        <v>#N/A</v>
      </c>
      <c r="AZ209" t="e">
        <f>VLOOKUP(A209,Лист9!$B:$M,Лист9!E$1,0)</f>
        <v>#N/A</v>
      </c>
      <c r="BA209" t="e">
        <f>VLOOKUP(A209,Лист9!$B:$M,Лист9!G$1,0)</f>
        <v>#N/A</v>
      </c>
      <c r="BB209" t="e">
        <f>VLOOKUP(A209,Лист9!$B:$M,Лист9!H$1,0)</f>
        <v>#N/A</v>
      </c>
      <c r="BC209" t="e">
        <f>VLOOKUP(A209,Лист9!$B:$M,Лист9!I$1,0)</f>
        <v>#N/A</v>
      </c>
      <c r="BD209" t="e">
        <f>VLOOKUP(A209,Лист9!$B:$M,Лист9!J$1,0)</f>
        <v>#N/A</v>
      </c>
      <c r="BE209" t="e">
        <f>VLOOKUP(A209,Лист9!$B:$M,Лист9!K$1,0)</f>
        <v>#N/A</v>
      </c>
      <c r="BF209" t="e">
        <f>VLOOKUP(A209,Лист9!$B:$M,Лист9!L$1,0)</f>
        <v>#N/A</v>
      </c>
      <c r="BG209" t="e">
        <f>VLOOKUP(A209,Лист9!$B:$M,Лист9!M$1,0)</f>
        <v>#N/A</v>
      </c>
    </row>
    <row r="210" spans="1:59" x14ac:dyDescent="0.25">
      <c r="A210" t="s">
        <v>433</v>
      </c>
      <c r="B210" t="str">
        <f>VLOOKUP(A210, Лист1!B:C,2,0)</f>
        <v>A5XN06_BURML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1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f>VLOOKUP(A210,Лист8!$A$1:$B$2822,2,0)</f>
        <v>283</v>
      </c>
      <c r="AY210" t="e">
        <f>VLOOKUP(A210,Лист9!$B:$M,Лист9!C$1,0)</f>
        <v>#N/A</v>
      </c>
      <c r="AZ210" t="e">
        <f>VLOOKUP(A210,Лист9!$B:$M,Лист9!E$1,0)</f>
        <v>#N/A</v>
      </c>
      <c r="BA210" t="e">
        <f>VLOOKUP(A210,Лист9!$B:$M,Лист9!G$1,0)</f>
        <v>#N/A</v>
      </c>
      <c r="BB210" t="e">
        <f>VLOOKUP(A210,Лист9!$B:$M,Лист9!H$1,0)</f>
        <v>#N/A</v>
      </c>
      <c r="BC210" t="e">
        <f>VLOOKUP(A210,Лист9!$B:$M,Лист9!I$1,0)</f>
        <v>#N/A</v>
      </c>
      <c r="BD210" t="e">
        <f>VLOOKUP(A210,Лист9!$B:$M,Лист9!J$1,0)</f>
        <v>#N/A</v>
      </c>
      <c r="BE210" t="e">
        <f>VLOOKUP(A210,Лист9!$B:$M,Лист9!K$1,0)</f>
        <v>#N/A</v>
      </c>
      <c r="BF210" t="e">
        <f>VLOOKUP(A210,Лист9!$B:$M,Лист9!L$1,0)</f>
        <v>#N/A</v>
      </c>
      <c r="BG210" t="e">
        <f>VLOOKUP(A210,Лист9!$B:$M,Лист9!M$1,0)</f>
        <v>#N/A</v>
      </c>
    </row>
    <row r="211" spans="1:59" x14ac:dyDescent="0.25">
      <c r="A211" t="s">
        <v>435</v>
      </c>
      <c r="B211" t="str">
        <f>VLOOKUP(A211, Лист1!B:C,2,0)</f>
        <v>A5XZ07_BURML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1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f>VLOOKUP(A211,Лист8!$A$1:$B$2822,2,0)</f>
        <v>222</v>
      </c>
      <c r="AY211" t="e">
        <f>VLOOKUP(A211,Лист9!$B:$M,Лист9!C$1,0)</f>
        <v>#N/A</v>
      </c>
      <c r="AZ211" t="e">
        <f>VLOOKUP(A211,Лист9!$B:$M,Лист9!E$1,0)</f>
        <v>#N/A</v>
      </c>
      <c r="BA211" t="e">
        <f>VLOOKUP(A211,Лист9!$B:$M,Лист9!G$1,0)</f>
        <v>#N/A</v>
      </c>
      <c r="BB211" t="e">
        <f>VLOOKUP(A211,Лист9!$B:$M,Лист9!H$1,0)</f>
        <v>#N/A</v>
      </c>
      <c r="BC211" t="e">
        <f>VLOOKUP(A211,Лист9!$B:$M,Лист9!I$1,0)</f>
        <v>#N/A</v>
      </c>
      <c r="BD211" t="e">
        <f>VLOOKUP(A211,Лист9!$B:$M,Лист9!J$1,0)</f>
        <v>#N/A</v>
      </c>
      <c r="BE211" t="e">
        <f>VLOOKUP(A211,Лист9!$B:$M,Лист9!K$1,0)</f>
        <v>#N/A</v>
      </c>
      <c r="BF211" t="e">
        <f>VLOOKUP(A211,Лист9!$B:$M,Лист9!L$1,0)</f>
        <v>#N/A</v>
      </c>
      <c r="BG211" t="e">
        <f>VLOOKUP(A211,Лист9!$B:$M,Лист9!M$1,0)</f>
        <v>#N/A</v>
      </c>
    </row>
    <row r="212" spans="1:59" x14ac:dyDescent="0.25">
      <c r="A212" t="s">
        <v>437</v>
      </c>
      <c r="B212" t="str">
        <f>VLOOKUP(A212, Лист1!B:C,2,0)</f>
        <v>A5ZYR5_9FIRM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1</v>
      </c>
      <c r="AS212">
        <v>1</v>
      </c>
      <c r="AT212">
        <v>1</v>
      </c>
      <c r="AU212">
        <v>0</v>
      </c>
      <c r="AV212">
        <v>0</v>
      </c>
      <c r="AW212">
        <v>0</v>
      </c>
      <c r="AX212">
        <f>VLOOKUP(A212,Лист8!$A$1:$B$2822,2,0)</f>
        <v>277</v>
      </c>
      <c r="AY212" t="str">
        <f>VLOOKUP(A212,Лист9!$B:$M,Лист9!C$1,0)</f>
        <v xml:space="preserve"> Ruminococcus obeum ATCC 29174.</v>
      </c>
      <c r="AZ212" t="str">
        <f>VLOOKUP(A212,Лист9!$B:$M,Лист9!E$1,0)</f>
        <v xml:space="preserve"> NCBI_TaxID=411459 {ECO:0000313|EMBL:EDM85252.1};</v>
      </c>
      <c r="BA212" t="str">
        <f>VLOOKUP(A212,Лист9!$B:$M,Лист9!G$1,0)</f>
        <v>Bacteria</v>
      </c>
      <c r="BB212" t="str">
        <f>VLOOKUP(A212,Лист9!$B:$M,Лист9!H$1,0)</f>
        <v xml:space="preserve"> Firmicutes</v>
      </c>
      <c r="BC212" t="str">
        <f>VLOOKUP(A212,Лист9!$B:$M,Лист9!I$1,0)</f>
        <v xml:space="preserve"> Clostridia</v>
      </c>
      <c r="BD212" t="str">
        <f>VLOOKUP(A212,Лист9!$B:$M,Лист9!J$1,0)</f>
        <v xml:space="preserve"> Clostridiales</v>
      </c>
      <c r="BE212" t="str">
        <f>VLOOKUP(A212,Лист9!$B:$M,Лист9!K$1,0)</f>
        <v xml:space="preserve"> Lachnospiraceae</v>
      </c>
      <c r="BF212" t="str">
        <f>VLOOKUP(A212,Лист9!$B:$M,Лист9!L$1,0)</f>
        <v>Blautia.</v>
      </c>
      <c r="BG212">
        <f>VLOOKUP(A212,Лист9!$B:$M,Лист9!M$1,0)</f>
        <v>0</v>
      </c>
    </row>
    <row r="213" spans="1:59" x14ac:dyDescent="0.25">
      <c r="A213" t="s">
        <v>443</v>
      </c>
      <c r="B213" t="str">
        <f>VLOOKUP(A213, Лист1!B:C,2,0)</f>
        <v>A6A5Y3_VIBCL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1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f>VLOOKUP(A213,Лист8!$A$1:$B$2822,2,0)</f>
        <v>270</v>
      </c>
      <c r="AY213" t="e">
        <f>VLOOKUP(A213,Лист9!$B:$M,Лист9!C$1,0)</f>
        <v>#N/A</v>
      </c>
      <c r="AZ213" t="e">
        <f>VLOOKUP(A213,Лист9!$B:$M,Лист9!E$1,0)</f>
        <v>#N/A</v>
      </c>
      <c r="BA213" t="e">
        <f>VLOOKUP(A213,Лист9!$B:$M,Лист9!G$1,0)</f>
        <v>#N/A</v>
      </c>
      <c r="BB213" t="e">
        <f>VLOOKUP(A213,Лист9!$B:$M,Лист9!H$1,0)</f>
        <v>#N/A</v>
      </c>
      <c r="BC213" t="e">
        <f>VLOOKUP(A213,Лист9!$B:$M,Лист9!I$1,0)</f>
        <v>#N/A</v>
      </c>
      <c r="BD213" t="e">
        <f>VLOOKUP(A213,Лист9!$B:$M,Лист9!J$1,0)</f>
        <v>#N/A</v>
      </c>
      <c r="BE213" t="e">
        <f>VLOOKUP(A213,Лист9!$B:$M,Лист9!K$1,0)</f>
        <v>#N/A</v>
      </c>
      <c r="BF213" t="e">
        <f>VLOOKUP(A213,Лист9!$B:$M,Лист9!L$1,0)</f>
        <v>#N/A</v>
      </c>
      <c r="BG213" t="e">
        <f>VLOOKUP(A213,Лист9!$B:$M,Лист9!M$1,0)</f>
        <v>#N/A</v>
      </c>
    </row>
    <row r="214" spans="1:59" x14ac:dyDescent="0.25">
      <c r="A214" t="s">
        <v>445</v>
      </c>
      <c r="B214" t="str">
        <f>VLOOKUP(A214, Лист1!B:C,2,0)</f>
        <v>A6A6D7_VIBCL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1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f>VLOOKUP(A214,Лист8!$A$1:$B$2822,2,0)</f>
        <v>280</v>
      </c>
      <c r="AY214" t="e">
        <f>VLOOKUP(A214,Лист9!$B:$M,Лист9!C$1,0)</f>
        <v>#N/A</v>
      </c>
      <c r="AZ214" t="e">
        <f>VLOOKUP(A214,Лист9!$B:$M,Лист9!E$1,0)</f>
        <v>#N/A</v>
      </c>
      <c r="BA214" t="e">
        <f>VLOOKUP(A214,Лист9!$B:$M,Лист9!G$1,0)</f>
        <v>#N/A</v>
      </c>
      <c r="BB214" t="e">
        <f>VLOOKUP(A214,Лист9!$B:$M,Лист9!H$1,0)</f>
        <v>#N/A</v>
      </c>
      <c r="BC214" t="e">
        <f>VLOOKUP(A214,Лист9!$B:$M,Лист9!I$1,0)</f>
        <v>#N/A</v>
      </c>
      <c r="BD214" t="e">
        <f>VLOOKUP(A214,Лист9!$B:$M,Лист9!J$1,0)</f>
        <v>#N/A</v>
      </c>
      <c r="BE214" t="e">
        <f>VLOOKUP(A214,Лист9!$B:$M,Лист9!K$1,0)</f>
        <v>#N/A</v>
      </c>
      <c r="BF214" t="e">
        <f>VLOOKUP(A214,Лист9!$B:$M,Лист9!L$1,0)</f>
        <v>#N/A</v>
      </c>
      <c r="BG214" t="e">
        <f>VLOOKUP(A214,Лист9!$B:$M,Лист9!M$1,0)</f>
        <v>#N/A</v>
      </c>
    </row>
    <row r="215" spans="1:59" x14ac:dyDescent="0.25">
      <c r="A215" t="s">
        <v>447</v>
      </c>
      <c r="B215" t="str">
        <f>VLOOKUP(A215, Лист1!B:C,2,0)</f>
        <v>A6AA14_VIBCL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1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f>VLOOKUP(A215,Лист8!$A$1:$B$2822,2,0)</f>
        <v>270</v>
      </c>
      <c r="AY215" t="e">
        <f>VLOOKUP(A215,Лист9!$B:$M,Лист9!C$1,0)</f>
        <v>#N/A</v>
      </c>
      <c r="AZ215" t="e">
        <f>VLOOKUP(A215,Лист9!$B:$M,Лист9!E$1,0)</f>
        <v>#N/A</v>
      </c>
      <c r="BA215" t="e">
        <f>VLOOKUP(A215,Лист9!$B:$M,Лист9!G$1,0)</f>
        <v>#N/A</v>
      </c>
      <c r="BB215" t="e">
        <f>VLOOKUP(A215,Лист9!$B:$M,Лист9!H$1,0)</f>
        <v>#N/A</v>
      </c>
      <c r="BC215" t="e">
        <f>VLOOKUP(A215,Лист9!$B:$M,Лист9!I$1,0)</f>
        <v>#N/A</v>
      </c>
      <c r="BD215" t="e">
        <f>VLOOKUP(A215,Лист9!$B:$M,Лист9!J$1,0)</f>
        <v>#N/A</v>
      </c>
      <c r="BE215" t="e">
        <f>VLOOKUP(A215,Лист9!$B:$M,Лист9!K$1,0)</f>
        <v>#N/A</v>
      </c>
      <c r="BF215" t="e">
        <f>VLOOKUP(A215,Лист9!$B:$M,Лист9!L$1,0)</f>
        <v>#N/A</v>
      </c>
      <c r="BG215" t="e">
        <f>VLOOKUP(A215,Лист9!$B:$M,Лист9!M$1,0)</f>
        <v>#N/A</v>
      </c>
    </row>
    <row r="216" spans="1:59" x14ac:dyDescent="0.25">
      <c r="A216" t="s">
        <v>449</v>
      </c>
      <c r="B216" t="str">
        <f>VLOOKUP(A216, Лист1!B:C,2,0)</f>
        <v>A6AED0_VIBCL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1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f>VLOOKUP(A216,Лист8!$A$1:$B$2822,2,0)</f>
        <v>280</v>
      </c>
      <c r="AY216" t="e">
        <f>VLOOKUP(A216,Лист9!$B:$M,Лист9!C$1,0)</f>
        <v>#N/A</v>
      </c>
      <c r="AZ216" t="e">
        <f>VLOOKUP(A216,Лист9!$B:$M,Лист9!E$1,0)</f>
        <v>#N/A</v>
      </c>
      <c r="BA216" t="e">
        <f>VLOOKUP(A216,Лист9!$B:$M,Лист9!G$1,0)</f>
        <v>#N/A</v>
      </c>
      <c r="BB216" t="e">
        <f>VLOOKUP(A216,Лист9!$B:$M,Лист9!H$1,0)</f>
        <v>#N/A</v>
      </c>
      <c r="BC216" t="e">
        <f>VLOOKUP(A216,Лист9!$B:$M,Лист9!I$1,0)</f>
        <v>#N/A</v>
      </c>
      <c r="BD216" t="e">
        <f>VLOOKUP(A216,Лист9!$B:$M,Лист9!J$1,0)</f>
        <v>#N/A</v>
      </c>
      <c r="BE216" t="e">
        <f>VLOOKUP(A216,Лист9!$B:$M,Лист9!K$1,0)</f>
        <v>#N/A</v>
      </c>
      <c r="BF216" t="e">
        <f>VLOOKUP(A216,Лист9!$B:$M,Лист9!L$1,0)</f>
        <v>#N/A</v>
      </c>
      <c r="BG216" t="e">
        <f>VLOOKUP(A216,Лист9!$B:$M,Лист9!M$1,0)</f>
        <v>#N/A</v>
      </c>
    </row>
    <row r="217" spans="1:59" x14ac:dyDescent="0.25">
      <c r="A217" t="s">
        <v>451</v>
      </c>
      <c r="B217" t="str">
        <f>VLOOKUP(A217, Лист1!B:C,2,0)</f>
        <v>A6AKY0_VIBHA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1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f>VLOOKUP(A217,Лист8!$A$1:$B$2822,2,0)</f>
        <v>276</v>
      </c>
      <c r="AY217" t="str">
        <f>VLOOKUP(A217,Лист9!$B:$M,Лист9!C$1,0)</f>
        <v xml:space="preserve"> Vibrio campbellii (strain HY01).</v>
      </c>
      <c r="AZ217" t="str">
        <f>VLOOKUP(A217,Лист9!$B:$M,Лист9!E$1,0)</f>
        <v xml:space="preserve"> NCBI_TaxID=410291 {ECO:0000313|EMBL:EDL70562.1};</v>
      </c>
      <c r="BA217" t="str">
        <f>VLOOKUP(A217,Лист9!$B:$M,Лист9!G$1,0)</f>
        <v>Bacteria</v>
      </c>
      <c r="BB217" t="str">
        <f>VLOOKUP(A217,Лист9!$B:$M,Лист9!H$1,0)</f>
        <v xml:space="preserve"> Proteobacteria</v>
      </c>
      <c r="BC217" t="str">
        <f>VLOOKUP(A217,Лист9!$B:$M,Лист9!I$1,0)</f>
        <v xml:space="preserve"> Gammaproteobacteria</v>
      </c>
      <c r="BD217" t="str">
        <f>VLOOKUP(A217,Лист9!$B:$M,Лист9!J$1,0)</f>
        <v xml:space="preserve"> Vibrionales</v>
      </c>
      <c r="BE217" t="str">
        <f>VLOOKUP(A217,Лист9!$B:$M,Лист9!K$1,0)</f>
        <v>Vibrionaceae</v>
      </c>
      <c r="BF217" t="str">
        <f>VLOOKUP(A217,Лист9!$B:$M,Лист9!L$1,0)</f>
        <v xml:space="preserve"> Vibrio.</v>
      </c>
      <c r="BG217">
        <f>VLOOKUP(A217,Лист9!$B:$M,Лист9!M$1,0)</f>
        <v>0</v>
      </c>
    </row>
    <row r="218" spans="1:59" x14ac:dyDescent="0.25">
      <c r="A218" t="s">
        <v>453</v>
      </c>
      <c r="B218" t="str">
        <f>VLOOKUP(A218, Лист1!B:C,2,0)</f>
        <v>A6ALB6_VIBHA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1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f>VLOOKUP(A218,Лист8!$A$1:$B$2822,2,0)</f>
        <v>288</v>
      </c>
      <c r="AY218" t="str">
        <f>VLOOKUP(A218,Лист9!$B:$M,Лист9!C$1,0)</f>
        <v xml:space="preserve"> Vibrio campbellii (strain HY01).</v>
      </c>
      <c r="AZ218" t="str">
        <f>VLOOKUP(A218,Лист9!$B:$M,Лист9!E$1,0)</f>
        <v xml:space="preserve"> NCBI_TaxID=410291 {ECO:0000313|EMBL:EDL70403.1};</v>
      </c>
      <c r="BA218" t="str">
        <f>VLOOKUP(A218,Лист9!$B:$M,Лист9!G$1,0)</f>
        <v>Bacteria</v>
      </c>
      <c r="BB218" t="str">
        <f>VLOOKUP(A218,Лист9!$B:$M,Лист9!H$1,0)</f>
        <v xml:space="preserve"> Proteobacteria</v>
      </c>
      <c r="BC218" t="str">
        <f>VLOOKUP(A218,Лист9!$B:$M,Лист9!I$1,0)</f>
        <v xml:space="preserve"> Gammaproteobacteria</v>
      </c>
      <c r="BD218" t="str">
        <f>VLOOKUP(A218,Лист9!$B:$M,Лист9!J$1,0)</f>
        <v xml:space="preserve"> Vibrionales</v>
      </c>
      <c r="BE218" t="str">
        <f>VLOOKUP(A218,Лист9!$B:$M,Лист9!K$1,0)</f>
        <v>Vibrionaceae</v>
      </c>
      <c r="BF218" t="str">
        <f>VLOOKUP(A218,Лист9!$B:$M,Лист9!L$1,0)</f>
        <v xml:space="preserve"> Vibrio.</v>
      </c>
      <c r="BG218">
        <f>VLOOKUP(A218,Лист9!$B:$M,Лист9!M$1,0)</f>
        <v>0</v>
      </c>
    </row>
    <row r="219" spans="1:59" x14ac:dyDescent="0.25">
      <c r="A219" t="s">
        <v>455</v>
      </c>
      <c r="B219" t="str">
        <f>VLOOKUP(A219, Лист1!B:C,2,0)</f>
        <v>A6AQQ3_VIBHA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1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f>VLOOKUP(A219,Лист8!$A$1:$B$2822,2,0)</f>
        <v>280</v>
      </c>
      <c r="AY219" t="str">
        <f>VLOOKUP(A219,Лист9!$B:$M,Лист9!C$1,0)</f>
        <v xml:space="preserve"> Vibrio campbellii (strain HY01).</v>
      </c>
      <c r="AZ219" t="str">
        <f>VLOOKUP(A219,Лист9!$B:$M,Лист9!E$1,0)</f>
        <v xml:space="preserve"> NCBI_TaxID=410291 {ECO:0000313|EMBL:EDL68957.1};</v>
      </c>
      <c r="BA219" t="str">
        <f>VLOOKUP(A219,Лист9!$B:$M,Лист9!G$1,0)</f>
        <v>Bacteria</v>
      </c>
      <c r="BB219" t="str">
        <f>VLOOKUP(A219,Лист9!$B:$M,Лист9!H$1,0)</f>
        <v xml:space="preserve"> Proteobacteria</v>
      </c>
      <c r="BC219" t="str">
        <f>VLOOKUP(A219,Лист9!$B:$M,Лист9!I$1,0)</f>
        <v xml:space="preserve"> Gammaproteobacteria</v>
      </c>
      <c r="BD219" t="str">
        <f>VLOOKUP(A219,Лист9!$B:$M,Лист9!J$1,0)</f>
        <v xml:space="preserve"> Vibrionales</v>
      </c>
      <c r="BE219" t="str">
        <f>VLOOKUP(A219,Лист9!$B:$M,Лист9!K$1,0)</f>
        <v>Vibrionaceae</v>
      </c>
      <c r="BF219" t="str">
        <f>VLOOKUP(A219,Лист9!$B:$M,Лист9!L$1,0)</f>
        <v xml:space="preserve"> Vibrio.</v>
      </c>
      <c r="BG219">
        <f>VLOOKUP(A219,Лист9!$B:$M,Лист9!M$1,0)</f>
        <v>0</v>
      </c>
    </row>
    <row r="220" spans="1:59" x14ac:dyDescent="0.25">
      <c r="A220" t="s">
        <v>457</v>
      </c>
      <c r="B220" t="str">
        <f>VLOOKUP(A220, Лист1!B:C,2,0)</f>
        <v>A6ATV7_VIBHA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1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f>VLOOKUP(A220,Лист8!$A$1:$B$2822,2,0)</f>
        <v>270</v>
      </c>
      <c r="AY220" t="str">
        <f>VLOOKUP(A220,Лист9!$B:$M,Лист9!C$1,0)</f>
        <v xml:space="preserve"> Vibrio campbellii (strain HY01).</v>
      </c>
      <c r="AZ220" t="str">
        <f>VLOOKUP(A220,Лист9!$B:$M,Лист9!E$1,0)</f>
        <v xml:space="preserve"> NCBI_TaxID=410291 {ECO:0000313|EMBL:EDL67822.1};</v>
      </c>
      <c r="BA220" t="str">
        <f>VLOOKUP(A220,Лист9!$B:$M,Лист9!G$1,0)</f>
        <v>Bacteria</v>
      </c>
      <c r="BB220" t="str">
        <f>VLOOKUP(A220,Лист9!$B:$M,Лист9!H$1,0)</f>
        <v xml:space="preserve"> Proteobacteria</v>
      </c>
      <c r="BC220" t="str">
        <f>VLOOKUP(A220,Лист9!$B:$M,Лист9!I$1,0)</f>
        <v xml:space="preserve"> Gammaproteobacteria</v>
      </c>
      <c r="BD220" t="str">
        <f>VLOOKUP(A220,Лист9!$B:$M,Лист9!J$1,0)</f>
        <v xml:space="preserve"> Vibrionales</v>
      </c>
      <c r="BE220" t="str">
        <f>VLOOKUP(A220,Лист9!$B:$M,Лист9!K$1,0)</f>
        <v>Vibrionaceae</v>
      </c>
      <c r="BF220" t="str">
        <f>VLOOKUP(A220,Лист9!$B:$M,Лист9!L$1,0)</f>
        <v xml:space="preserve"> Vibrio.</v>
      </c>
      <c r="BG220">
        <f>VLOOKUP(A220,Лист9!$B:$M,Лист9!M$1,0)</f>
        <v>0</v>
      </c>
    </row>
    <row r="221" spans="1:59" x14ac:dyDescent="0.25">
      <c r="A221" t="s">
        <v>459</v>
      </c>
      <c r="B221" t="str">
        <f>VLOOKUP(A221, Лист1!B:C,2,0)</f>
        <v>A6AZ06_VIBPA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1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f>VLOOKUP(A221,Лист8!$A$1:$B$2822,2,0)</f>
        <v>280</v>
      </c>
      <c r="AY221" t="str">
        <f>VLOOKUP(A221,Лист9!$B:$M,Лист9!C$1,0)</f>
        <v xml:space="preserve"> Vibrio parahaemolyticus serotype O3:K6 (strain AQ3810).</v>
      </c>
      <c r="AZ221" t="str">
        <f>VLOOKUP(A221,Лист9!$B:$M,Лист9!E$1,0)</f>
        <v xml:space="preserve"> NCBI_TaxID=419109 {ECO:0000313|EMBL:EDM60913.1};</v>
      </c>
      <c r="BA221" t="str">
        <f>VLOOKUP(A221,Лист9!$B:$M,Лист9!G$1,0)</f>
        <v>Bacteria</v>
      </c>
      <c r="BB221" t="str">
        <f>VLOOKUP(A221,Лист9!$B:$M,Лист9!H$1,0)</f>
        <v xml:space="preserve"> Proteobacteria</v>
      </c>
      <c r="BC221" t="str">
        <f>VLOOKUP(A221,Лист9!$B:$M,Лист9!I$1,0)</f>
        <v xml:space="preserve"> Gammaproteobacteria</v>
      </c>
      <c r="BD221" t="str">
        <f>VLOOKUP(A221,Лист9!$B:$M,Лист9!J$1,0)</f>
        <v xml:space="preserve"> Vibrionales</v>
      </c>
      <c r="BE221" t="str">
        <f>VLOOKUP(A221,Лист9!$B:$M,Лист9!K$1,0)</f>
        <v>Vibrionaceae</v>
      </c>
      <c r="BF221" t="str">
        <f>VLOOKUP(A221,Лист9!$B:$M,Лист9!L$1,0)</f>
        <v xml:space="preserve"> Vibrio.</v>
      </c>
      <c r="BG221">
        <f>VLOOKUP(A221,Лист9!$B:$M,Лист9!M$1,0)</f>
        <v>0</v>
      </c>
    </row>
    <row r="222" spans="1:59" x14ac:dyDescent="0.25">
      <c r="A222" t="s">
        <v>461</v>
      </c>
      <c r="B222" t="str">
        <f>VLOOKUP(A222, Лист1!B:C,2,0)</f>
        <v>A6B0T7_VIBPA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1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f>VLOOKUP(A222,Лист8!$A$1:$B$2822,2,0)</f>
        <v>276</v>
      </c>
      <c r="AY222" t="str">
        <f>VLOOKUP(A222,Лист9!$B:$M,Лист9!C$1,0)</f>
        <v xml:space="preserve"> Vibrio parahaemolyticus serotype O3:K6 (strain AQ3810).</v>
      </c>
      <c r="AZ222" t="str">
        <f>VLOOKUP(A222,Лист9!$B:$M,Лист9!E$1,0)</f>
        <v xml:space="preserve"> NCBI_TaxID=419109 {ECO:0000313|EMBL:EDM60241.1};</v>
      </c>
      <c r="BA222" t="str">
        <f>VLOOKUP(A222,Лист9!$B:$M,Лист9!G$1,0)</f>
        <v>Bacteria</v>
      </c>
      <c r="BB222" t="str">
        <f>VLOOKUP(A222,Лист9!$B:$M,Лист9!H$1,0)</f>
        <v xml:space="preserve"> Proteobacteria</v>
      </c>
      <c r="BC222" t="str">
        <f>VLOOKUP(A222,Лист9!$B:$M,Лист9!I$1,0)</f>
        <v xml:space="preserve"> Gammaproteobacteria</v>
      </c>
      <c r="BD222" t="str">
        <f>VLOOKUP(A222,Лист9!$B:$M,Лист9!J$1,0)</f>
        <v xml:space="preserve"> Vibrionales</v>
      </c>
      <c r="BE222" t="str">
        <f>VLOOKUP(A222,Лист9!$B:$M,Лист9!K$1,0)</f>
        <v>Vibrionaceae</v>
      </c>
      <c r="BF222" t="str">
        <f>VLOOKUP(A222,Лист9!$B:$M,Лист9!L$1,0)</f>
        <v xml:space="preserve"> Vibrio.</v>
      </c>
      <c r="BG222">
        <f>VLOOKUP(A222,Лист9!$B:$M,Лист9!M$1,0)</f>
        <v>0</v>
      </c>
    </row>
    <row r="223" spans="1:59" x14ac:dyDescent="0.25">
      <c r="A223" t="s">
        <v>463</v>
      </c>
      <c r="B223" t="str">
        <f>VLOOKUP(A223, Лист1!B:C,2,0)</f>
        <v>A6B270_VIBPA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1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f>VLOOKUP(A223,Лист8!$A$1:$B$2822,2,0)</f>
        <v>270</v>
      </c>
      <c r="AY223" t="str">
        <f>VLOOKUP(A223,Лист9!$B:$M,Лист9!C$1,0)</f>
        <v xml:space="preserve"> Vibrio parahaemolyticus serotype O3:K6 (strain AQ3810).</v>
      </c>
      <c r="AZ223" t="str">
        <f>VLOOKUP(A223,Лист9!$B:$M,Лист9!E$1,0)</f>
        <v xml:space="preserve"> NCBI_TaxID=419109 {ECO:0000313|EMBL:EDM59747.1};</v>
      </c>
      <c r="BA223" t="str">
        <f>VLOOKUP(A223,Лист9!$B:$M,Лист9!G$1,0)</f>
        <v>Bacteria</v>
      </c>
      <c r="BB223" t="str">
        <f>VLOOKUP(A223,Лист9!$B:$M,Лист9!H$1,0)</f>
        <v xml:space="preserve"> Proteobacteria</v>
      </c>
      <c r="BC223" t="str">
        <f>VLOOKUP(A223,Лист9!$B:$M,Лист9!I$1,0)</f>
        <v xml:space="preserve"> Gammaproteobacteria</v>
      </c>
      <c r="BD223" t="str">
        <f>VLOOKUP(A223,Лист9!$B:$M,Лист9!J$1,0)</f>
        <v xml:space="preserve"> Vibrionales</v>
      </c>
      <c r="BE223" t="str">
        <f>VLOOKUP(A223,Лист9!$B:$M,Лист9!K$1,0)</f>
        <v>Vibrionaceae</v>
      </c>
      <c r="BF223" t="str">
        <f>VLOOKUP(A223,Лист9!$B:$M,Лист9!L$1,0)</f>
        <v xml:space="preserve"> Vibrio.</v>
      </c>
      <c r="BG223">
        <f>VLOOKUP(A223,Лист9!$B:$M,Лист9!M$1,0)</f>
        <v>0</v>
      </c>
    </row>
    <row r="224" spans="1:59" x14ac:dyDescent="0.25">
      <c r="A224" t="s">
        <v>465</v>
      </c>
      <c r="B224" t="str">
        <f>VLOOKUP(A224, Лист1!B:C,2,0)</f>
        <v>A6BR42_YERPE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1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f>VLOOKUP(A224,Лист8!$A$1:$B$2822,2,0)</f>
        <v>282</v>
      </c>
      <c r="AY224" t="e">
        <f>VLOOKUP(A224,Лист9!$B:$M,Лист9!C$1,0)</f>
        <v>#N/A</v>
      </c>
      <c r="AZ224" t="e">
        <f>VLOOKUP(A224,Лист9!$B:$M,Лист9!E$1,0)</f>
        <v>#N/A</v>
      </c>
      <c r="BA224" t="e">
        <f>VLOOKUP(A224,Лист9!$B:$M,Лист9!G$1,0)</f>
        <v>#N/A</v>
      </c>
      <c r="BB224" t="e">
        <f>VLOOKUP(A224,Лист9!$B:$M,Лист9!H$1,0)</f>
        <v>#N/A</v>
      </c>
      <c r="BC224" t="e">
        <f>VLOOKUP(A224,Лист9!$B:$M,Лист9!I$1,0)</f>
        <v>#N/A</v>
      </c>
      <c r="BD224" t="e">
        <f>VLOOKUP(A224,Лист9!$B:$M,Лист9!J$1,0)</f>
        <v>#N/A</v>
      </c>
      <c r="BE224" t="e">
        <f>VLOOKUP(A224,Лист9!$B:$M,Лист9!K$1,0)</f>
        <v>#N/A</v>
      </c>
      <c r="BF224" t="e">
        <f>VLOOKUP(A224,Лист9!$B:$M,Лист9!L$1,0)</f>
        <v>#N/A</v>
      </c>
      <c r="BG224" t="e">
        <f>VLOOKUP(A224,Лист9!$B:$M,Лист9!M$1,0)</f>
        <v>#N/A</v>
      </c>
    </row>
    <row r="225" spans="1:59" x14ac:dyDescent="0.25">
      <c r="A225" t="s">
        <v>467</v>
      </c>
      <c r="B225" t="str">
        <f>VLOOKUP(A225, Лист1!B:C,2,0)</f>
        <v>A6C625_9PLAN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1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f>VLOOKUP(A225,Лист8!$A$1:$B$2822,2,0)</f>
        <v>288</v>
      </c>
      <c r="AY225" t="str">
        <f>VLOOKUP(A225,Лист9!$B:$M,Лист9!C$1,0)</f>
        <v xml:space="preserve"> Planctomyces maris DSM 8797.</v>
      </c>
      <c r="AZ225" t="str">
        <f>VLOOKUP(A225,Лист9!$B:$M,Лист9!E$1,0)</f>
        <v xml:space="preserve"> NCBI_TaxID=344747 {ECO:0000313|EMBL:EDL59971.1};</v>
      </c>
      <c r="BA225" t="str">
        <f>VLOOKUP(A225,Лист9!$B:$M,Лист9!G$1,0)</f>
        <v>Bacteria</v>
      </c>
      <c r="BB225" t="str">
        <f>VLOOKUP(A225,Лист9!$B:$M,Лист9!H$1,0)</f>
        <v xml:space="preserve"> Planctomycetes</v>
      </c>
      <c r="BC225" t="str">
        <f>VLOOKUP(A225,Лист9!$B:$M,Лист9!I$1,0)</f>
        <v xml:space="preserve"> Planctomycetia</v>
      </c>
      <c r="BD225" t="str">
        <f>VLOOKUP(A225,Лист9!$B:$M,Лист9!J$1,0)</f>
        <v xml:space="preserve"> Planctomycetales</v>
      </c>
      <c r="BE225" t="str">
        <f>VLOOKUP(A225,Лист9!$B:$M,Лист9!K$1,0)</f>
        <v>Planctomycetaceae</v>
      </c>
      <c r="BF225" t="str">
        <f>VLOOKUP(A225,Лист9!$B:$M,Лист9!L$1,0)</f>
        <v xml:space="preserve"> Planctomyces.</v>
      </c>
      <c r="BG225">
        <f>VLOOKUP(A225,Лист9!$B:$M,Лист9!M$1,0)</f>
        <v>0</v>
      </c>
    </row>
    <row r="226" spans="1:59" x14ac:dyDescent="0.25">
      <c r="A226" t="s">
        <v>469</v>
      </c>
      <c r="B226" t="str">
        <f>VLOOKUP(A226, Лист1!B:C,2,0)</f>
        <v>A6CEF3_9PLAN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1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f>VLOOKUP(A226,Лист8!$A$1:$B$2822,2,0)</f>
        <v>283</v>
      </c>
      <c r="AY226" t="str">
        <f>VLOOKUP(A226,Лист9!$B:$M,Лист9!C$1,0)</f>
        <v xml:space="preserve"> Planctomyces maris DSM 8797.</v>
      </c>
      <c r="AZ226" t="str">
        <f>VLOOKUP(A226,Лист9!$B:$M,Лист9!E$1,0)</f>
        <v xml:space="preserve"> NCBI_TaxID=344747 {ECO:0000313|EMBL:EDL56908.1};</v>
      </c>
      <c r="BA226" t="str">
        <f>VLOOKUP(A226,Лист9!$B:$M,Лист9!G$1,0)</f>
        <v>Bacteria</v>
      </c>
      <c r="BB226" t="str">
        <f>VLOOKUP(A226,Лист9!$B:$M,Лист9!H$1,0)</f>
        <v xml:space="preserve"> Planctomycetes</v>
      </c>
      <c r="BC226" t="str">
        <f>VLOOKUP(A226,Лист9!$B:$M,Лист9!I$1,0)</f>
        <v xml:space="preserve"> Planctomycetia</v>
      </c>
      <c r="BD226" t="str">
        <f>VLOOKUP(A226,Лист9!$B:$M,Лист9!J$1,0)</f>
        <v xml:space="preserve"> Planctomycetales</v>
      </c>
      <c r="BE226" t="str">
        <f>VLOOKUP(A226,Лист9!$B:$M,Лист9!K$1,0)</f>
        <v>Planctomycetaceae</v>
      </c>
      <c r="BF226" t="str">
        <f>VLOOKUP(A226,Лист9!$B:$M,Лист9!L$1,0)</f>
        <v xml:space="preserve"> Planctomyces.</v>
      </c>
      <c r="BG226">
        <f>VLOOKUP(A226,Лист9!$B:$M,Лист9!M$1,0)</f>
        <v>0</v>
      </c>
    </row>
    <row r="227" spans="1:59" x14ac:dyDescent="0.25">
      <c r="A227" t="s">
        <v>471</v>
      </c>
      <c r="B227" t="str">
        <f>VLOOKUP(A227, Лист1!B:C,2,0)</f>
        <v>A6CGT2_9PLAN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1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f>VLOOKUP(A227,Лист8!$A$1:$B$2822,2,0)</f>
        <v>270</v>
      </c>
      <c r="AY227" t="str">
        <f>VLOOKUP(A227,Лист9!$B:$M,Лист9!C$1,0)</f>
        <v xml:space="preserve"> Planctomyces maris DSM 8797.</v>
      </c>
      <c r="AZ227" t="str">
        <f>VLOOKUP(A227,Лист9!$B:$M,Лист9!E$1,0)</f>
        <v xml:space="preserve"> NCBI_TaxID=344747 {ECO:0000313|EMBL:EDL56108.1};</v>
      </c>
      <c r="BA227" t="str">
        <f>VLOOKUP(A227,Лист9!$B:$M,Лист9!G$1,0)</f>
        <v>Bacteria</v>
      </c>
      <c r="BB227" t="str">
        <f>VLOOKUP(A227,Лист9!$B:$M,Лист9!H$1,0)</f>
        <v xml:space="preserve"> Planctomycetes</v>
      </c>
      <c r="BC227" t="str">
        <f>VLOOKUP(A227,Лист9!$B:$M,Лист9!I$1,0)</f>
        <v xml:space="preserve"> Planctomycetia</v>
      </c>
      <c r="BD227" t="str">
        <f>VLOOKUP(A227,Лист9!$B:$M,Лист9!J$1,0)</f>
        <v xml:space="preserve"> Planctomycetales</v>
      </c>
      <c r="BE227" t="str">
        <f>VLOOKUP(A227,Лист9!$B:$M,Лист9!K$1,0)</f>
        <v>Planctomycetaceae</v>
      </c>
      <c r="BF227" t="str">
        <f>VLOOKUP(A227,Лист9!$B:$M,Лист9!L$1,0)</f>
        <v xml:space="preserve"> Planctomyces.</v>
      </c>
      <c r="BG227">
        <f>VLOOKUP(A227,Лист9!$B:$M,Лист9!M$1,0)</f>
        <v>0</v>
      </c>
    </row>
    <row r="228" spans="1:59" x14ac:dyDescent="0.25">
      <c r="A228" t="s">
        <v>473</v>
      </c>
      <c r="B228" t="str">
        <f>VLOOKUP(A228, Лист1!B:C,2,0)</f>
        <v>A6CUP6_9VIBR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1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f>VLOOKUP(A228,Лист8!$A$1:$B$2822,2,0)</f>
        <v>277</v>
      </c>
      <c r="AY228" t="str">
        <f>VLOOKUP(A228,Лист9!$B:$M,Лист9!C$1,0)</f>
        <v xml:space="preserve"> Vibrio shilonii AK1.</v>
      </c>
      <c r="AZ228" t="str">
        <f>VLOOKUP(A228,Лист9!$B:$M,Лист9!E$1,0)</f>
        <v xml:space="preserve"> NCBI_TaxID=391591 {ECO:0000313|EMBL:EDL55652.1};</v>
      </c>
      <c r="BA228" t="str">
        <f>VLOOKUP(A228,Лист9!$B:$M,Лист9!G$1,0)</f>
        <v>Bacteria</v>
      </c>
      <c r="BB228" t="str">
        <f>VLOOKUP(A228,Лист9!$B:$M,Лист9!H$1,0)</f>
        <v xml:space="preserve"> Proteobacteria</v>
      </c>
      <c r="BC228" t="str">
        <f>VLOOKUP(A228,Лист9!$B:$M,Лист9!I$1,0)</f>
        <v xml:space="preserve"> Gammaproteobacteria</v>
      </c>
      <c r="BD228" t="str">
        <f>VLOOKUP(A228,Лист9!$B:$M,Лист9!J$1,0)</f>
        <v xml:space="preserve"> Vibrionales</v>
      </c>
      <c r="BE228" t="str">
        <f>VLOOKUP(A228,Лист9!$B:$M,Лист9!K$1,0)</f>
        <v>Vibrionaceae</v>
      </c>
      <c r="BF228" t="str">
        <f>VLOOKUP(A228,Лист9!$B:$M,Лист9!L$1,0)</f>
        <v xml:space="preserve"> Vibrio.</v>
      </c>
      <c r="BG228">
        <f>VLOOKUP(A228,Лист9!$B:$M,Лист9!M$1,0)</f>
        <v>0</v>
      </c>
    </row>
    <row r="229" spans="1:59" x14ac:dyDescent="0.25">
      <c r="A229" t="s">
        <v>475</v>
      </c>
      <c r="B229" t="str">
        <f>VLOOKUP(A229, Лист1!B:C,2,0)</f>
        <v>A6CV84_9VIBR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1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f>VLOOKUP(A229,Лист8!$A$1:$B$2822,2,0)</f>
        <v>283</v>
      </c>
      <c r="AY229" t="str">
        <f>VLOOKUP(A229,Лист9!$B:$M,Лист9!C$1,0)</f>
        <v xml:space="preserve"> Vibrio shilonii AK1.</v>
      </c>
      <c r="AZ229" t="str">
        <f>VLOOKUP(A229,Лист9!$B:$M,Лист9!E$1,0)</f>
        <v xml:space="preserve"> NCBI_TaxID=391591 {ECO:0000313|EMBL:EDL55840.1};</v>
      </c>
      <c r="BA229" t="str">
        <f>VLOOKUP(A229,Лист9!$B:$M,Лист9!G$1,0)</f>
        <v>Bacteria</v>
      </c>
      <c r="BB229" t="str">
        <f>VLOOKUP(A229,Лист9!$B:$M,Лист9!H$1,0)</f>
        <v xml:space="preserve"> Proteobacteria</v>
      </c>
      <c r="BC229" t="str">
        <f>VLOOKUP(A229,Лист9!$B:$M,Лист9!I$1,0)</f>
        <v xml:space="preserve"> Gammaproteobacteria</v>
      </c>
      <c r="BD229" t="str">
        <f>VLOOKUP(A229,Лист9!$B:$M,Лист9!J$1,0)</f>
        <v xml:space="preserve"> Vibrionales</v>
      </c>
      <c r="BE229" t="str">
        <f>VLOOKUP(A229,Лист9!$B:$M,Лист9!K$1,0)</f>
        <v>Vibrionaceae</v>
      </c>
      <c r="BF229" t="str">
        <f>VLOOKUP(A229,Лист9!$B:$M,Лист9!L$1,0)</f>
        <v xml:space="preserve"> Vibrio.</v>
      </c>
      <c r="BG229">
        <f>VLOOKUP(A229,Лист9!$B:$M,Лист9!M$1,0)</f>
        <v>0</v>
      </c>
    </row>
    <row r="230" spans="1:59" x14ac:dyDescent="0.25">
      <c r="A230" t="s">
        <v>477</v>
      </c>
      <c r="B230" t="str">
        <f>VLOOKUP(A230, Лист1!B:C,2,0)</f>
        <v>A6CZ14_9VIBR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1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f>VLOOKUP(A230,Лист8!$A$1:$B$2822,2,0)</f>
        <v>280</v>
      </c>
      <c r="AY230" t="str">
        <f>VLOOKUP(A230,Лист9!$B:$M,Лист9!C$1,0)</f>
        <v xml:space="preserve"> Vibrio shilonii AK1.</v>
      </c>
      <c r="AZ230" t="str">
        <f>VLOOKUP(A230,Лист9!$B:$M,Лист9!E$1,0)</f>
        <v xml:space="preserve"> NCBI_TaxID=391591 {ECO:0000313|EMBL:EDL54309.1};</v>
      </c>
      <c r="BA230" t="str">
        <f>VLOOKUP(A230,Лист9!$B:$M,Лист9!G$1,0)</f>
        <v>Bacteria</v>
      </c>
      <c r="BB230" t="str">
        <f>VLOOKUP(A230,Лист9!$B:$M,Лист9!H$1,0)</f>
        <v xml:space="preserve"> Proteobacteria</v>
      </c>
      <c r="BC230" t="str">
        <f>VLOOKUP(A230,Лист9!$B:$M,Лист9!I$1,0)</f>
        <v xml:space="preserve"> Gammaproteobacteria</v>
      </c>
      <c r="BD230" t="str">
        <f>VLOOKUP(A230,Лист9!$B:$M,Лист9!J$1,0)</f>
        <v xml:space="preserve"> Vibrionales</v>
      </c>
      <c r="BE230" t="str">
        <f>VLOOKUP(A230,Лист9!$B:$M,Лист9!K$1,0)</f>
        <v>Vibrionaceae</v>
      </c>
      <c r="BF230" t="str">
        <f>VLOOKUP(A230,Лист9!$B:$M,Лист9!L$1,0)</f>
        <v xml:space="preserve"> Vibrio.</v>
      </c>
      <c r="BG230">
        <f>VLOOKUP(A230,Лист9!$B:$M,Лист9!M$1,0)</f>
        <v>0</v>
      </c>
    </row>
    <row r="231" spans="1:59" x14ac:dyDescent="0.25">
      <c r="A231" t="s">
        <v>479</v>
      </c>
      <c r="B231" t="str">
        <f>VLOOKUP(A231, Лист1!B:C,2,0)</f>
        <v>A6D1S2_9VIBR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1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f>VLOOKUP(A231,Лист8!$A$1:$B$2822,2,0)</f>
        <v>277</v>
      </c>
      <c r="AY231" t="str">
        <f>VLOOKUP(A231,Лист9!$B:$M,Лист9!C$1,0)</f>
        <v xml:space="preserve"> Vibrio shilonii AK1.</v>
      </c>
      <c r="AZ231" t="str">
        <f>VLOOKUP(A231,Лист9!$B:$M,Лист9!E$1,0)</f>
        <v xml:space="preserve"> NCBI_TaxID=391591 {ECO:0000313|EMBL:EDL53436.1};</v>
      </c>
      <c r="BA231" t="str">
        <f>VLOOKUP(A231,Лист9!$B:$M,Лист9!G$1,0)</f>
        <v>Bacteria</v>
      </c>
      <c r="BB231" t="str">
        <f>VLOOKUP(A231,Лист9!$B:$M,Лист9!H$1,0)</f>
        <v xml:space="preserve"> Proteobacteria</v>
      </c>
      <c r="BC231" t="str">
        <f>VLOOKUP(A231,Лист9!$B:$M,Лист9!I$1,0)</f>
        <v xml:space="preserve"> Gammaproteobacteria</v>
      </c>
      <c r="BD231" t="str">
        <f>VLOOKUP(A231,Лист9!$B:$M,Лист9!J$1,0)</f>
        <v xml:space="preserve"> Vibrionales</v>
      </c>
      <c r="BE231" t="str">
        <f>VLOOKUP(A231,Лист9!$B:$M,Лист9!K$1,0)</f>
        <v>Vibrionaceae</v>
      </c>
      <c r="BF231" t="str">
        <f>VLOOKUP(A231,Лист9!$B:$M,Лист9!L$1,0)</f>
        <v xml:space="preserve"> Vibrio.</v>
      </c>
      <c r="BG231">
        <f>VLOOKUP(A231,Лист9!$B:$M,Лист9!M$1,0)</f>
        <v>0</v>
      </c>
    </row>
    <row r="232" spans="1:59" x14ac:dyDescent="0.25">
      <c r="A232" t="s">
        <v>481</v>
      </c>
      <c r="B232" t="str">
        <f>VLOOKUP(A232, Лист1!B:C,2,0)</f>
        <v>A6DBM2_9PROT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f>VLOOKUP(A232,Лист8!$A$1:$B$2822,2,0)</f>
        <v>94</v>
      </c>
      <c r="AY232" t="str">
        <f>VLOOKUP(A232,Лист9!$B:$M,Лист9!C$1,0)</f>
        <v xml:space="preserve"> Caminibacter mediatlanticus TB-2.</v>
      </c>
      <c r="AZ232" t="str">
        <f>VLOOKUP(A232,Лист9!$B:$M,Лист9!E$1,0)</f>
        <v xml:space="preserve"> NCBI_TaxID=391592 {ECO:0000313|EMBL:EDM23958.1};</v>
      </c>
      <c r="BA232" t="str">
        <f>VLOOKUP(A232,Лист9!$B:$M,Лист9!G$1,0)</f>
        <v>Bacteria</v>
      </c>
      <c r="BB232" t="str">
        <f>VLOOKUP(A232,Лист9!$B:$M,Лист9!H$1,0)</f>
        <v xml:space="preserve"> Proteobacteria</v>
      </c>
      <c r="BC232" t="str">
        <f>VLOOKUP(A232,Лист9!$B:$M,Лист9!I$1,0)</f>
        <v xml:space="preserve"> Epsilonproteobacteria</v>
      </c>
      <c r="BD232" t="str">
        <f>VLOOKUP(A232,Лист9!$B:$M,Лист9!J$1,0)</f>
        <v xml:space="preserve"> Nautiliales</v>
      </c>
      <c r="BE232" t="str">
        <f>VLOOKUP(A232,Лист9!$B:$M,Лист9!K$1,0)</f>
        <v>Nautiliaceae</v>
      </c>
      <c r="BF232" t="str">
        <f>VLOOKUP(A232,Лист9!$B:$M,Лист9!L$1,0)</f>
        <v xml:space="preserve"> Caminibacter.</v>
      </c>
      <c r="BG232">
        <f>VLOOKUP(A232,Лист9!$B:$M,Лист9!M$1,0)</f>
        <v>0</v>
      </c>
    </row>
    <row r="233" spans="1:59" x14ac:dyDescent="0.25">
      <c r="A233" t="s">
        <v>483</v>
      </c>
      <c r="B233" t="str">
        <f>VLOOKUP(A233, Лист1!B:C,2,0)</f>
        <v>A6DE53_9PROT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1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f>VLOOKUP(A233,Лист8!$A$1:$B$2822,2,0)</f>
        <v>89</v>
      </c>
      <c r="AY233" t="str">
        <f>VLOOKUP(A233,Лист9!$B:$M,Лист9!C$1,0)</f>
        <v xml:space="preserve"> Caminibacter mediatlanticus TB-2.</v>
      </c>
      <c r="AZ233" t="str">
        <f>VLOOKUP(A233,Лист9!$B:$M,Лист9!E$1,0)</f>
        <v xml:space="preserve"> NCBI_TaxID=391592 {ECO:0000313|EMBL:EDM23111.1};</v>
      </c>
      <c r="BA233" t="str">
        <f>VLOOKUP(A233,Лист9!$B:$M,Лист9!G$1,0)</f>
        <v>Bacteria</v>
      </c>
      <c r="BB233" t="str">
        <f>VLOOKUP(A233,Лист9!$B:$M,Лист9!H$1,0)</f>
        <v xml:space="preserve"> Proteobacteria</v>
      </c>
      <c r="BC233" t="str">
        <f>VLOOKUP(A233,Лист9!$B:$M,Лист9!I$1,0)</f>
        <v xml:space="preserve"> Epsilonproteobacteria</v>
      </c>
      <c r="BD233" t="str">
        <f>VLOOKUP(A233,Лист9!$B:$M,Лист9!J$1,0)</f>
        <v xml:space="preserve"> Nautiliales</v>
      </c>
      <c r="BE233" t="str">
        <f>VLOOKUP(A233,Лист9!$B:$M,Лист9!K$1,0)</f>
        <v>Nautiliaceae</v>
      </c>
      <c r="BF233" t="str">
        <f>VLOOKUP(A233,Лист9!$B:$M,Лист9!L$1,0)</f>
        <v xml:space="preserve"> Caminibacter.</v>
      </c>
      <c r="BG233">
        <f>VLOOKUP(A233,Лист9!$B:$M,Лист9!M$1,0)</f>
        <v>0</v>
      </c>
    </row>
    <row r="234" spans="1:59" x14ac:dyDescent="0.25">
      <c r="A234" t="s">
        <v>485</v>
      </c>
      <c r="B234" t="str">
        <f>VLOOKUP(A234, Лист1!B:C,2,0)</f>
        <v>A6DVG2_9RHOB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1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f>VLOOKUP(A234,Лист8!$A$1:$B$2822,2,0)</f>
        <v>272</v>
      </c>
      <c r="AY234" t="str">
        <f>VLOOKUP(A234,Лист9!$B:$M,Лист9!C$1,0)</f>
        <v xml:space="preserve"> Roseovarius sp. TM1035.</v>
      </c>
      <c r="AZ234" t="str">
        <f>VLOOKUP(A234,Лист9!$B:$M,Лист9!E$1,0)</f>
        <v xml:space="preserve"> NCBI_TaxID=391613 {ECO:0000313|EMBL:EDM33386.1};</v>
      </c>
      <c r="BA234" t="str">
        <f>VLOOKUP(A234,Лист9!$B:$M,Лист9!G$1,0)</f>
        <v>Bacteria</v>
      </c>
      <c r="BB234" t="str">
        <f>VLOOKUP(A234,Лист9!$B:$M,Лист9!H$1,0)</f>
        <v xml:space="preserve"> Proteobacteria</v>
      </c>
      <c r="BC234" t="str">
        <f>VLOOKUP(A234,Лист9!$B:$M,Лист9!I$1,0)</f>
        <v xml:space="preserve"> Alphaproteobacteria</v>
      </c>
      <c r="BD234" t="str">
        <f>VLOOKUP(A234,Лист9!$B:$M,Лист9!J$1,0)</f>
        <v xml:space="preserve"> Rhodobacterales</v>
      </c>
      <c r="BE234" t="str">
        <f>VLOOKUP(A234,Лист9!$B:$M,Лист9!K$1,0)</f>
        <v>Rhodobacteraceae</v>
      </c>
      <c r="BF234" t="str">
        <f>VLOOKUP(A234,Лист9!$B:$M,Лист9!L$1,0)</f>
        <v xml:space="preserve"> Roseovarius.</v>
      </c>
      <c r="BG234">
        <f>VLOOKUP(A234,Лист9!$B:$M,Лист9!M$1,0)</f>
        <v>0</v>
      </c>
    </row>
    <row r="235" spans="1:59" x14ac:dyDescent="0.25">
      <c r="A235" t="s">
        <v>487</v>
      </c>
      <c r="B235" t="str">
        <f>VLOOKUP(A235, Лист1!B:C,2,0)</f>
        <v>A6ELN9_9BACT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1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f>VLOOKUP(A235,Лист8!$A$1:$B$2822,2,0)</f>
        <v>273</v>
      </c>
      <c r="AY235" t="str">
        <f>VLOOKUP(A235,Лист9!$B:$M,Лист9!C$1,0)</f>
        <v xml:space="preserve"> unidentified eubacterium SCB49.</v>
      </c>
      <c r="AZ235" t="str">
        <f>VLOOKUP(A235,Лист9!$B:$M,Лист9!E$1,0)</f>
        <v xml:space="preserve"> NCBI_TaxID=50743 {ECO:0000313|EMBL:EDM45489.1};</v>
      </c>
      <c r="BA235" t="str">
        <f>VLOOKUP(A235,Лист9!$B:$M,Лист9!G$1,0)</f>
        <v>Bacteria</v>
      </c>
      <c r="BB235" t="str">
        <f>VLOOKUP(A235,Лист9!$B:$M,Лист9!H$1,0)</f>
        <v xml:space="preserve"> Bacteroidetes</v>
      </c>
      <c r="BC235" t="str">
        <f>VLOOKUP(A235,Лист9!$B:$M,Лист9!I$1,0)</f>
        <v xml:space="preserve"> environmental samples.</v>
      </c>
      <c r="BD235">
        <f>VLOOKUP(A235,Лист9!$B:$M,Лист9!J$1,0)</f>
        <v>0</v>
      </c>
      <c r="BE235">
        <f>VLOOKUP(A235,Лист9!$B:$M,Лист9!K$1,0)</f>
        <v>0</v>
      </c>
      <c r="BF235">
        <f>VLOOKUP(A235,Лист9!$B:$M,Лист9!L$1,0)</f>
        <v>0</v>
      </c>
      <c r="BG235">
        <f>VLOOKUP(A235,Лист9!$B:$M,Лист9!M$1,0)</f>
        <v>0</v>
      </c>
    </row>
    <row r="236" spans="1:59" x14ac:dyDescent="0.25">
      <c r="A236" t="s">
        <v>489</v>
      </c>
      <c r="B236" t="str">
        <f>VLOOKUP(A236, Лист1!B:C,2,0)</f>
        <v>A6EVE9_9ALTE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1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1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f>VLOOKUP(A236,Лист8!$A$1:$B$2822,2,0)</f>
        <v>107</v>
      </c>
      <c r="AY236" t="str">
        <f>VLOOKUP(A236,Лист9!$B:$M,Лист9!C$1,0)</f>
        <v xml:space="preserve"> Marinobacter algicola DG893.</v>
      </c>
      <c r="AZ236" t="str">
        <f>VLOOKUP(A236,Лист9!$B:$M,Лист9!E$1,0)</f>
        <v xml:space="preserve"> NCBI_TaxID=443152 {ECO:0000313|EMBL:EDM49798.1};</v>
      </c>
      <c r="BA236" t="str">
        <f>VLOOKUP(A236,Лист9!$B:$M,Лист9!G$1,0)</f>
        <v>Bacteria</v>
      </c>
      <c r="BB236" t="str">
        <f>VLOOKUP(A236,Лист9!$B:$M,Лист9!H$1,0)</f>
        <v xml:space="preserve"> Proteobacteria</v>
      </c>
      <c r="BC236" t="str">
        <f>VLOOKUP(A236,Лист9!$B:$M,Лист9!I$1,0)</f>
        <v xml:space="preserve"> Gammaproteobacteria</v>
      </c>
      <c r="BD236" t="str">
        <f>VLOOKUP(A236,Лист9!$B:$M,Лист9!J$1,0)</f>
        <v xml:space="preserve"> Alteromonadales</v>
      </c>
      <c r="BE236" t="str">
        <f>VLOOKUP(A236,Лист9!$B:$M,Лист9!K$1,0)</f>
        <v>Alteromonadaceae</v>
      </c>
      <c r="BF236" t="str">
        <f>VLOOKUP(A236,Лист9!$B:$M,Лист9!L$1,0)</f>
        <v xml:space="preserve"> Marinobacter.</v>
      </c>
      <c r="BG236">
        <f>VLOOKUP(A236,Лист9!$B:$M,Лист9!M$1,0)</f>
        <v>0</v>
      </c>
    </row>
    <row r="237" spans="1:59" x14ac:dyDescent="0.25">
      <c r="A237" t="s">
        <v>492</v>
      </c>
      <c r="B237" t="str">
        <f>VLOOKUP(A237, Лист1!B:C,2,0)</f>
        <v>A6EZH9_9ALTE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1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f>VLOOKUP(A237,Лист8!$A$1:$B$2822,2,0)</f>
        <v>286</v>
      </c>
      <c r="AY237" t="str">
        <f>VLOOKUP(A237,Лист9!$B:$M,Лист9!C$1,0)</f>
        <v xml:space="preserve"> Marinobacter algicola DG893.</v>
      </c>
      <c r="AZ237" t="str">
        <f>VLOOKUP(A237,Лист9!$B:$M,Лист9!E$1,0)</f>
        <v xml:space="preserve"> NCBI_TaxID=443152 {ECO:0000313|EMBL:EDM48178.1};</v>
      </c>
      <c r="BA237" t="str">
        <f>VLOOKUP(A237,Лист9!$B:$M,Лист9!G$1,0)</f>
        <v>Bacteria</v>
      </c>
      <c r="BB237" t="str">
        <f>VLOOKUP(A237,Лист9!$B:$M,Лист9!H$1,0)</f>
        <v xml:space="preserve"> Proteobacteria</v>
      </c>
      <c r="BC237" t="str">
        <f>VLOOKUP(A237,Лист9!$B:$M,Лист9!I$1,0)</f>
        <v xml:space="preserve"> Gammaproteobacteria</v>
      </c>
      <c r="BD237" t="str">
        <f>VLOOKUP(A237,Лист9!$B:$M,Лист9!J$1,0)</f>
        <v xml:space="preserve"> Alteromonadales</v>
      </c>
      <c r="BE237" t="str">
        <f>VLOOKUP(A237,Лист9!$B:$M,Лист9!K$1,0)</f>
        <v>Alteromonadaceae</v>
      </c>
      <c r="BF237" t="str">
        <f>VLOOKUP(A237,Лист9!$B:$M,Лист9!L$1,0)</f>
        <v xml:space="preserve"> Marinobacter.</v>
      </c>
      <c r="BG237">
        <f>VLOOKUP(A237,Лист9!$B:$M,Лист9!M$1,0)</f>
        <v>0</v>
      </c>
    </row>
    <row r="238" spans="1:59" x14ac:dyDescent="0.25">
      <c r="A238" t="s">
        <v>494</v>
      </c>
      <c r="B238" t="str">
        <f>VLOOKUP(A238, Лист1!B:C,2,0)</f>
        <v>A6F2E4_9ALTE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1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f>VLOOKUP(A238,Лист8!$A$1:$B$2822,2,0)</f>
        <v>273</v>
      </c>
      <c r="AY238" t="str">
        <f>VLOOKUP(A238,Лист9!$B:$M,Лист9!C$1,0)</f>
        <v xml:space="preserve"> Marinobacter algicola DG893.</v>
      </c>
      <c r="AZ238" t="str">
        <f>VLOOKUP(A238,Лист9!$B:$M,Лист9!E$1,0)</f>
        <v xml:space="preserve"> NCBI_TaxID=443152 {ECO:0000313|EMBL:EDM47122.1};</v>
      </c>
      <c r="BA238" t="str">
        <f>VLOOKUP(A238,Лист9!$B:$M,Лист9!G$1,0)</f>
        <v>Bacteria</v>
      </c>
      <c r="BB238" t="str">
        <f>VLOOKUP(A238,Лист9!$B:$M,Лист9!H$1,0)</f>
        <v xml:space="preserve"> Proteobacteria</v>
      </c>
      <c r="BC238" t="str">
        <f>VLOOKUP(A238,Лист9!$B:$M,Лист9!I$1,0)</f>
        <v xml:space="preserve"> Gammaproteobacteria</v>
      </c>
      <c r="BD238" t="str">
        <f>VLOOKUP(A238,Лист9!$B:$M,Лист9!J$1,0)</f>
        <v xml:space="preserve"> Alteromonadales</v>
      </c>
      <c r="BE238" t="str">
        <f>VLOOKUP(A238,Лист9!$B:$M,Лист9!K$1,0)</f>
        <v>Alteromonadaceae</v>
      </c>
      <c r="BF238" t="str">
        <f>VLOOKUP(A238,Лист9!$B:$M,Лист9!L$1,0)</f>
        <v xml:space="preserve"> Marinobacter.</v>
      </c>
      <c r="BG238">
        <f>VLOOKUP(A238,Лист9!$B:$M,Лист9!M$1,0)</f>
        <v>0</v>
      </c>
    </row>
    <row r="239" spans="1:59" x14ac:dyDescent="0.25">
      <c r="A239" t="s">
        <v>496</v>
      </c>
      <c r="B239" t="str">
        <f>VLOOKUP(A239, Лист1!B:C,2,0)</f>
        <v>A6F4F1_9ALTE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1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f>VLOOKUP(A239,Лист8!$A$1:$B$2822,2,0)</f>
        <v>270</v>
      </c>
      <c r="AY239" t="str">
        <f>VLOOKUP(A239,Лист9!$B:$M,Лист9!C$1,0)</f>
        <v xml:space="preserve"> Marinobacter algicola DG893.</v>
      </c>
      <c r="AZ239" t="str">
        <f>VLOOKUP(A239,Лист9!$B:$M,Лист9!E$1,0)</f>
        <v xml:space="preserve"> NCBI_TaxID=443152 {ECO:0000313|EMBL:EDM46389.1};</v>
      </c>
      <c r="BA239" t="str">
        <f>VLOOKUP(A239,Лист9!$B:$M,Лист9!G$1,0)</f>
        <v>Bacteria</v>
      </c>
      <c r="BB239" t="str">
        <f>VLOOKUP(A239,Лист9!$B:$M,Лист9!H$1,0)</f>
        <v xml:space="preserve"> Proteobacteria</v>
      </c>
      <c r="BC239" t="str">
        <f>VLOOKUP(A239,Лист9!$B:$M,Лист9!I$1,0)</f>
        <v xml:space="preserve"> Gammaproteobacteria</v>
      </c>
      <c r="BD239" t="str">
        <f>VLOOKUP(A239,Лист9!$B:$M,Лист9!J$1,0)</f>
        <v xml:space="preserve"> Alteromonadales</v>
      </c>
      <c r="BE239" t="str">
        <f>VLOOKUP(A239,Лист9!$B:$M,Лист9!K$1,0)</f>
        <v>Alteromonadaceae</v>
      </c>
      <c r="BF239" t="str">
        <f>VLOOKUP(A239,Лист9!$B:$M,Лист9!L$1,0)</f>
        <v xml:space="preserve"> Marinobacter.</v>
      </c>
      <c r="BG239">
        <f>VLOOKUP(A239,Лист9!$B:$M,Лист9!M$1,0)</f>
        <v>0</v>
      </c>
    </row>
    <row r="240" spans="1:59" x14ac:dyDescent="0.25">
      <c r="A240" t="s">
        <v>498</v>
      </c>
      <c r="B240" t="str">
        <f>VLOOKUP(A240, Лист1!B:C,2,0)</f>
        <v>A6FW53_9RHOB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1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f>VLOOKUP(A240,Лист8!$A$1:$B$2822,2,0)</f>
        <v>272</v>
      </c>
      <c r="AY240" t="str">
        <f>VLOOKUP(A240,Лист9!$B:$M,Лист9!C$1,0)</f>
        <v xml:space="preserve"> Roseobacter sp. AzwK-3b.</v>
      </c>
      <c r="AZ240" t="str">
        <f>VLOOKUP(A240,Лист9!$B:$M,Лист9!E$1,0)</f>
        <v xml:space="preserve"> NCBI_TaxID=351016 {ECO:0000313|EMBL:EDM69528.1};</v>
      </c>
      <c r="BA240" t="str">
        <f>VLOOKUP(A240,Лист9!$B:$M,Лист9!G$1,0)</f>
        <v>Bacteria</v>
      </c>
      <c r="BB240" t="str">
        <f>VLOOKUP(A240,Лист9!$B:$M,Лист9!H$1,0)</f>
        <v xml:space="preserve"> Proteobacteria</v>
      </c>
      <c r="BC240" t="str">
        <f>VLOOKUP(A240,Лист9!$B:$M,Лист9!I$1,0)</f>
        <v xml:space="preserve"> Alphaproteobacteria</v>
      </c>
      <c r="BD240" t="str">
        <f>VLOOKUP(A240,Лист9!$B:$M,Лист9!J$1,0)</f>
        <v xml:space="preserve"> Rhodobacterales</v>
      </c>
      <c r="BE240" t="str">
        <f>VLOOKUP(A240,Лист9!$B:$M,Лист9!K$1,0)</f>
        <v>Rhodobacteraceae</v>
      </c>
      <c r="BF240" t="str">
        <f>VLOOKUP(A240,Лист9!$B:$M,Лист9!L$1,0)</f>
        <v xml:space="preserve"> Roseobacter.</v>
      </c>
      <c r="BG240">
        <f>VLOOKUP(A240,Лист9!$B:$M,Лист9!M$1,0)</f>
        <v>0</v>
      </c>
    </row>
    <row r="241" spans="1:59" x14ac:dyDescent="0.25">
      <c r="A241" t="s">
        <v>500</v>
      </c>
      <c r="B241" t="str">
        <f>VLOOKUP(A241, Лист1!B:C,2,0)</f>
        <v>A6G0E0_9DELT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1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f>VLOOKUP(A241,Лист8!$A$1:$B$2822,2,0)</f>
        <v>107</v>
      </c>
      <c r="AY241" t="str">
        <f>VLOOKUP(A241,Лист9!$B:$M,Лист9!C$1,0)</f>
        <v xml:space="preserve"> Plesiocystis pacifica SIR-1.</v>
      </c>
      <c r="AZ241" t="str">
        <f>VLOOKUP(A241,Лист9!$B:$M,Лист9!E$1,0)</f>
        <v xml:space="preserve"> NCBI_TaxID=391625 {ECO:0000313|EMBL:EDM80586.1};</v>
      </c>
      <c r="BA241" t="str">
        <f>VLOOKUP(A241,Лист9!$B:$M,Лист9!G$1,0)</f>
        <v>Bacteria</v>
      </c>
      <c r="BB241" t="str">
        <f>VLOOKUP(A241,Лист9!$B:$M,Лист9!H$1,0)</f>
        <v xml:space="preserve"> Proteobacteria</v>
      </c>
      <c r="BC241" t="str">
        <f>VLOOKUP(A241,Лист9!$B:$M,Лист9!I$1,0)</f>
        <v xml:space="preserve"> Deltaproteobacteria</v>
      </c>
      <c r="BD241" t="str">
        <f>VLOOKUP(A241,Лист9!$B:$M,Лист9!J$1,0)</f>
        <v xml:space="preserve"> Myxococcales</v>
      </c>
      <c r="BE241" t="str">
        <f>VLOOKUP(A241,Лист9!$B:$M,Лист9!K$1,0)</f>
        <v>Nannocystineae</v>
      </c>
      <c r="BF241" t="str">
        <f>VLOOKUP(A241,Лист9!$B:$M,Лист9!L$1,0)</f>
        <v xml:space="preserve"> Nannocystaceae</v>
      </c>
      <c r="BG241" t="str">
        <f>VLOOKUP(A241,Лист9!$B:$M,Лист9!M$1,0)</f>
        <v xml:space="preserve"> Plesiocystis.</v>
      </c>
    </row>
    <row r="242" spans="1:59" x14ac:dyDescent="0.25">
      <c r="A242" t="s">
        <v>502</v>
      </c>
      <c r="B242" t="str">
        <f>VLOOKUP(A242, Лист1!B:C,2,0)</f>
        <v>A6G118_9DELT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1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f>VLOOKUP(A242,Лист8!$A$1:$B$2822,2,0)</f>
        <v>271</v>
      </c>
      <c r="AY242" t="str">
        <f>VLOOKUP(A242,Лист9!$B:$M,Лист9!C$1,0)</f>
        <v xml:space="preserve"> Plesiocystis pacifica SIR-1.</v>
      </c>
      <c r="AZ242" t="str">
        <f>VLOOKUP(A242,Лист9!$B:$M,Лист9!E$1,0)</f>
        <v xml:space="preserve"> NCBI_TaxID=391625 {ECO:0000313|EMBL:EDM80556.1};</v>
      </c>
      <c r="BA242" t="str">
        <f>VLOOKUP(A242,Лист9!$B:$M,Лист9!G$1,0)</f>
        <v>Bacteria</v>
      </c>
      <c r="BB242" t="str">
        <f>VLOOKUP(A242,Лист9!$B:$M,Лист9!H$1,0)</f>
        <v xml:space="preserve"> Proteobacteria</v>
      </c>
      <c r="BC242" t="str">
        <f>VLOOKUP(A242,Лист9!$B:$M,Лист9!I$1,0)</f>
        <v xml:space="preserve"> Deltaproteobacteria</v>
      </c>
      <c r="BD242" t="str">
        <f>VLOOKUP(A242,Лист9!$B:$M,Лист9!J$1,0)</f>
        <v xml:space="preserve"> Myxococcales</v>
      </c>
      <c r="BE242" t="str">
        <f>VLOOKUP(A242,Лист9!$B:$M,Лист9!K$1,0)</f>
        <v>Nannocystineae</v>
      </c>
      <c r="BF242" t="str">
        <f>VLOOKUP(A242,Лист9!$B:$M,Лист9!L$1,0)</f>
        <v xml:space="preserve"> Nannocystaceae</v>
      </c>
      <c r="BG242" t="str">
        <f>VLOOKUP(A242,Лист9!$B:$M,Лист9!M$1,0)</f>
        <v xml:space="preserve"> Plesiocystis.</v>
      </c>
    </row>
    <row r="243" spans="1:59" x14ac:dyDescent="0.25">
      <c r="A243" t="s">
        <v>504</v>
      </c>
      <c r="B243" t="str">
        <f>VLOOKUP(A243, Лист1!B:C,2,0)</f>
        <v>A6G125_9DELT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1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f>VLOOKUP(A243,Лист8!$A$1:$B$2822,2,0)</f>
        <v>267</v>
      </c>
      <c r="AY243" t="str">
        <f>VLOOKUP(A243,Лист9!$B:$M,Лист9!C$1,0)</f>
        <v xml:space="preserve"> Plesiocystis pacifica SIR-1.</v>
      </c>
      <c r="AZ243" t="str">
        <f>VLOOKUP(A243,Лист9!$B:$M,Лист9!E$1,0)</f>
        <v xml:space="preserve"> NCBI_TaxID=391625 {ECO:0000313|EMBL:EDM80320.1};</v>
      </c>
      <c r="BA243" t="str">
        <f>VLOOKUP(A243,Лист9!$B:$M,Лист9!G$1,0)</f>
        <v>Bacteria</v>
      </c>
      <c r="BB243" t="str">
        <f>VLOOKUP(A243,Лист9!$B:$M,Лист9!H$1,0)</f>
        <v xml:space="preserve"> Proteobacteria</v>
      </c>
      <c r="BC243" t="str">
        <f>VLOOKUP(A243,Лист9!$B:$M,Лист9!I$1,0)</f>
        <v xml:space="preserve"> Deltaproteobacteria</v>
      </c>
      <c r="BD243" t="str">
        <f>VLOOKUP(A243,Лист9!$B:$M,Лист9!J$1,0)</f>
        <v xml:space="preserve"> Myxococcales</v>
      </c>
      <c r="BE243" t="str">
        <f>VLOOKUP(A243,Лист9!$B:$M,Лист9!K$1,0)</f>
        <v>Nannocystineae</v>
      </c>
      <c r="BF243" t="str">
        <f>VLOOKUP(A243,Лист9!$B:$M,Лист9!L$1,0)</f>
        <v xml:space="preserve"> Nannocystaceae</v>
      </c>
      <c r="BG243" t="str">
        <f>VLOOKUP(A243,Лист9!$B:$M,Лист9!M$1,0)</f>
        <v xml:space="preserve"> Plesiocystis.</v>
      </c>
    </row>
    <row r="244" spans="1:59" x14ac:dyDescent="0.25">
      <c r="A244" t="s">
        <v>506</v>
      </c>
      <c r="B244" t="str">
        <f>VLOOKUP(A244, Лист1!B:C,2,0)</f>
        <v>A6GC57_9DELT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1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f>VLOOKUP(A244,Лист8!$A$1:$B$2822,2,0)</f>
        <v>270</v>
      </c>
      <c r="AY244" t="str">
        <f>VLOOKUP(A244,Лист9!$B:$M,Лист9!C$1,0)</f>
        <v xml:space="preserve"> Plesiocystis pacifica SIR-1.</v>
      </c>
      <c r="AZ244" t="str">
        <f>VLOOKUP(A244,Лист9!$B:$M,Лист9!E$1,0)</f>
        <v xml:space="preserve"> NCBI_TaxID=391625 {ECO:0000313|EMBL:EDM76506.1};</v>
      </c>
      <c r="BA244" t="str">
        <f>VLOOKUP(A244,Лист9!$B:$M,Лист9!G$1,0)</f>
        <v>Bacteria</v>
      </c>
      <c r="BB244" t="str">
        <f>VLOOKUP(A244,Лист9!$B:$M,Лист9!H$1,0)</f>
        <v xml:space="preserve"> Proteobacteria</v>
      </c>
      <c r="BC244" t="str">
        <f>VLOOKUP(A244,Лист9!$B:$M,Лист9!I$1,0)</f>
        <v xml:space="preserve"> Deltaproteobacteria</v>
      </c>
      <c r="BD244" t="str">
        <f>VLOOKUP(A244,Лист9!$B:$M,Лист9!J$1,0)</f>
        <v xml:space="preserve"> Myxococcales</v>
      </c>
      <c r="BE244" t="str">
        <f>VLOOKUP(A244,Лист9!$B:$M,Лист9!K$1,0)</f>
        <v>Nannocystineae</v>
      </c>
      <c r="BF244" t="str">
        <f>VLOOKUP(A244,Лист9!$B:$M,Лист9!L$1,0)</f>
        <v xml:space="preserve"> Nannocystaceae</v>
      </c>
      <c r="BG244" t="str">
        <f>VLOOKUP(A244,Лист9!$B:$M,Лист9!M$1,0)</f>
        <v xml:space="preserve"> Plesiocystis.</v>
      </c>
    </row>
    <row r="245" spans="1:59" x14ac:dyDescent="0.25">
      <c r="A245" t="s">
        <v>508</v>
      </c>
      <c r="B245" t="str">
        <f>VLOOKUP(A245, Лист1!B:C,2,0)</f>
        <v>A6GC58_9DELT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1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f>VLOOKUP(A245,Лист8!$A$1:$B$2822,2,0)</f>
        <v>271</v>
      </c>
      <c r="AY245" t="str">
        <f>VLOOKUP(A245,Лист9!$B:$M,Лист9!C$1,0)</f>
        <v xml:space="preserve"> Plesiocystis pacifica SIR-1.</v>
      </c>
      <c r="AZ245" t="str">
        <f>VLOOKUP(A245,Лист9!$B:$M,Лист9!E$1,0)</f>
        <v xml:space="preserve"> NCBI_TaxID=391625 {ECO:0000313|EMBL:EDM76507.1};</v>
      </c>
      <c r="BA245" t="str">
        <f>VLOOKUP(A245,Лист9!$B:$M,Лист9!G$1,0)</f>
        <v>Bacteria</v>
      </c>
      <c r="BB245" t="str">
        <f>VLOOKUP(A245,Лист9!$B:$M,Лист9!H$1,0)</f>
        <v xml:space="preserve"> Proteobacteria</v>
      </c>
      <c r="BC245" t="str">
        <f>VLOOKUP(A245,Лист9!$B:$M,Лист9!I$1,0)</f>
        <v xml:space="preserve"> Deltaproteobacteria</v>
      </c>
      <c r="BD245" t="str">
        <f>VLOOKUP(A245,Лист9!$B:$M,Лист9!J$1,0)</f>
        <v xml:space="preserve"> Myxococcales</v>
      </c>
      <c r="BE245" t="str">
        <f>VLOOKUP(A245,Лист9!$B:$M,Лист9!K$1,0)</f>
        <v>Nannocystineae</v>
      </c>
      <c r="BF245" t="str">
        <f>VLOOKUP(A245,Лист9!$B:$M,Лист9!L$1,0)</f>
        <v xml:space="preserve"> Nannocystaceae</v>
      </c>
      <c r="BG245" t="str">
        <f>VLOOKUP(A245,Лист9!$B:$M,Лист9!M$1,0)</f>
        <v xml:space="preserve"> Plesiocystis.</v>
      </c>
    </row>
    <row r="246" spans="1:59" x14ac:dyDescent="0.25">
      <c r="A246" t="s">
        <v>510</v>
      </c>
      <c r="B246" t="str">
        <f>VLOOKUP(A246, Лист1!B:C,2,0)</f>
        <v>A6GUL5_9BURK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1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f>VLOOKUP(A246,Лист8!$A$1:$B$2822,2,0)</f>
        <v>302</v>
      </c>
      <c r="AY246" t="str">
        <f>VLOOKUP(A246,Лист9!$B:$M,Лист9!C$1,0)</f>
        <v xml:space="preserve"> Limnobacter sp. MED105.</v>
      </c>
      <c r="AZ246" t="str">
        <f>VLOOKUP(A246,Лист9!$B:$M,Лист9!E$1,0)</f>
        <v xml:space="preserve"> NCBI_TaxID=391597 {ECO:0000313|EMBL:EDM82136.1};</v>
      </c>
      <c r="BA246" t="str">
        <f>VLOOKUP(A246,Лист9!$B:$M,Лист9!G$1,0)</f>
        <v>Bacteria</v>
      </c>
      <c r="BB246" t="str">
        <f>VLOOKUP(A246,Лист9!$B:$M,Лист9!H$1,0)</f>
        <v xml:space="preserve"> Proteobacteria</v>
      </c>
      <c r="BC246" t="str">
        <f>VLOOKUP(A246,Лист9!$B:$M,Лист9!I$1,0)</f>
        <v xml:space="preserve"> Betaproteobacteria</v>
      </c>
      <c r="BD246" t="str">
        <f>VLOOKUP(A246,Лист9!$B:$M,Лист9!J$1,0)</f>
        <v xml:space="preserve"> Burkholderiales</v>
      </c>
      <c r="BE246" t="str">
        <f>VLOOKUP(A246,Лист9!$B:$M,Лист9!K$1,0)</f>
        <v>Burkholderiaceae</v>
      </c>
      <c r="BF246" t="str">
        <f>VLOOKUP(A246,Лист9!$B:$M,Лист9!L$1,0)</f>
        <v xml:space="preserve"> Limnobacter.</v>
      </c>
      <c r="BG246">
        <f>VLOOKUP(A246,Лист9!$B:$M,Лист9!M$1,0)</f>
        <v>0</v>
      </c>
    </row>
    <row r="247" spans="1:59" x14ac:dyDescent="0.25">
      <c r="A247" t="s">
        <v>512</v>
      </c>
      <c r="B247" t="str">
        <f>VLOOKUP(A247, Лист1!B:C,2,0)</f>
        <v>A6GW64_FLAPJ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1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f>VLOOKUP(A247,Лист8!$A$1:$B$2822,2,0)</f>
        <v>272</v>
      </c>
      <c r="AY247" t="str">
        <f>VLOOKUP(A247,Лист9!$B:$M,Лист9!C$1,0)</f>
        <v xml:space="preserve"> Flavobacterium psychrophilum (strain JIP02/86 / ATCC 49511).</v>
      </c>
      <c r="AZ247" t="str">
        <f>VLOOKUP(A247,Лист9!$B:$M,Лист9!E$1,0)</f>
        <v xml:space="preserve"> NCBI_TaxID=402612 {ECO:0000313|EMBL:CAL42337.1, ECO:0000313|Proteomes:UP000006394};</v>
      </c>
      <c r="BA247" t="str">
        <f>VLOOKUP(A247,Лист9!$B:$M,Лист9!G$1,0)</f>
        <v>Bacteria</v>
      </c>
      <c r="BB247" t="str">
        <f>VLOOKUP(A247,Лист9!$B:$M,Лист9!H$1,0)</f>
        <v xml:space="preserve"> Bacteroidetes</v>
      </c>
      <c r="BC247" t="str">
        <f>VLOOKUP(A247,Лист9!$B:$M,Лист9!I$1,0)</f>
        <v xml:space="preserve"> Flavobacteriia</v>
      </c>
      <c r="BD247" t="str">
        <f>VLOOKUP(A247,Лист9!$B:$M,Лист9!J$1,0)</f>
        <v xml:space="preserve"> Flavobacteriales</v>
      </c>
      <c r="BE247" t="str">
        <f>VLOOKUP(A247,Лист9!$B:$M,Лист9!K$1,0)</f>
        <v>Flavobacteriaceae</v>
      </c>
      <c r="BF247" t="str">
        <f>VLOOKUP(A247,Лист9!$B:$M,Лист9!L$1,0)</f>
        <v xml:space="preserve"> Flavobacterium.</v>
      </c>
      <c r="BG247">
        <f>VLOOKUP(A247,Лист9!$B:$M,Лист9!M$1,0)</f>
        <v>0</v>
      </c>
    </row>
    <row r="248" spans="1:59" x14ac:dyDescent="0.25">
      <c r="A248" t="s">
        <v>514</v>
      </c>
      <c r="B248" t="str">
        <f>VLOOKUP(A248, Лист1!B:C,2,0)</f>
        <v>A6M1H5_CLOB8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1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f>VLOOKUP(A248,Лист8!$A$1:$B$2822,2,0)</f>
        <v>282</v>
      </c>
      <c r="AY248" t="str">
        <f>VLOOKUP(A248,Лист9!$B:$M,Лист9!C$1,0)</f>
        <v xml:space="preserve"> Clostridium beijerinckii (strain ATCC 51743 / NCIMB 8052) (Clostridium acetobutylicum).</v>
      </c>
      <c r="AZ248" t="str">
        <f>VLOOKUP(A248,Лист9!$B:$M,Лист9!E$1,0)</f>
        <v xml:space="preserve"> NCBI_TaxID=290402 {ECO:0000313|EMBL:ABR36455.1, ECO:0000313|Proteomes:UP000000565};</v>
      </c>
      <c r="BA248" t="str">
        <f>VLOOKUP(A248,Лист9!$B:$M,Лист9!G$1,0)</f>
        <v>Bacteria</v>
      </c>
      <c r="BB248" t="str">
        <f>VLOOKUP(A248,Лист9!$B:$M,Лист9!H$1,0)</f>
        <v xml:space="preserve"> Firmicutes</v>
      </c>
      <c r="BC248" t="str">
        <f>VLOOKUP(A248,Лист9!$B:$M,Лист9!I$1,0)</f>
        <v xml:space="preserve"> Clostridia</v>
      </c>
      <c r="BD248" t="str">
        <f>VLOOKUP(A248,Лист9!$B:$M,Лист9!J$1,0)</f>
        <v xml:space="preserve"> Clostridiales</v>
      </c>
      <c r="BE248" t="str">
        <f>VLOOKUP(A248,Лист9!$B:$M,Лист9!K$1,0)</f>
        <v xml:space="preserve"> Clostridiaceae</v>
      </c>
      <c r="BF248" t="str">
        <f>VLOOKUP(A248,Лист9!$B:$M,Лист9!L$1,0)</f>
        <v>Clostridium.</v>
      </c>
      <c r="BG248">
        <f>VLOOKUP(A248,Лист9!$B:$M,Лист9!M$1,0)</f>
        <v>0</v>
      </c>
    </row>
    <row r="249" spans="1:59" x14ac:dyDescent="0.25">
      <c r="A249" t="s">
        <v>516</v>
      </c>
      <c r="B249" t="str">
        <f>VLOOKUP(A249, Лист1!B:C,2,0)</f>
        <v>A6M1H6_CLOB8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1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f>VLOOKUP(A249,Лист8!$A$1:$B$2822,2,0)</f>
        <v>277</v>
      </c>
      <c r="AY249" t="str">
        <f>VLOOKUP(A249,Лист9!$B:$M,Лист9!C$1,0)</f>
        <v xml:space="preserve"> Clostridium beijerinckii (strain ATCC 51743 / NCIMB 8052) (Clostridium acetobutylicum).</v>
      </c>
      <c r="AZ249" t="str">
        <f>VLOOKUP(A249,Лист9!$B:$M,Лист9!E$1,0)</f>
        <v xml:space="preserve"> NCBI_TaxID=290402 {ECO:0000313|EMBL:ABR36456.1, ECO:0000313|Proteomes:UP000000565};</v>
      </c>
      <c r="BA249" t="str">
        <f>VLOOKUP(A249,Лист9!$B:$M,Лист9!G$1,0)</f>
        <v>Bacteria</v>
      </c>
      <c r="BB249" t="str">
        <f>VLOOKUP(A249,Лист9!$B:$M,Лист9!H$1,0)</f>
        <v xml:space="preserve"> Firmicutes</v>
      </c>
      <c r="BC249" t="str">
        <f>VLOOKUP(A249,Лист9!$B:$M,Лист9!I$1,0)</f>
        <v xml:space="preserve"> Clostridia</v>
      </c>
      <c r="BD249" t="str">
        <f>VLOOKUP(A249,Лист9!$B:$M,Лист9!J$1,0)</f>
        <v xml:space="preserve"> Clostridiales</v>
      </c>
      <c r="BE249" t="str">
        <f>VLOOKUP(A249,Лист9!$B:$M,Лист9!K$1,0)</f>
        <v xml:space="preserve"> Clostridiaceae</v>
      </c>
      <c r="BF249" t="str">
        <f>VLOOKUP(A249,Лист9!$B:$M,Лист9!L$1,0)</f>
        <v>Clostridium.</v>
      </c>
      <c r="BG249">
        <f>VLOOKUP(A249,Лист9!$B:$M,Лист9!M$1,0)</f>
        <v>0</v>
      </c>
    </row>
    <row r="250" spans="1:59" x14ac:dyDescent="0.25">
      <c r="A250" t="s">
        <v>518</v>
      </c>
      <c r="B250" t="str">
        <f>VLOOKUP(A250, Лист1!B:C,2,0)</f>
        <v>A6Q2G8_NITSB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1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f>VLOOKUP(A250,Лист8!$A$1:$B$2822,2,0)</f>
        <v>94</v>
      </c>
      <c r="AY250" t="str">
        <f>VLOOKUP(A250,Лист9!$B:$M,Лист9!C$1,0)</f>
        <v xml:space="preserve"> Nitratiruptor sp. (strain SB155-2).</v>
      </c>
      <c r="AZ250" t="str">
        <f>VLOOKUP(A250,Лист9!$B:$M,Лист9!E$1,0)</f>
        <v xml:space="preserve"> NCBI_TaxID=387092 {ECO:0000313|EMBL:BAF69677.1, ECO:0000313|Proteomes:UP000001118};</v>
      </c>
      <c r="BA250" t="str">
        <f>VLOOKUP(A250,Лист9!$B:$M,Лист9!G$1,0)</f>
        <v>Bacteria</v>
      </c>
      <c r="BB250" t="str">
        <f>VLOOKUP(A250,Лист9!$B:$M,Лист9!H$1,0)</f>
        <v xml:space="preserve"> Proteobacteria</v>
      </c>
      <c r="BC250" t="str">
        <f>VLOOKUP(A250,Лист9!$B:$M,Лист9!I$1,0)</f>
        <v xml:space="preserve"> Epsilonproteobacteria</v>
      </c>
      <c r="BD250" t="str">
        <f>VLOOKUP(A250,Лист9!$B:$M,Лист9!J$1,0)</f>
        <v xml:space="preserve"> Nitratiruptor.</v>
      </c>
      <c r="BE250">
        <f>VLOOKUP(A250,Лист9!$B:$M,Лист9!K$1,0)</f>
        <v>0</v>
      </c>
      <c r="BF250">
        <f>VLOOKUP(A250,Лист9!$B:$M,Лист9!L$1,0)</f>
        <v>0</v>
      </c>
      <c r="BG250">
        <f>VLOOKUP(A250,Лист9!$B:$M,Лист9!M$1,0)</f>
        <v>0</v>
      </c>
    </row>
    <row r="251" spans="1:59" x14ac:dyDescent="0.25">
      <c r="A251" t="s">
        <v>520</v>
      </c>
      <c r="B251" t="str">
        <f>VLOOKUP(A251, Лист1!B:C,2,0)</f>
        <v>A6Q3E0_NITSB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1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f>VLOOKUP(A251,Лист8!$A$1:$B$2822,2,0)</f>
        <v>268</v>
      </c>
      <c r="AY251" t="str">
        <f>VLOOKUP(A251,Лист9!$B:$M,Лист9!C$1,0)</f>
        <v xml:space="preserve"> Nitratiruptor sp. (strain SB155-2).</v>
      </c>
      <c r="AZ251" t="str">
        <f>VLOOKUP(A251,Лист9!$B:$M,Лист9!E$1,0)</f>
        <v xml:space="preserve"> NCBI_TaxID=387092 {ECO:0000313|EMBL:BAF69999.1, ECO:0000313|Proteomes:UP000001118};</v>
      </c>
      <c r="BA251" t="str">
        <f>VLOOKUP(A251,Лист9!$B:$M,Лист9!G$1,0)</f>
        <v>Bacteria</v>
      </c>
      <c r="BB251" t="str">
        <f>VLOOKUP(A251,Лист9!$B:$M,Лист9!H$1,0)</f>
        <v xml:space="preserve"> Proteobacteria</v>
      </c>
      <c r="BC251" t="str">
        <f>VLOOKUP(A251,Лист9!$B:$M,Лист9!I$1,0)</f>
        <v xml:space="preserve"> Epsilonproteobacteria</v>
      </c>
      <c r="BD251" t="str">
        <f>VLOOKUP(A251,Лист9!$B:$M,Лист9!J$1,0)</f>
        <v xml:space="preserve"> Nitratiruptor.</v>
      </c>
      <c r="BE251">
        <f>VLOOKUP(A251,Лист9!$B:$M,Лист9!K$1,0)</f>
        <v>0</v>
      </c>
      <c r="BF251">
        <f>VLOOKUP(A251,Лист9!$B:$M,Лист9!L$1,0)</f>
        <v>0</v>
      </c>
      <c r="BG251">
        <f>VLOOKUP(A251,Лист9!$B:$M,Лист9!M$1,0)</f>
        <v>0</v>
      </c>
    </row>
    <row r="252" spans="1:59" x14ac:dyDescent="0.25">
      <c r="A252" t="s">
        <v>522</v>
      </c>
      <c r="B252" t="str">
        <f>VLOOKUP(A252, Лист1!B:C,2,0)</f>
        <v>A6T7T7_KLEP7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1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f>VLOOKUP(A252,Лист8!$A$1:$B$2822,2,0)</f>
        <v>278</v>
      </c>
      <c r="AY252" t="str">
        <f>VLOOKUP(A252,Лист9!$B:$M,Лист9!C$1,0)</f>
        <v xml:space="preserve"> Klebsiella pneumoniae subsp. pneumoniae (strain ATCC 700721 / MGH 78578).</v>
      </c>
      <c r="AZ252" t="str">
        <f>VLOOKUP(A252,Лист9!$B:$M,Лист9!E$1,0)</f>
        <v xml:space="preserve"> NCBI_TaxID=272620 {ECO:0000313|EMBL:ABR76658.1, ECO:0000313|Proteomes:UP000000265};</v>
      </c>
      <c r="BA252" t="str">
        <f>VLOOKUP(A252,Лист9!$B:$M,Лист9!G$1,0)</f>
        <v>Bacteria</v>
      </c>
      <c r="BB252" t="str">
        <f>VLOOKUP(A252,Лист9!$B:$M,Лист9!H$1,0)</f>
        <v xml:space="preserve"> Proteobacteria</v>
      </c>
      <c r="BC252" t="str">
        <f>VLOOKUP(A252,Лист9!$B:$M,Лист9!I$1,0)</f>
        <v xml:space="preserve"> Gammaproteobacteria</v>
      </c>
      <c r="BD252" t="str">
        <f>VLOOKUP(A252,Лист9!$B:$M,Лист9!J$1,0)</f>
        <v xml:space="preserve"> Enterobacteriales</v>
      </c>
      <c r="BE252" t="str">
        <f>VLOOKUP(A252,Лист9!$B:$M,Лист9!K$1,0)</f>
        <v>Enterobacteriaceae</v>
      </c>
      <c r="BF252" t="str">
        <f>VLOOKUP(A252,Лист9!$B:$M,Лист9!L$1,0)</f>
        <v xml:space="preserve"> Klebsiella.</v>
      </c>
      <c r="BG252">
        <f>VLOOKUP(A252,Лист9!$B:$M,Лист9!M$1,0)</f>
        <v>0</v>
      </c>
    </row>
    <row r="253" spans="1:59" x14ac:dyDescent="0.25">
      <c r="A253" t="s">
        <v>524</v>
      </c>
      <c r="B253" t="str">
        <f>VLOOKUP(A253, Лист1!B:C,2,0)</f>
        <v>A6T8K7_KLEP7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1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f>VLOOKUP(A253,Лист8!$A$1:$B$2822,2,0)</f>
        <v>284</v>
      </c>
      <c r="AY253" t="str">
        <f>VLOOKUP(A253,Лист9!$B:$M,Лист9!C$1,0)</f>
        <v xml:space="preserve"> Klebsiella pneumoniae subsp. pneumoniae (strain ATCC 700721 / MGH 78578).</v>
      </c>
      <c r="AZ253" t="str">
        <f>VLOOKUP(A253,Лист9!$B:$M,Лист9!E$1,0)</f>
        <v xml:space="preserve"> NCBI_TaxID=272620 {ECO:0000313|EMBL:ABR76928.1, ECO:0000313|Proteomes:UP000000265};</v>
      </c>
      <c r="BA253" t="str">
        <f>VLOOKUP(A253,Лист9!$B:$M,Лист9!G$1,0)</f>
        <v>Bacteria</v>
      </c>
      <c r="BB253" t="str">
        <f>VLOOKUP(A253,Лист9!$B:$M,Лист9!H$1,0)</f>
        <v xml:space="preserve"> Proteobacteria</v>
      </c>
      <c r="BC253" t="str">
        <f>VLOOKUP(A253,Лист9!$B:$M,Лист9!I$1,0)</f>
        <v xml:space="preserve"> Gammaproteobacteria</v>
      </c>
      <c r="BD253" t="str">
        <f>VLOOKUP(A253,Лист9!$B:$M,Лист9!J$1,0)</f>
        <v xml:space="preserve"> Enterobacteriales</v>
      </c>
      <c r="BE253" t="str">
        <f>VLOOKUP(A253,Лист9!$B:$M,Лист9!K$1,0)</f>
        <v>Enterobacteriaceae</v>
      </c>
      <c r="BF253" t="str">
        <f>VLOOKUP(A253,Лист9!$B:$M,Лист9!L$1,0)</f>
        <v xml:space="preserve"> Klebsiella.</v>
      </c>
      <c r="BG253">
        <f>VLOOKUP(A253,Лист9!$B:$M,Лист9!M$1,0)</f>
        <v>0</v>
      </c>
    </row>
    <row r="254" spans="1:59" x14ac:dyDescent="0.25">
      <c r="A254" t="s">
        <v>526</v>
      </c>
      <c r="B254" t="str">
        <f>VLOOKUP(A254, Лист1!B:C,2,0)</f>
        <v>A6TMB6_ALKMQ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f>VLOOKUP(A254,Лист8!$A$1:$B$2822,2,0)</f>
        <v>277</v>
      </c>
      <c r="AY254" t="str">
        <f>VLOOKUP(A254,Лист9!$B:$M,Лист9!C$1,0)</f>
        <v xml:space="preserve"> Alkaliphilus metalliredigens (strain QYMF).</v>
      </c>
      <c r="AZ254" t="str">
        <f>VLOOKUP(A254,Лист9!$B:$M,Лист9!E$1,0)</f>
        <v xml:space="preserve"> NCBI_TaxID=293826 {ECO:0000313|EMBL:ABR47334.1, ECO:0000313|Proteomes:UP000001572};</v>
      </c>
      <c r="BA254" t="str">
        <f>VLOOKUP(A254,Лист9!$B:$M,Лист9!G$1,0)</f>
        <v>Bacteria</v>
      </c>
      <c r="BB254" t="str">
        <f>VLOOKUP(A254,Лист9!$B:$M,Лист9!H$1,0)</f>
        <v xml:space="preserve"> Firmicutes</v>
      </c>
      <c r="BC254" t="str">
        <f>VLOOKUP(A254,Лист9!$B:$M,Лист9!I$1,0)</f>
        <v xml:space="preserve"> Clostridia</v>
      </c>
      <c r="BD254" t="str">
        <f>VLOOKUP(A254,Лист9!$B:$M,Лист9!J$1,0)</f>
        <v xml:space="preserve"> Clostridiales</v>
      </c>
      <c r="BE254" t="str">
        <f>VLOOKUP(A254,Лист9!$B:$M,Лист9!K$1,0)</f>
        <v xml:space="preserve"> Clostridiaceae</v>
      </c>
      <c r="BF254" t="str">
        <f>VLOOKUP(A254,Лист9!$B:$M,Лист9!L$1,0)</f>
        <v>Alkaliphilus.</v>
      </c>
      <c r="BG254">
        <f>VLOOKUP(A254,Лист9!$B:$M,Лист9!M$1,0)</f>
        <v>0</v>
      </c>
    </row>
    <row r="255" spans="1:59" x14ac:dyDescent="0.25">
      <c r="A255" t="s">
        <v>528</v>
      </c>
      <c r="B255" t="str">
        <f>VLOOKUP(A255, Лист1!B:C,2,0)</f>
        <v>A6UF98_SINMW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1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f>VLOOKUP(A255,Лист8!$A$1:$B$2822,2,0)</f>
        <v>310</v>
      </c>
      <c r="AY255" t="str">
        <f>VLOOKUP(A255,Лист9!$B:$M,Лист9!C$1,0)</f>
        <v xml:space="preserve"> Sinorhizobium medicae (strain WSM419) (Ensifer medicae).</v>
      </c>
      <c r="AZ255" t="str">
        <f>VLOOKUP(A255,Лист9!$B:$M,Лист9!E$1,0)</f>
        <v xml:space="preserve"> NCBI_TaxID=366394 {ECO:0000313|EMBL:ABR62328.1, ECO:0000313|Proteomes:UP000001108};</v>
      </c>
      <c r="BA255" t="str">
        <f>VLOOKUP(A255,Лист9!$B:$M,Лист9!G$1,0)</f>
        <v>Bacteria</v>
      </c>
      <c r="BB255" t="str">
        <f>VLOOKUP(A255,Лист9!$B:$M,Лист9!H$1,0)</f>
        <v xml:space="preserve"> Proteobacteria</v>
      </c>
      <c r="BC255" t="str">
        <f>VLOOKUP(A255,Лист9!$B:$M,Лист9!I$1,0)</f>
        <v xml:space="preserve"> Alphaproteobacteria</v>
      </c>
      <c r="BD255" t="str">
        <f>VLOOKUP(A255,Лист9!$B:$M,Лист9!J$1,0)</f>
        <v xml:space="preserve"> Rhizobiales</v>
      </c>
      <c r="BE255" t="str">
        <f>VLOOKUP(A255,Лист9!$B:$M,Лист9!K$1,0)</f>
        <v>Rhizobiaceae</v>
      </c>
      <c r="BF255" t="str">
        <f>VLOOKUP(A255,Лист9!$B:$M,Лист9!L$1,0)</f>
        <v xml:space="preserve"> Sinorhizobium/Ensifer group</v>
      </c>
      <c r="BG255" t="str">
        <f>VLOOKUP(A255,Лист9!$B:$M,Лист9!M$1,0)</f>
        <v xml:space="preserve"> Sinorhizobium.</v>
      </c>
    </row>
    <row r="256" spans="1:59" x14ac:dyDescent="0.25">
      <c r="A256" t="s">
        <v>530</v>
      </c>
      <c r="B256" t="str">
        <f>VLOOKUP(A256, Лист1!B:C,2,0)</f>
        <v>A6UFS5_SINMW</v>
      </c>
      <c r="D256">
        <v>0</v>
      </c>
      <c r="E256">
        <v>0</v>
      </c>
      <c r="F256">
        <v>0</v>
      </c>
      <c r="G256">
        <v>0</v>
      </c>
      <c r="H256">
        <v>1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1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f>VLOOKUP(A256,Лист8!$A$1:$B$2822,2,0)</f>
        <v>282</v>
      </c>
      <c r="AY256" t="str">
        <f>VLOOKUP(A256,Лист9!$B:$M,Лист9!C$1,0)</f>
        <v xml:space="preserve"> Sinorhizobium medicae (strain WSM419) (Ensifer medicae).</v>
      </c>
      <c r="AZ256" t="str">
        <f>VLOOKUP(A256,Лист9!$B:$M,Лист9!E$1,0)</f>
        <v xml:space="preserve"> NCBI_TaxID=366394 {ECO:0000313|EMBL:ABR62505.1, ECO:0000313|Proteomes:UP000001108};</v>
      </c>
      <c r="BA256" t="str">
        <f>VLOOKUP(A256,Лист9!$B:$M,Лист9!G$1,0)</f>
        <v>Bacteria</v>
      </c>
      <c r="BB256" t="str">
        <f>VLOOKUP(A256,Лист9!$B:$M,Лист9!H$1,0)</f>
        <v xml:space="preserve"> Proteobacteria</v>
      </c>
      <c r="BC256" t="str">
        <f>VLOOKUP(A256,Лист9!$B:$M,Лист9!I$1,0)</f>
        <v xml:space="preserve"> Alphaproteobacteria</v>
      </c>
      <c r="BD256" t="str">
        <f>VLOOKUP(A256,Лист9!$B:$M,Лист9!J$1,0)</f>
        <v xml:space="preserve"> Rhizobiales</v>
      </c>
      <c r="BE256" t="str">
        <f>VLOOKUP(A256,Лист9!$B:$M,Лист9!K$1,0)</f>
        <v>Rhizobiaceae</v>
      </c>
      <c r="BF256" t="str">
        <f>VLOOKUP(A256,Лист9!$B:$M,Лист9!L$1,0)</f>
        <v xml:space="preserve"> Sinorhizobium/Ensifer group</v>
      </c>
      <c r="BG256" t="str">
        <f>VLOOKUP(A256,Лист9!$B:$M,Лист9!M$1,0)</f>
        <v xml:space="preserve"> Sinorhizobium.</v>
      </c>
    </row>
    <row r="257" spans="1:59" x14ac:dyDescent="0.25">
      <c r="A257" t="s">
        <v>532</v>
      </c>
      <c r="B257" t="str">
        <f>VLOOKUP(A257, Лист1!B:C,2,0)</f>
        <v>A6V9J7_PSEA7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1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f>VLOOKUP(A257,Лист8!$A$1:$B$2822,2,0)</f>
        <v>282</v>
      </c>
      <c r="AY257" t="str">
        <f>VLOOKUP(A257,Лист9!$B:$M,Лист9!C$1,0)</f>
        <v xml:space="preserve"> Pseudomonas aeruginosa (strain PA7).</v>
      </c>
      <c r="AZ257" t="str">
        <f>VLOOKUP(A257,Лист9!$B:$M,Лист9!E$1,0)</f>
        <v xml:space="preserve"> NCBI_TaxID=381754 {ECO:0000313|EMBL:ABR85646.1, ECO:0000313|Proteomes:UP000001582};</v>
      </c>
      <c r="BA257" t="str">
        <f>VLOOKUP(A257,Лист9!$B:$M,Лист9!G$1,0)</f>
        <v>Bacteria</v>
      </c>
      <c r="BB257" t="str">
        <f>VLOOKUP(A257,Лист9!$B:$M,Лист9!H$1,0)</f>
        <v xml:space="preserve"> Proteobacteria</v>
      </c>
      <c r="BC257" t="str">
        <f>VLOOKUP(A257,Лист9!$B:$M,Лист9!I$1,0)</f>
        <v xml:space="preserve"> Gammaproteobacteria</v>
      </c>
      <c r="BD257" t="str">
        <f>VLOOKUP(A257,Лист9!$B:$M,Лист9!J$1,0)</f>
        <v xml:space="preserve"> Pseudomonadales</v>
      </c>
      <c r="BE257" t="str">
        <f>VLOOKUP(A257,Лист9!$B:$M,Лист9!K$1,0)</f>
        <v>Pseudomonadaceae</v>
      </c>
      <c r="BF257" t="str">
        <f>VLOOKUP(A257,Лист9!$B:$M,Лист9!L$1,0)</f>
        <v xml:space="preserve"> Pseudomonas.</v>
      </c>
      <c r="BG257">
        <f>VLOOKUP(A257,Лист9!$B:$M,Лист9!M$1,0)</f>
        <v>0</v>
      </c>
    </row>
    <row r="258" spans="1:59" x14ac:dyDescent="0.25">
      <c r="A258" t="s">
        <v>534</v>
      </c>
      <c r="B258" t="str">
        <f>VLOOKUP(A258, Лист1!B:C,2,0)</f>
        <v>A6VA82_PSEA7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f>VLOOKUP(A258,Лист8!$A$1:$B$2822,2,0)</f>
        <v>333</v>
      </c>
      <c r="AY258" t="str">
        <f>VLOOKUP(A258,Лист9!$B:$M,Лист9!C$1,0)</f>
        <v xml:space="preserve"> Pseudomonas aeruginosa (strain PA7).</v>
      </c>
      <c r="AZ258" t="str">
        <f>VLOOKUP(A258,Лист9!$B:$M,Лист9!E$1,0)</f>
        <v xml:space="preserve"> NCBI_TaxID=381754 {ECO:0000313|EMBL:ABR84372.1, ECO:0000313|Proteomes:UP000001582};</v>
      </c>
      <c r="BA258" t="str">
        <f>VLOOKUP(A258,Лист9!$B:$M,Лист9!G$1,0)</f>
        <v>Bacteria</v>
      </c>
      <c r="BB258" t="str">
        <f>VLOOKUP(A258,Лист9!$B:$M,Лист9!H$1,0)</f>
        <v xml:space="preserve"> Proteobacteria</v>
      </c>
      <c r="BC258" t="str">
        <f>VLOOKUP(A258,Лист9!$B:$M,Лист9!I$1,0)</f>
        <v xml:space="preserve"> Gammaproteobacteria</v>
      </c>
      <c r="BD258" t="str">
        <f>VLOOKUP(A258,Лист9!$B:$M,Лист9!J$1,0)</f>
        <v xml:space="preserve"> Pseudomonadales</v>
      </c>
      <c r="BE258" t="str">
        <f>VLOOKUP(A258,Лист9!$B:$M,Лист9!K$1,0)</f>
        <v>Pseudomonadaceae</v>
      </c>
      <c r="BF258" t="str">
        <f>VLOOKUP(A258,Лист9!$B:$M,Лист9!L$1,0)</f>
        <v xml:space="preserve"> Pseudomonas.</v>
      </c>
      <c r="BG258">
        <f>VLOOKUP(A258,Лист9!$B:$M,Лист9!M$1,0)</f>
        <v>0</v>
      </c>
    </row>
    <row r="259" spans="1:59" x14ac:dyDescent="0.25">
      <c r="A259" t="s">
        <v>536</v>
      </c>
      <c r="B259" t="str">
        <f>VLOOKUP(A259, Лист1!B:C,2,0)</f>
        <v>A6VUC3_MARMS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1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f>VLOOKUP(A259,Лист8!$A$1:$B$2822,2,0)</f>
        <v>285</v>
      </c>
      <c r="AY259" t="str">
        <f>VLOOKUP(A259,Лист9!$B:$M,Лист9!C$1,0)</f>
        <v xml:space="preserve"> Marinomonas sp. (strain MWYL1).</v>
      </c>
      <c r="AZ259" t="str">
        <f>VLOOKUP(A259,Лист9!$B:$M,Лист9!E$1,0)</f>
        <v xml:space="preserve"> NCBI_TaxID=400668 {ECO:0000313|EMBL:ABR70052.1, ECO:0000313|Proteomes:UP000001113};</v>
      </c>
      <c r="BA259" t="str">
        <f>VLOOKUP(A259,Лист9!$B:$M,Лист9!G$1,0)</f>
        <v>Bacteria</v>
      </c>
      <c r="BB259" t="str">
        <f>VLOOKUP(A259,Лист9!$B:$M,Лист9!H$1,0)</f>
        <v xml:space="preserve"> Proteobacteria</v>
      </c>
      <c r="BC259" t="str">
        <f>VLOOKUP(A259,Лист9!$B:$M,Лист9!I$1,0)</f>
        <v xml:space="preserve"> Gammaproteobacteria</v>
      </c>
      <c r="BD259" t="str">
        <f>VLOOKUP(A259,Лист9!$B:$M,Лист9!J$1,0)</f>
        <v xml:space="preserve"> Oceanospirillales</v>
      </c>
      <c r="BE259" t="str">
        <f>VLOOKUP(A259,Лист9!$B:$M,Лист9!K$1,0)</f>
        <v>Marinomonas.</v>
      </c>
      <c r="BF259">
        <f>VLOOKUP(A259,Лист9!$B:$M,Лист9!L$1,0)</f>
        <v>0</v>
      </c>
      <c r="BG259">
        <f>VLOOKUP(A259,Лист9!$B:$M,Лист9!M$1,0)</f>
        <v>0</v>
      </c>
    </row>
    <row r="260" spans="1:59" x14ac:dyDescent="0.25">
      <c r="A260" t="s">
        <v>538</v>
      </c>
      <c r="B260" t="str">
        <f>VLOOKUP(A260, Лист1!B:C,2,0)</f>
        <v>A6VUE4_MARMS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1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f>VLOOKUP(A260,Лист8!$A$1:$B$2822,2,0)</f>
        <v>287</v>
      </c>
      <c r="AY260" t="str">
        <f>VLOOKUP(A260,Лист9!$B:$M,Лист9!C$1,0)</f>
        <v xml:space="preserve"> Marinomonas sp. (strain MWYL1).</v>
      </c>
      <c r="AZ260" t="str">
        <f>VLOOKUP(A260,Лист9!$B:$M,Лист9!E$1,0)</f>
        <v xml:space="preserve"> NCBI_TaxID=400668 {ECO:0000313|EMBL:ABR70073.1, ECO:0000313|Proteomes:UP000001113};</v>
      </c>
      <c r="BA260" t="str">
        <f>VLOOKUP(A260,Лист9!$B:$M,Лист9!G$1,0)</f>
        <v>Bacteria</v>
      </c>
      <c r="BB260" t="str">
        <f>VLOOKUP(A260,Лист9!$B:$M,Лист9!H$1,0)</f>
        <v xml:space="preserve"> Proteobacteria</v>
      </c>
      <c r="BC260" t="str">
        <f>VLOOKUP(A260,Лист9!$B:$M,Лист9!I$1,0)</f>
        <v xml:space="preserve"> Gammaproteobacteria</v>
      </c>
      <c r="BD260" t="str">
        <f>VLOOKUP(A260,Лист9!$B:$M,Лист9!J$1,0)</f>
        <v xml:space="preserve"> Oceanospirillales</v>
      </c>
      <c r="BE260" t="str">
        <f>VLOOKUP(A260,Лист9!$B:$M,Лист9!K$1,0)</f>
        <v>Marinomonas.</v>
      </c>
      <c r="BF260">
        <f>VLOOKUP(A260,Лист9!$B:$M,Лист9!L$1,0)</f>
        <v>0</v>
      </c>
      <c r="BG260">
        <f>VLOOKUP(A260,Лист9!$B:$M,Лист9!M$1,0)</f>
        <v>0</v>
      </c>
    </row>
    <row r="261" spans="1:59" x14ac:dyDescent="0.25">
      <c r="A261" t="s">
        <v>540</v>
      </c>
      <c r="B261" t="str">
        <f>VLOOKUP(A261, Лист1!B:C,2,0)</f>
        <v>A6VV12_MARMS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1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f>VLOOKUP(A261,Лист8!$A$1:$B$2822,2,0)</f>
        <v>272</v>
      </c>
      <c r="AY261" t="str">
        <f>VLOOKUP(A261,Лист9!$B:$M,Лист9!C$1,0)</f>
        <v xml:space="preserve"> Marinomonas sp. (strain MWYL1).</v>
      </c>
      <c r="AZ261" t="str">
        <f>VLOOKUP(A261,Лист9!$B:$M,Лист9!E$1,0)</f>
        <v xml:space="preserve"> NCBI_TaxID=400668 {ECO:0000313|EMBL:ABR70291.1, ECO:0000313|Proteomes:UP000001113};</v>
      </c>
      <c r="BA261" t="str">
        <f>VLOOKUP(A261,Лист9!$B:$M,Лист9!G$1,0)</f>
        <v>Bacteria</v>
      </c>
      <c r="BB261" t="str">
        <f>VLOOKUP(A261,Лист9!$B:$M,Лист9!H$1,0)</f>
        <v xml:space="preserve"> Proteobacteria</v>
      </c>
      <c r="BC261" t="str">
        <f>VLOOKUP(A261,Лист9!$B:$M,Лист9!I$1,0)</f>
        <v xml:space="preserve"> Gammaproteobacteria</v>
      </c>
      <c r="BD261" t="str">
        <f>VLOOKUP(A261,Лист9!$B:$M,Лист9!J$1,0)</f>
        <v xml:space="preserve"> Oceanospirillales</v>
      </c>
      <c r="BE261" t="str">
        <f>VLOOKUP(A261,Лист9!$B:$M,Лист9!K$1,0)</f>
        <v>Marinomonas.</v>
      </c>
      <c r="BF261">
        <f>VLOOKUP(A261,Лист9!$B:$M,Лист9!L$1,0)</f>
        <v>0</v>
      </c>
      <c r="BG261">
        <f>VLOOKUP(A261,Лист9!$B:$M,Лист9!M$1,0)</f>
        <v>0</v>
      </c>
    </row>
    <row r="262" spans="1:59" x14ac:dyDescent="0.25">
      <c r="A262" t="s">
        <v>542</v>
      </c>
      <c r="B262" t="str">
        <f>VLOOKUP(A262, Лист1!B:C,2,0)</f>
        <v>A6VY30_MARMS</v>
      </c>
      <c r="C262" t="s">
        <v>9623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2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f>VLOOKUP(A262,Лист8!$A$1:$B$2822,2,0)</f>
        <v>103</v>
      </c>
      <c r="AY262" t="str">
        <f>VLOOKUP(A262,Лист9!$B:$M,Лист9!C$1,0)</f>
        <v xml:space="preserve"> Marinomonas sp. (strain MWYL1).</v>
      </c>
      <c r="AZ262" t="str">
        <f>VLOOKUP(A262,Лист9!$B:$M,Лист9!E$1,0)</f>
        <v xml:space="preserve"> NCBI_TaxID=400668 {ECO:0000313|EMBL:ABR71359.1, ECO:0000313|Proteomes:UP000001113};</v>
      </c>
      <c r="BA262" t="str">
        <f>VLOOKUP(A262,Лист9!$B:$M,Лист9!G$1,0)</f>
        <v>Bacteria</v>
      </c>
      <c r="BB262" t="str">
        <f>VLOOKUP(A262,Лист9!$B:$M,Лист9!H$1,0)</f>
        <v xml:space="preserve"> Proteobacteria</v>
      </c>
      <c r="BC262" t="str">
        <f>VLOOKUP(A262,Лист9!$B:$M,Лист9!I$1,0)</f>
        <v xml:space="preserve"> Gammaproteobacteria</v>
      </c>
      <c r="BD262" t="str">
        <f>VLOOKUP(A262,Лист9!$B:$M,Лист9!J$1,0)</f>
        <v xml:space="preserve"> Oceanospirillales</v>
      </c>
      <c r="BE262" t="str">
        <f>VLOOKUP(A262,Лист9!$B:$M,Лист9!K$1,0)</f>
        <v>Marinomonas.</v>
      </c>
      <c r="BF262">
        <f>VLOOKUP(A262,Лист9!$B:$M,Лист9!L$1,0)</f>
        <v>0</v>
      </c>
      <c r="BG262">
        <f>VLOOKUP(A262,Лист9!$B:$M,Лист9!M$1,0)</f>
        <v>0</v>
      </c>
    </row>
    <row r="263" spans="1:59" x14ac:dyDescent="0.25">
      <c r="A263" t="s">
        <v>544</v>
      </c>
      <c r="B263" t="str">
        <f>VLOOKUP(A263, Лист1!B:C,2,0)</f>
        <v>A6VZU9_MARMS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1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f>VLOOKUP(A263,Лист8!$A$1:$B$2822,2,0)</f>
        <v>233</v>
      </c>
      <c r="AY263" t="str">
        <f>VLOOKUP(A263,Лист9!$B:$M,Лист9!C$1,0)</f>
        <v xml:space="preserve"> Marinomonas sp. (strain MWYL1).</v>
      </c>
      <c r="AZ263" t="str">
        <f>VLOOKUP(A263,Лист9!$B:$M,Лист9!E$1,0)</f>
        <v xml:space="preserve"> NCBI_TaxID=400668 {ECO:0000313|EMBL:ABR71978.1, ECO:0000313|Proteomes:UP000001113};</v>
      </c>
      <c r="BA263" t="str">
        <f>VLOOKUP(A263,Лист9!$B:$M,Лист9!G$1,0)</f>
        <v>Bacteria</v>
      </c>
      <c r="BB263" t="str">
        <f>VLOOKUP(A263,Лист9!$B:$M,Лист9!H$1,0)</f>
        <v xml:space="preserve"> Proteobacteria</v>
      </c>
      <c r="BC263" t="str">
        <f>VLOOKUP(A263,Лист9!$B:$M,Лист9!I$1,0)</f>
        <v xml:space="preserve"> Gammaproteobacteria</v>
      </c>
      <c r="BD263" t="str">
        <f>VLOOKUP(A263,Лист9!$B:$M,Лист9!J$1,0)</f>
        <v xml:space="preserve"> Oceanospirillales</v>
      </c>
      <c r="BE263" t="str">
        <f>VLOOKUP(A263,Лист9!$B:$M,Лист9!K$1,0)</f>
        <v>Marinomonas.</v>
      </c>
      <c r="BF263">
        <f>VLOOKUP(A263,Лист9!$B:$M,Лист9!L$1,0)</f>
        <v>0</v>
      </c>
      <c r="BG263">
        <f>VLOOKUP(A263,Лист9!$B:$M,Лист9!M$1,0)</f>
        <v>0</v>
      </c>
    </row>
    <row r="264" spans="1:59" x14ac:dyDescent="0.25">
      <c r="A264" t="s">
        <v>546</v>
      </c>
      <c r="B264" t="str">
        <f>VLOOKUP(A264, Лист1!B:C,2,0)</f>
        <v>A6WJS3_SHEB8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1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f>VLOOKUP(A264,Лист8!$A$1:$B$2822,2,0)</f>
        <v>98</v>
      </c>
      <c r="AY264" t="e">
        <f>VLOOKUP(A264,Лист9!$B:$M,Лист9!C$1,0)</f>
        <v>#N/A</v>
      </c>
      <c r="AZ264" t="e">
        <f>VLOOKUP(A264,Лист9!$B:$M,Лист9!E$1,0)</f>
        <v>#N/A</v>
      </c>
      <c r="BA264" t="e">
        <f>VLOOKUP(A264,Лист9!$B:$M,Лист9!G$1,0)</f>
        <v>#N/A</v>
      </c>
      <c r="BB264" t="e">
        <f>VLOOKUP(A264,Лист9!$B:$M,Лист9!H$1,0)</f>
        <v>#N/A</v>
      </c>
      <c r="BC264" t="e">
        <f>VLOOKUP(A264,Лист9!$B:$M,Лист9!I$1,0)</f>
        <v>#N/A</v>
      </c>
      <c r="BD264" t="e">
        <f>VLOOKUP(A264,Лист9!$B:$M,Лист9!J$1,0)</f>
        <v>#N/A</v>
      </c>
      <c r="BE264" t="e">
        <f>VLOOKUP(A264,Лист9!$B:$M,Лист9!K$1,0)</f>
        <v>#N/A</v>
      </c>
      <c r="BF264" t="e">
        <f>VLOOKUP(A264,Лист9!$B:$M,Лист9!L$1,0)</f>
        <v>#N/A</v>
      </c>
      <c r="BG264" t="e">
        <f>VLOOKUP(A264,Лист9!$B:$M,Лист9!M$1,0)</f>
        <v>#N/A</v>
      </c>
    </row>
    <row r="265" spans="1:59" x14ac:dyDescent="0.25">
      <c r="A265" t="s">
        <v>548</v>
      </c>
      <c r="B265" t="str">
        <f>VLOOKUP(A265, Лист1!B:C,2,0)</f>
        <v>A6WL46_SHEB8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1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f>VLOOKUP(A265,Лист8!$A$1:$B$2822,2,0)</f>
        <v>270</v>
      </c>
      <c r="AY265" t="e">
        <f>VLOOKUP(A265,Лист9!$B:$M,Лист9!C$1,0)</f>
        <v>#N/A</v>
      </c>
      <c r="AZ265" t="e">
        <f>VLOOKUP(A265,Лист9!$B:$M,Лист9!E$1,0)</f>
        <v>#N/A</v>
      </c>
      <c r="BA265" t="e">
        <f>VLOOKUP(A265,Лист9!$B:$M,Лист9!G$1,0)</f>
        <v>#N/A</v>
      </c>
      <c r="BB265" t="e">
        <f>VLOOKUP(A265,Лист9!$B:$M,Лист9!H$1,0)</f>
        <v>#N/A</v>
      </c>
      <c r="BC265" t="e">
        <f>VLOOKUP(A265,Лист9!$B:$M,Лист9!I$1,0)</f>
        <v>#N/A</v>
      </c>
      <c r="BD265" t="e">
        <f>VLOOKUP(A265,Лист9!$B:$M,Лист9!J$1,0)</f>
        <v>#N/A</v>
      </c>
      <c r="BE265" t="e">
        <f>VLOOKUP(A265,Лист9!$B:$M,Лист9!K$1,0)</f>
        <v>#N/A</v>
      </c>
      <c r="BF265" t="e">
        <f>VLOOKUP(A265,Лист9!$B:$M,Лист9!L$1,0)</f>
        <v>#N/A</v>
      </c>
      <c r="BG265" t="e">
        <f>VLOOKUP(A265,Лист9!$B:$M,Лист9!M$1,0)</f>
        <v>#N/A</v>
      </c>
    </row>
    <row r="266" spans="1:59" x14ac:dyDescent="0.25">
      <c r="A266" t="s">
        <v>550</v>
      </c>
      <c r="B266" t="str">
        <f>VLOOKUP(A266, Лист1!B:C,2,0)</f>
        <v>A6WSQ1_SHEB8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1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f>VLOOKUP(A266,Лист8!$A$1:$B$2822,2,0)</f>
        <v>333</v>
      </c>
      <c r="AY266" t="e">
        <f>VLOOKUP(A266,Лист9!$B:$M,Лист9!C$1,0)</f>
        <v>#N/A</v>
      </c>
      <c r="AZ266" t="e">
        <f>VLOOKUP(A266,Лист9!$B:$M,Лист9!E$1,0)</f>
        <v>#N/A</v>
      </c>
      <c r="BA266" t="e">
        <f>VLOOKUP(A266,Лист9!$B:$M,Лист9!G$1,0)</f>
        <v>#N/A</v>
      </c>
      <c r="BB266" t="e">
        <f>VLOOKUP(A266,Лист9!$B:$M,Лист9!H$1,0)</f>
        <v>#N/A</v>
      </c>
      <c r="BC266" t="e">
        <f>VLOOKUP(A266,Лист9!$B:$M,Лист9!I$1,0)</f>
        <v>#N/A</v>
      </c>
      <c r="BD266" t="e">
        <f>VLOOKUP(A266,Лист9!$B:$M,Лист9!J$1,0)</f>
        <v>#N/A</v>
      </c>
      <c r="BE266" t="e">
        <f>VLOOKUP(A266,Лист9!$B:$M,Лист9!K$1,0)</f>
        <v>#N/A</v>
      </c>
      <c r="BF266" t="e">
        <f>VLOOKUP(A266,Лист9!$B:$M,Лист9!L$1,0)</f>
        <v>#N/A</v>
      </c>
      <c r="BG266" t="e">
        <f>VLOOKUP(A266,Лист9!$B:$M,Лист9!M$1,0)</f>
        <v>#N/A</v>
      </c>
    </row>
    <row r="267" spans="1:59" x14ac:dyDescent="0.25">
      <c r="A267" t="s">
        <v>552</v>
      </c>
      <c r="B267" t="str">
        <f>VLOOKUP(A267, Лист1!B:C,2,0)</f>
        <v>A6WVU7_OCHA4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1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f>VLOOKUP(A267,Лист8!$A$1:$B$2822,2,0)</f>
        <v>309</v>
      </c>
      <c r="AY267" t="str">
        <f>VLOOKUP(A267,Лист9!$B:$M,Лист9!C$1,0)</f>
        <v xml:space="preserve"> Ochrobactrum anthropi (strain ATCC 49188 / DSM 6882 / NCTC 12168).</v>
      </c>
      <c r="AZ267" t="str">
        <f>VLOOKUP(A267,Лист9!$B:$M,Лист9!E$1,0)</f>
        <v xml:space="preserve"> NCBI_TaxID=439375 {ECO:0000313|EMBL:ABS13101.1, ECO:0000313|Proteomes:UP000002301};</v>
      </c>
      <c r="BA267" t="str">
        <f>VLOOKUP(A267,Лист9!$B:$M,Лист9!G$1,0)</f>
        <v>Bacteria</v>
      </c>
      <c r="BB267" t="str">
        <f>VLOOKUP(A267,Лист9!$B:$M,Лист9!H$1,0)</f>
        <v xml:space="preserve"> Proteobacteria</v>
      </c>
      <c r="BC267" t="str">
        <f>VLOOKUP(A267,Лист9!$B:$M,Лист9!I$1,0)</f>
        <v xml:space="preserve"> Alphaproteobacteria</v>
      </c>
      <c r="BD267" t="str">
        <f>VLOOKUP(A267,Лист9!$B:$M,Лист9!J$1,0)</f>
        <v xml:space="preserve"> Rhizobiales</v>
      </c>
      <c r="BE267" t="str">
        <f>VLOOKUP(A267,Лист9!$B:$M,Лист9!K$1,0)</f>
        <v>Brucellaceae</v>
      </c>
      <c r="BF267" t="str">
        <f>VLOOKUP(A267,Лист9!$B:$M,Лист9!L$1,0)</f>
        <v xml:space="preserve"> Ochrobactrum.</v>
      </c>
      <c r="BG267">
        <f>VLOOKUP(A267,Лист9!$B:$M,Лист9!M$1,0)</f>
        <v>0</v>
      </c>
    </row>
    <row r="268" spans="1:59" x14ac:dyDescent="0.25">
      <c r="A268" t="s">
        <v>554</v>
      </c>
      <c r="B268" t="str">
        <f>VLOOKUP(A268, Лист1!B:C,2,0)</f>
        <v>A6X1P2_OCHA4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1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f>VLOOKUP(A268,Лист8!$A$1:$B$2822,2,0)</f>
        <v>281</v>
      </c>
      <c r="AY268" t="str">
        <f>VLOOKUP(A268,Лист9!$B:$M,Лист9!C$1,0)</f>
        <v xml:space="preserve"> Ochrobactrum anthropi (strain ATCC 49188 / DSM 6882 / NCTC 12168).</v>
      </c>
      <c r="AZ268" t="str">
        <f>VLOOKUP(A268,Лист9!$B:$M,Лист9!E$1,0)</f>
        <v xml:space="preserve"> NCBI_TaxID=439375 {ECO:0000313|EMBL:ABS15146.1, ECO:0000313|Proteomes:UP000002301};</v>
      </c>
      <c r="BA268" t="str">
        <f>VLOOKUP(A268,Лист9!$B:$M,Лист9!G$1,0)</f>
        <v>Bacteria</v>
      </c>
      <c r="BB268" t="str">
        <f>VLOOKUP(A268,Лист9!$B:$M,Лист9!H$1,0)</f>
        <v xml:space="preserve"> Proteobacteria</v>
      </c>
      <c r="BC268" t="str">
        <f>VLOOKUP(A268,Лист9!$B:$M,Лист9!I$1,0)</f>
        <v xml:space="preserve"> Alphaproteobacteria</v>
      </c>
      <c r="BD268" t="str">
        <f>VLOOKUP(A268,Лист9!$B:$M,Лист9!J$1,0)</f>
        <v xml:space="preserve"> Rhizobiales</v>
      </c>
      <c r="BE268" t="str">
        <f>VLOOKUP(A268,Лист9!$B:$M,Лист9!K$1,0)</f>
        <v>Brucellaceae</v>
      </c>
      <c r="BF268" t="str">
        <f>VLOOKUP(A268,Лист9!$B:$M,Лист9!L$1,0)</f>
        <v xml:space="preserve"> Ochrobactrum.</v>
      </c>
      <c r="BG268">
        <f>VLOOKUP(A268,Лист9!$B:$M,Лист9!M$1,0)</f>
        <v>0</v>
      </c>
    </row>
    <row r="269" spans="1:59" x14ac:dyDescent="0.25">
      <c r="A269" t="s">
        <v>556</v>
      </c>
      <c r="B269" t="str">
        <f>VLOOKUP(A269, Лист1!B:C,2,0)</f>
        <v>A6X4L8_OCHA4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1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f>VLOOKUP(A269,Лист8!$A$1:$B$2822,2,0)</f>
        <v>282</v>
      </c>
      <c r="AY269" t="str">
        <f>VLOOKUP(A269,Лист9!$B:$M,Лист9!C$1,0)</f>
        <v xml:space="preserve"> Ochrobactrum anthropi (strain ATCC 49188 / DSM 6882 / NCTC 12168).</v>
      </c>
      <c r="AZ269" t="str">
        <f>VLOOKUP(A269,Лист9!$B:$M,Лист9!E$1,0)</f>
        <v xml:space="preserve"> NCBI_TaxID=439375 {ECO:0000313|EMBL:ABS16172.1, ECO:0000313|Proteomes:UP000002301};</v>
      </c>
      <c r="BA269" t="str">
        <f>VLOOKUP(A269,Лист9!$B:$M,Лист9!G$1,0)</f>
        <v>Bacteria</v>
      </c>
      <c r="BB269" t="str">
        <f>VLOOKUP(A269,Лист9!$B:$M,Лист9!H$1,0)</f>
        <v xml:space="preserve"> Proteobacteria</v>
      </c>
      <c r="BC269" t="str">
        <f>VLOOKUP(A269,Лист9!$B:$M,Лист9!I$1,0)</f>
        <v xml:space="preserve"> Alphaproteobacteria</v>
      </c>
      <c r="BD269" t="str">
        <f>VLOOKUP(A269,Лист9!$B:$M,Лист9!J$1,0)</f>
        <v xml:space="preserve"> Rhizobiales</v>
      </c>
      <c r="BE269" t="str">
        <f>VLOOKUP(A269,Лист9!$B:$M,Лист9!K$1,0)</f>
        <v>Brucellaceae</v>
      </c>
      <c r="BF269" t="str">
        <f>VLOOKUP(A269,Лист9!$B:$M,Лист9!L$1,0)</f>
        <v xml:space="preserve"> Ochrobactrum.</v>
      </c>
      <c r="BG269">
        <f>VLOOKUP(A269,Лист9!$B:$M,Лист9!M$1,0)</f>
        <v>0</v>
      </c>
    </row>
    <row r="270" spans="1:59" x14ac:dyDescent="0.25">
      <c r="A270" t="s">
        <v>558</v>
      </c>
      <c r="B270" t="str">
        <f>VLOOKUP(A270, Лист1!B:C,2,0)</f>
        <v>A6XUV9_VIBCL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1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f>VLOOKUP(A270,Лист8!$A$1:$B$2822,2,0)</f>
        <v>270</v>
      </c>
      <c r="AY270" t="e">
        <f>VLOOKUP(A270,Лист9!$B:$M,Лист9!C$1,0)</f>
        <v>#N/A</v>
      </c>
      <c r="AZ270" t="e">
        <f>VLOOKUP(A270,Лист9!$B:$M,Лист9!E$1,0)</f>
        <v>#N/A</v>
      </c>
      <c r="BA270" t="e">
        <f>VLOOKUP(A270,Лист9!$B:$M,Лист9!G$1,0)</f>
        <v>#N/A</v>
      </c>
      <c r="BB270" t="e">
        <f>VLOOKUP(A270,Лист9!$B:$M,Лист9!H$1,0)</f>
        <v>#N/A</v>
      </c>
      <c r="BC270" t="e">
        <f>VLOOKUP(A270,Лист9!$B:$M,Лист9!I$1,0)</f>
        <v>#N/A</v>
      </c>
      <c r="BD270" t="e">
        <f>VLOOKUP(A270,Лист9!$B:$M,Лист9!J$1,0)</f>
        <v>#N/A</v>
      </c>
      <c r="BE270" t="e">
        <f>VLOOKUP(A270,Лист9!$B:$M,Лист9!K$1,0)</f>
        <v>#N/A</v>
      </c>
      <c r="BF270" t="e">
        <f>VLOOKUP(A270,Лист9!$B:$M,Лист9!L$1,0)</f>
        <v>#N/A</v>
      </c>
      <c r="BG270" t="e">
        <f>VLOOKUP(A270,Лист9!$B:$M,Лист9!M$1,0)</f>
        <v>#N/A</v>
      </c>
    </row>
    <row r="271" spans="1:59" x14ac:dyDescent="0.25">
      <c r="A271" t="s">
        <v>560</v>
      </c>
      <c r="B271" t="str">
        <f>VLOOKUP(A271, Лист1!B:C,2,0)</f>
        <v>A6XZ33_VIBCL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1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f>VLOOKUP(A271,Лист8!$A$1:$B$2822,2,0)</f>
        <v>280</v>
      </c>
      <c r="AY271" t="e">
        <f>VLOOKUP(A271,Лист9!$B:$M,Лист9!C$1,0)</f>
        <v>#N/A</v>
      </c>
      <c r="AZ271" t="e">
        <f>VLOOKUP(A271,Лист9!$B:$M,Лист9!E$1,0)</f>
        <v>#N/A</v>
      </c>
      <c r="BA271" t="e">
        <f>VLOOKUP(A271,Лист9!$B:$M,Лист9!G$1,0)</f>
        <v>#N/A</v>
      </c>
      <c r="BB271" t="e">
        <f>VLOOKUP(A271,Лист9!$B:$M,Лист9!H$1,0)</f>
        <v>#N/A</v>
      </c>
      <c r="BC271" t="e">
        <f>VLOOKUP(A271,Лист9!$B:$M,Лист9!I$1,0)</f>
        <v>#N/A</v>
      </c>
      <c r="BD271" t="e">
        <f>VLOOKUP(A271,Лист9!$B:$M,Лист9!J$1,0)</f>
        <v>#N/A</v>
      </c>
      <c r="BE271" t="e">
        <f>VLOOKUP(A271,Лист9!$B:$M,Лист9!K$1,0)</f>
        <v>#N/A</v>
      </c>
      <c r="BF271" t="e">
        <f>VLOOKUP(A271,Лист9!$B:$M,Лист9!L$1,0)</f>
        <v>#N/A</v>
      </c>
      <c r="BG271" t="e">
        <f>VLOOKUP(A271,Лист9!$B:$M,Лист9!M$1,0)</f>
        <v>#N/A</v>
      </c>
    </row>
    <row r="272" spans="1:59" x14ac:dyDescent="0.25">
      <c r="A272" t="s">
        <v>562</v>
      </c>
      <c r="B272" t="str">
        <f>VLOOKUP(A272, Лист1!B:C,2,0)</f>
        <v>A7C4F1_9GAMM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1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f>VLOOKUP(A272,Лист8!$A$1:$B$2822,2,0)</f>
        <v>198</v>
      </c>
      <c r="AY272" t="str">
        <f>VLOOKUP(A272,Лист9!$B:$M,Лист9!C$1,0)</f>
        <v xml:space="preserve"> Beggiatoa sp. PS.</v>
      </c>
      <c r="AZ272" t="str">
        <f>VLOOKUP(A272,Лист9!$B:$M,Лист9!E$1,0)</f>
        <v xml:space="preserve"> NCBI_TaxID=422289 {ECO:0000313|EMBL:EDN66333.1};</v>
      </c>
      <c r="BA272" t="str">
        <f>VLOOKUP(A272,Лист9!$B:$M,Лист9!G$1,0)</f>
        <v>Bacteria</v>
      </c>
      <c r="BB272" t="str">
        <f>VLOOKUP(A272,Лист9!$B:$M,Лист9!H$1,0)</f>
        <v xml:space="preserve"> Proteobacteria</v>
      </c>
      <c r="BC272" t="str">
        <f>VLOOKUP(A272,Лист9!$B:$M,Лист9!I$1,0)</f>
        <v xml:space="preserve"> Gammaproteobacteria</v>
      </c>
      <c r="BD272" t="str">
        <f>VLOOKUP(A272,Лист9!$B:$M,Лист9!J$1,0)</f>
        <v xml:space="preserve"> Thiotrichales</v>
      </c>
      <c r="BE272" t="str">
        <f>VLOOKUP(A272,Лист9!$B:$M,Лист9!K$1,0)</f>
        <v>Thiotrichaceae</v>
      </c>
      <c r="BF272" t="str">
        <f>VLOOKUP(A272,Лист9!$B:$M,Лист9!L$1,0)</f>
        <v xml:space="preserve"> Beggiatoa.</v>
      </c>
      <c r="BG272">
        <f>VLOOKUP(A272,Лист9!$B:$M,Лист9!M$1,0)</f>
        <v>0</v>
      </c>
    </row>
    <row r="273" spans="1:59" x14ac:dyDescent="0.25">
      <c r="A273" t="s">
        <v>564</v>
      </c>
      <c r="B273" t="str">
        <f>VLOOKUP(A273, Лист1!B:C,2,0)</f>
        <v>A7JBU7_FRATL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1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f>VLOOKUP(A273,Лист8!$A$1:$B$2822,2,0)</f>
        <v>269</v>
      </c>
      <c r="AY273" t="e">
        <f>VLOOKUP(A273,Лист9!$B:$M,Лист9!C$1,0)</f>
        <v>#N/A</v>
      </c>
      <c r="AZ273" t="e">
        <f>VLOOKUP(A273,Лист9!$B:$M,Лист9!E$1,0)</f>
        <v>#N/A</v>
      </c>
      <c r="BA273" t="e">
        <f>VLOOKUP(A273,Лист9!$B:$M,Лист9!G$1,0)</f>
        <v>#N/A</v>
      </c>
      <c r="BB273" t="e">
        <f>VLOOKUP(A273,Лист9!$B:$M,Лист9!H$1,0)</f>
        <v>#N/A</v>
      </c>
      <c r="BC273" t="e">
        <f>VLOOKUP(A273,Лист9!$B:$M,Лист9!I$1,0)</f>
        <v>#N/A</v>
      </c>
      <c r="BD273" t="e">
        <f>VLOOKUP(A273,Лист9!$B:$M,Лист9!J$1,0)</f>
        <v>#N/A</v>
      </c>
      <c r="BE273" t="e">
        <f>VLOOKUP(A273,Лист9!$B:$M,Лист9!K$1,0)</f>
        <v>#N/A</v>
      </c>
      <c r="BF273" t="e">
        <f>VLOOKUP(A273,Лист9!$B:$M,Лист9!L$1,0)</f>
        <v>#N/A</v>
      </c>
      <c r="BG273" t="e">
        <f>VLOOKUP(A273,Лист9!$B:$M,Лист9!M$1,0)</f>
        <v>#N/A</v>
      </c>
    </row>
    <row r="274" spans="1:59" x14ac:dyDescent="0.25">
      <c r="A274" t="s">
        <v>566</v>
      </c>
      <c r="B274" t="str">
        <f>VLOOKUP(A274, Лист1!B:C,2,0)</f>
        <v>A7JCJ6_FRATL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1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f>VLOOKUP(A274,Лист8!$A$1:$B$2822,2,0)</f>
        <v>326</v>
      </c>
      <c r="AY274" t="e">
        <f>VLOOKUP(A274,Лист9!$B:$M,Лист9!C$1,0)</f>
        <v>#N/A</v>
      </c>
      <c r="AZ274" t="e">
        <f>VLOOKUP(A274,Лист9!$B:$M,Лист9!E$1,0)</f>
        <v>#N/A</v>
      </c>
      <c r="BA274" t="e">
        <f>VLOOKUP(A274,Лист9!$B:$M,Лист9!G$1,0)</f>
        <v>#N/A</v>
      </c>
      <c r="BB274" t="e">
        <f>VLOOKUP(A274,Лист9!$B:$M,Лист9!H$1,0)</f>
        <v>#N/A</v>
      </c>
      <c r="BC274" t="e">
        <f>VLOOKUP(A274,Лист9!$B:$M,Лист9!I$1,0)</f>
        <v>#N/A</v>
      </c>
      <c r="BD274" t="e">
        <f>VLOOKUP(A274,Лист9!$B:$M,Лист9!J$1,0)</f>
        <v>#N/A</v>
      </c>
      <c r="BE274" t="e">
        <f>VLOOKUP(A274,Лист9!$B:$M,Лист9!K$1,0)</f>
        <v>#N/A</v>
      </c>
      <c r="BF274" t="e">
        <f>VLOOKUP(A274,Лист9!$B:$M,Лист9!L$1,0)</f>
        <v>#N/A</v>
      </c>
      <c r="BG274" t="e">
        <f>VLOOKUP(A274,Лист9!$B:$M,Лист9!M$1,0)</f>
        <v>#N/A</v>
      </c>
    </row>
    <row r="275" spans="1:59" x14ac:dyDescent="0.25">
      <c r="A275" t="s">
        <v>568</v>
      </c>
      <c r="B275" t="str">
        <f>VLOOKUP(A275, Лист1!B:C,2,0)</f>
        <v>A7JHI2_FRANO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1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f>VLOOKUP(A275,Лист8!$A$1:$B$2822,2,0)</f>
        <v>326</v>
      </c>
      <c r="AY275" t="e">
        <f>VLOOKUP(A275,Лист9!$B:$M,Лист9!C$1,0)</f>
        <v>#N/A</v>
      </c>
      <c r="AZ275" t="e">
        <f>VLOOKUP(A275,Лист9!$B:$M,Лист9!E$1,0)</f>
        <v>#N/A</v>
      </c>
      <c r="BA275" t="e">
        <f>VLOOKUP(A275,Лист9!$B:$M,Лист9!G$1,0)</f>
        <v>#N/A</v>
      </c>
      <c r="BB275" t="e">
        <f>VLOOKUP(A275,Лист9!$B:$M,Лист9!H$1,0)</f>
        <v>#N/A</v>
      </c>
      <c r="BC275" t="e">
        <f>VLOOKUP(A275,Лист9!$B:$M,Лист9!I$1,0)</f>
        <v>#N/A</v>
      </c>
      <c r="BD275" t="e">
        <f>VLOOKUP(A275,Лист9!$B:$M,Лист9!J$1,0)</f>
        <v>#N/A</v>
      </c>
      <c r="BE275" t="e">
        <f>VLOOKUP(A275,Лист9!$B:$M,Лист9!K$1,0)</f>
        <v>#N/A</v>
      </c>
      <c r="BF275" t="e">
        <f>VLOOKUP(A275,Лист9!$B:$M,Лист9!L$1,0)</f>
        <v>#N/A</v>
      </c>
      <c r="BG275" t="e">
        <f>VLOOKUP(A275,Лист9!$B:$M,Лист9!M$1,0)</f>
        <v>#N/A</v>
      </c>
    </row>
    <row r="276" spans="1:59" x14ac:dyDescent="0.25">
      <c r="A276" t="s">
        <v>570</v>
      </c>
      <c r="B276" t="str">
        <f>VLOOKUP(A276, Лист1!B:C,2,0)</f>
        <v>A7JI05_FRANO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1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f>VLOOKUP(A276,Лист8!$A$1:$B$2822,2,0)</f>
        <v>269</v>
      </c>
      <c r="AY276" t="e">
        <f>VLOOKUP(A276,Лист9!$B:$M,Лист9!C$1,0)</f>
        <v>#N/A</v>
      </c>
      <c r="AZ276" t="e">
        <f>VLOOKUP(A276,Лист9!$B:$M,Лист9!E$1,0)</f>
        <v>#N/A</v>
      </c>
      <c r="BA276" t="e">
        <f>VLOOKUP(A276,Лист9!$B:$M,Лист9!G$1,0)</f>
        <v>#N/A</v>
      </c>
      <c r="BB276" t="e">
        <f>VLOOKUP(A276,Лист9!$B:$M,Лист9!H$1,0)</f>
        <v>#N/A</v>
      </c>
      <c r="BC276" t="e">
        <f>VLOOKUP(A276,Лист9!$B:$M,Лист9!I$1,0)</f>
        <v>#N/A</v>
      </c>
      <c r="BD276" t="e">
        <f>VLOOKUP(A276,Лист9!$B:$M,Лист9!J$1,0)</f>
        <v>#N/A</v>
      </c>
      <c r="BE276" t="e">
        <f>VLOOKUP(A276,Лист9!$B:$M,Лист9!K$1,0)</f>
        <v>#N/A</v>
      </c>
      <c r="BF276" t="e">
        <f>VLOOKUP(A276,Лист9!$B:$M,Лист9!L$1,0)</f>
        <v>#N/A</v>
      </c>
      <c r="BG276" t="e">
        <f>VLOOKUP(A276,Лист9!$B:$M,Лист9!M$1,0)</f>
        <v>#N/A</v>
      </c>
    </row>
    <row r="277" spans="1:59" x14ac:dyDescent="0.25">
      <c r="A277" t="s">
        <v>572</v>
      </c>
      <c r="B277" t="str">
        <f>VLOOKUP(A277, Лист1!B:C,2,0)</f>
        <v>A7JLN5_FRANO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1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f>VLOOKUP(A277,Лист8!$A$1:$B$2822,2,0)</f>
        <v>326</v>
      </c>
      <c r="AY277" t="e">
        <f>VLOOKUP(A277,Лист9!$B:$M,Лист9!C$1,0)</f>
        <v>#N/A</v>
      </c>
      <c r="AZ277" t="e">
        <f>VLOOKUP(A277,Лист9!$B:$M,Лист9!E$1,0)</f>
        <v>#N/A</v>
      </c>
      <c r="BA277" t="e">
        <f>VLOOKUP(A277,Лист9!$B:$M,Лист9!G$1,0)</f>
        <v>#N/A</v>
      </c>
      <c r="BB277" t="e">
        <f>VLOOKUP(A277,Лист9!$B:$M,Лист9!H$1,0)</f>
        <v>#N/A</v>
      </c>
      <c r="BC277" t="e">
        <f>VLOOKUP(A277,Лист9!$B:$M,Лист9!I$1,0)</f>
        <v>#N/A</v>
      </c>
      <c r="BD277" t="e">
        <f>VLOOKUP(A277,Лист9!$B:$M,Лист9!J$1,0)</f>
        <v>#N/A</v>
      </c>
      <c r="BE277" t="e">
        <f>VLOOKUP(A277,Лист9!$B:$M,Лист9!K$1,0)</f>
        <v>#N/A</v>
      </c>
      <c r="BF277" t="e">
        <f>VLOOKUP(A277,Лист9!$B:$M,Лист9!L$1,0)</f>
        <v>#N/A</v>
      </c>
      <c r="BG277" t="e">
        <f>VLOOKUP(A277,Лист9!$B:$M,Лист9!M$1,0)</f>
        <v>#N/A</v>
      </c>
    </row>
    <row r="278" spans="1:59" x14ac:dyDescent="0.25">
      <c r="A278" t="s">
        <v>574</v>
      </c>
      <c r="B278" t="str">
        <f>VLOOKUP(A278, Лист1!B:C,2,0)</f>
        <v>A7JM49_FRANO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1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f>VLOOKUP(A278,Лист8!$A$1:$B$2822,2,0)</f>
        <v>269</v>
      </c>
      <c r="AY278" t="e">
        <f>VLOOKUP(A278,Лист9!$B:$M,Лист9!C$1,0)</f>
        <v>#N/A</v>
      </c>
      <c r="AZ278" t="e">
        <f>VLOOKUP(A278,Лист9!$B:$M,Лист9!E$1,0)</f>
        <v>#N/A</v>
      </c>
      <c r="BA278" t="e">
        <f>VLOOKUP(A278,Лист9!$B:$M,Лист9!G$1,0)</f>
        <v>#N/A</v>
      </c>
      <c r="BB278" t="e">
        <f>VLOOKUP(A278,Лист9!$B:$M,Лист9!H$1,0)</f>
        <v>#N/A</v>
      </c>
      <c r="BC278" t="e">
        <f>VLOOKUP(A278,Лист9!$B:$M,Лист9!I$1,0)</f>
        <v>#N/A</v>
      </c>
      <c r="BD278" t="e">
        <f>VLOOKUP(A278,Лист9!$B:$M,Лист9!J$1,0)</f>
        <v>#N/A</v>
      </c>
      <c r="BE278" t="e">
        <f>VLOOKUP(A278,Лист9!$B:$M,Лист9!K$1,0)</f>
        <v>#N/A</v>
      </c>
      <c r="BF278" t="e">
        <f>VLOOKUP(A278,Лист9!$B:$M,Лист9!L$1,0)</f>
        <v>#N/A</v>
      </c>
      <c r="BG278" t="e">
        <f>VLOOKUP(A278,Лист9!$B:$M,Лист9!M$1,0)</f>
        <v>#N/A</v>
      </c>
    </row>
    <row r="279" spans="1:59" x14ac:dyDescent="0.25">
      <c r="A279" t="s">
        <v>576</v>
      </c>
      <c r="B279" t="str">
        <f>VLOOKUP(A279, Лист1!B:C,2,0)</f>
        <v>A7JZL7_VIBSE</v>
      </c>
      <c r="D279">
        <v>0</v>
      </c>
      <c r="E279">
        <v>0</v>
      </c>
      <c r="F279">
        <v>0</v>
      </c>
      <c r="G279">
        <v>0</v>
      </c>
      <c r="H279">
        <v>1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1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f>VLOOKUP(A279,Лист8!$A$1:$B$2822,2,0)</f>
        <v>284</v>
      </c>
      <c r="AY279" t="str">
        <f>VLOOKUP(A279,Лист9!$B:$M,Лист9!C$1,0)</f>
        <v xml:space="preserve"> Vibrio sp. (strain Ex25).</v>
      </c>
      <c r="AZ279" t="str">
        <f>VLOOKUP(A279,Лист9!$B:$M,Лист9!E$1,0)</f>
        <v xml:space="preserve"> NCBI_TaxID=150340 {ECO:0000313|EMBL:EDN58415.1, ECO:0000313|Proteomes:UP000002571};</v>
      </c>
      <c r="BA279" t="str">
        <f>VLOOKUP(A279,Лист9!$B:$M,Лист9!G$1,0)</f>
        <v>Bacteria</v>
      </c>
      <c r="BB279" t="str">
        <f>VLOOKUP(A279,Лист9!$B:$M,Лист9!H$1,0)</f>
        <v xml:space="preserve"> Proteobacteria</v>
      </c>
      <c r="BC279" t="str">
        <f>VLOOKUP(A279,Лист9!$B:$M,Лист9!I$1,0)</f>
        <v xml:space="preserve"> Gammaproteobacteria</v>
      </c>
      <c r="BD279" t="str">
        <f>VLOOKUP(A279,Лист9!$B:$M,Лист9!J$1,0)</f>
        <v xml:space="preserve"> Vibrionales</v>
      </c>
      <c r="BE279" t="str">
        <f>VLOOKUP(A279,Лист9!$B:$M,Лист9!K$1,0)</f>
        <v>Vibrionaceae</v>
      </c>
      <c r="BF279" t="str">
        <f>VLOOKUP(A279,Лист9!$B:$M,Лист9!L$1,0)</f>
        <v xml:space="preserve"> Vibrio.</v>
      </c>
      <c r="BG279">
        <f>VLOOKUP(A279,Лист9!$B:$M,Лист9!M$1,0)</f>
        <v>0</v>
      </c>
    </row>
    <row r="280" spans="1:59" x14ac:dyDescent="0.25">
      <c r="A280" t="s">
        <v>578</v>
      </c>
      <c r="B280" t="str">
        <f>VLOOKUP(A280, Лист1!B:C,2,0)</f>
        <v>A7K0E6_VIBSE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1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f>VLOOKUP(A280,Лист8!$A$1:$B$2822,2,0)</f>
        <v>280</v>
      </c>
      <c r="AY280" t="str">
        <f>VLOOKUP(A280,Лист9!$B:$M,Лист9!C$1,0)</f>
        <v xml:space="preserve"> Vibrio sp. (strain Ex25).</v>
      </c>
      <c r="AZ280" t="str">
        <f>VLOOKUP(A280,Лист9!$B:$M,Лист9!E$1,0)</f>
        <v xml:space="preserve"> NCBI_TaxID=150340 {ECO:0000313|EMBL:EDN58010.1};</v>
      </c>
      <c r="BA280" t="str">
        <f>VLOOKUP(A280,Лист9!$B:$M,Лист9!G$1,0)</f>
        <v>Bacteria</v>
      </c>
      <c r="BB280" t="str">
        <f>VLOOKUP(A280,Лист9!$B:$M,Лист9!H$1,0)</f>
        <v xml:space="preserve"> Proteobacteria</v>
      </c>
      <c r="BC280" t="str">
        <f>VLOOKUP(A280,Лист9!$B:$M,Лист9!I$1,0)</f>
        <v xml:space="preserve"> Gammaproteobacteria</v>
      </c>
      <c r="BD280" t="str">
        <f>VLOOKUP(A280,Лист9!$B:$M,Лист9!J$1,0)</f>
        <v xml:space="preserve"> Vibrionales</v>
      </c>
      <c r="BE280" t="str">
        <f>VLOOKUP(A280,Лист9!$B:$M,Лист9!K$1,0)</f>
        <v>Vibrionaceae</v>
      </c>
      <c r="BF280" t="str">
        <f>VLOOKUP(A280,Лист9!$B:$M,Лист9!L$1,0)</f>
        <v xml:space="preserve"> Vibrio.</v>
      </c>
      <c r="BG280">
        <f>VLOOKUP(A280,Лист9!$B:$M,Лист9!M$1,0)</f>
        <v>0</v>
      </c>
    </row>
    <row r="281" spans="1:59" x14ac:dyDescent="0.25">
      <c r="A281" t="s">
        <v>580</v>
      </c>
      <c r="B281" t="str">
        <f>VLOOKUP(A281, Лист1!B:C,2,0)</f>
        <v>A7K133_VIBSE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1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f>VLOOKUP(A281,Лист8!$A$1:$B$2822,2,0)</f>
        <v>270</v>
      </c>
      <c r="AY281" t="str">
        <f>VLOOKUP(A281,Лист9!$B:$M,Лист9!C$1,0)</f>
        <v xml:space="preserve"> Vibrio sp. (strain Ex25).</v>
      </c>
      <c r="AZ281" t="str">
        <f>VLOOKUP(A281,Лист9!$B:$M,Лист9!E$1,0)</f>
        <v xml:space="preserve"> NCBI_TaxID=150340 {ECO:0000313|EMBL:EDN57626.1, ECO:0000313|Proteomes:UP000002571};</v>
      </c>
      <c r="BA281" t="str">
        <f>VLOOKUP(A281,Лист9!$B:$M,Лист9!G$1,0)</f>
        <v>Bacteria</v>
      </c>
      <c r="BB281" t="str">
        <f>VLOOKUP(A281,Лист9!$B:$M,Лист9!H$1,0)</f>
        <v xml:space="preserve"> Proteobacteria</v>
      </c>
      <c r="BC281" t="str">
        <f>VLOOKUP(A281,Лист9!$B:$M,Лист9!I$1,0)</f>
        <v xml:space="preserve"> Gammaproteobacteria</v>
      </c>
      <c r="BD281" t="str">
        <f>VLOOKUP(A281,Лист9!$B:$M,Лист9!J$1,0)</f>
        <v xml:space="preserve"> Vibrionales</v>
      </c>
      <c r="BE281" t="str">
        <f>VLOOKUP(A281,Лист9!$B:$M,Лист9!K$1,0)</f>
        <v>Vibrionaceae</v>
      </c>
      <c r="BF281" t="str">
        <f>VLOOKUP(A281,Лист9!$B:$M,Лист9!L$1,0)</f>
        <v xml:space="preserve"> Vibrio.</v>
      </c>
      <c r="BG281">
        <f>VLOOKUP(A281,Лист9!$B:$M,Лист9!M$1,0)</f>
        <v>0</v>
      </c>
    </row>
    <row r="282" spans="1:59" x14ac:dyDescent="0.25">
      <c r="A282" t="s">
        <v>582</v>
      </c>
      <c r="B282" t="str">
        <f>VLOOKUP(A282, Лист1!B:C,2,0)</f>
        <v>A7MNV6_CROS8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1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f>VLOOKUP(A282,Лист8!$A$1:$B$2822,2,0)</f>
        <v>278</v>
      </c>
      <c r="AY282" t="str">
        <f>VLOOKUP(A282,Лист9!$B:$M,Лист9!C$1,0)</f>
        <v xml:space="preserve"> Cronobacter sakazakii (strain ATCC BAA-894) (Enterobacter sakazakii).</v>
      </c>
      <c r="AZ282" t="str">
        <f>VLOOKUP(A282,Лист9!$B:$M,Лист9!E$1,0)</f>
        <v xml:space="preserve"> NCBI_TaxID=290339 {ECO:0000313|EMBL:ABU77402.1, ECO:0000313|Proteomes:UP000000260};</v>
      </c>
      <c r="BA282" t="str">
        <f>VLOOKUP(A282,Лист9!$B:$M,Лист9!G$1,0)</f>
        <v>Bacteria</v>
      </c>
      <c r="BB282" t="str">
        <f>VLOOKUP(A282,Лист9!$B:$M,Лист9!H$1,0)</f>
        <v xml:space="preserve"> Proteobacteria</v>
      </c>
      <c r="BC282" t="str">
        <f>VLOOKUP(A282,Лист9!$B:$M,Лист9!I$1,0)</f>
        <v xml:space="preserve"> Gammaproteobacteria</v>
      </c>
      <c r="BD282" t="str">
        <f>VLOOKUP(A282,Лист9!$B:$M,Лист9!J$1,0)</f>
        <v xml:space="preserve"> Enterobacteriales</v>
      </c>
      <c r="BE282" t="str">
        <f>VLOOKUP(A282,Лист9!$B:$M,Лист9!K$1,0)</f>
        <v>Enterobacteriaceae</v>
      </c>
      <c r="BF282" t="str">
        <f>VLOOKUP(A282,Лист9!$B:$M,Лист9!L$1,0)</f>
        <v xml:space="preserve"> Cronobacter.</v>
      </c>
      <c r="BG282">
        <f>VLOOKUP(A282,Лист9!$B:$M,Лист9!M$1,0)</f>
        <v>0</v>
      </c>
    </row>
    <row r="283" spans="1:59" x14ac:dyDescent="0.25">
      <c r="A283" t="s">
        <v>584</v>
      </c>
      <c r="B283" t="str">
        <f>VLOOKUP(A283, Лист1!B:C,2,0)</f>
        <v>A7MWU4_VIBHB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1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f>VLOOKUP(A283,Лист8!$A$1:$B$2822,2,0)</f>
        <v>270</v>
      </c>
      <c r="AY283" t="str">
        <f>VLOOKUP(A283,Лист9!$B:$M,Лист9!C$1,0)</f>
        <v xml:space="preserve"> Vibrio campbellii (strain ATCC BAA-1116 / BB120).</v>
      </c>
      <c r="AZ283" t="str">
        <f>VLOOKUP(A283,Лист9!$B:$M,Лист9!E$1,0)</f>
        <v xml:space="preserve"> NCBI_TaxID=338187 {ECO:0000313|EMBL:ABU70144.1, ECO:0000313|Proteomes:UP000008152};</v>
      </c>
      <c r="BA283" t="str">
        <f>VLOOKUP(A283,Лист9!$B:$M,Лист9!G$1,0)</f>
        <v>Bacteria</v>
      </c>
      <c r="BB283" t="str">
        <f>VLOOKUP(A283,Лист9!$B:$M,Лист9!H$1,0)</f>
        <v xml:space="preserve"> Proteobacteria</v>
      </c>
      <c r="BC283" t="str">
        <f>VLOOKUP(A283,Лист9!$B:$M,Лист9!I$1,0)</f>
        <v xml:space="preserve"> Gammaproteobacteria</v>
      </c>
      <c r="BD283" t="str">
        <f>VLOOKUP(A283,Лист9!$B:$M,Лист9!J$1,0)</f>
        <v xml:space="preserve"> Vibrionales</v>
      </c>
      <c r="BE283" t="str">
        <f>VLOOKUP(A283,Лист9!$B:$M,Лист9!K$1,0)</f>
        <v>Vibrionaceae</v>
      </c>
      <c r="BF283" t="str">
        <f>VLOOKUP(A283,Лист9!$B:$M,Лист9!L$1,0)</f>
        <v xml:space="preserve"> Vibrio.</v>
      </c>
      <c r="BG283">
        <f>VLOOKUP(A283,Лист9!$B:$M,Лист9!M$1,0)</f>
        <v>0</v>
      </c>
    </row>
    <row r="284" spans="1:59" x14ac:dyDescent="0.25">
      <c r="A284" t="s">
        <v>586</v>
      </c>
      <c r="B284" t="str">
        <f>VLOOKUP(A284, Лист1!B:C,2,0)</f>
        <v>A7N4D8_VIBHB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1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f>VLOOKUP(A284,Лист8!$A$1:$B$2822,2,0)</f>
        <v>288</v>
      </c>
      <c r="AY284" t="str">
        <f>VLOOKUP(A284,Лист9!$B:$M,Лист9!C$1,0)</f>
        <v xml:space="preserve"> Vibrio campbellii (strain ATCC BAA-1116 / BB120).</v>
      </c>
      <c r="AZ284" t="str">
        <f>VLOOKUP(A284,Лист9!$B:$M,Лист9!E$1,0)</f>
        <v xml:space="preserve"> NCBI_TaxID=338187 {ECO:0000313|EMBL:ABU74525.1, ECO:0000313|Proteomes:UP000008152};</v>
      </c>
      <c r="BA284" t="str">
        <f>VLOOKUP(A284,Лист9!$B:$M,Лист9!G$1,0)</f>
        <v>Bacteria</v>
      </c>
      <c r="BB284" t="str">
        <f>VLOOKUP(A284,Лист9!$B:$M,Лист9!H$1,0)</f>
        <v xml:space="preserve"> Proteobacteria</v>
      </c>
      <c r="BC284" t="str">
        <f>VLOOKUP(A284,Лист9!$B:$M,Лист9!I$1,0)</f>
        <v xml:space="preserve"> Gammaproteobacteria</v>
      </c>
      <c r="BD284" t="str">
        <f>VLOOKUP(A284,Лист9!$B:$M,Лист9!J$1,0)</f>
        <v xml:space="preserve"> Vibrionales</v>
      </c>
      <c r="BE284" t="str">
        <f>VLOOKUP(A284,Лист9!$B:$M,Лист9!K$1,0)</f>
        <v>Vibrionaceae</v>
      </c>
      <c r="BF284" t="str">
        <f>VLOOKUP(A284,Лист9!$B:$M,Лист9!L$1,0)</f>
        <v xml:space="preserve"> Vibrio.</v>
      </c>
      <c r="BG284">
        <f>VLOOKUP(A284,Лист9!$B:$M,Лист9!M$1,0)</f>
        <v>0</v>
      </c>
    </row>
    <row r="285" spans="1:59" x14ac:dyDescent="0.25">
      <c r="A285" t="s">
        <v>588</v>
      </c>
      <c r="B285" t="str">
        <f>VLOOKUP(A285, Лист1!B:C,2,0)</f>
        <v>A7N8A3_VIBHB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1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f>VLOOKUP(A285,Лист8!$A$1:$B$2822,2,0)</f>
        <v>276</v>
      </c>
      <c r="AY285" t="str">
        <f>VLOOKUP(A285,Лист9!$B:$M,Лист9!C$1,0)</f>
        <v xml:space="preserve"> Vibrio campbellii (strain ATCC BAA-1116 / BB120).</v>
      </c>
      <c r="AZ285" t="str">
        <f>VLOOKUP(A285,Лист9!$B:$M,Лист9!E$1,0)</f>
        <v xml:space="preserve"> NCBI_TaxID=338187 {ECO:0000313|EMBL:ABU73568.1, ECO:0000313|Proteomes:UP000008152};</v>
      </c>
      <c r="BA285" t="str">
        <f>VLOOKUP(A285,Лист9!$B:$M,Лист9!G$1,0)</f>
        <v>Bacteria</v>
      </c>
      <c r="BB285" t="str">
        <f>VLOOKUP(A285,Лист9!$B:$M,Лист9!H$1,0)</f>
        <v xml:space="preserve"> Proteobacteria</v>
      </c>
      <c r="BC285" t="str">
        <f>VLOOKUP(A285,Лист9!$B:$M,Лист9!I$1,0)</f>
        <v xml:space="preserve"> Gammaproteobacteria</v>
      </c>
      <c r="BD285" t="str">
        <f>VLOOKUP(A285,Лист9!$B:$M,Лист9!J$1,0)</f>
        <v xml:space="preserve"> Vibrionales</v>
      </c>
      <c r="BE285" t="str">
        <f>VLOOKUP(A285,Лист9!$B:$M,Лист9!K$1,0)</f>
        <v>Vibrionaceae</v>
      </c>
      <c r="BF285" t="str">
        <f>VLOOKUP(A285,Лист9!$B:$M,Лист9!L$1,0)</f>
        <v xml:space="preserve"> Vibrio.</v>
      </c>
      <c r="BG285">
        <f>VLOOKUP(A285,Лист9!$B:$M,Лист9!M$1,0)</f>
        <v>0</v>
      </c>
    </row>
    <row r="286" spans="1:59" x14ac:dyDescent="0.25">
      <c r="A286" t="s">
        <v>590</v>
      </c>
      <c r="B286" t="str">
        <f>VLOOKUP(A286, Лист1!B:C,2,0)</f>
        <v>A7NBX1_FRATF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1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f>VLOOKUP(A286,Лист8!$A$1:$B$2822,2,0)</f>
        <v>269</v>
      </c>
      <c r="AY286" t="e">
        <f>VLOOKUP(A286,Лист9!$B:$M,Лист9!C$1,0)</f>
        <v>#N/A</v>
      </c>
      <c r="AZ286" t="e">
        <f>VLOOKUP(A286,Лист9!$B:$M,Лист9!E$1,0)</f>
        <v>#N/A</v>
      </c>
      <c r="BA286" t="e">
        <f>VLOOKUP(A286,Лист9!$B:$M,Лист9!G$1,0)</f>
        <v>#N/A</v>
      </c>
      <c r="BB286" t="e">
        <f>VLOOKUP(A286,Лист9!$B:$M,Лист9!H$1,0)</f>
        <v>#N/A</v>
      </c>
      <c r="BC286" t="e">
        <f>VLOOKUP(A286,Лист9!$B:$M,Лист9!I$1,0)</f>
        <v>#N/A</v>
      </c>
      <c r="BD286" t="e">
        <f>VLOOKUP(A286,Лист9!$B:$M,Лист9!J$1,0)</f>
        <v>#N/A</v>
      </c>
      <c r="BE286" t="e">
        <f>VLOOKUP(A286,Лист9!$B:$M,Лист9!K$1,0)</f>
        <v>#N/A</v>
      </c>
      <c r="BF286" t="e">
        <f>VLOOKUP(A286,Лист9!$B:$M,Лист9!L$1,0)</f>
        <v>#N/A</v>
      </c>
      <c r="BG286" t="e">
        <f>VLOOKUP(A286,Лист9!$B:$M,Лист9!M$1,0)</f>
        <v>#N/A</v>
      </c>
    </row>
    <row r="287" spans="1:59" x14ac:dyDescent="0.25">
      <c r="A287" t="s">
        <v>592</v>
      </c>
      <c r="B287" t="str">
        <f>VLOOKUP(A287, Лист1!B:C,2,0)</f>
        <v>A7NCT8_FRATF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1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f>VLOOKUP(A287,Лист8!$A$1:$B$2822,2,0)</f>
        <v>105</v>
      </c>
      <c r="AY287" t="e">
        <f>VLOOKUP(A287,Лист9!$B:$M,Лист9!C$1,0)</f>
        <v>#N/A</v>
      </c>
      <c r="AZ287" t="e">
        <f>VLOOKUP(A287,Лист9!$B:$M,Лист9!E$1,0)</f>
        <v>#N/A</v>
      </c>
      <c r="BA287" t="e">
        <f>VLOOKUP(A287,Лист9!$B:$M,Лист9!G$1,0)</f>
        <v>#N/A</v>
      </c>
      <c r="BB287" t="e">
        <f>VLOOKUP(A287,Лист9!$B:$M,Лист9!H$1,0)</f>
        <v>#N/A</v>
      </c>
      <c r="BC287" t="e">
        <f>VLOOKUP(A287,Лист9!$B:$M,Лист9!I$1,0)</f>
        <v>#N/A</v>
      </c>
      <c r="BD287" t="e">
        <f>VLOOKUP(A287,Лист9!$B:$M,Лист9!J$1,0)</f>
        <v>#N/A</v>
      </c>
      <c r="BE287" t="e">
        <f>VLOOKUP(A287,Лист9!$B:$M,Лист9!K$1,0)</f>
        <v>#N/A</v>
      </c>
      <c r="BF287" t="e">
        <f>VLOOKUP(A287,Лист9!$B:$M,Лист9!L$1,0)</f>
        <v>#N/A</v>
      </c>
      <c r="BG287" t="e">
        <f>VLOOKUP(A287,Лист9!$B:$M,Лист9!M$1,0)</f>
        <v>#N/A</v>
      </c>
    </row>
    <row r="288" spans="1:59" x14ac:dyDescent="0.25">
      <c r="A288" t="s">
        <v>594</v>
      </c>
      <c r="B288" t="str">
        <f>VLOOKUP(A288, Лист1!B:C,2,0)</f>
        <v>A7NQP5_ROSCS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1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f>VLOOKUP(A288,Лист8!$A$1:$B$2822,2,0)</f>
        <v>284</v>
      </c>
      <c r="AY288" t="str">
        <f>VLOOKUP(A288,Лист9!$B:$M,Лист9!C$1,0)</f>
        <v xml:space="preserve"> Roseiflexus castenholzii (strain DSM 13941 / HLO8).</v>
      </c>
      <c r="AZ288" t="str">
        <f>VLOOKUP(A288,Лист9!$B:$M,Лист9!E$1,0)</f>
        <v xml:space="preserve"> NCBI_TaxID=383372 {ECO:0000313|EMBL:ABU59891.1, ECO:0000313|Proteomes:UP000000263};</v>
      </c>
      <c r="BA288" t="str">
        <f>VLOOKUP(A288,Лист9!$B:$M,Лист9!G$1,0)</f>
        <v>Bacteria</v>
      </c>
      <c r="BB288" t="str">
        <f>VLOOKUP(A288,Лист9!$B:$M,Лист9!H$1,0)</f>
        <v xml:space="preserve"> Chloroflexi</v>
      </c>
      <c r="BC288" t="str">
        <f>VLOOKUP(A288,Лист9!$B:$M,Лист9!I$1,0)</f>
        <v xml:space="preserve"> Chloroflexia</v>
      </c>
      <c r="BD288" t="str">
        <f>VLOOKUP(A288,Лист9!$B:$M,Лист9!J$1,0)</f>
        <v xml:space="preserve"> Chloroflexales</v>
      </c>
      <c r="BE288" t="str">
        <f>VLOOKUP(A288,Лист9!$B:$M,Лист9!K$1,0)</f>
        <v xml:space="preserve"> Roseiflexineae</v>
      </c>
      <c r="BF288" t="str">
        <f>VLOOKUP(A288,Лист9!$B:$M,Лист9!L$1,0)</f>
        <v>Roseiflexaceae</v>
      </c>
      <c r="BG288" t="str">
        <f>VLOOKUP(A288,Лист9!$B:$M,Лист9!M$1,0)</f>
        <v xml:space="preserve"> Roseiflexus.</v>
      </c>
    </row>
    <row r="289" spans="1:59" x14ac:dyDescent="0.25">
      <c r="A289" t="s">
        <v>596</v>
      </c>
      <c r="B289" t="str">
        <f>VLOOKUP(A289, Лист1!B:C,2,0)</f>
        <v>A7T136_NEMVE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1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f>VLOOKUP(A289,Лист8!$A$1:$B$2822,2,0)</f>
        <v>293</v>
      </c>
      <c r="AY289" t="str">
        <f>VLOOKUP(A289,Лист9!$B:$M,Лист9!C$1,0)</f>
        <v xml:space="preserve"> Nematostella vectensis (Starlet sea anemone).</v>
      </c>
      <c r="AZ289" t="str">
        <f>VLOOKUP(A289,Лист9!$B:$M,Лист9!E$1,0)</f>
        <v xml:space="preserve"> NCBI_TaxID=45351 {ECO:0000313|Proteomes:UP000001593};</v>
      </c>
      <c r="BA289" t="str">
        <f>VLOOKUP(A289,Лист9!$B:$M,Лист9!G$1,0)</f>
        <v>Eukaryota</v>
      </c>
      <c r="BB289" t="str">
        <f>VLOOKUP(A289,Лист9!$B:$M,Лист9!H$1,0)</f>
        <v xml:space="preserve"> Metazoa</v>
      </c>
      <c r="BC289" t="str">
        <f>VLOOKUP(A289,Лист9!$B:$M,Лист9!I$1,0)</f>
        <v xml:space="preserve"> Cnidaria</v>
      </c>
      <c r="BD289" t="str">
        <f>VLOOKUP(A289,Лист9!$B:$M,Лист9!J$1,0)</f>
        <v xml:space="preserve"> Anthozoa</v>
      </c>
      <c r="BE289" t="str">
        <f>VLOOKUP(A289,Лист9!$B:$M,Лист9!K$1,0)</f>
        <v xml:space="preserve"> Hexacorallia</v>
      </c>
      <c r="BF289" t="str">
        <f>VLOOKUP(A289,Лист9!$B:$M,Лист9!L$1,0)</f>
        <v xml:space="preserve"> Actiniaria</v>
      </c>
      <c r="BG289" t="str">
        <f>VLOOKUP(A289,Лист9!$B:$M,Лист9!M$1,0)</f>
        <v>Edwardsiidae</v>
      </c>
    </row>
    <row r="290" spans="1:59" x14ac:dyDescent="0.25">
      <c r="A290" t="s">
        <v>598</v>
      </c>
      <c r="B290" t="str">
        <f>VLOOKUP(A290, Лист1!B:C,2,0)</f>
        <v>A7VIQ1_9CLOT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1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f>VLOOKUP(A290,Лист8!$A$1:$B$2822,2,0)</f>
        <v>282</v>
      </c>
      <c r="AY290" t="str">
        <f>VLOOKUP(A290,Лист9!$B:$M,Лист9!C$1,0)</f>
        <v xml:space="preserve"> Clostridium sp. L2-50.</v>
      </c>
      <c r="AZ290" t="str">
        <f>VLOOKUP(A290,Лист9!$B:$M,Лист9!E$1,0)</f>
        <v xml:space="preserve"> NCBI_TaxID=411489 {ECO:0000313|EMBL:EDO56560.1};</v>
      </c>
      <c r="BA290" t="str">
        <f>VLOOKUP(A290,Лист9!$B:$M,Лист9!G$1,0)</f>
        <v>Bacteria</v>
      </c>
      <c r="BB290" t="str">
        <f>VLOOKUP(A290,Лист9!$B:$M,Лист9!H$1,0)</f>
        <v xml:space="preserve"> Firmicutes</v>
      </c>
      <c r="BC290" t="str">
        <f>VLOOKUP(A290,Лист9!$B:$M,Лист9!I$1,0)</f>
        <v xml:space="preserve"> Clostridia</v>
      </c>
      <c r="BD290" t="str">
        <f>VLOOKUP(A290,Лист9!$B:$M,Лист9!J$1,0)</f>
        <v xml:space="preserve"> Clostridiales</v>
      </c>
      <c r="BE290" t="str">
        <f>VLOOKUP(A290,Лист9!$B:$M,Лист9!K$1,0)</f>
        <v xml:space="preserve"> Clostridiaceae</v>
      </c>
      <c r="BF290" t="str">
        <f>VLOOKUP(A290,Лист9!$B:$M,Лист9!L$1,0)</f>
        <v>Clostridium.</v>
      </c>
      <c r="BG290">
        <f>VLOOKUP(A290,Лист9!$B:$M,Лист9!M$1,0)</f>
        <v>0</v>
      </c>
    </row>
    <row r="291" spans="1:59" x14ac:dyDescent="0.25">
      <c r="A291" t="s">
        <v>600</v>
      </c>
      <c r="B291" t="str">
        <f>VLOOKUP(A291, Лист1!B:C,2,0)</f>
        <v>A7VIQ2_9CLOT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1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f>VLOOKUP(A291,Лист8!$A$1:$B$2822,2,0)</f>
        <v>277</v>
      </c>
      <c r="AY291" t="str">
        <f>VLOOKUP(A291,Лист9!$B:$M,Лист9!C$1,0)</f>
        <v xml:space="preserve"> Clostridium sp. L2-50.</v>
      </c>
      <c r="AZ291" t="str">
        <f>VLOOKUP(A291,Лист9!$B:$M,Лист9!E$1,0)</f>
        <v xml:space="preserve"> NCBI_TaxID=411489 {ECO:0000313|EMBL:EDO56561.1};</v>
      </c>
      <c r="BA291" t="str">
        <f>VLOOKUP(A291,Лист9!$B:$M,Лист9!G$1,0)</f>
        <v>Bacteria</v>
      </c>
      <c r="BB291" t="str">
        <f>VLOOKUP(A291,Лист9!$B:$M,Лист9!H$1,0)</f>
        <v xml:space="preserve"> Firmicutes</v>
      </c>
      <c r="BC291" t="str">
        <f>VLOOKUP(A291,Лист9!$B:$M,Лист9!I$1,0)</f>
        <v xml:space="preserve"> Clostridia</v>
      </c>
      <c r="BD291" t="str">
        <f>VLOOKUP(A291,Лист9!$B:$M,Лист9!J$1,0)</f>
        <v xml:space="preserve"> Clostridiales</v>
      </c>
      <c r="BE291" t="str">
        <f>VLOOKUP(A291,Лист9!$B:$M,Лист9!K$1,0)</f>
        <v xml:space="preserve"> Clostridiaceae</v>
      </c>
      <c r="BF291" t="str">
        <f>VLOOKUP(A291,Лист9!$B:$M,Лист9!L$1,0)</f>
        <v>Clostridium.</v>
      </c>
      <c r="BG291">
        <f>VLOOKUP(A291,Лист9!$B:$M,Лист9!M$1,0)</f>
        <v>0</v>
      </c>
    </row>
    <row r="292" spans="1:59" x14ac:dyDescent="0.25">
      <c r="A292" t="s">
        <v>602</v>
      </c>
      <c r="B292" t="str">
        <f>VLOOKUP(A292, Лист1!B:C,2,0)</f>
        <v>A7YTJ0_FRATU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1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f>VLOOKUP(A292,Лист8!$A$1:$B$2822,2,0)</f>
        <v>269</v>
      </c>
      <c r="AY292" t="e">
        <f>VLOOKUP(A292,Лист9!$B:$M,Лист9!C$1,0)</f>
        <v>#N/A</v>
      </c>
      <c r="AZ292" t="e">
        <f>VLOOKUP(A292,Лист9!$B:$M,Лист9!E$1,0)</f>
        <v>#N/A</v>
      </c>
      <c r="BA292" t="e">
        <f>VLOOKUP(A292,Лист9!$B:$M,Лист9!G$1,0)</f>
        <v>#N/A</v>
      </c>
      <c r="BB292" t="e">
        <f>VLOOKUP(A292,Лист9!$B:$M,Лист9!H$1,0)</f>
        <v>#N/A</v>
      </c>
      <c r="BC292" t="e">
        <f>VLOOKUP(A292,Лист9!$B:$M,Лист9!I$1,0)</f>
        <v>#N/A</v>
      </c>
      <c r="BD292" t="e">
        <f>VLOOKUP(A292,Лист9!$B:$M,Лист9!J$1,0)</f>
        <v>#N/A</v>
      </c>
      <c r="BE292" t="e">
        <f>VLOOKUP(A292,Лист9!$B:$M,Лист9!K$1,0)</f>
        <v>#N/A</v>
      </c>
      <c r="BF292" t="e">
        <f>VLOOKUP(A292,Лист9!$B:$M,Лист9!L$1,0)</f>
        <v>#N/A</v>
      </c>
      <c r="BG292" t="e">
        <f>VLOOKUP(A292,Лист9!$B:$M,Лист9!M$1,0)</f>
        <v>#N/A</v>
      </c>
    </row>
    <row r="293" spans="1:59" x14ac:dyDescent="0.25">
      <c r="A293" t="s">
        <v>604</v>
      </c>
      <c r="B293" t="str">
        <f>VLOOKUP(A293, Лист1!B:C,2,0)</f>
        <v>A7YTQ8_FRATU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1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f>VLOOKUP(A293,Лист8!$A$1:$B$2822,2,0)</f>
        <v>105</v>
      </c>
      <c r="AY293" t="e">
        <f>VLOOKUP(A293,Лист9!$B:$M,Лист9!C$1,0)</f>
        <v>#N/A</v>
      </c>
      <c r="AZ293" t="e">
        <f>VLOOKUP(A293,Лист9!$B:$M,Лист9!E$1,0)</f>
        <v>#N/A</v>
      </c>
      <c r="BA293" t="e">
        <f>VLOOKUP(A293,Лист9!$B:$M,Лист9!G$1,0)</f>
        <v>#N/A</v>
      </c>
      <c r="BB293" t="e">
        <f>VLOOKUP(A293,Лист9!$B:$M,Лист9!H$1,0)</f>
        <v>#N/A</v>
      </c>
      <c r="BC293" t="e">
        <f>VLOOKUP(A293,Лист9!$B:$M,Лист9!I$1,0)</f>
        <v>#N/A</v>
      </c>
      <c r="BD293" t="e">
        <f>VLOOKUP(A293,Лист9!$B:$M,Лист9!J$1,0)</f>
        <v>#N/A</v>
      </c>
      <c r="BE293" t="e">
        <f>VLOOKUP(A293,Лист9!$B:$M,Лист9!K$1,0)</f>
        <v>#N/A</v>
      </c>
      <c r="BF293" t="e">
        <f>VLOOKUP(A293,Лист9!$B:$M,Лист9!L$1,0)</f>
        <v>#N/A</v>
      </c>
      <c r="BG293" t="e">
        <f>VLOOKUP(A293,Лист9!$B:$M,Лист9!M$1,0)</f>
        <v>#N/A</v>
      </c>
    </row>
    <row r="294" spans="1:59" x14ac:dyDescent="0.25">
      <c r="A294" t="s">
        <v>606</v>
      </c>
      <c r="B294" t="str">
        <f>VLOOKUP(A294, Лист1!B:C,2,0)</f>
        <v>A8DW25_NEMVE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1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f>VLOOKUP(A294,Лист8!$A$1:$B$2822,2,0)</f>
        <v>220</v>
      </c>
      <c r="AY294" t="str">
        <f>VLOOKUP(A294,Лист9!$B:$M,Лист9!C$1,0)</f>
        <v xml:space="preserve"> Nematostella vectensis (Starlet sea anemone).</v>
      </c>
      <c r="AZ294" t="str">
        <f>VLOOKUP(A294,Лист9!$B:$M,Лист9!E$1,0)</f>
        <v xml:space="preserve"> NCBI_TaxID=45351 {ECO:0000313|Proteomes:UP000001593};</v>
      </c>
      <c r="BA294" t="str">
        <f>VLOOKUP(A294,Лист9!$B:$M,Лист9!G$1,0)</f>
        <v>Eukaryota</v>
      </c>
      <c r="BB294" t="str">
        <f>VLOOKUP(A294,Лист9!$B:$M,Лист9!H$1,0)</f>
        <v xml:space="preserve"> Metazoa</v>
      </c>
      <c r="BC294" t="str">
        <f>VLOOKUP(A294,Лист9!$B:$M,Лист9!I$1,0)</f>
        <v xml:space="preserve"> Cnidaria</v>
      </c>
      <c r="BD294" t="str">
        <f>VLOOKUP(A294,Лист9!$B:$M,Лист9!J$1,0)</f>
        <v xml:space="preserve"> Anthozoa</v>
      </c>
      <c r="BE294" t="str">
        <f>VLOOKUP(A294,Лист9!$B:$M,Лист9!K$1,0)</f>
        <v xml:space="preserve"> Hexacorallia</v>
      </c>
      <c r="BF294" t="str">
        <f>VLOOKUP(A294,Лист9!$B:$M,Лист9!L$1,0)</f>
        <v xml:space="preserve"> Actiniaria</v>
      </c>
      <c r="BG294" t="str">
        <f>VLOOKUP(A294,Лист9!$B:$M,Лист9!M$1,0)</f>
        <v>Edwardsiidae</v>
      </c>
    </row>
    <row r="295" spans="1:59" x14ac:dyDescent="0.25">
      <c r="A295" t="s">
        <v>608</v>
      </c>
      <c r="B295" t="str">
        <f>VLOOKUP(A295, Лист1!B:C,2,0)</f>
        <v>A8DWY0_BURPE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1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f>VLOOKUP(A295,Лист8!$A$1:$B$2822,2,0)</f>
        <v>216</v>
      </c>
      <c r="AY295" t="str">
        <f>VLOOKUP(A295,Лист9!$B:$M,Лист9!C$1,0)</f>
        <v xml:space="preserve"> Burkholderia pseudomallei 406e.</v>
      </c>
      <c r="AZ295" t="str">
        <f>VLOOKUP(A295,Лист9!$B:$M,Лист9!E$1,0)</f>
        <v xml:space="preserve"> NCBI_TaxID=360118 {ECO:0000313|EMBL:EDO88964.1};</v>
      </c>
      <c r="BA295" t="str">
        <f>VLOOKUP(A295,Лист9!$B:$M,Лист9!G$1,0)</f>
        <v>Bacteria</v>
      </c>
      <c r="BB295" t="str">
        <f>VLOOKUP(A295,Лист9!$B:$M,Лист9!H$1,0)</f>
        <v xml:space="preserve"> Proteobacteria</v>
      </c>
      <c r="BC295" t="str">
        <f>VLOOKUP(A295,Лист9!$B:$M,Лист9!I$1,0)</f>
        <v xml:space="preserve"> Betaproteobacteria</v>
      </c>
      <c r="BD295" t="str">
        <f>VLOOKUP(A295,Лист9!$B:$M,Лист9!J$1,0)</f>
        <v xml:space="preserve"> Burkholderiales</v>
      </c>
      <c r="BE295" t="str">
        <f>VLOOKUP(A295,Лист9!$B:$M,Лист9!K$1,0)</f>
        <v>Burkholderiaceae</v>
      </c>
      <c r="BF295" t="str">
        <f>VLOOKUP(A295,Лист9!$B:$M,Лист9!L$1,0)</f>
        <v xml:space="preserve"> Burkholderia</v>
      </c>
      <c r="BG295" t="str">
        <f>VLOOKUP(A295,Лист9!$B:$M,Лист9!M$1,0)</f>
        <v xml:space="preserve"> pseudomallei group.</v>
      </c>
    </row>
    <row r="296" spans="1:59" x14ac:dyDescent="0.25">
      <c r="A296" t="s">
        <v>610</v>
      </c>
      <c r="B296" t="str">
        <f>VLOOKUP(A296, Лист1!B:C,2,0)</f>
        <v>A8EBN2_BURPE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1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f>VLOOKUP(A296,Лист8!$A$1:$B$2822,2,0)</f>
        <v>283</v>
      </c>
      <c r="AY296" t="str">
        <f>VLOOKUP(A296,Лист9!$B:$M,Лист9!C$1,0)</f>
        <v xml:space="preserve"> Burkholderia pseudomallei 406e.</v>
      </c>
      <c r="AZ296" t="str">
        <f>VLOOKUP(A296,Лист9!$B:$M,Лист9!E$1,0)</f>
        <v xml:space="preserve"> NCBI_TaxID=360118 {ECO:0000313|EMBL:EDO85079.1};</v>
      </c>
      <c r="BA296" t="str">
        <f>VLOOKUP(A296,Лист9!$B:$M,Лист9!G$1,0)</f>
        <v>Bacteria</v>
      </c>
      <c r="BB296" t="str">
        <f>VLOOKUP(A296,Лист9!$B:$M,Лист9!H$1,0)</f>
        <v xml:space="preserve"> Proteobacteria</v>
      </c>
      <c r="BC296" t="str">
        <f>VLOOKUP(A296,Лист9!$B:$M,Лист9!I$1,0)</f>
        <v xml:space="preserve"> Betaproteobacteria</v>
      </c>
      <c r="BD296" t="str">
        <f>VLOOKUP(A296,Лист9!$B:$M,Лист9!J$1,0)</f>
        <v xml:space="preserve"> Burkholderiales</v>
      </c>
      <c r="BE296" t="str">
        <f>VLOOKUP(A296,Лист9!$B:$M,Лист9!K$1,0)</f>
        <v>Burkholderiaceae</v>
      </c>
      <c r="BF296" t="str">
        <f>VLOOKUP(A296,Лист9!$B:$M,Лист9!L$1,0)</f>
        <v xml:space="preserve"> Burkholderia</v>
      </c>
      <c r="BG296" t="str">
        <f>VLOOKUP(A296,Лист9!$B:$M,Лист9!M$1,0)</f>
        <v xml:space="preserve"> pseudomallei group.</v>
      </c>
    </row>
    <row r="297" spans="1:59" x14ac:dyDescent="0.25">
      <c r="A297" t="s">
        <v>612</v>
      </c>
      <c r="B297" t="str">
        <f>VLOOKUP(A297, Лист1!B:C,2,0)</f>
        <v>A8EJ00_BURPE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1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f>VLOOKUP(A297,Лист8!$A$1:$B$2822,2,0)</f>
        <v>332</v>
      </c>
      <c r="AY297" t="str">
        <f>VLOOKUP(A297,Лист9!$B:$M,Лист9!C$1,0)</f>
        <v xml:space="preserve"> Burkholderia pseudomallei 406e.</v>
      </c>
      <c r="AZ297" t="str">
        <f>VLOOKUP(A297,Лист9!$B:$M,Лист9!E$1,0)</f>
        <v xml:space="preserve"> NCBI_TaxID=360118 {ECO:0000313|EMBL:EDO86700.1};</v>
      </c>
      <c r="BA297" t="str">
        <f>VLOOKUP(A297,Лист9!$B:$M,Лист9!G$1,0)</f>
        <v>Bacteria</v>
      </c>
      <c r="BB297" t="str">
        <f>VLOOKUP(A297,Лист9!$B:$M,Лист9!H$1,0)</f>
        <v xml:space="preserve"> Proteobacteria</v>
      </c>
      <c r="BC297" t="str">
        <f>VLOOKUP(A297,Лист9!$B:$M,Лист9!I$1,0)</f>
        <v xml:space="preserve"> Betaproteobacteria</v>
      </c>
      <c r="BD297" t="str">
        <f>VLOOKUP(A297,Лист9!$B:$M,Лист9!J$1,0)</f>
        <v xml:space="preserve"> Burkholderiales</v>
      </c>
      <c r="BE297" t="str">
        <f>VLOOKUP(A297,Лист9!$B:$M,Лист9!K$1,0)</f>
        <v>Burkholderiaceae</v>
      </c>
      <c r="BF297" t="str">
        <f>VLOOKUP(A297,Лист9!$B:$M,Лист9!L$1,0)</f>
        <v xml:space="preserve"> Burkholderia</v>
      </c>
      <c r="BG297" t="str">
        <f>VLOOKUP(A297,Лист9!$B:$M,Лист9!M$1,0)</f>
        <v xml:space="preserve"> pseudomallei group.</v>
      </c>
    </row>
    <row r="298" spans="1:59" x14ac:dyDescent="0.25">
      <c r="A298" t="s">
        <v>614</v>
      </c>
      <c r="B298" t="str">
        <f>VLOOKUP(A298, Лист1!B:C,2,0)</f>
        <v>A8EP63_BURPE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1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f>VLOOKUP(A298,Лист8!$A$1:$B$2822,2,0)</f>
        <v>285</v>
      </c>
      <c r="AY298" t="str">
        <f>VLOOKUP(A298,Лист9!$B:$M,Лист9!C$1,0)</f>
        <v xml:space="preserve"> Burkholderia pseudomallei 406e.</v>
      </c>
      <c r="AZ298" t="str">
        <f>VLOOKUP(A298,Лист9!$B:$M,Лист9!E$1,0)</f>
        <v xml:space="preserve"> NCBI_TaxID=360118 {ECO:0000313|EMBL:EDO87901.1};</v>
      </c>
      <c r="BA298" t="str">
        <f>VLOOKUP(A298,Лист9!$B:$M,Лист9!G$1,0)</f>
        <v>Bacteria</v>
      </c>
      <c r="BB298" t="str">
        <f>VLOOKUP(A298,Лист9!$B:$M,Лист9!H$1,0)</f>
        <v xml:space="preserve"> Proteobacteria</v>
      </c>
      <c r="BC298" t="str">
        <f>VLOOKUP(A298,Лист9!$B:$M,Лист9!I$1,0)</f>
        <v xml:space="preserve"> Betaproteobacteria</v>
      </c>
      <c r="BD298" t="str">
        <f>VLOOKUP(A298,Лист9!$B:$M,Лист9!J$1,0)</f>
        <v xml:space="preserve"> Burkholderiales</v>
      </c>
      <c r="BE298" t="str">
        <f>VLOOKUP(A298,Лист9!$B:$M,Лист9!K$1,0)</f>
        <v>Burkholderiaceae</v>
      </c>
      <c r="BF298" t="str">
        <f>VLOOKUP(A298,Лист9!$B:$M,Лист9!L$1,0)</f>
        <v xml:space="preserve"> Burkholderia</v>
      </c>
      <c r="BG298" t="str">
        <f>VLOOKUP(A298,Лист9!$B:$M,Лист9!M$1,0)</f>
        <v xml:space="preserve"> pseudomallei group.</v>
      </c>
    </row>
    <row r="299" spans="1:59" x14ac:dyDescent="0.25">
      <c r="A299" t="s">
        <v>616</v>
      </c>
      <c r="B299" t="str">
        <f>VLOOKUP(A299, Лист1!B:C,2,0)</f>
        <v>A8EX39_ARCB4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1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f>VLOOKUP(A299,Лист8!$A$1:$B$2822,2,0)</f>
        <v>258</v>
      </c>
      <c r="AY299" t="str">
        <f>VLOOKUP(A299,Лист9!$B:$M,Лист9!C$1,0)</f>
        <v xml:space="preserve"> Arcobacter butzleri (strain RM4018).</v>
      </c>
      <c r="AZ299" t="str">
        <f>VLOOKUP(A299,Лист9!$B:$M,Лист9!E$1,0)</f>
        <v xml:space="preserve"> NCBI_TaxID=367737 {ECO:0000313|EMBL:ABV68512.1, ECO:0000313|Proteomes:UP000001136};</v>
      </c>
      <c r="BA299" t="str">
        <f>VLOOKUP(A299,Лист9!$B:$M,Лист9!G$1,0)</f>
        <v>Bacteria</v>
      </c>
      <c r="BB299" t="str">
        <f>VLOOKUP(A299,Лист9!$B:$M,Лист9!H$1,0)</f>
        <v xml:space="preserve"> Proteobacteria</v>
      </c>
      <c r="BC299" t="str">
        <f>VLOOKUP(A299,Лист9!$B:$M,Лист9!I$1,0)</f>
        <v xml:space="preserve"> Epsilonproteobacteria</v>
      </c>
      <c r="BD299" t="str">
        <f>VLOOKUP(A299,Лист9!$B:$M,Лист9!J$1,0)</f>
        <v xml:space="preserve"> Campylobacterales</v>
      </c>
      <c r="BE299" t="str">
        <f>VLOOKUP(A299,Лист9!$B:$M,Лист9!K$1,0)</f>
        <v>Campylobacteraceae</v>
      </c>
      <c r="BF299" t="str">
        <f>VLOOKUP(A299,Лист9!$B:$M,Лист9!L$1,0)</f>
        <v xml:space="preserve"> Arcobacter.</v>
      </c>
      <c r="BG299">
        <f>VLOOKUP(A299,Лист9!$B:$M,Лист9!M$1,0)</f>
        <v>0</v>
      </c>
    </row>
    <row r="300" spans="1:59" x14ac:dyDescent="0.25">
      <c r="A300" t="s">
        <v>618</v>
      </c>
      <c r="B300" t="str">
        <f>VLOOKUP(A300, Лист1!B:C,2,0)</f>
        <v>A8EX40_ARCB4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1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f>VLOOKUP(A300,Лист8!$A$1:$B$2822,2,0)</f>
        <v>278</v>
      </c>
      <c r="AY300" t="str">
        <f>VLOOKUP(A300,Лист9!$B:$M,Лист9!C$1,0)</f>
        <v xml:space="preserve"> Arcobacter butzleri (strain RM4018).</v>
      </c>
      <c r="AZ300" t="str">
        <f>VLOOKUP(A300,Лист9!$B:$M,Лист9!E$1,0)</f>
        <v xml:space="preserve"> NCBI_TaxID=367737 {ECO:0000313|EMBL:ABV68513.1, ECO:0000313|Proteomes:UP000001136};</v>
      </c>
      <c r="BA300" t="str">
        <f>VLOOKUP(A300,Лист9!$B:$M,Лист9!G$1,0)</f>
        <v>Bacteria</v>
      </c>
      <c r="BB300" t="str">
        <f>VLOOKUP(A300,Лист9!$B:$M,Лист9!H$1,0)</f>
        <v xml:space="preserve"> Proteobacteria</v>
      </c>
      <c r="BC300" t="str">
        <f>VLOOKUP(A300,Лист9!$B:$M,Лист9!I$1,0)</f>
        <v xml:space="preserve"> Epsilonproteobacteria</v>
      </c>
      <c r="BD300" t="str">
        <f>VLOOKUP(A300,Лист9!$B:$M,Лист9!J$1,0)</f>
        <v xml:space="preserve"> Campylobacterales</v>
      </c>
      <c r="BE300" t="str">
        <f>VLOOKUP(A300,Лист9!$B:$M,Лист9!K$1,0)</f>
        <v>Campylobacteraceae</v>
      </c>
      <c r="BF300" t="str">
        <f>VLOOKUP(A300,Лист9!$B:$M,Лист9!L$1,0)</f>
        <v xml:space="preserve"> Arcobacter.</v>
      </c>
      <c r="BG300">
        <f>VLOOKUP(A300,Лист9!$B:$M,Лист9!M$1,0)</f>
        <v>0</v>
      </c>
    </row>
    <row r="301" spans="1:59" x14ac:dyDescent="0.25">
      <c r="A301" t="s">
        <v>620</v>
      </c>
      <c r="B301" t="str">
        <f>VLOOKUP(A301, Лист1!B:C,2,0)</f>
        <v>A8F6E2_THELT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1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f>VLOOKUP(A301,Лист8!$A$1:$B$2822,2,0)</f>
        <v>182</v>
      </c>
      <c r="AY301" t="str">
        <f>VLOOKUP(A301,Лист9!$B:$M,Лист9!C$1,0)</f>
        <v xml:space="preserve"> Thermotoga lettingae (strain ATCC BAA-301 / DSM 14385 / TMO).</v>
      </c>
      <c r="AZ301" t="str">
        <f>VLOOKUP(A301,Лист9!$B:$M,Лист9!E$1,0)</f>
        <v xml:space="preserve"> NCBI_TaxID=416591 {ECO:0000313|EMBL:ABV33726.1, ECO:0000313|Proteomes:UP000002016};</v>
      </c>
      <c r="BA301" t="str">
        <f>VLOOKUP(A301,Лист9!$B:$M,Лист9!G$1,0)</f>
        <v>Bacteria</v>
      </c>
      <c r="BB301" t="str">
        <f>VLOOKUP(A301,Лист9!$B:$M,Лист9!H$1,0)</f>
        <v xml:space="preserve"> Thermotogae</v>
      </c>
      <c r="BC301" t="str">
        <f>VLOOKUP(A301,Лист9!$B:$M,Лист9!I$1,0)</f>
        <v xml:space="preserve"> Thermotogales</v>
      </c>
      <c r="BD301" t="str">
        <f>VLOOKUP(A301,Лист9!$B:$M,Лист9!J$1,0)</f>
        <v xml:space="preserve"> Thermotogaceae</v>
      </c>
      <c r="BE301" t="str">
        <f>VLOOKUP(A301,Лист9!$B:$M,Лист9!K$1,0)</f>
        <v xml:space="preserve"> Thermotoga.</v>
      </c>
      <c r="BF301">
        <f>VLOOKUP(A301,Лист9!$B:$M,Лист9!L$1,0)</f>
        <v>0</v>
      </c>
      <c r="BG301">
        <f>VLOOKUP(A301,Лист9!$B:$M,Лист9!M$1,0)</f>
        <v>0</v>
      </c>
    </row>
    <row r="302" spans="1:59" x14ac:dyDescent="0.25">
      <c r="A302" t="s">
        <v>622</v>
      </c>
      <c r="B302" t="str">
        <f>VLOOKUP(A302, Лист1!B:C,2,0)</f>
        <v>A8F6E4_THELT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f>VLOOKUP(A302,Лист8!$A$1:$B$2822,2,0)</f>
        <v>275</v>
      </c>
      <c r="AY302" t="str">
        <f>VLOOKUP(A302,Лист9!$B:$M,Лист9!C$1,0)</f>
        <v xml:space="preserve"> Thermotoga lettingae (strain ATCC BAA-301 / DSM 14385 / TMO).</v>
      </c>
      <c r="AZ302" t="str">
        <f>VLOOKUP(A302,Лист9!$B:$M,Лист9!E$1,0)</f>
        <v xml:space="preserve"> NCBI_TaxID=416591 {ECO:0000313|EMBL:ABV33728.1, ECO:0000313|Proteomes:UP000002016};</v>
      </c>
      <c r="BA302" t="str">
        <f>VLOOKUP(A302,Лист9!$B:$M,Лист9!G$1,0)</f>
        <v>Bacteria</v>
      </c>
      <c r="BB302" t="str">
        <f>VLOOKUP(A302,Лист9!$B:$M,Лист9!H$1,0)</f>
        <v xml:space="preserve"> Thermotogae</v>
      </c>
      <c r="BC302" t="str">
        <f>VLOOKUP(A302,Лист9!$B:$M,Лист9!I$1,0)</f>
        <v xml:space="preserve"> Thermotogales</v>
      </c>
      <c r="BD302" t="str">
        <f>VLOOKUP(A302,Лист9!$B:$M,Лист9!J$1,0)</f>
        <v xml:space="preserve"> Thermotogaceae</v>
      </c>
      <c r="BE302" t="str">
        <f>VLOOKUP(A302,Лист9!$B:$M,Лист9!K$1,0)</f>
        <v xml:space="preserve"> Thermotoga.</v>
      </c>
      <c r="BF302">
        <f>VLOOKUP(A302,Лист9!$B:$M,Лист9!L$1,0)</f>
        <v>0</v>
      </c>
      <c r="BG302">
        <f>VLOOKUP(A302,Лист9!$B:$M,Лист9!M$1,0)</f>
        <v>0</v>
      </c>
    </row>
    <row r="303" spans="1:59" x14ac:dyDescent="0.25">
      <c r="A303" t="s">
        <v>624</v>
      </c>
      <c r="B303" t="str">
        <f>VLOOKUP(A303, Лист1!B:C,2,0)</f>
        <v>A8FRF6_SHESH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1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f>VLOOKUP(A303,Лист8!$A$1:$B$2822,2,0)</f>
        <v>333</v>
      </c>
      <c r="AY303" t="str">
        <f>VLOOKUP(A303,Лист9!$B:$M,Лист9!C$1,0)</f>
        <v xml:space="preserve"> Shewanella sediminis (strain HAW-EB3).</v>
      </c>
      <c r="AZ303" t="str">
        <f>VLOOKUP(A303,Лист9!$B:$M,Лист9!E$1,0)</f>
        <v xml:space="preserve"> NCBI_TaxID=425104 {ECO:0000313|EMBL:ABV35429.1, ECO:0000313|Proteomes:UP000002015};</v>
      </c>
      <c r="BA303" t="str">
        <f>VLOOKUP(A303,Лист9!$B:$M,Лист9!G$1,0)</f>
        <v>Bacteria</v>
      </c>
      <c r="BB303" t="str">
        <f>VLOOKUP(A303,Лист9!$B:$M,Лист9!H$1,0)</f>
        <v xml:space="preserve"> Proteobacteria</v>
      </c>
      <c r="BC303" t="str">
        <f>VLOOKUP(A303,Лист9!$B:$M,Лист9!I$1,0)</f>
        <v xml:space="preserve"> Gammaproteobacteria</v>
      </c>
      <c r="BD303" t="str">
        <f>VLOOKUP(A303,Лист9!$B:$M,Лист9!J$1,0)</f>
        <v xml:space="preserve"> Alteromonadales</v>
      </c>
      <c r="BE303" t="str">
        <f>VLOOKUP(A303,Лист9!$B:$M,Лист9!K$1,0)</f>
        <v>Shewanellaceae</v>
      </c>
      <c r="BF303" t="str">
        <f>VLOOKUP(A303,Лист9!$B:$M,Лист9!L$1,0)</f>
        <v xml:space="preserve"> Shewanella.</v>
      </c>
      <c r="BG303">
        <f>VLOOKUP(A303,Лист9!$B:$M,Лист9!M$1,0)</f>
        <v>0</v>
      </c>
    </row>
    <row r="304" spans="1:59" x14ac:dyDescent="0.25">
      <c r="A304" t="s">
        <v>626</v>
      </c>
      <c r="B304" t="str">
        <f>VLOOKUP(A304, Лист1!B:C,2,0)</f>
        <v>A8GEG2_SERP5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1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f>VLOOKUP(A304,Лист8!$A$1:$B$2822,2,0)</f>
        <v>329</v>
      </c>
      <c r="AY304" t="str">
        <f>VLOOKUP(A304,Лист9!$B:$M,Лист9!C$1,0)</f>
        <v xml:space="preserve"> Serratia proteamaculans (strain 568).</v>
      </c>
      <c r="AZ304" t="str">
        <f>VLOOKUP(A304,Лист9!$B:$M,Лист9!E$1,0)</f>
        <v xml:space="preserve"> NCBI_TaxID=399741 {ECO:0000313|EMBL:ABV41502.1, ECO:0000313|Proteomes:UP000007074};</v>
      </c>
      <c r="BA304" t="str">
        <f>VLOOKUP(A304,Лист9!$B:$M,Лист9!G$1,0)</f>
        <v>Bacteria</v>
      </c>
      <c r="BB304" t="str">
        <f>VLOOKUP(A304,Лист9!$B:$M,Лист9!H$1,0)</f>
        <v xml:space="preserve"> Proteobacteria</v>
      </c>
      <c r="BC304" t="str">
        <f>VLOOKUP(A304,Лист9!$B:$M,Лист9!I$1,0)</f>
        <v xml:space="preserve"> Gammaproteobacteria</v>
      </c>
      <c r="BD304" t="str">
        <f>VLOOKUP(A304,Лист9!$B:$M,Лист9!J$1,0)</f>
        <v xml:space="preserve"> Enterobacteriales</v>
      </c>
      <c r="BE304" t="str">
        <f>VLOOKUP(A304,Лист9!$B:$M,Лист9!K$1,0)</f>
        <v>Enterobacteriaceae</v>
      </c>
      <c r="BF304" t="str">
        <f>VLOOKUP(A304,Лист9!$B:$M,Лист9!L$1,0)</f>
        <v xml:space="preserve"> Serratia.</v>
      </c>
      <c r="BG304">
        <f>VLOOKUP(A304,Лист9!$B:$M,Лист9!M$1,0)</f>
        <v>0</v>
      </c>
    </row>
    <row r="305" spans="1:59" x14ac:dyDescent="0.25">
      <c r="A305" t="s">
        <v>628</v>
      </c>
      <c r="B305" t="str">
        <f>VLOOKUP(A305, Лист1!B:C,2,0)</f>
        <v>A8H0H6_SHEPA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1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f>VLOOKUP(A305,Лист8!$A$1:$B$2822,2,0)</f>
        <v>333</v>
      </c>
      <c r="AY305" t="str">
        <f>VLOOKUP(A305,Лист9!$B:$M,Лист9!C$1,0)</f>
        <v xml:space="preserve"> Shewanella pealeana (strain ATCC 700345 / ANG-SQ1).</v>
      </c>
      <c r="AZ305" t="str">
        <f>VLOOKUP(A305,Лист9!$B:$M,Лист9!E$1,0)</f>
        <v xml:space="preserve"> NCBI_TaxID=398579 {ECO:0000313|EMBL:ABV86063.1, ECO:0000313|Proteomes:UP000002608};</v>
      </c>
      <c r="BA305" t="str">
        <f>VLOOKUP(A305,Лист9!$B:$M,Лист9!G$1,0)</f>
        <v>Bacteria</v>
      </c>
      <c r="BB305" t="str">
        <f>VLOOKUP(A305,Лист9!$B:$M,Лист9!H$1,0)</f>
        <v xml:space="preserve"> Proteobacteria</v>
      </c>
      <c r="BC305" t="str">
        <f>VLOOKUP(A305,Лист9!$B:$M,Лист9!I$1,0)</f>
        <v xml:space="preserve"> Gammaproteobacteria</v>
      </c>
      <c r="BD305" t="str">
        <f>VLOOKUP(A305,Лист9!$B:$M,Лист9!J$1,0)</f>
        <v xml:space="preserve"> Alteromonadales</v>
      </c>
      <c r="BE305" t="str">
        <f>VLOOKUP(A305,Лист9!$B:$M,Лист9!K$1,0)</f>
        <v>Shewanellaceae</v>
      </c>
      <c r="BF305" t="str">
        <f>VLOOKUP(A305,Лист9!$B:$M,Лист9!L$1,0)</f>
        <v xml:space="preserve"> Shewanella.</v>
      </c>
      <c r="BG305">
        <f>VLOOKUP(A305,Лист9!$B:$M,Лист9!M$1,0)</f>
        <v>0</v>
      </c>
    </row>
    <row r="306" spans="1:59" x14ac:dyDescent="0.25">
      <c r="A306" t="s">
        <v>630</v>
      </c>
      <c r="B306" t="str">
        <f>VLOOKUP(A306, Лист1!B:C,2,0)</f>
        <v>A8HLG6_BURPE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1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f>VLOOKUP(A306,Лист8!$A$1:$B$2822,2,0)</f>
        <v>217</v>
      </c>
      <c r="AY306" t="e">
        <f>VLOOKUP(A306,Лист9!$B:$M,Лист9!C$1,0)</f>
        <v>#N/A</v>
      </c>
      <c r="AZ306" t="e">
        <f>VLOOKUP(A306,Лист9!$B:$M,Лист9!E$1,0)</f>
        <v>#N/A</v>
      </c>
      <c r="BA306" t="e">
        <f>VLOOKUP(A306,Лист9!$B:$M,Лист9!G$1,0)</f>
        <v>#N/A</v>
      </c>
      <c r="BB306" t="e">
        <f>VLOOKUP(A306,Лист9!$B:$M,Лист9!H$1,0)</f>
        <v>#N/A</v>
      </c>
      <c r="BC306" t="e">
        <f>VLOOKUP(A306,Лист9!$B:$M,Лист9!I$1,0)</f>
        <v>#N/A</v>
      </c>
      <c r="BD306" t="e">
        <f>VLOOKUP(A306,Лист9!$B:$M,Лист9!J$1,0)</f>
        <v>#N/A</v>
      </c>
      <c r="BE306" t="e">
        <f>VLOOKUP(A306,Лист9!$B:$M,Лист9!K$1,0)</f>
        <v>#N/A</v>
      </c>
      <c r="BF306" t="e">
        <f>VLOOKUP(A306,Лист9!$B:$M,Лист9!L$1,0)</f>
        <v>#N/A</v>
      </c>
      <c r="BG306" t="e">
        <f>VLOOKUP(A306,Лист9!$B:$M,Лист9!M$1,0)</f>
        <v>#N/A</v>
      </c>
    </row>
    <row r="307" spans="1:59" x14ac:dyDescent="0.25">
      <c r="A307" t="s">
        <v>632</v>
      </c>
      <c r="B307" t="str">
        <f>VLOOKUP(A307, Лист1!B:C,2,0)</f>
        <v>A8KDH1_BURPE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1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f>VLOOKUP(A307,Лист8!$A$1:$B$2822,2,0)</f>
        <v>285</v>
      </c>
      <c r="AY307" t="e">
        <f>VLOOKUP(A307,Лист9!$B:$M,Лист9!C$1,0)</f>
        <v>#N/A</v>
      </c>
      <c r="AZ307" t="e">
        <f>VLOOKUP(A307,Лист9!$B:$M,Лист9!E$1,0)</f>
        <v>#N/A</v>
      </c>
      <c r="BA307" t="e">
        <f>VLOOKUP(A307,Лист9!$B:$M,Лист9!G$1,0)</f>
        <v>#N/A</v>
      </c>
      <c r="BB307" t="e">
        <f>VLOOKUP(A307,Лист9!$B:$M,Лист9!H$1,0)</f>
        <v>#N/A</v>
      </c>
      <c r="BC307" t="e">
        <f>VLOOKUP(A307,Лист9!$B:$M,Лист9!I$1,0)</f>
        <v>#N/A</v>
      </c>
      <c r="BD307" t="e">
        <f>VLOOKUP(A307,Лист9!$B:$M,Лист9!J$1,0)</f>
        <v>#N/A</v>
      </c>
      <c r="BE307" t="e">
        <f>VLOOKUP(A307,Лист9!$B:$M,Лист9!K$1,0)</f>
        <v>#N/A</v>
      </c>
      <c r="BF307" t="e">
        <f>VLOOKUP(A307,Лист9!$B:$M,Лист9!L$1,0)</f>
        <v>#N/A</v>
      </c>
      <c r="BG307" t="e">
        <f>VLOOKUP(A307,Лист9!$B:$M,Лист9!M$1,0)</f>
        <v>#N/A</v>
      </c>
    </row>
    <row r="308" spans="1:59" x14ac:dyDescent="0.25">
      <c r="A308" t="s">
        <v>634</v>
      </c>
      <c r="B308" t="str">
        <f>VLOOKUP(A308, Лист1!B:C,2,0)</f>
        <v>A8KPT6_BURPE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1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f>VLOOKUP(A308,Лист8!$A$1:$B$2822,2,0)</f>
        <v>332</v>
      </c>
      <c r="AY308" t="e">
        <f>VLOOKUP(A308,Лист9!$B:$M,Лист9!C$1,0)</f>
        <v>#N/A</v>
      </c>
      <c r="AZ308" t="e">
        <f>VLOOKUP(A308,Лист9!$B:$M,Лист9!E$1,0)</f>
        <v>#N/A</v>
      </c>
      <c r="BA308" t="e">
        <f>VLOOKUP(A308,Лист9!$B:$M,Лист9!G$1,0)</f>
        <v>#N/A</v>
      </c>
      <c r="BB308" t="e">
        <f>VLOOKUP(A308,Лист9!$B:$M,Лист9!H$1,0)</f>
        <v>#N/A</v>
      </c>
      <c r="BC308" t="e">
        <f>VLOOKUP(A308,Лист9!$B:$M,Лист9!I$1,0)</f>
        <v>#N/A</v>
      </c>
      <c r="BD308" t="e">
        <f>VLOOKUP(A308,Лист9!$B:$M,Лист9!J$1,0)</f>
        <v>#N/A</v>
      </c>
      <c r="BE308" t="e">
        <f>VLOOKUP(A308,Лист9!$B:$M,Лист9!K$1,0)</f>
        <v>#N/A</v>
      </c>
      <c r="BF308" t="e">
        <f>VLOOKUP(A308,Лист9!$B:$M,Лист9!L$1,0)</f>
        <v>#N/A</v>
      </c>
      <c r="BG308" t="e">
        <f>VLOOKUP(A308,Лист9!$B:$M,Лист9!M$1,0)</f>
        <v>#N/A</v>
      </c>
    </row>
    <row r="309" spans="1:59" x14ac:dyDescent="0.25">
      <c r="A309" t="s">
        <v>636</v>
      </c>
      <c r="B309" t="str">
        <f>VLOOKUP(A309, Лист1!B:C,2,0)</f>
        <v>A8KVF6_BURPE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1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f>VLOOKUP(A309,Лист8!$A$1:$B$2822,2,0)</f>
        <v>283</v>
      </c>
      <c r="AY309" t="e">
        <f>VLOOKUP(A309,Лист9!$B:$M,Лист9!C$1,0)</f>
        <v>#N/A</v>
      </c>
      <c r="AZ309" t="e">
        <f>VLOOKUP(A309,Лист9!$B:$M,Лист9!E$1,0)</f>
        <v>#N/A</v>
      </c>
      <c r="BA309" t="e">
        <f>VLOOKUP(A309,Лист9!$B:$M,Лист9!G$1,0)</f>
        <v>#N/A</v>
      </c>
      <c r="BB309" t="e">
        <f>VLOOKUP(A309,Лист9!$B:$M,Лист9!H$1,0)</f>
        <v>#N/A</v>
      </c>
      <c r="BC309" t="e">
        <f>VLOOKUP(A309,Лист9!$B:$M,Лист9!I$1,0)</f>
        <v>#N/A</v>
      </c>
      <c r="BD309" t="e">
        <f>VLOOKUP(A309,Лист9!$B:$M,Лист9!J$1,0)</f>
        <v>#N/A</v>
      </c>
      <c r="BE309" t="e">
        <f>VLOOKUP(A309,Лист9!$B:$M,Лист9!K$1,0)</f>
        <v>#N/A</v>
      </c>
      <c r="BF309" t="e">
        <f>VLOOKUP(A309,Лист9!$B:$M,Лист9!L$1,0)</f>
        <v>#N/A</v>
      </c>
      <c r="BG309" t="e">
        <f>VLOOKUP(A309,Лист9!$B:$M,Лист9!M$1,0)</f>
        <v>#N/A</v>
      </c>
    </row>
    <row r="310" spans="1:59" x14ac:dyDescent="0.25">
      <c r="A310" t="s">
        <v>638</v>
      </c>
      <c r="B310" t="str">
        <f>VLOOKUP(A310, Лист1!B:C,2,0)</f>
        <v>A8SZ30_9FIRM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1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f>VLOOKUP(A310,Лист8!$A$1:$B$2822,2,0)</f>
        <v>277</v>
      </c>
      <c r="AY310" t="str">
        <f>VLOOKUP(A310,Лист9!$B:$M,Лист9!C$1,0)</f>
        <v xml:space="preserve"> Coprococcus eutactus ATCC 27759.</v>
      </c>
      <c r="AZ310" t="str">
        <f>VLOOKUP(A310,Лист9!$B:$M,Лист9!E$1,0)</f>
        <v xml:space="preserve"> NCBI_TaxID=411474 {ECO:0000313|EMBL:EDP25053.1};</v>
      </c>
      <c r="BA310" t="str">
        <f>VLOOKUP(A310,Лист9!$B:$M,Лист9!G$1,0)</f>
        <v>Bacteria</v>
      </c>
      <c r="BB310" t="str">
        <f>VLOOKUP(A310,Лист9!$B:$M,Лист9!H$1,0)</f>
        <v xml:space="preserve"> Firmicutes</v>
      </c>
      <c r="BC310" t="str">
        <f>VLOOKUP(A310,Лист9!$B:$M,Лист9!I$1,0)</f>
        <v xml:space="preserve"> Clostridia</v>
      </c>
      <c r="BD310" t="str">
        <f>VLOOKUP(A310,Лист9!$B:$M,Лист9!J$1,0)</f>
        <v xml:space="preserve"> Clostridiales</v>
      </c>
      <c r="BE310" t="str">
        <f>VLOOKUP(A310,Лист9!$B:$M,Лист9!K$1,0)</f>
        <v xml:space="preserve"> Lachnospiraceae</v>
      </c>
      <c r="BF310" t="str">
        <f>VLOOKUP(A310,Лист9!$B:$M,Лист9!L$1,0)</f>
        <v>Coprococcus.</v>
      </c>
      <c r="BG310">
        <f>VLOOKUP(A310,Лист9!$B:$M,Лист9!M$1,0)</f>
        <v>0</v>
      </c>
    </row>
    <row r="311" spans="1:59" x14ac:dyDescent="0.25">
      <c r="A311" t="s">
        <v>640</v>
      </c>
      <c r="B311" t="str">
        <f>VLOOKUP(A311, Лист1!B:C,2,0)</f>
        <v>A8SZ31_9FIRM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f>VLOOKUP(A311,Лист8!$A$1:$B$2822,2,0)</f>
        <v>282</v>
      </c>
      <c r="AY311" t="str">
        <f>VLOOKUP(A311,Лист9!$B:$M,Лист9!C$1,0)</f>
        <v xml:space="preserve"> Coprococcus eutactus ATCC 27759.</v>
      </c>
      <c r="AZ311" t="str">
        <f>VLOOKUP(A311,Лист9!$B:$M,Лист9!E$1,0)</f>
        <v xml:space="preserve"> NCBI_TaxID=411474 {ECO:0000313|EMBL:EDP25054.1};</v>
      </c>
      <c r="BA311" t="str">
        <f>VLOOKUP(A311,Лист9!$B:$M,Лист9!G$1,0)</f>
        <v>Bacteria</v>
      </c>
      <c r="BB311" t="str">
        <f>VLOOKUP(A311,Лист9!$B:$M,Лист9!H$1,0)</f>
        <v xml:space="preserve"> Firmicutes</v>
      </c>
      <c r="BC311" t="str">
        <f>VLOOKUP(A311,Лист9!$B:$M,Лист9!I$1,0)</f>
        <v xml:space="preserve"> Clostridia</v>
      </c>
      <c r="BD311" t="str">
        <f>VLOOKUP(A311,Лист9!$B:$M,Лист9!J$1,0)</f>
        <v xml:space="preserve"> Clostridiales</v>
      </c>
      <c r="BE311" t="str">
        <f>VLOOKUP(A311,Лист9!$B:$M,Лист9!K$1,0)</f>
        <v xml:space="preserve"> Lachnospiraceae</v>
      </c>
      <c r="BF311" t="str">
        <f>VLOOKUP(A311,Лист9!$B:$M,Лист9!L$1,0)</f>
        <v>Coprococcus.</v>
      </c>
      <c r="BG311">
        <f>VLOOKUP(A311,Лист9!$B:$M,Лист9!M$1,0)</f>
        <v>0</v>
      </c>
    </row>
    <row r="312" spans="1:59" x14ac:dyDescent="0.25">
      <c r="A312" t="s">
        <v>642</v>
      </c>
      <c r="B312" t="str">
        <f>VLOOKUP(A312, Лист1!B:C,2,0)</f>
        <v>A8T1J6_9VIBR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1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f>VLOOKUP(A312,Лист8!$A$1:$B$2822,2,0)</f>
        <v>280</v>
      </c>
      <c r="AY312" t="str">
        <f>VLOOKUP(A312,Лист9!$B:$M,Лист9!C$1,0)</f>
        <v xml:space="preserve"> Vibrio sp. AND4.</v>
      </c>
      <c r="AZ312" t="str">
        <f>VLOOKUP(A312,Лист9!$B:$M,Лист9!E$1,0)</f>
        <v xml:space="preserve"> NCBI_TaxID=314289 {ECO:0000313|EMBL:EDP60171.1};</v>
      </c>
      <c r="BA312" t="str">
        <f>VLOOKUP(A312,Лист9!$B:$M,Лист9!G$1,0)</f>
        <v>Bacteria</v>
      </c>
      <c r="BB312" t="str">
        <f>VLOOKUP(A312,Лист9!$B:$M,Лист9!H$1,0)</f>
        <v xml:space="preserve"> Proteobacteria</v>
      </c>
      <c r="BC312" t="str">
        <f>VLOOKUP(A312,Лист9!$B:$M,Лист9!I$1,0)</f>
        <v xml:space="preserve"> Gammaproteobacteria</v>
      </c>
      <c r="BD312" t="str">
        <f>VLOOKUP(A312,Лист9!$B:$M,Лист9!J$1,0)</f>
        <v xml:space="preserve"> Vibrionales</v>
      </c>
      <c r="BE312" t="str">
        <f>VLOOKUP(A312,Лист9!$B:$M,Лист9!K$1,0)</f>
        <v>Vibrionaceae</v>
      </c>
      <c r="BF312" t="str">
        <f>VLOOKUP(A312,Лист9!$B:$M,Лист9!L$1,0)</f>
        <v xml:space="preserve"> Vibrio.</v>
      </c>
      <c r="BG312">
        <f>VLOOKUP(A312,Лист9!$B:$M,Лист9!M$1,0)</f>
        <v>0</v>
      </c>
    </row>
    <row r="313" spans="1:59" x14ac:dyDescent="0.25">
      <c r="A313" t="s">
        <v>644</v>
      </c>
      <c r="B313" t="str">
        <f>VLOOKUP(A313, Лист1!B:C,2,0)</f>
        <v>A8TAP3_9VIBR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1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f>VLOOKUP(A313,Лист8!$A$1:$B$2822,2,0)</f>
        <v>270</v>
      </c>
      <c r="AY313" t="str">
        <f>VLOOKUP(A313,Лист9!$B:$M,Лист9!C$1,0)</f>
        <v xml:space="preserve"> Vibrio sp. AND4.</v>
      </c>
      <c r="AZ313" t="str">
        <f>VLOOKUP(A313,Лист9!$B:$M,Лист9!E$1,0)</f>
        <v xml:space="preserve"> NCBI_TaxID=314289 {ECO:0000313|EMBL:EDP57577.1};</v>
      </c>
      <c r="BA313" t="str">
        <f>VLOOKUP(A313,Лист9!$B:$M,Лист9!G$1,0)</f>
        <v>Bacteria</v>
      </c>
      <c r="BB313" t="str">
        <f>VLOOKUP(A313,Лист9!$B:$M,Лист9!H$1,0)</f>
        <v xml:space="preserve"> Proteobacteria</v>
      </c>
      <c r="BC313" t="str">
        <f>VLOOKUP(A313,Лист9!$B:$M,Лист9!I$1,0)</f>
        <v xml:space="preserve"> Gammaproteobacteria</v>
      </c>
      <c r="BD313" t="str">
        <f>VLOOKUP(A313,Лист9!$B:$M,Лист9!J$1,0)</f>
        <v xml:space="preserve"> Vibrionales</v>
      </c>
      <c r="BE313" t="str">
        <f>VLOOKUP(A313,Лист9!$B:$M,Лист9!K$1,0)</f>
        <v>Vibrionaceae</v>
      </c>
      <c r="BF313" t="str">
        <f>VLOOKUP(A313,Лист9!$B:$M,Лист9!L$1,0)</f>
        <v xml:space="preserve"> Vibrio.</v>
      </c>
      <c r="BG313">
        <f>VLOOKUP(A313,Лист9!$B:$M,Лист9!M$1,0)</f>
        <v>0</v>
      </c>
    </row>
    <row r="314" spans="1:59" x14ac:dyDescent="0.25">
      <c r="A314" t="s">
        <v>646</v>
      </c>
      <c r="B314" t="str">
        <f>VLOOKUP(A314, Лист1!B:C,2,0)</f>
        <v>A8TNM1_9PROT</v>
      </c>
      <c r="C314" t="s">
        <v>9623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2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f>VLOOKUP(A314,Лист8!$A$1:$B$2822,2,0)</f>
        <v>101</v>
      </c>
      <c r="AY314" t="str">
        <f>VLOOKUP(A314,Лист9!$B:$M,Лист9!C$1,0)</f>
        <v xml:space="preserve"> alpha proteobacterium BAL199.</v>
      </c>
      <c r="AZ314" t="str">
        <f>VLOOKUP(A314,Лист9!$B:$M,Лист9!E$1,0)</f>
        <v xml:space="preserve"> NCBI_TaxID=331869 {ECO:0000313|EMBL:EDP65408.1};</v>
      </c>
      <c r="BA314" t="str">
        <f>VLOOKUP(A314,Лист9!$B:$M,Лист9!G$1,0)</f>
        <v>Bacteria</v>
      </c>
      <c r="BB314" t="str">
        <f>VLOOKUP(A314,Лист9!$B:$M,Лист9!H$1,0)</f>
        <v xml:space="preserve"> Proteobacteria</v>
      </c>
      <c r="BC314" t="str">
        <f>VLOOKUP(A314,Лист9!$B:$M,Лист9!I$1,0)</f>
        <v xml:space="preserve"> Alphaproteobacteria.</v>
      </c>
      <c r="BD314">
        <f>VLOOKUP(A314,Лист9!$B:$M,Лист9!J$1,0)</f>
        <v>0</v>
      </c>
      <c r="BE314">
        <f>VLOOKUP(A314,Лист9!$B:$M,Лист9!K$1,0)</f>
        <v>0</v>
      </c>
      <c r="BF314">
        <f>VLOOKUP(A314,Лист9!$B:$M,Лист9!L$1,0)</f>
        <v>0</v>
      </c>
      <c r="BG314">
        <f>VLOOKUP(A314,Лист9!$B:$M,Лист9!M$1,0)</f>
        <v>0</v>
      </c>
    </row>
    <row r="315" spans="1:59" x14ac:dyDescent="0.25">
      <c r="A315" t="s">
        <v>648</v>
      </c>
      <c r="B315" t="str">
        <f>VLOOKUP(A315, Лист1!B:C,2,0)</f>
        <v>A8TRZ8_9PROT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f>VLOOKUP(A315,Лист8!$A$1:$B$2822,2,0)</f>
        <v>275</v>
      </c>
      <c r="AY315" t="str">
        <f>VLOOKUP(A315,Лист9!$B:$M,Лист9!C$1,0)</f>
        <v xml:space="preserve"> alpha proteobacterium BAL199.</v>
      </c>
      <c r="AZ315" t="str">
        <f>VLOOKUP(A315,Лист9!$B:$M,Лист9!E$1,0)</f>
        <v xml:space="preserve"> NCBI_TaxID=331869 {ECO:0000313|EMBL:EDP64433.1};</v>
      </c>
      <c r="BA315" t="str">
        <f>VLOOKUP(A315,Лист9!$B:$M,Лист9!G$1,0)</f>
        <v>Bacteria</v>
      </c>
      <c r="BB315" t="str">
        <f>VLOOKUP(A315,Лист9!$B:$M,Лист9!H$1,0)</f>
        <v xml:space="preserve"> Proteobacteria</v>
      </c>
      <c r="BC315" t="str">
        <f>VLOOKUP(A315,Лист9!$B:$M,Лист9!I$1,0)</f>
        <v xml:space="preserve"> Alphaproteobacteria.</v>
      </c>
      <c r="BD315">
        <f>VLOOKUP(A315,Лист9!$B:$M,Лист9!J$1,0)</f>
        <v>0</v>
      </c>
      <c r="BE315">
        <f>VLOOKUP(A315,Лист9!$B:$M,Лист9!K$1,0)</f>
        <v>0</v>
      </c>
      <c r="BF315">
        <f>VLOOKUP(A315,Лист9!$B:$M,Лист9!L$1,0)</f>
        <v>0</v>
      </c>
      <c r="BG315">
        <f>VLOOKUP(A315,Лист9!$B:$M,Лист9!M$1,0)</f>
        <v>0</v>
      </c>
    </row>
    <row r="316" spans="1:59" x14ac:dyDescent="0.25">
      <c r="A316" t="s">
        <v>650</v>
      </c>
      <c r="B316" t="str">
        <f>VLOOKUP(A316, Лист1!B:C,2,0)</f>
        <v>A8TTM4_9PROT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1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f>VLOOKUP(A316,Лист8!$A$1:$B$2822,2,0)</f>
        <v>283</v>
      </c>
      <c r="AY316" t="str">
        <f>VLOOKUP(A316,Лист9!$B:$M,Лист9!C$1,0)</f>
        <v xml:space="preserve"> alpha proteobacterium BAL199.</v>
      </c>
      <c r="AZ316" t="str">
        <f>VLOOKUP(A316,Лист9!$B:$M,Лист9!E$1,0)</f>
        <v xml:space="preserve"> NCBI_TaxID=331869 {ECO:0000313|EMBL:EDP64155.1};</v>
      </c>
      <c r="BA316" t="str">
        <f>VLOOKUP(A316,Лист9!$B:$M,Лист9!G$1,0)</f>
        <v>Bacteria</v>
      </c>
      <c r="BB316" t="str">
        <f>VLOOKUP(A316,Лист9!$B:$M,Лист9!H$1,0)</f>
        <v xml:space="preserve"> Proteobacteria</v>
      </c>
      <c r="BC316" t="str">
        <f>VLOOKUP(A316,Лист9!$B:$M,Лист9!I$1,0)</f>
        <v xml:space="preserve"> Alphaproteobacteria.</v>
      </c>
      <c r="BD316">
        <f>VLOOKUP(A316,Лист9!$B:$M,Лист9!J$1,0)</f>
        <v>0</v>
      </c>
      <c r="BE316">
        <f>VLOOKUP(A316,Лист9!$B:$M,Лист9!K$1,0)</f>
        <v>0</v>
      </c>
      <c r="BF316">
        <f>VLOOKUP(A316,Лист9!$B:$M,Лист9!L$1,0)</f>
        <v>0</v>
      </c>
      <c r="BG316">
        <f>VLOOKUP(A316,Лист9!$B:$M,Лист9!M$1,0)</f>
        <v>0</v>
      </c>
    </row>
    <row r="317" spans="1:59" x14ac:dyDescent="0.25">
      <c r="A317" t="s">
        <v>652</v>
      </c>
      <c r="B317" t="str">
        <f>VLOOKUP(A317, Лист1!B:C,2,0)</f>
        <v>A8TWK6_9PROT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f>VLOOKUP(A317,Лист8!$A$1:$B$2822,2,0)</f>
        <v>274</v>
      </c>
      <c r="AY317" t="str">
        <f>VLOOKUP(A317,Лист9!$B:$M,Лист9!C$1,0)</f>
        <v xml:space="preserve"> alpha proteobacterium BAL199.</v>
      </c>
      <c r="AZ317" t="str">
        <f>VLOOKUP(A317,Лист9!$B:$M,Лист9!E$1,0)</f>
        <v xml:space="preserve"> NCBI_TaxID=331869 {ECO:0000313|EMBL:EDP63107.1};</v>
      </c>
      <c r="BA317" t="str">
        <f>VLOOKUP(A317,Лист9!$B:$M,Лист9!G$1,0)</f>
        <v>Bacteria</v>
      </c>
      <c r="BB317" t="str">
        <f>VLOOKUP(A317,Лист9!$B:$M,Лист9!H$1,0)</f>
        <v xml:space="preserve"> Proteobacteria</v>
      </c>
      <c r="BC317" t="str">
        <f>VLOOKUP(A317,Лист9!$B:$M,Лист9!I$1,0)</f>
        <v xml:space="preserve"> Alphaproteobacteria.</v>
      </c>
      <c r="BD317">
        <f>VLOOKUP(A317,Лист9!$B:$M,Лист9!J$1,0)</f>
        <v>0</v>
      </c>
      <c r="BE317">
        <f>VLOOKUP(A317,Лист9!$B:$M,Лист9!K$1,0)</f>
        <v>0</v>
      </c>
      <c r="BF317">
        <f>VLOOKUP(A317,Лист9!$B:$M,Лист9!L$1,0)</f>
        <v>0</v>
      </c>
      <c r="BG317">
        <f>VLOOKUP(A317,Лист9!$B:$M,Лист9!M$1,0)</f>
        <v>0</v>
      </c>
    </row>
    <row r="318" spans="1:59" x14ac:dyDescent="0.25">
      <c r="A318" t="s">
        <v>654</v>
      </c>
      <c r="B318" t="str">
        <f>VLOOKUP(A318, Лист1!B:C,2,0)</f>
        <v>A8UG35_9FLAO</v>
      </c>
      <c r="D318">
        <v>0</v>
      </c>
      <c r="E318">
        <v>0</v>
      </c>
      <c r="F318">
        <v>0</v>
      </c>
      <c r="G318">
        <v>1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1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f>VLOOKUP(A318,Лист8!$A$1:$B$2822,2,0)</f>
        <v>280</v>
      </c>
      <c r="AY318" t="str">
        <f>VLOOKUP(A318,Лист9!$B:$M,Лист9!C$1,0)</f>
        <v xml:space="preserve"> Flavobacteriales bacterium ALC-1.</v>
      </c>
      <c r="AZ318" t="str">
        <f>VLOOKUP(A318,Лист9!$B:$M,Лист9!E$1,0)</f>
        <v xml:space="preserve"> NCBI_TaxID=391603 {ECO:0000313|EMBL:EDP71829.1};</v>
      </c>
      <c r="BA318" t="str">
        <f>VLOOKUP(A318,Лист9!$B:$M,Лист9!G$1,0)</f>
        <v>Bacteria</v>
      </c>
      <c r="BB318" t="str">
        <f>VLOOKUP(A318,Лист9!$B:$M,Лист9!H$1,0)</f>
        <v xml:space="preserve"> Bacteroidetes</v>
      </c>
      <c r="BC318" t="str">
        <f>VLOOKUP(A318,Лист9!$B:$M,Лист9!I$1,0)</f>
        <v xml:space="preserve"> Flavobacteriia</v>
      </c>
      <c r="BD318" t="str">
        <f>VLOOKUP(A318,Лист9!$B:$M,Лист9!J$1,0)</f>
        <v xml:space="preserve"> Flavobacteriales.</v>
      </c>
      <c r="BE318">
        <f>VLOOKUP(A318,Лист9!$B:$M,Лист9!K$1,0)</f>
        <v>0</v>
      </c>
      <c r="BF318">
        <f>VLOOKUP(A318,Лист9!$B:$M,Лист9!L$1,0)</f>
        <v>0</v>
      </c>
      <c r="BG318">
        <f>VLOOKUP(A318,Лист9!$B:$M,Лист9!M$1,0)</f>
        <v>0</v>
      </c>
    </row>
    <row r="319" spans="1:59" x14ac:dyDescent="0.25">
      <c r="A319" t="s">
        <v>657</v>
      </c>
      <c r="B319" t="str">
        <f>VLOOKUP(A319, Лист1!B:C,2,0)</f>
        <v>A8UJ02_9FLAO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1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f>VLOOKUP(A319,Лист8!$A$1:$B$2822,2,0)</f>
        <v>273</v>
      </c>
      <c r="AY319" t="str">
        <f>VLOOKUP(A319,Лист9!$B:$M,Лист9!C$1,0)</f>
        <v xml:space="preserve"> Flavobacteriales bacterium ALC-1.</v>
      </c>
      <c r="AZ319" t="str">
        <f>VLOOKUP(A319,Лист9!$B:$M,Лист9!E$1,0)</f>
        <v xml:space="preserve"> NCBI_TaxID=391603 {ECO:0000313|EMBL:EDP71145.1};</v>
      </c>
      <c r="BA319" t="str">
        <f>VLOOKUP(A319,Лист9!$B:$M,Лист9!G$1,0)</f>
        <v>Bacteria</v>
      </c>
      <c r="BB319" t="str">
        <f>VLOOKUP(A319,Лист9!$B:$M,Лист9!H$1,0)</f>
        <v xml:space="preserve"> Bacteroidetes</v>
      </c>
      <c r="BC319" t="str">
        <f>VLOOKUP(A319,Лист9!$B:$M,Лист9!I$1,0)</f>
        <v xml:space="preserve"> Flavobacteriia</v>
      </c>
      <c r="BD319" t="str">
        <f>VLOOKUP(A319,Лист9!$B:$M,Лист9!J$1,0)</f>
        <v xml:space="preserve"> Flavobacteriales.</v>
      </c>
      <c r="BE319">
        <f>VLOOKUP(A319,Лист9!$B:$M,Лист9!K$1,0)</f>
        <v>0</v>
      </c>
      <c r="BF319">
        <f>VLOOKUP(A319,Лист9!$B:$M,Лист9!L$1,0)</f>
        <v>0</v>
      </c>
      <c r="BG319">
        <f>VLOOKUP(A319,Лист9!$B:$M,Лист9!M$1,0)</f>
        <v>0</v>
      </c>
    </row>
    <row r="320" spans="1:59" x14ac:dyDescent="0.25">
      <c r="A320" t="s">
        <v>659</v>
      </c>
      <c r="B320" t="str">
        <f>VLOOKUP(A320, Лист1!B:C,2,0)</f>
        <v>A8V4V2_9AQUI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f>VLOOKUP(A320,Лист8!$A$1:$B$2822,2,0)</f>
        <v>96</v>
      </c>
      <c r="AY320" t="str">
        <f>VLOOKUP(A320,Лист9!$B:$M,Лист9!C$1,0)</f>
        <v xml:space="preserve"> Hydrogenivirga sp. 128-5-R1-1.</v>
      </c>
      <c r="AZ320" t="str">
        <f>VLOOKUP(A320,Лист9!$B:$M,Лист9!E$1,0)</f>
        <v xml:space="preserve"> NCBI_TaxID=392423 {ECO:0000313|EMBL:EDP73137.1};</v>
      </c>
      <c r="BA320" t="str">
        <f>VLOOKUP(A320,Лист9!$B:$M,Лист9!G$1,0)</f>
        <v>Bacteria</v>
      </c>
      <c r="BB320" t="str">
        <f>VLOOKUP(A320,Лист9!$B:$M,Лист9!H$1,0)</f>
        <v xml:space="preserve"> Aquificae</v>
      </c>
      <c r="BC320" t="str">
        <f>VLOOKUP(A320,Лист9!$B:$M,Лист9!I$1,0)</f>
        <v xml:space="preserve"> Aquificales</v>
      </c>
      <c r="BD320" t="str">
        <f>VLOOKUP(A320,Лист9!$B:$M,Лист9!J$1,0)</f>
        <v xml:space="preserve"> Aquificaceae</v>
      </c>
      <c r="BE320" t="str">
        <f>VLOOKUP(A320,Лист9!$B:$M,Лист9!K$1,0)</f>
        <v xml:space="preserve"> Hydrogenivirga.</v>
      </c>
      <c r="BF320">
        <f>VLOOKUP(A320,Лист9!$B:$M,Лист9!L$1,0)</f>
        <v>0</v>
      </c>
      <c r="BG320">
        <f>VLOOKUP(A320,Лист9!$B:$M,Лист9!M$1,0)</f>
        <v>0</v>
      </c>
    </row>
    <row r="321" spans="1:59" x14ac:dyDescent="0.25">
      <c r="A321" t="s">
        <v>661</v>
      </c>
      <c r="B321" t="str">
        <f>VLOOKUP(A321, Лист1!B:C,2,0)</f>
        <v>A8YIV1_MICAE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1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f>VLOOKUP(A321,Лист8!$A$1:$B$2822,2,0)</f>
        <v>286</v>
      </c>
      <c r="AY321" t="str">
        <f>VLOOKUP(A321,Лист9!$B:$M,Лист9!C$1,0)</f>
        <v xml:space="preserve"> Microcystis aeruginosa PCC 7806.</v>
      </c>
      <c r="AZ321" t="str">
        <f>VLOOKUP(A321,Лист9!$B:$M,Лист9!E$1,0)</f>
        <v xml:space="preserve"> NCBI_TaxID=267872 {ECO:0000313|EMBL:CAO87577.1};</v>
      </c>
      <c r="BA321" t="str">
        <f>VLOOKUP(A321,Лист9!$B:$M,Лист9!G$1,0)</f>
        <v>Bacteria</v>
      </c>
      <c r="BB321" t="str">
        <f>VLOOKUP(A321,Лист9!$B:$M,Лист9!H$1,0)</f>
        <v xml:space="preserve"> Cyanobacteria</v>
      </c>
      <c r="BC321" t="str">
        <f>VLOOKUP(A321,Лист9!$B:$M,Лист9!I$1,0)</f>
        <v xml:space="preserve"> Oscillatoriophycideae</v>
      </c>
      <c r="BD321" t="str">
        <f>VLOOKUP(A321,Лист9!$B:$M,Лист9!J$1,0)</f>
        <v xml:space="preserve"> Chroococcales</v>
      </c>
      <c r="BE321" t="str">
        <f>VLOOKUP(A321,Лист9!$B:$M,Лист9!K$1,0)</f>
        <v>Microcystis.</v>
      </c>
      <c r="BF321">
        <f>VLOOKUP(A321,Лист9!$B:$M,Лист9!L$1,0)</f>
        <v>0</v>
      </c>
      <c r="BG321">
        <f>VLOOKUP(A321,Лист9!$B:$M,Лист9!M$1,0)</f>
        <v>0</v>
      </c>
    </row>
    <row r="322" spans="1:59" x14ac:dyDescent="0.25">
      <c r="A322" t="s">
        <v>663</v>
      </c>
      <c r="B322" t="str">
        <f>VLOOKUP(A322, Лист1!B:C,2,0)</f>
        <v>A8ZUH4_DESOH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f>VLOOKUP(A322,Лист8!$A$1:$B$2822,2,0)</f>
        <v>110</v>
      </c>
      <c r="AY322" t="str">
        <f>VLOOKUP(A322,Лист9!$B:$M,Лист9!C$1,0)</f>
        <v xml:space="preserve"> Desulfococcus oleovorans (strain DSM 6200 / Hxd3).</v>
      </c>
      <c r="AZ322" t="str">
        <f>VLOOKUP(A322,Лист9!$B:$M,Лист9!E$1,0)</f>
        <v xml:space="preserve"> NCBI_TaxID=96561 {ECO:0000313|EMBL:ABW68006.1, ECO:0000313|Proteomes:UP000008561};</v>
      </c>
      <c r="BA322" t="str">
        <f>VLOOKUP(A322,Лист9!$B:$M,Лист9!G$1,0)</f>
        <v>Bacteria</v>
      </c>
      <c r="BB322" t="str">
        <f>VLOOKUP(A322,Лист9!$B:$M,Лист9!H$1,0)</f>
        <v xml:space="preserve"> Proteobacteria</v>
      </c>
      <c r="BC322" t="str">
        <f>VLOOKUP(A322,Лист9!$B:$M,Лист9!I$1,0)</f>
        <v xml:space="preserve"> Deltaproteobacteria</v>
      </c>
      <c r="BD322" t="str">
        <f>VLOOKUP(A322,Лист9!$B:$M,Лист9!J$1,0)</f>
        <v xml:space="preserve"> Desulfobacterales</v>
      </c>
      <c r="BE322" t="str">
        <f>VLOOKUP(A322,Лист9!$B:$M,Лист9!K$1,0)</f>
        <v>Desulfobacteraceae</v>
      </c>
      <c r="BF322" t="str">
        <f>VLOOKUP(A322,Лист9!$B:$M,Лист9!L$1,0)</f>
        <v xml:space="preserve"> Desulfococcus.</v>
      </c>
      <c r="BG322">
        <f>VLOOKUP(A322,Лист9!$B:$M,Лист9!M$1,0)</f>
        <v>0</v>
      </c>
    </row>
    <row r="323" spans="1:59" x14ac:dyDescent="0.25">
      <c r="A323" t="s">
        <v>665</v>
      </c>
      <c r="B323" t="str">
        <f>VLOOKUP(A323, Лист1!B:C,2,0)</f>
        <v>A9AD17_BURM1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1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f>VLOOKUP(A323,Лист8!$A$1:$B$2822,2,0)</f>
        <v>282</v>
      </c>
      <c r="AY323" t="str">
        <f>VLOOKUP(A323,Лист9!$B:$M,Лист9!C$1,0)</f>
        <v xml:space="preserve"> Burkholderia multivorans (strain ATCC 17616 / 249).</v>
      </c>
      <c r="AZ323" t="str">
        <f>VLOOKUP(A323,Лист9!$B:$M,Лист9!E$1,0)</f>
        <v xml:space="preserve"> NCBI_TaxID=395019 {ECO:0000313|EMBL:ABX15804.1, ECO:0000313|Proteomes:UP000007064};</v>
      </c>
      <c r="BA323" t="str">
        <f>VLOOKUP(A323,Лист9!$B:$M,Лист9!G$1,0)</f>
        <v>Bacteria</v>
      </c>
      <c r="BB323" t="str">
        <f>VLOOKUP(A323,Лист9!$B:$M,Лист9!H$1,0)</f>
        <v xml:space="preserve"> Proteobacteria</v>
      </c>
      <c r="BC323" t="str">
        <f>VLOOKUP(A323,Лист9!$B:$M,Лист9!I$1,0)</f>
        <v xml:space="preserve"> Betaproteobacteria</v>
      </c>
      <c r="BD323" t="str">
        <f>VLOOKUP(A323,Лист9!$B:$M,Лист9!J$1,0)</f>
        <v xml:space="preserve"> Burkholderiales</v>
      </c>
      <c r="BE323" t="str">
        <f>VLOOKUP(A323,Лист9!$B:$M,Лист9!K$1,0)</f>
        <v>Burkholderiaceae</v>
      </c>
      <c r="BF323" t="str">
        <f>VLOOKUP(A323,Лист9!$B:$M,Лист9!L$1,0)</f>
        <v xml:space="preserve"> Burkholderia</v>
      </c>
      <c r="BG323" t="str">
        <f>VLOOKUP(A323,Лист9!$B:$M,Лист9!M$1,0)</f>
        <v xml:space="preserve"> Burkholderia cepacia complex.</v>
      </c>
    </row>
    <row r="324" spans="1:59" x14ac:dyDescent="0.25">
      <c r="A324" t="s">
        <v>667</v>
      </c>
      <c r="B324" t="str">
        <f>VLOOKUP(A324, Лист1!B:C,2,0)</f>
        <v>A9ALS1_BURM1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1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f>VLOOKUP(A324,Лист8!$A$1:$B$2822,2,0)</f>
        <v>331</v>
      </c>
      <c r="AY324" t="str">
        <f>VLOOKUP(A324,Лист9!$B:$M,Лист9!C$1,0)</f>
        <v xml:space="preserve"> Burkholderia multivorans (strain ATCC 17616 / 249).</v>
      </c>
      <c r="AZ324" t="str">
        <f>VLOOKUP(A324,Лист9!$B:$M,Лист9!E$1,0)</f>
        <v xml:space="preserve"> NCBI_TaxID=395019 {ECO:0000313|EMBL:ABX17028.1, ECO:0000313|Proteomes:UP000007064};</v>
      </c>
      <c r="BA324" t="str">
        <f>VLOOKUP(A324,Лист9!$B:$M,Лист9!G$1,0)</f>
        <v>Bacteria</v>
      </c>
      <c r="BB324" t="str">
        <f>VLOOKUP(A324,Лист9!$B:$M,Лист9!H$1,0)</f>
        <v xml:space="preserve"> Proteobacteria</v>
      </c>
      <c r="BC324" t="str">
        <f>VLOOKUP(A324,Лист9!$B:$M,Лист9!I$1,0)</f>
        <v xml:space="preserve"> Betaproteobacteria</v>
      </c>
      <c r="BD324" t="str">
        <f>VLOOKUP(A324,Лист9!$B:$M,Лист9!J$1,0)</f>
        <v xml:space="preserve"> Burkholderiales</v>
      </c>
      <c r="BE324" t="str">
        <f>VLOOKUP(A324,Лист9!$B:$M,Лист9!K$1,0)</f>
        <v>Burkholderiaceae</v>
      </c>
      <c r="BF324" t="str">
        <f>VLOOKUP(A324,Лист9!$B:$M,Лист9!L$1,0)</f>
        <v xml:space="preserve"> Burkholderia</v>
      </c>
      <c r="BG324" t="str">
        <f>VLOOKUP(A324,Лист9!$B:$M,Лист9!M$1,0)</f>
        <v xml:space="preserve"> Burkholderia cepacia complex.</v>
      </c>
    </row>
    <row r="325" spans="1:59" x14ac:dyDescent="0.25">
      <c r="A325" t="s">
        <v>669</v>
      </c>
      <c r="B325" t="str">
        <f>VLOOKUP(A325, Лист1!B:C,2,0)</f>
        <v>A9ARF6_BURM1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f>VLOOKUP(A325,Лист8!$A$1:$B$2822,2,0)</f>
        <v>285</v>
      </c>
      <c r="AY325" t="str">
        <f>VLOOKUP(A325,Лист9!$B:$M,Лист9!C$1,0)</f>
        <v xml:space="preserve"> Burkholderia multivorans (strain ATCC 17616 / 249).</v>
      </c>
      <c r="AZ325" t="str">
        <f>VLOOKUP(A325,Лист9!$B:$M,Лист9!E$1,0)</f>
        <v xml:space="preserve"> NCBI_TaxID=395019 {ECO:0000313|EMBL:ABX17877.1, ECO:0000313|Proteomes:UP000007064};</v>
      </c>
      <c r="BA325" t="str">
        <f>VLOOKUP(A325,Лист9!$B:$M,Лист9!G$1,0)</f>
        <v>Bacteria</v>
      </c>
      <c r="BB325" t="str">
        <f>VLOOKUP(A325,Лист9!$B:$M,Лист9!H$1,0)</f>
        <v xml:space="preserve"> Proteobacteria</v>
      </c>
      <c r="BC325" t="str">
        <f>VLOOKUP(A325,Лист9!$B:$M,Лист9!I$1,0)</f>
        <v xml:space="preserve"> Betaproteobacteria</v>
      </c>
      <c r="BD325" t="str">
        <f>VLOOKUP(A325,Лист9!$B:$M,Лист9!J$1,0)</f>
        <v xml:space="preserve"> Burkholderiales</v>
      </c>
      <c r="BE325" t="str">
        <f>VLOOKUP(A325,Лист9!$B:$M,Лист9!K$1,0)</f>
        <v>Burkholderiaceae</v>
      </c>
      <c r="BF325" t="str">
        <f>VLOOKUP(A325,Лист9!$B:$M,Лист9!L$1,0)</f>
        <v xml:space="preserve"> Burkholderia</v>
      </c>
      <c r="BG325" t="str">
        <f>VLOOKUP(A325,Лист9!$B:$M,Лист9!M$1,0)</f>
        <v xml:space="preserve"> Burkholderia cepacia complex.</v>
      </c>
    </row>
    <row r="326" spans="1:59" x14ac:dyDescent="0.25">
      <c r="A326" t="s">
        <v>671</v>
      </c>
      <c r="B326" t="str">
        <f>VLOOKUP(A326, Лист1!B:C,2,0)</f>
        <v>A9ATC4_BURM1</v>
      </c>
      <c r="D326">
        <v>0</v>
      </c>
      <c r="E326">
        <v>0</v>
      </c>
      <c r="F326">
        <v>0</v>
      </c>
      <c r="G326">
        <v>0</v>
      </c>
      <c r="H326">
        <v>1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1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f>VLOOKUP(A326,Лист8!$A$1:$B$2822,2,0)</f>
        <v>291</v>
      </c>
      <c r="AY326" t="str">
        <f>VLOOKUP(A326,Лист9!$B:$M,Лист9!C$1,0)</f>
        <v xml:space="preserve"> Burkholderia multivorans (strain ATCC 17616 / 249).</v>
      </c>
      <c r="AZ326" t="str">
        <f>VLOOKUP(A326,Лист9!$B:$M,Лист9!E$1,0)</f>
        <v xml:space="preserve"> NCBI_TaxID=395019 {ECO:0000313|EMBL:ABX19796.1, ECO:0000313|Proteomes:UP000007064};</v>
      </c>
      <c r="BA326" t="str">
        <f>VLOOKUP(A326,Лист9!$B:$M,Лист9!G$1,0)</f>
        <v>Bacteria</v>
      </c>
      <c r="BB326" t="str">
        <f>VLOOKUP(A326,Лист9!$B:$M,Лист9!H$1,0)</f>
        <v xml:space="preserve"> Proteobacteria</v>
      </c>
      <c r="BC326" t="str">
        <f>VLOOKUP(A326,Лист9!$B:$M,Лист9!I$1,0)</f>
        <v xml:space="preserve"> Betaproteobacteria</v>
      </c>
      <c r="BD326" t="str">
        <f>VLOOKUP(A326,Лист9!$B:$M,Лист9!J$1,0)</f>
        <v xml:space="preserve"> Burkholderiales</v>
      </c>
      <c r="BE326" t="str">
        <f>VLOOKUP(A326,Лист9!$B:$M,Лист9!K$1,0)</f>
        <v>Burkholderiaceae</v>
      </c>
      <c r="BF326" t="str">
        <f>VLOOKUP(A326,Лист9!$B:$M,Лист9!L$1,0)</f>
        <v xml:space="preserve"> Burkholderia</v>
      </c>
      <c r="BG326" t="str">
        <f>VLOOKUP(A326,Лист9!$B:$M,Лист9!M$1,0)</f>
        <v xml:space="preserve"> Burkholderia cepacia complex.</v>
      </c>
    </row>
    <row r="327" spans="1:59" x14ac:dyDescent="0.25">
      <c r="A327" t="s">
        <v>673</v>
      </c>
      <c r="B327" t="str">
        <f>VLOOKUP(A327, Лист1!B:C,2,0)</f>
        <v>A9BDI9_PROM4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1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f>VLOOKUP(A327,Лист8!$A$1:$B$2822,2,0)</f>
        <v>288</v>
      </c>
      <c r="AY327" t="str">
        <f>VLOOKUP(A327,Лист9!$B:$M,Лист9!C$1,0)</f>
        <v xml:space="preserve"> Prochlorococcus marinus (strain MIT 9211).</v>
      </c>
      <c r="AZ327" t="str">
        <f>VLOOKUP(A327,Лист9!$B:$M,Лист9!E$1,0)</f>
        <v xml:space="preserve"> NCBI_TaxID=93059 {ECO:0000313|EMBL:ABX08175.1, ECO:0000313|Proteomes:UP000000788};</v>
      </c>
      <c r="BA327" t="str">
        <f>VLOOKUP(A327,Лист9!$B:$M,Лист9!G$1,0)</f>
        <v>Bacteria</v>
      </c>
      <c r="BB327" t="str">
        <f>VLOOKUP(A327,Лист9!$B:$M,Лист9!H$1,0)</f>
        <v xml:space="preserve"> Cyanobacteria</v>
      </c>
      <c r="BC327" t="str">
        <f>VLOOKUP(A327,Лист9!$B:$M,Лист9!I$1,0)</f>
        <v xml:space="preserve"> Prochlorales</v>
      </c>
      <c r="BD327" t="str">
        <f>VLOOKUP(A327,Лист9!$B:$M,Лист9!J$1,0)</f>
        <v xml:space="preserve"> Prochlorococcaceae</v>
      </c>
      <c r="BE327" t="str">
        <f>VLOOKUP(A327,Лист9!$B:$M,Лист9!K$1,0)</f>
        <v>Prochlorococcus.</v>
      </c>
      <c r="BF327">
        <f>VLOOKUP(A327,Лист9!$B:$M,Лист9!L$1,0)</f>
        <v>0</v>
      </c>
      <c r="BG327">
        <f>VLOOKUP(A327,Лист9!$B:$M,Лист9!M$1,0)</f>
        <v>0</v>
      </c>
    </row>
    <row r="328" spans="1:59" x14ac:dyDescent="0.25">
      <c r="A328" t="s">
        <v>675</v>
      </c>
      <c r="B328" t="str">
        <f>VLOOKUP(A328, Лист1!B:C,2,0)</f>
        <v>A9BS57_DELAS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1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f>VLOOKUP(A328,Лист8!$A$1:$B$2822,2,0)</f>
        <v>159</v>
      </c>
      <c r="AY328" t="str">
        <f>VLOOKUP(A328,Лист9!$B:$M,Лист9!C$1,0)</f>
        <v xml:space="preserve"> Delftia acidovorans (strain DSM 14801 / SPH-1).</v>
      </c>
      <c r="AZ328" t="str">
        <f>VLOOKUP(A328,Лист9!$B:$M,Лист9!E$1,0)</f>
        <v xml:space="preserve"> NCBI_TaxID=398578 {ECO:0000313|EMBL:ABX33467.1, ECO:0000313|Proteomes:UP000000784};</v>
      </c>
      <c r="BA328" t="str">
        <f>VLOOKUP(A328,Лист9!$B:$M,Лист9!G$1,0)</f>
        <v>Bacteria</v>
      </c>
      <c r="BB328" t="str">
        <f>VLOOKUP(A328,Лист9!$B:$M,Лист9!H$1,0)</f>
        <v xml:space="preserve"> Proteobacteria</v>
      </c>
      <c r="BC328" t="str">
        <f>VLOOKUP(A328,Лист9!$B:$M,Лист9!I$1,0)</f>
        <v xml:space="preserve"> Betaproteobacteria</v>
      </c>
      <c r="BD328" t="str">
        <f>VLOOKUP(A328,Лист9!$B:$M,Лист9!J$1,0)</f>
        <v xml:space="preserve"> Burkholderiales</v>
      </c>
      <c r="BE328" t="str">
        <f>VLOOKUP(A328,Лист9!$B:$M,Лист9!K$1,0)</f>
        <v>Comamonadaceae</v>
      </c>
      <c r="BF328" t="str">
        <f>VLOOKUP(A328,Лист9!$B:$M,Лист9!L$1,0)</f>
        <v xml:space="preserve"> Delftia.</v>
      </c>
      <c r="BG328">
        <f>VLOOKUP(A328,Лист9!$B:$M,Лист9!M$1,0)</f>
        <v>0</v>
      </c>
    </row>
    <row r="329" spans="1:59" x14ac:dyDescent="0.25">
      <c r="A329" t="s">
        <v>677</v>
      </c>
      <c r="B329" t="str">
        <f>VLOOKUP(A329, Лист1!B:C,2,0)</f>
        <v>A9CH33_AGRT5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1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f>VLOOKUP(A329,Лист8!$A$1:$B$2822,2,0)</f>
        <v>282</v>
      </c>
      <c r="AY329" t="str">
        <f>VLOOKUP(A329,Лист9!$B:$M,Лист9!C$1,0)</f>
        <v xml:space="preserve"> Agrobacterium tumefaciens (strain C58 / ATCC 33970).</v>
      </c>
      <c r="AZ329" t="str">
        <f>VLOOKUP(A329,Лист9!$B:$M,Лист9!E$1,0)</f>
        <v xml:space="preserve"> NCBI_TaxID=176299 {ECO:0000313|EMBL:AAK88694.1, ECO:0000313|Proteomes:UP000000813};</v>
      </c>
      <c r="BA329" t="str">
        <f>VLOOKUP(A329,Лист9!$B:$M,Лист9!G$1,0)</f>
        <v>Bacteria</v>
      </c>
      <c r="BB329" t="str">
        <f>VLOOKUP(A329,Лист9!$B:$M,Лист9!H$1,0)</f>
        <v xml:space="preserve"> Proteobacteria</v>
      </c>
      <c r="BC329" t="str">
        <f>VLOOKUP(A329,Лист9!$B:$M,Лист9!I$1,0)</f>
        <v xml:space="preserve"> Alphaproteobacteria</v>
      </c>
      <c r="BD329" t="str">
        <f>VLOOKUP(A329,Лист9!$B:$M,Лист9!J$1,0)</f>
        <v xml:space="preserve"> Rhizobiales</v>
      </c>
      <c r="BE329" t="str">
        <f>VLOOKUP(A329,Лист9!$B:$M,Лист9!K$1,0)</f>
        <v>Rhizobiaceae</v>
      </c>
      <c r="BF329" t="str">
        <f>VLOOKUP(A329,Лист9!$B:$M,Лист9!L$1,0)</f>
        <v xml:space="preserve"> Rhizobium/Agrobacterium group</v>
      </c>
      <c r="BG329" t="str">
        <f>VLOOKUP(A329,Лист9!$B:$M,Лист9!M$1,0)</f>
        <v xml:space="preserve"> Agrobacterium</v>
      </c>
    </row>
    <row r="330" spans="1:59" x14ac:dyDescent="0.25">
      <c r="A330" t="s">
        <v>679</v>
      </c>
      <c r="B330" t="str">
        <f>VLOOKUP(A330, Лист1!B:C,2,0)</f>
        <v>A9CLI1_AGRT5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1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f>VLOOKUP(A330,Лист8!$A$1:$B$2822,2,0)</f>
        <v>287</v>
      </c>
      <c r="AY330" t="str">
        <f>VLOOKUP(A330,Лист9!$B:$M,Лист9!C$1,0)</f>
        <v xml:space="preserve"> Agrobacterium tumefaciens (strain C58 / ATCC 33970).</v>
      </c>
      <c r="AZ330" t="str">
        <f>VLOOKUP(A330,Лист9!$B:$M,Лист9!E$1,0)</f>
        <v xml:space="preserve"> NCBI_TaxID=176299 {ECO:0000313|EMBL:AAK90609.1, ECO:0000313|Proteomes:UP000000813};</v>
      </c>
      <c r="BA330" t="str">
        <f>VLOOKUP(A330,Лист9!$B:$M,Лист9!G$1,0)</f>
        <v>Bacteria</v>
      </c>
      <c r="BB330" t="str">
        <f>VLOOKUP(A330,Лист9!$B:$M,Лист9!H$1,0)</f>
        <v xml:space="preserve"> Proteobacteria</v>
      </c>
      <c r="BC330" t="str">
        <f>VLOOKUP(A330,Лист9!$B:$M,Лист9!I$1,0)</f>
        <v xml:space="preserve"> Alphaproteobacteria</v>
      </c>
      <c r="BD330" t="str">
        <f>VLOOKUP(A330,Лист9!$B:$M,Лист9!J$1,0)</f>
        <v xml:space="preserve"> Rhizobiales</v>
      </c>
      <c r="BE330" t="str">
        <f>VLOOKUP(A330,Лист9!$B:$M,Лист9!K$1,0)</f>
        <v>Rhizobiaceae</v>
      </c>
      <c r="BF330" t="str">
        <f>VLOOKUP(A330,Лист9!$B:$M,Лист9!L$1,0)</f>
        <v xml:space="preserve"> Rhizobium/Agrobacterium group</v>
      </c>
      <c r="BG330" t="str">
        <f>VLOOKUP(A330,Лист9!$B:$M,Лист9!M$1,0)</f>
        <v xml:space="preserve"> Agrobacterium</v>
      </c>
    </row>
    <row r="331" spans="1:59" x14ac:dyDescent="0.25">
      <c r="A331" t="s">
        <v>681</v>
      </c>
      <c r="B331" t="str">
        <f>VLOOKUP(A331, Лист1!B:C,2,0)</f>
        <v>A9CUR2_9GAMM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1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f>VLOOKUP(A331,Лист8!$A$1:$B$2822,2,0)</f>
        <v>333</v>
      </c>
      <c r="AY331" t="str">
        <f>VLOOKUP(A331,Лист9!$B:$M,Лист9!C$1,0)</f>
        <v xml:space="preserve"> Shewanella benthica KT99.</v>
      </c>
      <c r="AZ331" t="str">
        <f>VLOOKUP(A331,Лист9!$B:$M,Лист9!E$1,0)</f>
        <v xml:space="preserve"> NCBI_TaxID=314608 {ECO:0000313|EMBL:EDQ02679.1};</v>
      </c>
      <c r="BA331" t="str">
        <f>VLOOKUP(A331,Лист9!$B:$M,Лист9!G$1,0)</f>
        <v>Bacteria</v>
      </c>
      <c r="BB331" t="str">
        <f>VLOOKUP(A331,Лист9!$B:$M,Лист9!H$1,0)</f>
        <v xml:space="preserve"> Proteobacteria</v>
      </c>
      <c r="BC331" t="str">
        <f>VLOOKUP(A331,Лист9!$B:$M,Лист9!I$1,0)</f>
        <v xml:space="preserve"> Gammaproteobacteria</v>
      </c>
      <c r="BD331" t="str">
        <f>VLOOKUP(A331,Лист9!$B:$M,Лист9!J$1,0)</f>
        <v xml:space="preserve"> Alteromonadales</v>
      </c>
      <c r="BE331" t="str">
        <f>VLOOKUP(A331,Лист9!$B:$M,Лист9!K$1,0)</f>
        <v>Shewanellaceae</v>
      </c>
      <c r="BF331" t="str">
        <f>VLOOKUP(A331,Лист9!$B:$M,Лист9!L$1,0)</f>
        <v xml:space="preserve"> Shewanella.</v>
      </c>
      <c r="BG331">
        <f>VLOOKUP(A331,Лист9!$B:$M,Лист9!M$1,0)</f>
        <v>0</v>
      </c>
    </row>
    <row r="332" spans="1:59" x14ac:dyDescent="0.25">
      <c r="A332" t="s">
        <v>683</v>
      </c>
      <c r="B332" t="str">
        <f>VLOOKUP(A332, Лист1!B:C,2,0)</f>
        <v>A9CVG3_9RHIZ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1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f>VLOOKUP(A332,Лист8!$A$1:$B$2822,2,0)</f>
        <v>308</v>
      </c>
      <c r="AY332" t="str">
        <f>VLOOKUP(A332,Лист9!$B:$M,Лист9!C$1,0)</f>
        <v xml:space="preserve"> Hoeflea phototrophica DFL-43.</v>
      </c>
      <c r="AZ332" t="str">
        <f>VLOOKUP(A332,Лист9!$B:$M,Лист9!E$1,0)</f>
        <v xml:space="preserve"> NCBI_TaxID=411684 {ECO:0000313|EMBL:EDQ35372.1, ECO:0000313|Proteomes:UP000004291};</v>
      </c>
      <c r="BA332" t="str">
        <f>VLOOKUP(A332,Лист9!$B:$M,Лист9!G$1,0)</f>
        <v>Bacteria</v>
      </c>
      <c r="BB332" t="str">
        <f>VLOOKUP(A332,Лист9!$B:$M,Лист9!H$1,0)</f>
        <v xml:space="preserve"> Proteobacteria</v>
      </c>
      <c r="BC332" t="str">
        <f>VLOOKUP(A332,Лист9!$B:$M,Лист9!I$1,0)</f>
        <v xml:space="preserve"> Alphaproteobacteria</v>
      </c>
      <c r="BD332" t="str">
        <f>VLOOKUP(A332,Лист9!$B:$M,Лист9!J$1,0)</f>
        <v xml:space="preserve"> Rhizobiales</v>
      </c>
      <c r="BE332" t="str">
        <f>VLOOKUP(A332,Лист9!$B:$M,Лист9!K$1,0)</f>
        <v>Phyllobacteriaceae</v>
      </c>
      <c r="BF332" t="str">
        <f>VLOOKUP(A332,Лист9!$B:$M,Лист9!L$1,0)</f>
        <v xml:space="preserve"> Hoeflea.</v>
      </c>
      <c r="BG332">
        <f>VLOOKUP(A332,Лист9!$B:$M,Лист9!M$1,0)</f>
        <v>0</v>
      </c>
    </row>
    <row r="333" spans="1:59" x14ac:dyDescent="0.25">
      <c r="A333" t="s">
        <v>685</v>
      </c>
      <c r="B333" t="str">
        <f>VLOOKUP(A333, Лист1!B:C,2,0)</f>
        <v>A9D9B3_9RHIZ</v>
      </c>
      <c r="D333">
        <v>0</v>
      </c>
      <c r="E333">
        <v>0</v>
      </c>
      <c r="F333">
        <v>0</v>
      </c>
      <c r="G333">
        <v>0</v>
      </c>
      <c r="H333">
        <v>1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1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f>VLOOKUP(A333,Лист8!$A$1:$B$2822,2,0)</f>
        <v>282</v>
      </c>
      <c r="AY333" t="str">
        <f>VLOOKUP(A333,Лист9!$B:$M,Лист9!C$1,0)</f>
        <v xml:space="preserve"> Hoeflea phototrophica DFL-43.</v>
      </c>
      <c r="AZ333" t="str">
        <f>VLOOKUP(A333,Лист9!$B:$M,Лист9!E$1,0)</f>
        <v xml:space="preserve"> NCBI_TaxID=411684 {ECO:0000313|EMBL:EDQ32901.1, ECO:0000313|Proteomes:UP000004291};</v>
      </c>
      <c r="BA333" t="str">
        <f>VLOOKUP(A333,Лист9!$B:$M,Лист9!G$1,0)</f>
        <v>Bacteria</v>
      </c>
      <c r="BB333" t="str">
        <f>VLOOKUP(A333,Лист9!$B:$M,Лист9!H$1,0)</f>
        <v xml:space="preserve"> Proteobacteria</v>
      </c>
      <c r="BC333" t="str">
        <f>VLOOKUP(A333,Лист9!$B:$M,Лист9!I$1,0)</f>
        <v xml:space="preserve"> Alphaproteobacteria</v>
      </c>
      <c r="BD333" t="str">
        <f>VLOOKUP(A333,Лист9!$B:$M,Лист9!J$1,0)</f>
        <v xml:space="preserve"> Rhizobiales</v>
      </c>
      <c r="BE333" t="str">
        <f>VLOOKUP(A333,Лист9!$B:$M,Лист9!K$1,0)</f>
        <v>Phyllobacteriaceae</v>
      </c>
      <c r="BF333" t="str">
        <f>VLOOKUP(A333,Лист9!$B:$M,Лист9!L$1,0)</f>
        <v xml:space="preserve"> Hoeflea.</v>
      </c>
      <c r="BG333">
        <f>VLOOKUP(A333,Лист9!$B:$M,Лист9!M$1,0)</f>
        <v>0</v>
      </c>
    </row>
    <row r="334" spans="1:59" x14ac:dyDescent="0.25">
      <c r="A334" t="s">
        <v>687</v>
      </c>
      <c r="B334" t="str">
        <f>VLOOKUP(A334, Лист1!B:C,2,0)</f>
        <v>A9DKK4_9FLAO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1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f>VLOOKUP(A334,Лист8!$A$1:$B$2822,2,0)</f>
        <v>272</v>
      </c>
      <c r="AY334" t="str">
        <f>VLOOKUP(A334,Лист9!$B:$M,Лист9!C$1,0)</f>
        <v xml:space="preserve"> Kordia algicida OT-1.</v>
      </c>
      <c r="AZ334" t="str">
        <f>VLOOKUP(A334,Лист9!$B:$M,Лист9!E$1,0)</f>
        <v xml:space="preserve"> NCBI_TaxID=391587 {ECO:0000313|EMBL:EDP98344.1};</v>
      </c>
      <c r="BA334" t="str">
        <f>VLOOKUP(A334,Лист9!$B:$M,Лист9!G$1,0)</f>
        <v>Bacteria</v>
      </c>
      <c r="BB334" t="str">
        <f>VLOOKUP(A334,Лист9!$B:$M,Лист9!H$1,0)</f>
        <v xml:space="preserve"> Bacteroidetes</v>
      </c>
      <c r="BC334" t="str">
        <f>VLOOKUP(A334,Лист9!$B:$M,Лист9!I$1,0)</f>
        <v xml:space="preserve"> Flavobacteriia</v>
      </c>
      <c r="BD334" t="str">
        <f>VLOOKUP(A334,Лист9!$B:$M,Лист9!J$1,0)</f>
        <v xml:space="preserve"> Flavobacteriales</v>
      </c>
      <c r="BE334" t="str">
        <f>VLOOKUP(A334,Лист9!$B:$M,Лист9!K$1,0)</f>
        <v>Flavobacteriaceae</v>
      </c>
      <c r="BF334" t="str">
        <f>VLOOKUP(A334,Лист9!$B:$M,Лист9!L$1,0)</f>
        <v xml:space="preserve"> Kordia.</v>
      </c>
      <c r="BG334">
        <f>VLOOKUP(A334,Лист9!$B:$M,Лист9!M$1,0)</f>
        <v>0</v>
      </c>
    </row>
    <row r="335" spans="1:59" x14ac:dyDescent="0.25">
      <c r="A335" t="s">
        <v>689</v>
      </c>
      <c r="B335" t="str">
        <f>VLOOKUP(A335, Лист1!B:C,2,0)</f>
        <v>A9DM49_9GAMM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1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f>VLOOKUP(A335,Лист8!$A$1:$B$2822,2,0)</f>
        <v>287</v>
      </c>
      <c r="AY335" t="str">
        <f>VLOOKUP(A335,Лист9!$B:$M,Лист9!C$1,0)</f>
        <v xml:space="preserve"> Shewanella benthica KT99.</v>
      </c>
      <c r="AZ335" t="str">
        <f>VLOOKUP(A335,Лист9!$B:$M,Лист9!E$1,0)</f>
        <v xml:space="preserve"> NCBI_TaxID=314608 {ECO:0000313|EMBL:EDP98763.1};</v>
      </c>
      <c r="BA335" t="str">
        <f>VLOOKUP(A335,Лист9!$B:$M,Лист9!G$1,0)</f>
        <v>Bacteria</v>
      </c>
      <c r="BB335" t="str">
        <f>VLOOKUP(A335,Лист9!$B:$M,Лист9!H$1,0)</f>
        <v xml:space="preserve"> Proteobacteria</v>
      </c>
      <c r="BC335" t="str">
        <f>VLOOKUP(A335,Лист9!$B:$M,Лист9!I$1,0)</f>
        <v xml:space="preserve"> Gammaproteobacteria</v>
      </c>
      <c r="BD335" t="str">
        <f>VLOOKUP(A335,Лист9!$B:$M,Лист9!J$1,0)</f>
        <v xml:space="preserve"> Alteromonadales</v>
      </c>
      <c r="BE335" t="str">
        <f>VLOOKUP(A335,Лист9!$B:$M,Лист9!K$1,0)</f>
        <v>Shewanellaceae</v>
      </c>
      <c r="BF335" t="str">
        <f>VLOOKUP(A335,Лист9!$B:$M,Лист9!L$1,0)</f>
        <v xml:space="preserve"> Shewanella.</v>
      </c>
      <c r="BG335">
        <f>VLOOKUP(A335,Лист9!$B:$M,Лист9!M$1,0)</f>
        <v>0</v>
      </c>
    </row>
    <row r="336" spans="1:59" x14ac:dyDescent="0.25">
      <c r="A336" t="s">
        <v>691</v>
      </c>
      <c r="B336" t="str">
        <f>VLOOKUP(A336, Лист1!B:C,2,0)</f>
        <v>A9DXN2_9RHOB</v>
      </c>
      <c r="D336">
        <v>0</v>
      </c>
      <c r="E336">
        <v>0</v>
      </c>
      <c r="F336">
        <v>0</v>
      </c>
      <c r="G336">
        <v>0</v>
      </c>
      <c r="H336">
        <v>1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1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f>VLOOKUP(A336,Лист8!$A$1:$B$2822,2,0)</f>
        <v>282</v>
      </c>
      <c r="AY336" t="str">
        <f>VLOOKUP(A336,Лист9!$B:$M,Лист9!C$1,0)</f>
        <v xml:space="preserve"> Oceanibulbus indolifex HEL-45.</v>
      </c>
      <c r="AZ336" t="str">
        <f>VLOOKUP(A336,Лист9!$B:$M,Лист9!E$1,0)</f>
        <v xml:space="preserve"> NCBI_TaxID=391624 {ECO:0000313|EMBL:EDQ06225.1};</v>
      </c>
      <c r="BA336" t="str">
        <f>VLOOKUP(A336,Лист9!$B:$M,Лист9!G$1,0)</f>
        <v>Bacteria</v>
      </c>
      <c r="BB336" t="str">
        <f>VLOOKUP(A336,Лист9!$B:$M,Лист9!H$1,0)</f>
        <v xml:space="preserve"> Proteobacteria</v>
      </c>
      <c r="BC336" t="str">
        <f>VLOOKUP(A336,Лист9!$B:$M,Лист9!I$1,0)</f>
        <v xml:space="preserve"> Alphaproteobacteria</v>
      </c>
      <c r="BD336" t="str">
        <f>VLOOKUP(A336,Лист9!$B:$M,Лист9!J$1,0)</f>
        <v xml:space="preserve"> Rhodobacterales</v>
      </c>
      <c r="BE336" t="str">
        <f>VLOOKUP(A336,Лист9!$B:$M,Лист9!K$1,0)</f>
        <v>Rhodobacteraceae</v>
      </c>
      <c r="BF336" t="str">
        <f>VLOOKUP(A336,Лист9!$B:$M,Лист9!L$1,0)</f>
        <v xml:space="preserve"> Oceanibulbus.</v>
      </c>
      <c r="BG336">
        <f>VLOOKUP(A336,Лист9!$B:$M,Лист9!M$1,0)</f>
        <v>0</v>
      </c>
    </row>
    <row r="337" spans="1:59" x14ac:dyDescent="0.25">
      <c r="A337" t="s">
        <v>693</v>
      </c>
      <c r="B337" t="str">
        <f>VLOOKUP(A337, Лист1!B:C,2,0)</f>
        <v>A9E631_9RHOB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1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f>VLOOKUP(A337,Лист8!$A$1:$B$2822,2,0)</f>
        <v>272</v>
      </c>
      <c r="AY337" t="str">
        <f>VLOOKUP(A337,Лист9!$B:$M,Лист9!C$1,0)</f>
        <v xml:space="preserve"> Oceanibulbus indolifex HEL-45.</v>
      </c>
      <c r="AZ337" t="str">
        <f>VLOOKUP(A337,Лист9!$B:$M,Лист9!E$1,0)</f>
        <v xml:space="preserve"> NCBI_TaxID=391624 {ECO:0000313|EMBL:EDQ04857.1};</v>
      </c>
      <c r="BA337" t="str">
        <f>VLOOKUP(A337,Лист9!$B:$M,Лист9!G$1,0)</f>
        <v>Bacteria</v>
      </c>
      <c r="BB337" t="str">
        <f>VLOOKUP(A337,Лист9!$B:$M,Лист9!H$1,0)</f>
        <v xml:space="preserve"> Proteobacteria</v>
      </c>
      <c r="BC337" t="str">
        <f>VLOOKUP(A337,Лист9!$B:$M,Лист9!I$1,0)</f>
        <v xml:space="preserve"> Alphaproteobacteria</v>
      </c>
      <c r="BD337" t="str">
        <f>VLOOKUP(A337,Лист9!$B:$M,Лист9!J$1,0)</f>
        <v xml:space="preserve"> Rhodobacterales</v>
      </c>
      <c r="BE337" t="str">
        <f>VLOOKUP(A337,Лист9!$B:$M,Лист9!K$1,0)</f>
        <v>Rhodobacteraceae</v>
      </c>
      <c r="BF337" t="str">
        <f>VLOOKUP(A337,Лист9!$B:$M,Лист9!L$1,0)</f>
        <v xml:space="preserve"> Oceanibulbus.</v>
      </c>
      <c r="BG337">
        <f>VLOOKUP(A337,Лист9!$B:$M,Лист9!M$1,0)</f>
        <v>0</v>
      </c>
    </row>
    <row r="338" spans="1:59" x14ac:dyDescent="0.25">
      <c r="A338" t="s">
        <v>695</v>
      </c>
      <c r="B338" t="str">
        <f>VLOOKUP(A338, Лист1!B:C,2,0)</f>
        <v>A9EHS5_9RHOB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1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f>VLOOKUP(A338,Лист8!$A$1:$B$2822,2,0)</f>
        <v>272</v>
      </c>
      <c r="AY338" t="e">
        <f>VLOOKUP(A338,Лист9!$B:$M,Лист9!C$1,0)</f>
        <v>#N/A</v>
      </c>
      <c r="AZ338" t="e">
        <f>VLOOKUP(A338,Лист9!$B:$M,Лист9!E$1,0)</f>
        <v>#N/A</v>
      </c>
      <c r="BA338" t="e">
        <f>VLOOKUP(A338,Лист9!$B:$M,Лист9!G$1,0)</f>
        <v>#N/A</v>
      </c>
      <c r="BB338" t="e">
        <f>VLOOKUP(A338,Лист9!$B:$M,Лист9!H$1,0)</f>
        <v>#N/A</v>
      </c>
      <c r="BC338" t="e">
        <f>VLOOKUP(A338,Лист9!$B:$M,Лист9!I$1,0)</f>
        <v>#N/A</v>
      </c>
      <c r="BD338" t="e">
        <f>VLOOKUP(A338,Лист9!$B:$M,Лист9!J$1,0)</f>
        <v>#N/A</v>
      </c>
      <c r="BE338" t="e">
        <f>VLOOKUP(A338,Лист9!$B:$M,Лист9!K$1,0)</f>
        <v>#N/A</v>
      </c>
      <c r="BF338" t="e">
        <f>VLOOKUP(A338,Лист9!$B:$M,Лист9!L$1,0)</f>
        <v>#N/A</v>
      </c>
      <c r="BG338" t="e">
        <f>VLOOKUP(A338,Лист9!$B:$M,Лист9!M$1,0)</f>
        <v>#N/A</v>
      </c>
    </row>
    <row r="339" spans="1:59" x14ac:dyDescent="0.25">
      <c r="A339" t="s">
        <v>697</v>
      </c>
      <c r="B339" t="str">
        <f>VLOOKUP(A339, Лист1!B:C,2,0)</f>
        <v>A9HRM3_GLUDA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1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f>VLOOKUP(A339,Лист8!$A$1:$B$2822,2,0)</f>
        <v>263</v>
      </c>
      <c r="AY339" t="str">
        <f>VLOOKUP(A339,Лист9!$B:$M,Лист9!C$1,0)</f>
        <v xml:space="preserve"> Gluconacetobacter diazotrophicus (strain ATCC 49037 / DSM 5601 / PAl5).</v>
      </c>
      <c r="AZ339" t="str">
        <f>VLOOKUP(A339,Лист9!$B:$M,Лист9!E$1,0)</f>
        <v xml:space="preserve"> NCBI_TaxID=272568 {ECO:0000313|EMBL:CAP56942.1, ECO:0000313|Proteomes:UP000001176};</v>
      </c>
      <c r="BA339" t="str">
        <f>VLOOKUP(A339,Лист9!$B:$M,Лист9!G$1,0)</f>
        <v>Bacteria</v>
      </c>
      <c r="BB339" t="str">
        <f>VLOOKUP(A339,Лист9!$B:$M,Лист9!H$1,0)</f>
        <v xml:space="preserve"> Proteobacteria</v>
      </c>
      <c r="BC339" t="str">
        <f>VLOOKUP(A339,Лист9!$B:$M,Лист9!I$1,0)</f>
        <v xml:space="preserve"> Alphaproteobacteria</v>
      </c>
      <c r="BD339" t="str">
        <f>VLOOKUP(A339,Лист9!$B:$M,Лист9!J$1,0)</f>
        <v xml:space="preserve"> Rhodospirillales</v>
      </c>
      <c r="BE339" t="str">
        <f>VLOOKUP(A339,Лист9!$B:$M,Лист9!K$1,0)</f>
        <v>Acetobacteraceae</v>
      </c>
      <c r="BF339" t="str">
        <f>VLOOKUP(A339,Лист9!$B:$M,Лист9!L$1,0)</f>
        <v xml:space="preserve"> Gluconacetobacter.</v>
      </c>
      <c r="BG339">
        <f>VLOOKUP(A339,Лист9!$B:$M,Лист9!M$1,0)</f>
        <v>0</v>
      </c>
    </row>
    <row r="340" spans="1:59" x14ac:dyDescent="0.25">
      <c r="A340" t="s">
        <v>699</v>
      </c>
      <c r="B340" t="str">
        <f>VLOOKUP(A340, Лист1!B:C,2,0)</f>
        <v>A9HY70_BORPD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1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f>VLOOKUP(A340,Лист8!$A$1:$B$2822,2,0)</f>
        <v>194</v>
      </c>
      <c r="AY340" t="str">
        <f>VLOOKUP(A340,Лист9!$B:$M,Лист9!C$1,0)</f>
        <v xml:space="preserve"> Bordetella petrii (strain ATCC BAA-461 / DSM 12804 / CCUG 43448).</v>
      </c>
      <c r="AZ340" t="str">
        <f>VLOOKUP(A340,Лист9!$B:$M,Лист9!E$1,0)</f>
        <v xml:space="preserve"> NCBI_TaxID=340100 {ECO:0000313|Proteomes:UP000001225};</v>
      </c>
      <c r="BA340" t="str">
        <f>VLOOKUP(A340,Лист9!$B:$M,Лист9!G$1,0)</f>
        <v>Bacteria</v>
      </c>
      <c r="BB340" t="str">
        <f>VLOOKUP(A340,Лист9!$B:$M,Лист9!H$1,0)</f>
        <v xml:space="preserve"> Proteobacteria</v>
      </c>
      <c r="BC340" t="str">
        <f>VLOOKUP(A340,Лист9!$B:$M,Лист9!I$1,0)</f>
        <v xml:space="preserve"> Betaproteobacteria</v>
      </c>
      <c r="BD340" t="str">
        <f>VLOOKUP(A340,Лист9!$B:$M,Лист9!J$1,0)</f>
        <v xml:space="preserve"> Burkholderiales</v>
      </c>
      <c r="BE340" t="str">
        <f>VLOOKUP(A340,Лист9!$B:$M,Лист9!K$1,0)</f>
        <v>Alcaligenaceae</v>
      </c>
      <c r="BF340" t="str">
        <f>VLOOKUP(A340,Лист9!$B:$M,Лист9!L$1,0)</f>
        <v xml:space="preserve"> Bordetella.</v>
      </c>
      <c r="BG340">
        <f>VLOOKUP(A340,Лист9!$B:$M,Лист9!M$1,0)</f>
        <v>0</v>
      </c>
    </row>
    <row r="341" spans="1:59" x14ac:dyDescent="0.25">
      <c r="A341" t="s">
        <v>701</v>
      </c>
      <c r="B341" t="str">
        <f>VLOOKUP(A341, Лист1!B:C,2,0)</f>
        <v>A9I633_BORPD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1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f>VLOOKUP(A341,Лист8!$A$1:$B$2822,2,0)</f>
        <v>190</v>
      </c>
      <c r="AY341" t="str">
        <f>VLOOKUP(A341,Лист9!$B:$M,Лист9!C$1,0)</f>
        <v xml:space="preserve"> Bordetella petrii (strain ATCC BAA-461 / DSM 12804 / CCUG 43448).</v>
      </c>
      <c r="AZ341" t="str">
        <f>VLOOKUP(A341,Лист9!$B:$M,Лист9!E$1,0)</f>
        <v xml:space="preserve"> NCBI_TaxID=340100 {ECO:0000313|Proteomes:UP000001225};</v>
      </c>
      <c r="BA341" t="str">
        <f>VLOOKUP(A341,Лист9!$B:$M,Лист9!G$1,0)</f>
        <v>Bacteria</v>
      </c>
      <c r="BB341" t="str">
        <f>VLOOKUP(A341,Лист9!$B:$M,Лист9!H$1,0)</f>
        <v xml:space="preserve"> Proteobacteria</v>
      </c>
      <c r="BC341" t="str">
        <f>VLOOKUP(A341,Лист9!$B:$M,Лист9!I$1,0)</f>
        <v xml:space="preserve"> Betaproteobacteria</v>
      </c>
      <c r="BD341" t="str">
        <f>VLOOKUP(A341,Лист9!$B:$M,Лист9!J$1,0)</f>
        <v xml:space="preserve"> Burkholderiales</v>
      </c>
      <c r="BE341" t="str">
        <f>VLOOKUP(A341,Лист9!$B:$M,Лист9!K$1,0)</f>
        <v>Alcaligenaceae</v>
      </c>
      <c r="BF341" t="str">
        <f>VLOOKUP(A341,Лист9!$B:$M,Лист9!L$1,0)</f>
        <v xml:space="preserve"> Bordetella.</v>
      </c>
      <c r="BG341">
        <f>VLOOKUP(A341,Лист9!$B:$M,Лист9!M$1,0)</f>
        <v>0</v>
      </c>
    </row>
    <row r="342" spans="1:59" x14ac:dyDescent="0.25">
      <c r="A342" t="s">
        <v>703</v>
      </c>
      <c r="B342" t="str">
        <f>VLOOKUP(A342, Лист1!B:C,2,0)</f>
        <v>A9K4K6_BURML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1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f>VLOOKUP(A342,Лист8!$A$1:$B$2822,2,0)</f>
        <v>285</v>
      </c>
      <c r="AY342" t="e">
        <f>VLOOKUP(A342,Лист9!$B:$M,Лист9!C$1,0)</f>
        <v>#N/A</v>
      </c>
      <c r="AZ342" t="e">
        <f>VLOOKUP(A342,Лист9!$B:$M,Лист9!E$1,0)</f>
        <v>#N/A</v>
      </c>
      <c r="BA342" t="e">
        <f>VLOOKUP(A342,Лист9!$B:$M,Лист9!G$1,0)</f>
        <v>#N/A</v>
      </c>
      <c r="BB342" t="e">
        <f>VLOOKUP(A342,Лист9!$B:$M,Лист9!H$1,0)</f>
        <v>#N/A</v>
      </c>
      <c r="BC342" t="e">
        <f>VLOOKUP(A342,Лист9!$B:$M,Лист9!I$1,0)</f>
        <v>#N/A</v>
      </c>
      <c r="BD342" t="e">
        <f>VLOOKUP(A342,Лист9!$B:$M,Лист9!J$1,0)</f>
        <v>#N/A</v>
      </c>
      <c r="BE342" t="e">
        <f>VLOOKUP(A342,Лист9!$B:$M,Лист9!K$1,0)</f>
        <v>#N/A</v>
      </c>
      <c r="BF342" t="e">
        <f>VLOOKUP(A342,Лист9!$B:$M,Лист9!L$1,0)</f>
        <v>#N/A</v>
      </c>
      <c r="BG342" t="e">
        <f>VLOOKUP(A342,Лист9!$B:$M,Лист9!M$1,0)</f>
        <v>#N/A</v>
      </c>
    </row>
    <row r="343" spans="1:59" x14ac:dyDescent="0.25">
      <c r="A343" t="s">
        <v>705</v>
      </c>
      <c r="B343" t="str">
        <f>VLOOKUP(A343, Лист1!B:C,2,0)</f>
        <v>A9KA02_BURML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1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f>VLOOKUP(A343,Лист8!$A$1:$B$2822,2,0)</f>
        <v>283</v>
      </c>
      <c r="AY343" t="e">
        <f>VLOOKUP(A343,Лист9!$B:$M,Лист9!C$1,0)</f>
        <v>#N/A</v>
      </c>
      <c r="AZ343" t="e">
        <f>VLOOKUP(A343,Лист9!$B:$M,Лист9!E$1,0)</f>
        <v>#N/A</v>
      </c>
      <c r="BA343" t="e">
        <f>VLOOKUP(A343,Лист9!$B:$M,Лист9!G$1,0)</f>
        <v>#N/A</v>
      </c>
      <c r="BB343" t="e">
        <f>VLOOKUP(A343,Лист9!$B:$M,Лист9!H$1,0)</f>
        <v>#N/A</v>
      </c>
      <c r="BC343" t="e">
        <f>VLOOKUP(A343,Лист9!$B:$M,Лист9!I$1,0)</f>
        <v>#N/A</v>
      </c>
      <c r="BD343" t="e">
        <f>VLOOKUP(A343,Лист9!$B:$M,Лист9!J$1,0)</f>
        <v>#N/A</v>
      </c>
      <c r="BE343" t="e">
        <f>VLOOKUP(A343,Лист9!$B:$M,Лист9!K$1,0)</f>
        <v>#N/A</v>
      </c>
      <c r="BF343" t="e">
        <f>VLOOKUP(A343,Лист9!$B:$M,Лист9!L$1,0)</f>
        <v>#N/A</v>
      </c>
      <c r="BG343" t="e">
        <f>VLOOKUP(A343,Лист9!$B:$M,Лист9!M$1,0)</f>
        <v>#N/A</v>
      </c>
    </row>
    <row r="344" spans="1:59" x14ac:dyDescent="0.25">
      <c r="A344" t="s">
        <v>707</v>
      </c>
      <c r="B344" t="str">
        <f>VLOOKUP(A344, Лист1!B:C,2,0)</f>
        <v>A9KCV6_COXBN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1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f>VLOOKUP(A344,Лист8!$A$1:$B$2822,2,0)</f>
        <v>275</v>
      </c>
      <c r="AY344" t="str">
        <f>VLOOKUP(A344,Лист9!$B:$M,Лист9!C$1,0)</f>
        <v xml:space="preserve"> Coxiella burnetii (strain Dugway 5J108-111).</v>
      </c>
      <c r="AZ344" t="str">
        <f>VLOOKUP(A344,Лист9!$B:$M,Лист9!E$1,0)</f>
        <v xml:space="preserve"> NCBI_TaxID=434922 {ECO:0000313|EMBL:ABS76926.1, ECO:0000313|Proteomes:UP000008555};</v>
      </c>
      <c r="BA344" t="str">
        <f>VLOOKUP(A344,Лист9!$B:$M,Лист9!G$1,0)</f>
        <v>Bacteria</v>
      </c>
      <c r="BB344" t="str">
        <f>VLOOKUP(A344,Лист9!$B:$M,Лист9!H$1,0)</f>
        <v xml:space="preserve"> Proteobacteria</v>
      </c>
      <c r="BC344" t="str">
        <f>VLOOKUP(A344,Лист9!$B:$M,Лист9!I$1,0)</f>
        <v xml:space="preserve"> Gammaproteobacteria</v>
      </c>
      <c r="BD344" t="str">
        <f>VLOOKUP(A344,Лист9!$B:$M,Лист9!J$1,0)</f>
        <v xml:space="preserve"> Legionellales</v>
      </c>
      <c r="BE344" t="str">
        <f>VLOOKUP(A344,Лист9!$B:$M,Лист9!K$1,0)</f>
        <v>Coxiellaceae</v>
      </c>
      <c r="BF344" t="str">
        <f>VLOOKUP(A344,Лист9!$B:$M,Лист9!L$1,0)</f>
        <v xml:space="preserve"> Coxiella.</v>
      </c>
      <c r="BG344">
        <f>VLOOKUP(A344,Лист9!$B:$M,Лист9!M$1,0)</f>
        <v>0</v>
      </c>
    </row>
    <row r="345" spans="1:59" x14ac:dyDescent="0.25">
      <c r="A345" t="s">
        <v>709</v>
      </c>
      <c r="B345" t="str">
        <f>VLOOKUP(A345, Лист1!B:C,2,0)</f>
        <v>A9KDN4_COXBN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1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f>VLOOKUP(A345,Лист8!$A$1:$B$2822,2,0)</f>
        <v>273</v>
      </c>
      <c r="AY345" t="str">
        <f>VLOOKUP(A345,Лист9!$B:$M,Лист9!C$1,0)</f>
        <v xml:space="preserve"> Coxiella burnetii (strain Dugway 5J108-111).</v>
      </c>
      <c r="AZ345" t="str">
        <f>VLOOKUP(A345,Лист9!$B:$M,Лист9!E$1,0)</f>
        <v xml:space="preserve"> NCBI_TaxID=434922 {ECO:0000313|EMBL:ABS77058.1, ECO:0000313|Proteomes:UP000008555};</v>
      </c>
      <c r="BA345" t="str">
        <f>VLOOKUP(A345,Лист9!$B:$M,Лист9!G$1,0)</f>
        <v>Bacteria</v>
      </c>
      <c r="BB345" t="str">
        <f>VLOOKUP(A345,Лист9!$B:$M,Лист9!H$1,0)</f>
        <v xml:space="preserve"> Proteobacteria</v>
      </c>
      <c r="BC345" t="str">
        <f>VLOOKUP(A345,Лист9!$B:$M,Лист9!I$1,0)</f>
        <v xml:space="preserve"> Gammaproteobacteria</v>
      </c>
      <c r="BD345" t="str">
        <f>VLOOKUP(A345,Лист9!$B:$M,Лист9!J$1,0)</f>
        <v xml:space="preserve"> Legionellales</v>
      </c>
      <c r="BE345" t="str">
        <f>VLOOKUP(A345,Лист9!$B:$M,Лист9!K$1,0)</f>
        <v>Coxiellaceae</v>
      </c>
      <c r="BF345" t="str">
        <f>VLOOKUP(A345,Лист9!$B:$M,Лист9!L$1,0)</f>
        <v xml:space="preserve"> Coxiella.</v>
      </c>
      <c r="BG345">
        <f>VLOOKUP(A345,Лист9!$B:$M,Лист9!M$1,0)</f>
        <v>0</v>
      </c>
    </row>
    <row r="346" spans="1:59" x14ac:dyDescent="0.25">
      <c r="A346" t="s">
        <v>711</v>
      </c>
      <c r="B346" t="str">
        <f>VLOOKUP(A346, Лист1!B:C,2,0)</f>
        <v>A9KT76_CLOPH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1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f>VLOOKUP(A346,Лист8!$A$1:$B$2822,2,0)</f>
        <v>281</v>
      </c>
      <c r="AY346" t="str">
        <f>VLOOKUP(A346,Лист9!$B:$M,Лист9!C$1,0)</f>
        <v xml:space="preserve"> Clostridium phytofermentans (strain ATCC 700394 / DSM 18823 / ISDg) (Lachnoclostridium phytofermentans).</v>
      </c>
      <c r="AZ346" t="str">
        <f>VLOOKUP(A346,Лист9!$B:$M,Лист9!E$1,0)</f>
        <v xml:space="preserve"> NCBI_TaxID=357809 {ECO:0000313|EMBL:ABX43706.1, ECO:0000313|Proteomes:UP000000370};</v>
      </c>
      <c r="BA346" t="str">
        <f>VLOOKUP(A346,Лист9!$B:$M,Лист9!G$1,0)</f>
        <v>Bacteria</v>
      </c>
      <c r="BB346" t="str">
        <f>VLOOKUP(A346,Лист9!$B:$M,Лист9!H$1,0)</f>
        <v xml:space="preserve"> Firmicutes</v>
      </c>
      <c r="BC346" t="str">
        <f>VLOOKUP(A346,Лист9!$B:$M,Лист9!I$1,0)</f>
        <v xml:space="preserve"> Clostridia</v>
      </c>
      <c r="BD346" t="str">
        <f>VLOOKUP(A346,Лист9!$B:$M,Лист9!J$1,0)</f>
        <v xml:space="preserve"> Clostridiales</v>
      </c>
      <c r="BE346" t="str">
        <f>VLOOKUP(A346,Лист9!$B:$M,Лист9!K$1,0)</f>
        <v xml:space="preserve"> Lachnospiraceae.</v>
      </c>
      <c r="BF346">
        <f>VLOOKUP(A346,Лист9!$B:$M,Лист9!L$1,0)</f>
        <v>0</v>
      </c>
      <c r="BG346">
        <f>VLOOKUP(A346,Лист9!$B:$M,Лист9!M$1,0)</f>
        <v>0</v>
      </c>
    </row>
    <row r="347" spans="1:59" x14ac:dyDescent="0.25">
      <c r="A347" t="s">
        <v>713</v>
      </c>
      <c r="B347" t="str">
        <f>VLOOKUP(A347, Лист1!B:C,2,0)</f>
        <v>A9KT77_CLOPH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1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f>VLOOKUP(A347,Лист8!$A$1:$B$2822,2,0)</f>
        <v>278</v>
      </c>
      <c r="AY347" t="str">
        <f>VLOOKUP(A347,Лист9!$B:$M,Лист9!C$1,0)</f>
        <v xml:space="preserve"> Clostridium phytofermentans (strain ATCC 700394 / DSM 18823 / ISDg) (Lachnoclostridium phytofermentans).</v>
      </c>
      <c r="AZ347" t="str">
        <f>VLOOKUP(A347,Лист9!$B:$M,Лист9!E$1,0)</f>
        <v xml:space="preserve"> NCBI_TaxID=357809 {ECO:0000313|EMBL:ABX43707.1, ECO:0000313|Proteomes:UP000000370};</v>
      </c>
      <c r="BA347" t="str">
        <f>VLOOKUP(A347,Лист9!$B:$M,Лист9!G$1,0)</f>
        <v>Bacteria</v>
      </c>
      <c r="BB347" t="str">
        <f>VLOOKUP(A347,Лист9!$B:$M,Лист9!H$1,0)</f>
        <v xml:space="preserve"> Firmicutes</v>
      </c>
      <c r="BC347" t="str">
        <f>VLOOKUP(A347,Лист9!$B:$M,Лист9!I$1,0)</f>
        <v xml:space="preserve"> Clostridia</v>
      </c>
      <c r="BD347" t="str">
        <f>VLOOKUP(A347,Лист9!$B:$M,Лист9!J$1,0)</f>
        <v xml:space="preserve"> Clostridiales</v>
      </c>
      <c r="BE347" t="str">
        <f>VLOOKUP(A347,Лист9!$B:$M,Лист9!K$1,0)</f>
        <v xml:space="preserve"> Lachnospiraceae.</v>
      </c>
      <c r="BF347">
        <f>VLOOKUP(A347,Лист9!$B:$M,Лист9!L$1,0)</f>
        <v>0</v>
      </c>
      <c r="BG347">
        <f>VLOOKUP(A347,Лист9!$B:$M,Лист9!M$1,0)</f>
        <v>0</v>
      </c>
    </row>
    <row r="348" spans="1:59" x14ac:dyDescent="0.25">
      <c r="A348" t="s">
        <v>715</v>
      </c>
      <c r="B348" t="str">
        <f>VLOOKUP(A348, Лист1!B:C,2,0)</f>
        <v>A9KUE9_SHEB9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1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f>VLOOKUP(A348,Лист8!$A$1:$B$2822,2,0)</f>
        <v>270</v>
      </c>
      <c r="AY348" t="str">
        <f>VLOOKUP(A348,Лист9!$B:$M,Лист9!C$1,0)</f>
        <v xml:space="preserve"> Shewanella baltica (strain OS195).</v>
      </c>
      <c r="AZ348" t="str">
        <f>VLOOKUP(A348,Лист9!$B:$M,Лист9!E$1,0)</f>
        <v xml:space="preserve"> NCBI_TaxID=399599 {ECO:0000313|EMBL:ABX48598.1, ECO:0000313|Proteomes:UP000000770};</v>
      </c>
      <c r="BA348" t="str">
        <f>VLOOKUP(A348,Лист9!$B:$M,Лист9!G$1,0)</f>
        <v>Bacteria</v>
      </c>
      <c r="BB348" t="str">
        <f>VLOOKUP(A348,Лист9!$B:$M,Лист9!H$1,0)</f>
        <v xml:space="preserve"> Proteobacteria</v>
      </c>
      <c r="BC348" t="str">
        <f>VLOOKUP(A348,Лист9!$B:$M,Лист9!I$1,0)</f>
        <v xml:space="preserve"> Gammaproteobacteria</v>
      </c>
      <c r="BD348" t="str">
        <f>VLOOKUP(A348,Лист9!$B:$M,Лист9!J$1,0)</f>
        <v xml:space="preserve"> Alteromonadales</v>
      </c>
      <c r="BE348" t="str">
        <f>VLOOKUP(A348,Лист9!$B:$M,Лист9!K$1,0)</f>
        <v>Shewanellaceae</v>
      </c>
      <c r="BF348" t="str">
        <f>VLOOKUP(A348,Лист9!$B:$M,Лист9!L$1,0)</f>
        <v xml:space="preserve"> Shewanella.</v>
      </c>
      <c r="BG348">
        <f>VLOOKUP(A348,Лист9!$B:$M,Лист9!M$1,0)</f>
        <v>0</v>
      </c>
    </row>
    <row r="349" spans="1:59" x14ac:dyDescent="0.25">
      <c r="A349" t="s">
        <v>717</v>
      </c>
      <c r="B349" t="str">
        <f>VLOOKUP(A349, Лист1!B:C,2,0)</f>
        <v>A9L2N6_SHEB9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1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f>VLOOKUP(A349,Лист8!$A$1:$B$2822,2,0)</f>
        <v>98</v>
      </c>
      <c r="AY349" t="str">
        <f>VLOOKUP(A349,Лист9!$B:$M,Лист9!C$1,0)</f>
        <v xml:space="preserve"> Shewanella baltica (strain OS195).</v>
      </c>
      <c r="AZ349" t="str">
        <f>VLOOKUP(A349,Лист9!$B:$M,Лист9!E$1,0)</f>
        <v xml:space="preserve"> NCBI_TaxID=399599 {ECO:0000313|EMBL:ABX48118.1, ECO:0000313|Proteomes:UP000000770};</v>
      </c>
      <c r="BA349" t="str">
        <f>VLOOKUP(A349,Лист9!$B:$M,Лист9!G$1,0)</f>
        <v>Bacteria</v>
      </c>
      <c r="BB349" t="str">
        <f>VLOOKUP(A349,Лист9!$B:$M,Лист9!H$1,0)</f>
        <v xml:space="preserve"> Proteobacteria</v>
      </c>
      <c r="BC349" t="str">
        <f>VLOOKUP(A349,Лист9!$B:$M,Лист9!I$1,0)</f>
        <v xml:space="preserve"> Gammaproteobacteria</v>
      </c>
      <c r="BD349" t="str">
        <f>VLOOKUP(A349,Лист9!$B:$M,Лист9!J$1,0)</f>
        <v xml:space="preserve"> Alteromonadales</v>
      </c>
      <c r="BE349" t="str">
        <f>VLOOKUP(A349,Лист9!$B:$M,Лист9!K$1,0)</f>
        <v>Shewanellaceae</v>
      </c>
      <c r="BF349" t="str">
        <f>VLOOKUP(A349,Лист9!$B:$M,Лист9!L$1,0)</f>
        <v xml:space="preserve"> Shewanella.</v>
      </c>
      <c r="BG349">
        <f>VLOOKUP(A349,Лист9!$B:$M,Лист9!M$1,0)</f>
        <v>0</v>
      </c>
    </row>
    <row r="350" spans="1:59" x14ac:dyDescent="0.25">
      <c r="A350" t="s">
        <v>719</v>
      </c>
      <c r="B350" t="str">
        <f>VLOOKUP(A350, Лист1!B:C,2,0)</f>
        <v>A9L370_SHEB9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1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f>VLOOKUP(A350,Лист8!$A$1:$B$2822,2,0)</f>
        <v>333</v>
      </c>
      <c r="AY350" t="str">
        <f>VLOOKUP(A350,Лист9!$B:$M,Лист9!C$1,0)</f>
        <v xml:space="preserve"> Shewanella baltica (strain OS195).</v>
      </c>
      <c r="AZ350" t="str">
        <f>VLOOKUP(A350,Лист9!$B:$M,Лист9!E$1,0)</f>
        <v xml:space="preserve"> NCBI_TaxID=399599 {ECO:0000313|EMBL:ABX50999.1, ECO:0000313|Proteomes:UP000000770};</v>
      </c>
      <c r="BA350" t="str">
        <f>VLOOKUP(A350,Лист9!$B:$M,Лист9!G$1,0)</f>
        <v>Bacteria</v>
      </c>
      <c r="BB350" t="str">
        <f>VLOOKUP(A350,Лист9!$B:$M,Лист9!H$1,0)</f>
        <v xml:space="preserve"> Proteobacteria</v>
      </c>
      <c r="BC350" t="str">
        <f>VLOOKUP(A350,Лист9!$B:$M,Лист9!I$1,0)</f>
        <v xml:space="preserve"> Gammaproteobacteria</v>
      </c>
      <c r="BD350" t="str">
        <f>VLOOKUP(A350,Лист9!$B:$M,Лист9!J$1,0)</f>
        <v xml:space="preserve"> Alteromonadales</v>
      </c>
      <c r="BE350" t="str">
        <f>VLOOKUP(A350,Лист9!$B:$M,Лист9!K$1,0)</f>
        <v>Shewanellaceae</v>
      </c>
      <c r="BF350" t="str">
        <f>VLOOKUP(A350,Лист9!$B:$M,Лист9!L$1,0)</f>
        <v xml:space="preserve"> Shewanella.</v>
      </c>
      <c r="BG350">
        <f>VLOOKUP(A350,Лист9!$B:$M,Лист9!M$1,0)</f>
        <v>0</v>
      </c>
    </row>
    <row r="351" spans="1:59" x14ac:dyDescent="0.25">
      <c r="A351" t="s">
        <v>721</v>
      </c>
      <c r="B351" t="str">
        <f>VLOOKUP(A351, Лист1!B:C,2,0)</f>
        <v>A9LBQ9_BURML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1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f>VLOOKUP(A351,Лист8!$A$1:$B$2822,2,0)</f>
        <v>222</v>
      </c>
      <c r="AY351" t="e">
        <f>VLOOKUP(A351,Лист9!$B:$M,Лист9!C$1,0)</f>
        <v>#N/A</v>
      </c>
      <c r="AZ351" t="e">
        <f>VLOOKUP(A351,Лист9!$B:$M,Лист9!E$1,0)</f>
        <v>#N/A</v>
      </c>
      <c r="BA351" t="e">
        <f>VLOOKUP(A351,Лист9!$B:$M,Лист9!G$1,0)</f>
        <v>#N/A</v>
      </c>
      <c r="BB351" t="e">
        <f>VLOOKUP(A351,Лист9!$B:$M,Лист9!H$1,0)</f>
        <v>#N/A</v>
      </c>
      <c r="BC351" t="e">
        <f>VLOOKUP(A351,Лист9!$B:$M,Лист9!I$1,0)</f>
        <v>#N/A</v>
      </c>
      <c r="BD351" t="e">
        <f>VLOOKUP(A351,Лист9!$B:$M,Лист9!J$1,0)</f>
        <v>#N/A</v>
      </c>
      <c r="BE351" t="e">
        <f>VLOOKUP(A351,Лист9!$B:$M,Лист9!K$1,0)</f>
        <v>#N/A</v>
      </c>
      <c r="BF351" t="e">
        <f>VLOOKUP(A351,Лист9!$B:$M,Лист9!L$1,0)</f>
        <v>#N/A</v>
      </c>
      <c r="BG351" t="e">
        <f>VLOOKUP(A351,Лист9!$B:$M,Лист9!M$1,0)</f>
        <v>#N/A</v>
      </c>
    </row>
    <row r="352" spans="1:59" x14ac:dyDescent="0.25">
      <c r="A352" t="s">
        <v>723</v>
      </c>
      <c r="B352" t="str">
        <f>VLOOKUP(A352, Лист1!B:C,2,0)</f>
        <v>A9M7X2_BRUC2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1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f>VLOOKUP(A352,Лист8!$A$1:$B$2822,2,0)</f>
        <v>310</v>
      </c>
      <c r="AY352" t="str">
        <f>VLOOKUP(A352,Лист9!$B:$M,Лист9!C$1,0)</f>
        <v xml:space="preserve"> Brucella canis (strain ATCC 23365 / NCTC 10854).</v>
      </c>
      <c r="AZ352" t="str">
        <f>VLOOKUP(A352,Лист9!$B:$M,Лист9!E$1,0)</f>
        <v xml:space="preserve"> NCBI_TaxID=483179 {ECO:0000313|EMBL:ABX61382.1, ECO:0000313|Proteomes:UP000001385};</v>
      </c>
      <c r="BA352" t="str">
        <f>VLOOKUP(A352,Лист9!$B:$M,Лист9!G$1,0)</f>
        <v>Bacteria</v>
      </c>
      <c r="BB352" t="str">
        <f>VLOOKUP(A352,Лист9!$B:$M,Лист9!H$1,0)</f>
        <v xml:space="preserve"> Proteobacteria</v>
      </c>
      <c r="BC352" t="str">
        <f>VLOOKUP(A352,Лист9!$B:$M,Лист9!I$1,0)</f>
        <v xml:space="preserve"> Alphaproteobacteria</v>
      </c>
      <c r="BD352" t="str">
        <f>VLOOKUP(A352,Лист9!$B:$M,Лист9!J$1,0)</f>
        <v xml:space="preserve"> Rhizobiales</v>
      </c>
      <c r="BE352" t="str">
        <f>VLOOKUP(A352,Лист9!$B:$M,Лист9!K$1,0)</f>
        <v>Brucellaceae</v>
      </c>
      <c r="BF352" t="str">
        <f>VLOOKUP(A352,Лист9!$B:$M,Лист9!L$1,0)</f>
        <v xml:space="preserve"> Brucella.</v>
      </c>
      <c r="BG352">
        <f>VLOOKUP(A352,Лист9!$B:$M,Лист9!M$1,0)</f>
        <v>0</v>
      </c>
    </row>
    <row r="353" spans="1:59" x14ac:dyDescent="0.25">
      <c r="A353" t="s">
        <v>725</v>
      </c>
      <c r="B353" t="str">
        <f>VLOOKUP(A353, Лист1!B:C,2,0)</f>
        <v>A9N9N0_COXBR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1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f>VLOOKUP(A353,Лист8!$A$1:$B$2822,2,0)</f>
        <v>273</v>
      </c>
      <c r="AY353" t="e">
        <f>VLOOKUP(A353,Лист9!$B:$M,Лист9!C$1,0)</f>
        <v>#N/A</v>
      </c>
      <c r="AZ353" t="e">
        <f>VLOOKUP(A353,Лист9!$B:$M,Лист9!E$1,0)</f>
        <v>#N/A</v>
      </c>
      <c r="BA353" t="e">
        <f>VLOOKUP(A353,Лист9!$B:$M,Лист9!G$1,0)</f>
        <v>#N/A</v>
      </c>
      <c r="BB353" t="e">
        <f>VLOOKUP(A353,Лист9!$B:$M,Лист9!H$1,0)</f>
        <v>#N/A</v>
      </c>
      <c r="BC353" t="e">
        <f>VLOOKUP(A353,Лист9!$B:$M,Лист9!I$1,0)</f>
        <v>#N/A</v>
      </c>
      <c r="BD353" t="e">
        <f>VLOOKUP(A353,Лист9!$B:$M,Лист9!J$1,0)</f>
        <v>#N/A</v>
      </c>
      <c r="BE353" t="e">
        <f>VLOOKUP(A353,Лист9!$B:$M,Лист9!K$1,0)</f>
        <v>#N/A</v>
      </c>
      <c r="BF353" t="e">
        <f>VLOOKUP(A353,Лист9!$B:$M,Лист9!L$1,0)</f>
        <v>#N/A</v>
      </c>
      <c r="BG353" t="e">
        <f>VLOOKUP(A353,Лист9!$B:$M,Лист9!M$1,0)</f>
        <v>#N/A</v>
      </c>
    </row>
    <row r="354" spans="1:59" x14ac:dyDescent="0.25">
      <c r="A354" t="s">
        <v>727</v>
      </c>
      <c r="B354" t="str">
        <f>VLOOKUP(A354, Лист1!B:C,2,0)</f>
        <v>A9ZDW0_YERPE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1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f>VLOOKUP(A354,Лист8!$A$1:$B$2822,2,0)</f>
        <v>282</v>
      </c>
      <c r="AY354" t="e">
        <f>VLOOKUP(A354,Лист9!$B:$M,Лист9!C$1,0)</f>
        <v>#N/A</v>
      </c>
      <c r="AZ354" t="e">
        <f>VLOOKUP(A354,Лист9!$B:$M,Лист9!E$1,0)</f>
        <v>#N/A</v>
      </c>
      <c r="BA354" t="e">
        <f>VLOOKUP(A354,Лист9!$B:$M,Лист9!G$1,0)</f>
        <v>#N/A</v>
      </c>
      <c r="BB354" t="e">
        <f>VLOOKUP(A354,Лист9!$B:$M,Лист9!H$1,0)</f>
        <v>#N/A</v>
      </c>
      <c r="BC354" t="e">
        <f>VLOOKUP(A354,Лист9!$B:$M,Лист9!I$1,0)</f>
        <v>#N/A</v>
      </c>
      <c r="BD354" t="e">
        <f>VLOOKUP(A354,Лист9!$B:$M,Лист9!J$1,0)</f>
        <v>#N/A</v>
      </c>
      <c r="BE354" t="e">
        <f>VLOOKUP(A354,Лист9!$B:$M,Лист9!K$1,0)</f>
        <v>#N/A</v>
      </c>
      <c r="BF354" t="e">
        <f>VLOOKUP(A354,Лист9!$B:$M,Лист9!L$1,0)</f>
        <v>#N/A</v>
      </c>
      <c r="BG354" t="e">
        <f>VLOOKUP(A354,Лист9!$B:$M,Лист9!M$1,0)</f>
        <v>#N/A</v>
      </c>
    </row>
    <row r="355" spans="1:59" x14ac:dyDescent="0.25">
      <c r="A355" t="s">
        <v>729</v>
      </c>
      <c r="B355" t="str">
        <f>VLOOKUP(A355, Лист1!B:C,2,0)</f>
        <v>A9ZIX6_COXBE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1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f>VLOOKUP(A355,Лист8!$A$1:$B$2822,2,0)</f>
        <v>275</v>
      </c>
      <c r="AY355" t="e">
        <f>VLOOKUP(A355,Лист9!$B:$M,Лист9!C$1,0)</f>
        <v>#N/A</v>
      </c>
      <c r="AZ355" t="e">
        <f>VLOOKUP(A355,Лист9!$B:$M,Лист9!E$1,0)</f>
        <v>#N/A</v>
      </c>
      <c r="BA355" t="e">
        <f>VLOOKUP(A355,Лист9!$B:$M,Лист9!G$1,0)</f>
        <v>#N/A</v>
      </c>
      <c r="BB355" t="e">
        <f>VLOOKUP(A355,Лист9!$B:$M,Лист9!H$1,0)</f>
        <v>#N/A</v>
      </c>
      <c r="BC355" t="e">
        <f>VLOOKUP(A355,Лист9!$B:$M,Лист9!I$1,0)</f>
        <v>#N/A</v>
      </c>
      <c r="BD355" t="e">
        <f>VLOOKUP(A355,Лист9!$B:$M,Лист9!J$1,0)</f>
        <v>#N/A</v>
      </c>
      <c r="BE355" t="e">
        <f>VLOOKUP(A355,Лист9!$B:$M,Лист9!K$1,0)</f>
        <v>#N/A</v>
      </c>
      <c r="BF355" t="e">
        <f>VLOOKUP(A355,Лист9!$B:$M,Лист9!L$1,0)</f>
        <v>#N/A</v>
      </c>
      <c r="BG355" t="e">
        <f>VLOOKUP(A355,Лист9!$B:$M,Лист9!M$1,0)</f>
        <v>#N/A</v>
      </c>
    </row>
    <row r="356" spans="1:59" x14ac:dyDescent="0.25">
      <c r="A356" t="s">
        <v>731</v>
      </c>
      <c r="B356" t="str">
        <f>VLOOKUP(A356, Лист1!B:C,2,0)</f>
        <v>A9ZJR1_COXBE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1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f>VLOOKUP(A356,Лист8!$A$1:$B$2822,2,0)</f>
        <v>273</v>
      </c>
      <c r="AY356" t="e">
        <f>VLOOKUP(A356,Лист9!$B:$M,Лист9!C$1,0)</f>
        <v>#N/A</v>
      </c>
      <c r="AZ356" t="e">
        <f>VLOOKUP(A356,Лист9!$B:$M,Лист9!E$1,0)</f>
        <v>#N/A</v>
      </c>
      <c r="BA356" t="e">
        <f>VLOOKUP(A356,Лист9!$B:$M,Лист9!G$1,0)</f>
        <v>#N/A</v>
      </c>
      <c r="BB356" t="e">
        <f>VLOOKUP(A356,Лист9!$B:$M,Лист9!H$1,0)</f>
        <v>#N/A</v>
      </c>
      <c r="BC356" t="e">
        <f>VLOOKUP(A356,Лист9!$B:$M,Лист9!I$1,0)</f>
        <v>#N/A</v>
      </c>
      <c r="BD356" t="e">
        <f>VLOOKUP(A356,Лист9!$B:$M,Лист9!J$1,0)</f>
        <v>#N/A</v>
      </c>
      <c r="BE356" t="e">
        <f>VLOOKUP(A356,Лист9!$B:$M,Лист9!K$1,0)</f>
        <v>#N/A</v>
      </c>
      <c r="BF356" t="e">
        <f>VLOOKUP(A356,Лист9!$B:$M,Лист9!L$1,0)</f>
        <v>#N/A</v>
      </c>
      <c r="BG356" t="e">
        <f>VLOOKUP(A356,Лист9!$B:$M,Лист9!M$1,0)</f>
        <v>#N/A</v>
      </c>
    </row>
    <row r="357" spans="1:59" x14ac:dyDescent="0.25">
      <c r="A357" t="s">
        <v>733</v>
      </c>
      <c r="B357" t="str">
        <f>VLOOKUP(A357, Лист1!B:C,2,0)</f>
        <v>ACY2_BOVIN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1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f>VLOOKUP(A357,Лист8!$A$1:$B$2822,2,0)</f>
        <v>292</v>
      </c>
      <c r="AY357" t="str">
        <f>VLOOKUP(A357,Лист9!$B:$M,Лист9!C$1,0)</f>
        <v xml:space="preserve"> Bos taurus (Bovine).</v>
      </c>
      <c r="AZ357" t="str">
        <f>VLOOKUP(A357,Лист9!$B:$M,Лист9!E$1,0)</f>
        <v xml:space="preserve"> NCBI_TaxID=9913;</v>
      </c>
      <c r="BA357" t="str">
        <f>VLOOKUP(A357,Лист9!$B:$M,Лист9!G$1,0)</f>
        <v>Eukaryota</v>
      </c>
      <c r="BB357" t="str">
        <f>VLOOKUP(A357,Лист9!$B:$M,Лист9!H$1,0)</f>
        <v xml:space="preserve"> Metazoa</v>
      </c>
      <c r="BC357" t="str">
        <f>VLOOKUP(A357,Лист9!$B:$M,Лист9!I$1,0)</f>
        <v xml:space="preserve"> Chordata</v>
      </c>
      <c r="BD357" t="str">
        <f>VLOOKUP(A357,Лист9!$B:$M,Лист9!J$1,0)</f>
        <v xml:space="preserve"> Craniata</v>
      </c>
      <c r="BE357" t="str">
        <f>VLOOKUP(A357,Лист9!$B:$M,Лист9!K$1,0)</f>
        <v xml:space="preserve"> Vertebrata</v>
      </c>
      <c r="BF357" t="str">
        <f>VLOOKUP(A357,Лист9!$B:$M,Лист9!L$1,0)</f>
        <v xml:space="preserve"> Euteleostomi</v>
      </c>
      <c r="BG357" t="str">
        <f>VLOOKUP(A357,Лист9!$B:$M,Лист9!M$1,0)</f>
        <v>Mammalia</v>
      </c>
    </row>
    <row r="358" spans="1:59" x14ac:dyDescent="0.25">
      <c r="A358" t="s">
        <v>735</v>
      </c>
      <c r="B358" t="str">
        <f>VLOOKUP(A358, Лист1!B:C,2,0)</f>
        <v>ACY2_DANRE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1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f>VLOOKUP(A358,Лист8!$A$1:$B$2822,2,0)</f>
        <v>292</v>
      </c>
      <c r="AY358" t="str">
        <f>VLOOKUP(A358,Лист9!$B:$M,Лист9!C$1,0)</f>
        <v xml:space="preserve"> Danio rerio (Zebrafish) (Brachydanio rerio).</v>
      </c>
      <c r="AZ358" t="str">
        <f>VLOOKUP(A358,Лист9!$B:$M,Лист9!E$1,0)</f>
        <v xml:space="preserve"> NCBI_TaxID=7955;</v>
      </c>
      <c r="BA358" t="str">
        <f>VLOOKUP(A358,Лист9!$B:$M,Лист9!G$1,0)</f>
        <v>Eukaryota</v>
      </c>
      <c r="BB358" t="str">
        <f>VLOOKUP(A358,Лист9!$B:$M,Лист9!H$1,0)</f>
        <v xml:space="preserve"> Metazoa</v>
      </c>
      <c r="BC358" t="str">
        <f>VLOOKUP(A358,Лист9!$B:$M,Лист9!I$1,0)</f>
        <v xml:space="preserve"> Chordata</v>
      </c>
      <c r="BD358" t="str">
        <f>VLOOKUP(A358,Лист9!$B:$M,Лист9!J$1,0)</f>
        <v xml:space="preserve"> Craniata</v>
      </c>
      <c r="BE358" t="str">
        <f>VLOOKUP(A358,Лист9!$B:$M,Лист9!K$1,0)</f>
        <v xml:space="preserve"> Vertebrata</v>
      </c>
      <c r="BF358" t="str">
        <f>VLOOKUP(A358,Лист9!$B:$M,Лист9!L$1,0)</f>
        <v xml:space="preserve"> Euteleostomi</v>
      </c>
      <c r="BG358" t="str">
        <f>VLOOKUP(A358,Лист9!$B:$M,Лист9!M$1,0)</f>
        <v>Actinopterygii</v>
      </c>
    </row>
    <row r="359" spans="1:59" x14ac:dyDescent="0.25">
      <c r="A359" t="s">
        <v>737</v>
      </c>
      <c r="B359" t="str">
        <f>VLOOKUP(A359, Лист1!B:C,2,0)</f>
        <v>ACY2_HUMAN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1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f>VLOOKUP(A359,Лист8!$A$1:$B$2822,2,0)</f>
        <v>292</v>
      </c>
      <c r="AY359" t="str">
        <f>VLOOKUP(A359,Лист9!$B:$M,Лист9!C$1,0)</f>
        <v xml:space="preserve"> Homo sapiens (Human).</v>
      </c>
      <c r="AZ359" t="str">
        <f>VLOOKUP(A359,Лист9!$B:$M,Лист9!E$1,0)</f>
        <v xml:space="preserve"> NCBI_TaxID=9606;</v>
      </c>
      <c r="BA359" t="str">
        <f>VLOOKUP(A359,Лист9!$B:$M,Лист9!G$1,0)</f>
        <v>Eukaryota</v>
      </c>
      <c r="BB359" t="str">
        <f>VLOOKUP(A359,Лист9!$B:$M,Лист9!H$1,0)</f>
        <v xml:space="preserve"> Metazoa</v>
      </c>
      <c r="BC359" t="str">
        <f>VLOOKUP(A359,Лист9!$B:$M,Лист9!I$1,0)</f>
        <v xml:space="preserve"> Chordata</v>
      </c>
      <c r="BD359" t="str">
        <f>VLOOKUP(A359,Лист9!$B:$M,Лист9!J$1,0)</f>
        <v xml:space="preserve"> Craniata</v>
      </c>
      <c r="BE359" t="str">
        <f>VLOOKUP(A359,Лист9!$B:$M,Лист9!K$1,0)</f>
        <v xml:space="preserve"> Vertebrata</v>
      </c>
      <c r="BF359" t="str">
        <f>VLOOKUP(A359,Лист9!$B:$M,Лист9!L$1,0)</f>
        <v xml:space="preserve"> Euteleostomi</v>
      </c>
      <c r="BG359" t="str">
        <f>VLOOKUP(A359,Лист9!$B:$M,Лист9!M$1,0)</f>
        <v>Mammalia</v>
      </c>
    </row>
    <row r="360" spans="1:59" x14ac:dyDescent="0.25">
      <c r="A360" t="s">
        <v>739</v>
      </c>
      <c r="B360" t="str">
        <f>VLOOKUP(A360, Лист1!B:C,2,0)</f>
        <v>ACY2_MACFA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1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f>VLOOKUP(A360,Лист8!$A$1:$B$2822,2,0)</f>
        <v>292</v>
      </c>
      <c r="AY360" t="str">
        <f>VLOOKUP(A360,Лист9!$B:$M,Лист9!C$1,0)</f>
        <v xml:space="preserve"> Macaca fascicularis (Crab-eating macaque) (Cynomolgus monkey).</v>
      </c>
      <c r="AZ360" t="str">
        <f>VLOOKUP(A360,Лист9!$B:$M,Лист9!E$1,0)</f>
        <v xml:space="preserve"> NCBI_TaxID=9541;</v>
      </c>
      <c r="BA360" t="str">
        <f>VLOOKUP(A360,Лист9!$B:$M,Лист9!G$1,0)</f>
        <v>Eukaryota</v>
      </c>
      <c r="BB360" t="str">
        <f>VLOOKUP(A360,Лист9!$B:$M,Лист9!H$1,0)</f>
        <v xml:space="preserve"> Metazoa</v>
      </c>
      <c r="BC360" t="str">
        <f>VLOOKUP(A360,Лист9!$B:$M,Лист9!I$1,0)</f>
        <v xml:space="preserve"> Chordata</v>
      </c>
      <c r="BD360" t="str">
        <f>VLOOKUP(A360,Лист9!$B:$M,Лист9!J$1,0)</f>
        <v xml:space="preserve"> Craniata</v>
      </c>
      <c r="BE360" t="str">
        <f>VLOOKUP(A360,Лист9!$B:$M,Лист9!K$1,0)</f>
        <v xml:space="preserve"> Vertebrata</v>
      </c>
      <c r="BF360" t="str">
        <f>VLOOKUP(A360,Лист9!$B:$M,Лист9!L$1,0)</f>
        <v xml:space="preserve"> Euteleostomi</v>
      </c>
      <c r="BG360" t="str">
        <f>VLOOKUP(A360,Лист9!$B:$M,Лист9!M$1,0)</f>
        <v>Mammalia</v>
      </c>
    </row>
    <row r="361" spans="1:59" x14ac:dyDescent="0.25">
      <c r="A361" t="s">
        <v>741</v>
      </c>
      <c r="B361" t="str">
        <f>VLOOKUP(A361, Лист1!B:C,2,0)</f>
        <v>ACY2_MOUSE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1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f>VLOOKUP(A361,Лист8!$A$1:$B$2822,2,0)</f>
        <v>292</v>
      </c>
      <c r="AY361" t="str">
        <f>VLOOKUP(A361,Лист9!$B:$M,Лист9!C$1,0)</f>
        <v xml:space="preserve"> Mus musculus (Mouse).</v>
      </c>
      <c r="AZ361" t="str">
        <f>VLOOKUP(A361,Лист9!$B:$M,Лист9!E$1,0)</f>
        <v xml:space="preserve"> NCBI_TaxID=10090;</v>
      </c>
      <c r="BA361" t="str">
        <f>VLOOKUP(A361,Лист9!$B:$M,Лист9!G$1,0)</f>
        <v>Eukaryota</v>
      </c>
      <c r="BB361" t="str">
        <f>VLOOKUP(A361,Лист9!$B:$M,Лист9!H$1,0)</f>
        <v xml:space="preserve"> Metazoa</v>
      </c>
      <c r="BC361" t="str">
        <f>VLOOKUP(A361,Лист9!$B:$M,Лист9!I$1,0)</f>
        <v xml:space="preserve"> Chordata</v>
      </c>
      <c r="BD361" t="str">
        <f>VLOOKUP(A361,Лист9!$B:$M,Лист9!J$1,0)</f>
        <v xml:space="preserve"> Craniata</v>
      </c>
      <c r="BE361" t="str">
        <f>VLOOKUP(A361,Лист9!$B:$M,Лист9!K$1,0)</f>
        <v xml:space="preserve"> Vertebrata</v>
      </c>
      <c r="BF361" t="str">
        <f>VLOOKUP(A361,Лист9!$B:$M,Лист9!L$1,0)</f>
        <v xml:space="preserve"> Euteleostomi</v>
      </c>
      <c r="BG361" t="str">
        <f>VLOOKUP(A361,Лист9!$B:$M,Лист9!M$1,0)</f>
        <v>Mammalia</v>
      </c>
    </row>
    <row r="362" spans="1:59" x14ac:dyDescent="0.25">
      <c r="A362" t="s">
        <v>743</v>
      </c>
      <c r="B362" t="str">
        <f>VLOOKUP(A362, Лист1!B:C,2,0)</f>
        <v>ACY2_PIG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1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f>VLOOKUP(A362,Лист8!$A$1:$B$2822,2,0)</f>
        <v>292</v>
      </c>
      <c r="AY362" t="str">
        <f>VLOOKUP(A362,Лист9!$B:$M,Лист9!C$1,0)</f>
        <v xml:space="preserve"> Sus scrofa (Pig).</v>
      </c>
      <c r="AZ362" t="str">
        <f>VLOOKUP(A362,Лист9!$B:$M,Лист9!E$1,0)</f>
        <v xml:space="preserve"> NCBI_TaxID=9823;</v>
      </c>
      <c r="BA362" t="str">
        <f>VLOOKUP(A362,Лист9!$B:$M,Лист9!G$1,0)</f>
        <v>Eukaryota</v>
      </c>
      <c r="BB362" t="str">
        <f>VLOOKUP(A362,Лист9!$B:$M,Лист9!H$1,0)</f>
        <v xml:space="preserve"> Metazoa</v>
      </c>
      <c r="BC362" t="str">
        <f>VLOOKUP(A362,Лист9!$B:$M,Лист9!I$1,0)</f>
        <v xml:space="preserve"> Chordata</v>
      </c>
      <c r="BD362" t="str">
        <f>VLOOKUP(A362,Лист9!$B:$M,Лист9!J$1,0)</f>
        <v xml:space="preserve"> Craniata</v>
      </c>
      <c r="BE362" t="str">
        <f>VLOOKUP(A362,Лист9!$B:$M,Лист9!K$1,0)</f>
        <v xml:space="preserve"> Vertebrata</v>
      </c>
      <c r="BF362" t="str">
        <f>VLOOKUP(A362,Лист9!$B:$M,Лист9!L$1,0)</f>
        <v xml:space="preserve"> Euteleostomi</v>
      </c>
      <c r="BG362" t="str">
        <f>VLOOKUP(A362,Лист9!$B:$M,Лист9!M$1,0)</f>
        <v>Mammalia</v>
      </c>
    </row>
    <row r="363" spans="1:59" x14ac:dyDescent="0.25">
      <c r="A363" t="s">
        <v>745</v>
      </c>
      <c r="B363" t="str">
        <f>VLOOKUP(A363, Лист1!B:C,2,0)</f>
        <v>ACY2_PONAB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1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f>VLOOKUP(A363,Лист8!$A$1:$B$2822,2,0)</f>
        <v>292</v>
      </c>
      <c r="AY363" t="str">
        <f>VLOOKUP(A363,Лист9!$B:$M,Лист9!C$1,0)</f>
        <v xml:space="preserve"> Pongo abelii (Sumatran orangutan) (Pongo pygmaeus abelii).</v>
      </c>
      <c r="AZ363" t="str">
        <f>VLOOKUP(A363,Лист9!$B:$M,Лист9!E$1,0)</f>
        <v xml:space="preserve"> NCBI_TaxID=9601;</v>
      </c>
      <c r="BA363" t="str">
        <f>VLOOKUP(A363,Лист9!$B:$M,Лист9!G$1,0)</f>
        <v>Eukaryota</v>
      </c>
      <c r="BB363" t="str">
        <f>VLOOKUP(A363,Лист9!$B:$M,Лист9!H$1,0)</f>
        <v xml:space="preserve"> Metazoa</v>
      </c>
      <c r="BC363" t="str">
        <f>VLOOKUP(A363,Лист9!$B:$M,Лист9!I$1,0)</f>
        <v xml:space="preserve"> Chordata</v>
      </c>
      <c r="BD363" t="str">
        <f>VLOOKUP(A363,Лист9!$B:$M,Лист9!J$1,0)</f>
        <v xml:space="preserve"> Craniata</v>
      </c>
      <c r="BE363" t="str">
        <f>VLOOKUP(A363,Лист9!$B:$M,Лист9!K$1,0)</f>
        <v xml:space="preserve"> Vertebrata</v>
      </c>
      <c r="BF363" t="str">
        <f>VLOOKUP(A363,Лист9!$B:$M,Лист9!L$1,0)</f>
        <v xml:space="preserve"> Euteleostomi</v>
      </c>
      <c r="BG363" t="str">
        <f>VLOOKUP(A363,Лист9!$B:$M,Лист9!M$1,0)</f>
        <v>Mammalia</v>
      </c>
    </row>
    <row r="364" spans="1:59" x14ac:dyDescent="0.25">
      <c r="A364" t="s">
        <v>747</v>
      </c>
      <c r="B364" t="str">
        <f>VLOOKUP(A364, Лист1!B:C,2,0)</f>
        <v>ACY2_RAT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1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f>VLOOKUP(A364,Лист8!$A$1:$B$2822,2,0)</f>
        <v>292</v>
      </c>
      <c r="AY364" t="str">
        <f>VLOOKUP(A364,Лист9!$B:$M,Лист9!C$1,0)</f>
        <v xml:space="preserve"> Rattus norvegicus (Rat).</v>
      </c>
      <c r="AZ364" t="str">
        <f>VLOOKUP(A364,Лист9!$B:$M,Лист9!E$1,0)</f>
        <v xml:space="preserve"> NCBI_TaxID=10116;</v>
      </c>
      <c r="BA364" t="str">
        <f>VLOOKUP(A364,Лист9!$B:$M,Лист9!G$1,0)</f>
        <v>Eukaryota</v>
      </c>
      <c r="BB364" t="str">
        <f>VLOOKUP(A364,Лист9!$B:$M,Лист9!H$1,0)</f>
        <v xml:space="preserve"> Metazoa</v>
      </c>
      <c r="BC364" t="str">
        <f>VLOOKUP(A364,Лист9!$B:$M,Лист9!I$1,0)</f>
        <v xml:space="preserve"> Chordata</v>
      </c>
      <c r="BD364" t="str">
        <f>VLOOKUP(A364,Лист9!$B:$M,Лист9!J$1,0)</f>
        <v xml:space="preserve"> Craniata</v>
      </c>
      <c r="BE364" t="str">
        <f>VLOOKUP(A364,Лист9!$B:$M,Лист9!K$1,0)</f>
        <v xml:space="preserve"> Vertebrata</v>
      </c>
      <c r="BF364" t="str">
        <f>VLOOKUP(A364,Лист9!$B:$M,Лист9!L$1,0)</f>
        <v xml:space="preserve"> Euteleostomi</v>
      </c>
      <c r="BG364" t="str">
        <f>VLOOKUP(A364,Лист9!$B:$M,Лист9!M$1,0)</f>
        <v>Mammalia</v>
      </c>
    </row>
    <row r="365" spans="1:59" x14ac:dyDescent="0.25">
      <c r="A365" t="s">
        <v>749</v>
      </c>
      <c r="B365" t="str">
        <f>VLOOKUP(A365, Лист1!B:C,2,0)</f>
        <v>ACY2_XENTR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1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f>VLOOKUP(A365,Лист8!$A$1:$B$2822,2,0)</f>
        <v>292</v>
      </c>
      <c r="AY365" t="str">
        <f>VLOOKUP(A365,Лист9!$B:$M,Лист9!C$1,0)</f>
        <v xml:space="preserve"> Xenopus tropicalis (Western clawed frog) (Silurana tropicalis).</v>
      </c>
      <c r="AZ365" t="str">
        <f>VLOOKUP(A365,Лист9!$B:$M,Лист9!E$1,0)</f>
        <v xml:space="preserve"> NCBI_TaxID=8364;</v>
      </c>
      <c r="BA365" t="str">
        <f>VLOOKUP(A365,Лист9!$B:$M,Лист9!G$1,0)</f>
        <v>Eukaryota</v>
      </c>
      <c r="BB365" t="str">
        <f>VLOOKUP(A365,Лист9!$B:$M,Лист9!H$1,0)</f>
        <v xml:space="preserve"> Metazoa</v>
      </c>
      <c r="BC365" t="str">
        <f>VLOOKUP(A365,Лист9!$B:$M,Лист9!I$1,0)</f>
        <v xml:space="preserve"> Chordata</v>
      </c>
      <c r="BD365" t="str">
        <f>VLOOKUP(A365,Лист9!$B:$M,Лист9!J$1,0)</f>
        <v xml:space="preserve"> Craniata</v>
      </c>
      <c r="BE365" t="str">
        <f>VLOOKUP(A365,Лист9!$B:$M,Лист9!K$1,0)</f>
        <v xml:space="preserve"> Vertebrata</v>
      </c>
      <c r="BF365" t="str">
        <f>VLOOKUP(A365,Лист9!$B:$M,Лист9!L$1,0)</f>
        <v xml:space="preserve"> Euteleostomi</v>
      </c>
      <c r="BG365" t="str">
        <f>VLOOKUP(A365,Лист9!$B:$M,Лист9!M$1,0)</f>
        <v>Amphibia</v>
      </c>
    </row>
    <row r="366" spans="1:59" x14ac:dyDescent="0.25">
      <c r="A366" t="s">
        <v>751</v>
      </c>
      <c r="B366" t="str">
        <f>VLOOKUP(A366, Лист1!B:C,2,0)</f>
        <v>ACY3A_DANRE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1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f>VLOOKUP(A366,Лист8!$A$1:$B$2822,2,0)</f>
        <v>293</v>
      </c>
      <c r="AY366" t="str">
        <f>VLOOKUP(A366,Лист9!$B:$M,Лист9!C$1,0)</f>
        <v xml:space="preserve"> Danio rerio (Zebrafish) (Brachydanio rerio).</v>
      </c>
      <c r="AZ366" t="str">
        <f>VLOOKUP(A366,Лист9!$B:$M,Лист9!E$1,0)</f>
        <v xml:space="preserve"> NCBI_TaxID=7955;</v>
      </c>
      <c r="BA366" t="str">
        <f>VLOOKUP(A366,Лист9!$B:$M,Лист9!G$1,0)</f>
        <v>Eukaryota</v>
      </c>
      <c r="BB366" t="str">
        <f>VLOOKUP(A366,Лист9!$B:$M,Лист9!H$1,0)</f>
        <v xml:space="preserve"> Metazoa</v>
      </c>
      <c r="BC366" t="str">
        <f>VLOOKUP(A366,Лист9!$B:$M,Лист9!I$1,0)</f>
        <v xml:space="preserve"> Chordata</v>
      </c>
      <c r="BD366" t="str">
        <f>VLOOKUP(A366,Лист9!$B:$M,Лист9!J$1,0)</f>
        <v xml:space="preserve"> Craniata</v>
      </c>
      <c r="BE366" t="str">
        <f>VLOOKUP(A366,Лист9!$B:$M,Лист9!K$1,0)</f>
        <v xml:space="preserve"> Vertebrata</v>
      </c>
      <c r="BF366" t="str">
        <f>VLOOKUP(A366,Лист9!$B:$M,Лист9!L$1,0)</f>
        <v xml:space="preserve"> Euteleostomi</v>
      </c>
      <c r="BG366" t="str">
        <f>VLOOKUP(A366,Лист9!$B:$M,Лист9!M$1,0)</f>
        <v>Actinopterygii</v>
      </c>
    </row>
    <row r="367" spans="1:59" x14ac:dyDescent="0.25">
      <c r="A367" t="s">
        <v>753</v>
      </c>
      <c r="B367" t="str">
        <f>VLOOKUP(A367, Лист1!B:C,2,0)</f>
        <v>ACY3B_DANRE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1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f>VLOOKUP(A367,Лист8!$A$1:$B$2822,2,0)</f>
        <v>293</v>
      </c>
      <c r="AY367" t="str">
        <f>VLOOKUP(A367,Лист9!$B:$M,Лист9!C$1,0)</f>
        <v xml:space="preserve"> Danio rerio (Zebrafish) (Brachydanio rerio).</v>
      </c>
      <c r="AZ367" t="str">
        <f>VLOOKUP(A367,Лист9!$B:$M,Лист9!E$1,0)</f>
        <v xml:space="preserve"> NCBI_TaxID=7955;</v>
      </c>
      <c r="BA367" t="str">
        <f>VLOOKUP(A367,Лист9!$B:$M,Лист9!G$1,0)</f>
        <v>Eukaryota</v>
      </c>
      <c r="BB367" t="str">
        <f>VLOOKUP(A367,Лист9!$B:$M,Лист9!H$1,0)</f>
        <v xml:space="preserve"> Metazoa</v>
      </c>
      <c r="BC367" t="str">
        <f>VLOOKUP(A367,Лист9!$B:$M,Лист9!I$1,0)</f>
        <v xml:space="preserve"> Chordata</v>
      </c>
      <c r="BD367" t="str">
        <f>VLOOKUP(A367,Лист9!$B:$M,Лист9!J$1,0)</f>
        <v xml:space="preserve"> Craniata</v>
      </c>
      <c r="BE367" t="str">
        <f>VLOOKUP(A367,Лист9!$B:$M,Лист9!K$1,0)</f>
        <v xml:space="preserve"> Vertebrata</v>
      </c>
      <c r="BF367" t="str">
        <f>VLOOKUP(A367,Лист9!$B:$M,Лист9!L$1,0)</f>
        <v xml:space="preserve"> Euteleostomi</v>
      </c>
      <c r="BG367" t="str">
        <f>VLOOKUP(A367,Лист9!$B:$M,Лист9!M$1,0)</f>
        <v>Actinopterygii</v>
      </c>
    </row>
    <row r="368" spans="1:59" x14ac:dyDescent="0.25">
      <c r="A368" t="s">
        <v>755</v>
      </c>
      <c r="B368" t="str">
        <f>VLOOKUP(A368, Лист1!B:C,2,0)</f>
        <v>ACY3_HUMAN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1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f>VLOOKUP(A368,Лист8!$A$1:$B$2822,2,0)</f>
        <v>292</v>
      </c>
      <c r="AY368" t="str">
        <f>VLOOKUP(A368,Лист9!$B:$M,Лист9!C$1,0)</f>
        <v xml:space="preserve"> Homo sapiens (Human).</v>
      </c>
      <c r="AZ368" t="str">
        <f>VLOOKUP(A368,Лист9!$B:$M,Лист9!E$1,0)</f>
        <v xml:space="preserve"> NCBI_TaxID=9606;</v>
      </c>
      <c r="BA368" t="str">
        <f>VLOOKUP(A368,Лист9!$B:$M,Лист9!G$1,0)</f>
        <v>Eukaryota</v>
      </c>
      <c r="BB368" t="str">
        <f>VLOOKUP(A368,Лист9!$B:$M,Лист9!H$1,0)</f>
        <v xml:space="preserve"> Metazoa</v>
      </c>
      <c r="BC368" t="str">
        <f>VLOOKUP(A368,Лист9!$B:$M,Лист9!I$1,0)</f>
        <v xml:space="preserve"> Chordata</v>
      </c>
      <c r="BD368" t="str">
        <f>VLOOKUP(A368,Лист9!$B:$M,Лист9!J$1,0)</f>
        <v xml:space="preserve"> Craniata</v>
      </c>
      <c r="BE368" t="str">
        <f>VLOOKUP(A368,Лист9!$B:$M,Лист9!K$1,0)</f>
        <v xml:space="preserve"> Vertebrata</v>
      </c>
      <c r="BF368" t="str">
        <f>VLOOKUP(A368,Лист9!$B:$M,Лист9!L$1,0)</f>
        <v xml:space="preserve"> Euteleostomi</v>
      </c>
      <c r="BG368" t="str">
        <f>VLOOKUP(A368,Лист9!$B:$M,Лист9!M$1,0)</f>
        <v>Mammalia</v>
      </c>
    </row>
    <row r="369" spans="1:59" x14ac:dyDescent="0.25">
      <c r="A369" t="s">
        <v>757</v>
      </c>
      <c r="B369" t="str">
        <f>VLOOKUP(A369, Лист1!B:C,2,0)</f>
        <v>ACY3_MOUSE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1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f>VLOOKUP(A369,Лист8!$A$1:$B$2822,2,0)</f>
        <v>291</v>
      </c>
      <c r="AY369" t="str">
        <f>VLOOKUP(A369,Лист9!$B:$M,Лист9!C$1,0)</f>
        <v xml:space="preserve"> Mus musculus (Mouse).</v>
      </c>
      <c r="AZ369" t="str">
        <f>VLOOKUP(A369,Лист9!$B:$M,Лист9!E$1,0)</f>
        <v xml:space="preserve"> NCBI_TaxID=10090;</v>
      </c>
      <c r="BA369" t="str">
        <f>VLOOKUP(A369,Лист9!$B:$M,Лист9!G$1,0)</f>
        <v>Eukaryota</v>
      </c>
      <c r="BB369" t="str">
        <f>VLOOKUP(A369,Лист9!$B:$M,Лист9!H$1,0)</f>
        <v xml:space="preserve"> Metazoa</v>
      </c>
      <c r="BC369" t="str">
        <f>VLOOKUP(A369,Лист9!$B:$M,Лист9!I$1,0)</f>
        <v xml:space="preserve"> Chordata</v>
      </c>
      <c r="BD369" t="str">
        <f>VLOOKUP(A369,Лист9!$B:$M,Лист9!J$1,0)</f>
        <v xml:space="preserve"> Craniata</v>
      </c>
      <c r="BE369" t="str">
        <f>VLOOKUP(A369,Лист9!$B:$M,Лист9!K$1,0)</f>
        <v xml:space="preserve"> Vertebrata</v>
      </c>
      <c r="BF369" t="str">
        <f>VLOOKUP(A369,Лист9!$B:$M,Лист9!L$1,0)</f>
        <v xml:space="preserve"> Euteleostomi</v>
      </c>
      <c r="BG369" t="str">
        <f>VLOOKUP(A369,Лист9!$B:$M,Лист9!M$1,0)</f>
        <v>Mammalia</v>
      </c>
    </row>
    <row r="370" spans="1:59" x14ac:dyDescent="0.25">
      <c r="A370" t="s">
        <v>759</v>
      </c>
      <c r="B370" t="str">
        <f>VLOOKUP(A370, Лист1!B:C,2,0)</f>
        <v>ACY3_RAT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1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f>VLOOKUP(A370,Лист8!$A$1:$B$2822,2,0)</f>
        <v>292</v>
      </c>
      <c r="AY370" t="str">
        <f>VLOOKUP(A370,Лист9!$B:$M,Лист9!C$1,0)</f>
        <v xml:space="preserve"> Rattus norvegicus (Rat).</v>
      </c>
      <c r="AZ370" t="str">
        <f>VLOOKUP(A370,Лист9!$B:$M,Лист9!E$1,0)</f>
        <v xml:space="preserve"> NCBI_TaxID=10116;</v>
      </c>
      <c r="BA370" t="str">
        <f>VLOOKUP(A370,Лист9!$B:$M,Лист9!G$1,0)</f>
        <v>Eukaryota</v>
      </c>
      <c r="BB370" t="str">
        <f>VLOOKUP(A370,Лист9!$B:$M,Лист9!H$1,0)</f>
        <v xml:space="preserve"> Metazoa</v>
      </c>
      <c r="BC370" t="str">
        <f>VLOOKUP(A370,Лист9!$B:$M,Лист9!I$1,0)</f>
        <v xml:space="preserve"> Chordata</v>
      </c>
      <c r="BD370" t="str">
        <f>VLOOKUP(A370,Лист9!$B:$M,Лист9!J$1,0)</f>
        <v xml:space="preserve"> Craniata</v>
      </c>
      <c r="BE370" t="str">
        <f>VLOOKUP(A370,Лист9!$B:$M,Лист9!K$1,0)</f>
        <v xml:space="preserve"> Vertebrata</v>
      </c>
      <c r="BF370" t="str">
        <f>VLOOKUP(A370,Лист9!$B:$M,Лист9!L$1,0)</f>
        <v xml:space="preserve"> Euteleostomi</v>
      </c>
      <c r="BG370" t="str">
        <f>VLOOKUP(A370,Лист9!$B:$M,Лист9!M$1,0)</f>
        <v>Mammalia</v>
      </c>
    </row>
    <row r="371" spans="1:59" x14ac:dyDescent="0.25">
      <c r="A371" t="s">
        <v>761</v>
      </c>
      <c r="B371" t="str">
        <f>VLOOKUP(A371, Лист1!B:C,2,0)</f>
        <v>ACY3_XENLA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1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f>VLOOKUP(A371,Лист8!$A$1:$B$2822,2,0)</f>
        <v>291</v>
      </c>
      <c r="AY371" t="str">
        <f>VLOOKUP(A371,Лист9!$B:$M,Лист9!C$1,0)</f>
        <v xml:space="preserve"> Xenopus laevis (African clawed frog).</v>
      </c>
      <c r="AZ371" t="str">
        <f>VLOOKUP(A371,Лист9!$B:$M,Лист9!E$1,0)</f>
        <v xml:space="preserve"> NCBI_TaxID=8355;</v>
      </c>
      <c r="BA371" t="str">
        <f>VLOOKUP(A371,Лист9!$B:$M,Лист9!G$1,0)</f>
        <v>Eukaryota</v>
      </c>
      <c r="BB371" t="str">
        <f>VLOOKUP(A371,Лист9!$B:$M,Лист9!H$1,0)</f>
        <v xml:space="preserve"> Metazoa</v>
      </c>
      <c r="BC371" t="str">
        <f>VLOOKUP(A371,Лист9!$B:$M,Лист9!I$1,0)</f>
        <v xml:space="preserve"> Chordata</v>
      </c>
      <c r="BD371" t="str">
        <f>VLOOKUP(A371,Лист9!$B:$M,Лист9!J$1,0)</f>
        <v xml:space="preserve"> Craniata</v>
      </c>
      <c r="BE371" t="str">
        <f>VLOOKUP(A371,Лист9!$B:$M,Лист9!K$1,0)</f>
        <v xml:space="preserve"> Vertebrata</v>
      </c>
      <c r="BF371" t="str">
        <f>VLOOKUP(A371,Лист9!$B:$M,Лист9!L$1,0)</f>
        <v xml:space="preserve"> Euteleostomi</v>
      </c>
      <c r="BG371" t="str">
        <f>VLOOKUP(A371,Лист9!$B:$M,Лист9!M$1,0)</f>
        <v>Amphibia</v>
      </c>
    </row>
    <row r="372" spans="1:59" x14ac:dyDescent="0.25">
      <c r="A372" t="s">
        <v>763</v>
      </c>
      <c r="B372" t="str">
        <f>VLOOKUP(A372, Лист1!B:C,2,0)</f>
        <v>ACY3_XENTR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1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f>VLOOKUP(A372,Лист8!$A$1:$B$2822,2,0)</f>
        <v>291</v>
      </c>
      <c r="AY372" t="str">
        <f>VLOOKUP(A372,Лист9!$B:$M,Лист9!C$1,0)</f>
        <v xml:space="preserve"> Xenopus tropicalis (Western clawed frog) (Silurana tropicalis).</v>
      </c>
      <c r="AZ372" t="str">
        <f>VLOOKUP(A372,Лист9!$B:$M,Лист9!E$1,0)</f>
        <v xml:space="preserve"> NCBI_TaxID=8364;</v>
      </c>
      <c r="BA372" t="str">
        <f>VLOOKUP(A372,Лист9!$B:$M,Лист9!G$1,0)</f>
        <v>Eukaryota</v>
      </c>
      <c r="BB372" t="str">
        <f>VLOOKUP(A372,Лист9!$B:$M,Лист9!H$1,0)</f>
        <v xml:space="preserve"> Metazoa</v>
      </c>
      <c r="BC372" t="str">
        <f>VLOOKUP(A372,Лист9!$B:$M,Лист9!I$1,0)</f>
        <v xml:space="preserve"> Chordata</v>
      </c>
      <c r="BD372" t="str">
        <f>VLOOKUP(A372,Лист9!$B:$M,Лист9!J$1,0)</f>
        <v xml:space="preserve"> Craniata</v>
      </c>
      <c r="BE372" t="str">
        <f>VLOOKUP(A372,Лист9!$B:$M,Лист9!K$1,0)</f>
        <v xml:space="preserve"> Vertebrata</v>
      </c>
      <c r="BF372" t="str">
        <f>VLOOKUP(A372,Лист9!$B:$M,Лист9!L$1,0)</f>
        <v xml:space="preserve"> Euteleostomi</v>
      </c>
      <c r="BG372" t="str">
        <f>VLOOKUP(A372,Лист9!$B:$M,Лист9!M$1,0)</f>
        <v>Amphibia</v>
      </c>
    </row>
    <row r="373" spans="1:59" x14ac:dyDescent="0.25">
      <c r="A373" t="s">
        <v>765</v>
      </c>
      <c r="B373" t="str">
        <f>VLOOKUP(A373, Лист1!B:C,2,0)</f>
        <v>ASPA_ACAM1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1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f>VLOOKUP(A373,Лист8!$A$1:$B$2822,2,0)</f>
        <v>286</v>
      </c>
      <c r="AY373" t="str">
        <f>VLOOKUP(A373,Лист9!$B:$M,Лист9!C$1,0)</f>
        <v xml:space="preserve"> Acaryochloris marina (strain MBIC 11017).</v>
      </c>
      <c r="AZ373" t="str">
        <f>VLOOKUP(A373,Лист9!$B:$M,Лист9!E$1,0)</f>
        <v xml:space="preserve"> NCBI_TaxID=329726;</v>
      </c>
      <c r="BA373" t="str">
        <f>VLOOKUP(A373,Лист9!$B:$M,Лист9!G$1,0)</f>
        <v>Bacteria</v>
      </c>
      <c r="BB373" t="str">
        <f>VLOOKUP(A373,Лист9!$B:$M,Лист9!H$1,0)</f>
        <v xml:space="preserve"> Cyanobacteria</v>
      </c>
      <c r="BC373" t="str">
        <f>VLOOKUP(A373,Лист9!$B:$M,Лист9!I$1,0)</f>
        <v xml:space="preserve"> Oscillatoriophycideae</v>
      </c>
      <c r="BD373" t="str">
        <f>VLOOKUP(A373,Лист9!$B:$M,Лист9!J$1,0)</f>
        <v xml:space="preserve"> Chroococcales</v>
      </c>
      <c r="BE373" t="str">
        <f>VLOOKUP(A373,Лист9!$B:$M,Лист9!K$1,0)</f>
        <v>Acaryochloris.</v>
      </c>
      <c r="BF373">
        <f>VLOOKUP(A373,Лист9!$B:$M,Лист9!L$1,0)</f>
        <v>0</v>
      </c>
      <c r="BG373">
        <f>VLOOKUP(A373,Лист9!$B:$M,Лист9!M$1,0)</f>
        <v>0</v>
      </c>
    </row>
    <row r="374" spans="1:59" x14ac:dyDescent="0.25">
      <c r="A374" t="s">
        <v>767</v>
      </c>
      <c r="B374" t="str">
        <f>VLOOKUP(A374, Лист1!B:C,2,0)</f>
        <v>ASPA_ANAVT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1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f>VLOOKUP(A374,Лист8!$A$1:$B$2822,2,0)</f>
        <v>286</v>
      </c>
      <c r="AY374" t="str">
        <f>VLOOKUP(A374,Лист9!$B:$M,Лист9!C$1,0)</f>
        <v xml:space="preserve"> Anabaena variabilis (strain ATCC 29413 / PCC 7937).</v>
      </c>
      <c r="AZ374" t="str">
        <f>VLOOKUP(A374,Лист9!$B:$M,Лист9!E$1,0)</f>
        <v xml:space="preserve"> NCBI_TaxID=240292;</v>
      </c>
      <c r="BA374" t="str">
        <f>VLOOKUP(A374,Лист9!$B:$M,Лист9!G$1,0)</f>
        <v>Bacteria</v>
      </c>
      <c r="BB374" t="str">
        <f>VLOOKUP(A374,Лист9!$B:$M,Лист9!H$1,0)</f>
        <v xml:space="preserve"> Cyanobacteria</v>
      </c>
      <c r="BC374" t="str">
        <f>VLOOKUP(A374,Лист9!$B:$M,Лист9!I$1,0)</f>
        <v xml:space="preserve"> Nostocales</v>
      </c>
      <c r="BD374" t="str">
        <f>VLOOKUP(A374,Лист9!$B:$M,Лист9!J$1,0)</f>
        <v xml:space="preserve"> Nostocaceae</v>
      </c>
      <c r="BE374" t="str">
        <f>VLOOKUP(A374,Лист9!$B:$M,Лист9!K$1,0)</f>
        <v xml:space="preserve"> Anabaena.</v>
      </c>
      <c r="BF374">
        <f>VLOOKUP(A374,Лист9!$B:$M,Лист9!L$1,0)</f>
        <v>0</v>
      </c>
      <c r="BG374">
        <f>VLOOKUP(A374,Лист9!$B:$M,Лист9!M$1,0)</f>
        <v>0</v>
      </c>
    </row>
    <row r="375" spans="1:59" x14ac:dyDescent="0.25">
      <c r="A375" t="s">
        <v>769</v>
      </c>
      <c r="B375" t="str">
        <f>VLOOKUP(A375, Лист1!B:C,2,0)</f>
        <v>ASPA_NOSS1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1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f>VLOOKUP(A375,Лист8!$A$1:$B$2822,2,0)</f>
        <v>286</v>
      </c>
      <c r="AY375" t="str">
        <f>VLOOKUP(A375,Лист9!$B:$M,Лист9!C$1,0)</f>
        <v xml:space="preserve"> Nostoc sp. (strain PCC 7120 / UTEX 2576).</v>
      </c>
      <c r="AZ375" t="str">
        <f>VLOOKUP(A375,Лист9!$B:$M,Лист9!E$1,0)</f>
        <v xml:space="preserve"> NCBI_TaxID=103690;</v>
      </c>
      <c r="BA375" t="str">
        <f>VLOOKUP(A375,Лист9!$B:$M,Лист9!G$1,0)</f>
        <v>Bacteria</v>
      </c>
      <c r="BB375" t="str">
        <f>VLOOKUP(A375,Лист9!$B:$M,Лист9!H$1,0)</f>
        <v xml:space="preserve"> Cyanobacteria</v>
      </c>
      <c r="BC375" t="str">
        <f>VLOOKUP(A375,Лист9!$B:$M,Лист9!I$1,0)</f>
        <v xml:space="preserve"> Nostocales</v>
      </c>
      <c r="BD375" t="str">
        <f>VLOOKUP(A375,Лист9!$B:$M,Лист9!J$1,0)</f>
        <v xml:space="preserve"> Nostocaceae</v>
      </c>
      <c r="BE375" t="str">
        <f>VLOOKUP(A375,Лист9!$B:$M,Лист9!K$1,0)</f>
        <v xml:space="preserve"> Nostoc.</v>
      </c>
      <c r="BF375">
        <f>VLOOKUP(A375,Лист9!$B:$M,Лист9!L$1,0)</f>
        <v>0</v>
      </c>
      <c r="BG375">
        <f>VLOOKUP(A375,Лист9!$B:$M,Лист9!M$1,0)</f>
        <v>0</v>
      </c>
    </row>
    <row r="376" spans="1:59" x14ac:dyDescent="0.25">
      <c r="A376" t="s">
        <v>771</v>
      </c>
      <c r="B376" t="str">
        <f>VLOOKUP(A376, Лист1!B:C,2,0)</f>
        <v>ASPA_PROM0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1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f>VLOOKUP(A376,Лист8!$A$1:$B$2822,2,0)</f>
        <v>285</v>
      </c>
      <c r="AY376" t="str">
        <f>VLOOKUP(A376,Лист9!$B:$M,Лист9!C$1,0)</f>
        <v xml:space="preserve"> Prochlorococcus marinus (strain MIT 9301).</v>
      </c>
      <c r="AZ376" t="str">
        <f>VLOOKUP(A376,Лист9!$B:$M,Лист9!E$1,0)</f>
        <v xml:space="preserve"> NCBI_TaxID=167546;</v>
      </c>
      <c r="BA376" t="str">
        <f>VLOOKUP(A376,Лист9!$B:$M,Лист9!G$1,0)</f>
        <v>Bacteria</v>
      </c>
      <c r="BB376" t="str">
        <f>VLOOKUP(A376,Лист9!$B:$M,Лист9!H$1,0)</f>
        <v xml:space="preserve"> Cyanobacteria</v>
      </c>
      <c r="BC376" t="str">
        <f>VLOOKUP(A376,Лист9!$B:$M,Лист9!I$1,0)</f>
        <v xml:space="preserve"> Prochlorales</v>
      </c>
      <c r="BD376" t="str">
        <f>VLOOKUP(A376,Лист9!$B:$M,Лист9!J$1,0)</f>
        <v xml:space="preserve"> Prochlorococcaceae</v>
      </c>
      <c r="BE376" t="str">
        <f>VLOOKUP(A376,Лист9!$B:$M,Лист9!K$1,0)</f>
        <v>Prochlorococcus.</v>
      </c>
      <c r="BF376">
        <f>VLOOKUP(A376,Лист9!$B:$M,Лист9!L$1,0)</f>
        <v>0</v>
      </c>
      <c r="BG376">
        <f>VLOOKUP(A376,Лист9!$B:$M,Лист9!M$1,0)</f>
        <v>0</v>
      </c>
    </row>
    <row r="377" spans="1:59" x14ac:dyDescent="0.25">
      <c r="A377" t="s">
        <v>773</v>
      </c>
      <c r="B377" t="str">
        <f>VLOOKUP(A377, Лист1!B:C,2,0)</f>
        <v>ASPA_PROM1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1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f>VLOOKUP(A377,Лист8!$A$1:$B$2822,2,0)</f>
        <v>285</v>
      </c>
      <c r="AY377" t="str">
        <f>VLOOKUP(A377,Лист9!$B:$M,Лист9!C$1,0)</f>
        <v xml:space="preserve"> Prochlorococcus marinus (strain NATL1A).</v>
      </c>
      <c r="AZ377" t="str">
        <f>VLOOKUP(A377,Лист9!$B:$M,Лист9!E$1,0)</f>
        <v xml:space="preserve"> NCBI_TaxID=167555;</v>
      </c>
      <c r="BA377" t="str">
        <f>VLOOKUP(A377,Лист9!$B:$M,Лист9!G$1,0)</f>
        <v>Bacteria</v>
      </c>
      <c r="BB377" t="str">
        <f>VLOOKUP(A377,Лист9!$B:$M,Лист9!H$1,0)</f>
        <v xml:space="preserve"> Cyanobacteria</v>
      </c>
      <c r="BC377" t="str">
        <f>VLOOKUP(A377,Лист9!$B:$M,Лист9!I$1,0)</f>
        <v xml:space="preserve"> Prochlorales</v>
      </c>
      <c r="BD377" t="str">
        <f>VLOOKUP(A377,Лист9!$B:$M,Лист9!J$1,0)</f>
        <v xml:space="preserve"> Prochlorococcaceae</v>
      </c>
      <c r="BE377" t="str">
        <f>VLOOKUP(A377,Лист9!$B:$M,Лист9!K$1,0)</f>
        <v>Prochlorococcus.</v>
      </c>
      <c r="BF377">
        <f>VLOOKUP(A377,Лист9!$B:$M,Лист9!L$1,0)</f>
        <v>0</v>
      </c>
      <c r="BG377">
        <f>VLOOKUP(A377,Лист9!$B:$M,Лист9!M$1,0)</f>
        <v>0</v>
      </c>
    </row>
    <row r="378" spans="1:59" x14ac:dyDescent="0.25">
      <c r="A378" t="s">
        <v>775</v>
      </c>
      <c r="B378" t="str">
        <f>VLOOKUP(A378, Лист1!B:C,2,0)</f>
        <v>ASPA_PROM2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1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f>VLOOKUP(A378,Лист8!$A$1:$B$2822,2,0)</f>
        <v>285</v>
      </c>
      <c r="AY378" t="str">
        <f>VLOOKUP(A378,Лист9!$B:$M,Лист9!C$1,0)</f>
        <v xml:space="preserve"> Prochlorococcus marinus (strain MIT 9215).</v>
      </c>
      <c r="AZ378" t="str">
        <f>VLOOKUP(A378,Лист9!$B:$M,Лист9!E$1,0)</f>
        <v xml:space="preserve"> NCBI_TaxID=93060;</v>
      </c>
      <c r="BA378" t="str">
        <f>VLOOKUP(A378,Лист9!$B:$M,Лист9!G$1,0)</f>
        <v>Bacteria</v>
      </c>
      <c r="BB378" t="str">
        <f>VLOOKUP(A378,Лист9!$B:$M,Лист9!H$1,0)</f>
        <v xml:space="preserve"> Cyanobacteria</v>
      </c>
      <c r="BC378" t="str">
        <f>VLOOKUP(A378,Лист9!$B:$M,Лист9!I$1,0)</f>
        <v xml:space="preserve"> Prochlorales</v>
      </c>
      <c r="BD378" t="str">
        <f>VLOOKUP(A378,Лист9!$B:$M,Лист9!J$1,0)</f>
        <v xml:space="preserve"> Prochlorococcaceae</v>
      </c>
      <c r="BE378" t="str">
        <f>VLOOKUP(A378,Лист9!$B:$M,Лист9!K$1,0)</f>
        <v>Prochlorococcus.</v>
      </c>
      <c r="BF378">
        <f>VLOOKUP(A378,Лист9!$B:$M,Лист9!L$1,0)</f>
        <v>0</v>
      </c>
      <c r="BG378">
        <f>VLOOKUP(A378,Лист9!$B:$M,Лист9!M$1,0)</f>
        <v>0</v>
      </c>
    </row>
    <row r="379" spans="1:59" x14ac:dyDescent="0.25">
      <c r="A379" t="s">
        <v>777</v>
      </c>
      <c r="B379" t="str">
        <f>VLOOKUP(A379, Лист1!B:C,2,0)</f>
        <v>ASPA_PROM5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1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f>VLOOKUP(A379,Лист8!$A$1:$B$2822,2,0)</f>
        <v>283</v>
      </c>
      <c r="AY379" t="str">
        <f>VLOOKUP(A379,Лист9!$B:$M,Лист9!C$1,0)</f>
        <v xml:space="preserve"> Prochlorococcus marinus (strain MIT 9515).</v>
      </c>
      <c r="AZ379" t="str">
        <f>VLOOKUP(A379,Лист9!$B:$M,Лист9!E$1,0)</f>
        <v xml:space="preserve"> NCBI_TaxID=167542;</v>
      </c>
      <c r="BA379" t="str">
        <f>VLOOKUP(A379,Лист9!$B:$M,Лист9!G$1,0)</f>
        <v>Bacteria</v>
      </c>
      <c r="BB379" t="str">
        <f>VLOOKUP(A379,Лист9!$B:$M,Лист9!H$1,0)</f>
        <v xml:space="preserve"> Cyanobacteria</v>
      </c>
      <c r="BC379" t="str">
        <f>VLOOKUP(A379,Лист9!$B:$M,Лист9!I$1,0)</f>
        <v xml:space="preserve"> Prochlorales</v>
      </c>
      <c r="BD379" t="str">
        <f>VLOOKUP(A379,Лист9!$B:$M,Лист9!J$1,0)</f>
        <v xml:space="preserve"> Prochlorococcaceae</v>
      </c>
      <c r="BE379" t="str">
        <f>VLOOKUP(A379,Лист9!$B:$M,Лист9!K$1,0)</f>
        <v>Prochlorococcus.</v>
      </c>
      <c r="BF379">
        <f>VLOOKUP(A379,Лист9!$B:$M,Лист9!L$1,0)</f>
        <v>0</v>
      </c>
      <c r="BG379">
        <f>VLOOKUP(A379,Лист9!$B:$M,Лист9!M$1,0)</f>
        <v>0</v>
      </c>
    </row>
    <row r="380" spans="1:59" x14ac:dyDescent="0.25">
      <c r="A380" t="s">
        <v>779</v>
      </c>
      <c r="B380" t="str">
        <f>VLOOKUP(A380, Лист1!B:C,2,0)</f>
        <v>ASPA_PROM9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1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f>VLOOKUP(A380,Лист8!$A$1:$B$2822,2,0)</f>
        <v>285</v>
      </c>
      <c r="AY380" t="str">
        <f>VLOOKUP(A380,Лист9!$B:$M,Лист9!C$1,0)</f>
        <v xml:space="preserve"> Prochlorococcus marinus (strain MIT 9312).</v>
      </c>
      <c r="AZ380" t="str">
        <f>VLOOKUP(A380,Лист9!$B:$M,Лист9!E$1,0)</f>
        <v xml:space="preserve"> NCBI_TaxID=74546;</v>
      </c>
      <c r="BA380" t="str">
        <f>VLOOKUP(A380,Лист9!$B:$M,Лист9!G$1,0)</f>
        <v>Bacteria</v>
      </c>
      <c r="BB380" t="str">
        <f>VLOOKUP(A380,Лист9!$B:$M,Лист9!H$1,0)</f>
        <v xml:space="preserve"> Cyanobacteria</v>
      </c>
      <c r="BC380" t="str">
        <f>VLOOKUP(A380,Лист9!$B:$M,Лист9!I$1,0)</f>
        <v xml:space="preserve"> Prochlorales</v>
      </c>
      <c r="BD380" t="str">
        <f>VLOOKUP(A380,Лист9!$B:$M,Лист9!J$1,0)</f>
        <v xml:space="preserve"> Prochlorococcaceae</v>
      </c>
      <c r="BE380" t="str">
        <f>VLOOKUP(A380,Лист9!$B:$M,Лист9!K$1,0)</f>
        <v>Prochlorococcus.</v>
      </c>
      <c r="BF380">
        <f>VLOOKUP(A380,Лист9!$B:$M,Лист9!L$1,0)</f>
        <v>0</v>
      </c>
      <c r="BG380">
        <f>VLOOKUP(A380,Лист9!$B:$M,Лист9!M$1,0)</f>
        <v>0</v>
      </c>
    </row>
    <row r="381" spans="1:59" x14ac:dyDescent="0.25">
      <c r="A381" t="s">
        <v>781</v>
      </c>
      <c r="B381" t="str">
        <f>VLOOKUP(A381, Лист1!B:C,2,0)</f>
        <v>ASPA_PROMA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1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f>VLOOKUP(A381,Лист8!$A$1:$B$2822,2,0)</f>
        <v>288</v>
      </c>
      <c r="AY381" t="str">
        <f>VLOOKUP(A381,Лист9!$B:$M,Лист9!C$1,0)</f>
        <v xml:space="preserve"> Prochlorococcus marinus (strain SARG / CCMP1375 / SS120).</v>
      </c>
      <c r="AZ381" t="str">
        <f>VLOOKUP(A381,Лист9!$B:$M,Лист9!E$1,0)</f>
        <v xml:space="preserve"> NCBI_TaxID=167539;</v>
      </c>
      <c r="BA381" t="str">
        <f>VLOOKUP(A381,Лист9!$B:$M,Лист9!G$1,0)</f>
        <v>Bacteria</v>
      </c>
      <c r="BB381" t="str">
        <f>VLOOKUP(A381,Лист9!$B:$M,Лист9!H$1,0)</f>
        <v xml:space="preserve"> Cyanobacteria</v>
      </c>
      <c r="BC381" t="str">
        <f>VLOOKUP(A381,Лист9!$B:$M,Лист9!I$1,0)</f>
        <v xml:space="preserve"> Prochlorales</v>
      </c>
      <c r="BD381" t="str">
        <f>VLOOKUP(A381,Лист9!$B:$M,Лист9!J$1,0)</f>
        <v xml:space="preserve"> Prochlorococcaceae</v>
      </c>
      <c r="BE381" t="str">
        <f>VLOOKUP(A381,Лист9!$B:$M,Лист9!K$1,0)</f>
        <v>Prochlorococcus.</v>
      </c>
      <c r="BF381">
        <f>VLOOKUP(A381,Лист9!$B:$M,Лист9!L$1,0)</f>
        <v>0</v>
      </c>
      <c r="BG381">
        <f>VLOOKUP(A381,Лист9!$B:$M,Лист9!M$1,0)</f>
        <v>0</v>
      </c>
    </row>
    <row r="382" spans="1:59" x14ac:dyDescent="0.25">
      <c r="A382" t="s">
        <v>783</v>
      </c>
      <c r="B382" t="str">
        <f>VLOOKUP(A382, Лист1!B:C,2,0)</f>
        <v>ASPA_PROMM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1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f>VLOOKUP(A382,Лист8!$A$1:$B$2822,2,0)</f>
        <v>285</v>
      </c>
      <c r="AY382" t="str">
        <f>VLOOKUP(A382,Лист9!$B:$M,Лист9!C$1,0)</f>
        <v xml:space="preserve"> Prochlorococcus marinus (strain MIT 9313).</v>
      </c>
      <c r="AZ382" t="str">
        <f>VLOOKUP(A382,Лист9!$B:$M,Лист9!E$1,0)</f>
        <v xml:space="preserve"> NCBI_TaxID=74547;</v>
      </c>
      <c r="BA382" t="str">
        <f>VLOOKUP(A382,Лист9!$B:$M,Лист9!G$1,0)</f>
        <v>Bacteria</v>
      </c>
      <c r="BB382" t="str">
        <f>VLOOKUP(A382,Лист9!$B:$M,Лист9!H$1,0)</f>
        <v xml:space="preserve"> Cyanobacteria</v>
      </c>
      <c r="BC382" t="str">
        <f>VLOOKUP(A382,Лист9!$B:$M,Лист9!I$1,0)</f>
        <v xml:space="preserve"> Prochlorales</v>
      </c>
      <c r="BD382" t="str">
        <f>VLOOKUP(A382,Лист9!$B:$M,Лист9!J$1,0)</f>
        <v xml:space="preserve"> Prochlorococcaceae</v>
      </c>
      <c r="BE382" t="str">
        <f>VLOOKUP(A382,Лист9!$B:$M,Лист9!K$1,0)</f>
        <v>Prochlorococcus.</v>
      </c>
      <c r="BF382">
        <f>VLOOKUP(A382,Лист9!$B:$M,Лист9!L$1,0)</f>
        <v>0</v>
      </c>
      <c r="BG382">
        <f>VLOOKUP(A382,Лист9!$B:$M,Лист9!M$1,0)</f>
        <v>0</v>
      </c>
    </row>
    <row r="383" spans="1:59" x14ac:dyDescent="0.25">
      <c r="A383" t="s">
        <v>785</v>
      </c>
      <c r="B383" t="str">
        <f>VLOOKUP(A383, Лист1!B:C,2,0)</f>
        <v>ASPA_PROMP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f>VLOOKUP(A383,Лист8!$A$1:$B$2822,2,0)</f>
        <v>280</v>
      </c>
      <c r="AY383" t="str">
        <f>VLOOKUP(A383,Лист9!$B:$M,Лист9!C$1,0)</f>
        <v xml:space="preserve"> Prochlorococcus marinus subsp. pastoris (strain CCMP1986 / MED4).</v>
      </c>
      <c r="AZ383" t="str">
        <f>VLOOKUP(A383,Лист9!$B:$M,Лист9!E$1,0)</f>
        <v xml:space="preserve"> NCBI_TaxID=59919;</v>
      </c>
      <c r="BA383" t="str">
        <f>VLOOKUP(A383,Лист9!$B:$M,Лист9!G$1,0)</f>
        <v>Bacteria</v>
      </c>
      <c r="BB383" t="str">
        <f>VLOOKUP(A383,Лист9!$B:$M,Лист9!H$1,0)</f>
        <v xml:space="preserve"> Cyanobacteria</v>
      </c>
      <c r="BC383" t="str">
        <f>VLOOKUP(A383,Лист9!$B:$M,Лист9!I$1,0)</f>
        <v xml:space="preserve"> Prochlorales</v>
      </c>
      <c r="BD383" t="str">
        <f>VLOOKUP(A383,Лист9!$B:$M,Лист9!J$1,0)</f>
        <v xml:space="preserve"> Prochlorococcaceae</v>
      </c>
      <c r="BE383" t="str">
        <f>VLOOKUP(A383,Лист9!$B:$M,Лист9!K$1,0)</f>
        <v>Prochlorococcus.</v>
      </c>
      <c r="BF383">
        <f>VLOOKUP(A383,Лист9!$B:$M,Лист9!L$1,0)</f>
        <v>0</v>
      </c>
      <c r="BG383">
        <f>VLOOKUP(A383,Лист9!$B:$M,Лист9!M$1,0)</f>
        <v>0</v>
      </c>
    </row>
    <row r="384" spans="1:59" x14ac:dyDescent="0.25">
      <c r="A384" t="s">
        <v>787</v>
      </c>
      <c r="B384" t="str">
        <f>VLOOKUP(A384, Лист1!B:C,2,0)</f>
        <v>ASPA_PROMS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1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f>VLOOKUP(A384,Лист8!$A$1:$B$2822,2,0)</f>
        <v>285</v>
      </c>
      <c r="AY384" t="str">
        <f>VLOOKUP(A384,Лист9!$B:$M,Лист9!C$1,0)</f>
        <v xml:space="preserve"> Prochlorococcus marinus (strain AS9601).</v>
      </c>
      <c r="AZ384" t="str">
        <f>VLOOKUP(A384,Лист9!$B:$M,Лист9!E$1,0)</f>
        <v xml:space="preserve"> NCBI_TaxID=146891;</v>
      </c>
      <c r="BA384" t="str">
        <f>VLOOKUP(A384,Лист9!$B:$M,Лист9!G$1,0)</f>
        <v>Bacteria</v>
      </c>
      <c r="BB384" t="str">
        <f>VLOOKUP(A384,Лист9!$B:$M,Лист9!H$1,0)</f>
        <v xml:space="preserve"> Cyanobacteria</v>
      </c>
      <c r="BC384" t="str">
        <f>VLOOKUP(A384,Лист9!$B:$M,Лист9!I$1,0)</f>
        <v xml:space="preserve"> Prochlorales</v>
      </c>
      <c r="BD384" t="str">
        <f>VLOOKUP(A384,Лист9!$B:$M,Лист9!J$1,0)</f>
        <v xml:space="preserve"> Prochlorococcaceae</v>
      </c>
      <c r="BE384" t="str">
        <f>VLOOKUP(A384,Лист9!$B:$M,Лист9!K$1,0)</f>
        <v>Prochlorococcus.</v>
      </c>
      <c r="BF384">
        <f>VLOOKUP(A384,Лист9!$B:$M,Лист9!L$1,0)</f>
        <v>0</v>
      </c>
      <c r="BG384">
        <f>VLOOKUP(A384,Лист9!$B:$M,Лист9!M$1,0)</f>
        <v>0</v>
      </c>
    </row>
    <row r="385" spans="1:59" x14ac:dyDescent="0.25">
      <c r="A385" t="s">
        <v>789</v>
      </c>
      <c r="B385" t="str">
        <f>VLOOKUP(A385, Лист1!B:C,2,0)</f>
        <v>ASPA_PROMT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1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f>VLOOKUP(A385,Лист8!$A$1:$B$2822,2,0)</f>
        <v>285</v>
      </c>
      <c r="AY385" t="str">
        <f>VLOOKUP(A385,Лист9!$B:$M,Лист9!C$1,0)</f>
        <v xml:space="preserve"> Prochlorococcus marinus (strain NATL2A).</v>
      </c>
      <c r="AZ385" t="str">
        <f>VLOOKUP(A385,Лист9!$B:$M,Лист9!E$1,0)</f>
        <v xml:space="preserve"> NCBI_TaxID=59920;</v>
      </c>
      <c r="BA385" t="str">
        <f>VLOOKUP(A385,Лист9!$B:$M,Лист9!G$1,0)</f>
        <v>Bacteria</v>
      </c>
      <c r="BB385" t="str">
        <f>VLOOKUP(A385,Лист9!$B:$M,Лист9!H$1,0)</f>
        <v xml:space="preserve"> Cyanobacteria</v>
      </c>
      <c r="BC385" t="str">
        <f>VLOOKUP(A385,Лист9!$B:$M,Лист9!I$1,0)</f>
        <v xml:space="preserve"> Prochlorales</v>
      </c>
      <c r="BD385" t="str">
        <f>VLOOKUP(A385,Лист9!$B:$M,Лист9!J$1,0)</f>
        <v xml:space="preserve"> Prochlorococcaceae</v>
      </c>
      <c r="BE385" t="str">
        <f>VLOOKUP(A385,Лист9!$B:$M,Лист9!K$1,0)</f>
        <v>Prochlorococcus.</v>
      </c>
      <c r="BF385">
        <f>VLOOKUP(A385,Лист9!$B:$M,Лист9!L$1,0)</f>
        <v>0</v>
      </c>
      <c r="BG385">
        <f>VLOOKUP(A385,Лист9!$B:$M,Лист9!M$1,0)</f>
        <v>0</v>
      </c>
    </row>
    <row r="386" spans="1:59" x14ac:dyDescent="0.25">
      <c r="A386" t="s">
        <v>791</v>
      </c>
      <c r="B386" t="str">
        <f>VLOOKUP(A386, Лист1!B:C,2,0)</f>
        <v>ASPA_SYNPX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1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f>VLOOKUP(A386,Лист8!$A$1:$B$2822,2,0)</f>
        <v>283</v>
      </c>
      <c r="AY386" t="str">
        <f>VLOOKUP(A386,Лист9!$B:$M,Лист9!C$1,0)</f>
        <v xml:space="preserve"> Synechococcus sp. (strain WH8102).</v>
      </c>
      <c r="AZ386" t="str">
        <f>VLOOKUP(A386,Лист9!$B:$M,Лист9!E$1,0)</f>
        <v xml:space="preserve"> NCBI_TaxID=84588;</v>
      </c>
      <c r="BA386" t="str">
        <f>VLOOKUP(A386,Лист9!$B:$M,Лист9!G$1,0)</f>
        <v>Bacteria</v>
      </c>
      <c r="BB386" t="str">
        <f>VLOOKUP(A386,Лист9!$B:$M,Лист9!H$1,0)</f>
        <v xml:space="preserve"> Cyanobacteria</v>
      </c>
      <c r="BC386" t="str">
        <f>VLOOKUP(A386,Лист9!$B:$M,Лист9!I$1,0)</f>
        <v xml:space="preserve"> Oscillatoriophycideae</v>
      </c>
      <c r="BD386" t="str">
        <f>VLOOKUP(A386,Лист9!$B:$M,Лист9!J$1,0)</f>
        <v xml:space="preserve"> Chroococcales</v>
      </c>
      <c r="BE386" t="str">
        <f>VLOOKUP(A386,Лист9!$B:$M,Лист9!K$1,0)</f>
        <v>Synechococcus.</v>
      </c>
      <c r="BF386">
        <f>VLOOKUP(A386,Лист9!$B:$M,Лист9!L$1,0)</f>
        <v>0</v>
      </c>
      <c r="BG386">
        <f>VLOOKUP(A386,Лист9!$B:$M,Лист9!M$1,0)</f>
        <v>0</v>
      </c>
    </row>
    <row r="387" spans="1:59" x14ac:dyDescent="0.25">
      <c r="A387" t="s">
        <v>793</v>
      </c>
      <c r="B387" t="str">
        <f>VLOOKUP(A387, Лист1!B:C,2,0)</f>
        <v>ASPA_SYNS9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1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f>VLOOKUP(A387,Лист8!$A$1:$B$2822,2,0)</f>
        <v>285</v>
      </c>
      <c r="AY387" t="str">
        <f>VLOOKUP(A387,Лист9!$B:$M,Лист9!C$1,0)</f>
        <v xml:space="preserve"> Synechococcus sp. (strain CC9902).</v>
      </c>
      <c r="AZ387" t="str">
        <f>VLOOKUP(A387,Лист9!$B:$M,Лист9!E$1,0)</f>
        <v xml:space="preserve"> NCBI_TaxID=316279;</v>
      </c>
      <c r="BA387" t="str">
        <f>VLOOKUP(A387,Лист9!$B:$M,Лист9!G$1,0)</f>
        <v>Bacteria</v>
      </c>
      <c r="BB387" t="str">
        <f>VLOOKUP(A387,Лист9!$B:$M,Лист9!H$1,0)</f>
        <v xml:space="preserve"> Cyanobacteria</v>
      </c>
      <c r="BC387" t="str">
        <f>VLOOKUP(A387,Лист9!$B:$M,Лист9!I$1,0)</f>
        <v xml:space="preserve"> Oscillatoriophycideae</v>
      </c>
      <c r="BD387" t="str">
        <f>VLOOKUP(A387,Лист9!$B:$M,Лист9!J$1,0)</f>
        <v xml:space="preserve"> Chroococcales</v>
      </c>
      <c r="BE387" t="str">
        <f>VLOOKUP(A387,Лист9!$B:$M,Лист9!K$1,0)</f>
        <v>Synechococcus.</v>
      </c>
      <c r="BF387">
        <f>VLOOKUP(A387,Лист9!$B:$M,Лист9!L$1,0)</f>
        <v>0</v>
      </c>
      <c r="BG387">
        <f>VLOOKUP(A387,Лист9!$B:$M,Лист9!M$1,0)</f>
        <v>0</v>
      </c>
    </row>
    <row r="388" spans="1:59" x14ac:dyDescent="0.25">
      <c r="A388" t="s">
        <v>795</v>
      </c>
      <c r="B388" t="str">
        <f>VLOOKUP(A388, Лист1!B:C,2,0)</f>
        <v>ASPA_SYNSC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1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f>VLOOKUP(A388,Лист8!$A$1:$B$2822,2,0)</f>
        <v>283</v>
      </c>
      <c r="AY388" t="str">
        <f>VLOOKUP(A388,Лист9!$B:$M,Лист9!C$1,0)</f>
        <v xml:space="preserve"> Synechococcus sp. (strain CC9605).</v>
      </c>
      <c r="AZ388" t="str">
        <f>VLOOKUP(A388,Лист9!$B:$M,Лист9!E$1,0)</f>
        <v xml:space="preserve"> NCBI_TaxID=110662;</v>
      </c>
      <c r="BA388" t="str">
        <f>VLOOKUP(A388,Лист9!$B:$M,Лист9!G$1,0)</f>
        <v>Bacteria</v>
      </c>
      <c r="BB388" t="str">
        <f>VLOOKUP(A388,Лист9!$B:$M,Лист9!H$1,0)</f>
        <v xml:space="preserve"> Cyanobacteria</v>
      </c>
      <c r="BC388" t="str">
        <f>VLOOKUP(A388,Лист9!$B:$M,Лист9!I$1,0)</f>
        <v xml:space="preserve"> Oscillatoriophycideae</v>
      </c>
      <c r="BD388" t="str">
        <f>VLOOKUP(A388,Лист9!$B:$M,Лист9!J$1,0)</f>
        <v xml:space="preserve"> Chroococcales</v>
      </c>
      <c r="BE388" t="str">
        <f>VLOOKUP(A388,Лист9!$B:$M,Лист9!K$1,0)</f>
        <v>Synechococcus.</v>
      </c>
      <c r="BF388">
        <f>VLOOKUP(A388,Лист9!$B:$M,Лист9!L$1,0)</f>
        <v>0</v>
      </c>
      <c r="BG388">
        <f>VLOOKUP(A388,Лист9!$B:$M,Лист9!M$1,0)</f>
        <v>0</v>
      </c>
    </row>
    <row r="389" spans="1:59" x14ac:dyDescent="0.25">
      <c r="A389" t="s">
        <v>797</v>
      </c>
      <c r="B389" t="str">
        <f>VLOOKUP(A389, Лист1!B:C,2,0)</f>
        <v>ASPA_SYNY3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1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f>VLOOKUP(A389,Лист8!$A$1:$B$2822,2,0)</f>
        <v>280</v>
      </c>
      <c r="AY389" t="str">
        <f>VLOOKUP(A389,Лист9!$B:$M,Лист9!C$1,0)</f>
        <v xml:space="preserve"> Synechocystis sp. (strain PCC 6803 / Kazusa).</v>
      </c>
      <c r="AZ389" t="str">
        <f>VLOOKUP(A389,Лист9!$B:$M,Лист9!E$1,0)</f>
        <v xml:space="preserve"> NCBI_TaxID=1111708;</v>
      </c>
      <c r="BA389" t="str">
        <f>VLOOKUP(A389,Лист9!$B:$M,Лист9!G$1,0)</f>
        <v>Bacteria</v>
      </c>
      <c r="BB389" t="str">
        <f>VLOOKUP(A389,Лист9!$B:$M,Лист9!H$1,0)</f>
        <v xml:space="preserve"> Cyanobacteria</v>
      </c>
      <c r="BC389" t="str">
        <f>VLOOKUP(A389,Лист9!$B:$M,Лист9!I$1,0)</f>
        <v xml:space="preserve"> Oscillatoriophycideae</v>
      </c>
      <c r="BD389" t="str">
        <f>VLOOKUP(A389,Лист9!$B:$M,Лист9!J$1,0)</f>
        <v xml:space="preserve"> Chroococcales</v>
      </c>
      <c r="BE389" t="str">
        <f>VLOOKUP(A389,Лист9!$B:$M,Лист9!K$1,0)</f>
        <v>Synechocystis.</v>
      </c>
      <c r="BF389">
        <f>VLOOKUP(A389,Лист9!$B:$M,Лист9!L$1,0)</f>
        <v>0</v>
      </c>
      <c r="BG389">
        <f>VLOOKUP(A389,Лист9!$B:$M,Лист9!M$1,0)</f>
        <v>0</v>
      </c>
    </row>
    <row r="390" spans="1:59" x14ac:dyDescent="0.25">
      <c r="A390" t="s">
        <v>799</v>
      </c>
      <c r="B390" t="str">
        <f>VLOOKUP(A390, Лист1!B:C,2,0)</f>
        <v>ASPA_TRIEI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1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f>VLOOKUP(A390,Лист8!$A$1:$B$2822,2,0)</f>
        <v>287</v>
      </c>
      <c r="AY390" t="str">
        <f>VLOOKUP(A390,Лист9!$B:$M,Лист9!C$1,0)</f>
        <v xml:space="preserve"> Trichodesmium erythraeum (strain IMS101).</v>
      </c>
      <c r="AZ390" t="str">
        <f>VLOOKUP(A390,Лист9!$B:$M,Лист9!E$1,0)</f>
        <v xml:space="preserve"> NCBI_TaxID=203124;</v>
      </c>
      <c r="BA390" t="str">
        <f>VLOOKUP(A390,Лист9!$B:$M,Лист9!G$1,0)</f>
        <v>Bacteria</v>
      </c>
      <c r="BB390" t="str">
        <f>VLOOKUP(A390,Лист9!$B:$M,Лист9!H$1,0)</f>
        <v xml:space="preserve"> Cyanobacteria</v>
      </c>
      <c r="BC390" t="str">
        <f>VLOOKUP(A390,Лист9!$B:$M,Лист9!I$1,0)</f>
        <v xml:space="preserve"> Oscillatoriophycideae</v>
      </c>
      <c r="BD390" t="str">
        <f>VLOOKUP(A390,Лист9!$B:$M,Лист9!J$1,0)</f>
        <v xml:space="preserve"> Oscillatoriales</v>
      </c>
      <c r="BE390" t="str">
        <f>VLOOKUP(A390,Лист9!$B:$M,Лист9!K$1,0)</f>
        <v>Trichodesmium.</v>
      </c>
      <c r="BF390">
        <f>VLOOKUP(A390,Лист9!$B:$M,Лист9!L$1,0)</f>
        <v>0</v>
      </c>
      <c r="BG390">
        <f>VLOOKUP(A390,Лист9!$B:$M,Лист9!M$1,0)</f>
        <v>0</v>
      </c>
    </row>
    <row r="391" spans="1:59" x14ac:dyDescent="0.25">
      <c r="A391" t="s">
        <v>801</v>
      </c>
      <c r="B391" t="str">
        <f>VLOOKUP(A391, Лист1!B:C,2,0)</f>
        <v>ASTE_ACIAD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1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f>VLOOKUP(A391,Лист8!$A$1:$B$2822,2,0)</f>
        <v>283</v>
      </c>
      <c r="AY391" t="str">
        <f>VLOOKUP(A391,Лист9!$B:$M,Лист9!C$1,0)</f>
        <v xml:space="preserve"> Acinetobacter baylyi (strain ATCC 33305 / BD413 / ADP1).</v>
      </c>
      <c r="AZ391" t="str">
        <f>VLOOKUP(A391,Лист9!$B:$M,Лист9!E$1,0)</f>
        <v xml:space="preserve"> NCBI_TaxID=62977;</v>
      </c>
      <c r="BA391" t="str">
        <f>VLOOKUP(A391,Лист9!$B:$M,Лист9!G$1,0)</f>
        <v>Bacteria</v>
      </c>
      <c r="BB391" t="str">
        <f>VLOOKUP(A391,Лист9!$B:$M,Лист9!H$1,0)</f>
        <v xml:space="preserve"> Proteobacteria</v>
      </c>
      <c r="BC391" t="str">
        <f>VLOOKUP(A391,Лист9!$B:$M,Лист9!I$1,0)</f>
        <v xml:space="preserve"> Gammaproteobacteria</v>
      </c>
      <c r="BD391" t="str">
        <f>VLOOKUP(A391,Лист9!$B:$M,Лист9!J$1,0)</f>
        <v xml:space="preserve"> Pseudomonadales</v>
      </c>
      <c r="BE391" t="str">
        <f>VLOOKUP(A391,Лист9!$B:$M,Лист9!K$1,0)</f>
        <v>Moraxellaceae</v>
      </c>
      <c r="BF391" t="str">
        <f>VLOOKUP(A391,Лист9!$B:$M,Лист9!L$1,0)</f>
        <v xml:space="preserve"> Acinetobacter.</v>
      </c>
      <c r="BG391">
        <f>VLOOKUP(A391,Лист9!$B:$M,Лист9!M$1,0)</f>
        <v>0</v>
      </c>
    </row>
    <row r="392" spans="1:59" x14ac:dyDescent="0.25">
      <c r="A392" t="s">
        <v>803</v>
      </c>
      <c r="B392" t="str">
        <f>VLOOKUP(A392, Лист1!B:C,2,0)</f>
        <v>ASTE_ACIB3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1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f>VLOOKUP(A392,Лист8!$A$1:$B$2822,2,0)</f>
        <v>283</v>
      </c>
      <c r="AY392" t="str">
        <f>VLOOKUP(A392,Лист9!$B:$M,Лист9!C$1,0)</f>
        <v xml:space="preserve"> Acinetobacter baumannii (strain AB307-0294).</v>
      </c>
      <c r="AZ392" t="str">
        <f>VLOOKUP(A392,Лист9!$B:$M,Лист9!E$1,0)</f>
        <v xml:space="preserve"> NCBI_TaxID=557600;</v>
      </c>
      <c r="BA392" t="str">
        <f>VLOOKUP(A392,Лист9!$B:$M,Лист9!G$1,0)</f>
        <v>Bacteria</v>
      </c>
      <c r="BB392" t="str">
        <f>VLOOKUP(A392,Лист9!$B:$M,Лист9!H$1,0)</f>
        <v xml:space="preserve"> Proteobacteria</v>
      </c>
      <c r="BC392" t="str">
        <f>VLOOKUP(A392,Лист9!$B:$M,Лист9!I$1,0)</f>
        <v xml:space="preserve"> Gammaproteobacteria</v>
      </c>
      <c r="BD392" t="str">
        <f>VLOOKUP(A392,Лист9!$B:$M,Лист9!J$1,0)</f>
        <v xml:space="preserve"> Pseudomonadales</v>
      </c>
      <c r="BE392" t="str">
        <f>VLOOKUP(A392,Лист9!$B:$M,Лист9!K$1,0)</f>
        <v>Moraxellaceae</v>
      </c>
      <c r="BF392" t="str">
        <f>VLOOKUP(A392,Лист9!$B:$M,Лист9!L$1,0)</f>
        <v xml:space="preserve"> Acinetobacter</v>
      </c>
      <c r="BG392" t="str">
        <f>VLOOKUP(A392,Лист9!$B:$M,Лист9!M$1,0)</f>
        <v>Acinetobacter calcoaceticus/baumannii complex.</v>
      </c>
    </row>
    <row r="393" spans="1:59" x14ac:dyDescent="0.25">
      <c r="A393" t="s">
        <v>805</v>
      </c>
      <c r="B393" t="str">
        <f>VLOOKUP(A393, Лист1!B:C,2,0)</f>
        <v>ASTE_ACIB5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1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f>VLOOKUP(A393,Лист8!$A$1:$B$2822,2,0)</f>
        <v>283</v>
      </c>
      <c r="AY393" t="str">
        <f>VLOOKUP(A393,Лист9!$B:$M,Лист9!C$1,0)</f>
        <v xml:space="preserve"> Acinetobacter baumannii (strain AB0057).</v>
      </c>
      <c r="AZ393" t="str">
        <f>VLOOKUP(A393,Лист9!$B:$M,Лист9!E$1,0)</f>
        <v xml:space="preserve"> NCBI_TaxID=480119;</v>
      </c>
      <c r="BA393" t="str">
        <f>VLOOKUP(A393,Лист9!$B:$M,Лист9!G$1,0)</f>
        <v>Bacteria</v>
      </c>
      <c r="BB393" t="str">
        <f>VLOOKUP(A393,Лист9!$B:$M,Лист9!H$1,0)</f>
        <v xml:space="preserve"> Proteobacteria</v>
      </c>
      <c r="BC393" t="str">
        <f>VLOOKUP(A393,Лист9!$B:$M,Лист9!I$1,0)</f>
        <v xml:space="preserve"> Gammaproteobacteria</v>
      </c>
      <c r="BD393" t="str">
        <f>VLOOKUP(A393,Лист9!$B:$M,Лист9!J$1,0)</f>
        <v xml:space="preserve"> Pseudomonadales</v>
      </c>
      <c r="BE393" t="str">
        <f>VLOOKUP(A393,Лист9!$B:$M,Лист9!K$1,0)</f>
        <v>Moraxellaceae</v>
      </c>
      <c r="BF393" t="str">
        <f>VLOOKUP(A393,Лист9!$B:$M,Лист9!L$1,0)</f>
        <v xml:space="preserve"> Acinetobacter</v>
      </c>
      <c r="BG393" t="str">
        <f>VLOOKUP(A393,Лист9!$B:$M,Лист9!M$1,0)</f>
        <v>Acinetobacter calcoaceticus/baumannii complex.</v>
      </c>
    </row>
    <row r="394" spans="1:59" x14ac:dyDescent="0.25">
      <c r="A394" t="s">
        <v>807</v>
      </c>
      <c r="B394" t="str">
        <f>VLOOKUP(A394, Лист1!B:C,2,0)</f>
        <v>ASTE_ACIBC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1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f>VLOOKUP(A394,Лист8!$A$1:$B$2822,2,0)</f>
        <v>283</v>
      </c>
      <c r="AY394" t="str">
        <f>VLOOKUP(A394,Лист9!$B:$M,Лист9!C$1,0)</f>
        <v xml:space="preserve"> Acinetobacter baumannii (strain ACICU).</v>
      </c>
      <c r="AZ394" t="str">
        <f>VLOOKUP(A394,Лист9!$B:$M,Лист9!E$1,0)</f>
        <v xml:space="preserve"> NCBI_TaxID=405416;</v>
      </c>
      <c r="BA394" t="str">
        <f>VLOOKUP(A394,Лист9!$B:$M,Лист9!G$1,0)</f>
        <v>Bacteria</v>
      </c>
      <c r="BB394" t="str">
        <f>VLOOKUP(A394,Лист9!$B:$M,Лист9!H$1,0)</f>
        <v xml:space="preserve"> Proteobacteria</v>
      </c>
      <c r="BC394" t="str">
        <f>VLOOKUP(A394,Лист9!$B:$M,Лист9!I$1,0)</f>
        <v xml:space="preserve"> Gammaproteobacteria</v>
      </c>
      <c r="BD394" t="str">
        <f>VLOOKUP(A394,Лист9!$B:$M,Лист9!J$1,0)</f>
        <v xml:space="preserve"> Pseudomonadales</v>
      </c>
      <c r="BE394" t="str">
        <f>VLOOKUP(A394,Лист9!$B:$M,Лист9!K$1,0)</f>
        <v>Moraxellaceae</v>
      </c>
      <c r="BF394" t="str">
        <f>VLOOKUP(A394,Лист9!$B:$M,Лист9!L$1,0)</f>
        <v xml:space="preserve"> Acinetobacter</v>
      </c>
      <c r="BG394" t="str">
        <f>VLOOKUP(A394,Лист9!$B:$M,Лист9!M$1,0)</f>
        <v>Acinetobacter calcoaceticus/baumannii complex.</v>
      </c>
    </row>
    <row r="395" spans="1:59" x14ac:dyDescent="0.25">
      <c r="A395" t="s">
        <v>809</v>
      </c>
      <c r="B395" t="str">
        <f>VLOOKUP(A395, Лист1!B:C,2,0)</f>
        <v>ASTE_ACIBS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1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f>VLOOKUP(A395,Лист8!$A$1:$B$2822,2,0)</f>
        <v>283</v>
      </c>
      <c r="AY395" t="str">
        <f>VLOOKUP(A395,Лист9!$B:$M,Лист9!C$1,0)</f>
        <v xml:space="preserve"> Acinetobacter baumannii (strain SDF).</v>
      </c>
      <c r="AZ395" t="str">
        <f>VLOOKUP(A395,Лист9!$B:$M,Лист9!E$1,0)</f>
        <v xml:space="preserve"> NCBI_TaxID=509170;</v>
      </c>
      <c r="BA395" t="str">
        <f>VLOOKUP(A395,Лист9!$B:$M,Лист9!G$1,0)</f>
        <v>Bacteria</v>
      </c>
      <c r="BB395" t="str">
        <f>VLOOKUP(A395,Лист9!$B:$M,Лист9!H$1,0)</f>
        <v xml:space="preserve"> Proteobacteria</v>
      </c>
      <c r="BC395" t="str">
        <f>VLOOKUP(A395,Лист9!$B:$M,Лист9!I$1,0)</f>
        <v xml:space="preserve"> Gammaproteobacteria</v>
      </c>
      <c r="BD395" t="str">
        <f>VLOOKUP(A395,Лист9!$B:$M,Лист9!J$1,0)</f>
        <v xml:space="preserve"> Pseudomonadales</v>
      </c>
      <c r="BE395" t="str">
        <f>VLOOKUP(A395,Лист9!$B:$M,Лист9!K$1,0)</f>
        <v>Moraxellaceae</v>
      </c>
      <c r="BF395" t="str">
        <f>VLOOKUP(A395,Лист9!$B:$M,Лист9!L$1,0)</f>
        <v xml:space="preserve"> Acinetobacter</v>
      </c>
      <c r="BG395" t="str">
        <f>VLOOKUP(A395,Лист9!$B:$M,Лист9!M$1,0)</f>
        <v>Acinetobacter calcoaceticus/baumannii complex.</v>
      </c>
    </row>
    <row r="396" spans="1:59" x14ac:dyDescent="0.25">
      <c r="A396" t="s">
        <v>811</v>
      </c>
      <c r="B396" t="str">
        <f>VLOOKUP(A396, Лист1!B:C,2,0)</f>
        <v>ASTE_ACIBT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1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f>VLOOKUP(A396,Лист8!$A$1:$B$2822,2,0)</f>
        <v>283</v>
      </c>
      <c r="AY396" t="str">
        <f>VLOOKUP(A396,Лист9!$B:$M,Лист9!C$1,0)</f>
        <v xml:space="preserve"> Acinetobacter baumannii (strain ATCC 17978 / CIP 53.77 / LMG 1025 / NCDC KC755 / 5377).</v>
      </c>
      <c r="AZ396" t="str">
        <f>VLOOKUP(A396,Лист9!$B:$M,Лист9!E$1,0)</f>
        <v xml:space="preserve"> NCBI_TaxID=400667;</v>
      </c>
      <c r="BA396" t="str">
        <f>VLOOKUP(A396,Лист9!$B:$M,Лист9!G$1,0)</f>
        <v>Bacteria</v>
      </c>
      <c r="BB396" t="str">
        <f>VLOOKUP(A396,Лист9!$B:$M,Лист9!H$1,0)</f>
        <v xml:space="preserve"> Proteobacteria</v>
      </c>
      <c r="BC396" t="str">
        <f>VLOOKUP(A396,Лист9!$B:$M,Лист9!I$1,0)</f>
        <v xml:space="preserve"> Gammaproteobacteria</v>
      </c>
      <c r="BD396" t="str">
        <f>VLOOKUP(A396,Лист9!$B:$M,Лист9!J$1,0)</f>
        <v xml:space="preserve"> Pseudomonadales</v>
      </c>
      <c r="BE396" t="str">
        <f>VLOOKUP(A396,Лист9!$B:$M,Лист9!K$1,0)</f>
        <v>Moraxellaceae</v>
      </c>
      <c r="BF396" t="str">
        <f>VLOOKUP(A396,Лист9!$B:$M,Лист9!L$1,0)</f>
        <v xml:space="preserve"> Acinetobacter</v>
      </c>
      <c r="BG396" t="str">
        <f>VLOOKUP(A396,Лист9!$B:$M,Лист9!M$1,0)</f>
        <v>Acinetobacter calcoaceticus/baumannii complex.</v>
      </c>
    </row>
    <row r="397" spans="1:59" x14ac:dyDescent="0.25">
      <c r="A397" t="s">
        <v>813</v>
      </c>
      <c r="B397" t="str">
        <f>VLOOKUP(A397, Лист1!B:C,2,0)</f>
        <v>ASTE_ACIBY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1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f>VLOOKUP(A397,Лист8!$A$1:$B$2822,2,0)</f>
        <v>283</v>
      </c>
      <c r="AY397" t="str">
        <f>VLOOKUP(A397,Лист9!$B:$M,Лист9!C$1,0)</f>
        <v xml:space="preserve"> Acinetobacter baumannii (strain AYE).</v>
      </c>
      <c r="AZ397" t="str">
        <f>VLOOKUP(A397,Лист9!$B:$M,Лист9!E$1,0)</f>
        <v xml:space="preserve"> NCBI_TaxID=509173;</v>
      </c>
      <c r="BA397" t="str">
        <f>VLOOKUP(A397,Лист9!$B:$M,Лист9!G$1,0)</f>
        <v>Bacteria</v>
      </c>
      <c r="BB397" t="str">
        <f>VLOOKUP(A397,Лист9!$B:$M,Лист9!H$1,0)</f>
        <v xml:space="preserve"> Proteobacteria</v>
      </c>
      <c r="BC397" t="str">
        <f>VLOOKUP(A397,Лист9!$B:$M,Лист9!I$1,0)</f>
        <v xml:space="preserve"> Gammaproteobacteria</v>
      </c>
      <c r="BD397" t="str">
        <f>VLOOKUP(A397,Лист9!$B:$M,Лист9!J$1,0)</f>
        <v xml:space="preserve"> Pseudomonadales</v>
      </c>
      <c r="BE397" t="str">
        <f>VLOOKUP(A397,Лист9!$B:$M,Лист9!K$1,0)</f>
        <v>Moraxellaceae</v>
      </c>
      <c r="BF397" t="str">
        <f>VLOOKUP(A397,Лист9!$B:$M,Лист9!L$1,0)</f>
        <v xml:space="preserve"> Acinetobacter</v>
      </c>
      <c r="BG397" t="str">
        <f>VLOOKUP(A397,Лист9!$B:$M,Лист9!M$1,0)</f>
        <v>Acinetobacter calcoaceticus/baumannii complex.</v>
      </c>
    </row>
    <row r="398" spans="1:59" x14ac:dyDescent="0.25">
      <c r="A398" t="s">
        <v>815</v>
      </c>
      <c r="B398" t="str">
        <f>VLOOKUP(A398, Лист1!B:C,2,0)</f>
        <v>ASTE_BURCA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1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f>VLOOKUP(A398,Лист8!$A$1:$B$2822,2,0)</f>
        <v>282</v>
      </c>
      <c r="AY398" t="str">
        <f>VLOOKUP(A398,Лист9!$B:$M,Лист9!C$1,0)</f>
        <v xml:space="preserve"> Burkholderia cenocepacia (strain AU 1054).</v>
      </c>
      <c r="AZ398" t="str">
        <f>VLOOKUP(A398,Лист9!$B:$M,Лист9!E$1,0)</f>
        <v xml:space="preserve"> NCBI_TaxID=331271;</v>
      </c>
      <c r="BA398" t="str">
        <f>VLOOKUP(A398,Лист9!$B:$M,Лист9!G$1,0)</f>
        <v>Bacteria</v>
      </c>
      <c r="BB398" t="str">
        <f>VLOOKUP(A398,Лист9!$B:$M,Лист9!H$1,0)</f>
        <v xml:space="preserve"> Proteobacteria</v>
      </c>
      <c r="BC398" t="str">
        <f>VLOOKUP(A398,Лист9!$B:$M,Лист9!I$1,0)</f>
        <v xml:space="preserve"> Betaproteobacteria</v>
      </c>
      <c r="BD398" t="str">
        <f>VLOOKUP(A398,Лист9!$B:$M,Лист9!J$1,0)</f>
        <v xml:space="preserve"> Burkholderiales</v>
      </c>
      <c r="BE398" t="str">
        <f>VLOOKUP(A398,Лист9!$B:$M,Лист9!K$1,0)</f>
        <v>Burkholderiaceae</v>
      </c>
      <c r="BF398" t="str">
        <f>VLOOKUP(A398,Лист9!$B:$M,Лист9!L$1,0)</f>
        <v xml:space="preserve"> Burkholderia</v>
      </c>
      <c r="BG398" t="str">
        <f>VLOOKUP(A398,Лист9!$B:$M,Лист9!M$1,0)</f>
        <v xml:space="preserve"> Burkholderia cepacia complex.</v>
      </c>
    </row>
    <row r="399" spans="1:59" x14ac:dyDescent="0.25">
      <c r="A399" t="s">
        <v>817</v>
      </c>
      <c r="B399" t="str">
        <f>VLOOKUP(A399, Лист1!B:C,2,0)</f>
        <v>ASTE_BURCC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1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f>VLOOKUP(A399,Лист8!$A$1:$B$2822,2,0)</f>
        <v>282</v>
      </c>
      <c r="AY399" t="str">
        <f>VLOOKUP(A399,Лист9!$B:$M,Лист9!C$1,0)</f>
        <v xml:space="preserve"> Burkholderia cenocepacia (strain MC0-3).</v>
      </c>
      <c r="AZ399" t="str">
        <f>VLOOKUP(A399,Лист9!$B:$M,Лист9!E$1,0)</f>
        <v xml:space="preserve"> NCBI_TaxID=406425;</v>
      </c>
      <c r="BA399" t="str">
        <f>VLOOKUP(A399,Лист9!$B:$M,Лист9!G$1,0)</f>
        <v>Bacteria</v>
      </c>
      <c r="BB399" t="str">
        <f>VLOOKUP(A399,Лист9!$B:$M,Лист9!H$1,0)</f>
        <v xml:space="preserve"> Proteobacteria</v>
      </c>
      <c r="BC399" t="str">
        <f>VLOOKUP(A399,Лист9!$B:$M,Лист9!I$1,0)</f>
        <v xml:space="preserve"> Betaproteobacteria</v>
      </c>
      <c r="BD399" t="str">
        <f>VLOOKUP(A399,Лист9!$B:$M,Лист9!J$1,0)</f>
        <v xml:space="preserve"> Burkholderiales</v>
      </c>
      <c r="BE399" t="str">
        <f>VLOOKUP(A399,Лист9!$B:$M,Лист9!K$1,0)</f>
        <v>Burkholderiaceae</v>
      </c>
      <c r="BF399" t="str">
        <f>VLOOKUP(A399,Лист9!$B:$M,Лист9!L$1,0)</f>
        <v xml:space="preserve"> Burkholderia</v>
      </c>
      <c r="BG399" t="str">
        <f>VLOOKUP(A399,Лист9!$B:$M,Лист9!M$1,0)</f>
        <v xml:space="preserve"> Burkholderia cepacia complex.</v>
      </c>
    </row>
    <row r="400" spans="1:59" x14ac:dyDescent="0.25">
      <c r="A400" t="s">
        <v>819</v>
      </c>
      <c r="B400" t="str">
        <f>VLOOKUP(A400, Лист1!B:C,2,0)</f>
        <v>ASTE_BURCH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1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f>VLOOKUP(A400,Лист8!$A$1:$B$2822,2,0)</f>
        <v>282</v>
      </c>
      <c r="AY400" t="str">
        <f>VLOOKUP(A400,Лист9!$B:$M,Лист9!C$1,0)</f>
        <v xml:space="preserve"> Burkholderia cenocepacia (strain HI2424).</v>
      </c>
      <c r="AZ400" t="str">
        <f>VLOOKUP(A400,Лист9!$B:$M,Лист9!E$1,0)</f>
        <v xml:space="preserve"> NCBI_TaxID=331272;</v>
      </c>
      <c r="BA400" t="str">
        <f>VLOOKUP(A400,Лист9!$B:$M,Лист9!G$1,0)</f>
        <v>Bacteria</v>
      </c>
      <c r="BB400" t="str">
        <f>VLOOKUP(A400,Лист9!$B:$M,Лист9!H$1,0)</f>
        <v xml:space="preserve"> Proteobacteria</v>
      </c>
      <c r="BC400" t="str">
        <f>VLOOKUP(A400,Лист9!$B:$M,Лист9!I$1,0)</f>
        <v xml:space="preserve"> Betaproteobacteria</v>
      </c>
      <c r="BD400" t="str">
        <f>VLOOKUP(A400,Лист9!$B:$M,Лист9!J$1,0)</f>
        <v xml:space="preserve"> Burkholderiales</v>
      </c>
      <c r="BE400" t="str">
        <f>VLOOKUP(A400,Лист9!$B:$M,Лист9!K$1,0)</f>
        <v>Burkholderiaceae</v>
      </c>
      <c r="BF400" t="str">
        <f>VLOOKUP(A400,Лист9!$B:$M,Лист9!L$1,0)</f>
        <v xml:space="preserve"> Burkholderia</v>
      </c>
      <c r="BG400" t="str">
        <f>VLOOKUP(A400,Лист9!$B:$M,Лист9!M$1,0)</f>
        <v xml:space="preserve"> Burkholderia cepacia complex.</v>
      </c>
    </row>
    <row r="401" spans="1:59" x14ac:dyDescent="0.25">
      <c r="A401" t="s">
        <v>821</v>
      </c>
      <c r="B401" t="str">
        <f>VLOOKUP(A401, Лист1!B:C,2,0)</f>
        <v>ASTE_BURCJ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1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f>VLOOKUP(A401,Лист8!$A$1:$B$2822,2,0)</f>
        <v>287</v>
      </c>
      <c r="AY401" t="str">
        <f>VLOOKUP(A401,Лист9!$B:$M,Лист9!C$1,0)</f>
        <v xml:space="preserve"> Burkholderia cenocepacia (strain ATCC BAA-245 / DSM 16553 / LMG 16656 / NCTC 13227 / J2315 / CF5610) (Burkholderia cepacia (strain J2315)).</v>
      </c>
      <c r="AZ401" t="str">
        <f>VLOOKUP(A401,Лист9!$B:$M,Лист9!E$1,0)</f>
        <v xml:space="preserve"> NCBI_TaxID=216591;</v>
      </c>
      <c r="BA401" t="str">
        <f>VLOOKUP(A401,Лист9!$B:$M,Лист9!G$1,0)</f>
        <v>Bacteria</v>
      </c>
      <c r="BB401" t="str">
        <f>VLOOKUP(A401,Лист9!$B:$M,Лист9!H$1,0)</f>
        <v xml:space="preserve"> Proteobacteria</v>
      </c>
      <c r="BC401" t="str">
        <f>VLOOKUP(A401,Лист9!$B:$M,Лист9!I$1,0)</f>
        <v xml:space="preserve"> Betaproteobacteria</v>
      </c>
      <c r="BD401" t="str">
        <f>VLOOKUP(A401,Лист9!$B:$M,Лист9!J$1,0)</f>
        <v xml:space="preserve"> Burkholderiales</v>
      </c>
      <c r="BE401" t="str">
        <f>VLOOKUP(A401,Лист9!$B:$M,Лист9!K$1,0)</f>
        <v>Burkholderiaceae</v>
      </c>
      <c r="BF401" t="str">
        <f>VLOOKUP(A401,Лист9!$B:$M,Лист9!L$1,0)</f>
        <v xml:space="preserve"> Burkholderia</v>
      </c>
      <c r="BG401" t="str">
        <f>VLOOKUP(A401,Лист9!$B:$M,Лист9!M$1,0)</f>
        <v xml:space="preserve"> Burkholderia cepacia complex.</v>
      </c>
    </row>
    <row r="402" spans="1:59" x14ac:dyDescent="0.25">
      <c r="A402" t="s">
        <v>823</v>
      </c>
      <c r="B402" t="str">
        <f>VLOOKUP(A402, Лист1!B:C,2,0)</f>
        <v>ASTE_BURMA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1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f>VLOOKUP(A402,Лист8!$A$1:$B$2822,2,0)</f>
        <v>283</v>
      </c>
      <c r="AY402" t="str">
        <f>VLOOKUP(A402,Лист9!$B:$M,Лист9!C$1,0)</f>
        <v xml:space="preserve"> Burkholderia mallei (strain ATCC 23344).</v>
      </c>
      <c r="AZ402" t="str">
        <f>VLOOKUP(A402,Лист9!$B:$M,Лист9!E$1,0)</f>
        <v xml:space="preserve"> NCBI_TaxID=243160;</v>
      </c>
      <c r="BA402" t="str">
        <f>VLOOKUP(A402,Лист9!$B:$M,Лист9!G$1,0)</f>
        <v>Bacteria</v>
      </c>
      <c r="BB402" t="str">
        <f>VLOOKUP(A402,Лист9!$B:$M,Лист9!H$1,0)</f>
        <v xml:space="preserve"> Proteobacteria</v>
      </c>
      <c r="BC402" t="str">
        <f>VLOOKUP(A402,Лист9!$B:$M,Лист9!I$1,0)</f>
        <v xml:space="preserve"> Betaproteobacteria</v>
      </c>
      <c r="BD402" t="str">
        <f>VLOOKUP(A402,Лист9!$B:$M,Лист9!J$1,0)</f>
        <v xml:space="preserve"> Burkholderiales</v>
      </c>
      <c r="BE402" t="str">
        <f>VLOOKUP(A402,Лист9!$B:$M,Лист9!K$1,0)</f>
        <v>Burkholderiaceae</v>
      </c>
      <c r="BF402" t="str">
        <f>VLOOKUP(A402,Лист9!$B:$M,Лист9!L$1,0)</f>
        <v xml:space="preserve"> Burkholderia</v>
      </c>
      <c r="BG402" t="str">
        <f>VLOOKUP(A402,Лист9!$B:$M,Лист9!M$1,0)</f>
        <v xml:space="preserve"> pseudomallei group.</v>
      </c>
    </row>
    <row r="403" spans="1:59" x14ac:dyDescent="0.25">
      <c r="A403" t="s">
        <v>825</v>
      </c>
      <c r="B403" t="str">
        <f>VLOOKUP(A403, Лист1!B:C,2,0)</f>
        <v>ASTE_BURP1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1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f>VLOOKUP(A403,Лист8!$A$1:$B$2822,2,0)</f>
        <v>283</v>
      </c>
      <c r="AY403" t="str">
        <f>VLOOKUP(A403,Лист9!$B:$M,Лист9!C$1,0)</f>
        <v xml:space="preserve"> Burkholderia pseudomallei (strain 1710b).</v>
      </c>
      <c r="AZ403" t="str">
        <f>VLOOKUP(A403,Лист9!$B:$M,Лист9!E$1,0)</f>
        <v xml:space="preserve"> NCBI_TaxID=320372;</v>
      </c>
      <c r="BA403" t="str">
        <f>VLOOKUP(A403,Лист9!$B:$M,Лист9!G$1,0)</f>
        <v>Bacteria</v>
      </c>
      <c r="BB403" t="str">
        <f>VLOOKUP(A403,Лист9!$B:$M,Лист9!H$1,0)</f>
        <v xml:space="preserve"> Proteobacteria</v>
      </c>
      <c r="BC403" t="str">
        <f>VLOOKUP(A403,Лист9!$B:$M,Лист9!I$1,0)</f>
        <v xml:space="preserve"> Betaproteobacteria</v>
      </c>
      <c r="BD403" t="str">
        <f>VLOOKUP(A403,Лист9!$B:$M,Лист9!J$1,0)</f>
        <v xml:space="preserve"> Burkholderiales</v>
      </c>
      <c r="BE403" t="str">
        <f>VLOOKUP(A403,Лист9!$B:$M,Лист9!K$1,0)</f>
        <v>Burkholderiaceae</v>
      </c>
      <c r="BF403" t="str">
        <f>VLOOKUP(A403,Лист9!$B:$M,Лист9!L$1,0)</f>
        <v xml:space="preserve"> Burkholderia</v>
      </c>
      <c r="BG403" t="str">
        <f>VLOOKUP(A403,Лист9!$B:$M,Лист9!M$1,0)</f>
        <v xml:space="preserve"> pseudomallei group.</v>
      </c>
    </row>
    <row r="404" spans="1:59" x14ac:dyDescent="0.25">
      <c r="A404" t="s">
        <v>827</v>
      </c>
      <c r="B404" t="str">
        <f>VLOOKUP(A404, Лист1!B:C,2,0)</f>
        <v>ASTE_BURPS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1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f>VLOOKUP(A404,Лист8!$A$1:$B$2822,2,0)</f>
        <v>283</v>
      </c>
      <c r="AY404" t="str">
        <f>VLOOKUP(A404,Лист9!$B:$M,Лист9!C$1,0)</f>
        <v xml:space="preserve"> Burkholderia pseudomallei (strain K96243).</v>
      </c>
      <c r="AZ404" t="str">
        <f>VLOOKUP(A404,Лист9!$B:$M,Лист9!E$1,0)</f>
        <v xml:space="preserve"> NCBI_TaxID=272560;</v>
      </c>
      <c r="BA404" t="str">
        <f>VLOOKUP(A404,Лист9!$B:$M,Лист9!G$1,0)</f>
        <v>Bacteria</v>
      </c>
      <c r="BB404" t="str">
        <f>VLOOKUP(A404,Лист9!$B:$M,Лист9!H$1,0)</f>
        <v xml:space="preserve"> Proteobacteria</v>
      </c>
      <c r="BC404" t="str">
        <f>VLOOKUP(A404,Лист9!$B:$M,Лист9!I$1,0)</f>
        <v xml:space="preserve"> Betaproteobacteria</v>
      </c>
      <c r="BD404" t="str">
        <f>VLOOKUP(A404,Лист9!$B:$M,Лист9!J$1,0)</f>
        <v xml:space="preserve"> Burkholderiales</v>
      </c>
      <c r="BE404" t="str">
        <f>VLOOKUP(A404,Лист9!$B:$M,Лист9!K$1,0)</f>
        <v>Burkholderiaceae</v>
      </c>
      <c r="BF404" t="str">
        <f>VLOOKUP(A404,Лист9!$B:$M,Лист9!L$1,0)</f>
        <v xml:space="preserve"> Burkholderia</v>
      </c>
      <c r="BG404" t="str">
        <f>VLOOKUP(A404,Лист9!$B:$M,Лист9!M$1,0)</f>
        <v xml:space="preserve"> pseudomallei group.</v>
      </c>
    </row>
    <row r="405" spans="1:59" x14ac:dyDescent="0.25">
      <c r="A405" t="s">
        <v>829</v>
      </c>
      <c r="B405" t="str">
        <f>VLOOKUP(A405, Лист1!B:C,2,0)</f>
        <v>ASTE_BURS3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1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f>VLOOKUP(A405,Лист8!$A$1:$B$2822,2,0)</f>
        <v>282</v>
      </c>
      <c r="AY405" t="str">
        <f>VLOOKUP(A405,Лист9!$B:$M,Лист9!C$1,0)</f>
        <v xml:space="preserve"> Burkholderia lata (strain ATCC 17760 / LMG 22485 / NCIMB 9086 / R18194 / 383).</v>
      </c>
      <c r="AZ405" t="str">
        <f>VLOOKUP(A405,Лист9!$B:$M,Лист9!E$1,0)</f>
        <v xml:space="preserve"> NCBI_TaxID=482957;</v>
      </c>
      <c r="BA405" t="str">
        <f>VLOOKUP(A405,Лист9!$B:$M,Лист9!G$1,0)</f>
        <v>Bacteria</v>
      </c>
      <c r="BB405" t="str">
        <f>VLOOKUP(A405,Лист9!$B:$M,Лист9!H$1,0)</f>
        <v xml:space="preserve"> Proteobacteria</v>
      </c>
      <c r="BC405" t="str">
        <f>VLOOKUP(A405,Лист9!$B:$M,Лист9!I$1,0)</f>
        <v xml:space="preserve"> Betaproteobacteria</v>
      </c>
      <c r="BD405" t="str">
        <f>VLOOKUP(A405,Лист9!$B:$M,Лист9!J$1,0)</f>
        <v xml:space="preserve"> Burkholderiales</v>
      </c>
      <c r="BE405" t="str">
        <f>VLOOKUP(A405,Лист9!$B:$M,Лист9!K$1,0)</f>
        <v>Burkholderiaceae</v>
      </c>
      <c r="BF405" t="str">
        <f>VLOOKUP(A405,Лист9!$B:$M,Лист9!L$1,0)</f>
        <v xml:space="preserve"> Burkholderia</v>
      </c>
      <c r="BG405" t="str">
        <f>VLOOKUP(A405,Лист9!$B:$M,Лист9!M$1,0)</f>
        <v xml:space="preserve"> Burkholderia cepacia complex.</v>
      </c>
    </row>
    <row r="406" spans="1:59" x14ac:dyDescent="0.25">
      <c r="A406" t="s">
        <v>831</v>
      </c>
      <c r="B406" t="str">
        <f>VLOOKUP(A406, Лист1!B:C,2,0)</f>
        <v>ASTE_BURTA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f>VLOOKUP(A406,Лист8!$A$1:$B$2822,2,0)</f>
        <v>283</v>
      </c>
      <c r="AY406" t="str">
        <f>VLOOKUP(A406,Лист9!$B:$M,Лист9!C$1,0)</f>
        <v xml:space="preserve"> Burkholderia thailandensis (strain E264 / ATCC 700388 / DSM 13276 / CIP 106301).</v>
      </c>
      <c r="AZ406" t="str">
        <f>VLOOKUP(A406,Лист9!$B:$M,Лист9!E$1,0)</f>
        <v xml:space="preserve"> NCBI_TaxID=271848;</v>
      </c>
      <c r="BA406" t="str">
        <f>VLOOKUP(A406,Лист9!$B:$M,Лист9!G$1,0)</f>
        <v>Bacteria</v>
      </c>
      <c r="BB406" t="str">
        <f>VLOOKUP(A406,Лист9!$B:$M,Лист9!H$1,0)</f>
        <v xml:space="preserve"> Proteobacteria</v>
      </c>
      <c r="BC406" t="str">
        <f>VLOOKUP(A406,Лист9!$B:$M,Лист9!I$1,0)</f>
        <v xml:space="preserve"> Betaproteobacteria</v>
      </c>
      <c r="BD406" t="str">
        <f>VLOOKUP(A406,Лист9!$B:$M,Лист9!J$1,0)</f>
        <v xml:space="preserve"> Burkholderiales</v>
      </c>
      <c r="BE406" t="str">
        <f>VLOOKUP(A406,Лист9!$B:$M,Лист9!K$1,0)</f>
        <v>Burkholderiaceae</v>
      </c>
      <c r="BF406" t="str">
        <f>VLOOKUP(A406,Лист9!$B:$M,Лист9!L$1,0)</f>
        <v xml:space="preserve"> Burkholderia</v>
      </c>
      <c r="BG406" t="str">
        <f>VLOOKUP(A406,Лист9!$B:$M,Лист9!M$1,0)</f>
        <v xml:space="preserve"> pseudomallei group.</v>
      </c>
    </row>
    <row r="407" spans="1:59" x14ac:dyDescent="0.25">
      <c r="A407" t="s">
        <v>833</v>
      </c>
      <c r="B407" t="str">
        <f>VLOOKUP(A407, Лист1!B:C,2,0)</f>
        <v>ASTE_BURXL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1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f>VLOOKUP(A407,Лист8!$A$1:$B$2822,2,0)</f>
        <v>282</v>
      </c>
      <c r="AY407" t="str">
        <f>VLOOKUP(A407,Лист9!$B:$M,Лист9!C$1,0)</f>
        <v xml:space="preserve"> Burkholderia xenovorans (strain LB400).</v>
      </c>
      <c r="AZ407" t="str">
        <f>VLOOKUP(A407,Лист9!$B:$M,Лист9!E$1,0)</f>
        <v xml:space="preserve"> NCBI_TaxID=266265;</v>
      </c>
      <c r="BA407" t="str">
        <f>VLOOKUP(A407,Лист9!$B:$M,Лист9!G$1,0)</f>
        <v>Bacteria</v>
      </c>
      <c r="BB407" t="str">
        <f>VLOOKUP(A407,Лист9!$B:$M,Лист9!H$1,0)</f>
        <v xml:space="preserve"> Proteobacteria</v>
      </c>
      <c r="BC407" t="str">
        <f>VLOOKUP(A407,Лист9!$B:$M,Лист9!I$1,0)</f>
        <v xml:space="preserve"> Betaproteobacteria</v>
      </c>
      <c r="BD407" t="str">
        <f>VLOOKUP(A407,Лист9!$B:$M,Лист9!J$1,0)</f>
        <v xml:space="preserve"> Burkholderiales</v>
      </c>
      <c r="BE407" t="str">
        <f>VLOOKUP(A407,Лист9!$B:$M,Лист9!K$1,0)</f>
        <v>Burkholderiaceae</v>
      </c>
      <c r="BF407" t="str">
        <f>VLOOKUP(A407,Лист9!$B:$M,Лист9!L$1,0)</f>
        <v xml:space="preserve"> Burkholderia.</v>
      </c>
      <c r="BG407">
        <f>VLOOKUP(A407,Лист9!$B:$M,Лист9!M$1,0)</f>
        <v>0</v>
      </c>
    </row>
    <row r="408" spans="1:59" x14ac:dyDescent="0.25">
      <c r="A408" t="s">
        <v>835</v>
      </c>
      <c r="B408" t="str">
        <f>VLOOKUP(A408, Лист1!B:C,2,0)</f>
        <v>ASTE_CHRVO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1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f>VLOOKUP(A408,Лист8!$A$1:$B$2822,2,0)</f>
        <v>284</v>
      </c>
      <c r="AY408" t="str">
        <f>VLOOKUP(A408,Лист9!$B:$M,Лист9!C$1,0)</f>
        <v xml:space="preserve"> Chromobacterium violaceum (strain ATCC 12472 / DSM 30191 / JCM 1249 / NBRC 12614 / NCIMB 9131 / NCTC 9757).</v>
      </c>
      <c r="AZ408" t="str">
        <f>VLOOKUP(A408,Лист9!$B:$M,Лист9!E$1,0)</f>
        <v xml:space="preserve"> NCBI_TaxID=243365;</v>
      </c>
      <c r="BA408" t="str">
        <f>VLOOKUP(A408,Лист9!$B:$M,Лист9!G$1,0)</f>
        <v>Bacteria</v>
      </c>
      <c r="BB408" t="str">
        <f>VLOOKUP(A408,Лист9!$B:$M,Лист9!H$1,0)</f>
        <v xml:space="preserve"> Proteobacteria</v>
      </c>
      <c r="BC408" t="str">
        <f>VLOOKUP(A408,Лист9!$B:$M,Лист9!I$1,0)</f>
        <v xml:space="preserve"> Betaproteobacteria</v>
      </c>
      <c r="BD408" t="str">
        <f>VLOOKUP(A408,Лист9!$B:$M,Лист9!J$1,0)</f>
        <v xml:space="preserve"> Neisseriales</v>
      </c>
      <c r="BE408" t="str">
        <f>VLOOKUP(A408,Лист9!$B:$M,Лист9!K$1,0)</f>
        <v>Chromobacteriaceae</v>
      </c>
      <c r="BF408" t="str">
        <f>VLOOKUP(A408,Лист9!$B:$M,Лист9!L$1,0)</f>
        <v xml:space="preserve"> Chromobacterium.</v>
      </c>
      <c r="BG408">
        <f>VLOOKUP(A408,Лист9!$B:$M,Лист9!M$1,0)</f>
        <v>0</v>
      </c>
    </row>
    <row r="409" spans="1:59" x14ac:dyDescent="0.25">
      <c r="A409" t="s">
        <v>837</v>
      </c>
      <c r="B409" t="str">
        <f>VLOOKUP(A409, Лист1!B:C,2,0)</f>
        <v>ASTE_CITK8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1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f>VLOOKUP(A409,Лист8!$A$1:$B$2822,2,0)</f>
        <v>280</v>
      </c>
      <c r="AY409" t="str">
        <f>VLOOKUP(A409,Лист9!$B:$M,Лист9!C$1,0)</f>
        <v xml:space="preserve"> Citrobacter koseri (strain ATCC BAA-895 / CDC 4225-83 / SGSC4696).</v>
      </c>
      <c r="AZ409" t="str">
        <f>VLOOKUP(A409,Лист9!$B:$M,Лист9!E$1,0)</f>
        <v xml:space="preserve"> NCBI_TaxID=290338;</v>
      </c>
      <c r="BA409" t="str">
        <f>VLOOKUP(A409,Лист9!$B:$M,Лист9!G$1,0)</f>
        <v>Bacteria</v>
      </c>
      <c r="BB409" t="str">
        <f>VLOOKUP(A409,Лист9!$B:$M,Лист9!H$1,0)</f>
        <v xml:space="preserve"> Proteobacteria</v>
      </c>
      <c r="BC409" t="str">
        <f>VLOOKUP(A409,Лист9!$B:$M,Лист9!I$1,0)</f>
        <v xml:space="preserve"> Gammaproteobacteria</v>
      </c>
      <c r="BD409" t="str">
        <f>VLOOKUP(A409,Лист9!$B:$M,Лист9!J$1,0)</f>
        <v xml:space="preserve"> Enterobacteriales</v>
      </c>
      <c r="BE409" t="str">
        <f>VLOOKUP(A409,Лист9!$B:$M,Лист9!K$1,0)</f>
        <v>Enterobacteriaceae</v>
      </c>
      <c r="BF409" t="str">
        <f>VLOOKUP(A409,Лист9!$B:$M,Лист9!L$1,0)</f>
        <v xml:space="preserve"> Citrobacter.</v>
      </c>
      <c r="BG409">
        <f>VLOOKUP(A409,Лист9!$B:$M,Лист9!M$1,0)</f>
        <v>0</v>
      </c>
    </row>
    <row r="410" spans="1:59" x14ac:dyDescent="0.25">
      <c r="A410" t="s">
        <v>839</v>
      </c>
      <c r="B410" t="str">
        <f>VLOOKUP(A410, Лист1!B:C,2,0)</f>
        <v>ASTE_ECO24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1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f>VLOOKUP(A410,Лист8!$A$1:$B$2822,2,0)</f>
        <v>281</v>
      </c>
      <c r="AY410" t="str">
        <f>VLOOKUP(A410,Лист9!$B:$M,Лист9!C$1,0)</f>
        <v xml:space="preserve"> Escherichia coli O139:H28 (strain E24377A / ETEC).</v>
      </c>
      <c r="AZ410" t="str">
        <f>VLOOKUP(A410,Лист9!$B:$M,Лист9!E$1,0)</f>
        <v xml:space="preserve"> NCBI_TaxID=331111;</v>
      </c>
      <c r="BA410" t="str">
        <f>VLOOKUP(A410,Лист9!$B:$M,Лист9!G$1,0)</f>
        <v>Bacteria</v>
      </c>
      <c r="BB410" t="str">
        <f>VLOOKUP(A410,Лист9!$B:$M,Лист9!H$1,0)</f>
        <v xml:space="preserve"> Proteobacteria</v>
      </c>
      <c r="BC410" t="str">
        <f>VLOOKUP(A410,Лист9!$B:$M,Лист9!I$1,0)</f>
        <v xml:space="preserve"> Gammaproteobacteria</v>
      </c>
      <c r="BD410" t="str">
        <f>VLOOKUP(A410,Лист9!$B:$M,Лист9!J$1,0)</f>
        <v xml:space="preserve"> Enterobacteriales</v>
      </c>
      <c r="BE410" t="str">
        <f>VLOOKUP(A410,Лист9!$B:$M,Лист9!K$1,0)</f>
        <v>Enterobacteriaceae</v>
      </c>
      <c r="BF410" t="str">
        <f>VLOOKUP(A410,Лист9!$B:$M,Лист9!L$1,0)</f>
        <v xml:space="preserve"> Escherichia.</v>
      </c>
      <c r="BG410">
        <f>VLOOKUP(A410,Лист9!$B:$M,Лист9!M$1,0)</f>
        <v>0</v>
      </c>
    </row>
    <row r="411" spans="1:59" x14ac:dyDescent="0.25">
      <c r="A411" t="s">
        <v>841</v>
      </c>
      <c r="B411" t="str">
        <f>VLOOKUP(A411, Лист1!B:C,2,0)</f>
        <v>ASTE_ECO27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1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f>VLOOKUP(A411,Лист8!$A$1:$B$2822,2,0)</f>
        <v>281</v>
      </c>
      <c r="AY411" t="str">
        <f>VLOOKUP(A411,Лист9!$B:$M,Лист9!C$1,0)</f>
        <v xml:space="preserve"> Escherichia coli O127:H6 (strain E2348/69 / EPEC).</v>
      </c>
      <c r="AZ411" t="str">
        <f>VLOOKUP(A411,Лист9!$B:$M,Лист9!E$1,0)</f>
        <v xml:space="preserve"> NCBI_TaxID=574521;</v>
      </c>
      <c r="BA411" t="str">
        <f>VLOOKUP(A411,Лист9!$B:$M,Лист9!G$1,0)</f>
        <v>Bacteria</v>
      </c>
      <c r="BB411" t="str">
        <f>VLOOKUP(A411,Лист9!$B:$M,Лист9!H$1,0)</f>
        <v xml:space="preserve"> Proteobacteria</v>
      </c>
      <c r="BC411" t="str">
        <f>VLOOKUP(A411,Лист9!$B:$M,Лист9!I$1,0)</f>
        <v xml:space="preserve"> Gammaproteobacteria</v>
      </c>
      <c r="BD411" t="str">
        <f>VLOOKUP(A411,Лист9!$B:$M,Лист9!J$1,0)</f>
        <v xml:space="preserve"> Enterobacteriales</v>
      </c>
      <c r="BE411" t="str">
        <f>VLOOKUP(A411,Лист9!$B:$M,Лист9!K$1,0)</f>
        <v>Enterobacteriaceae</v>
      </c>
      <c r="BF411" t="str">
        <f>VLOOKUP(A411,Лист9!$B:$M,Лист9!L$1,0)</f>
        <v xml:space="preserve"> Escherichia.</v>
      </c>
      <c r="BG411">
        <f>VLOOKUP(A411,Лист9!$B:$M,Лист9!M$1,0)</f>
        <v>0</v>
      </c>
    </row>
    <row r="412" spans="1:59" x14ac:dyDescent="0.25">
      <c r="A412" t="s">
        <v>843</v>
      </c>
      <c r="B412" t="str">
        <f>VLOOKUP(A412, Лист1!B:C,2,0)</f>
        <v>ASTE_ECO45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1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f>VLOOKUP(A412,Лист8!$A$1:$B$2822,2,0)</f>
        <v>281</v>
      </c>
      <c r="AY412" t="str">
        <f>VLOOKUP(A412,Лист9!$B:$M,Лист9!C$1,0)</f>
        <v xml:space="preserve"> Escherichia coli O45:K1 (strain S88 / ExPEC).</v>
      </c>
      <c r="AZ412" t="str">
        <f>VLOOKUP(A412,Лист9!$B:$M,Лист9!E$1,0)</f>
        <v xml:space="preserve"> NCBI_TaxID=585035;</v>
      </c>
      <c r="BA412" t="str">
        <f>VLOOKUP(A412,Лист9!$B:$M,Лист9!G$1,0)</f>
        <v>Bacteria</v>
      </c>
      <c r="BB412" t="str">
        <f>VLOOKUP(A412,Лист9!$B:$M,Лист9!H$1,0)</f>
        <v xml:space="preserve"> Proteobacteria</v>
      </c>
      <c r="BC412" t="str">
        <f>VLOOKUP(A412,Лист9!$B:$M,Лист9!I$1,0)</f>
        <v xml:space="preserve"> Gammaproteobacteria</v>
      </c>
      <c r="BD412" t="str">
        <f>VLOOKUP(A412,Лист9!$B:$M,Лист9!J$1,0)</f>
        <v xml:space="preserve"> Enterobacteriales</v>
      </c>
      <c r="BE412" t="str">
        <f>VLOOKUP(A412,Лист9!$B:$M,Лист9!K$1,0)</f>
        <v>Enterobacteriaceae</v>
      </c>
      <c r="BF412" t="str">
        <f>VLOOKUP(A412,Лист9!$B:$M,Лист9!L$1,0)</f>
        <v xml:space="preserve"> Escherichia.</v>
      </c>
      <c r="BG412">
        <f>VLOOKUP(A412,Лист9!$B:$M,Лист9!M$1,0)</f>
        <v>0</v>
      </c>
    </row>
    <row r="413" spans="1:59" x14ac:dyDescent="0.25">
      <c r="A413" t="s">
        <v>845</v>
      </c>
      <c r="B413" t="str">
        <f>VLOOKUP(A413, Лист1!B:C,2,0)</f>
        <v>ASTE_ECO55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1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f>VLOOKUP(A413,Лист8!$A$1:$B$2822,2,0)</f>
        <v>281</v>
      </c>
      <c r="AY413" t="str">
        <f>VLOOKUP(A413,Лист9!$B:$M,Лист9!C$1,0)</f>
        <v xml:space="preserve"> Escherichia coli (strain 55989 / EAEC).</v>
      </c>
      <c r="AZ413" t="str">
        <f>VLOOKUP(A413,Лист9!$B:$M,Лист9!E$1,0)</f>
        <v xml:space="preserve"> NCBI_TaxID=585055;</v>
      </c>
      <c r="BA413" t="str">
        <f>VLOOKUP(A413,Лист9!$B:$M,Лист9!G$1,0)</f>
        <v>Bacteria</v>
      </c>
      <c r="BB413" t="str">
        <f>VLOOKUP(A413,Лист9!$B:$M,Лист9!H$1,0)</f>
        <v xml:space="preserve"> Proteobacteria</v>
      </c>
      <c r="BC413" t="str">
        <f>VLOOKUP(A413,Лист9!$B:$M,Лист9!I$1,0)</f>
        <v xml:space="preserve"> Gammaproteobacteria</v>
      </c>
      <c r="BD413" t="str">
        <f>VLOOKUP(A413,Лист9!$B:$M,Лист9!J$1,0)</f>
        <v xml:space="preserve"> Enterobacteriales</v>
      </c>
      <c r="BE413" t="str">
        <f>VLOOKUP(A413,Лист9!$B:$M,Лист9!K$1,0)</f>
        <v>Enterobacteriaceae</v>
      </c>
      <c r="BF413" t="str">
        <f>VLOOKUP(A413,Лист9!$B:$M,Лист9!L$1,0)</f>
        <v xml:space="preserve"> Escherichia.</v>
      </c>
      <c r="BG413">
        <f>VLOOKUP(A413,Лист9!$B:$M,Лист9!M$1,0)</f>
        <v>0</v>
      </c>
    </row>
    <row r="414" spans="1:59" x14ac:dyDescent="0.25">
      <c r="A414" t="s">
        <v>847</v>
      </c>
      <c r="B414" t="str">
        <f>VLOOKUP(A414, Лист1!B:C,2,0)</f>
        <v>ASTE_ECO57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1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f>VLOOKUP(A414,Лист8!$A$1:$B$2822,2,0)</f>
        <v>281</v>
      </c>
      <c r="AY414" t="str">
        <f>VLOOKUP(A414,Лист9!$B:$M,Лист9!C$1,0)</f>
        <v xml:space="preserve"> Escherichia coli O157:H7.</v>
      </c>
      <c r="AZ414" t="str">
        <f>VLOOKUP(A414,Лист9!$B:$M,Лист9!E$1,0)</f>
        <v xml:space="preserve"> NCBI_TaxID=83334;</v>
      </c>
      <c r="BA414" t="str">
        <f>VLOOKUP(A414,Лист9!$B:$M,Лист9!G$1,0)</f>
        <v>Bacteria</v>
      </c>
      <c r="BB414" t="str">
        <f>VLOOKUP(A414,Лист9!$B:$M,Лист9!H$1,0)</f>
        <v xml:space="preserve"> Proteobacteria</v>
      </c>
      <c r="BC414" t="str">
        <f>VLOOKUP(A414,Лист9!$B:$M,Лист9!I$1,0)</f>
        <v xml:space="preserve"> Gammaproteobacteria</v>
      </c>
      <c r="BD414" t="str">
        <f>VLOOKUP(A414,Лист9!$B:$M,Лист9!J$1,0)</f>
        <v xml:space="preserve"> Enterobacteriales</v>
      </c>
      <c r="BE414" t="str">
        <f>VLOOKUP(A414,Лист9!$B:$M,Лист9!K$1,0)</f>
        <v>Enterobacteriaceae</v>
      </c>
      <c r="BF414" t="str">
        <f>VLOOKUP(A414,Лист9!$B:$M,Лист9!L$1,0)</f>
        <v xml:space="preserve"> Escherichia.</v>
      </c>
      <c r="BG414">
        <f>VLOOKUP(A414,Лист9!$B:$M,Лист9!M$1,0)</f>
        <v>0</v>
      </c>
    </row>
    <row r="415" spans="1:59" x14ac:dyDescent="0.25">
      <c r="A415" t="s">
        <v>849</v>
      </c>
      <c r="B415" t="str">
        <f>VLOOKUP(A415, Лист1!B:C,2,0)</f>
        <v>ASTE_ECO5E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1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f>VLOOKUP(A415,Лист8!$A$1:$B$2822,2,0)</f>
        <v>281</v>
      </c>
      <c r="AY415" t="str">
        <f>VLOOKUP(A415,Лист9!$B:$M,Лист9!C$1,0)</f>
        <v xml:space="preserve"> Escherichia coli O157:H7 (strain EC4115 / EHEC).</v>
      </c>
      <c r="AZ415" t="str">
        <f>VLOOKUP(A415,Лист9!$B:$M,Лист9!E$1,0)</f>
        <v xml:space="preserve"> NCBI_TaxID=444450;</v>
      </c>
      <c r="BA415" t="str">
        <f>VLOOKUP(A415,Лист9!$B:$M,Лист9!G$1,0)</f>
        <v>Bacteria</v>
      </c>
      <c r="BB415" t="str">
        <f>VLOOKUP(A415,Лист9!$B:$M,Лист9!H$1,0)</f>
        <v xml:space="preserve"> Proteobacteria</v>
      </c>
      <c r="BC415" t="str">
        <f>VLOOKUP(A415,Лист9!$B:$M,Лист9!I$1,0)</f>
        <v xml:space="preserve"> Gammaproteobacteria</v>
      </c>
      <c r="BD415" t="str">
        <f>VLOOKUP(A415,Лист9!$B:$M,Лист9!J$1,0)</f>
        <v xml:space="preserve"> Enterobacteriales</v>
      </c>
      <c r="BE415" t="str">
        <f>VLOOKUP(A415,Лист9!$B:$M,Лист9!K$1,0)</f>
        <v>Enterobacteriaceae</v>
      </c>
      <c r="BF415" t="str">
        <f>VLOOKUP(A415,Лист9!$B:$M,Лист9!L$1,0)</f>
        <v xml:space="preserve"> Escherichia.</v>
      </c>
      <c r="BG415">
        <f>VLOOKUP(A415,Лист9!$B:$M,Лист9!M$1,0)</f>
        <v>0</v>
      </c>
    </row>
    <row r="416" spans="1:59" x14ac:dyDescent="0.25">
      <c r="A416" t="s">
        <v>851</v>
      </c>
      <c r="B416" t="str">
        <f>VLOOKUP(A416, Лист1!B:C,2,0)</f>
        <v>ASTE_ECO7I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1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f>VLOOKUP(A416,Лист8!$A$1:$B$2822,2,0)</f>
        <v>281</v>
      </c>
      <c r="AY416" t="str">
        <f>VLOOKUP(A416,Лист9!$B:$M,Лист9!C$1,0)</f>
        <v xml:space="preserve"> Escherichia coli O7:K1 (strain IAI39 / ExPEC).</v>
      </c>
      <c r="AZ416" t="str">
        <f>VLOOKUP(A416,Лист9!$B:$M,Лист9!E$1,0)</f>
        <v xml:space="preserve"> NCBI_TaxID=585057;</v>
      </c>
      <c r="BA416" t="str">
        <f>VLOOKUP(A416,Лист9!$B:$M,Лист9!G$1,0)</f>
        <v>Bacteria</v>
      </c>
      <c r="BB416" t="str">
        <f>VLOOKUP(A416,Лист9!$B:$M,Лист9!H$1,0)</f>
        <v xml:space="preserve"> Proteobacteria</v>
      </c>
      <c r="BC416" t="str">
        <f>VLOOKUP(A416,Лист9!$B:$M,Лист9!I$1,0)</f>
        <v xml:space="preserve"> Gammaproteobacteria</v>
      </c>
      <c r="BD416" t="str">
        <f>VLOOKUP(A416,Лист9!$B:$M,Лист9!J$1,0)</f>
        <v xml:space="preserve"> Enterobacteriales</v>
      </c>
      <c r="BE416" t="str">
        <f>VLOOKUP(A416,Лист9!$B:$M,Лист9!K$1,0)</f>
        <v>Enterobacteriaceae</v>
      </c>
      <c r="BF416" t="str">
        <f>VLOOKUP(A416,Лист9!$B:$M,Лист9!L$1,0)</f>
        <v xml:space="preserve"> Escherichia.</v>
      </c>
      <c r="BG416">
        <f>VLOOKUP(A416,Лист9!$B:$M,Лист9!M$1,0)</f>
        <v>0</v>
      </c>
    </row>
    <row r="417" spans="1:59" x14ac:dyDescent="0.25">
      <c r="A417" t="s">
        <v>853</v>
      </c>
      <c r="B417" t="str">
        <f>VLOOKUP(A417, Лист1!B:C,2,0)</f>
        <v>ASTE_ECO81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1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f>VLOOKUP(A417,Лист8!$A$1:$B$2822,2,0)</f>
        <v>281</v>
      </c>
      <c r="AY417" t="str">
        <f>VLOOKUP(A417,Лист9!$B:$M,Лист9!C$1,0)</f>
        <v xml:space="preserve"> Escherichia coli O81 (strain ED1a).</v>
      </c>
      <c r="AZ417" t="str">
        <f>VLOOKUP(A417,Лист9!$B:$M,Лист9!E$1,0)</f>
        <v xml:space="preserve"> NCBI_TaxID=585397;</v>
      </c>
      <c r="BA417" t="str">
        <f>VLOOKUP(A417,Лист9!$B:$M,Лист9!G$1,0)</f>
        <v>Bacteria</v>
      </c>
      <c r="BB417" t="str">
        <f>VLOOKUP(A417,Лист9!$B:$M,Лист9!H$1,0)</f>
        <v xml:space="preserve"> Proteobacteria</v>
      </c>
      <c r="BC417" t="str">
        <f>VLOOKUP(A417,Лист9!$B:$M,Лист9!I$1,0)</f>
        <v xml:space="preserve"> Gammaproteobacteria</v>
      </c>
      <c r="BD417" t="str">
        <f>VLOOKUP(A417,Лист9!$B:$M,Лист9!J$1,0)</f>
        <v xml:space="preserve"> Enterobacteriales</v>
      </c>
      <c r="BE417" t="str">
        <f>VLOOKUP(A417,Лист9!$B:$M,Лист9!K$1,0)</f>
        <v>Enterobacteriaceae</v>
      </c>
      <c r="BF417" t="str">
        <f>VLOOKUP(A417,Лист9!$B:$M,Лист9!L$1,0)</f>
        <v xml:space="preserve"> Escherichia.</v>
      </c>
      <c r="BG417">
        <f>VLOOKUP(A417,Лист9!$B:$M,Лист9!M$1,0)</f>
        <v>0</v>
      </c>
    </row>
    <row r="418" spans="1:59" x14ac:dyDescent="0.25">
      <c r="A418" t="s">
        <v>855</v>
      </c>
      <c r="B418" t="str">
        <f>VLOOKUP(A418, Лист1!B:C,2,0)</f>
        <v>ASTE_ECO8A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1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f>VLOOKUP(A418,Лист8!$A$1:$B$2822,2,0)</f>
        <v>281</v>
      </c>
      <c r="AY418" t="str">
        <f>VLOOKUP(A418,Лист9!$B:$M,Лист9!C$1,0)</f>
        <v xml:space="preserve"> Escherichia coli O8 (strain IAI1).</v>
      </c>
      <c r="AZ418" t="str">
        <f>VLOOKUP(A418,Лист9!$B:$M,Лист9!E$1,0)</f>
        <v xml:space="preserve"> NCBI_TaxID=585034;</v>
      </c>
      <c r="BA418" t="str">
        <f>VLOOKUP(A418,Лист9!$B:$M,Лист9!G$1,0)</f>
        <v>Bacteria</v>
      </c>
      <c r="BB418" t="str">
        <f>VLOOKUP(A418,Лист9!$B:$M,Лист9!H$1,0)</f>
        <v xml:space="preserve"> Proteobacteria</v>
      </c>
      <c r="BC418" t="str">
        <f>VLOOKUP(A418,Лист9!$B:$M,Лист9!I$1,0)</f>
        <v xml:space="preserve"> Gammaproteobacteria</v>
      </c>
      <c r="BD418" t="str">
        <f>VLOOKUP(A418,Лист9!$B:$M,Лист9!J$1,0)</f>
        <v xml:space="preserve"> Enterobacteriales</v>
      </c>
      <c r="BE418" t="str">
        <f>VLOOKUP(A418,Лист9!$B:$M,Лист9!K$1,0)</f>
        <v>Enterobacteriaceae</v>
      </c>
      <c r="BF418" t="str">
        <f>VLOOKUP(A418,Лист9!$B:$M,Лист9!L$1,0)</f>
        <v xml:space="preserve"> Escherichia.</v>
      </c>
      <c r="BG418">
        <f>VLOOKUP(A418,Лист9!$B:$M,Лист9!M$1,0)</f>
        <v>0</v>
      </c>
    </row>
    <row r="419" spans="1:59" x14ac:dyDescent="0.25">
      <c r="A419" t="s">
        <v>857</v>
      </c>
      <c r="B419" t="str">
        <f>VLOOKUP(A419, Лист1!B:C,2,0)</f>
        <v>ASTE_ECOBW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1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f>VLOOKUP(A419,Лист8!$A$1:$B$2822,2,0)</f>
        <v>281</v>
      </c>
      <c r="AY419" t="str">
        <f>VLOOKUP(A419,Лист9!$B:$M,Лист9!C$1,0)</f>
        <v xml:space="preserve"> Escherichia coli (strain K12 / MC4100 / BW2952).</v>
      </c>
      <c r="AZ419" t="str">
        <f>VLOOKUP(A419,Лист9!$B:$M,Лист9!E$1,0)</f>
        <v xml:space="preserve"> NCBI_TaxID=595496;</v>
      </c>
      <c r="BA419" t="str">
        <f>VLOOKUP(A419,Лист9!$B:$M,Лист9!G$1,0)</f>
        <v>Bacteria</v>
      </c>
      <c r="BB419" t="str">
        <f>VLOOKUP(A419,Лист9!$B:$M,Лист9!H$1,0)</f>
        <v xml:space="preserve"> Proteobacteria</v>
      </c>
      <c r="BC419" t="str">
        <f>VLOOKUP(A419,Лист9!$B:$M,Лист9!I$1,0)</f>
        <v xml:space="preserve"> Gammaproteobacteria</v>
      </c>
      <c r="BD419" t="str">
        <f>VLOOKUP(A419,Лист9!$B:$M,Лист9!J$1,0)</f>
        <v xml:space="preserve"> Enterobacteriales</v>
      </c>
      <c r="BE419" t="str">
        <f>VLOOKUP(A419,Лист9!$B:$M,Лист9!K$1,0)</f>
        <v>Enterobacteriaceae</v>
      </c>
      <c r="BF419" t="str">
        <f>VLOOKUP(A419,Лист9!$B:$M,Лист9!L$1,0)</f>
        <v xml:space="preserve"> Escherichia.</v>
      </c>
      <c r="BG419">
        <f>VLOOKUP(A419,Лист9!$B:$M,Лист9!M$1,0)</f>
        <v>0</v>
      </c>
    </row>
    <row r="420" spans="1:59" x14ac:dyDescent="0.25">
      <c r="A420" t="s">
        <v>859</v>
      </c>
      <c r="B420" t="str">
        <f>VLOOKUP(A420, Лист1!B:C,2,0)</f>
        <v>ASTE_ECODH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1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f>VLOOKUP(A420,Лист8!$A$1:$B$2822,2,0)</f>
        <v>281</v>
      </c>
      <c r="AY420" t="str">
        <f>VLOOKUP(A420,Лист9!$B:$M,Лист9!C$1,0)</f>
        <v xml:space="preserve"> Escherichia coli (strain K12 / DH10B).</v>
      </c>
      <c r="AZ420" t="str">
        <f>VLOOKUP(A420,Лист9!$B:$M,Лист9!E$1,0)</f>
        <v xml:space="preserve"> NCBI_TaxID=316385;</v>
      </c>
      <c r="BA420" t="str">
        <f>VLOOKUP(A420,Лист9!$B:$M,Лист9!G$1,0)</f>
        <v>Bacteria</v>
      </c>
      <c r="BB420" t="str">
        <f>VLOOKUP(A420,Лист9!$B:$M,Лист9!H$1,0)</f>
        <v xml:space="preserve"> Proteobacteria</v>
      </c>
      <c r="BC420" t="str">
        <f>VLOOKUP(A420,Лист9!$B:$M,Лист9!I$1,0)</f>
        <v xml:space="preserve"> Gammaproteobacteria</v>
      </c>
      <c r="BD420" t="str">
        <f>VLOOKUP(A420,Лист9!$B:$M,Лист9!J$1,0)</f>
        <v xml:space="preserve"> Enterobacteriales</v>
      </c>
      <c r="BE420" t="str">
        <f>VLOOKUP(A420,Лист9!$B:$M,Лист9!K$1,0)</f>
        <v>Enterobacteriaceae</v>
      </c>
      <c r="BF420" t="str">
        <f>VLOOKUP(A420,Лист9!$B:$M,Лист9!L$1,0)</f>
        <v xml:space="preserve"> Escherichia.</v>
      </c>
      <c r="BG420">
        <f>VLOOKUP(A420,Лист9!$B:$M,Лист9!M$1,0)</f>
        <v>0</v>
      </c>
    </row>
    <row r="421" spans="1:59" x14ac:dyDescent="0.25">
      <c r="A421" t="s">
        <v>861</v>
      </c>
      <c r="B421" t="str">
        <f>VLOOKUP(A421, Лист1!B:C,2,0)</f>
        <v>ASTE_ECOHS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1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f>VLOOKUP(A421,Лист8!$A$1:$B$2822,2,0)</f>
        <v>281</v>
      </c>
      <c r="AY421" t="str">
        <f>VLOOKUP(A421,Лист9!$B:$M,Лист9!C$1,0)</f>
        <v xml:space="preserve"> Escherichia coli O9:H4 (strain HS).</v>
      </c>
      <c r="AZ421" t="str">
        <f>VLOOKUP(A421,Лист9!$B:$M,Лист9!E$1,0)</f>
        <v xml:space="preserve"> NCBI_TaxID=331112;</v>
      </c>
      <c r="BA421" t="str">
        <f>VLOOKUP(A421,Лист9!$B:$M,Лист9!G$1,0)</f>
        <v>Bacteria</v>
      </c>
      <c r="BB421" t="str">
        <f>VLOOKUP(A421,Лист9!$B:$M,Лист9!H$1,0)</f>
        <v xml:space="preserve"> Proteobacteria</v>
      </c>
      <c r="BC421" t="str">
        <f>VLOOKUP(A421,Лист9!$B:$M,Лист9!I$1,0)</f>
        <v xml:space="preserve"> Gammaproteobacteria</v>
      </c>
      <c r="BD421" t="str">
        <f>VLOOKUP(A421,Лист9!$B:$M,Лист9!J$1,0)</f>
        <v xml:space="preserve"> Enterobacteriales</v>
      </c>
      <c r="BE421" t="str">
        <f>VLOOKUP(A421,Лист9!$B:$M,Лист9!K$1,0)</f>
        <v>Enterobacteriaceae</v>
      </c>
      <c r="BF421" t="str">
        <f>VLOOKUP(A421,Лист9!$B:$M,Лист9!L$1,0)</f>
        <v xml:space="preserve"> Escherichia.</v>
      </c>
      <c r="BG421">
        <f>VLOOKUP(A421,Лист9!$B:$M,Лист9!M$1,0)</f>
        <v>0</v>
      </c>
    </row>
    <row r="422" spans="1:59" x14ac:dyDescent="0.25">
      <c r="A422" t="s">
        <v>863</v>
      </c>
      <c r="B422" t="str">
        <f>VLOOKUP(A422, Лист1!B:C,2,0)</f>
        <v>ASTE_ECOK1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1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f>VLOOKUP(A422,Лист8!$A$1:$B$2822,2,0)</f>
        <v>281</v>
      </c>
      <c r="AY422" t="str">
        <f>VLOOKUP(A422,Лист9!$B:$M,Лист9!C$1,0)</f>
        <v xml:space="preserve"> Escherichia coli O1:K1 / APEC.</v>
      </c>
      <c r="AZ422" t="str">
        <f>VLOOKUP(A422,Лист9!$B:$M,Лист9!E$1,0)</f>
        <v xml:space="preserve"> NCBI_TaxID=405955;</v>
      </c>
      <c r="BA422" t="str">
        <f>VLOOKUP(A422,Лист9!$B:$M,Лист9!G$1,0)</f>
        <v>Bacteria</v>
      </c>
      <c r="BB422" t="str">
        <f>VLOOKUP(A422,Лист9!$B:$M,Лист9!H$1,0)</f>
        <v xml:space="preserve"> Proteobacteria</v>
      </c>
      <c r="BC422" t="str">
        <f>VLOOKUP(A422,Лист9!$B:$M,Лист9!I$1,0)</f>
        <v xml:space="preserve"> Gammaproteobacteria</v>
      </c>
      <c r="BD422" t="str">
        <f>VLOOKUP(A422,Лист9!$B:$M,Лист9!J$1,0)</f>
        <v xml:space="preserve"> Enterobacteriales</v>
      </c>
      <c r="BE422" t="str">
        <f>VLOOKUP(A422,Лист9!$B:$M,Лист9!K$1,0)</f>
        <v>Enterobacteriaceae</v>
      </c>
      <c r="BF422" t="str">
        <f>VLOOKUP(A422,Лист9!$B:$M,Лист9!L$1,0)</f>
        <v xml:space="preserve"> Escherichia.</v>
      </c>
      <c r="BG422">
        <f>VLOOKUP(A422,Лист9!$B:$M,Лист9!M$1,0)</f>
        <v>0</v>
      </c>
    </row>
    <row r="423" spans="1:59" x14ac:dyDescent="0.25">
      <c r="A423" t="s">
        <v>865</v>
      </c>
      <c r="B423" t="str">
        <f>VLOOKUP(A423, Лист1!B:C,2,0)</f>
        <v>ASTE_ECOL5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1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f>VLOOKUP(A423,Лист8!$A$1:$B$2822,2,0)</f>
        <v>281</v>
      </c>
      <c r="AY423" t="str">
        <f>VLOOKUP(A423,Лист9!$B:$M,Лист9!C$1,0)</f>
        <v xml:space="preserve"> Escherichia coli O6:K15:H31 (strain 536 / UPEC).</v>
      </c>
      <c r="AZ423" t="str">
        <f>VLOOKUP(A423,Лист9!$B:$M,Лист9!E$1,0)</f>
        <v xml:space="preserve"> NCBI_TaxID=362663;</v>
      </c>
      <c r="BA423" t="str">
        <f>VLOOKUP(A423,Лист9!$B:$M,Лист9!G$1,0)</f>
        <v>Bacteria</v>
      </c>
      <c r="BB423" t="str">
        <f>VLOOKUP(A423,Лист9!$B:$M,Лист9!H$1,0)</f>
        <v xml:space="preserve"> Proteobacteria</v>
      </c>
      <c r="BC423" t="str">
        <f>VLOOKUP(A423,Лист9!$B:$M,Лист9!I$1,0)</f>
        <v xml:space="preserve"> Gammaproteobacteria</v>
      </c>
      <c r="BD423" t="str">
        <f>VLOOKUP(A423,Лист9!$B:$M,Лист9!J$1,0)</f>
        <v xml:space="preserve"> Enterobacteriales</v>
      </c>
      <c r="BE423" t="str">
        <f>VLOOKUP(A423,Лист9!$B:$M,Лист9!K$1,0)</f>
        <v>Enterobacteriaceae</v>
      </c>
      <c r="BF423" t="str">
        <f>VLOOKUP(A423,Лист9!$B:$M,Лист9!L$1,0)</f>
        <v xml:space="preserve"> Escherichia.</v>
      </c>
      <c r="BG423">
        <f>VLOOKUP(A423,Лист9!$B:$M,Лист9!M$1,0)</f>
        <v>0</v>
      </c>
    </row>
    <row r="424" spans="1:59" x14ac:dyDescent="0.25">
      <c r="A424" t="s">
        <v>867</v>
      </c>
      <c r="B424" t="str">
        <f>VLOOKUP(A424, Лист1!B:C,2,0)</f>
        <v>ASTE_ECOL6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1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f>VLOOKUP(A424,Лист8!$A$1:$B$2822,2,0)</f>
        <v>281</v>
      </c>
      <c r="AY424" t="str">
        <f>VLOOKUP(A424,Лист9!$B:$M,Лист9!C$1,0)</f>
        <v xml:space="preserve"> Escherichia coli O6:H1 (strain CFT073 / ATCC 700928 / UPEC).</v>
      </c>
      <c r="AZ424" t="str">
        <f>VLOOKUP(A424,Лист9!$B:$M,Лист9!E$1,0)</f>
        <v xml:space="preserve"> NCBI_TaxID=199310;</v>
      </c>
      <c r="BA424" t="str">
        <f>VLOOKUP(A424,Лист9!$B:$M,Лист9!G$1,0)</f>
        <v>Bacteria</v>
      </c>
      <c r="BB424" t="str">
        <f>VLOOKUP(A424,Лист9!$B:$M,Лист9!H$1,0)</f>
        <v xml:space="preserve"> Proteobacteria</v>
      </c>
      <c r="BC424" t="str">
        <f>VLOOKUP(A424,Лист9!$B:$M,Лист9!I$1,0)</f>
        <v xml:space="preserve"> Gammaproteobacteria</v>
      </c>
      <c r="BD424" t="str">
        <f>VLOOKUP(A424,Лист9!$B:$M,Лист9!J$1,0)</f>
        <v xml:space="preserve"> Enterobacteriales</v>
      </c>
      <c r="BE424" t="str">
        <f>VLOOKUP(A424,Лист9!$B:$M,Лист9!K$1,0)</f>
        <v>Enterobacteriaceae</v>
      </c>
      <c r="BF424" t="str">
        <f>VLOOKUP(A424,Лист9!$B:$M,Лист9!L$1,0)</f>
        <v xml:space="preserve"> Escherichia.</v>
      </c>
      <c r="BG424">
        <f>VLOOKUP(A424,Лист9!$B:$M,Лист9!M$1,0)</f>
        <v>0</v>
      </c>
    </row>
    <row r="425" spans="1:59" x14ac:dyDescent="0.25">
      <c r="A425" t="s">
        <v>869</v>
      </c>
      <c r="B425" t="str">
        <f>VLOOKUP(A425, Лист1!B:C,2,0)</f>
        <v>ASTE_ECOLC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1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f>VLOOKUP(A425,Лист8!$A$1:$B$2822,2,0)</f>
        <v>281</v>
      </c>
      <c r="AY425" t="str">
        <f>VLOOKUP(A425,Лист9!$B:$M,Лист9!C$1,0)</f>
        <v xml:space="preserve"> Escherichia coli (strain ATCC 8739 / DSM 1576 / Crooks).</v>
      </c>
      <c r="AZ425" t="str">
        <f>VLOOKUP(A425,Лист9!$B:$M,Лист9!E$1,0)</f>
        <v xml:space="preserve"> NCBI_TaxID=481805;</v>
      </c>
      <c r="BA425" t="str">
        <f>VLOOKUP(A425,Лист9!$B:$M,Лист9!G$1,0)</f>
        <v>Bacteria</v>
      </c>
      <c r="BB425" t="str">
        <f>VLOOKUP(A425,Лист9!$B:$M,Лист9!H$1,0)</f>
        <v xml:space="preserve"> Proteobacteria</v>
      </c>
      <c r="BC425" t="str">
        <f>VLOOKUP(A425,Лист9!$B:$M,Лист9!I$1,0)</f>
        <v xml:space="preserve"> Gammaproteobacteria</v>
      </c>
      <c r="BD425" t="str">
        <f>VLOOKUP(A425,Лист9!$B:$M,Лист9!J$1,0)</f>
        <v xml:space="preserve"> Enterobacteriales</v>
      </c>
      <c r="BE425" t="str">
        <f>VLOOKUP(A425,Лист9!$B:$M,Лист9!K$1,0)</f>
        <v>Enterobacteriaceae</v>
      </c>
      <c r="BF425" t="str">
        <f>VLOOKUP(A425,Лист9!$B:$M,Лист9!L$1,0)</f>
        <v xml:space="preserve"> Escherichia.</v>
      </c>
      <c r="BG425">
        <f>VLOOKUP(A425,Лист9!$B:$M,Лист9!M$1,0)</f>
        <v>0</v>
      </c>
    </row>
    <row r="426" spans="1:59" x14ac:dyDescent="0.25">
      <c r="A426" t="s">
        <v>871</v>
      </c>
      <c r="B426" t="str">
        <f>VLOOKUP(A426, Лист1!B:C,2,0)</f>
        <v>ASTE_ECOLI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1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f>VLOOKUP(A426,Лист8!$A$1:$B$2822,2,0)</f>
        <v>281</v>
      </c>
      <c r="AY426" t="str">
        <f>VLOOKUP(A426,Лист9!$B:$M,Лист9!C$1,0)</f>
        <v xml:space="preserve"> Escherichia coli (strain K12).</v>
      </c>
      <c r="AZ426" t="str">
        <f>VLOOKUP(A426,Лист9!$B:$M,Лист9!E$1,0)</f>
        <v xml:space="preserve"> NCBI_TaxID=83333;</v>
      </c>
      <c r="BA426" t="str">
        <f>VLOOKUP(A426,Лист9!$B:$M,Лист9!G$1,0)</f>
        <v>Bacteria</v>
      </c>
      <c r="BB426" t="str">
        <f>VLOOKUP(A426,Лист9!$B:$M,Лист9!H$1,0)</f>
        <v xml:space="preserve"> Proteobacteria</v>
      </c>
      <c r="BC426" t="str">
        <f>VLOOKUP(A426,Лист9!$B:$M,Лист9!I$1,0)</f>
        <v xml:space="preserve"> Gammaproteobacteria</v>
      </c>
      <c r="BD426" t="str">
        <f>VLOOKUP(A426,Лист9!$B:$M,Лист9!J$1,0)</f>
        <v xml:space="preserve"> Enterobacteriales</v>
      </c>
      <c r="BE426" t="str">
        <f>VLOOKUP(A426,Лист9!$B:$M,Лист9!K$1,0)</f>
        <v>Enterobacteriaceae</v>
      </c>
      <c r="BF426" t="str">
        <f>VLOOKUP(A426,Лист9!$B:$M,Лист9!L$1,0)</f>
        <v xml:space="preserve"> Escherichia.</v>
      </c>
      <c r="BG426">
        <f>VLOOKUP(A426,Лист9!$B:$M,Лист9!M$1,0)</f>
        <v>0</v>
      </c>
    </row>
    <row r="427" spans="1:59" x14ac:dyDescent="0.25">
      <c r="A427" t="s">
        <v>873</v>
      </c>
      <c r="B427" t="str">
        <f>VLOOKUP(A427, Лист1!B:C,2,0)</f>
        <v>ASTE_ECOLU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1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f>VLOOKUP(A427,Лист8!$A$1:$B$2822,2,0)</f>
        <v>281</v>
      </c>
      <c r="AY427" t="str">
        <f>VLOOKUP(A427,Лист9!$B:$M,Лист9!C$1,0)</f>
        <v xml:space="preserve"> Escherichia coli O17:K52:H18 (strain UMN026 / ExPEC).</v>
      </c>
      <c r="AZ427" t="str">
        <f>VLOOKUP(A427,Лист9!$B:$M,Лист9!E$1,0)</f>
        <v xml:space="preserve"> NCBI_TaxID=585056;</v>
      </c>
      <c r="BA427" t="str">
        <f>VLOOKUP(A427,Лист9!$B:$M,Лист9!G$1,0)</f>
        <v>Bacteria</v>
      </c>
      <c r="BB427" t="str">
        <f>VLOOKUP(A427,Лист9!$B:$M,Лист9!H$1,0)</f>
        <v xml:space="preserve"> Proteobacteria</v>
      </c>
      <c r="BC427" t="str">
        <f>VLOOKUP(A427,Лист9!$B:$M,Лист9!I$1,0)</f>
        <v xml:space="preserve"> Gammaproteobacteria</v>
      </c>
      <c r="BD427" t="str">
        <f>VLOOKUP(A427,Лист9!$B:$M,Лист9!J$1,0)</f>
        <v xml:space="preserve"> Enterobacteriales</v>
      </c>
      <c r="BE427" t="str">
        <f>VLOOKUP(A427,Лист9!$B:$M,Лист9!K$1,0)</f>
        <v>Enterobacteriaceae</v>
      </c>
      <c r="BF427" t="str">
        <f>VLOOKUP(A427,Лист9!$B:$M,Лист9!L$1,0)</f>
        <v xml:space="preserve"> Escherichia.</v>
      </c>
      <c r="BG427">
        <f>VLOOKUP(A427,Лист9!$B:$M,Лист9!M$1,0)</f>
        <v>0</v>
      </c>
    </row>
    <row r="428" spans="1:59" x14ac:dyDescent="0.25">
      <c r="A428" t="s">
        <v>875</v>
      </c>
      <c r="B428" t="str">
        <f>VLOOKUP(A428, Лист1!B:C,2,0)</f>
        <v>ASTE_ECOSE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1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f>VLOOKUP(A428,Лист8!$A$1:$B$2822,2,0)</f>
        <v>281</v>
      </c>
      <c r="AY428" t="str">
        <f>VLOOKUP(A428,Лист9!$B:$M,Лист9!C$1,0)</f>
        <v xml:space="preserve"> Escherichia coli (strain SE11).</v>
      </c>
      <c r="AZ428" t="str">
        <f>VLOOKUP(A428,Лист9!$B:$M,Лист9!E$1,0)</f>
        <v xml:space="preserve"> NCBI_TaxID=409438;</v>
      </c>
      <c r="BA428" t="str">
        <f>VLOOKUP(A428,Лист9!$B:$M,Лист9!G$1,0)</f>
        <v>Bacteria</v>
      </c>
      <c r="BB428" t="str">
        <f>VLOOKUP(A428,Лист9!$B:$M,Лист9!H$1,0)</f>
        <v xml:space="preserve"> Proteobacteria</v>
      </c>
      <c r="BC428" t="str">
        <f>VLOOKUP(A428,Лист9!$B:$M,Лист9!I$1,0)</f>
        <v xml:space="preserve"> Gammaproteobacteria</v>
      </c>
      <c r="BD428" t="str">
        <f>VLOOKUP(A428,Лист9!$B:$M,Лист9!J$1,0)</f>
        <v xml:space="preserve"> Enterobacteriales</v>
      </c>
      <c r="BE428" t="str">
        <f>VLOOKUP(A428,Лист9!$B:$M,Лист9!K$1,0)</f>
        <v>Enterobacteriaceae</v>
      </c>
      <c r="BF428" t="str">
        <f>VLOOKUP(A428,Лист9!$B:$M,Лист9!L$1,0)</f>
        <v xml:space="preserve"> Escherichia.</v>
      </c>
      <c r="BG428">
        <f>VLOOKUP(A428,Лист9!$B:$M,Лист9!M$1,0)</f>
        <v>0</v>
      </c>
    </row>
    <row r="429" spans="1:59" x14ac:dyDescent="0.25">
      <c r="A429" t="s">
        <v>877</v>
      </c>
      <c r="B429" t="str">
        <f>VLOOKUP(A429, Лист1!B:C,2,0)</f>
        <v>ASTE_ECOSM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1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f>VLOOKUP(A429,Лист8!$A$1:$B$2822,2,0)</f>
        <v>281</v>
      </c>
      <c r="AY429" t="str">
        <f>VLOOKUP(A429,Лист9!$B:$M,Лист9!C$1,0)</f>
        <v xml:space="preserve"> Escherichia coli (strain SMS-3-5 / SECEC).</v>
      </c>
      <c r="AZ429" t="str">
        <f>VLOOKUP(A429,Лист9!$B:$M,Лист9!E$1,0)</f>
        <v xml:space="preserve"> NCBI_TaxID=439855;</v>
      </c>
      <c r="BA429" t="str">
        <f>VLOOKUP(A429,Лист9!$B:$M,Лист9!G$1,0)</f>
        <v>Bacteria</v>
      </c>
      <c r="BB429" t="str">
        <f>VLOOKUP(A429,Лист9!$B:$M,Лист9!H$1,0)</f>
        <v xml:space="preserve"> Proteobacteria</v>
      </c>
      <c r="BC429" t="str">
        <f>VLOOKUP(A429,Лист9!$B:$M,Лист9!I$1,0)</f>
        <v xml:space="preserve"> Gammaproteobacteria</v>
      </c>
      <c r="BD429" t="str">
        <f>VLOOKUP(A429,Лист9!$B:$M,Лист9!J$1,0)</f>
        <v xml:space="preserve"> Enterobacteriales</v>
      </c>
      <c r="BE429" t="str">
        <f>VLOOKUP(A429,Лист9!$B:$M,Лист9!K$1,0)</f>
        <v>Enterobacteriaceae</v>
      </c>
      <c r="BF429" t="str">
        <f>VLOOKUP(A429,Лист9!$B:$M,Лист9!L$1,0)</f>
        <v xml:space="preserve"> Escherichia.</v>
      </c>
      <c r="BG429">
        <f>VLOOKUP(A429,Лист9!$B:$M,Лист9!M$1,0)</f>
        <v>0</v>
      </c>
    </row>
    <row r="430" spans="1:59" x14ac:dyDescent="0.25">
      <c r="A430" t="s">
        <v>879</v>
      </c>
      <c r="B430" t="str">
        <f>VLOOKUP(A430, Лист1!B:C,2,0)</f>
        <v>ASTE_ECOUT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1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f>VLOOKUP(A430,Лист8!$A$1:$B$2822,2,0)</f>
        <v>281</v>
      </c>
      <c r="AY430" t="str">
        <f>VLOOKUP(A430,Лист9!$B:$M,Лист9!C$1,0)</f>
        <v xml:space="preserve"> Escherichia coli (strain UTI89 / UPEC).</v>
      </c>
      <c r="AZ430" t="str">
        <f>VLOOKUP(A430,Лист9!$B:$M,Лист9!E$1,0)</f>
        <v xml:space="preserve"> NCBI_TaxID=364106;</v>
      </c>
      <c r="BA430" t="str">
        <f>VLOOKUP(A430,Лист9!$B:$M,Лист9!G$1,0)</f>
        <v>Bacteria</v>
      </c>
      <c r="BB430" t="str">
        <f>VLOOKUP(A430,Лист9!$B:$M,Лист9!H$1,0)</f>
        <v xml:space="preserve"> Proteobacteria</v>
      </c>
      <c r="BC430" t="str">
        <f>VLOOKUP(A430,Лист9!$B:$M,Лист9!I$1,0)</f>
        <v xml:space="preserve"> Gammaproteobacteria</v>
      </c>
      <c r="BD430" t="str">
        <f>VLOOKUP(A430,Лист9!$B:$M,Лист9!J$1,0)</f>
        <v xml:space="preserve"> Enterobacteriales</v>
      </c>
      <c r="BE430" t="str">
        <f>VLOOKUP(A430,Лист9!$B:$M,Лист9!K$1,0)</f>
        <v>Enterobacteriaceae</v>
      </c>
      <c r="BF430" t="str">
        <f>VLOOKUP(A430,Лист9!$B:$M,Лист9!L$1,0)</f>
        <v xml:space="preserve"> Escherichia.</v>
      </c>
      <c r="BG430">
        <f>VLOOKUP(A430,Лист9!$B:$M,Лист9!M$1,0)</f>
        <v>0</v>
      </c>
    </row>
    <row r="431" spans="1:59" x14ac:dyDescent="0.25">
      <c r="A431" t="s">
        <v>881</v>
      </c>
      <c r="B431" t="str">
        <f>VLOOKUP(A431, Лист1!B:C,2,0)</f>
        <v>ASTE_ERWT9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1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f>VLOOKUP(A431,Лист8!$A$1:$B$2822,2,0)</f>
        <v>281</v>
      </c>
      <c r="AY431" t="str">
        <f>VLOOKUP(A431,Лист9!$B:$M,Лист9!C$1,0)</f>
        <v xml:space="preserve"> Erwinia tasmaniensis (strain DSM 17950 / Et1/99).</v>
      </c>
      <c r="AZ431" t="str">
        <f>VLOOKUP(A431,Лист9!$B:$M,Лист9!E$1,0)</f>
        <v xml:space="preserve"> NCBI_TaxID=338565;</v>
      </c>
      <c r="BA431" t="str">
        <f>VLOOKUP(A431,Лист9!$B:$M,Лист9!G$1,0)</f>
        <v>Bacteria</v>
      </c>
      <c r="BB431" t="str">
        <f>VLOOKUP(A431,Лист9!$B:$M,Лист9!H$1,0)</f>
        <v xml:space="preserve"> Proteobacteria</v>
      </c>
      <c r="BC431" t="str">
        <f>VLOOKUP(A431,Лист9!$B:$M,Лист9!I$1,0)</f>
        <v xml:space="preserve"> Gammaproteobacteria</v>
      </c>
      <c r="BD431" t="str">
        <f>VLOOKUP(A431,Лист9!$B:$M,Лист9!J$1,0)</f>
        <v xml:space="preserve"> Enterobacteriales</v>
      </c>
      <c r="BE431" t="str">
        <f>VLOOKUP(A431,Лист9!$B:$M,Лист9!K$1,0)</f>
        <v>Enterobacteriaceae</v>
      </c>
      <c r="BF431" t="str">
        <f>VLOOKUP(A431,Лист9!$B:$M,Лист9!L$1,0)</f>
        <v xml:space="preserve"> Erwinia.</v>
      </c>
      <c r="BG431">
        <f>VLOOKUP(A431,Лист9!$B:$M,Лист9!M$1,0)</f>
        <v>0</v>
      </c>
    </row>
    <row r="432" spans="1:59" x14ac:dyDescent="0.25">
      <c r="A432" t="s">
        <v>883</v>
      </c>
      <c r="B432" t="str">
        <f>VLOOKUP(A432, Лист1!B:C,2,0)</f>
        <v>ASTE_ESCF3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1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f>VLOOKUP(A432,Лист8!$A$1:$B$2822,2,0)</f>
        <v>281</v>
      </c>
      <c r="AY432" t="str">
        <f>VLOOKUP(A432,Лист9!$B:$M,Лист9!C$1,0)</f>
        <v xml:space="preserve"> Escherichia fergusonii (strain ATCC 35469 / DSM 13698 / CDC 0568-73).</v>
      </c>
      <c r="AZ432" t="str">
        <f>VLOOKUP(A432,Лист9!$B:$M,Лист9!E$1,0)</f>
        <v xml:space="preserve"> NCBI_TaxID=585054;</v>
      </c>
      <c r="BA432" t="str">
        <f>VLOOKUP(A432,Лист9!$B:$M,Лист9!G$1,0)</f>
        <v>Bacteria</v>
      </c>
      <c r="BB432" t="str">
        <f>VLOOKUP(A432,Лист9!$B:$M,Лист9!H$1,0)</f>
        <v xml:space="preserve"> Proteobacteria</v>
      </c>
      <c r="BC432" t="str">
        <f>VLOOKUP(A432,Лист9!$B:$M,Лист9!I$1,0)</f>
        <v xml:space="preserve"> Gammaproteobacteria</v>
      </c>
      <c r="BD432" t="str">
        <f>VLOOKUP(A432,Лист9!$B:$M,Лист9!J$1,0)</f>
        <v xml:space="preserve"> Enterobacteriales</v>
      </c>
      <c r="BE432" t="str">
        <f>VLOOKUP(A432,Лист9!$B:$M,Лист9!K$1,0)</f>
        <v>Enterobacteriaceae</v>
      </c>
      <c r="BF432" t="str">
        <f>VLOOKUP(A432,Лист9!$B:$M,Лист9!L$1,0)</f>
        <v xml:space="preserve"> Escherichia.</v>
      </c>
      <c r="BG432">
        <f>VLOOKUP(A432,Лист9!$B:$M,Лист9!M$1,0)</f>
        <v>0</v>
      </c>
    </row>
    <row r="433" spans="1:59" x14ac:dyDescent="0.25">
      <c r="A433" t="s">
        <v>885</v>
      </c>
      <c r="B433" t="str">
        <f>VLOOKUP(A433, Лист1!B:C,2,0)</f>
        <v>ASTE_IDILO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1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f>VLOOKUP(A433,Лист8!$A$1:$B$2822,2,0)</f>
        <v>287</v>
      </c>
      <c r="AY433" t="str">
        <f>VLOOKUP(A433,Лист9!$B:$M,Лист9!C$1,0)</f>
        <v xml:space="preserve"> Idiomarina loihiensis (strain ATCC BAA-735 / DSM 15497 / L2-TR).</v>
      </c>
      <c r="AZ433" t="str">
        <f>VLOOKUP(A433,Лист9!$B:$M,Лист9!E$1,0)</f>
        <v xml:space="preserve"> NCBI_TaxID=283942;</v>
      </c>
      <c r="BA433" t="str">
        <f>VLOOKUP(A433,Лист9!$B:$M,Лист9!G$1,0)</f>
        <v>Bacteria</v>
      </c>
      <c r="BB433" t="str">
        <f>VLOOKUP(A433,Лист9!$B:$M,Лист9!H$1,0)</f>
        <v xml:space="preserve"> Proteobacteria</v>
      </c>
      <c r="BC433" t="str">
        <f>VLOOKUP(A433,Лист9!$B:$M,Лист9!I$1,0)</f>
        <v xml:space="preserve"> Gammaproteobacteria</v>
      </c>
      <c r="BD433" t="str">
        <f>VLOOKUP(A433,Лист9!$B:$M,Лист9!J$1,0)</f>
        <v xml:space="preserve"> Alteromonadales</v>
      </c>
      <c r="BE433" t="str">
        <f>VLOOKUP(A433,Лист9!$B:$M,Лист9!K$1,0)</f>
        <v>Idiomarinaceae</v>
      </c>
      <c r="BF433" t="str">
        <f>VLOOKUP(A433,Лист9!$B:$M,Лист9!L$1,0)</f>
        <v xml:space="preserve"> Idiomarina.</v>
      </c>
      <c r="BG433">
        <f>VLOOKUP(A433,Лист9!$B:$M,Лист9!M$1,0)</f>
        <v>0</v>
      </c>
    </row>
    <row r="434" spans="1:59" x14ac:dyDescent="0.25">
      <c r="A434" t="s">
        <v>887</v>
      </c>
      <c r="B434" t="str">
        <f>VLOOKUP(A434, Лист1!B:C,2,0)</f>
        <v>ASTE_PHOLL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1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f>VLOOKUP(A434,Лист8!$A$1:$B$2822,2,0)</f>
        <v>284</v>
      </c>
      <c r="AY434" t="str">
        <f>VLOOKUP(A434,Лист9!$B:$M,Лист9!C$1,0)</f>
        <v xml:space="preserve"> Photorhabdus luminescens subsp. laumondii (strain TT01).</v>
      </c>
      <c r="AZ434" t="str">
        <f>VLOOKUP(A434,Лист9!$B:$M,Лист9!E$1,0)</f>
        <v xml:space="preserve"> NCBI_TaxID=243265;</v>
      </c>
      <c r="BA434" t="str">
        <f>VLOOKUP(A434,Лист9!$B:$M,Лист9!G$1,0)</f>
        <v>Bacteria</v>
      </c>
      <c r="BB434" t="str">
        <f>VLOOKUP(A434,Лист9!$B:$M,Лист9!H$1,0)</f>
        <v xml:space="preserve"> Proteobacteria</v>
      </c>
      <c r="BC434" t="str">
        <f>VLOOKUP(A434,Лист9!$B:$M,Лист9!I$1,0)</f>
        <v xml:space="preserve"> Gammaproteobacteria</v>
      </c>
      <c r="BD434" t="str">
        <f>VLOOKUP(A434,Лист9!$B:$M,Лист9!J$1,0)</f>
        <v xml:space="preserve"> Enterobacteriales</v>
      </c>
      <c r="BE434" t="str">
        <f>VLOOKUP(A434,Лист9!$B:$M,Лист9!K$1,0)</f>
        <v>Enterobacteriaceae</v>
      </c>
      <c r="BF434" t="str">
        <f>VLOOKUP(A434,Лист9!$B:$M,Лист9!L$1,0)</f>
        <v xml:space="preserve"> Photorhabdus.</v>
      </c>
      <c r="BG434">
        <f>VLOOKUP(A434,Лист9!$B:$M,Лист9!M$1,0)</f>
        <v>0</v>
      </c>
    </row>
    <row r="435" spans="1:59" x14ac:dyDescent="0.25">
      <c r="A435" t="s">
        <v>889</v>
      </c>
      <c r="B435" t="str">
        <f>VLOOKUP(A435, Лист1!B:C,2,0)</f>
        <v>ASTE_PSE14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1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f>VLOOKUP(A435,Лист8!$A$1:$B$2822,2,0)</f>
        <v>283</v>
      </c>
      <c r="AY435" t="str">
        <f>VLOOKUP(A435,Лист9!$B:$M,Лист9!C$1,0)</f>
        <v xml:space="preserve"> Pseudomonas savastanoi pv. phaseolicola (strain 1448A / Race 6) (Pseudomonas syringae pv. phaseolicola (strain 1448A / Race 6)).</v>
      </c>
      <c r="AZ435" t="str">
        <f>VLOOKUP(A435,Лист9!$B:$M,Лист9!E$1,0)</f>
        <v xml:space="preserve"> NCBI_TaxID=264730;</v>
      </c>
      <c r="BA435" t="str">
        <f>VLOOKUP(A435,Лист9!$B:$M,Лист9!G$1,0)</f>
        <v>Bacteria</v>
      </c>
      <c r="BB435" t="str">
        <f>VLOOKUP(A435,Лист9!$B:$M,Лист9!H$1,0)</f>
        <v xml:space="preserve"> Proteobacteria</v>
      </c>
      <c r="BC435" t="str">
        <f>VLOOKUP(A435,Лист9!$B:$M,Лист9!I$1,0)</f>
        <v xml:space="preserve"> Gammaproteobacteria</v>
      </c>
      <c r="BD435" t="str">
        <f>VLOOKUP(A435,Лист9!$B:$M,Лист9!J$1,0)</f>
        <v xml:space="preserve"> Pseudomonadales</v>
      </c>
      <c r="BE435" t="str">
        <f>VLOOKUP(A435,Лист9!$B:$M,Лист9!K$1,0)</f>
        <v>Pseudomonadaceae</v>
      </c>
      <c r="BF435" t="str">
        <f>VLOOKUP(A435,Лист9!$B:$M,Лист9!L$1,0)</f>
        <v xml:space="preserve"> Pseudomonas.</v>
      </c>
      <c r="BG435">
        <f>VLOOKUP(A435,Лист9!$B:$M,Лист9!M$1,0)</f>
        <v>0</v>
      </c>
    </row>
    <row r="436" spans="1:59" x14ac:dyDescent="0.25">
      <c r="A436" t="s">
        <v>891</v>
      </c>
      <c r="B436" t="str">
        <f>VLOOKUP(A436, Лист1!B:C,2,0)</f>
        <v>ASTE_PSEA6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1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f>VLOOKUP(A436,Лист8!$A$1:$B$2822,2,0)</f>
        <v>289</v>
      </c>
      <c r="AY436" t="str">
        <f>VLOOKUP(A436,Лист9!$B:$M,Лист9!C$1,0)</f>
        <v xml:space="preserve"> Pseudoalteromonas atlantica (strain T6c / ATCC BAA-1087).</v>
      </c>
      <c r="AZ436" t="str">
        <f>VLOOKUP(A436,Лист9!$B:$M,Лист9!E$1,0)</f>
        <v xml:space="preserve"> NCBI_TaxID=342610;</v>
      </c>
      <c r="BA436" t="str">
        <f>VLOOKUP(A436,Лист9!$B:$M,Лист9!G$1,0)</f>
        <v>Bacteria</v>
      </c>
      <c r="BB436" t="str">
        <f>VLOOKUP(A436,Лист9!$B:$M,Лист9!H$1,0)</f>
        <v xml:space="preserve"> Proteobacteria</v>
      </c>
      <c r="BC436" t="str">
        <f>VLOOKUP(A436,Лист9!$B:$M,Лист9!I$1,0)</f>
        <v xml:space="preserve"> Gammaproteobacteria</v>
      </c>
      <c r="BD436" t="str">
        <f>VLOOKUP(A436,Лист9!$B:$M,Лист9!J$1,0)</f>
        <v xml:space="preserve"> Alteromonadales</v>
      </c>
      <c r="BE436" t="str">
        <f>VLOOKUP(A436,Лист9!$B:$M,Лист9!K$1,0)</f>
        <v>Pseudoalteromonadaceae</v>
      </c>
      <c r="BF436" t="str">
        <f>VLOOKUP(A436,Лист9!$B:$M,Лист9!L$1,0)</f>
        <v xml:space="preserve"> Pseudoalteromonas.</v>
      </c>
      <c r="BG436">
        <f>VLOOKUP(A436,Лист9!$B:$M,Лист9!M$1,0)</f>
        <v>0</v>
      </c>
    </row>
    <row r="437" spans="1:59" x14ac:dyDescent="0.25">
      <c r="A437" t="s">
        <v>893</v>
      </c>
      <c r="B437" t="str">
        <f>VLOOKUP(A437, Лист1!B:C,2,0)</f>
        <v>ASTE_PSEA7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1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f>VLOOKUP(A437,Лист8!$A$1:$B$2822,2,0)</f>
        <v>284</v>
      </c>
      <c r="AY437" t="str">
        <f>VLOOKUP(A437,Лист9!$B:$M,Лист9!C$1,0)</f>
        <v xml:space="preserve"> Pseudomonas aeruginosa (strain PA7).</v>
      </c>
      <c r="AZ437" t="str">
        <f>VLOOKUP(A437,Лист9!$B:$M,Лист9!E$1,0)</f>
        <v xml:space="preserve"> NCBI_TaxID=381754;</v>
      </c>
      <c r="BA437" t="str">
        <f>VLOOKUP(A437,Лист9!$B:$M,Лист9!G$1,0)</f>
        <v>Bacteria</v>
      </c>
      <c r="BB437" t="str">
        <f>VLOOKUP(A437,Лист9!$B:$M,Лист9!H$1,0)</f>
        <v xml:space="preserve"> Proteobacteria</v>
      </c>
      <c r="BC437" t="str">
        <f>VLOOKUP(A437,Лист9!$B:$M,Лист9!I$1,0)</f>
        <v xml:space="preserve"> Gammaproteobacteria</v>
      </c>
      <c r="BD437" t="str">
        <f>VLOOKUP(A437,Лист9!$B:$M,Лист9!J$1,0)</f>
        <v xml:space="preserve"> Pseudomonadales</v>
      </c>
      <c r="BE437" t="str">
        <f>VLOOKUP(A437,Лист9!$B:$M,Лист9!K$1,0)</f>
        <v>Pseudomonadaceae</v>
      </c>
      <c r="BF437" t="str">
        <f>VLOOKUP(A437,Лист9!$B:$M,Лист9!L$1,0)</f>
        <v xml:space="preserve"> Pseudomonas.</v>
      </c>
      <c r="BG437">
        <f>VLOOKUP(A437,Лист9!$B:$M,Лист9!M$1,0)</f>
        <v>0</v>
      </c>
    </row>
    <row r="438" spans="1:59" x14ac:dyDescent="0.25">
      <c r="A438" t="s">
        <v>895</v>
      </c>
      <c r="B438" t="str">
        <f>VLOOKUP(A438, Лист1!B:C,2,0)</f>
        <v>ASTE_PSEA8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1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f>VLOOKUP(A438,Лист8!$A$1:$B$2822,2,0)</f>
        <v>284</v>
      </c>
      <c r="AY438" t="str">
        <f>VLOOKUP(A438,Лист9!$B:$M,Лист9!C$1,0)</f>
        <v xml:space="preserve"> Pseudomonas aeruginosa (strain LESB58).</v>
      </c>
      <c r="AZ438" t="str">
        <f>VLOOKUP(A438,Лист9!$B:$M,Лист9!E$1,0)</f>
        <v xml:space="preserve"> NCBI_TaxID=557722;</v>
      </c>
      <c r="BA438" t="str">
        <f>VLOOKUP(A438,Лист9!$B:$M,Лист9!G$1,0)</f>
        <v>Bacteria</v>
      </c>
      <c r="BB438" t="str">
        <f>VLOOKUP(A438,Лист9!$B:$M,Лист9!H$1,0)</f>
        <v xml:space="preserve"> Proteobacteria</v>
      </c>
      <c r="BC438" t="str">
        <f>VLOOKUP(A438,Лист9!$B:$M,Лист9!I$1,0)</f>
        <v xml:space="preserve"> Gammaproteobacteria</v>
      </c>
      <c r="BD438" t="str">
        <f>VLOOKUP(A438,Лист9!$B:$M,Лист9!J$1,0)</f>
        <v xml:space="preserve"> Pseudomonadales</v>
      </c>
      <c r="BE438" t="str">
        <f>VLOOKUP(A438,Лист9!$B:$M,Лист9!K$1,0)</f>
        <v>Pseudomonadaceae</v>
      </c>
      <c r="BF438" t="str">
        <f>VLOOKUP(A438,Лист9!$B:$M,Лист9!L$1,0)</f>
        <v xml:space="preserve"> Pseudomonas.</v>
      </c>
      <c r="BG438">
        <f>VLOOKUP(A438,Лист9!$B:$M,Лист9!M$1,0)</f>
        <v>0</v>
      </c>
    </row>
    <row r="439" spans="1:59" x14ac:dyDescent="0.25">
      <c r="A439" t="s">
        <v>897</v>
      </c>
      <c r="B439" t="str">
        <f>VLOOKUP(A439, Лист1!B:C,2,0)</f>
        <v>ASTE_PSEAB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1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f>VLOOKUP(A439,Лист8!$A$1:$B$2822,2,0)</f>
        <v>284</v>
      </c>
      <c r="AY439" t="str">
        <f>VLOOKUP(A439,Лист9!$B:$M,Лист9!C$1,0)</f>
        <v xml:space="preserve"> Pseudomonas aeruginosa (strain UCBPP-PA14).</v>
      </c>
      <c r="AZ439" t="str">
        <f>VLOOKUP(A439,Лист9!$B:$M,Лист9!E$1,0)</f>
        <v xml:space="preserve"> NCBI_TaxID=208963;</v>
      </c>
      <c r="BA439" t="str">
        <f>VLOOKUP(A439,Лист9!$B:$M,Лист9!G$1,0)</f>
        <v>Bacteria</v>
      </c>
      <c r="BB439" t="str">
        <f>VLOOKUP(A439,Лист9!$B:$M,Лист9!H$1,0)</f>
        <v xml:space="preserve"> Proteobacteria</v>
      </c>
      <c r="BC439" t="str">
        <f>VLOOKUP(A439,Лист9!$B:$M,Лист9!I$1,0)</f>
        <v xml:space="preserve"> Gammaproteobacteria</v>
      </c>
      <c r="BD439" t="str">
        <f>VLOOKUP(A439,Лист9!$B:$M,Лист9!J$1,0)</f>
        <v xml:space="preserve"> Pseudomonadales</v>
      </c>
      <c r="BE439" t="str">
        <f>VLOOKUP(A439,Лист9!$B:$M,Лист9!K$1,0)</f>
        <v>Pseudomonadaceae</v>
      </c>
      <c r="BF439" t="str">
        <f>VLOOKUP(A439,Лист9!$B:$M,Лист9!L$1,0)</f>
        <v xml:space="preserve"> Pseudomonas.</v>
      </c>
      <c r="BG439">
        <f>VLOOKUP(A439,Лист9!$B:$M,Лист9!M$1,0)</f>
        <v>0</v>
      </c>
    </row>
    <row r="440" spans="1:59" x14ac:dyDescent="0.25">
      <c r="A440" t="s">
        <v>899</v>
      </c>
      <c r="B440" t="str">
        <f>VLOOKUP(A440, Лист1!B:C,2,0)</f>
        <v>ASTE_PSEAE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1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f>VLOOKUP(A440,Лист8!$A$1:$B$2822,2,0)</f>
        <v>284</v>
      </c>
      <c r="AY440" t="str">
        <f>VLOOKUP(A440,Лист9!$B:$M,Лист9!C$1,0)</f>
        <v xml:space="preserve"> Pseudomonas aeruginosa (strain ATCC 15692 / PAO1 / 1C / PRS 101 / LMG 12228).</v>
      </c>
      <c r="AZ440" t="str">
        <f>VLOOKUP(A440,Лист9!$B:$M,Лист9!E$1,0)</f>
        <v xml:space="preserve"> NCBI_TaxID=208964;</v>
      </c>
      <c r="BA440" t="str">
        <f>VLOOKUP(A440,Лист9!$B:$M,Лист9!G$1,0)</f>
        <v>Bacteria</v>
      </c>
      <c r="BB440" t="str">
        <f>VLOOKUP(A440,Лист9!$B:$M,Лист9!H$1,0)</f>
        <v xml:space="preserve"> Proteobacteria</v>
      </c>
      <c r="BC440" t="str">
        <f>VLOOKUP(A440,Лист9!$B:$M,Лист9!I$1,0)</f>
        <v xml:space="preserve"> Gammaproteobacteria</v>
      </c>
      <c r="BD440" t="str">
        <f>VLOOKUP(A440,Лист9!$B:$M,Лист9!J$1,0)</f>
        <v xml:space="preserve"> Pseudomonadales</v>
      </c>
      <c r="BE440" t="str">
        <f>VLOOKUP(A440,Лист9!$B:$M,Лист9!K$1,0)</f>
        <v>Pseudomonadaceae</v>
      </c>
      <c r="BF440" t="str">
        <f>VLOOKUP(A440,Лист9!$B:$M,Лист9!L$1,0)</f>
        <v xml:space="preserve"> Pseudomonas.</v>
      </c>
      <c r="BG440">
        <f>VLOOKUP(A440,Лист9!$B:$M,Лист9!M$1,0)</f>
        <v>0</v>
      </c>
    </row>
    <row r="441" spans="1:59" x14ac:dyDescent="0.25">
      <c r="A441" t="s">
        <v>901</v>
      </c>
      <c r="B441" t="str">
        <f>VLOOKUP(A441, Лист1!B:C,2,0)</f>
        <v>ASTE_PSEF5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1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f>VLOOKUP(A441,Лист8!$A$1:$B$2822,2,0)</f>
        <v>284</v>
      </c>
      <c r="AY441" t="str">
        <f>VLOOKUP(A441,Лист9!$B:$M,Лист9!C$1,0)</f>
        <v xml:space="preserve"> Pseudomonas fluorescens (strain Pf-5 / ATCC BAA-477).</v>
      </c>
      <c r="AZ441" t="str">
        <f>VLOOKUP(A441,Лист9!$B:$M,Лист9!E$1,0)</f>
        <v xml:space="preserve"> NCBI_TaxID=220664;</v>
      </c>
      <c r="BA441" t="str">
        <f>VLOOKUP(A441,Лист9!$B:$M,Лист9!G$1,0)</f>
        <v>Bacteria</v>
      </c>
      <c r="BB441" t="str">
        <f>VLOOKUP(A441,Лист9!$B:$M,Лист9!H$1,0)</f>
        <v xml:space="preserve"> Proteobacteria</v>
      </c>
      <c r="BC441" t="str">
        <f>VLOOKUP(A441,Лист9!$B:$M,Лист9!I$1,0)</f>
        <v xml:space="preserve"> Gammaproteobacteria</v>
      </c>
      <c r="BD441" t="str">
        <f>VLOOKUP(A441,Лист9!$B:$M,Лист9!J$1,0)</f>
        <v xml:space="preserve"> Pseudomonadales</v>
      </c>
      <c r="BE441" t="str">
        <f>VLOOKUP(A441,Лист9!$B:$M,Лист9!K$1,0)</f>
        <v>Pseudomonadaceae</v>
      </c>
      <c r="BF441" t="str">
        <f>VLOOKUP(A441,Лист9!$B:$M,Лист9!L$1,0)</f>
        <v xml:space="preserve"> Pseudomonas.</v>
      </c>
      <c r="BG441">
        <f>VLOOKUP(A441,Лист9!$B:$M,Лист9!M$1,0)</f>
        <v>0</v>
      </c>
    </row>
    <row r="442" spans="1:59" x14ac:dyDescent="0.25">
      <c r="A442" t="s">
        <v>903</v>
      </c>
      <c r="B442" t="str">
        <f>VLOOKUP(A442, Лист1!B:C,2,0)</f>
        <v>ASTE_PSEFS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1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f>VLOOKUP(A442,Лист8!$A$1:$B$2822,2,0)</f>
        <v>282</v>
      </c>
      <c r="AY442" t="str">
        <f>VLOOKUP(A442,Лист9!$B:$M,Лист9!C$1,0)</f>
        <v xml:space="preserve"> Pseudomonas fluorescens (strain SBW25).</v>
      </c>
      <c r="AZ442" t="str">
        <f>VLOOKUP(A442,Лист9!$B:$M,Лист9!E$1,0)</f>
        <v xml:space="preserve"> NCBI_TaxID=216595;</v>
      </c>
      <c r="BA442" t="str">
        <f>VLOOKUP(A442,Лист9!$B:$M,Лист9!G$1,0)</f>
        <v>Bacteria</v>
      </c>
      <c r="BB442" t="str">
        <f>VLOOKUP(A442,Лист9!$B:$M,Лист9!H$1,0)</f>
        <v xml:space="preserve"> Proteobacteria</v>
      </c>
      <c r="BC442" t="str">
        <f>VLOOKUP(A442,Лист9!$B:$M,Лист9!I$1,0)</f>
        <v xml:space="preserve"> Gammaproteobacteria</v>
      </c>
      <c r="BD442" t="str">
        <f>VLOOKUP(A442,Лист9!$B:$M,Лист9!J$1,0)</f>
        <v xml:space="preserve"> Pseudomonadales</v>
      </c>
      <c r="BE442" t="str">
        <f>VLOOKUP(A442,Лист9!$B:$M,Лист9!K$1,0)</f>
        <v>Pseudomonadaceae</v>
      </c>
      <c r="BF442" t="str">
        <f>VLOOKUP(A442,Лист9!$B:$M,Лист9!L$1,0)</f>
        <v xml:space="preserve"> Pseudomonas.</v>
      </c>
      <c r="BG442">
        <f>VLOOKUP(A442,Лист9!$B:$M,Лист9!M$1,0)</f>
        <v>0</v>
      </c>
    </row>
    <row r="443" spans="1:59" x14ac:dyDescent="0.25">
      <c r="A443" t="s">
        <v>905</v>
      </c>
      <c r="B443" t="str">
        <f>VLOOKUP(A443, Лист1!B:C,2,0)</f>
        <v>ASTE_PSEHT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1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f>VLOOKUP(A443,Лист8!$A$1:$B$2822,2,0)</f>
        <v>288</v>
      </c>
      <c r="AY443" t="str">
        <f>VLOOKUP(A443,Лист9!$B:$M,Лист9!C$1,0)</f>
        <v xml:space="preserve"> Pseudoalteromonas haloplanktis (strain TAC 125).</v>
      </c>
      <c r="AZ443" t="str">
        <f>VLOOKUP(A443,Лист9!$B:$M,Лист9!E$1,0)</f>
        <v xml:space="preserve"> NCBI_TaxID=326442;</v>
      </c>
      <c r="BA443" t="str">
        <f>VLOOKUP(A443,Лист9!$B:$M,Лист9!G$1,0)</f>
        <v>Bacteria</v>
      </c>
      <c r="BB443" t="str">
        <f>VLOOKUP(A443,Лист9!$B:$M,Лист9!H$1,0)</f>
        <v xml:space="preserve"> Proteobacteria</v>
      </c>
      <c r="BC443" t="str">
        <f>VLOOKUP(A443,Лист9!$B:$M,Лист9!I$1,0)</f>
        <v xml:space="preserve"> Gammaproteobacteria</v>
      </c>
      <c r="BD443" t="str">
        <f>VLOOKUP(A443,Лист9!$B:$M,Лист9!J$1,0)</f>
        <v xml:space="preserve"> Alteromonadales</v>
      </c>
      <c r="BE443" t="str">
        <f>VLOOKUP(A443,Лист9!$B:$M,Лист9!K$1,0)</f>
        <v>Pseudoalteromonadaceae</v>
      </c>
      <c r="BF443" t="str">
        <f>VLOOKUP(A443,Лист9!$B:$M,Лист9!L$1,0)</f>
        <v xml:space="preserve"> Pseudoalteromonas.</v>
      </c>
      <c r="BG443">
        <f>VLOOKUP(A443,Лист9!$B:$M,Лист9!M$1,0)</f>
        <v>0</v>
      </c>
    </row>
    <row r="444" spans="1:59" x14ac:dyDescent="0.25">
      <c r="A444" t="s">
        <v>907</v>
      </c>
      <c r="B444" t="str">
        <f>VLOOKUP(A444, Лист1!B:C,2,0)</f>
        <v>ASTE_PSEMY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1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f>VLOOKUP(A444,Лист8!$A$1:$B$2822,2,0)</f>
        <v>285</v>
      </c>
      <c r="AY444" t="str">
        <f>VLOOKUP(A444,Лист9!$B:$M,Лист9!C$1,0)</f>
        <v xml:space="preserve"> Pseudomonas mendocina (strain ymp).</v>
      </c>
      <c r="AZ444" t="str">
        <f>VLOOKUP(A444,Лист9!$B:$M,Лист9!E$1,0)</f>
        <v xml:space="preserve"> NCBI_TaxID=399739;</v>
      </c>
      <c r="BA444" t="str">
        <f>VLOOKUP(A444,Лист9!$B:$M,Лист9!G$1,0)</f>
        <v>Bacteria</v>
      </c>
      <c r="BB444" t="str">
        <f>VLOOKUP(A444,Лист9!$B:$M,Лист9!H$1,0)</f>
        <v xml:space="preserve"> Proteobacteria</v>
      </c>
      <c r="BC444" t="str">
        <f>VLOOKUP(A444,Лист9!$B:$M,Лист9!I$1,0)</f>
        <v xml:space="preserve"> Gammaproteobacteria</v>
      </c>
      <c r="BD444" t="str">
        <f>VLOOKUP(A444,Лист9!$B:$M,Лист9!J$1,0)</f>
        <v xml:space="preserve"> Pseudomonadales</v>
      </c>
      <c r="BE444" t="str">
        <f>VLOOKUP(A444,Лист9!$B:$M,Лист9!K$1,0)</f>
        <v>Pseudomonadaceae</v>
      </c>
      <c r="BF444" t="str">
        <f>VLOOKUP(A444,Лист9!$B:$M,Лист9!L$1,0)</f>
        <v xml:space="preserve"> Pseudomonas.</v>
      </c>
      <c r="BG444">
        <f>VLOOKUP(A444,Лист9!$B:$M,Лист9!M$1,0)</f>
        <v>0</v>
      </c>
    </row>
    <row r="445" spans="1:59" x14ac:dyDescent="0.25">
      <c r="A445" t="s">
        <v>909</v>
      </c>
      <c r="B445" t="str">
        <f>VLOOKUP(A445, Лист1!B:C,2,0)</f>
        <v>ASTE_PSEP1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1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f>VLOOKUP(A445,Лист8!$A$1:$B$2822,2,0)</f>
        <v>283</v>
      </c>
      <c r="AY445" t="str">
        <f>VLOOKUP(A445,Лист9!$B:$M,Лист9!C$1,0)</f>
        <v xml:space="preserve"> Pseudomonas putida (strain F1 / ATCC 700007).</v>
      </c>
      <c r="AZ445" t="str">
        <f>VLOOKUP(A445,Лист9!$B:$M,Лист9!E$1,0)</f>
        <v xml:space="preserve"> NCBI_TaxID=351746;</v>
      </c>
      <c r="BA445" t="str">
        <f>VLOOKUP(A445,Лист9!$B:$M,Лист9!G$1,0)</f>
        <v>Bacteria</v>
      </c>
      <c r="BB445" t="str">
        <f>VLOOKUP(A445,Лист9!$B:$M,Лист9!H$1,0)</f>
        <v xml:space="preserve"> Proteobacteria</v>
      </c>
      <c r="BC445" t="str">
        <f>VLOOKUP(A445,Лист9!$B:$M,Лист9!I$1,0)</f>
        <v xml:space="preserve"> Gammaproteobacteria</v>
      </c>
      <c r="BD445" t="str">
        <f>VLOOKUP(A445,Лист9!$B:$M,Лист9!J$1,0)</f>
        <v xml:space="preserve"> Pseudomonadales</v>
      </c>
      <c r="BE445" t="str">
        <f>VLOOKUP(A445,Лист9!$B:$M,Лист9!K$1,0)</f>
        <v>Pseudomonadaceae</v>
      </c>
      <c r="BF445" t="str">
        <f>VLOOKUP(A445,Лист9!$B:$M,Лист9!L$1,0)</f>
        <v xml:space="preserve"> Pseudomonas.</v>
      </c>
      <c r="BG445">
        <f>VLOOKUP(A445,Лист9!$B:$M,Лист9!M$1,0)</f>
        <v>0</v>
      </c>
    </row>
    <row r="446" spans="1:59" x14ac:dyDescent="0.25">
      <c r="A446" t="s">
        <v>911</v>
      </c>
      <c r="B446" t="str">
        <f>VLOOKUP(A446, Лист1!B:C,2,0)</f>
        <v>ASTE_PSEPF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1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f>VLOOKUP(A446,Лист8!$A$1:$B$2822,2,0)</f>
        <v>284</v>
      </c>
      <c r="AY446" t="str">
        <f>VLOOKUP(A446,Лист9!$B:$M,Лист9!C$1,0)</f>
        <v xml:space="preserve"> Pseudomonas fluorescens (strain Pf0-1).</v>
      </c>
      <c r="AZ446" t="str">
        <f>VLOOKUP(A446,Лист9!$B:$M,Лист9!E$1,0)</f>
        <v xml:space="preserve"> NCBI_TaxID=205922;</v>
      </c>
      <c r="BA446" t="str">
        <f>VLOOKUP(A446,Лист9!$B:$M,Лист9!G$1,0)</f>
        <v>Bacteria</v>
      </c>
      <c r="BB446" t="str">
        <f>VLOOKUP(A446,Лист9!$B:$M,Лист9!H$1,0)</f>
        <v xml:space="preserve"> Proteobacteria</v>
      </c>
      <c r="BC446" t="str">
        <f>VLOOKUP(A446,Лист9!$B:$M,Лист9!I$1,0)</f>
        <v xml:space="preserve"> Gammaproteobacteria</v>
      </c>
      <c r="BD446" t="str">
        <f>VLOOKUP(A446,Лист9!$B:$M,Лист9!J$1,0)</f>
        <v xml:space="preserve"> Pseudomonadales</v>
      </c>
      <c r="BE446" t="str">
        <f>VLOOKUP(A446,Лист9!$B:$M,Лист9!K$1,0)</f>
        <v>Pseudomonadaceae</v>
      </c>
      <c r="BF446" t="str">
        <f>VLOOKUP(A446,Лист9!$B:$M,Лист9!L$1,0)</f>
        <v xml:space="preserve"> Pseudomonas.</v>
      </c>
      <c r="BG446">
        <f>VLOOKUP(A446,Лист9!$B:$M,Лист9!M$1,0)</f>
        <v>0</v>
      </c>
    </row>
    <row r="447" spans="1:59" x14ac:dyDescent="0.25">
      <c r="A447" t="s">
        <v>913</v>
      </c>
      <c r="B447" t="str">
        <f>VLOOKUP(A447, Лист1!B:C,2,0)</f>
        <v>ASTE_PSEPG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1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f>VLOOKUP(A447,Лист8!$A$1:$B$2822,2,0)</f>
        <v>283</v>
      </c>
      <c r="AY447" t="str">
        <f>VLOOKUP(A447,Лист9!$B:$M,Лист9!C$1,0)</f>
        <v xml:space="preserve"> Pseudomonas putida (strain GB-1).</v>
      </c>
      <c r="AZ447" t="str">
        <f>VLOOKUP(A447,Лист9!$B:$M,Лист9!E$1,0)</f>
        <v xml:space="preserve"> NCBI_TaxID=76869;</v>
      </c>
      <c r="BA447" t="str">
        <f>VLOOKUP(A447,Лист9!$B:$M,Лист9!G$1,0)</f>
        <v>Bacteria</v>
      </c>
      <c r="BB447" t="str">
        <f>VLOOKUP(A447,Лист9!$B:$M,Лист9!H$1,0)</f>
        <v xml:space="preserve"> Proteobacteria</v>
      </c>
      <c r="BC447" t="str">
        <f>VLOOKUP(A447,Лист9!$B:$M,Лист9!I$1,0)</f>
        <v xml:space="preserve"> Gammaproteobacteria</v>
      </c>
      <c r="BD447" t="str">
        <f>VLOOKUP(A447,Лист9!$B:$M,Лист9!J$1,0)</f>
        <v xml:space="preserve"> Pseudomonadales</v>
      </c>
      <c r="BE447" t="str">
        <f>VLOOKUP(A447,Лист9!$B:$M,Лист9!K$1,0)</f>
        <v>Pseudomonadaceae</v>
      </c>
      <c r="BF447" t="str">
        <f>VLOOKUP(A447,Лист9!$B:$M,Лист9!L$1,0)</f>
        <v xml:space="preserve"> Pseudomonas.</v>
      </c>
      <c r="BG447">
        <f>VLOOKUP(A447,Лист9!$B:$M,Лист9!M$1,0)</f>
        <v>0</v>
      </c>
    </row>
    <row r="448" spans="1:59" x14ac:dyDescent="0.25">
      <c r="A448" t="s">
        <v>915</v>
      </c>
      <c r="B448" t="str">
        <f>VLOOKUP(A448, Лист1!B:C,2,0)</f>
        <v>ASTE_PSEPK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1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f>VLOOKUP(A448,Лист8!$A$1:$B$2822,2,0)</f>
        <v>283</v>
      </c>
      <c r="AY448" t="str">
        <f>VLOOKUP(A448,Лист9!$B:$M,Лист9!C$1,0)</f>
        <v xml:space="preserve"> Pseudomonas putida (strain KT2440).</v>
      </c>
      <c r="AZ448" t="str">
        <f>VLOOKUP(A448,Лист9!$B:$M,Лист9!E$1,0)</f>
        <v xml:space="preserve"> NCBI_TaxID=160488;</v>
      </c>
      <c r="BA448" t="str">
        <f>VLOOKUP(A448,Лист9!$B:$M,Лист9!G$1,0)</f>
        <v>Bacteria</v>
      </c>
      <c r="BB448" t="str">
        <f>VLOOKUP(A448,Лист9!$B:$M,Лист9!H$1,0)</f>
        <v xml:space="preserve"> Proteobacteria</v>
      </c>
      <c r="BC448" t="str">
        <f>VLOOKUP(A448,Лист9!$B:$M,Лист9!I$1,0)</f>
        <v xml:space="preserve"> Gammaproteobacteria</v>
      </c>
      <c r="BD448" t="str">
        <f>VLOOKUP(A448,Лист9!$B:$M,Лист9!J$1,0)</f>
        <v xml:space="preserve"> Pseudomonadales</v>
      </c>
      <c r="BE448" t="str">
        <f>VLOOKUP(A448,Лист9!$B:$M,Лист9!K$1,0)</f>
        <v>Pseudomonadaceae</v>
      </c>
      <c r="BF448" t="str">
        <f>VLOOKUP(A448,Лист9!$B:$M,Лист9!L$1,0)</f>
        <v xml:space="preserve"> Pseudomonas.</v>
      </c>
      <c r="BG448">
        <f>VLOOKUP(A448,Лист9!$B:$M,Лист9!M$1,0)</f>
        <v>0</v>
      </c>
    </row>
    <row r="449" spans="1:59" x14ac:dyDescent="0.25">
      <c r="A449" t="s">
        <v>917</v>
      </c>
      <c r="B449" t="str">
        <f>VLOOKUP(A449, Лист1!B:C,2,0)</f>
        <v>ASTE_PSEPW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1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f>VLOOKUP(A449,Лист8!$A$1:$B$2822,2,0)</f>
        <v>283</v>
      </c>
      <c r="AY449" t="str">
        <f>VLOOKUP(A449,Лист9!$B:$M,Лист9!C$1,0)</f>
        <v xml:space="preserve"> Pseudomonas putida (strain W619).</v>
      </c>
      <c r="AZ449" t="str">
        <f>VLOOKUP(A449,Лист9!$B:$M,Лист9!E$1,0)</f>
        <v xml:space="preserve"> NCBI_TaxID=390235;</v>
      </c>
      <c r="BA449" t="str">
        <f>VLOOKUP(A449,Лист9!$B:$M,Лист9!G$1,0)</f>
        <v>Bacteria</v>
      </c>
      <c r="BB449" t="str">
        <f>VLOOKUP(A449,Лист9!$B:$M,Лист9!H$1,0)</f>
        <v xml:space="preserve"> Proteobacteria</v>
      </c>
      <c r="BC449" t="str">
        <f>VLOOKUP(A449,Лист9!$B:$M,Лист9!I$1,0)</f>
        <v xml:space="preserve"> Gammaproteobacteria</v>
      </c>
      <c r="BD449" t="str">
        <f>VLOOKUP(A449,Лист9!$B:$M,Лист9!J$1,0)</f>
        <v xml:space="preserve"> Pseudomonadales</v>
      </c>
      <c r="BE449" t="str">
        <f>VLOOKUP(A449,Лист9!$B:$M,Лист9!K$1,0)</f>
        <v>Pseudomonadaceae</v>
      </c>
      <c r="BF449" t="str">
        <f>VLOOKUP(A449,Лист9!$B:$M,Лист9!L$1,0)</f>
        <v xml:space="preserve"> Pseudomonas.</v>
      </c>
      <c r="BG449">
        <f>VLOOKUP(A449,Лист9!$B:$M,Лист9!M$1,0)</f>
        <v>0</v>
      </c>
    </row>
    <row r="450" spans="1:59" x14ac:dyDescent="0.25">
      <c r="A450" t="s">
        <v>919</v>
      </c>
      <c r="B450" t="str">
        <f>VLOOKUP(A450, Лист1!B:C,2,0)</f>
        <v>ASTE_PSESM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1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f>VLOOKUP(A450,Лист8!$A$1:$B$2822,2,0)</f>
        <v>283</v>
      </c>
      <c r="AY450" t="str">
        <f>VLOOKUP(A450,Лист9!$B:$M,Лист9!C$1,0)</f>
        <v xml:space="preserve"> Pseudomonas syringae pv. tomato (strain DC3000).</v>
      </c>
      <c r="AZ450" t="str">
        <f>VLOOKUP(A450,Лист9!$B:$M,Лист9!E$1,0)</f>
        <v xml:space="preserve"> NCBI_TaxID=223283;</v>
      </c>
      <c r="BA450" t="str">
        <f>VLOOKUP(A450,Лист9!$B:$M,Лист9!G$1,0)</f>
        <v>Bacteria</v>
      </c>
      <c r="BB450" t="str">
        <f>VLOOKUP(A450,Лист9!$B:$M,Лист9!H$1,0)</f>
        <v xml:space="preserve"> Proteobacteria</v>
      </c>
      <c r="BC450" t="str">
        <f>VLOOKUP(A450,Лист9!$B:$M,Лист9!I$1,0)</f>
        <v xml:space="preserve"> Gammaproteobacteria</v>
      </c>
      <c r="BD450" t="str">
        <f>VLOOKUP(A450,Лист9!$B:$M,Лист9!J$1,0)</f>
        <v xml:space="preserve"> Pseudomonadales</v>
      </c>
      <c r="BE450" t="str">
        <f>VLOOKUP(A450,Лист9!$B:$M,Лист9!K$1,0)</f>
        <v>Pseudomonadaceae</v>
      </c>
      <c r="BF450" t="str">
        <f>VLOOKUP(A450,Лист9!$B:$M,Лист9!L$1,0)</f>
        <v xml:space="preserve"> Pseudomonas.</v>
      </c>
      <c r="BG450">
        <f>VLOOKUP(A450,Лист9!$B:$M,Лист9!M$1,0)</f>
        <v>0</v>
      </c>
    </row>
    <row r="451" spans="1:59" x14ac:dyDescent="0.25">
      <c r="A451" t="s">
        <v>921</v>
      </c>
      <c r="B451" t="str">
        <f>VLOOKUP(A451, Лист1!B:C,2,0)</f>
        <v>ASTE_PSEU2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1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f>VLOOKUP(A451,Лист8!$A$1:$B$2822,2,0)</f>
        <v>283</v>
      </c>
      <c r="AY451" t="str">
        <f>VLOOKUP(A451,Лист9!$B:$M,Лист9!C$1,0)</f>
        <v xml:space="preserve"> Pseudomonas syringae pv. syringae (strain B728a).</v>
      </c>
      <c r="AZ451" t="str">
        <f>VLOOKUP(A451,Лист9!$B:$M,Лист9!E$1,0)</f>
        <v xml:space="preserve"> NCBI_TaxID=205918;</v>
      </c>
      <c r="BA451" t="str">
        <f>VLOOKUP(A451,Лист9!$B:$M,Лист9!G$1,0)</f>
        <v>Bacteria</v>
      </c>
      <c r="BB451" t="str">
        <f>VLOOKUP(A451,Лист9!$B:$M,Лист9!H$1,0)</f>
        <v xml:space="preserve"> Proteobacteria</v>
      </c>
      <c r="BC451" t="str">
        <f>VLOOKUP(A451,Лист9!$B:$M,Лист9!I$1,0)</f>
        <v xml:space="preserve"> Gammaproteobacteria</v>
      </c>
      <c r="BD451" t="str">
        <f>VLOOKUP(A451,Лист9!$B:$M,Лист9!J$1,0)</f>
        <v xml:space="preserve"> Pseudomonadales</v>
      </c>
      <c r="BE451" t="str">
        <f>VLOOKUP(A451,Лист9!$B:$M,Лист9!K$1,0)</f>
        <v>Pseudomonadaceae</v>
      </c>
      <c r="BF451" t="str">
        <f>VLOOKUP(A451,Лист9!$B:$M,Лист9!L$1,0)</f>
        <v xml:space="preserve"> Pseudomonas</v>
      </c>
      <c r="BG451" t="str">
        <f>VLOOKUP(A451,Лист9!$B:$M,Лист9!M$1,0)</f>
        <v xml:space="preserve"> Pseudomonas syringae.</v>
      </c>
    </row>
    <row r="452" spans="1:59" x14ac:dyDescent="0.25">
      <c r="A452" t="s">
        <v>923</v>
      </c>
      <c r="B452" t="str">
        <f>VLOOKUP(A452, Лист1!B:C,2,0)</f>
        <v>ASTE_SALA4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1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f>VLOOKUP(A452,Лист8!$A$1:$B$2822,2,0)</f>
        <v>279</v>
      </c>
      <c r="AY452" t="str">
        <f>VLOOKUP(A452,Лист9!$B:$M,Лист9!C$1,0)</f>
        <v xml:space="preserve"> Salmonella agona (strain SL483).</v>
      </c>
      <c r="AZ452" t="str">
        <f>VLOOKUP(A452,Лист9!$B:$M,Лист9!E$1,0)</f>
        <v xml:space="preserve"> NCBI_TaxID=454166;</v>
      </c>
      <c r="BA452" t="str">
        <f>VLOOKUP(A452,Лист9!$B:$M,Лист9!G$1,0)</f>
        <v>Bacteria</v>
      </c>
      <c r="BB452" t="str">
        <f>VLOOKUP(A452,Лист9!$B:$M,Лист9!H$1,0)</f>
        <v xml:space="preserve"> Proteobacteria</v>
      </c>
      <c r="BC452" t="str">
        <f>VLOOKUP(A452,Лист9!$B:$M,Лист9!I$1,0)</f>
        <v xml:space="preserve"> Gammaproteobacteria</v>
      </c>
      <c r="BD452" t="str">
        <f>VLOOKUP(A452,Лист9!$B:$M,Лист9!J$1,0)</f>
        <v xml:space="preserve"> Enterobacteriales</v>
      </c>
      <c r="BE452" t="str">
        <f>VLOOKUP(A452,Лист9!$B:$M,Лист9!K$1,0)</f>
        <v>Enterobacteriaceae</v>
      </c>
      <c r="BF452" t="str">
        <f>VLOOKUP(A452,Лист9!$B:$M,Лист9!L$1,0)</f>
        <v xml:space="preserve"> Salmonella.</v>
      </c>
      <c r="BG452">
        <f>VLOOKUP(A452,Лист9!$B:$M,Лист9!M$1,0)</f>
        <v>0</v>
      </c>
    </row>
    <row r="453" spans="1:59" x14ac:dyDescent="0.25">
      <c r="A453" t="s">
        <v>925</v>
      </c>
      <c r="B453" t="str">
        <f>VLOOKUP(A453, Лист1!B:C,2,0)</f>
        <v>ASTE_SALAR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1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f>VLOOKUP(A453,Лист8!$A$1:$B$2822,2,0)</f>
        <v>279</v>
      </c>
      <c r="AY453" t="str">
        <f>VLOOKUP(A453,Лист9!$B:$M,Лист9!C$1,0)</f>
        <v xml:space="preserve"> Salmonella arizonae (strain ATCC BAA-731 / CDC346-86 / RSK2980).</v>
      </c>
      <c r="AZ453" t="str">
        <f>VLOOKUP(A453,Лист9!$B:$M,Лист9!E$1,0)</f>
        <v xml:space="preserve"> NCBI_TaxID=41514;</v>
      </c>
      <c r="BA453" t="str">
        <f>VLOOKUP(A453,Лист9!$B:$M,Лист9!G$1,0)</f>
        <v>Bacteria</v>
      </c>
      <c r="BB453" t="str">
        <f>VLOOKUP(A453,Лист9!$B:$M,Лист9!H$1,0)</f>
        <v xml:space="preserve"> Proteobacteria</v>
      </c>
      <c r="BC453" t="str">
        <f>VLOOKUP(A453,Лист9!$B:$M,Лист9!I$1,0)</f>
        <v xml:space="preserve"> Gammaproteobacteria</v>
      </c>
      <c r="BD453" t="str">
        <f>VLOOKUP(A453,Лист9!$B:$M,Лист9!J$1,0)</f>
        <v xml:space="preserve"> Enterobacteriales</v>
      </c>
      <c r="BE453" t="str">
        <f>VLOOKUP(A453,Лист9!$B:$M,Лист9!K$1,0)</f>
        <v>Enterobacteriaceae</v>
      </c>
      <c r="BF453" t="str">
        <f>VLOOKUP(A453,Лист9!$B:$M,Лист9!L$1,0)</f>
        <v xml:space="preserve"> Salmonella.</v>
      </c>
      <c r="BG453">
        <f>VLOOKUP(A453,Лист9!$B:$M,Лист9!M$1,0)</f>
        <v>0</v>
      </c>
    </row>
    <row r="454" spans="1:59" x14ac:dyDescent="0.25">
      <c r="A454" t="s">
        <v>927</v>
      </c>
      <c r="B454" t="str">
        <f>VLOOKUP(A454, Лист1!B:C,2,0)</f>
        <v>ASTE_SALCH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1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f>VLOOKUP(A454,Лист8!$A$1:$B$2822,2,0)</f>
        <v>279</v>
      </c>
      <c r="AY454" t="str">
        <f>VLOOKUP(A454,Лист9!$B:$M,Лист9!C$1,0)</f>
        <v xml:space="preserve"> Salmonella choleraesuis (strain SC-B67).</v>
      </c>
      <c r="AZ454" t="str">
        <f>VLOOKUP(A454,Лист9!$B:$M,Лист9!E$1,0)</f>
        <v xml:space="preserve"> NCBI_TaxID=321314;</v>
      </c>
      <c r="BA454" t="str">
        <f>VLOOKUP(A454,Лист9!$B:$M,Лист9!G$1,0)</f>
        <v>Bacteria</v>
      </c>
      <c r="BB454" t="str">
        <f>VLOOKUP(A454,Лист9!$B:$M,Лист9!H$1,0)</f>
        <v xml:space="preserve"> Proteobacteria</v>
      </c>
      <c r="BC454" t="str">
        <f>VLOOKUP(A454,Лист9!$B:$M,Лист9!I$1,0)</f>
        <v xml:space="preserve"> Gammaproteobacteria</v>
      </c>
      <c r="BD454" t="str">
        <f>VLOOKUP(A454,Лист9!$B:$M,Лист9!J$1,0)</f>
        <v xml:space="preserve"> Enterobacteriales</v>
      </c>
      <c r="BE454" t="str">
        <f>VLOOKUP(A454,Лист9!$B:$M,Лист9!K$1,0)</f>
        <v>Enterobacteriaceae</v>
      </c>
      <c r="BF454" t="str">
        <f>VLOOKUP(A454,Лист9!$B:$M,Лист9!L$1,0)</f>
        <v xml:space="preserve"> Salmonella.</v>
      </c>
      <c r="BG454">
        <f>VLOOKUP(A454,Лист9!$B:$M,Лист9!M$1,0)</f>
        <v>0</v>
      </c>
    </row>
    <row r="455" spans="1:59" x14ac:dyDescent="0.25">
      <c r="A455" t="s">
        <v>929</v>
      </c>
      <c r="B455" t="str">
        <f>VLOOKUP(A455, Лист1!B:C,2,0)</f>
        <v>ASTE_SALDC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1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f>VLOOKUP(A455,Лист8!$A$1:$B$2822,2,0)</f>
        <v>279</v>
      </c>
      <c r="AY455" t="str">
        <f>VLOOKUP(A455,Лист9!$B:$M,Лист9!C$1,0)</f>
        <v xml:space="preserve"> Salmonella dublin (strain CT_02021853).</v>
      </c>
      <c r="AZ455" t="str">
        <f>VLOOKUP(A455,Лист9!$B:$M,Лист9!E$1,0)</f>
        <v xml:space="preserve"> NCBI_TaxID=439851;</v>
      </c>
      <c r="BA455" t="str">
        <f>VLOOKUP(A455,Лист9!$B:$M,Лист9!G$1,0)</f>
        <v>Bacteria</v>
      </c>
      <c r="BB455" t="str">
        <f>VLOOKUP(A455,Лист9!$B:$M,Лист9!H$1,0)</f>
        <v xml:space="preserve"> Proteobacteria</v>
      </c>
      <c r="BC455" t="str">
        <f>VLOOKUP(A455,Лист9!$B:$M,Лист9!I$1,0)</f>
        <v xml:space="preserve"> Gammaproteobacteria</v>
      </c>
      <c r="BD455" t="str">
        <f>VLOOKUP(A455,Лист9!$B:$M,Лист9!J$1,0)</f>
        <v xml:space="preserve"> Enterobacteriales</v>
      </c>
      <c r="BE455" t="str">
        <f>VLOOKUP(A455,Лист9!$B:$M,Лист9!K$1,0)</f>
        <v>Enterobacteriaceae</v>
      </c>
      <c r="BF455" t="str">
        <f>VLOOKUP(A455,Лист9!$B:$M,Лист9!L$1,0)</f>
        <v xml:space="preserve"> Salmonella.</v>
      </c>
      <c r="BG455">
        <f>VLOOKUP(A455,Лист9!$B:$M,Лист9!M$1,0)</f>
        <v>0</v>
      </c>
    </row>
    <row r="456" spans="1:59" x14ac:dyDescent="0.25">
      <c r="A456" t="s">
        <v>931</v>
      </c>
      <c r="B456" t="str">
        <f>VLOOKUP(A456, Лист1!B:C,2,0)</f>
        <v>ASTE_SALEP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1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f>VLOOKUP(A456,Лист8!$A$1:$B$2822,2,0)</f>
        <v>279</v>
      </c>
      <c r="AY456" t="str">
        <f>VLOOKUP(A456,Лист9!$B:$M,Лист9!C$1,0)</f>
        <v xml:space="preserve"> Salmonella enteritidis PT4 (strain P125109).</v>
      </c>
      <c r="AZ456" t="str">
        <f>VLOOKUP(A456,Лист9!$B:$M,Лист9!E$1,0)</f>
        <v xml:space="preserve"> NCBI_TaxID=550537;</v>
      </c>
      <c r="BA456" t="str">
        <f>VLOOKUP(A456,Лист9!$B:$M,Лист9!G$1,0)</f>
        <v>Bacteria</v>
      </c>
      <c r="BB456" t="str">
        <f>VLOOKUP(A456,Лист9!$B:$M,Лист9!H$1,0)</f>
        <v xml:space="preserve"> Proteobacteria</v>
      </c>
      <c r="BC456" t="str">
        <f>VLOOKUP(A456,Лист9!$B:$M,Лист9!I$1,0)</f>
        <v xml:space="preserve"> Gammaproteobacteria</v>
      </c>
      <c r="BD456" t="str">
        <f>VLOOKUP(A456,Лист9!$B:$M,Лист9!J$1,0)</f>
        <v xml:space="preserve"> Enterobacteriales</v>
      </c>
      <c r="BE456" t="str">
        <f>VLOOKUP(A456,Лист9!$B:$M,Лист9!K$1,0)</f>
        <v>Enterobacteriaceae</v>
      </c>
      <c r="BF456" t="str">
        <f>VLOOKUP(A456,Лист9!$B:$M,Лист9!L$1,0)</f>
        <v xml:space="preserve"> Salmonella.</v>
      </c>
      <c r="BG456">
        <f>VLOOKUP(A456,Лист9!$B:$M,Лист9!M$1,0)</f>
        <v>0</v>
      </c>
    </row>
    <row r="457" spans="1:59" x14ac:dyDescent="0.25">
      <c r="A457" t="s">
        <v>933</v>
      </c>
      <c r="B457" t="str">
        <f>VLOOKUP(A457, Лист1!B:C,2,0)</f>
        <v>ASTE_SALG2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1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f>VLOOKUP(A457,Лист8!$A$1:$B$2822,2,0)</f>
        <v>279</v>
      </c>
      <c r="AY457" t="str">
        <f>VLOOKUP(A457,Лист9!$B:$M,Лист9!C$1,0)</f>
        <v xml:space="preserve"> Salmonella gallinarum (strain 287/91 / NCTC 13346).</v>
      </c>
      <c r="AZ457" t="str">
        <f>VLOOKUP(A457,Лист9!$B:$M,Лист9!E$1,0)</f>
        <v xml:space="preserve"> NCBI_TaxID=550538;</v>
      </c>
      <c r="BA457" t="str">
        <f>VLOOKUP(A457,Лист9!$B:$M,Лист9!G$1,0)</f>
        <v>Bacteria</v>
      </c>
      <c r="BB457" t="str">
        <f>VLOOKUP(A457,Лист9!$B:$M,Лист9!H$1,0)</f>
        <v xml:space="preserve"> Proteobacteria</v>
      </c>
      <c r="BC457" t="str">
        <f>VLOOKUP(A457,Лист9!$B:$M,Лист9!I$1,0)</f>
        <v xml:space="preserve"> Gammaproteobacteria</v>
      </c>
      <c r="BD457" t="str">
        <f>VLOOKUP(A457,Лист9!$B:$M,Лист9!J$1,0)</f>
        <v xml:space="preserve"> Enterobacteriales</v>
      </c>
      <c r="BE457" t="str">
        <f>VLOOKUP(A457,Лист9!$B:$M,Лист9!K$1,0)</f>
        <v>Enterobacteriaceae</v>
      </c>
      <c r="BF457" t="str">
        <f>VLOOKUP(A457,Лист9!$B:$M,Лист9!L$1,0)</f>
        <v xml:space="preserve"> Salmonella.</v>
      </c>
      <c r="BG457">
        <f>VLOOKUP(A457,Лист9!$B:$M,Лист9!M$1,0)</f>
        <v>0</v>
      </c>
    </row>
    <row r="458" spans="1:59" x14ac:dyDescent="0.25">
      <c r="A458" t="s">
        <v>935</v>
      </c>
      <c r="B458" t="str">
        <f>VLOOKUP(A458, Лист1!B:C,2,0)</f>
        <v>ASTE_SALHS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1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f>VLOOKUP(A458,Лист8!$A$1:$B$2822,2,0)</f>
        <v>279</v>
      </c>
      <c r="AY458" t="str">
        <f>VLOOKUP(A458,Лист9!$B:$M,Лист9!C$1,0)</f>
        <v xml:space="preserve"> Salmonella heidelberg (strain SL476).</v>
      </c>
      <c r="AZ458" t="str">
        <f>VLOOKUP(A458,Лист9!$B:$M,Лист9!E$1,0)</f>
        <v xml:space="preserve"> NCBI_TaxID=454169;</v>
      </c>
      <c r="BA458" t="str">
        <f>VLOOKUP(A458,Лист9!$B:$M,Лист9!G$1,0)</f>
        <v>Bacteria</v>
      </c>
      <c r="BB458" t="str">
        <f>VLOOKUP(A458,Лист9!$B:$M,Лист9!H$1,0)</f>
        <v xml:space="preserve"> Proteobacteria</v>
      </c>
      <c r="BC458" t="str">
        <f>VLOOKUP(A458,Лист9!$B:$M,Лист9!I$1,0)</f>
        <v xml:space="preserve"> Gammaproteobacteria</v>
      </c>
      <c r="BD458" t="str">
        <f>VLOOKUP(A458,Лист9!$B:$M,Лист9!J$1,0)</f>
        <v xml:space="preserve"> Enterobacteriales</v>
      </c>
      <c r="BE458" t="str">
        <f>VLOOKUP(A458,Лист9!$B:$M,Лист9!K$1,0)</f>
        <v>Enterobacteriaceae</v>
      </c>
      <c r="BF458" t="str">
        <f>VLOOKUP(A458,Лист9!$B:$M,Лист9!L$1,0)</f>
        <v xml:space="preserve"> Salmonella.</v>
      </c>
      <c r="BG458">
        <f>VLOOKUP(A458,Лист9!$B:$M,Лист9!M$1,0)</f>
        <v>0</v>
      </c>
    </row>
    <row r="459" spans="1:59" x14ac:dyDescent="0.25">
      <c r="A459" t="s">
        <v>937</v>
      </c>
      <c r="B459" t="str">
        <f>VLOOKUP(A459, Лист1!B:C,2,0)</f>
        <v>ASTE_SALNS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1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f>VLOOKUP(A459,Лист8!$A$1:$B$2822,2,0)</f>
        <v>279</v>
      </c>
      <c r="AY459" t="str">
        <f>VLOOKUP(A459,Лист9!$B:$M,Лист9!C$1,0)</f>
        <v xml:space="preserve"> Salmonella newport (strain SL254).</v>
      </c>
      <c r="AZ459" t="str">
        <f>VLOOKUP(A459,Лист9!$B:$M,Лист9!E$1,0)</f>
        <v xml:space="preserve"> NCBI_TaxID=423368;</v>
      </c>
      <c r="BA459" t="str">
        <f>VLOOKUP(A459,Лист9!$B:$M,Лист9!G$1,0)</f>
        <v>Bacteria</v>
      </c>
      <c r="BB459" t="str">
        <f>VLOOKUP(A459,Лист9!$B:$M,Лист9!H$1,0)</f>
        <v xml:space="preserve"> Proteobacteria</v>
      </c>
      <c r="BC459" t="str">
        <f>VLOOKUP(A459,Лист9!$B:$M,Лист9!I$1,0)</f>
        <v xml:space="preserve"> Gammaproteobacteria</v>
      </c>
      <c r="BD459" t="str">
        <f>VLOOKUP(A459,Лист9!$B:$M,Лист9!J$1,0)</f>
        <v xml:space="preserve"> Enterobacteriales</v>
      </c>
      <c r="BE459" t="str">
        <f>VLOOKUP(A459,Лист9!$B:$M,Лист9!K$1,0)</f>
        <v>Enterobacteriaceae</v>
      </c>
      <c r="BF459" t="str">
        <f>VLOOKUP(A459,Лист9!$B:$M,Лист9!L$1,0)</f>
        <v xml:space="preserve"> Salmonella.</v>
      </c>
      <c r="BG459">
        <f>VLOOKUP(A459,Лист9!$B:$M,Лист9!M$1,0)</f>
        <v>0</v>
      </c>
    </row>
    <row r="460" spans="1:59" x14ac:dyDescent="0.25">
      <c r="A460" t="s">
        <v>939</v>
      </c>
      <c r="B460" t="str">
        <f>VLOOKUP(A460, Лист1!B:C,2,0)</f>
        <v>ASTE_SALPA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1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f>VLOOKUP(A460,Лист8!$A$1:$B$2822,2,0)</f>
        <v>279</v>
      </c>
      <c r="AY460" t="str">
        <f>VLOOKUP(A460,Лист9!$B:$M,Лист9!C$1,0)</f>
        <v xml:space="preserve"> Salmonella paratyphi A (strain ATCC 9150 / SARB42).</v>
      </c>
      <c r="AZ460" t="str">
        <f>VLOOKUP(A460,Лист9!$B:$M,Лист9!E$1,0)</f>
        <v xml:space="preserve"> NCBI_TaxID=295319;</v>
      </c>
      <c r="BA460" t="str">
        <f>VLOOKUP(A460,Лист9!$B:$M,Лист9!G$1,0)</f>
        <v>Bacteria</v>
      </c>
      <c r="BB460" t="str">
        <f>VLOOKUP(A460,Лист9!$B:$M,Лист9!H$1,0)</f>
        <v xml:space="preserve"> Proteobacteria</v>
      </c>
      <c r="BC460" t="str">
        <f>VLOOKUP(A460,Лист9!$B:$M,Лист9!I$1,0)</f>
        <v xml:space="preserve"> Gammaproteobacteria</v>
      </c>
      <c r="BD460" t="str">
        <f>VLOOKUP(A460,Лист9!$B:$M,Лист9!J$1,0)</f>
        <v xml:space="preserve"> Enterobacteriales</v>
      </c>
      <c r="BE460" t="str">
        <f>VLOOKUP(A460,Лист9!$B:$M,Лист9!K$1,0)</f>
        <v>Enterobacteriaceae</v>
      </c>
      <c r="BF460" t="str">
        <f>VLOOKUP(A460,Лист9!$B:$M,Лист9!L$1,0)</f>
        <v xml:space="preserve"> Salmonella.</v>
      </c>
      <c r="BG460">
        <f>VLOOKUP(A460,Лист9!$B:$M,Лист9!M$1,0)</f>
        <v>0</v>
      </c>
    </row>
    <row r="461" spans="1:59" x14ac:dyDescent="0.25">
      <c r="A461" t="s">
        <v>941</v>
      </c>
      <c r="B461" t="str">
        <f>VLOOKUP(A461, Лист1!B:C,2,0)</f>
        <v>ASTE_SALPB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1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f>VLOOKUP(A461,Лист8!$A$1:$B$2822,2,0)</f>
        <v>279</v>
      </c>
      <c r="AY461" t="str">
        <f>VLOOKUP(A461,Лист9!$B:$M,Лист9!C$1,0)</f>
        <v xml:space="preserve"> Salmonella paratyphi B (strain ATCC BAA-1250 / SPB7).</v>
      </c>
      <c r="AZ461" t="str">
        <f>VLOOKUP(A461,Лист9!$B:$M,Лист9!E$1,0)</f>
        <v xml:space="preserve"> NCBI_TaxID=1016998;</v>
      </c>
      <c r="BA461" t="str">
        <f>VLOOKUP(A461,Лист9!$B:$M,Лист9!G$1,0)</f>
        <v>Bacteria</v>
      </c>
      <c r="BB461" t="str">
        <f>VLOOKUP(A461,Лист9!$B:$M,Лист9!H$1,0)</f>
        <v xml:space="preserve"> Proteobacteria</v>
      </c>
      <c r="BC461" t="str">
        <f>VLOOKUP(A461,Лист9!$B:$M,Лист9!I$1,0)</f>
        <v xml:space="preserve"> Gammaproteobacteria</v>
      </c>
      <c r="BD461" t="str">
        <f>VLOOKUP(A461,Лист9!$B:$M,Лист9!J$1,0)</f>
        <v xml:space="preserve"> Enterobacteriales</v>
      </c>
      <c r="BE461" t="str">
        <f>VLOOKUP(A461,Лист9!$B:$M,Лист9!K$1,0)</f>
        <v>Enterobacteriaceae</v>
      </c>
      <c r="BF461" t="str">
        <f>VLOOKUP(A461,Лист9!$B:$M,Лист9!L$1,0)</f>
        <v xml:space="preserve"> Salmonella.</v>
      </c>
      <c r="BG461">
        <f>VLOOKUP(A461,Лист9!$B:$M,Лист9!M$1,0)</f>
        <v>0</v>
      </c>
    </row>
    <row r="462" spans="1:59" x14ac:dyDescent="0.25">
      <c r="A462" t="s">
        <v>943</v>
      </c>
      <c r="B462" t="str">
        <f>VLOOKUP(A462, Лист1!B:C,2,0)</f>
        <v>ASTE_SALPC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1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f>VLOOKUP(A462,Лист8!$A$1:$B$2822,2,0)</f>
        <v>279</v>
      </c>
      <c r="AY462" t="str">
        <f>VLOOKUP(A462,Лист9!$B:$M,Лист9!C$1,0)</f>
        <v xml:space="preserve"> Salmonella paratyphi C (strain RKS4594).</v>
      </c>
      <c r="AZ462" t="str">
        <f>VLOOKUP(A462,Лист9!$B:$M,Лист9!E$1,0)</f>
        <v xml:space="preserve"> NCBI_TaxID=476213;</v>
      </c>
      <c r="BA462" t="str">
        <f>VLOOKUP(A462,Лист9!$B:$M,Лист9!G$1,0)</f>
        <v>Bacteria</v>
      </c>
      <c r="BB462" t="str">
        <f>VLOOKUP(A462,Лист9!$B:$M,Лист9!H$1,0)</f>
        <v xml:space="preserve"> Proteobacteria</v>
      </c>
      <c r="BC462" t="str">
        <f>VLOOKUP(A462,Лист9!$B:$M,Лист9!I$1,0)</f>
        <v xml:space="preserve"> Gammaproteobacteria</v>
      </c>
      <c r="BD462" t="str">
        <f>VLOOKUP(A462,Лист9!$B:$M,Лист9!J$1,0)</f>
        <v xml:space="preserve"> Enterobacteriales</v>
      </c>
      <c r="BE462" t="str">
        <f>VLOOKUP(A462,Лист9!$B:$M,Лист9!K$1,0)</f>
        <v>Enterobacteriaceae</v>
      </c>
      <c r="BF462" t="str">
        <f>VLOOKUP(A462,Лист9!$B:$M,Лист9!L$1,0)</f>
        <v xml:space="preserve"> Salmonella.</v>
      </c>
      <c r="BG462">
        <f>VLOOKUP(A462,Лист9!$B:$M,Лист9!M$1,0)</f>
        <v>0</v>
      </c>
    </row>
    <row r="463" spans="1:59" x14ac:dyDescent="0.25">
      <c r="A463" t="s">
        <v>945</v>
      </c>
      <c r="B463" t="str">
        <f>VLOOKUP(A463, Лист1!B:C,2,0)</f>
        <v>ASTE_SALPK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1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f>VLOOKUP(A463,Лист8!$A$1:$B$2822,2,0)</f>
        <v>279</v>
      </c>
      <c r="AY463" t="str">
        <f>VLOOKUP(A463,Лист9!$B:$M,Лист9!C$1,0)</f>
        <v xml:space="preserve"> Salmonella paratyphi A (strain AKU_12601).</v>
      </c>
      <c r="AZ463" t="str">
        <f>VLOOKUP(A463,Лист9!$B:$M,Лист9!E$1,0)</f>
        <v xml:space="preserve"> NCBI_TaxID=554290;</v>
      </c>
      <c r="BA463" t="str">
        <f>VLOOKUP(A463,Лист9!$B:$M,Лист9!G$1,0)</f>
        <v>Bacteria</v>
      </c>
      <c r="BB463" t="str">
        <f>VLOOKUP(A463,Лист9!$B:$M,Лист9!H$1,0)</f>
        <v xml:space="preserve"> Proteobacteria</v>
      </c>
      <c r="BC463" t="str">
        <f>VLOOKUP(A463,Лист9!$B:$M,Лист9!I$1,0)</f>
        <v xml:space="preserve"> Gammaproteobacteria</v>
      </c>
      <c r="BD463" t="str">
        <f>VLOOKUP(A463,Лист9!$B:$M,Лист9!J$1,0)</f>
        <v xml:space="preserve"> Enterobacteriales</v>
      </c>
      <c r="BE463" t="str">
        <f>VLOOKUP(A463,Лист9!$B:$M,Лист9!K$1,0)</f>
        <v>Enterobacteriaceae</v>
      </c>
      <c r="BF463" t="str">
        <f>VLOOKUP(A463,Лист9!$B:$M,Лист9!L$1,0)</f>
        <v xml:space="preserve"> Salmonella.</v>
      </c>
      <c r="BG463">
        <f>VLOOKUP(A463,Лист9!$B:$M,Лист9!M$1,0)</f>
        <v>0</v>
      </c>
    </row>
    <row r="464" spans="1:59" x14ac:dyDescent="0.25">
      <c r="A464" t="s">
        <v>947</v>
      </c>
      <c r="B464" t="str">
        <f>VLOOKUP(A464, Лист1!B:C,2,0)</f>
        <v>ASTE_SALSV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1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f>VLOOKUP(A464,Лист8!$A$1:$B$2822,2,0)</f>
        <v>279</v>
      </c>
      <c r="AY464" t="str">
        <f>VLOOKUP(A464,Лист9!$B:$M,Лист9!C$1,0)</f>
        <v xml:space="preserve"> Salmonella schwarzengrund (strain CVM19633).</v>
      </c>
      <c r="AZ464" t="str">
        <f>VLOOKUP(A464,Лист9!$B:$M,Лист9!E$1,0)</f>
        <v xml:space="preserve"> NCBI_TaxID=439843;</v>
      </c>
      <c r="BA464" t="str">
        <f>VLOOKUP(A464,Лист9!$B:$M,Лист9!G$1,0)</f>
        <v>Bacteria</v>
      </c>
      <c r="BB464" t="str">
        <f>VLOOKUP(A464,Лист9!$B:$M,Лист9!H$1,0)</f>
        <v xml:space="preserve"> Proteobacteria</v>
      </c>
      <c r="BC464" t="str">
        <f>VLOOKUP(A464,Лист9!$B:$M,Лист9!I$1,0)</f>
        <v xml:space="preserve"> Gammaproteobacteria</v>
      </c>
      <c r="BD464" t="str">
        <f>VLOOKUP(A464,Лист9!$B:$M,Лист9!J$1,0)</f>
        <v xml:space="preserve"> Enterobacteriales</v>
      </c>
      <c r="BE464" t="str">
        <f>VLOOKUP(A464,Лист9!$B:$M,Лист9!K$1,0)</f>
        <v>Enterobacteriaceae</v>
      </c>
      <c r="BF464" t="str">
        <f>VLOOKUP(A464,Лист9!$B:$M,Лист9!L$1,0)</f>
        <v xml:space="preserve"> Salmonella.</v>
      </c>
      <c r="BG464">
        <f>VLOOKUP(A464,Лист9!$B:$M,Лист9!M$1,0)</f>
        <v>0</v>
      </c>
    </row>
    <row r="465" spans="1:59" x14ac:dyDescent="0.25">
      <c r="A465" t="s">
        <v>949</v>
      </c>
      <c r="B465" t="str">
        <f>VLOOKUP(A465, Лист1!B:C,2,0)</f>
        <v>ASTE_SALTI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1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f>VLOOKUP(A465,Лист8!$A$1:$B$2822,2,0)</f>
        <v>279</v>
      </c>
      <c r="AY465" t="str">
        <f>VLOOKUP(A465,Лист9!$B:$M,Лист9!C$1,0)</f>
        <v xml:space="preserve"> Salmonella typhi.</v>
      </c>
      <c r="AZ465" t="str">
        <f>VLOOKUP(A465,Лист9!$B:$M,Лист9!E$1,0)</f>
        <v xml:space="preserve"> NCBI_TaxID=90370;</v>
      </c>
      <c r="BA465" t="str">
        <f>VLOOKUP(A465,Лист9!$B:$M,Лист9!G$1,0)</f>
        <v>Bacteria</v>
      </c>
      <c r="BB465" t="str">
        <f>VLOOKUP(A465,Лист9!$B:$M,Лист9!H$1,0)</f>
        <v xml:space="preserve"> Proteobacteria</v>
      </c>
      <c r="BC465" t="str">
        <f>VLOOKUP(A465,Лист9!$B:$M,Лист9!I$1,0)</f>
        <v xml:space="preserve"> Gammaproteobacteria</v>
      </c>
      <c r="BD465" t="str">
        <f>VLOOKUP(A465,Лист9!$B:$M,Лист9!J$1,0)</f>
        <v xml:space="preserve"> Enterobacteriales</v>
      </c>
      <c r="BE465" t="str">
        <f>VLOOKUP(A465,Лист9!$B:$M,Лист9!K$1,0)</f>
        <v>Enterobacteriaceae</v>
      </c>
      <c r="BF465" t="str">
        <f>VLOOKUP(A465,Лист9!$B:$M,Лист9!L$1,0)</f>
        <v xml:space="preserve"> Salmonella.</v>
      </c>
      <c r="BG465">
        <f>VLOOKUP(A465,Лист9!$B:$M,Лист9!M$1,0)</f>
        <v>0</v>
      </c>
    </row>
    <row r="466" spans="1:59" x14ac:dyDescent="0.25">
      <c r="A466" t="s">
        <v>951</v>
      </c>
      <c r="B466" t="str">
        <f>VLOOKUP(A466, Лист1!B:C,2,0)</f>
        <v>ASTE_SALTY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1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f>VLOOKUP(A466,Лист8!$A$1:$B$2822,2,0)</f>
        <v>279</v>
      </c>
      <c r="AY466" t="str">
        <f>VLOOKUP(A466,Лист9!$B:$M,Лист9!C$1,0)</f>
        <v xml:space="preserve"> Salmonella typhimurium (strain LT2 / SGSC1412 / ATCC 700720).</v>
      </c>
      <c r="AZ466" t="str">
        <f>VLOOKUP(A466,Лист9!$B:$M,Лист9!E$1,0)</f>
        <v xml:space="preserve"> NCBI_TaxID=99287;</v>
      </c>
      <c r="BA466" t="str">
        <f>VLOOKUP(A466,Лист9!$B:$M,Лист9!G$1,0)</f>
        <v>Bacteria</v>
      </c>
      <c r="BB466" t="str">
        <f>VLOOKUP(A466,Лист9!$B:$M,Лист9!H$1,0)</f>
        <v xml:space="preserve"> Proteobacteria</v>
      </c>
      <c r="BC466" t="str">
        <f>VLOOKUP(A466,Лист9!$B:$M,Лист9!I$1,0)</f>
        <v xml:space="preserve"> Gammaproteobacteria</v>
      </c>
      <c r="BD466" t="str">
        <f>VLOOKUP(A466,Лист9!$B:$M,Лист9!J$1,0)</f>
        <v xml:space="preserve"> Enterobacteriales</v>
      </c>
      <c r="BE466" t="str">
        <f>VLOOKUP(A466,Лист9!$B:$M,Лист9!K$1,0)</f>
        <v>Enterobacteriaceae</v>
      </c>
      <c r="BF466" t="str">
        <f>VLOOKUP(A466,Лист9!$B:$M,Лист9!L$1,0)</f>
        <v xml:space="preserve"> Salmonella.</v>
      </c>
      <c r="BG466">
        <f>VLOOKUP(A466,Лист9!$B:$M,Лист9!M$1,0)</f>
        <v>0</v>
      </c>
    </row>
    <row r="467" spans="1:59" x14ac:dyDescent="0.25">
      <c r="A467" t="s">
        <v>953</v>
      </c>
      <c r="B467" t="str">
        <f>VLOOKUP(A467, Лист1!B:C,2,0)</f>
        <v>ASTE_SERP5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1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f>VLOOKUP(A467,Лист8!$A$1:$B$2822,2,0)</f>
        <v>281</v>
      </c>
      <c r="AY467" t="str">
        <f>VLOOKUP(A467,Лист9!$B:$M,Лист9!C$1,0)</f>
        <v xml:space="preserve"> Serratia proteamaculans (strain 568).</v>
      </c>
      <c r="AZ467" t="str">
        <f>VLOOKUP(A467,Лист9!$B:$M,Лист9!E$1,0)</f>
        <v xml:space="preserve"> NCBI_TaxID=399741;</v>
      </c>
      <c r="BA467" t="str">
        <f>VLOOKUP(A467,Лист9!$B:$M,Лист9!G$1,0)</f>
        <v>Bacteria</v>
      </c>
      <c r="BB467" t="str">
        <f>VLOOKUP(A467,Лист9!$B:$M,Лист9!H$1,0)</f>
        <v xml:space="preserve"> Proteobacteria</v>
      </c>
      <c r="BC467" t="str">
        <f>VLOOKUP(A467,Лист9!$B:$M,Лист9!I$1,0)</f>
        <v xml:space="preserve"> Gammaproteobacteria</v>
      </c>
      <c r="BD467" t="str">
        <f>VLOOKUP(A467,Лист9!$B:$M,Лист9!J$1,0)</f>
        <v xml:space="preserve"> Enterobacteriales</v>
      </c>
      <c r="BE467" t="str">
        <f>VLOOKUP(A467,Лист9!$B:$M,Лист9!K$1,0)</f>
        <v>Enterobacteriaceae</v>
      </c>
      <c r="BF467" t="str">
        <f>VLOOKUP(A467,Лист9!$B:$M,Лист9!L$1,0)</f>
        <v xml:space="preserve"> Serratia.</v>
      </c>
      <c r="BG467">
        <f>VLOOKUP(A467,Лист9!$B:$M,Лист9!M$1,0)</f>
        <v>0</v>
      </c>
    </row>
    <row r="468" spans="1:59" x14ac:dyDescent="0.25">
      <c r="A468" t="s">
        <v>955</v>
      </c>
      <c r="B468" t="str">
        <f>VLOOKUP(A468, Лист1!B:C,2,0)</f>
        <v>ASTE_SHEAM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1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f>VLOOKUP(A468,Лист8!$A$1:$B$2822,2,0)</f>
        <v>291</v>
      </c>
      <c r="AY468" t="str">
        <f>VLOOKUP(A468,Лист9!$B:$M,Лист9!C$1,0)</f>
        <v xml:space="preserve"> Shewanella amazonensis (strain ATCC BAA-1098 / SB2B).</v>
      </c>
      <c r="AZ468" t="str">
        <f>VLOOKUP(A468,Лист9!$B:$M,Лист9!E$1,0)</f>
        <v xml:space="preserve"> NCBI_TaxID=326297;</v>
      </c>
      <c r="BA468" t="str">
        <f>VLOOKUP(A468,Лист9!$B:$M,Лист9!G$1,0)</f>
        <v>Bacteria</v>
      </c>
      <c r="BB468" t="str">
        <f>VLOOKUP(A468,Лист9!$B:$M,Лист9!H$1,0)</f>
        <v xml:space="preserve"> Proteobacteria</v>
      </c>
      <c r="BC468" t="str">
        <f>VLOOKUP(A468,Лист9!$B:$M,Лист9!I$1,0)</f>
        <v xml:space="preserve"> Gammaproteobacteria</v>
      </c>
      <c r="BD468" t="str">
        <f>VLOOKUP(A468,Лист9!$B:$M,Лист9!J$1,0)</f>
        <v xml:space="preserve"> Alteromonadales</v>
      </c>
      <c r="BE468" t="str">
        <f>VLOOKUP(A468,Лист9!$B:$M,Лист9!K$1,0)</f>
        <v>Shewanellaceae</v>
      </c>
      <c r="BF468" t="str">
        <f>VLOOKUP(A468,Лист9!$B:$M,Лист9!L$1,0)</f>
        <v xml:space="preserve"> Shewanella.</v>
      </c>
      <c r="BG468">
        <f>VLOOKUP(A468,Лист9!$B:$M,Лист9!M$1,0)</f>
        <v>0</v>
      </c>
    </row>
    <row r="469" spans="1:59" x14ac:dyDescent="0.25">
      <c r="A469" t="s">
        <v>957</v>
      </c>
      <c r="B469" t="str">
        <f>VLOOKUP(A469, Лист1!B:C,2,0)</f>
        <v>ASTE_SHEB2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1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f>VLOOKUP(A469,Лист8!$A$1:$B$2822,2,0)</f>
        <v>288</v>
      </c>
      <c r="AY469" t="str">
        <f>VLOOKUP(A469,Лист9!$B:$M,Лист9!C$1,0)</f>
        <v xml:space="preserve"> Shewanella baltica (strain OS223).</v>
      </c>
      <c r="AZ469" t="str">
        <f>VLOOKUP(A469,Лист9!$B:$M,Лист9!E$1,0)</f>
        <v xml:space="preserve"> NCBI_TaxID=407976;</v>
      </c>
      <c r="BA469" t="str">
        <f>VLOOKUP(A469,Лист9!$B:$M,Лист9!G$1,0)</f>
        <v>Bacteria</v>
      </c>
      <c r="BB469" t="str">
        <f>VLOOKUP(A469,Лист9!$B:$M,Лист9!H$1,0)</f>
        <v xml:space="preserve"> Proteobacteria</v>
      </c>
      <c r="BC469" t="str">
        <f>VLOOKUP(A469,Лист9!$B:$M,Лист9!I$1,0)</f>
        <v xml:space="preserve"> Gammaproteobacteria</v>
      </c>
      <c r="BD469" t="str">
        <f>VLOOKUP(A469,Лист9!$B:$M,Лист9!J$1,0)</f>
        <v xml:space="preserve"> Alteromonadales</v>
      </c>
      <c r="BE469" t="str">
        <f>VLOOKUP(A469,Лист9!$B:$M,Лист9!K$1,0)</f>
        <v>Shewanellaceae</v>
      </c>
      <c r="BF469" t="str">
        <f>VLOOKUP(A469,Лист9!$B:$M,Лист9!L$1,0)</f>
        <v xml:space="preserve"> Shewanella.</v>
      </c>
      <c r="BG469">
        <f>VLOOKUP(A469,Лист9!$B:$M,Лист9!M$1,0)</f>
        <v>0</v>
      </c>
    </row>
    <row r="470" spans="1:59" x14ac:dyDescent="0.25">
      <c r="A470" t="s">
        <v>959</v>
      </c>
      <c r="B470" t="str">
        <f>VLOOKUP(A470, Лист1!B:C,2,0)</f>
        <v>ASTE_SHEB8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1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f>VLOOKUP(A470,Лист8!$A$1:$B$2822,2,0)</f>
        <v>288</v>
      </c>
      <c r="AY470" t="str">
        <f>VLOOKUP(A470,Лист9!$B:$M,Лист9!C$1,0)</f>
        <v xml:space="preserve"> Shewanella baltica (strain OS185).</v>
      </c>
      <c r="AZ470" t="str">
        <f>VLOOKUP(A470,Лист9!$B:$M,Лист9!E$1,0)</f>
        <v xml:space="preserve"> NCBI_TaxID=402882;</v>
      </c>
      <c r="BA470" t="str">
        <f>VLOOKUP(A470,Лист9!$B:$M,Лист9!G$1,0)</f>
        <v>Bacteria</v>
      </c>
      <c r="BB470" t="str">
        <f>VLOOKUP(A470,Лист9!$B:$M,Лист9!H$1,0)</f>
        <v xml:space="preserve"> Proteobacteria</v>
      </c>
      <c r="BC470" t="str">
        <f>VLOOKUP(A470,Лист9!$B:$M,Лист9!I$1,0)</f>
        <v xml:space="preserve"> Gammaproteobacteria</v>
      </c>
      <c r="BD470" t="str">
        <f>VLOOKUP(A470,Лист9!$B:$M,Лист9!J$1,0)</f>
        <v xml:space="preserve"> Alteromonadales</v>
      </c>
      <c r="BE470" t="str">
        <f>VLOOKUP(A470,Лист9!$B:$M,Лист9!K$1,0)</f>
        <v>Shewanellaceae</v>
      </c>
      <c r="BF470" t="str">
        <f>VLOOKUP(A470,Лист9!$B:$M,Лист9!L$1,0)</f>
        <v xml:space="preserve"> Shewanella.</v>
      </c>
      <c r="BG470">
        <f>VLOOKUP(A470,Лист9!$B:$M,Лист9!M$1,0)</f>
        <v>0</v>
      </c>
    </row>
    <row r="471" spans="1:59" x14ac:dyDescent="0.25">
      <c r="A471" t="s">
        <v>961</v>
      </c>
      <c r="B471" t="str">
        <f>VLOOKUP(A471, Лист1!B:C,2,0)</f>
        <v>ASTE_SHEB9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1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f>VLOOKUP(A471,Лист8!$A$1:$B$2822,2,0)</f>
        <v>288</v>
      </c>
      <c r="AY471" t="str">
        <f>VLOOKUP(A471,Лист9!$B:$M,Лист9!C$1,0)</f>
        <v xml:space="preserve"> Shewanella baltica (strain OS195).</v>
      </c>
      <c r="AZ471" t="str">
        <f>VLOOKUP(A471,Лист9!$B:$M,Лист9!E$1,0)</f>
        <v xml:space="preserve"> NCBI_TaxID=399599;</v>
      </c>
      <c r="BA471" t="str">
        <f>VLOOKUP(A471,Лист9!$B:$M,Лист9!G$1,0)</f>
        <v>Bacteria</v>
      </c>
      <c r="BB471" t="str">
        <f>VLOOKUP(A471,Лист9!$B:$M,Лист9!H$1,0)</f>
        <v xml:space="preserve"> Proteobacteria</v>
      </c>
      <c r="BC471" t="str">
        <f>VLOOKUP(A471,Лист9!$B:$M,Лист9!I$1,0)</f>
        <v xml:space="preserve"> Gammaproteobacteria</v>
      </c>
      <c r="BD471" t="str">
        <f>VLOOKUP(A471,Лист9!$B:$M,Лист9!J$1,0)</f>
        <v xml:space="preserve"> Alteromonadales</v>
      </c>
      <c r="BE471" t="str">
        <f>VLOOKUP(A471,Лист9!$B:$M,Лист9!K$1,0)</f>
        <v>Shewanellaceae</v>
      </c>
      <c r="BF471" t="str">
        <f>VLOOKUP(A471,Лист9!$B:$M,Лист9!L$1,0)</f>
        <v xml:space="preserve"> Shewanella.</v>
      </c>
      <c r="BG471">
        <f>VLOOKUP(A471,Лист9!$B:$M,Лист9!M$1,0)</f>
        <v>0</v>
      </c>
    </row>
    <row r="472" spans="1:59" x14ac:dyDescent="0.25">
      <c r="A472" t="s">
        <v>963</v>
      </c>
      <c r="B472" t="str">
        <f>VLOOKUP(A472, Лист1!B:C,2,0)</f>
        <v>ASTE_SHEDO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1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f>VLOOKUP(A472,Лист8!$A$1:$B$2822,2,0)</f>
        <v>288</v>
      </c>
      <c r="AY472" t="str">
        <f>VLOOKUP(A472,Лист9!$B:$M,Лист9!C$1,0)</f>
        <v xml:space="preserve"> Shewanella denitrificans (strain OS217 / ATCC BAA-1090 / DSM 15013).</v>
      </c>
      <c r="AZ472" t="str">
        <f>VLOOKUP(A472,Лист9!$B:$M,Лист9!E$1,0)</f>
        <v xml:space="preserve"> NCBI_TaxID=318161;</v>
      </c>
      <c r="BA472" t="str">
        <f>VLOOKUP(A472,Лист9!$B:$M,Лист9!G$1,0)</f>
        <v>Bacteria</v>
      </c>
      <c r="BB472" t="str">
        <f>VLOOKUP(A472,Лист9!$B:$M,Лист9!H$1,0)</f>
        <v xml:space="preserve"> Proteobacteria</v>
      </c>
      <c r="BC472" t="str">
        <f>VLOOKUP(A472,Лист9!$B:$M,Лист9!I$1,0)</f>
        <v xml:space="preserve"> Gammaproteobacteria</v>
      </c>
      <c r="BD472" t="str">
        <f>VLOOKUP(A472,Лист9!$B:$M,Лист9!J$1,0)</f>
        <v xml:space="preserve"> Alteromonadales</v>
      </c>
      <c r="BE472" t="str">
        <f>VLOOKUP(A472,Лист9!$B:$M,Лист9!K$1,0)</f>
        <v>Shewanellaceae</v>
      </c>
      <c r="BF472" t="str">
        <f>VLOOKUP(A472,Лист9!$B:$M,Лист9!L$1,0)</f>
        <v xml:space="preserve"> Shewanella.</v>
      </c>
      <c r="BG472">
        <f>VLOOKUP(A472,Лист9!$B:$M,Лист9!M$1,0)</f>
        <v>0</v>
      </c>
    </row>
    <row r="473" spans="1:59" x14ac:dyDescent="0.25">
      <c r="A473" t="s">
        <v>965</v>
      </c>
      <c r="B473" t="str">
        <f>VLOOKUP(A473, Лист1!B:C,2,0)</f>
        <v>ASTE_SHEFN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1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f>VLOOKUP(A473,Лист8!$A$1:$B$2822,2,0)</f>
        <v>287</v>
      </c>
      <c r="AY473" t="str">
        <f>VLOOKUP(A473,Лист9!$B:$M,Лист9!C$1,0)</f>
        <v xml:space="preserve"> Shewanella frigidimarina (strain NCIMB 400).</v>
      </c>
      <c r="AZ473" t="str">
        <f>VLOOKUP(A473,Лист9!$B:$M,Лист9!E$1,0)</f>
        <v xml:space="preserve"> NCBI_TaxID=318167;</v>
      </c>
      <c r="BA473" t="str">
        <f>VLOOKUP(A473,Лист9!$B:$M,Лист9!G$1,0)</f>
        <v>Bacteria</v>
      </c>
      <c r="BB473" t="str">
        <f>VLOOKUP(A473,Лист9!$B:$M,Лист9!H$1,0)</f>
        <v xml:space="preserve"> Proteobacteria</v>
      </c>
      <c r="BC473" t="str">
        <f>VLOOKUP(A473,Лист9!$B:$M,Лист9!I$1,0)</f>
        <v xml:space="preserve"> Gammaproteobacteria</v>
      </c>
      <c r="BD473" t="str">
        <f>VLOOKUP(A473,Лист9!$B:$M,Лист9!J$1,0)</f>
        <v xml:space="preserve"> Alteromonadales</v>
      </c>
      <c r="BE473" t="str">
        <f>VLOOKUP(A473,Лист9!$B:$M,Лист9!K$1,0)</f>
        <v>Shewanellaceae</v>
      </c>
      <c r="BF473" t="str">
        <f>VLOOKUP(A473,Лист9!$B:$M,Лист9!L$1,0)</f>
        <v xml:space="preserve"> Shewanella.</v>
      </c>
      <c r="BG473">
        <f>VLOOKUP(A473,Лист9!$B:$M,Лист9!M$1,0)</f>
        <v>0</v>
      </c>
    </row>
    <row r="474" spans="1:59" x14ac:dyDescent="0.25">
      <c r="A474" t="s">
        <v>967</v>
      </c>
      <c r="B474" t="str">
        <f>VLOOKUP(A474, Лист1!B:C,2,0)</f>
        <v>ASTE_SHEON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1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f>VLOOKUP(A474,Лист8!$A$1:$B$2822,2,0)</f>
        <v>288</v>
      </c>
      <c r="AY474" t="str">
        <f>VLOOKUP(A474,Лист9!$B:$M,Лист9!C$1,0)</f>
        <v xml:space="preserve"> Shewanella oneidensis (strain MR-1).</v>
      </c>
      <c r="AZ474" t="str">
        <f>VLOOKUP(A474,Лист9!$B:$M,Лист9!E$1,0)</f>
        <v xml:space="preserve"> NCBI_TaxID=211586;</v>
      </c>
      <c r="BA474" t="str">
        <f>VLOOKUP(A474,Лист9!$B:$M,Лист9!G$1,0)</f>
        <v>Bacteria</v>
      </c>
      <c r="BB474" t="str">
        <f>VLOOKUP(A474,Лист9!$B:$M,Лист9!H$1,0)</f>
        <v xml:space="preserve"> Proteobacteria</v>
      </c>
      <c r="BC474" t="str">
        <f>VLOOKUP(A474,Лист9!$B:$M,Лист9!I$1,0)</f>
        <v xml:space="preserve"> Gammaproteobacteria</v>
      </c>
      <c r="BD474" t="str">
        <f>VLOOKUP(A474,Лист9!$B:$M,Лист9!J$1,0)</f>
        <v xml:space="preserve"> Alteromonadales</v>
      </c>
      <c r="BE474" t="str">
        <f>VLOOKUP(A474,Лист9!$B:$M,Лист9!K$1,0)</f>
        <v>Shewanellaceae</v>
      </c>
      <c r="BF474" t="str">
        <f>VLOOKUP(A474,Лист9!$B:$M,Лист9!L$1,0)</f>
        <v xml:space="preserve"> Shewanella.</v>
      </c>
      <c r="BG474">
        <f>VLOOKUP(A474,Лист9!$B:$M,Лист9!M$1,0)</f>
        <v>0</v>
      </c>
    </row>
    <row r="475" spans="1:59" x14ac:dyDescent="0.25">
      <c r="A475" t="s">
        <v>969</v>
      </c>
      <c r="B475" t="str">
        <f>VLOOKUP(A475, Лист1!B:C,2,0)</f>
        <v>ASTE_SHEPA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1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f>VLOOKUP(A475,Лист8!$A$1:$B$2822,2,0)</f>
        <v>287</v>
      </c>
      <c r="AY475" t="str">
        <f>VLOOKUP(A475,Лист9!$B:$M,Лист9!C$1,0)</f>
        <v xml:space="preserve"> Shewanella pealeana (strain ATCC 700345 / ANG-SQ1).</v>
      </c>
      <c r="AZ475" t="str">
        <f>VLOOKUP(A475,Лист9!$B:$M,Лист9!E$1,0)</f>
        <v xml:space="preserve"> NCBI_TaxID=398579;</v>
      </c>
      <c r="BA475" t="str">
        <f>VLOOKUP(A475,Лист9!$B:$M,Лист9!G$1,0)</f>
        <v>Bacteria</v>
      </c>
      <c r="BB475" t="str">
        <f>VLOOKUP(A475,Лист9!$B:$M,Лист9!H$1,0)</f>
        <v xml:space="preserve"> Proteobacteria</v>
      </c>
      <c r="BC475" t="str">
        <f>VLOOKUP(A475,Лист9!$B:$M,Лист9!I$1,0)</f>
        <v xml:space="preserve"> Gammaproteobacteria</v>
      </c>
      <c r="BD475" t="str">
        <f>VLOOKUP(A475,Лист9!$B:$M,Лист9!J$1,0)</f>
        <v xml:space="preserve"> Alteromonadales</v>
      </c>
      <c r="BE475" t="str">
        <f>VLOOKUP(A475,Лист9!$B:$M,Лист9!K$1,0)</f>
        <v>Shewanellaceae</v>
      </c>
      <c r="BF475" t="str">
        <f>VLOOKUP(A475,Лист9!$B:$M,Лист9!L$1,0)</f>
        <v xml:space="preserve"> Shewanella.</v>
      </c>
      <c r="BG475">
        <f>VLOOKUP(A475,Лист9!$B:$M,Лист9!M$1,0)</f>
        <v>0</v>
      </c>
    </row>
    <row r="476" spans="1:59" x14ac:dyDescent="0.25">
      <c r="A476" t="s">
        <v>971</v>
      </c>
      <c r="B476" t="str">
        <f>VLOOKUP(A476, Лист1!B:C,2,0)</f>
        <v>ASTE_SHEPC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1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f>VLOOKUP(A476,Лист8!$A$1:$B$2822,2,0)</f>
        <v>288</v>
      </c>
      <c r="AY476" t="str">
        <f>VLOOKUP(A476,Лист9!$B:$M,Лист9!C$1,0)</f>
        <v xml:space="preserve"> Shewanella putrefaciens (strain CN-32 / ATCC BAA-453).</v>
      </c>
      <c r="AZ476" t="str">
        <f>VLOOKUP(A476,Лист9!$B:$M,Лист9!E$1,0)</f>
        <v xml:space="preserve"> NCBI_TaxID=319224;</v>
      </c>
      <c r="BA476" t="str">
        <f>VLOOKUP(A476,Лист9!$B:$M,Лист9!G$1,0)</f>
        <v>Bacteria</v>
      </c>
      <c r="BB476" t="str">
        <f>VLOOKUP(A476,Лист9!$B:$M,Лист9!H$1,0)</f>
        <v xml:space="preserve"> Proteobacteria</v>
      </c>
      <c r="BC476" t="str">
        <f>VLOOKUP(A476,Лист9!$B:$M,Лист9!I$1,0)</f>
        <v xml:space="preserve"> Gammaproteobacteria</v>
      </c>
      <c r="BD476" t="str">
        <f>VLOOKUP(A476,Лист9!$B:$M,Лист9!J$1,0)</f>
        <v xml:space="preserve"> Alteromonadales</v>
      </c>
      <c r="BE476" t="str">
        <f>VLOOKUP(A476,Лист9!$B:$M,Лист9!K$1,0)</f>
        <v>Shewanellaceae</v>
      </c>
      <c r="BF476" t="str">
        <f>VLOOKUP(A476,Лист9!$B:$M,Лист9!L$1,0)</f>
        <v xml:space="preserve"> Shewanella.</v>
      </c>
      <c r="BG476">
        <f>VLOOKUP(A476,Лист9!$B:$M,Лист9!M$1,0)</f>
        <v>0</v>
      </c>
    </row>
    <row r="477" spans="1:59" x14ac:dyDescent="0.25">
      <c r="A477" t="s">
        <v>973</v>
      </c>
      <c r="B477" t="str">
        <f>VLOOKUP(A477, Лист1!B:C,2,0)</f>
        <v>ASTE_SHEPW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1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f>VLOOKUP(A477,Лист8!$A$1:$B$2822,2,0)</f>
        <v>287</v>
      </c>
      <c r="AY477" t="str">
        <f>VLOOKUP(A477,Лист9!$B:$M,Лист9!C$1,0)</f>
        <v xml:space="preserve"> Shewanella piezotolerans (strain WP3 / JCM 13877).</v>
      </c>
      <c r="AZ477" t="str">
        <f>VLOOKUP(A477,Лист9!$B:$M,Лист9!E$1,0)</f>
        <v xml:space="preserve"> NCBI_TaxID=225849;</v>
      </c>
      <c r="BA477" t="str">
        <f>VLOOKUP(A477,Лист9!$B:$M,Лист9!G$1,0)</f>
        <v>Bacteria</v>
      </c>
      <c r="BB477" t="str">
        <f>VLOOKUP(A477,Лист9!$B:$M,Лист9!H$1,0)</f>
        <v xml:space="preserve"> Proteobacteria</v>
      </c>
      <c r="BC477" t="str">
        <f>VLOOKUP(A477,Лист9!$B:$M,Лист9!I$1,0)</f>
        <v xml:space="preserve"> Gammaproteobacteria</v>
      </c>
      <c r="BD477" t="str">
        <f>VLOOKUP(A477,Лист9!$B:$M,Лист9!J$1,0)</f>
        <v xml:space="preserve"> Alteromonadales</v>
      </c>
      <c r="BE477" t="str">
        <f>VLOOKUP(A477,Лист9!$B:$M,Лист9!K$1,0)</f>
        <v>Shewanellaceae</v>
      </c>
      <c r="BF477" t="str">
        <f>VLOOKUP(A477,Лист9!$B:$M,Лист9!L$1,0)</f>
        <v xml:space="preserve"> Shewanella.</v>
      </c>
      <c r="BG477">
        <f>VLOOKUP(A477,Лист9!$B:$M,Лист9!M$1,0)</f>
        <v>0</v>
      </c>
    </row>
    <row r="478" spans="1:59" x14ac:dyDescent="0.25">
      <c r="A478" t="s">
        <v>975</v>
      </c>
      <c r="B478" t="str">
        <f>VLOOKUP(A478, Лист1!B:C,2,0)</f>
        <v>ASTE_SHESA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1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f>VLOOKUP(A478,Лист8!$A$1:$B$2822,2,0)</f>
        <v>288</v>
      </c>
      <c r="AY478" t="str">
        <f>VLOOKUP(A478,Лист9!$B:$M,Лист9!C$1,0)</f>
        <v xml:space="preserve"> Shewanella sp. (strain ANA-3).</v>
      </c>
      <c r="AZ478" t="str">
        <f>VLOOKUP(A478,Лист9!$B:$M,Лист9!E$1,0)</f>
        <v xml:space="preserve"> NCBI_TaxID=94122;</v>
      </c>
      <c r="BA478" t="str">
        <f>VLOOKUP(A478,Лист9!$B:$M,Лист9!G$1,0)</f>
        <v>Bacteria</v>
      </c>
      <c r="BB478" t="str">
        <f>VLOOKUP(A478,Лист9!$B:$M,Лист9!H$1,0)</f>
        <v xml:space="preserve"> Proteobacteria</v>
      </c>
      <c r="BC478" t="str">
        <f>VLOOKUP(A478,Лист9!$B:$M,Лист9!I$1,0)</f>
        <v xml:space="preserve"> Gammaproteobacteria</v>
      </c>
      <c r="BD478" t="str">
        <f>VLOOKUP(A478,Лист9!$B:$M,Лист9!J$1,0)</f>
        <v xml:space="preserve"> Alteromonadales</v>
      </c>
      <c r="BE478" t="str">
        <f>VLOOKUP(A478,Лист9!$B:$M,Лист9!K$1,0)</f>
        <v>Shewanellaceae</v>
      </c>
      <c r="BF478" t="str">
        <f>VLOOKUP(A478,Лист9!$B:$M,Лист9!L$1,0)</f>
        <v xml:space="preserve"> Shewanella.</v>
      </c>
      <c r="BG478">
        <f>VLOOKUP(A478,Лист9!$B:$M,Лист9!M$1,0)</f>
        <v>0</v>
      </c>
    </row>
    <row r="479" spans="1:59" x14ac:dyDescent="0.25">
      <c r="A479" t="s">
        <v>977</v>
      </c>
      <c r="B479" t="str">
        <f>VLOOKUP(A479, Лист1!B:C,2,0)</f>
        <v>ASTE_SHESH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1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f>VLOOKUP(A479,Лист8!$A$1:$B$2822,2,0)</f>
        <v>287</v>
      </c>
      <c r="AY479" t="str">
        <f>VLOOKUP(A479,Лист9!$B:$M,Лист9!C$1,0)</f>
        <v xml:space="preserve"> Shewanella sediminis (strain HAW-EB3).</v>
      </c>
      <c r="AZ479" t="str">
        <f>VLOOKUP(A479,Лист9!$B:$M,Лист9!E$1,0)</f>
        <v xml:space="preserve"> NCBI_TaxID=425104;</v>
      </c>
      <c r="BA479" t="str">
        <f>VLOOKUP(A479,Лист9!$B:$M,Лист9!G$1,0)</f>
        <v>Bacteria</v>
      </c>
      <c r="BB479" t="str">
        <f>VLOOKUP(A479,Лист9!$B:$M,Лист9!H$1,0)</f>
        <v xml:space="preserve"> Proteobacteria</v>
      </c>
      <c r="BC479" t="str">
        <f>VLOOKUP(A479,Лист9!$B:$M,Лист9!I$1,0)</f>
        <v xml:space="preserve"> Gammaproteobacteria</v>
      </c>
      <c r="BD479" t="str">
        <f>VLOOKUP(A479,Лист9!$B:$M,Лист9!J$1,0)</f>
        <v xml:space="preserve"> Alteromonadales</v>
      </c>
      <c r="BE479" t="str">
        <f>VLOOKUP(A479,Лист9!$B:$M,Лист9!K$1,0)</f>
        <v>Shewanellaceae</v>
      </c>
      <c r="BF479" t="str">
        <f>VLOOKUP(A479,Лист9!$B:$M,Лист9!L$1,0)</f>
        <v xml:space="preserve"> Shewanella.</v>
      </c>
      <c r="BG479">
        <f>VLOOKUP(A479,Лист9!$B:$M,Лист9!M$1,0)</f>
        <v>0</v>
      </c>
    </row>
    <row r="480" spans="1:59" x14ac:dyDescent="0.25">
      <c r="A480" t="s">
        <v>979</v>
      </c>
      <c r="B480" t="str">
        <f>VLOOKUP(A480, Лист1!B:C,2,0)</f>
        <v>ASTE_SHESM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1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f>VLOOKUP(A480,Лист8!$A$1:$B$2822,2,0)</f>
        <v>288</v>
      </c>
      <c r="AY480" t="str">
        <f>VLOOKUP(A480,Лист9!$B:$M,Лист9!C$1,0)</f>
        <v xml:space="preserve"> Shewanella sp. (strain MR-4).</v>
      </c>
      <c r="AZ480" t="str">
        <f>VLOOKUP(A480,Лист9!$B:$M,Лист9!E$1,0)</f>
        <v xml:space="preserve"> NCBI_TaxID=60480;</v>
      </c>
      <c r="BA480" t="str">
        <f>VLOOKUP(A480,Лист9!$B:$M,Лист9!G$1,0)</f>
        <v>Bacteria</v>
      </c>
      <c r="BB480" t="str">
        <f>VLOOKUP(A480,Лист9!$B:$M,Лист9!H$1,0)</f>
        <v xml:space="preserve"> Proteobacteria</v>
      </c>
      <c r="BC480" t="str">
        <f>VLOOKUP(A480,Лист9!$B:$M,Лист9!I$1,0)</f>
        <v xml:space="preserve"> Gammaproteobacteria</v>
      </c>
      <c r="BD480" t="str">
        <f>VLOOKUP(A480,Лист9!$B:$M,Лист9!J$1,0)</f>
        <v xml:space="preserve"> Alteromonadales</v>
      </c>
      <c r="BE480" t="str">
        <f>VLOOKUP(A480,Лист9!$B:$M,Лист9!K$1,0)</f>
        <v>Shewanellaceae</v>
      </c>
      <c r="BF480" t="str">
        <f>VLOOKUP(A480,Лист9!$B:$M,Лист9!L$1,0)</f>
        <v xml:space="preserve"> Shewanella.</v>
      </c>
      <c r="BG480">
        <f>VLOOKUP(A480,Лист9!$B:$M,Лист9!M$1,0)</f>
        <v>0</v>
      </c>
    </row>
    <row r="481" spans="1:59" x14ac:dyDescent="0.25">
      <c r="A481" t="s">
        <v>981</v>
      </c>
      <c r="B481" t="str">
        <f>VLOOKUP(A481, Лист1!B:C,2,0)</f>
        <v>ASTE_SHESR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1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f>VLOOKUP(A481,Лист8!$A$1:$B$2822,2,0)</f>
        <v>288</v>
      </c>
      <c r="AY481" t="str">
        <f>VLOOKUP(A481,Лист9!$B:$M,Лист9!C$1,0)</f>
        <v xml:space="preserve"> Shewanella sp. (strain MR-7).</v>
      </c>
      <c r="AZ481" t="str">
        <f>VLOOKUP(A481,Лист9!$B:$M,Лист9!E$1,0)</f>
        <v xml:space="preserve"> NCBI_TaxID=60481;</v>
      </c>
      <c r="BA481" t="str">
        <f>VLOOKUP(A481,Лист9!$B:$M,Лист9!G$1,0)</f>
        <v>Bacteria</v>
      </c>
      <c r="BB481" t="str">
        <f>VLOOKUP(A481,Лист9!$B:$M,Лист9!H$1,0)</f>
        <v xml:space="preserve"> Proteobacteria</v>
      </c>
      <c r="BC481" t="str">
        <f>VLOOKUP(A481,Лист9!$B:$M,Лист9!I$1,0)</f>
        <v xml:space="preserve"> Gammaproteobacteria</v>
      </c>
      <c r="BD481" t="str">
        <f>VLOOKUP(A481,Лист9!$B:$M,Лист9!J$1,0)</f>
        <v xml:space="preserve"> Alteromonadales</v>
      </c>
      <c r="BE481" t="str">
        <f>VLOOKUP(A481,Лист9!$B:$M,Лист9!K$1,0)</f>
        <v>Shewanellaceae</v>
      </c>
      <c r="BF481" t="str">
        <f>VLOOKUP(A481,Лист9!$B:$M,Лист9!L$1,0)</f>
        <v xml:space="preserve"> Shewanella.</v>
      </c>
      <c r="BG481">
        <f>VLOOKUP(A481,Лист9!$B:$M,Лист9!M$1,0)</f>
        <v>0</v>
      </c>
    </row>
    <row r="482" spans="1:59" x14ac:dyDescent="0.25">
      <c r="A482" t="s">
        <v>983</v>
      </c>
      <c r="B482" t="str">
        <f>VLOOKUP(A482, Лист1!B:C,2,0)</f>
        <v>ASTE_SHESW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1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f>VLOOKUP(A482,Лист8!$A$1:$B$2822,2,0)</f>
        <v>288</v>
      </c>
      <c r="AY482" t="str">
        <f>VLOOKUP(A482,Лист9!$B:$M,Лист9!C$1,0)</f>
        <v xml:space="preserve"> Shewanella sp. (strain W3-18-1).</v>
      </c>
      <c r="AZ482" t="str">
        <f>VLOOKUP(A482,Лист9!$B:$M,Лист9!E$1,0)</f>
        <v xml:space="preserve"> NCBI_TaxID=351745;</v>
      </c>
      <c r="BA482" t="str">
        <f>VLOOKUP(A482,Лист9!$B:$M,Лист9!G$1,0)</f>
        <v>Bacteria</v>
      </c>
      <c r="BB482" t="str">
        <f>VLOOKUP(A482,Лист9!$B:$M,Лист9!H$1,0)</f>
        <v xml:space="preserve"> Proteobacteria</v>
      </c>
      <c r="BC482" t="str">
        <f>VLOOKUP(A482,Лист9!$B:$M,Лист9!I$1,0)</f>
        <v xml:space="preserve"> Gammaproteobacteria</v>
      </c>
      <c r="BD482" t="str">
        <f>VLOOKUP(A482,Лист9!$B:$M,Лист9!J$1,0)</f>
        <v xml:space="preserve"> Alteromonadales</v>
      </c>
      <c r="BE482" t="str">
        <f>VLOOKUP(A482,Лист9!$B:$M,Лист9!K$1,0)</f>
        <v>Shewanellaceae</v>
      </c>
      <c r="BF482" t="str">
        <f>VLOOKUP(A482,Лист9!$B:$M,Лист9!L$1,0)</f>
        <v xml:space="preserve"> Shewanella.</v>
      </c>
      <c r="BG482">
        <f>VLOOKUP(A482,Лист9!$B:$M,Лист9!M$1,0)</f>
        <v>0</v>
      </c>
    </row>
    <row r="483" spans="1:59" x14ac:dyDescent="0.25">
      <c r="A483" t="s">
        <v>985</v>
      </c>
      <c r="B483" t="str">
        <f>VLOOKUP(A483, Лист1!B:C,2,0)</f>
        <v>ASTE_SHEWM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1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f>VLOOKUP(A483,Лист8!$A$1:$B$2822,2,0)</f>
        <v>287</v>
      </c>
      <c r="AY483" t="str">
        <f>VLOOKUP(A483,Лист9!$B:$M,Лист9!C$1,0)</f>
        <v xml:space="preserve"> Shewanella woodyi (strain ATCC 51908 / MS32).</v>
      </c>
      <c r="AZ483" t="str">
        <f>VLOOKUP(A483,Лист9!$B:$M,Лист9!E$1,0)</f>
        <v xml:space="preserve"> NCBI_TaxID=392500;</v>
      </c>
      <c r="BA483" t="str">
        <f>VLOOKUP(A483,Лист9!$B:$M,Лист9!G$1,0)</f>
        <v>Bacteria</v>
      </c>
      <c r="BB483" t="str">
        <f>VLOOKUP(A483,Лист9!$B:$M,Лист9!H$1,0)</f>
        <v xml:space="preserve"> Proteobacteria</v>
      </c>
      <c r="BC483" t="str">
        <f>VLOOKUP(A483,Лист9!$B:$M,Лист9!I$1,0)</f>
        <v xml:space="preserve"> Gammaproteobacteria</v>
      </c>
      <c r="BD483" t="str">
        <f>VLOOKUP(A483,Лист9!$B:$M,Лист9!J$1,0)</f>
        <v xml:space="preserve"> Alteromonadales</v>
      </c>
      <c r="BE483" t="str">
        <f>VLOOKUP(A483,Лист9!$B:$M,Лист9!K$1,0)</f>
        <v>Shewanellaceae</v>
      </c>
      <c r="BF483" t="str">
        <f>VLOOKUP(A483,Лист9!$B:$M,Лист9!L$1,0)</f>
        <v xml:space="preserve"> Shewanella.</v>
      </c>
      <c r="BG483">
        <f>VLOOKUP(A483,Лист9!$B:$M,Лист9!M$1,0)</f>
        <v>0</v>
      </c>
    </row>
    <row r="484" spans="1:59" x14ac:dyDescent="0.25">
      <c r="A484" t="s">
        <v>987</v>
      </c>
      <c r="B484" t="str">
        <f>VLOOKUP(A484, Лист1!B:C,2,0)</f>
        <v>ASTE_SHIB3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1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f>VLOOKUP(A484,Лист8!$A$1:$B$2822,2,0)</f>
        <v>281</v>
      </c>
      <c r="AY484" t="str">
        <f>VLOOKUP(A484,Лист9!$B:$M,Лист9!C$1,0)</f>
        <v xml:space="preserve"> Shigella boydii serotype 18 (strain CDC 3083-94 / BS512).</v>
      </c>
      <c r="AZ484" t="str">
        <f>VLOOKUP(A484,Лист9!$B:$M,Лист9!E$1,0)</f>
        <v xml:space="preserve"> NCBI_TaxID=344609;</v>
      </c>
      <c r="BA484" t="str">
        <f>VLOOKUP(A484,Лист9!$B:$M,Лист9!G$1,0)</f>
        <v>Bacteria</v>
      </c>
      <c r="BB484" t="str">
        <f>VLOOKUP(A484,Лист9!$B:$M,Лист9!H$1,0)</f>
        <v xml:space="preserve"> Proteobacteria</v>
      </c>
      <c r="BC484" t="str">
        <f>VLOOKUP(A484,Лист9!$B:$M,Лист9!I$1,0)</f>
        <v xml:space="preserve"> Gammaproteobacteria</v>
      </c>
      <c r="BD484" t="str">
        <f>VLOOKUP(A484,Лист9!$B:$M,Лист9!J$1,0)</f>
        <v xml:space="preserve"> Enterobacteriales</v>
      </c>
      <c r="BE484" t="str">
        <f>VLOOKUP(A484,Лист9!$B:$M,Лист9!K$1,0)</f>
        <v>Enterobacteriaceae</v>
      </c>
      <c r="BF484" t="str">
        <f>VLOOKUP(A484,Лист9!$B:$M,Лист9!L$1,0)</f>
        <v xml:space="preserve"> Shigella.</v>
      </c>
      <c r="BG484">
        <f>VLOOKUP(A484,Лист9!$B:$M,Лист9!M$1,0)</f>
        <v>0</v>
      </c>
    </row>
    <row r="485" spans="1:59" x14ac:dyDescent="0.25">
      <c r="A485" t="s">
        <v>989</v>
      </c>
      <c r="B485" t="str">
        <f>VLOOKUP(A485, Лист1!B:C,2,0)</f>
        <v>ASTE_SHIBS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1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f>VLOOKUP(A485,Лист8!$A$1:$B$2822,2,0)</f>
        <v>281</v>
      </c>
      <c r="AY485" t="str">
        <f>VLOOKUP(A485,Лист9!$B:$M,Лист9!C$1,0)</f>
        <v xml:space="preserve"> Shigella boydii serotype 4 (strain Sb227).</v>
      </c>
      <c r="AZ485" t="str">
        <f>VLOOKUP(A485,Лист9!$B:$M,Лист9!E$1,0)</f>
        <v xml:space="preserve"> NCBI_TaxID=300268;</v>
      </c>
      <c r="BA485" t="str">
        <f>VLOOKUP(A485,Лист9!$B:$M,Лист9!G$1,0)</f>
        <v>Bacteria</v>
      </c>
      <c r="BB485" t="str">
        <f>VLOOKUP(A485,Лист9!$B:$M,Лист9!H$1,0)</f>
        <v xml:space="preserve"> Proteobacteria</v>
      </c>
      <c r="BC485" t="str">
        <f>VLOOKUP(A485,Лист9!$B:$M,Лист9!I$1,0)</f>
        <v xml:space="preserve"> Gammaproteobacteria</v>
      </c>
      <c r="BD485" t="str">
        <f>VLOOKUP(A485,Лист9!$B:$M,Лист9!J$1,0)</f>
        <v xml:space="preserve"> Enterobacteriales</v>
      </c>
      <c r="BE485" t="str">
        <f>VLOOKUP(A485,Лист9!$B:$M,Лист9!K$1,0)</f>
        <v>Enterobacteriaceae</v>
      </c>
      <c r="BF485" t="str">
        <f>VLOOKUP(A485,Лист9!$B:$M,Лист9!L$1,0)</f>
        <v xml:space="preserve"> Shigella.</v>
      </c>
      <c r="BG485">
        <f>VLOOKUP(A485,Лист9!$B:$M,Лист9!M$1,0)</f>
        <v>0</v>
      </c>
    </row>
    <row r="486" spans="1:59" x14ac:dyDescent="0.25">
      <c r="A486" t="s">
        <v>991</v>
      </c>
      <c r="B486" t="str">
        <f>VLOOKUP(A486, Лист1!B:C,2,0)</f>
        <v>ASTE_SHIDS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1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f>VLOOKUP(A486,Лист8!$A$1:$B$2822,2,0)</f>
        <v>281</v>
      </c>
      <c r="AY486" t="str">
        <f>VLOOKUP(A486,Лист9!$B:$M,Лист9!C$1,0)</f>
        <v xml:space="preserve"> Shigella dysenteriae serotype 1 (strain Sd197).</v>
      </c>
      <c r="AZ486" t="str">
        <f>VLOOKUP(A486,Лист9!$B:$M,Лист9!E$1,0)</f>
        <v xml:space="preserve"> NCBI_TaxID=300267;</v>
      </c>
      <c r="BA486" t="str">
        <f>VLOOKUP(A486,Лист9!$B:$M,Лист9!G$1,0)</f>
        <v>Bacteria</v>
      </c>
      <c r="BB486" t="str">
        <f>VLOOKUP(A486,Лист9!$B:$M,Лист9!H$1,0)</f>
        <v xml:space="preserve"> Proteobacteria</v>
      </c>
      <c r="BC486" t="str">
        <f>VLOOKUP(A486,Лист9!$B:$M,Лист9!I$1,0)</f>
        <v xml:space="preserve"> Gammaproteobacteria</v>
      </c>
      <c r="BD486" t="str">
        <f>VLOOKUP(A486,Лист9!$B:$M,Лист9!J$1,0)</f>
        <v xml:space="preserve"> Enterobacteriales</v>
      </c>
      <c r="BE486" t="str">
        <f>VLOOKUP(A486,Лист9!$B:$M,Лист9!K$1,0)</f>
        <v>Enterobacteriaceae</v>
      </c>
      <c r="BF486" t="str">
        <f>VLOOKUP(A486,Лист9!$B:$M,Лист9!L$1,0)</f>
        <v xml:space="preserve"> Shigella.</v>
      </c>
      <c r="BG486">
        <f>VLOOKUP(A486,Лист9!$B:$M,Лист9!M$1,0)</f>
        <v>0</v>
      </c>
    </row>
    <row r="487" spans="1:59" x14ac:dyDescent="0.25">
      <c r="A487" t="s">
        <v>993</v>
      </c>
      <c r="B487" t="str">
        <f>VLOOKUP(A487, Лист1!B:C,2,0)</f>
        <v>ASTE_SHIF8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1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f>VLOOKUP(A487,Лист8!$A$1:$B$2822,2,0)</f>
        <v>281</v>
      </c>
      <c r="AY487" t="str">
        <f>VLOOKUP(A487,Лист9!$B:$M,Лист9!C$1,0)</f>
        <v xml:space="preserve"> Shigella flexneri serotype 5b (strain 8401).</v>
      </c>
      <c r="AZ487" t="str">
        <f>VLOOKUP(A487,Лист9!$B:$M,Лист9!E$1,0)</f>
        <v xml:space="preserve"> NCBI_TaxID=373384;</v>
      </c>
      <c r="BA487" t="str">
        <f>VLOOKUP(A487,Лист9!$B:$M,Лист9!G$1,0)</f>
        <v>Bacteria</v>
      </c>
      <c r="BB487" t="str">
        <f>VLOOKUP(A487,Лист9!$B:$M,Лист9!H$1,0)</f>
        <v xml:space="preserve"> Proteobacteria</v>
      </c>
      <c r="BC487" t="str">
        <f>VLOOKUP(A487,Лист9!$B:$M,Лист9!I$1,0)</f>
        <v xml:space="preserve"> Gammaproteobacteria</v>
      </c>
      <c r="BD487" t="str">
        <f>VLOOKUP(A487,Лист9!$B:$M,Лист9!J$1,0)</f>
        <v xml:space="preserve"> Enterobacteriales</v>
      </c>
      <c r="BE487" t="str">
        <f>VLOOKUP(A487,Лист9!$B:$M,Лист9!K$1,0)</f>
        <v>Enterobacteriaceae</v>
      </c>
      <c r="BF487" t="str">
        <f>VLOOKUP(A487,Лист9!$B:$M,Лист9!L$1,0)</f>
        <v xml:space="preserve"> Shigella.</v>
      </c>
      <c r="BG487">
        <f>VLOOKUP(A487,Лист9!$B:$M,Лист9!M$1,0)</f>
        <v>0</v>
      </c>
    </row>
    <row r="488" spans="1:59" x14ac:dyDescent="0.25">
      <c r="A488" t="s">
        <v>995</v>
      </c>
      <c r="B488" t="str">
        <f>VLOOKUP(A488, Лист1!B:C,2,0)</f>
        <v>ASTE_SHIFL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1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f>VLOOKUP(A488,Лист8!$A$1:$B$2822,2,0)</f>
        <v>281</v>
      </c>
      <c r="AY488" t="str">
        <f>VLOOKUP(A488,Лист9!$B:$M,Лист9!C$1,0)</f>
        <v xml:space="preserve"> Shigella flexneri.</v>
      </c>
      <c r="AZ488" t="str">
        <f>VLOOKUP(A488,Лист9!$B:$M,Лист9!E$1,0)</f>
        <v xml:space="preserve"> NCBI_TaxID=623;</v>
      </c>
      <c r="BA488" t="str">
        <f>VLOOKUP(A488,Лист9!$B:$M,Лист9!G$1,0)</f>
        <v>Bacteria</v>
      </c>
      <c r="BB488" t="str">
        <f>VLOOKUP(A488,Лист9!$B:$M,Лист9!H$1,0)</f>
        <v xml:space="preserve"> Proteobacteria</v>
      </c>
      <c r="BC488" t="str">
        <f>VLOOKUP(A488,Лист9!$B:$M,Лист9!I$1,0)</f>
        <v xml:space="preserve"> Gammaproteobacteria</v>
      </c>
      <c r="BD488" t="str">
        <f>VLOOKUP(A488,Лист9!$B:$M,Лист9!J$1,0)</f>
        <v xml:space="preserve"> Enterobacteriales</v>
      </c>
      <c r="BE488" t="str">
        <f>VLOOKUP(A488,Лист9!$B:$M,Лист9!K$1,0)</f>
        <v>Enterobacteriaceae</v>
      </c>
      <c r="BF488" t="str">
        <f>VLOOKUP(A488,Лист9!$B:$M,Лист9!L$1,0)</f>
        <v xml:space="preserve"> Shigella.</v>
      </c>
      <c r="BG488">
        <f>VLOOKUP(A488,Лист9!$B:$M,Лист9!M$1,0)</f>
        <v>0</v>
      </c>
    </row>
    <row r="489" spans="1:59" x14ac:dyDescent="0.25">
      <c r="A489" t="s">
        <v>997</v>
      </c>
      <c r="B489" t="str">
        <f>VLOOKUP(A489, Лист1!B:C,2,0)</f>
        <v>ASTE_SHISS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1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f>VLOOKUP(A489,Лист8!$A$1:$B$2822,2,0)</f>
        <v>281</v>
      </c>
      <c r="AY489" t="str">
        <f>VLOOKUP(A489,Лист9!$B:$M,Лист9!C$1,0)</f>
        <v xml:space="preserve"> Shigella sonnei (strain Ss046).</v>
      </c>
      <c r="AZ489" t="str">
        <f>VLOOKUP(A489,Лист9!$B:$M,Лист9!E$1,0)</f>
        <v xml:space="preserve"> NCBI_TaxID=300269;</v>
      </c>
      <c r="BA489" t="str">
        <f>VLOOKUP(A489,Лист9!$B:$M,Лист9!G$1,0)</f>
        <v>Bacteria</v>
      </c>
      <c r="BB489" t="str">
        <f>VLOOKUP(A489,Лист9!$B:$M,Лист9!H$1,0)</f>
        <v xml:space="preserve"> Proteobacteria</v>
      </c>
      <c r="BC489" t="str">
        <f>VLOOKUP(A489,Лист9!$B:$M,Лист9!I$1,0)</f>
        <v xml:space="preserve"> Gammaproteobacteria</v>
      </c>
      <c r="BD489" t="str">
        <f>VLOOKUP(A489,Лист9!$B:$M,Лист9!J$1,0)</f>
        <v xml:space="preserve"> Enterobacteriales</v>
      </c>
      <c r="BE489" t="str">
        <f>VLOOKUP(A489,Лист9!$B:$M,Лист9!K$1,0)</f>
        <v>Enterobacteriaceae</v>
      </c>
      <c r="BF489" t="str">
        <f>VLOOKUP(A489,Лист9!$B:$M,Лист9!L$1,0)</f>
        <v xml:space="preserve"> Shigella.</v>
      </c>
      <c r="BG489">
        <f>VLOOKUP(A489,Лист9!$B:$M,Лист9!M$1,0)</f>
        <v>0</v>
      </c>
    </row>
    <row r="490" spans="1:59" x14ac:dyDescent="0.25">
      <c r="A490" t="s">
        <v>999</v>
      </c>
      <c r="B490" t="str">
        <f>VLOOKUP(A490, Лист1!B:C,2,0)</f>
        <v>ASTE_VIBC3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1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f>VLOOKUP(A490,Лист8!$A$1:$B$2822,2,0)</f>
        <v>280</v>
      </c>
      <c r="AY490" t="str">
        <f>VLOOKUP(A490,Лист9!$B:$M,Лист9!C$1,0)</f>
        <v xml:space="preserve"> Vibrio cholerae serotype O1 (strain ATCC 39541 / Classical Ogawa 395 / O395).</v>
      </c>
      <c r="AZ490" t="str">
        <f>VLOOKUP(A490,Лист9!$B:$M,Лист9!E$1,0)</f>
        <v xml:space="preserve"> NCBI_TaxID=345073;</v>
      </c>
      <c r="BA490" t="str">
        <f>VLOOKUP(A490,Лист9!$B:$M,Лист9!G$1,0)</f>
        <v>Bacteria</v>
      </c>
      <c r="BB490" t="str">
        <f>VLOOKUP(A490,Лист9!$B:$M,Лист9!H$1,0)</f>
        <v xml:space="preserve"> Proteobacteria</v>
      </c>
      <c r="BC490" t="str">
        <f>VLOOKUP(A490,Лист9!$B:$M,Лист9!I$1,0)</f>
        <v xml:space="preserve"> Gammaproteobacteria</v>
      </c>
      <c r="BD490" t="str">
        <f>VLOOKUP(A490,Лист9!$B:$M,Лист9!J$1,0)</f>
        <v xml:space="preserve"> Vibrionales</v>
      </c>
      <c r="BE490" t="str">
        <f>VLOOKUP(A490,Лист9!$B:$M,Лист9!K$1,0)</f>
        <v>Vibrionaceae</v>
      </c>
      <c r="BF490" t="str">
        <f>VLOOKUP(A490,Лист9!$B:$M,Лист9!L$1,0)</f>
        <v xml:space="preserve"> Vibrio.</v>
      </c>
      <c r="BG490">
        <f>VLOOKUP(A490,Лист9!$B:$M,Лист9!M$1,0)</f>
        <v>0</v>
      </c>
    </row>
    <row r="491" spans="1:59" x14ac:dyDescent="0.25">
      <c r="A491" t="s">
        <v>1001</v>
      </c>
      <c r="B491" t="str">
        <f>VLOOKUP(A491, Лист1!B:C,2,0)</f>
        <v>ASTE_VIBCH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1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f>VLOOKUP(A491,Лист8!$A$1:$B$2822,2,0)</f>
        <v>280</v>
      </c>
      <c r="AY491" t="str">
        <f>VLOOKUP(A491,Лист9!$B:$M,Лист9!C$1,0)</f>
        <v xml:space="preserve"> Vibrio cholerae serotype O1 (strain ATCC 39315 / El Tor Inaba N16961).</v>
      </c>
      <c r="AZ491" t="str">
        <f>VLOOKUP(A491,Лист9!$B:$M,Лист9!E$1,0)</f>
        <v xml:space="preserve"> NCBI_TaxID=243277;</v>
      </c>
      <c r="BA491" t="str">
        <f>VLOOKUP(A491,Лист9!$B:$M,Лист9!G$1,0)</f>
        <v>Bacteria</v>
      </c>
      <c r="BB491" t="str">
        <f>VLOOKUP(A491,Лист9!$B:$M,Лист9!H$1,0)</f>
        <v xml:space="preserve"> Proteobacteria</v>
      </c>
      <c r="BC491" t="str">
        <f>VLOOKUP(A491,Лист9!$B:$M,Лист9!I$1,0)</f>
        <v xml:space="preserve"> Gammaproteobacteria</v>
      </c>
      <c r="BD491" t="str">
        <f>VLOOKUP(A491,Лист9!$B:$M,Лист9!J$1,0)</f>
        <v xml:space="preserve"> Vibrionales</v>
      </c>
      <c r="BE491" t="str">
        <f>VLOOKUP(A491,Лист9!$B:$M,Лист9!K$1,0)</f>
        <v>Vibrionaceae</v>
      </c>
      <c r="BF491" t="str">
        <f>VLOOKUP(A491,Лист9!$B:$M,Лист9!L$1,0)</f>
        <v xml:space="preserve"> Vibrio.</v>
      </c>
      <c r="BG491">
        <f>VLOOKUP(A491,Лист9!$B:$M,Лист9!M$1,0)</f>
        <v>0</v>
      </c>
    </row>
    <row r="492" spans="1:59" x14ac:dyDescent="0.25">
      <c r="A492" t="s">
        <v>1003</v>
      </c>
      <c r="B492" t="str">
        <f>VLOOKUP(A492, Лист1!B:C,2,0)</f>
        <v>ASTE_VIBCM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1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f>VLOOKUP(A492,Лист8!$A$1:$B$2822,2,0)</f>
        <v>280</v>
      </c>
      <c r="AY492" t="str">
        <f>VLOOKUP(A492,Лист9!$B:$M,Лист9!C$1,0)</f>
        <v xml:space="preserve"> Vibrio cholerae serotype O1 (strain M66-2).</v>
      </c>
      <c r="AZ492" t="str">
        <f>VLOOKUP(A492,Лист9!$B:$M,Лист9!E$1,0)</f>
        <v xml:space="preserve"> NCBI_TaxID=579112;</v>
      </c>
      <c r="BA492" t="str">
        <f>VLOOKUP(A492,Лист9!$B:$M,Лист9!G$1,0)</f>
        <v>Bacteria</v>
      </c>
      <c r="BB492" t="str">
        <f>VLOOKUP(A492,Лист9!$B:$M,Лист9!H$1,0)</f>
        <v xml:space="preserve"> Proteobacteria</v>
      </c>
      <c r="BC492" t="str">
        <f>VLOOKUP(A492,Лист9!$B:$M,Лист9!I$1,0)</f>
        <v xml:space="preserve"> Gammaproteobacteria</v>
      </c>
      <c r="BD492" t="str">
        <f>VLOOKUP(A492,Лист9!$B:$M,Лист9!J$1,0)</f>
        <v xml:space="preserve"> Vibrionales</v>
      </c>
      <c r="BE492" t="str">
        <f>VLOOKUP(A492,Лист9!$B:$M,Лист9!K$1,0)</f>
        <v>Vibrionaceae</v>
      </c>
      <c r="BF492" t="str">
        <f>VLOOKUP(A492,Лист9!$B:$M,Лист9!L$1,0)</f>
        <v xml:space="preserve"> Vibrio.</v>
      </c>
      <c r="BG492">
        <f>VLOOKUP(A492,Лист9!$B:$M,Лист9!M$1,0)</f>
        <v>0</v>
      </c>
    </row>
    <row r="493" spans="1:59" x14ac:dyDescent="0.25">
      <c r="A493" t="s">
        <v>1005</v>
      </c>
      <c r="B493" t="str">
        <f>VLOOKUP(A493, Лист1!B:C,2,0)</f>
        <v>ASTE_VIBHB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1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f>VLOOKUP(A493,Лист8!$A$1:$B$2822,2,0)</f>
        <v>280</v>
      </c>
      <c r="AY493" t="str">
        <f>VLOOKUP(A493,Лист9!$B:$M,Лист9!C$1,0)</f>
        <v xml:space="preserve"> Vibrio campbellii (strain ATCC BAA-1116 / BB120).</v>
      </c>
      <c r="AZ493" t="str">
        <f>VLOOKUP(A493,Лист9!$B:$M,Лист9!E$1,0)</f>
        <v xml:space="preserve"> NCBI_TaxID=338187;</v>
      </c>
      <c r="BA493" t="str">
        <f>VLOOKUP(A493,Лист9!$B:$M,Лист9!G$1,0)</f>
        <v>Bacteria</v>
      </c>
      <c r="BB493" t="str">
        <f>VLOOKUP(A493,Лист9!$B:$M,Лист9!H$1,0)</f>
        <v xml:space="preserve"> Proteobacteria</v>
      </c>
      <c r="BC493" t="str">
        <f>VLOOKUP(A493,Лист9!$B:$M,Лист9!I$1,0)</f>
        <v xml:space="preserve"> Gammaproteobacteria</v>
      </c>
      <c r="BD493" t="str">
        <f>VLOOKUP(A493,Лист9!$B:$M,Лист9!J$1,0)</f>
        <v xml:space="preserve"> Vibrionales</v>
      </c>
      <c r="BE493" t="str">
        <f>VLOOKUP(A493,Лист9!$B:$M,Лист9!K$1,0)</f>
        <v>Vibrionaceae</v>
      </c>
      <c r="BF493" t="str">
        <f>VLOOKUP(A493,Лист9!$B:$M,Лист9!L$1,0)</f>
        <v xml:space="preserve"> Vibrio.</v>
      </c>
      <c r="BG493">
        <f>VLOOKUP(A493,Лист9!$B:$M,Лист9!M$1,0)</f>
        <v>0</v>
      </c>
    </row>
    <row r="494" spans="1:59" x14ac:dyDescent="0.25">
      <c r="A494" t="s">
        <v>1007</v>
      </c>
      <c r="B494" t="str">
        <f>VLOOKUP(A494, Лист1!B:C,2,0)</f>
        <v>ASTE_VIBPA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1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f>VLOOKUP(A494,Лист8!$A$1:$B$2822,2,0)</f>
        <v>280</v>
      </c>
      <c r="AY494" t="str">
        <f>VLOOKUP(A494,Лист9!$B:$M,Лист9!C$1,0)</f>
        <v xml:space="preserve"> Vibrio parahaemolyticus serotype O3:K6 (strain RIMD 2210633).</v>
      </c>
      <c r="AZ494" t="str">
        <f>VLOOKUP(A494,Лист9!$B:$M,Лист9!E$1,0)</f>
        <v xml:space="preserve"> NCBI_TaxID=223926;</v>
      </c>
      <c r="BA494" t="str">
        <f>VLOOKUP(A494,Лист9!$B:$M,Лист9!G$1,0)</f>
        <v>Bacteria</v>
      </c>
      <c r="BB494" t="str">
        <f>VLOOKUP(A494,Лист9!$B:$M,Лист9!H$1,0)</f>
        <v xml:space="preserve"> Proteobacteria</v>
      </c>
      <c r="BC494" t="str">
        <f>VLOOKUP(A494,Лист9!$B:$M,Лист9!I$1,0)</f>
        <v xml:space="preserve"> Gammaproteobacteria</v>
      </c>
      <c r="BD494" t="str">
        <f>VLOOKUP(A494,Лист9!$B:$M,Лист9!J$1,0)</f>
        <v xml:space="preserve"> Vibrionales</v>
      </c>
      <c r="BE494" t="str">
        <f>VLOOKUP(A494,Лист9!$B:$M,Лист9!K$1,0)</f>
        <v>Vibrionaceae</v>
      </c>
      <c r="BF494" t="str">
        <f>VLOOKUP(A494,Лист9!$B:$M,Лист9!L$1,0)</f>
        <v xml:space="preserve"> Vibrio.</v>
      </c>
      <c r="BG494">
        <f>VLOOKUP(A494,Лист9!$B:$M,Лист9!M$1,0)</f>
        <v>0</v>
      </c>
    </row>
    <row r="495" spans="1:59" x14ac:dyDescent="0.25">
      <c r="A495" t="s">
        <v>1009</v>
      </c>
      <c r="B495" t="str">
        <f>VLOOKUP(A495, Лист1!B:C,2,0)</f>
        <v>ASTE_VIBVU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1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f>VLOOKUP(A495,Лист8!$A$1:$B$2822,2,0)</f>
        <v>280</v>
      </c>
      <c r="AY495" t="str">
        <f>VLOOKUP(A495,Лист9!$B:$M,Лист9!C$1,0)</f>
        <v xml:space="preserve"> Vibrio vulnificus (strain CMCP6).</v>
      </c>
      <c r="AZ495" t="str">
        <f>VLOOKUP(A495,Лист9!$B:$M,Лист9!E$1,0)</f>
        <v xml:space="preserve"> NCBI_TaxID=216895;</v>
      </c>
      <c r="BA495" t="str">
        <f>VLOOKUP(A495,Лист9!$B:$M,Лист9!G$1,0)</f>
        <v>Bacteria</v>
      </c>
      <c r="BB495" t="str">
        <f>VLOOKUP(A495,Лист9!$B:$M,Лист9!H$1,0)</f>
        <v xml:space="preserve"> Proteobacteria</v>
      </c>
      <c r="BC495" t="str">
        <f>VLOOKUP(A495,Лист9!$B:$M,Лист9!I$1,0)</f>
        <v xml:space="preserve"> Gammaproteobacteria</v>
      </c>
      <c r="BD495" t="str">
        <f>VLOOKUP(A495,Лист9!$B:$M,Лист9!J$1,0)</f>
        <v xml:space="preserve"> Vibrionales</v>
      </c>
      <c r="BE495" t="str">
        <f>VLOOKUP(A495,Лист9!$B:$M,Лист9!K$1,0)</f>
        <v>Vibrionaceae</v>
      </c>
      <c r="BF495" t="str">
        <f>VLOOKUP(A495,Лист9!$B:$M,Лист9!L$1,0)</f>
        <v xml:space="preserve"> Vibrio.</v>
      </c>
      <c r="BG495">
        <f>VLOOKUP(A495,Лист9!$B:$M,Лист9!M$1,0)</f>
        <v>0</v>
      </c>
    </row>
    <row r="496" spans="1:59" x14ac:dyDescent="0.25">
      <c r="A496" t="s">
        <v>1011</v>
      </c>
      <c r="B496" t="str">
        <f>VLOOKUP(A496, Лист1!B:C,2,0)</f>
        <v>ASTE_VIBVY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1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f>VLOOKUP(A496,Лист8!$A$1:$B$2822,2,0)</f>
        <v>280</v>
      </c>
      <c r="AY496" t="str">
        <f>VLOOKUP(A496,Лист9!$B:$M,Лист9!C$1,0)</f>
        <v xml:space="preserve"> Vibrio vulnificus (strain YJ016).</v>
      </c>
      <c r="AZ496" t="str">
        <f>VLOOKUP(A496,Лист9!$B:$M,Лист9!E$1,0)</f>
        <v xml:space="preserve"> NCBI_TaxID=196600;</v>
      </c>
      <c r="BA496" t="str">
        <f>VLOOKUP(A496,Лист9!$B:$M,Лист9!G$1,0)</f>
        <v>Bacteria</v>
      </c>
      <c r="BB496" t="str">
        <f>VLOOKUP(A496,Лист9!$B:$M,Лист9!H$1,0)</f>
        <v xml:space="preserve"> Proteobacteria</v>
      </c>
      <c r="BC496" t="str">
        <f>VLOOKUP(A496,Лист9!$B:$M,Лист9!I$1,0)</f>
        <v xml:space="preserve"> Gammaproteobacteria</v>
      </c>
      <c r="BD496" t="str">
        <f>VLOOKUP(A496,Лист9!$B:$M,Лист9!J$1,0)</f>
        <v xml:space="preserve"> Vibrionales</v>
      </c>
      <c r="BE496" t="str">
        <f>VLOOKUP(A496,Лист9!$B:$M,Лист9!K$1,0)</f>
        <v>Vibrionaceae</v>
      </c>
      <c r="BF496" t="str">
        <f>VLOOKUP(A496,Лист9!$B:$M,Лист9!L$1,0)</f>
        <v xml:space="preserve"> Vibrio.</v>
      </c>
      <c r="BG496">
        <f>VLOOKUP(A496,Лист9!$B:$M,Лист9!M$1,0)</f>
        <v>0</v>
      </c>
    </row>
    <row r="497" spans="1:59" x14ac:dyDescent="0.25">
      <c r="A497" t="s">
        <v>1013</v>
      </c>
      <c r="B497" t="str">
        <f>VLOOKUP(A497, Лист1!B:C,2,0)</f>
        <v>ASTE_YERE8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1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f>VLOOKUP(A497,Лист8!$A$1:$B$2822,2,0)</f>
        <v>282</v>
      </c>
      <c r="AY497" t="str">
        <f>VLOOKUP(A497,Лист9!$B:$M,Лист9!C$1,0)</f>
        <v xml:space="preserve"> Yersinia enterocolitica serotype O:8 / biotype 1B (strain NCTC 13174 / 8081).</v>
      </c>
      <c r="AZ497" t="str">
        <f>VLOOKUP(A497,Лист9!$B:$M,Лист9!E$1,0)</f>
        <v xml:space="preserve"> NCBI_TaxID=393305;</v>
      </c>
      <c r="BA497" t="str">
        <f>VLOOKUP(A497,Лист9!$B:$M,Лист9!G$1,0)</f>
        <v>Bacteria</v>
      </c>
      <c r="BB497" t="str">
        <f>VLOOKUP(A497,Лист9!$B:$M,Лист9!H$1,0)</f>
        <v xml:space="preserve"> Proteobacteria</v>
      </c>
      <c r="BC497" t="str">
        <f>VLOOKUP(A497,Лист9!$B:$M,Лист9!I$1,0)</f>
        <v xml:space="preserve"> Gammaproteobacteria</v>
      </c>
      <c r="BD497" t="str">
        <f>VLOOKUP(A497,Лист9!$B:$M,Лист9!J$1,0)</f>
        <v xml:space="preserve"> Enterobacteriales</v>
      </c>
      <c r="BE497" t="str">
        <f>VLOOKUP(A497,Лист9!$B:$M,Лист9!K$1,0)</f>
        <v>Enterobacteriaceae</v>
      </c>
      <c r="BF497" t="str">
        <f>VLOOKUP(A497,Лист9!$B:$M,Лист9!L$1,0)</f>
        <v xml:space="preserve"> Yersinia.</v>
      </c>
      <c r="BG497">
        <f>VLOOKUP(A497,Лист9!$B:$M,Лист9!M$1,0)</f>
        <v>0</v>
      </c>
    </row>
    <row r="498" spans="1:59" x14ac:dyDescent="0.25">
      <c r="A498" t="s">
        <v>1015</v>
      </c>
      <c r="B498" t="str">
        <f>VLOOKUP(A498, Лист1!B:C,2,0)</f>
        <v>ASTE_YERP3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1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f>VLOOKUP(A498,Лист8!$A$1:$B$2822,2,0)</f>
        <v>282</v>
      </c>
      <c r="AY498" t="str">
        <f>VLOOKUP(A498,Лист9!$B:$M,Лист9!C$1,0)</f>
        <v xml:space="preserve"> Yersinia pseudotuberculosis serotype O:1b (strain IP 31758).</v>
      </c>
      <c r="AZ498" t="str">
        <f>VLOOKUP(A498,Лист9!$B:$M,Лист9!E$1,0)</f>
        <v xml:space="preserve"> NCBI_TaxID=349747;</v>
      </c>
      <c r="BA498" t="str">
        <f>VLOOKUP(A498,Лист9!$B:$M,Лист9!G$1,0)</f>
        <v>Bacteria</v>
      </c>
      <c r="BB498" t="str">
        <f>VLOOKUP(A498,Лист9!$B:$M,Лист9!H$1,0)</f>
        <v xml:space="preserve"> Proteobacteria</v>
      </c>
      <c r="BC498" t="str">
        <f>VLOOKUP(A498,Лист9!$B:$M,Лист9!I$1,0)</f>
        <v xml:space="preserve"> Gammaproteobacteria</v>
      </c>
      <c r="BD498" t="str">
        <f>VLOOKUP(A498,Лист9!$B:$M,Лист9!J$1,0)</f>
        <v xml:space="preserve"> Enterobacteriales</v>
      </c>
      <c r="BE498" t="str">
        <f>VLOOKUP(A498,Лист9!$B:$M,Лист9!K$1,0)</f>
        <v>Enterobacteriaceae</v>
      </c>
      <c r="BF498" t="str">
        <f>VLOOKUP(A498,Лист9!$B:$M,Лист9!L$1,0)</f>
        <v xml:space="preserve"> Yersinia.</v>
      </c>
      <c r="BG498">
        <f>VLOOKUP(A498,Лист9!$B:$M,Лист9!M$1,0)</f>
        <v>0</v>
      </c>
    </row>
    <row r="499" spans="1:59" x14ac:dyDescent="0.25">
      <c r="A499" t="s">
        <v>1017</v>
      </c>
      <c r="B499" t="str">
        <f>VLOOKUP(A499, Лист1!B:C,2,0)</f>
        <v>ASTE_YERPA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1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f>VLOOKUP(A499,Лист8!$A$1:$B$2822,2,0)</f>
        <v>282</v>
      </c>
      <c r="AY499" t="str">
        <f>VLOOKUP(A499,Лист9!$B:$M,Лист9!C$1,0)</f>
        <v xml:space="preserve"> Yersinia pestis bv. Antiqua (strain Antiqua).</v>
      </c>
      <c r="AZ499" t="str">
        <f>VLOOKUP(A499,Лист9!$B:$M,Лист9!E$1,0)</f>
        <v xml:space="preserve"> NCBI_TaxID=360102;</v>
      </c>
      <c r="BA499" t="str">
        <f>VLOOKUP(A499,Лист9!$B:$M,Лист9!G$1,0)</f>
        <v>Bacteria</v>
      </c>
      <c r="BB499" t="str">
        <f>VLOOKUP(A499,Лист9!$B:$M,Лист9!H$1,0)</f>
        <v xml:space="preserve"> Proteobacteria</v>
      </c>
      <c r="BC499" t="str">
        <f>VLOOKUP(A499,Лист9!$B:$M,Лист9!I$1,0)</f>
        <v xml:space="preserve"> Gammaproteobacteria</v>
      </c>
      <c r="BD499" t="str">
        <f>VLOOKUP(A499,Лист9!$B:$M,Лист9!J$1,0)</f>
        <v xml:space="preserve"> Enterobacteriales</v>
      </c>
      <c r="BE499" t="str">
        <f>VLOOKUP(A499,Лист9!$B:$M,Лист9!K$1,0)</f>
        <v>Enterobacteriaceae</v>
      </c>
      <c r="BF499" t="str">
        <f>VLOOKUP(A499,Лист9!$B:$M,Лист9!L$1,0)</f>
        <v xml:space="preserve"> Yersinia.</v>
      </c>
      <c r="BG499">
        <f>VLOOKUP(A499,Лист9!$B:$M,Лист9!M$1,0)</f>
        <v>0</v>
      </c>
    </row>
    <row r="500" spans="1:59" x14ac:dyDescent="0.25">
      <c r="A500" t="s">
        <v>1019</v>
      </c>
      <c r="B500" t="str">
        <f>VLOOKUP(A500, Лист1!B:C,2,0)</f>
        <v>ASTE_YERPB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1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f>VLOOKUP(A500,Лист8!$A$1:$B$2822,2,0)</f>
        <v>282</v>
      </c>
      <c r="AY500" t="str">
        <f>VLOOKUP(A500,Лист9!$B:$M,Лист9!C$1,0)</f>
        <v xml:space="preserve"> Yersinia pseudotuberculosis serotype IB (strain PB1/+).</v>
      </c>
      <c r="AZ500" t="str">
        <f>VLOOKUP(A500,Лист9!$B:$M,Лист9!E$1,0)</f>
        <v xml:space="preserve"> NCBI_TaxID=502801;</v>
      </c>
      <c r="BA500" t="str">
        <f>VLOOKUP(A500,Лист9!$B:$M,Лист9!G$1,0)</f>
        <v>Bacteria</v>
      </c>
      <c r="BB500" t="str">
        <f>VLOOKUP(A500,Лист9!$B:$M,Лист9!H$1,0)</f>
        <v xml:space="preserve"> Proteobacteria</v>
      </c>
      <c r="BC500" t="str">
        <f>VLOOKUP(A500,Лист9!$B:$M,Лист9!I$1,0)</f>
        <v xml:space="preserve"> Gammaproteobacteria</v>
      </c>
      <c r="BD500" t="str">
        <f>VLOOKUP(A500,Лист9!$B:$M,Лист9!J$1,0)</f>
        <v xml:space="preserve"> Enterobacteriales</v>
      </c>
      <c r="BE500" t="str">
        <f>VLOOKUP(A500,Лист9!$B:$M,Лист9!K$1,0)</f>
        <v>Enterobacteriaceae</v>
      </c>
      <c r="BF500" t="str">
        <f>VLOOKUP(A500,Лист9!$B:$M,Лист9!L$1,0)</f>
        <v xml:space="preserve"> Yersinia.</v>
      </c>
      <c r="BG500">
        <f>VLOOKUP(A500,Лист9!$B:$M,Лист9!M$1,0)</f>
        <v>0</v>
      </c>
    </row>
    <row r="501" spans="1:59" x14ac:dyDescent="0.25">
      <c r="A501" t="s">
        <v>1021</v>
      </c>
      <c r="B501" t="str">
        <f>VLOOKUP(A501, Лист1!B:C,2,0)</f>
        <v>ASTE_YERPE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1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f>VLOOKUP(A501,Лист8!$A$1:$B$2822,2,0)</f>
        <v>282</v>
      </c>
      <c r="AY501" t="str">
        <f>VLOOKUP(A501,Лист9!$B:$M,Лист9!C$1,0)</f>
        <v xml:space="preserve"> Yersinia pestis.</v>
      </c>
      <c r="AZ501" t="str">
        <f>VLOOKUP(A501,Лист9!$B:$M,Лист9!E$1,0)</f>
        <v xml:space="preserve"> NCBI_TaxID=632;</v>
      </c>
      <c r="BA501" t="str">
        <f>VLOOKUP(A501,Лист9!$B:$M,Лист9!G$1,0)</f>
        <v>Bacteria</v>
      </c>
      <c r="BB501" t="str">
        <f>VLOOKUP(A501,Лист9!$B:$M,Лист9!H$1,0)</f>
        <v xml:space="preserve"> Proteobacteria</v>
      </c>
      <c r="BC501" t="str">
        <f>VLOOKUP(A501,Лист9!$B:$M,Лист9!I$1,0)</f>
        <v xml:space="preserve"> Gammaproteobacteria</v>
      </c>
      <c r="BD501" t="str">
        <f>VLOOKUP(A501,Лист9!$B:$M,Лист9!J$1,0)</f>
        <v xml:space="preserve"> Enterobacteriales</v>
      </c>
      <c r="BE501" t="str">
        <f>VLOOKUP(A501,Лист9!$B:$M,Лист9!K$1,0)</f>
        <v>Enterobacteriaceae</v>
      </c>
      <c r="BF501" t="str">
        <f>VLOOKUP(A501,Лист9!$B:$M,Лист9!L$1,0)</f>
        <v xml:space="preserve"> Yersinia.</v>
      </c>
      <c r="BG501">
        <f>VLOOKUP(A501,Лист9!$B:$M,Лист9!M$1,0)</f>
        <v>0</v>
      </c>
    </row>
    <row r="502" spans="1:59" x14ac:dyDescent="0.25">
      <c r="A502" t="s">
        <v>1023</v>
      </c>
      <c r="B502" t="str">
        <f>VLOOKUP(A502, Лист1!B:C,2,0)</f>
        <v>ASTE_YERPG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1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f>VLOOKUP(A502,Лист8!$A$1:$B$2822,2,0)</f>
        <v>282</v>
      </c>
      <c r="AY502" t="str">
        <f>VLOOKUP(A502,Лист9!$B:$M,Лист9!C$1,0)</f>
        <v xml:space="preserve"> Yersinia pestis bv. Antiqua (strain Angola).</v>
      </c>
      <c r="AZ502" t="str">
        <f>VLOOKUP(A502,Лист9!$B:$M,Лист9!E$1,0)</f>
        <v xml:space="preserve"> NCBI_TaxID=349746;</v>
      </c>
      <c r="BA502" t="str">
        <f>VLOOKUP(A502,Лист9!$B:$M,Лист9!G$1,0)</f>
        <v>Bacteria</v>
      </c>
      <c r="BB502" t="str">
        <f>VLOOKUP(A502,Лист9!$B:$M,Лист9!H$1,0)</f>
        <v xml:space="preserve"> Proteobacteria</v>
      </c>
      <c r="BC502" t="str">
        <f>VLOOKUP(A502,Лист9!$B:$M,Лист9!I$1,0)</f>
        <v xml:space="preserve"> Gammaproteobacteria</v>
      </c>
      <c r="BD502" t="str">
        <f>VLOOKUP(A502,Лист9!$B:$M,Лист9!J$1,0)</f>
        <v xml:space="preserve"> Enterobacteriales</v>
      </c>
      <c r="BE502" t="str">
        <f>VLOOKUP(A502,Лист9!$B:$M,Лист9!K$1,0)</f>
        <v>Enterobacteriaceae</v>
      </c>
      <c r="BF502" t="str">
        <f>VLOOKUP(A502,Лист9!$B:$M,Лист9!L$1,0)</f>
        <v xml:space="preserve"> Yersinia.</v>
      </c>
      <c r="BG502">
        <f>VLOOKUP(A502,Лист9!$B:$M,Лист9!M$1,0)</f>
        <v>0</v>
      </c>
    </row>
    <row r="503" spans="1:59" x14ac:dyDescent="0.25">
      <c r="A503" t="s">
        <v>1025</v>
      </c>
      <c r="B503" t="str">
        <f>VLOOKUP(A503, Лист1!B:C,2,0)</f>
        <v>ASTE_YERPP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1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f>VLOOKUP(A503,Лист8!$A$1:$B$2822,2,0)</f>
        <v>282</v>
      </c>
      <c r="AY503" t="str">
        <f>VLOOKUP(A503,Лист9!$B:$M,Лист9!C$1,0)</f>
        <v xml:space="preserve"> Yersinia pestis (strain Pestoides F).</v>
      </c>
      <c r="AZ503" t="str">
        <f>VLOOKUP(A503,Лист9!$B:$M,Лист9!E$1,0)</f>
        <v xml:space="preserve"> NCBI_TaxID=386656;</v>
      </c>
      <c r="BA503" t="str">
        <f>VLOOKUP(A503,Лист9!$B:$M,Лист9!G$1,0)</f>
        <v>Bacteria</v>
      </c>
      <c r="BB503" t="str">
        <f>VLOOKUP(A503,Лист9!$B:$M,Лист9!H$1,0)</f>
        <v xml:space="preserve"> Proteobacteria</v>
      </c>
      <c r="BC503" t="str">
        <f>VLOOKUP(A503,Лист9!$B:$M,Лист9!I$1,0)</f>
        <v xml:space="preserve"> Gammaproteobacteria</v>
      </c>
      <c r="BD503" t="str">
        <f>VLOOKUP(A503,Лист9!$B:$M,Лист9!J$1,0)</f>
        <v xml:space="preserve"> Enterobacteriales</v>
      </c>
      <c r="BE503" t="str">
        <f>VLOOKUP(A503,Лист9!$B:$M,Лист9!K$1,0)</f>
        <v>Enterobacteriaceae</v>
      </c>
      <c r="BF503" t="str">
        <f>VLOOKUP(A503,Лист9!$B:$M,Лист9!L$1,0)</f>
        <v xml:space="preserve"> Yersinia.</v>
      </c>
      <c r="BG503">
        <f>VLOOKUP(A503,Лист9!$B:$M,Лист9!M$1,0)</f>
        <v>0</v>
      </c>
    </row>
    <row r="504" spans="1:59" x14ac:dyDescent="0.25">
      <c r="A504" t="s">
        <v>1027</v>
      </c>
      <c r="B504" t="str">
        <f>VLOOKUP(A504, Лист1!B:C,2,0)</f>
        <v>ASTE_YERPS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1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f>VLOOKUP(A504,Лист8!$A$1:$B$2822,2,0)</f>
        <v>282</v>
      </c>
      <c r="AY504" t="str">
        <f>VLOOKUP(A504,Лист9!$B:$M,Лист9!C$1,0)</f>
        <v xml:space="preserve"> Yersinia pseudotuberculosis serotype I (strain IP32953).</v>
      </c>
      <c r="AZ504" t="str">
        <f>VLOOKUP(A504,Лист9!$B:$M,Лист9!E$1,0)</f>
        <v xml:space="preserve"> NCBI_TaxID=273123;</v>
      </c>
      <c r="BA504" t="str">
        <f>VLOOKUP(A504,Лист9!$B:$M,Лист9!G$1,0)</f>
        <v>Bacteria</v>
      </c>
      <c r="BB504" t="str">
        <f>VLOOKUP(A504,Лист9!$B:$M,Лист9!H$1,0)</f>
        <v xml:space="preserve"> Proteobacteria</v>
      </c>
      <c r="BC504" t="str">
        <f>VLOOKUP(A504,Лист9!$B:$M,Лист9!I$1,0)</f>
        <v xml:space="preserve"> Gammaproteobacteria</v>
      </c>
      <c r="BD504" t="str">
        <f>VLOOKUP(A504,Лист9!$B:$M,Лист9!J$1,0)</f>
        <v xml:space="preserve"> Enterobacteriales</v>
      </c>
      <c r="BE504" t="str">
        <f>VLOOKUP(A504,Лист9!$B:$M,Лист9!K$1,0)</f>
        <v>Enterobacteriaceae</v>
      </c>
      <c r="BF504" t="str">
        <f>VLOOKUP(A504,Лист9!$B:$M,Лист9!L$1,0)</f>
        <v xml:space="preserve"> Yersinia.</v>
      </c>
      <c r="BG504">
        <f>VLOOKUP(A504,Лист9!$B:$M,Лист9!M$1,0)</f>
        <v>0</v>
      </c>
    </row>
    <row r="505" spans="1:59" x14ac:dyDescent="0.25">
      <c r="A505" t="s">
        <v>1029</v>
      </c>
      <c r="B505" t="str">
        <f>VLOOKUP(A505, Лист1!B:C,2,0)</f>
        <v>ASTE_YERPY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1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f>VLOOKUP(A505,Лист8!$A$1:$B$2822,2,0)</f>
        <v>282</v>
      </c>
      <c r="AY505" t="str">
        <f>VLOOKUP(A505,Лист9!$B:$M,Лист9!C$1,0)</f>
        <v xml:space="preserve"> Yersinia pseudotuberculosis serotype O:3 (strain YPIII).</v>
      </c>
      <c r="AZ505" t="str">
        <f>VLOOKUP(A505,Лист9!$B:$M,Лист9!E$1,0)</f>
        <v xml:space="preserve"> NCBI_TaxID=502800;</v>
      </c>
      <c r="BA505" t="str">
        <f>VLOOKUP(A505,Лист9!$B:$M,Лист9!G$1,0)</f>
        <v>Bacteria</v>
      </c>
      <c r="BB505" t="str">
        <f>VLOOKUP(A505,Лист9!$B:$M,Лист9!H$1,0)</f>
        <v xml:space="preserve"> Proteobacteria</v>
      </c>
      <c r="BC505" t="str">
        <f>VLOOKUP(A505,Лист9!$B:$M,Лист9!I$1,0)</f>
        <v xml:space="preserve"> Gammaproteobacteria</v>
      </c>
      <c r="BD505" t="str">
        <f>VLOOKUP(A505,Лист9!$B:$M,Лист9!J$1,0)</f>
        <v xml:space="preserve"> Enterobacteriales</v>
      </c>
      <c r="BE505" t="str">
        <f>VLOOKUP(A505,Лист9!$B:$M,Лист9!K$1,0)</f>
        <v>Enterobacteriaceae</v>
      </c>
      <c r="BF505" t="str">
        <f>VLOOKUP(A505,Лист9!$B:$M,Лист9!L$1,0)</f>
        <v xml:space="preserve"> Yersinia.</v>
      </c>
      <c r="BG505">
        <f>VLOOKUP(A505,Лист9!$B:$M,Лист9!M$1,0)</f>
        <v>0</v>
      </c>
    </row>
    <row r="506" spans="1:59" x14ac:dyDescent="0.25">
      <c r="A506" t="s">
        <v>1031</v>
      </c>
      <c r="B506" t="str">
        <f>VLOOKUP(A506, Лист1!B:C,2,0)</f>
        <v>B0A7H7_9FIRM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1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f>VLOOKUP(A506,Лист8!$A$1:$B$2822,2,0)</f>
        <v>279</v>
      </c>
      <c r="AY506" t="str">
        <f>VLOOKUP(A506,Лист9!$B:$M,Лист9!C$1,0)</f>
        <v xml:space="preserve"> Intestinibacter bartlettii DSM 16795.</v>
      </c>
      <c r="AZ506" t="str">
        <f>VLOOKUP(A506,Лист9!$B:$M,Лист9!E$1,0)</f>
        <v xml:space="preserve"> NCBI_TaxID=445973 {ECO:0000313|EMBL:EDQ97295.1};</v>
      </c>
      <c r="BA506" t="str">
        <f>VLOOKUP(A506,Лист9!$B:$M,Лист9!G$1,0)</f>
        <v>Bacteria</v>
      </c>
      <c r="BB506" t="str">
        <f>VLOOKUP(A506,Лист9!$B:$M,Лист9!H$1,0)</f>
        <v xml:space="preserve"> Firmicutes</v>
      </c>
      <c r="BC506" t="str">
        <f>VLOOKUP(A506,Лист9!$B:$M,Лист9!I$1,0)</f>
        <v xml:space="preserve"> Clostridia</v>
      </c>
      <c r="BD506" t="str">
        <f>VLOOKUP(A506,Лист9!$B:$M,Лист9!J$1,0)</f>
        <v xml:space="preserve"> Clostridiales</v>
      </c>
      <c r="BE506" t="str">
        <f>VLOOKUP(A506,Лист9!$B:$M,Лист9!K$1,0)</f>
        <v>Peptostreptococcaceae</v>
      </c>
      <c r="BF506" t="str">
        <f>VLOOKUP(A506,Лист9!$B:$M,Лист9!L$1,0)</f>
        <v xml:space="preserve"> Intestinibacter.</v>
      </c>
      <c r="BG506">
        <f>VLOOKUP(A506,Лист9!$B:$M,Лист9!M$1,0)</f>
        <v>0</v>
      </c>
    </row>
    <row r="507" spans="1:59" x14ac:dyDescent="0.25">
      <c r="A507" t="s">
        <v>1033</v>
      </c>
      <c r="B507" t="str">
        <f>VLOOKUP(A507, Лист1!B:C,2,0)</f>
        <v>B0A7I1_9FIRM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1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f>VLOOKUP(A507,Лист8!$A$1:$B$2822,2,0)</f>
        <v>276</v>
      </c>
      <c r="AY507" t="str">
        <f>VLOOKUP(A507,Лист9!$B:$M,Лист9!C$1,0)</f>
        <v xml:space="preserve"> Intestinibacter bartlettii DSM 16795.</v>
      </c>
      <c r="AZ507" t="str">
        <f>VLOOKUP(A507,Лист9!$B:$M,Лист9!E$1,0)</f>
        <v xml:space="preserve"> NCBI_TaxID=445973 {ECO:0000313|EMBL:EDQ97299.1};</v>
      </c>
      <c r="BA507" t="str">
        <f>VLOOKUP(A507,Лист9!$B:$M,Лист9!G$1,0)</f>
        <v>Bacteria</v>
      </c>
      <c r="BB507" t="str">
        <f>VLOOKUP(A507,Лист9!$B:$M,Лист9!H$1,0)</f>
        <v xml:space="preserve"> Firmicutes</v>
      </c>
      <c r="BC507" t="str">
        <f>VLOOKUP(A507,Лист9!$B:$M,Лист9!I$1,0)</f>
        <v xml:space="preserve"> Clostridia</v>
      </c>
      <c r="BD507" t="str">
        <f>VLOOKUP(A507,Лист9!$B:$M,Лист9!J$1,0)</f>
        <v xml:space="preserve"> Clostridiales</v>
      </c>
      <c r="BE507" t="str">
        <f>VLOOKUP(A507,Лист9!$B:$M,Лист9!K$1,0)</f>
        <v>Peptostreptococcaceae</v>
      </c>
      <c r="BF507" t="str">
        <f>VLOOKUP(A507,Лист9!$B:$M,Лист9!L$1,0)</f>
        <v xml:space="preserve"> Intestinibacter.</v>
      </c>
      <c r="BG507">
        <f>VLOOKUP(A507,Лист9!$B:$M,Лист9!M$1,0)</f>
        <v>0</v>
      </c>
    </row>
    <row r="508" spans="1:59" x14ac:dyDescent="0.25">
      <c r="A508" t="s">
        <v>1035</v>
      </c>
      <c r="B508" t="str">
        <f>VLOOKUP(A508, Лист1!B:C,2,0)</f>
        <v>B0A9M4_9FIRM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1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f>VLOOKUP(A508,Лист8!$A$1:$B$2822,2,0)</f>
        <v>274</v>
      </c>
      <c r="AY508" t="str">
        <f>VLOOKUP(A508,Лист9!$B:$M,Лист9!C$1,0)</f>
        <v xml:space="preserve"> Intestinibacter bartlettii DSM 16795.</v>
      </c>
      <c r="AZ508" t="str">
        <f>VLOOKUP(A508,Лист9!$B:$M,Лист9!E$1,0)</f>
        <v xml:space="preserve"> NCBI_TaxID=445973 {ECO:0000313|EMBL:EDQ96733.1};</v>
      </c>
      <c r="BA508" t="str">
        <f>VLOOKUP(A508,Лист9!$B:$M,Лист9!G$1,0)</f>
        <v>Bacteria</v>
      </c>
      <c r="BB508" t="str">
        <f>VLOOKUP(A508,Лист9!$B:$M,Лист9!H$1,0)</f>
        <v xml:space="preserve"> Firmicutes</v>
      </c>
      <c r="BC508" t="str">
        <f>VLOOKUP(A508,Лист9!$B:$M,Лист9!I$1,0)</f>
        <v xml:space="preserve"> Clostridia</v>
      </c>
      <c r="BD508" t="str">
        <f>VLOOKUP(A508,Лист9!$B:$M,Лист9!J$1,0)</f>
        <v xml:space="preserve"> Clostridiales</v>
      </c>
      <c r="BE508" t="str">
        <f>VLOOKUP(A508,Лист9!$B:$M,Лист9!K$1,0)</f>
        <v>Peptostreptococcaceae</v>
      </c>
      <c r="BF508" t="str">
        <f>VLOOKUP(A508,Лист9!$B:$M,Лист9!L$1,0)</f>
        <v xml:space="preserve"> Intestinibacter.</v>
      </c>
      <c r="BG508">
        <f>VLOOKUP(A508,Лист9!$B:$M,Лист9!M$1,0)</f>
        <v>0</v>
      </c>
    </row>
    <row r="509" spans="1:59" x14ac:dyDescent="0.25">
      <c r="A509" t="s">
        <v>1037</v>
      </c>
      <c r="B509" t="str">
        <f>VLOOKUP(A509, Лист1!B:C,2,0)</f>
        <v>B0CJR4_BRUSI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1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f>VLOOKUP(A509,Лист8!$A$1:$B$2822,2,0)</f>
        <v>310</v>
      </c>
      <c r="AY509" t="str">
        <f>VLOOKUP(A509,Лист9!$B:$M,Лист9!C$1,0)</f>
        <v xml:space="preserve"> Brucella suis (strain ATCC 23445 / NCTC 10510).</v>
      </c>
      <c r="AZ509" t="str">
        <f>VLOOKUP(A509,Лист9!$B:$M,Лист9!E$1,0)</f>
        <v xml:space="preserve"> NCBI_TaxID=470137 {ECO:0000313|EMBL:ABY37405.1, ECO:0000313|Proteomes:UP000008545};</v>
      </c>
      <c r="BA509" t="str">
        <f>VLOOKUP(A509,Лист9!$B:$M,Лист9!G$1,0)</f>
        <v>Bacteria</v>
      </c>
      <c r="BB509" t="str">
        <f>VLOOKUP(A509,Лист9!$B:$M,Лист9!H$1,0)</f>
        <v xml:space="preserve"> Proteobacteria</v>
      </c>
      <c r="BC509" t="str">
        <f>VLOOKUP(A509,Лист9!$B:$M,Лист9!I$1,0)</f>
        <v xml:space="preserve"> Alphaproteobacteria</v>
      </c>
      <c r="BD509" t="str">
        <f>VLOOKUP(A509,Лист9!$B:$M,Лист9!J$1,0)</f>
        <v xml:space="preserve"> Rhizobiales</v>
      </c>
      <c r="BE509" t="str">
        <f>VLOOKUP(A509,Лист9!$B:$M,Лист9!K$1,0)</f>
        <v>Brucellaceae</v>
      </c>
      <c r="BF509" t="str">
        <f>VLOOKUP(A509,Лист9!$B:$M,Лист9!L$1,0)</f>
        <v xml:space="preserve"> Brucella.</v>
      </c>
      <c r="BG509">
        <f>VLOOKUP(A509,Лист9!$B:$M,Лист9!M$1,0)</f>
        <v>0</v>
      </c>
    </row>
    <row r="510" spans="1:59" x14ac:dyDescent="0.25">
      <c r="A510" t="s">
        <v>1039</v>
      </c>
      <c r="B510" t="str">
        <f>VLOOKUP(A510, Лист1!B:C,2,0)</f>
        <v>B0GI76_YERPE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1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f>VLOOKUP(A510,Лист8!$A$1:$B$2822,2,0)</f>
        <v>282</v>
      </c>
      <c r="AY510" t="e">
        <f>VLOOKUP(A510,Лист9!$B:$M,Лист9!C$1,0)</f>
        <v>#N/A</v>
      </c>
      <c r="AZ510" t="e">
        <f>VLOOKUP(A510,Лист9!$B:$M,Лист9!E$1,0)</f>
        <v>#N/A</v>
      </c>
      <c r="BA510" t="e">
        <f>VLOOKUP(A510,Лист9!$B:$M,Лист9!G$1,0)</f>
        <v>#N/A</v>
      </c>
      <c r="BB510" t="e">
        <f>VLOOKUP(A510,Лист9!$B:$M,Лист9!H$1,0)</f>
        <v>#N/A</v>
      </c>
      <c r="BC510" t="e">
        <f>VLOOKUP(A510,Лист9!$B:$M,Лист9!I$1,0)</f>
        <v>#N/A</v>
      </c>
      <c r="BD510" t="e">
        <f>VLOOKUP(A510,Лист9!$B:$M,Лист9!J$1,0)</f>
        <v>#N/A</v>
      </c>
      <c r="BE510" t="e">
        <f>VLOOKUP(A510,Лист9!$B:$M,Лист9!K$1,0)</f>
        <v>#N/A</v>
      </c>
      <c r="BF510" t="e">
        <f>VLOOKUP(A510,Лист9!$B:$M,Лист9!L$1,0)</f>
        <v>#N/A</v>
      </c>
      <c r="BG510" t="e">
        <f>VLOOKUP(A510,Лист9!$B:$M,Лист9!M$1,0)</f>
        <v>#N/A</v>
      </c>
    </row>
    <row r="511" spans="1:59" x14ac:dyDescent="0.25">
      <c r="A511" t="s">
        <v>1041</v>
      </c>
      <c r="B511" t="str">
        <f>VLOOKUP(A511, Лист1!B:C,2,0)</f>
        <v>B0GS20_YERPE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1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f>VLOOKUP(A511,Лист8!$A$1:$B$2822,2,0)</f>
        <v>282</v>
      </c>
      <c r="AY511" t="e">
        <f>VLOOKUP(A511,Лист9!$B:$M,Лист9!C$1,0)</f>
        <v>#N/A</v>
      </c>
      <c r="AZ511" t="e">
        <f>VLOOKUP(A511,Лист9!$B:$M,Лист9!E$1,0)</f>
        <v>#N/A</v>
      </c>
      <c r="BA511" t="e">
        <f>VLOOKUP(A511,Лист9!$B:$M,Лист9!G$1,0)</f>
        <v>#N/A</v>
      </c>
      <c r="BB511" t="e">
        <f>VLOOKUP(A511,Лист9!$B:$M,Лист9!H$1,0)</f>
        <v>#N/A</v>
      </c>
      <c r="BC511" t="e">
        <f>VLOOKUP(A511,Лист9!$B:$M,Лист9!I$1,0)</f>
        <v>#N/A</v>
      </c>
      <c r="BD511" t="e">
        <f>VLOOKUP(A511,Лист9!$B:$M,Лист9!J$1,0)</f>
        <v>#N/A</v>
      </c>
      <c r="BE511" t="e">
        <f>VLOOKUP(A511,Лист9!$B:$M,Лист9!K$1,0)</f>
        <v>#N/A</v>
      </c>
      <c r="BF511" t="e">
        <f>VLOOKUP(A511,Лист9!$B:$M,Лист9!L$1,0)</f>
        <v>#N/A</v>
      </c>
      <c r="BG511" t="e">
        <f>VLOOKUP(A511,Лист9!$B:$M,Лист9!M$1,0)</f>
        <v>#N/A</v>
      </c>
    </row>
    <row r="512" spans="1:59" x14ac:dyDescent="0.25">
      <c r="A512" t="s">
        <v>1043</v>
      </c>
      <c r="B512" t="str">
        <f>VLOOKUP(A512, Лист1!B:C,2,0)</f>
        <v>B0HCN1_YERPE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1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f>VLOOKUP(A512,Лист8!$A$1:$B$2822,2,0)</f>
        <v>282</v>
      </c>
      <c r="AY512" t="e">
        <f>VLOOKUP(A512,Лист9!$B:$M,Лист9!C$1,0)</f>
        <v>#N/A</v>
      </c>
      <c r="AZ512" t="e">
        <f>VLOOKUP(A512,Лист9!$B:$M,Лист9!E$1,0)</f>
        <v>#N/A</v>
      </c>
      <c r="BA512" t="e">
        <f>VLOOKUP(A512,Лист9!$B:$M,Лист9!G$1,0)</f>
        <v>#N/A</v>
      </c>
      <c r="BB512" t="e">
        <f>VLOOKUP(A512,Лист9!$B:$M,Лист9!H$1,0)</f>
        <v>#N/A</v>
      </c>
      <c r="BC512" t="e">
        <f>VLOOKUP(A512,Лист9!$B:$M,Лист9!I$1,0)</f>
        <v>#N/A</v>
      </c>
      <c r="BD512" t="e">
        <f>VLOOKUP(A512,Лист9!$B:$M,Лист9!J$1,0)</f>
        <v>#N/A</v>
      </c>
      <c r="BE512" t="e">
        <f>VLOOKUP(A512,Лист9!$B:$M,Лист9!K$1,0)</f>
        <v>#N/A</v>
      </c>
      <c r="BF512" t="e">
        <f>VLOOKUP(A512,Лист9!$B:$M,Лист9!L$1,0)</f>
        <v>#N/A</v>
      </c>
      <c r="BG512" t="e">
        <f>VLOOKUP(A512,Лист9!$B:$M,Лист9!M$1,0)</f>
        <v>#N/A</v>
      </c>
    </row>
    <row r="513" spans="1:59" x14ac:dyDescent="0.25">
      <c r="A513" t="s">
        <v>1045</v>
      </c>
      <c r="B513" t="str">
        <f>VLOOKUP(A513, Лист1!B:C,2,0)</f>
        <v>B0HSA3_YERPE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1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f>VLOOKUP(A513,Лист8!$A$1:$B$2822,2,0)</f>
        <v>282</v>
      </c>
      <c r="AY513" t="e">
        <f>VLOOKUP(A513,Лист9!$B:$M,Лист9!C$1,0)</f>
        <v>#N/A</v>
      </c>
      <c r="AZ513" t="e">
        <f>VLOOKUP(A513,Лист9!$B:$M,Лист9!E$1,0)</f>
        <v>#N/A</v>
      </c>
      <c r="BA513" t="e">
        <f>VLOOKUP(A513,Лист9!$B:$M,Лист9!G$1,0)</f>
        <v>#N/A</v>
      </c>
      <c r="BB513" t="e">
        <f>VLOOKUP(A513,Лист9!$B:$M,Лист9!H$1,0)</f>
        <v>#N/A</v>
      </c>
      <c r="BC513" t="e">
        <f>VLOOKUP(A513,Лист9!$B:$M,Лист9!I$1,0)</f>
        <v>#N/A</v>
      </c>
      <c r="BD513" t="e">
        <f>VLOOKUP(A513,Лист9!$B:$M,Лист9!J$1,0)</f>
        <v>#N/A</v>
      </c>
      <c r="BE513" t="e">
        <f>VLOOKUP(A513,Лист9!$B:$M,Лист9!K$1,0)</f>
        <v>#N/A</v>
      </c>
      <c r="BF513" t="e">
        <f>VLOOKUP(A513,Лист9!$B:$M,Лист9!L$1,0)</f>
        <v>#N/A</v>
      </c>
      <c r="BG513" t="e">
        <f>VLOOKUP(A513,Лист9!$B:$M,Лист9!M$1,0)</f>
        <v>#N/A</v>
      </c>
    </row>
    <row r="514" spans="1:59" x14ac:dyDescent="0.25">
      <c r="A514" t="s">
        <v>1047</v>
      </c>
      <c r="B514" t="str">
        <f>VLOOKUP(A514, Лист1!B:C,2,0)</f>
        <v>B0JLZ4_MICAN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1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f>VLOOKUP(A514,Лист8!$A$1:$B$2822,2,0)</f>
        <v>286</v>
      </c>
      <c r="AY514" t="str">
        <f>VLOOKUP(A514,Лист9!$B:$M,Лист9!C$1,0)</f>
        <v xml:space="preserve"> Microcystis aeruginosa (strain NIES-843).</v>
      </c>
      <c r="AZ514" t="str">
        <f>VLOOKUP(A514,Лист9!$B:$M,Лист9!E$1,0)</f>
        <v xml:space="preserve"> NCBI_TaxID=449447 {ECO:0000313|Proteomes:UP000001510};</v>
      </c>
      <c r="BA514" t="str">
        <f>VLOOKUP(A514,Лист9!$B:$M,Лист9!G$1,0)</f>
        <v>Bacteria</v>
      </c>
      <c r="BB514" t="str">
        <f>VLOOKUP(A514,Лист9!$B:$M,Лист9!H$1,0)</f>
        <v xml:space="preserve"> Cyanobacteria</v>
      </c>
      <c r="BC514" t="str">
        <f>VLOOKUP(A514,Лист9!$B:$M,Лист9!I$1,0)</f>
        <v xml:space="preserve"> Oscillatoriophycideae</v>
      </c>
      <c r="BD514" t="str">
        <f>VLOOKUP(A514,Лист9!$B:$M,Лист9!J$1,0)</f>
        <v xml:space="preserve"> Chroococcales</v>
      </c>
      <c r="BE514" t="str">
        <f>VLOOKUP(A514,Лист9!$B:$M,Лист9!K$1,0)</f>
        <v>Microcystis.</v>
      </c>
      <c r="BF514">
        <f>VLOOKUP(A514,Лист9!$B:$M,Лист9!L$1,0)</f>
        <v>0</v>
      </c>
      <c r="BG514">
        <f>VLOOKUP(A514,Лист9!$B:$M,Лист9!M$1,0)</f>
        <v>0</v>
      </c>
    </row>
    <row r="515" spans="1:59" x14ac:dyDescent="0.25">
      <c r="A515" t="s">
        <v>1049</v>
      </c>
      <c r="B515" t="str">
        <f>VLOOKUP(A515, Лист1!B:C,2,0)</f>
        <v>B0KUD1_PSEPG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1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f>VLOOKUP(A515,Лист8!$A$1:$B$2822,2,0)</f>
        <v>333</v>
      </c>
      <c r="AY515" t="str">
        <f>VLOOKUP(A515,Лист9!$B:$M,Лист9!C$1,0)</f>
        <v xml:space="preserve"> Pseudomonas putida (strain GB-1).</v>
      </c>
      <c r="AZ515" t="str">
        <f>VLOOKUP(A515,Лист9!$B:$M,Лист9!E$1,0)</f>
        <v xml:space="preserve"> NCBI_TaxID=76869 {ECO:0000313|EMBL:ABZ00197.1, ECO:0000313|Proteomes:UP000002157};</v>
      </c>
      <c r="BA515" t="str">
        <f>VLOOKUP(A515,Лист9!$B:$M,Лист9!G$1,0)</f>
        <v>Bacteria</v>
      </c>
      <c r="BB515" t="str">
        <f>VLOOKUP(A515,Лист9!$B:$M,Лист9!H$1,0)</f>
        <v xml:space="preserve"> Proteobacteria</v>
      </c>
      <c r="BC515" t="str">
        <f>VLOOKUP(A515,Лист9!$B:$M,Лист9!I$1,0)</f>
        <v xml:space="preserve"> Gammaproteobacteria</v>
      </c>
      <c r="BD515" t="str">
        <f>VLOOKUP(A515,Лист9!$B:$M,Лист9!J$1,0)</f>
        <v xml:space="preserve"> Pseudomonadales</v>
      </c>
      <c r="BE515" t="str">
        <f>VLOOKUP(A515,Лист9!$B:$M,Лист9!K$1,0)</f>
        <v>Pseudomonadaceae</v>
      </c>
      <c r="BF515" t="str">
        <f>VLOOKUP(A515,Лист9!$B:$M,Лист9!L$1,0)</f>
        <v xml:space="preserve"> Pseudomonas.</v>
      </c>
      <c r="BG515">
        <f>VLOOKUP(A515,Лист9!$B:$M,Лист9!M$1,0)</f>
        <v>0</v>
      </c>
    </row>
    <row r="516" spans="1:59" x14ac:dyDescent="0.25">
      <c r="A516" t="s">
        <v>1051</v>
      </c>
      <c r="B516" t="str">
        <f>VLOOKUP(A516, Лист1!B:C,2,0)</f>
        <v>B0MA61_9FIRM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1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f>VLOOKUP(A516,Лист8!$A$1:$B$2822,2,0)</f>
        <v>282</v>
      </c>
      <c r="AY516" t="str">
        <f>VLOOKUP(A516,Лист9!$B:$M,Лист9!C$1,0)</f>
        <v xml:space="preserve"> Anaerostipes caccae DSM 14662.</v>
      </c>
      <c r="AZ516" t="str">
        <f>VLOOKUP(A516,Лист9!$B:$M,Лист9!E$1,0)</f>
        <v xml:space="preserve"> NCBI_TaxID=411490 {ECO:0000313|EMBL:EDR98902.1};</v>
      </c>
      <c r="BA516" t="str">
        <f>VLOOKUP(A516,Лист9!$B:$M,Лист9!G$1,0)</f>
        <v>Bacteria</v>
      </c>
      <c r="BB516" t="str">
        <f>VLOOKUP(A516,Лист9!$B:$M,Лист9!H$1,0)</f>
        <v xml:space="preserve"> Firmicutes</v>
      </c>
      <c r="BC516" t="str">
        <f>VLOOKUP(A516,Лист9!$B:$M,Лист9!I$1,0)</f>
        <v xml:space="preserve"> Clostridia</v>
      </c>
      <c r="BD516" t="str">
        <f>VLOOKUP(A516,Лист9!$B:$M,Лист9!J$1,0)</f>
        <v xml:space="preserve"> Clostridiales</v>
      </c>
      <c r="BE516" t="str">
        <f>VLOOKUP(A516,Лист9!$B:$M,Лист9!K$1,0)</f>
        <v xml:space="preserve"> Lachnospiraceae</v>
      </c>
      <c r="BF516" t="str">
        <f>VLOOKUP(A516,Лист9!$B:$M,Лист9!L$1,0)</f>
        <v>Anaerostipes.</v>
      </c>
      <c r="BG516">
        <f>VLOOKUP(A516,Лист9!$B:$M,Лист9!M$1,0)</f>
        <v>0</v>
      </c>
    </row>
    <row r="517" spans="1:59" x14ac:dyDescent="0.25">
      <c r="A517" t="s">
        <v>1053</v>
      </c>
      <c r="B517" t="str">
        <f>VLOOKUP(A517, Лист1!B:C,2,0)</f>
        <v>B0MA62_9FIRM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1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f>VLOOKUP(A517,Лист8!$A$1:$B$2822,2,0)</f>
        <v>277</v>
      </c>
      <c r="AY517" t="str">
        <f>VLOOKUP(A517,Лист9!$B:$M,Лист9!C$1,0)</f>
        <v xml:space="preserve"> Anaerostipes caccae DSM 14662.</v>
      </c>
      <c r="AZ517" t="str">
        <f>VLOOKUP(A517,Лист9!$B:$M,Лист9!E$1,0)</f>
        <v xml:space="preserve"> NCBI_TaxID=411490 {ECO:0000313|EMBL:EDR98903.1};</v>
      </c>
      <c r="BA517" t="str">
        <f>VLOOKUP(A517,Лист9!$B:$M,Лист9!G$1,0)</f>
        <v>Bacteria</v>
      </c>
      <c r="BB517" t="str">
        <f>VLOOKUP(A517,Лист9!$B:$M,Лист9!H$1,0)</f>
        <v xml:space="preserve"> Firmicutes</v>
      </c>
      <c r="BC517" t="str">
        <f>VLOOKUP(A517,Лист9!$B:$M,Лист9!I$1,0)</f>
        <v xml:space="preserve"> Clostridia</v>
      </c>
      <c r="BD517" t="str">
        <f>VLOOKUP(A517,Лист9!$B:$M,Лист9!J$1,0)</f>
        <v xml:space="preserve"> Clostridiales</v>
      </c>
      <c r="BE517" t="str">
        <f>VLOOKUP(A517,Лист9!$B:$M,Лист9!K$1,0)</f>
        <v xml:space="preserve"> Lachnospiraceae</v>
      </c>
      <c r="BF517" t="str">
        <f>VLOOKUP(A517,Лист9!$B:$M,Лист9!L$1,0)</f>
        <v>Anaerostipes.</v>
      </c>
      <c r="BG517">
        <f>VLOOKUP(A517,Лист9!$B:$M,Лист9!M$1,0)</f>
        <v>0</v>
      </c>
    </row>
    <row r="518" spans="1:59" x14ac:dyDescent="0.25">
      <c r="A518" t="s">
        <v>1055</v>
      </c>
      <c r="B518" t="str">
        <f>VLOOKUP(A518, Лист1!B:C,2,0)</f>
        <v>B0MLT9_9FIRM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1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f>VLOOKUP(A518,Лист8!$A$1:$B$2822,2,0)</f>
        <v>277</v>
      </c>
      <c r="AY518" t="str">
        <f>VLOOKUP(A518,Лист9!$B:$M,Лист9!C$1,0)</f>
        <v xml:space="preserve"> [Eubacterium] siraeum DSM 15702.</v>
      </c>
      <c r="AZ518" t="str">
        <f>VLOOKUP(A518,Лист9!$B:$M,Лист9!E$1,0)</f>
        <v xml:space="preserve"> NCBI_TaxID=428128 {ECO:0000313|EMBL:EDS01262.1};</v>
      </c>
      <c r="BA518" t="str">
        <f>VLOOKUP(A518,Лист9!$B:$M,Лист9!G$1,0)</f>
        <v>Bacteria</v>
      </c>
      <c r="BB518" t="str">
        <f>VLOOKUP(A518,Лист9!$B:$M,Лист9!H$1,0)</f>
        <v xml:space="preserve"> Firmicutes</v>
      </c>
      <c r="BC518" t="str">
        <f>VLOOKUP(A518,Лист9!$B:$M,Лист9!I$1,0)</f>
        <v xml:space="preserve"> Clostridia</v>
      </c>
      <c r="BD518" t="str">
        <f>VLOOKUP(A518,Лист9!$B:$M,Лист9!J$1,0)</f>
        <v xml:space="preserve"> Clostridiales</v>
      </c>
      <c r="BE518" t="str">
        <f>VLOOKUP(A518,Лист9!$B:$M,Лист9!K$1,0)</f>
        <v xml:space="preserve"> Ruminococcaceae</v>
      </c>
      <c r="BF518" t="str">
        <f>VLOOKUP(A518,Лист9!$B:$M,Лист9!L$1,0)</f>
        <v>Ruminiclostridium.</v>
      </c>
      <c r="BG518">
        <f>VLOOKUP(A518,Лист9!$B:$M,Лист9!M$1,0)</f>
        <v>0</v>
      </c>
    </row>
    <row r="519" spans="1:59" x14ac:dyDescent="0.25">
      <c r="A519" t="s">
        <v>1057</v>
      </c>
      <c r="B519" t="str">
        <f>VLOOKUP(A519, Лист1!B:C,2,0)</f>
        <v>B0MLU0_9FIRM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1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f>VLOOKUP(A519,Лист8!$A$1:$B$2822,2,0)</f>
        <v>281</v>
      </c>
      <c r="AY519" t="str">
        <f>VLOOKUP(A519,Лист9!$B:$M,Лист9!C$1,0)</f>
        <v xml:space="preserve"> [Eubacterium] siraeum DSM 15702.</v>
      </c>
      <c r="AZ519" t="str">
        <f>VLOOKUP(A519,Лист9!$B:$M,Лист9!E$1,0)</f>
        <v xml:space="preserve"> NCBI_TaxID=428128 {ECO:0000313|EMBL:EDS01263.1};</v>
      </c>
      <c r="BA519" t="str">
        <f>VLOOKUP(A519,Лист9!$B:$M,Лист9!G$1,0)</f>
        <v>Bacteria</v>
      </c>
      <c r="BB519" t="str">
        <f>VLOOKUP(A519,Лист9!$B:$M,Лист9!H$1,0)</f>
        <v xml:space="preserve"> Firmicutes</v>
      </c>
      <c r="BC519" t="str">
        <f>VLOOKUP(A519,Лист9!$B:$M,Лист9!I$1,0)</f>
        <v xml:space="preserve"> Clostridia</v>
      </c>
      <c r="BD519" t="str">
        <f>VLOOKUP(A519,Лист9!$B:$M,Лист9!J$1,0)</f>
        <v xml:space="preserve"> Clostridiales</v>
      </c>
      <c r="BE519" t="str">
        <f>VLOOKUP(A519,Лист9!$B:$M,Лист9!K$1,0)</f>
        <v xml:space="preserve"> Ruminococcaceae</v>
      </c>
      <c r="BF519" t="str">
        <f>VLOOKUP(A519,Лист9!$B:$M,Лист9!L$1,0)</f>
        <v>Ruminiclostridium.</v>
      </c>
      <c r="BG519">
        <f>VLOOKUP(A519,Лист9!$B:$M,Лист9!M$1,0)</f>
        <v>0</v>
      </c>
    </row>
    <row r="520" spans="1:59" x14ac:dyDescent="0.25">
      <c r="A520" t="s">
        <v>1059</v>
      </c>
      <c r="B520" t="str">
        <f>VLOOKUP(A520, Лист1!B:C,2,0)</f>
        <v>B0NYR4_9CLOT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1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f>VLOOKUP(A520,Лист8!$A$1:$B$2822,2,0)</f>
        <v>282</v>
      </c>
      <c r="AY520" t="str">
        <f>VLOOKUP(A520,Лист9!$B:$M,Лист9!C$1,0)</f>
        <v xml:space="preserve"> Clostridium sp. SS2/1.</v>
      </c>
      <c r="AZ520" t="str">
        <f>VLOOKUP(A520,Лист9!$B:$M,Лист9!E$1,0)</f>
        <v xml:space="preserve"> NCBI_TaxID=411484 {ECO:0000313|EMBL:EDS22585.1};</v>
      </c>
      <c r="BA520" t="str">
        <f>VLOOKUP(A520,Лист9!$B:$M,Лист9!G$1,0)</f>
        <v>Bacteria</v>
      </c>
      <c r="BB520" t="str">
        <f>VLOOKUP(A520,Лист9!$B:$M,Лист9!H$1,0)</f>
        <v xml:space="preserve"> Firmicutes</v>
      </c>
      <c r="BC520" t="str">
        <f>VLOOKUP(A520,Лист9!$B:$M,Лист9!I$1,0)</f>
        <v xml:space="preserve"> Clostridia</v>
      </c>
      <c r="BD520" t="str">
        <f>VLOOKUP(A520,Лист9!$B:$M,Лист9!J$1,0)</f>
        <v xml:space="preserve"> Clostridiales</v>
      </c>
      <c r="BE520" t="str">
        <f>VLOOKUP(A520,Лист9!$B:$M,Лист9!K$1,0)</f>
        <v xml:space="preserve"> Clostridiaceae</v>
      </c>
      <c r="BF520" t="str">
        <f>VLOOKUP(A520,Лист9!$B:$M,Лист9!L$1,0)</f>
        <v>Clostridium.</v>
      </c>
      <c r="BG520">
        <f>VLOOKUP(A520,Лист9!$B:$M,Лист9!M$1,0)</f>
        <v>0</v>
      </c>
    </row>
    <row r="521" spans="1:59" x14ac:dyDescent="0.25">
      <c r="A521" t="s">
        <v>1061</v>
      </c>
      <c r="B521" t="str">
        <f>VLOOKUP(A521, Лист1!B:C,2,0)</f>
        <v>B0NYR5_9CLOT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1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f>VLOOKUP(A521,Лист8!$A$1:$B$2822,2,0)</f>
        <v>277</v>
      </c>
      <c r="AY521" t="str">
        <f>VLOOKUP(A521,Лист9!$B:$M,Лист9!C$1,0)</f>
        <v xml:space="preserve"> Clostridium sp. SS2/1.</v>
      </c>
      <c r="AZ521" t="str">
        <f>VLOOKUP(A521,Лист9!$B:$M,Лист9!E$1,0)</f>
        <v xml:space="preserve"> NCBI_TaxID=411484 {ECO:0000313|EMBL:EDS22586.1};</v>
      </c>
      <c r="BA521" t="str">
        <f>VLOOKUP(A521,Лист9!$B:$M,Лист9!G$1,0)</f>
        <v>Bacteria</v>
      </c>
      <c r="BB521" t="str">
        <f>VLOOKUP(A521,Лист9!$B:$M,Лист9!H$1,0)</f>
        <v xml:space="preserve"> Firmicutes</v>
      </c>
      <c r="BC521" t="str">
        <f>VLOOKUP(A521,Лист9!$B:$M,Лист9!I$1,0)</f>
        <v xml:space="preserve"> Clostridia</v>
      </c>
      <c r="BD521" t="str">
        <f>VLOOKUP(A521,Лист9!$B:$M,Лист9!J$1,0)</f>
        <v xml:space="preserve"> Clostridiales</v>
      </c>
      <c r="BE521" t="str">
        <f>VLOOKUP(A521,Лист9!$B:$M,Лист9!K$1,0)</f>
        <v xml:space="preserve"> Clostridiaceae</v>
      </c>
      <c r="BF521" t="str">
        <f>VLOOKUP(A521,Лист9!$B:$M,Лист9!L$1,0)</f>
        <v>Clostridium.</v>
      </c>
      <c r="BG521">
        <f>VLOOKUP(A521,Лист9!$B:$M,Лист9!M$1,0)</f>
        <v>0</v>
      </c>
    </row>
    <row r="522" spans="1:59" x14ac:dyDescent="0.25">
      <c r="A522" t="s">
        <v>1063</v>
      </c>
      <c r="B522" t="str">
        <f>VLOOKUP(A522, Лист1!B:C,2,0)</f>
        <v>B0P386_9CLOT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1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f>VLOOKUP(A522,Лист8!$A$1:$B$2822,2,0)</f>
        <v>158</v>
      </c>
      <c r="AY522" t="str">
        <f>VLOOKUP(A522,Лист9!$B:$M,Лист9!C$1,0)</f>
        <v xml:space="preserve"> Clostridium sp. SS2/1.</v>
      </c>
      <c r="AZ522" t="str">
        <f>VLOOKUP(A522,Лист9!$B:$M,Лист9!E$1,0)</f>
        <v xml:space="preserve"> NCBI_TaxID=411484 {ECO:0000313|EMBL:EDS20799.1};</v>
      </c>
      <c r="BA522" t="str">
        <f>VLOOKUP(A522,Лист9!$B:$M,Лист9!G$1,0)</f>
        <v>Bacteria</v>
      </c>
      <c r="BB522" t="str">
        <f>VLOOKUP(A522,Лист9!$B:$M,Лист9!H$1,0)</f>
        <v xml:space="preserve"> Firmicutes</v>
      </c>
      <c r="BC522" t="str">
        <f>VLOOKUP(A522,Лист9!$B:$M,Лист9!I$1,0)</f>
        <v xml:space="preserve"> Clostridia</v>
      </c>
      <c r="BD522" t="str">
        <f>VLOOKUP(A522,Лист9!$B:$M,Лист9!J$1,0)</f>
        <v xml:space="preserve"> Clostridiales</v>
      </c>
      <c r="BE522" t="str">
        <f>VLOOKUP(A522,Лист9!$B:$M,Лист9!K$1,0)</f>
        <v xml:space="preserve"> Clostridiaceae</v>
      </c>
      <c r="BF522" t="str">
        <f>VLOOKUP(A522,Лист9!$B:$M,Лист9!L$1,0)</f>
        <v>Clostridium.</v>
      </c>
      <c r="BG522">
        <f>VLOOKUP(A522,Лист9!$B:$M,Лист9!M$1,0)</f>
        <v>0</v>
      </c>
    </row>
    <row r="523" spans="1:59" x14ac:dyDescent="0.25">
      <c r="A523" t="s">
        <v>1065</v>
      </c>
      <c r="B523" t="str">
        <f>VLOOKUP(A523, Лист1!B:C,2,0)</f>
        <v>B0P387_9CLOT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1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f>VLOOKUP(A523,Лист8!$A$1:$B$2822,2,0)</f>
        <v>282</v>
      </c>
      <c r="AY523" t="str">
        <f>VLOOKUP(A523,Лист9!$B:$M,Лист9!C$1,0)</f>
        <v xml:space="preserve"> Clostridium sp. SS2/1.</v>
      </c>
      <c r="AZ523" t="str">
        <f>VLOOKUP(A523,Лист9!$B:$M,Лист9!E$1,0)</f>
        <v xml:space="preserve"> NCBI_TaxID=411484 {ECO:0000313|EMBL:EDS20800.1};</v>
      </c>
      <c r="BA523" t="str">
        <f>VLOOKUP(A523,Лист9!$B:$M,Лист9!G$1,0)</f>
        <v>Bacteria</v>
      </c>
      <c r="BB523" t="str">
        <f>VLOOKUP(A523,Лист9!$B:$M,Лист9!H$1,0)</f>
        <v xml:space="preserve"> Firmicutes</v>
      </c>
      <c r="BC523" t="str">
        <f>VLOOKUP(A523,Лист9!$B:$M,Лист9!I$1,0)</f>
        <v xml:space="preserve"> Clostridia</v>
      </c>
      <c r="BD523" t="str">
        <f>VLOOKUP(A523,Лист9!$B:$M,Лист9!J$1,0)</f>
        <v xml:space="preserve"> Clostridiales</v>
      </c>
      <c r="BE523" t="str">
        <f>VLOOKUP(A523,Лист9!$B:$M,Лист9!K$1,0)</f>
        <v xml:space="preserve"> Clostridiaceae</v>
      </c>
      <c r="BF523" t="str">
        <f>VLOOKUP(A523,Лист9!$B:$M,Лист9!L$1,0)</f>
        <v>Clostridium.</v>
      </c>
      <c r="BG523">
        <f>VLOOKUP(A523,Лист9!$B:$M,Лист9!M$1,0)</f>
        <v>0</v>
      </c>
    </row>
    <row r="524" spans="1:59" x14ac:dyDescent="0.25">
      <c r="A524" t="s">
        <v>1067</v>
      </c>
      <c r="B524" t="str">
        <f>VLOOKUP(A524, Лист1!B:C,2,0)</f>
        <v>B0P5J1_9FIRM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1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f>VLOOKUP(A524,Лист8!$A$1:$B$2822,2,0)</f>
        <v>275</v>
      </c>
      <c r="AY524" t="str">
        <f>VLOOKUP(A524,Лист9!$B:$M,Лист9!C$1,0)</f>
        <v xml:space="preserve"> Anaerotruncus colihominis DSM 17241.</v>
      </c>
      <c r="AZ524" t="str">
        <f>VLOOKUP(A524,Лист9!$B:$M,Лист9!E$1,0)</f>
        <v xml:space="preserve"> NCBI_TaxID=445972 {ECO:0000313|EMBL:EDS13224.1};</v>
      </c>
      <c r="BA524" t="str">
        <f>VLOOKUP(A524,Лист9!$B:$M,Лист9!G$1,0)</f>
        <v>Bacteria</v>
      </c>
      <c r="BB524" t="str">
        <f>VLOOKUP(A524,Лист9!$B:$M,Лист9!H$1,0)</f>
        <v xml:space="preserve"> Firmicutes</v>
      </c>
      <c r="BC524" t="str">
        <f>VLOOKUP(A524,Лист9!$B:$M,Лист9!I$1,0)</f>
        <v xml:space="preserve"> Clostridia</v>
      </c>
      <c r="BD524" t="str">
        <f>VLOOKUP(A524,Лист9!$B:$M,Лист9!J$1,0)</f>
        <v xml:space="preserve"> Clostridiales</v>
      </c>
      <c r="BE524" t="str">
        <f>VLOOKUP(A524,Лист9!$B:$M,Лист9!K$1,0)</f>
        <v xml:space="preserve"> Ruminococcaceae</v>
      </c>
      <c r="BF524" t="str">
        <f>VLOOKUP(A524,Лист9!$B:$M,Лист9!L$1,0)</f>
        <v>Anaerotruncus.</v>
      </c>
      <c r="BG524">
        <f>VLOOKUP(A524,Лист9!$B:$M,Лист9!M$1,0)</f>
        <v>0</v>
      </c>
    </row>
    <row r="525" spans="1:59" x14ac:dyDescent="0.25">
      <c r="A525" t="s">
        <v>1069</v>
      </c>
      <c r="B525" t="str">
        <f>VLOOKUP(A525, Лист1!B:C,2,0)</f>
        <v>B0QZP3_MOUSE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1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f>VLOOKUP(A525,Лист8!$A$1:$B$2822,2,0)</f>
        <v>155</v>
      </c>
      <c r="AY525" t="str">
        <f>VLOOKUP(A525,Лист9!$B:$M,Лист9!C$1,0)</f>
        <v xml:space="preserve"> Mus musculus (Mouse).</v>
      </c>
      <c r="AZ525" t="str">
        <f>VLOOKUP(A525,Лист9!$B:$M,Лист9!E$1,0)</f>
        <v xml:space="preserve"> NCBI_TaxID=10090 {ECO:0000313|Ensembl:ENSMUSP00000121135, ECO:0000313|Proteomes:UP000000589};</v>
      </c>
      <c r="BA525" t="str">
        <f>VLOOKUP(A525,Лист9!$B:$M,Лист9!G$1,0)</f>
        <v>Eukaryota</v>
      </c>
      <c r="BB525" t="str">
        <f>VLOOKUP(A525,Лист9!$B:$M,Лист9!H$1,0)</f>
        <v xml:space="preserve"> Metazoa</v>
      </c>
      <c r="BC525" t="str">
        <f>VLOOKUP(A525,Лист9!$B:$M,Лист9!I$1,0)</f>
        <v xml:space="preserve"> Chordata</v>
      </c>
      <c r="BD525" t="str">
        <f>VLOOKUP(A525,Лист9!$B:$M,Лист9!J$1,0)</f>
        <v xml:space="preserve"> Craniata</v>
      </c>
      <c r="BE525" t="str">
        <f>VLOOKUP(A525,Лист9!$B:$M,Лист9!K$1,0)</f>
        <v xml:space="preserve"> Vertebrata</v>
      </c>
      <c r="BF525" t="str">
        <f>VLOOKUP(A525,Лист9!$B:$M,Лист9!L$1,0)</f>
        <v xml:space="preserve"> Euteleostomi</v>
      </c>
      <c r="BG525" t="str">
        <f>VLOOKUP(A525,Лист9!$B:$M,Лист9!M$1,0)</f>
        <v>Mammalia</v>
      </c>
    </row>
    <row r="526" spans="1:59" x14ac:dyDescent="0.25">
      <c r="A526" t="s">
        <v>1071</v>
      </c>
      <c r="B526" t="str">
        <f>VLOOKUP(A526, Лист1!B:C,2,0)</f>
        <v>B0R727_HALS3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1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f>VLOOKUP(A526,Лист8!$A$1:$B$2822,2,0)</f>
        <v>273</v>
      </c>
      <c r="AY526" t="str">
        <f>VLOOKUP(A526,Лист9!$B:$M,Лист9!C$1,0)</f>
        <v xml:space="preserve"> Halobacterium salinarum (strain ATCC 29341 / DSM 671 / R1).</v>
      </c>
      <c r="AZ526" t="str">
        <f>VLOOKUP(A526,Лист9!$B:$M,Лист9!E$1,0)</f>
        <v xml:space="preserve"> NCBI_TaxID=478009 {ECO:0000313|EMBL:CAP14546.1, ECO:0000313|Proteomes:UP000001321};</v>
      </c>
      <c r="BA526" t="str">
        <f>VLOOKUP(A526,Лист9!$B:$M,Лист9!G$1,0)</f>
        <v>Archaea</v>
      </c>
      <c r="BB526" t="str">
        <f>VLOOKUP(A526,Лист9!$B:$M,Лист9!H$1,0)</f>
        <v xml:space="preserve"> Euryarchaeota</v>
      </c>
      <c r="BC526" t="str">
        <f>VLOOKUP(A526,Лист9!$B:$M,Лист9!I$1,0)</f>
        <v xml:space="preserve"> Halobacteria</v>
      </c>
      <c r="BD526" t="str">
        <f>VLOOKUP(A526,Лист9!$B:$M,Лист9!J$1,0)</f>
        <v xml:space="preserve"> Halobacteriales</v>
      </c>
      <c r="BE526" t="str">
        <f>VLOOKUP(A526,Лист9!$B:$M,Лист9!K$1,0)</f>
        <v>Halobacteriaceae</v>
      </c>
      <c r="BF526" t="str">
        <f>VLOOKUP(A526,Лист9!$B:$M,Лист9!L$1,0)</f>
        <v xml:space="preserve"> Halobacterium.</v>
      </c>
      <c r="BG526">
        <f>VLOOKUP(A526,Лист9!$B:$M,Лист9!M$1,0)</f>
        <v>0</v>
      </c>
    </row>
    <row r="527" spans="1:59" x14ac:dyDescent="0.25">
      <c r="A527" t="s">
        <v>1073</v>
      </c>
      <c r="B527" t="str">
        <f>VLOOKUP(A527, Лист1!B:C,2,0)</f>
        <v>B0TTM1_SHEHH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1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f>VLOOKUP(A527,Лист8!$A$1:$B$2822,2,0)</f>
        <v>333</v>
      </c>
      <c r="AY527" t="str">
        <f>VLOOKUP(A527,Лист9!$B:$M,Лист9!C$1,0)</f>
        <v xml:space="preserve"> Shewanella halifaxensis (strain HAW-EB4).</v>
      </c>
      <c r="AZ527" t="str">
        <f>VLOOKUP(A527,Лист9!$B:$M,Лист9!E$1,0)</f>
        <v xml:space="preserve"> NCBI_TaxID=458817 {ECO:0000313|EMBL:ABZ75364.1, ECO:0000313|Proteomes:UP000001317};</v>
      </c>
      <c r="BA527" t="str">
        <f>VLOOKUP(A527,Лист9!$B:$M,Лист9!G$1,0)</f>
        <v>Bacteria</v>
      </c>
      <c r="BB527" t="str">
        <f>VLOOKUP(A527,Лист9!$B:$M,Лист9!H$1,0)</f>
        <v xml:space="preserve"> Proteobacteria</v>
      </c>
      <c r="BC527" t="str">
        <f>VLOOKUP(A527,Лист9!$B:$M,Лист9!I$1,0)</f>
        <v xml:space="preserve"> Gammaproteobacteria</v>
      </c>
      <c r="BD527" t="str">
        <f>VLOOKUP(A527,Лист9!$B:$M,Лист9!J$1,0)</f>
        <v xml:space="preserve"> Alteromonadales</v>
      </c>
      <c r="BE527" t="str">
        <f>VLOOKUP(A527,Лист9!$B:$M,Лист9!K$1,0)</f>
        <v>Shewanellaceae</v>
      </c>
      <c r="BF527" t="str">
        <f>VLOOKUP(A527,Лист9!$B:$M,Лист9!L$1,0)</f>
        <v xml:space="preserve"> Shewanella.</v>
      </c>
      <c r="BG527">
        <f>VLOOKUP(A527,Лист9!$B:$M,Лист9!M$1,0)</f>
        <v>0</v>
      </c>
    </row>
    <row r="528" spans="1:59" x14ac:dyDescent="0.25">
      <c r="A528" t="s">
        <v>1075</v>
      </c>
      <c r="B528" t="str">
        <f>VLOOKUP(A528, Лист1!B:C,2,0)</f>
        <v>B0TUR6_SHEHH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1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f>VLOOKUP(A528,Лист8!$A$1:$B$2822,2,0)</f>
        <v>287</v>
      </c>
      <c r="AY528" t="str">
        <f>VLOOKUP(A528,Лист9!$B:$M,Лист9!C$1,0)</f>
        <v xml:space="preserve"> Shewanella halifaxensis (strain HAW-EB4).</v>
      </c>
      <c r="AZ528" t="str">
        <f>VLOOKUP(A528,Лист9!$B:$M,Лист9!E$1,0)</f>
        <v xml:space="preserve"> NCBI_TaxID=458817 {ECO:0000313|EMBL:ABZ76794.1, ECO:0000313|Proteomes:UP000001317};</v>
      </c>
      <c r="BA528" t="str">
        <f>VLOOKUP(A528,Лист9!$B:$M,Лист9!G$1,0)</f>
        <v>Bacteria</v>
      </c>
      <c r="BB528" t="str">
        <f>VLOOKUP(A528,Лист9!$B:$M,Лист9!H$1,0)</f>
        <v xml:space="preserve"> Proteobacteria</v>
      </c>
      <c r="BC528" t="str">
        <f>VLOOKUP(A528,Лист9!$B:$M,Лист9!I$1,0)</f>
        <v xml:space="preserve"> Gammaproteobacteria</v>
      </c>
      <c r="BD528" t="str">
        <f>VLOOKUP(A528,Лист9!$B:$M,Лист9!J$1,0)</f>
        <v xml:space="preserve"> Alteromonadales</v>
      </c>
      <c r="BE528" t="str">
        <f>VLOOKUP(A528,Лист9!$B:$M,Лист9!K$1,0)</f>
        <v>Shewanellaceae</v>
      </c>
      <c r="BF528" t="str">
        <f>VLOOKUP(A528,Лист9!$B:$M,Лист9!L$1,0)</f>
        <v xml:space="preserve"> Shewanella.</v>
      </c>
      <c r="BG528">
        <f>VLOOKUP(A528,Лист9!$B:$M,Лист9!M$1,0)</f>
        <v>0</v>
      </c>
    </row>
    <row r="529" spans="1:59" x14ac:dyDescent="0.25">
      <c r="A529" t="s">
        <v>1077</v>
      </c>
      <c r="B529" t="str">
        <f>VLOOKUP(A529, Лист1!B:C,2,0)</f>
        <v>B0TZE9_FRAP2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1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f>VLOOKUP(A529,Лист8!$A$1:$B$2822,2,0)</f>
        <v>269</v>
      </c>
      <c r="AY529" t="str">
        <f>VLOOKUP(A529,Лист9!$B:$M,Лист9!C$1,0)</f>
        <v xml:space="preserve"> Francisella philomiragia subsp. philomiragia (strain ATCC 25017).</v>
      </c>
      <c r="AZ529" t="str">
        <f>VLOOKUP(A529,Лист9!$B:$M,Лист9!E$1,0)</f>
        <v xml:space="preserve"> NCBI_TaxID=484022 {ECO:0000313|EMBL:ABZ87802.1, ECO:0000313|Proteomes:UP000001320};</v>
      </c>
      <c r="BA529" t="str">
        <f>VLOOKUP(A529,Лист9!$B:$M,Лист9!G$1,0)</f>
        <v>Bacteria</v>
      </c>
      <c r="BB529" t="str">
        <f>VLOOKUP(A529,Лист9!$B:$M,Лист9!H$1,0)</f>
        <v xml:space="preserve"> Proteobacteria</v>
      </c>
      <c r="BC529" t="str">
        <f>VLOOKUP(A529,Лист9!$B:$M,Лист9!I$1,0)</f>
        <v xml:space="preserve"> Gammaproteobacteria</v>
      </c>
      <c r="BD529" t="str">
        <f>VLOOKUP(A529,Лист9!$B:$M,Лист9!J$1,0)</f>
        <v xml:space="preserve"> Thiotrichales</v>
      </c>
      <c r="BE529" t="str">
        <f>VLOOKUP(A529,Лист9!$B:$M,Лист9!K$1,0)</f>
        <v>Francisellaceae</v>
      </c>
      <c r="BF529" t="str">
        <f>VLOOKUP(A529,Лист9!$B:$M,Лист9!L$1,0)</f>
        <v xml:space="preserve"> Francisella.</v>
      </c>
      <c r="BG529">
        <f>VLOOKUP(A529,Лист9!$B:$M,Лист9!M$1,0)</f>
        <v>0</v>
      </c>
    </row>
    <row r="530" spans="1:59" x14ac:dyDescent="0.25">
      <c r="A530" t="s">
        <v>1079</v>
      </c>
      <c r="B530" t="str">
        <f>VLOOKUP(A530, Лист1!B:C,2,0)</f>
        <v>B0U0P9_FRAP2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1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f>VLOOKUP(A530,Лист8!$A$1:$B$2822,2,0)</f>
        <v>332</v>
      </c>
      <c r="AY530" t="str">
        <f>VLOOKUP(A530,Лист9!$B:$M,Лист9!C$1,0)</f>
        <v xml:space="preserve"> Francisella philomiragia subsp. philomiragia (strain ATCC 25017).</v>
      </c>
      <c r="AZ530" t="str">
        <f>VLOOKUP(A530,Лист9!$B:$M,Лист9!E$1,0)</f>
        <v xml:space="preserve"> NCBI_TaxID=484022 {ECO:0000313|EMBL:ABZ88002.1, ECO:0000313|Proteomes:UP000001320};</v>
      </c>
      <c r="BA530" t="str">
        <f>VLOOKUP(A530,Лист9!$B:$M,Лист9!G$1,0)</f>
        <v>Bacteria</v>
      </c>
      <c r="BB530" t="str">
        <f>VLOOKUP(A530,Лист9!$B:$M,Лист9!H$1,0)</f>
        <v xml:space="preserve"> Proteobacteria</v>
      </c>
      <c r="BC530" t="str">
        <f>VLOOKUP(A530,Лист9!$B:$M,Лист9!I$1,0)</f>
        <v xml:space="preserve"> Gammaproteobacteria</v>
      </c>
      <c r="BD530" t="str">
        <f>VLOOKUP(A530,Лист9!$B:$M,Лист9!J$1,0)</f>
        <v xml:space="preserve"> Thiotrichales</v>
      </c>
      <c r="BE530" t="str">
        <f>VLOOKUP(A530,Лист9!$B:$M,Лист9!K$1,0)</f>
        <v>Francisellaceae</v>
      </c>
      <c r="BF530" t="str">
        <f>VLOOKUP(A530,Лист9!$B:$M,Лист9!L$1,0)</f>
        <v xml:space="preserve"> Francisella.</v>
      </c>
      <c r="BG530">
        <f>VLOOKUP(A530,Лист9!$B:$M,Лист9!M$1,0)</f>
        <v>0</v>
      </c>
    </row>
    <row r="531" spans="1:59" x14ac:dyDescent="0.25">
      <c r="A531" t="s">
        <v>1081</v>
      </c>
      <c r="B531" t="str">
        <f>VLOOKUP(A531, Лист1!B:C,2,0)</f>
        <v>B1F928_9BURK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1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f>VLOOKUP(A531,Лист8!$A$1:$B$2822,2,0)</f>
        <v>259</v>
      </c>
      <c r="AY531" t="str">
        <f>VLOOKUP(A531,Лист9!$B:$M,Лист9!C$1,0)</f>
        <v xml:space="preserve"> Burkholderia ambifaria IOP40-10.</v>
      </c>
      <c r="AZ531" t="str">
        <f>VLOOKUP(A531,Лист9!$B:$M,Лист9!E$1,0)</f>
        <v xml:space="preserve"> NCBI_TaxID=396596 {ECO:0000313|EMBL:EDT05950.1};</v>
      </c>
      <c r="BA531" t="str">
        <f>VLOOKUP(A531,Лист9!$B:$M,Лист9!G$1,0)</f>
        <v>Bacteria</v>
      </c>
      <c r="BB531" t="str">
        <f>VLOOKUP(A531,Лист9!$B:$M,Лист9!H$1,0)</f>
        <v xml:space="preserve"> Proteobacteria</v>
      </c>
      <c r="BC531" t="str">
        <f>VLOOKUP(A531,Лист9!$B:$M,Лист9!I$1,0)</f>
        <v xml:space="preserve"> Betaproteobacteria</v>
      </c>
      <c r="BD531" t="str">
        <f>VLOOKUP(A531,Лист9!$B:$M,Лист9!J$1,0)</f>
        <v xml:space="preserve"> Burkholderiales</v>
      </c>
      <c r="BE531" t="str">
        <f>VLOOKUP(A531,Лист9!$B:$M,Лист9!K$1,0)</f>
        <v>Burkholderiaceae</v>
      </c>
      <c r="BF531" t="str">
        <f>VLOOKUP(A531,Лист9!$B:$M,Лист9!L$1,0)</f>
        <v xml:space="preserve"> Burkholderia</v>
      </c>
      <c r="BG531" t="str">
        <f>VLOOKUP(A531,Лист9!$B:$M,Лист9!M$1,0)</f>
        <v xml:space="preserve"> Burkholderia cepacia complex.</v>
      </c>
    </row>
    <row r="532" spans="1:59" x14ac:dyDescent="0.25">
      <c r="A532" t="s">
        <v>1083</v>
      </c>
      <c r="B532" t="str">
        <f>VLOOKUP(A532, Лист1!B:C,2,0)</f>
        <v>B1F956_9BURK</v>
      </c>
      <c r="D532">
        <v>0</v>
      </c>
      <c r="E532">
        <v>0</v>
      </c>
      <c r="F532">
        <v>0</v>
      </c>
      <c r="G532">
        <v>0</v>
      </c>
      <c r="H532">
        <v>1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1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f>VLOOKUP(A532,Лист8!$A$1:$B$2822,2,0)</f>
        <v>286</v>
      </c>
      <c r="AY532" t="str">
        <f>VLOOKUP(A532,Лист9!$B:$M,Лист9!C$1,0)</f>
        <v xml:space="preserve"> Burkholderia ambifaria IOP40-10.</v>
      </c>
      <c r="AZ532" t="str">
        <f>VLOOKUP(A532,Лист9!$B:$M,Лист9!E$1,0)</f>
        <v xml:space="preserve"> NCBI_TaxID=396596 {ECO:0000313|EMBL:EDT05978.1};</v>
      </c>
      <c r="BA532" t="str">
        <f>VLOOKUP(A532,Лист9!$B:$M,Лист9!G$1,0)</f>
        <v>Bacteria</v>
      </c>
      <c r="BB532" t="str">
        <f>VLOOKUP(A532,Лист9!$B:$M,Лист9!H$1,0)</f>
        <v xml:space="preserve"> Proteobacteria</v>
      </c>
      <c r="BC532" t="str">
        <f>VLOOKUP(A532,Лист9!$B:$M,Лист9!I$1,0)</f>
        <v xml:space="preserve"> Betaproteobacteria</v>
      </c>
      <c r="BD532" t="str">
        <f>VLOOKUP(A532,Лист9!$B:$M,Лист9!J$1,0)</f>
        <v xml:space="preserve"> Burkholderiales</v>
      </c>
      <c r="BE532" t="str">
        <f>VLOOKUP(A532,Лист9!$B:$M,Лист9!K$1,0)</f>
        <v>Burkholderiaceae</v>
      </c>
      <c r="BF532" t="str">
        <f>VLOOKUP(A532,Лист9!$B:$M,Лист9!L$1,0)</f>
        <v xml:space="preserve"> Burkholderia</v>
      </c>
      <c r="BG532" t="str">
        <f>VLOOKUP(A532,Лист9!$B:$M,Лист9!M$1,0)</f>
        <v xml:space="preserve"> Burkholderia cepacia complex.</v>
      </c>
    </row>
    <row r="533" spans="1:59" x14ac:dyDescent="0.25">
      <c r="A533" t="s">
        <v>1085</v>
      </c>
      <c r="B533" t="str">
        <f>VLOOKUP(A533, Лист1!B:C,2,0)</f>
        <v>B1FM73_9BURK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1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f>VLOOKUP(A533,Лист8!$A$1:$B$2822,2,0)</f>
        <v>332</v>
      </c>
      <c r="AY533" t="str">
        <f>VLOOKUP(A533,Лист9!$B:$M,Лист9!C$1,0)</f>
        <v xml:space="preserve"> Burkholderia ambifaria IOP40-10.</v>
      </c>
      <c r="AZ533" t="str">
        <f>VLOOKUP(A533,Лист9!$B:$M,Лист9!E$1,0)</f>
        <v xml:space="preserve"> NCBI_TaxID=396596 {ECO:0000313|EMBL:EDT01348.1};</v>
      </c>
      <c r="BA533" t="str">
        <f>VLOOKUP(A533,Лист9!$B:$M,Лист9!G$1,0)</f>
        <v>Bacteria</v>
      </c>
      <c r="BB533" t="str">
        <f>VLOOKUP(A533,Лист9!$B:$M,Лист9!H$1,0)</f>
        <v xml:space="preserve"> Proteobacteria</v>
      </c>
      <c r="BC533" t="str">
        <f>VLOOKUP(A533,Лист9!$B:$M,Лист9!I$1,0)</f>
        <v xml:space="preserve"> Betaproteobacteria</v>
      </c>
      <c r="BD533" t="str">
        <f>VLOOKUP(A533,Лист9!$B:$M,Лист9!J$1,0)</f>
        <v xml:space="preserve"> Burkholderiales</v>
      </c>
      <c r="BE533" t="str">
        <f>VLOOKUP(A533,Лист9!$B:$M,Лист9!K$1,0)</f>
        <v>Burkholderiaceae</v>
      </c>
      <c r="BF533" t="str">
        <f>VLOOKUP(A533,Лист9!$B:$M,Лист9!L$1,0)</f>
        <v xml:space="preserve"> Burkholderia</v>
      </c>
      <c r="BG533" t="str">
        <f>VLOOKUP(A533,Лист9!$B:$M,Лист9!M$1,0)</f>
        <v xml:space="preserve"> Burkholderia cepacia complex.</v>
      </c>
    </row>
    <row r="534" spans="1:59" x14ac:dyDescent="0.25">
      <c r="A534" t="s">
        <v>1087</v>
      </c>
      <c r="B534" t="str">
        <f>VLOOKUP(A534, Лист1!B:C,2,0)</f>
        <v>B1FMK5_9BURK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1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f>VLOOKUP(A534,Лист8!$A$1:$B$2822,2,0)</f>
        <v>285</v>
      </c>
      <c r="AY534" t="str">
        <f>VLOOKUP(A534,Лист9!$B:$M,Лист9!C$1,0)</f>
        <v xml:space="preserve"> Burkholderia ambifaria IOP40-10.</v>
      </c>
      <c r="AZ534" t="str">
        <f>VLOOKUP(A534,Лист9!$B:$M,Лист9!E$1,0)</f>
        <v xml:space="preserve"> NCBI_TaxID=396596 {ECO:0000313|EMBL:EDT01219.1};</v>
      </c>
      <c r="BA534" t="str">
        <f>VLOOKUP(A534,Лист9!$B:$M,Лист9!G$1,0)</f>
        <v>Bacteria</v>
      </c>
      <c r="BB534" t="str">
        <f>VLOOKUP(A534,Лист9!$B:$M,Лист9!H$1,0)</f>
        <v xml:space="preserve"> Proteobacteria</v>
      </c>
      <c r="BC534" t="str">
        <f>VLOOKUP(A534,Лист9!$B:$M,Лист9!I$1,0)</f>
        <v xml:space="preserve"> Betaproteobacteria</v>
      </c>
      <c r="BD534" t="str">
        <f>VLOOKUP(A534,Лист9!$B:$M,Лист9!J$1,0)</f>
        <v xml:space="preserve"> Burkholderiales</v>
      </c>
      <c r="BE534" t="str">
        <f>VLOOKUP(A534,Лист9!$B:$M,Лист9!K$1,0)</f>
        <v>Burkholderiaceae</v>
      </c>
      <c r="BF534" t="str">
        <f>VLOOKUP(A534,Лист9!$B:$M,Лист9!L$1,0)</f>
        <v xml:space="preserve"> Burkholderia</v>
      </c>
      <c r="BG534" t="str">
        <f>VLOOKUP(A534,Лист9!$B:$M,Лист9!M$1,0)</f>
        <v xml:space="preserve"> Burkholderia cepacia complex.</v>
      </c>
    </row>
    <row r="535" spans="1:59" x14ac:dyDescent="0.25">
      <c r="A535" t="s">
        <v>1089</v>
      </c>
      <c r="B535" t="str">
        <f>VLOOKUP(A535, Лист1!B:C,2,0)</f>
        <v>B1FPF4_9BURK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1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f>VLOOKUP(A535,Лист8!$A$1:$B$2822,2,0)</f>
        <v>187</v>
      </c>
      <c r="AY535" t="str">
        <f>VLOOKUP(A535,Лист9!$B:$M,Лист9!C$1,0)</f>
        <v xml:space="preserve"> Burkholderia ambifaria IOP40-10.</v>
      </c>
      <c r="AZ535" t="str">
        <f>VLOOKUP(A535,Лист9!$B:$M,Лист9!E$1,0)</f>
        <v xml:space="preserve"> NCBI_TaxID=396596 {ECO:0000313|EMBL:EDT00562.1};</v>
      </c>
      <c r="BA535" t="str">
        <f>VLOOKUP(A535,Лист9!$B:$M,Лист9!G$1,0)</f>
        <v>Bacteria</v>
      </c>
      <c r="BB535" t="str">
        <f>VLOOKUP(A535,Лист9!$B:$M,Лист9!H$1,0)</f>
        <v xml:space="preserve"> Proteobacteria</v>
      </c>
      <c r="BC535" t="str">
        <f>VLOOKUP(A535,Лист9!$B:$M,Лист9!I$1,0)</f>
        <v xml:space="preserve"> Betaproteobacteria</v>
      </c>
      <c r="BD535" t="str">
        <f>VLOOKUP(A535,Лист9!$B:$M,Лист9!J$1,0)</f>
        <v xml:space="preserve"> Burkholderiales</v>
      </c>
      <c r="BE535" t="str">
        <f>VLOOKUP(A535,Лист9!$B:$M,Лист9!K$1,0)</f>
        <v>Burkholderiaceae</v>
      </c>
      <c r="BF535" t="str">
        <f>VLOOKUP(A535,Лист9!$B:$M,Лист9!L$1,0)</f>
        <v xml:space="preserve"> Burkholderia</v>
      </c>
      <c r="BG535" t="str">
        <f>VLOOKUP(A535,Лист9!$B:$M,Лист9!M$1,0)</f>
        <v xml:space="preserve"> Burkholderia cepacia complex.</v>
      </c>
    </row>
    <row r="536" spans="1:59" x14ac:dyDescent="0.25">
      <c r="A536" t="s">
        <v>1091</v>
      </c>
      <c r="B536" t="str">
        <f>VLOOKUP(A536, Лист1!B:C,2,0)</f>
        <v>B1FUS8_9BURK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1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f>VLOOKUP(A536,Лист8!$A$1:$B$2822,2,0)</f>
        <v>331</v>
      </c>
      <c r="AY536" t="str">
        <f>VLOOKUP(A536,Лист9!$B:$M,Лист9!C$1,0)</f>
        <v xml:space="preserve"> Burkholderia graminis C4D1M.</v>
      </c>
      <c r="AZ536" t="str">
        <f>VLOOKUP(A536,Лист9!$B:$M,Лист9!E$1,0)</f>
        <v xml:space="preserve"> NCBI_TaxID=396598 {ECO:0000313|EMBL:EDT12233.1};</v>
      </c>
      <c r="BA536" t="str">
        <f>VLOOKUP(A536,Лист9!$B:$M,Лист9!G$1,0)</f>
        <v>Bacteria</v>
      </c>
      <c r="BB536" t="str">
        <f>VLOOKUP(A536,Лист9!$B:$M,Лист9!H$1,0)</f>
        <v xml:space="preserve"> Proteobacteria</v>
      </c>
      <c r="BC536" t="str">
        <f>VLOOKUP(A536,Лист9!$B:$M,Лист9!I$1,0)</f>
        <v xml:space="preserve"> Betaproteobacteria</v>
      </c>
      <c r="BD536" t="str">
        <f>VLOOKUP(A536,Лист9!$B:$M,Лист9!J$1,0)</f>
        <v xml:space="preserve"> Burkholderiales</v>
      </c>
      <c r="BE536" t="str">
        <f>VLOOKUP(A536,Лист9!$B:$M,Лист9!K$1,0)</f>
        <v>Burkholderiaceae</v>
      </c>
      <c r="BF536" t="str">
        <f>VLOOKUP(A536,Лист9!$B:$M,Лист9!L$1,0)</f>
        <v xml:space="preserve"> Burkholderia.</v>
      </c>
      <c r="BG536">
        <f>VLOOKUP(A536,Лист9!$B:$M,Лист9!M$1,0)</f>
        <v>0</v>
      </c>
    </row>
    <row r="537" spans="1:59" x14ac:dyDescent="0.25">
      <c r="A537" t="s">
        <v>1093</v>
      </c>
      <c r="B537" t="str">
        <f>VLOOKUP(A537, Лист1!B:C,2,0)</f>
        <v>B1FZM8_9BURK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1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f>VLOOKUP(A537,Лист8!$A$1:$B$2822,2,0)</f>
        <v>226</v>
      </c>
      <c r="AY537" t="str">
        <f>VLOOKUP(A537,Лист9!$B:$M,Лист9!C$1,0)</f>
        <v xml:space="preserve"> Burkholderia graminis C4D1M.</v>
      </c>
      <c r="AZ537" t="str">
        <f>VLOOKUP(A537,Лист9!$B:$M,Лист9!E$1,0)</f>
        <v xml:space="preserve"> NCBI_TaxID=396598 {ECO:0000313|EMBL:EDT10408.1};</v>
      </c>
      <c r="BA537" t="str">
        <f>VLOOKUP(A537,Лист9!$B:$M,Лист9!G$1,0)</f>
        <v>Bacteria</v>
      </c>
      <c r="BB537" t="str">
        <f>VLOOKUP(A537,Лист9!$B:$M,Лист9!H$1,0)</f>
        <v xml:space="preserve"> Proteobacteria</v>
      </c>
      <c r="BC537" t="str">
        <f>VLOOKUP(A537,Лист9!$B:$M,Лист9!I$1,0)</f>
        <v xml:space="preserve"> Betaproteobacteria</v>
      </c>
      <c r="BD537" t="str">
        <f>VLOOKUP(A537,Лист9!$B:$M,Лист9!J$1,0)</f>
        <v xml:space="preserve"> Burkholderiales</v>
      </c>
      <c r="BE537" t="str">
        <f>VLOOKUP(A537,Лист9!$B:$M,Лист9!K$1,0)</f>
        <v>Burkholderiaceae</v>
      </c>
      <c r="BF537" t="str">
        <f>VLOOKUP(A537,Лист9!$B:$M,Лист9!L$1,0)</f>
        <v xml:space="preserve"> Burkholderia.</v>
      </c>
      <c r="BG537">
        <f>VLOOKUP(A537,Лист9!$B:$M,Лист9!M$1,0)</f>
        <v>0</v>
      </c>
    </row>
    <row r="538" spans="1:59" x14ac:dyDescent="0.25">
      <c r="A538" t="s">
        <v>1095</v>
      </c>
      <c r="B538" t="str">
        <f>VLOOKUP(A538, Лист1!B:C,2,0)</f>
        <v>B1G003_9BURK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1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f>VLOOKUP(A538,Лист8!$A$1:$B$2822,2,0)</f>
        <v>332</v>
      </c>
      <c r="AY538" t="str">
        <f>VLOOKUP(A538,Лист9!$B:$M,Лист9!C$1,0)</f>
        <v xml:space="preserve"> Burkholderia graminis C4D1M.</v>
      </c>
      <c r="AZ538" t="str">
        <f>VLOOKUP(A538,Лист9!$B:$M,Лист9!E$1,0)</f>
        <v xml:space="preserve"> NCBI_TaxID=396598 {ECO:0000313|EMBL:EDT10541.1};</v>
      </c>
      <c r="BA538" t="str">
        <f>VLOOKUP(A538,Лист9!$B:$M,Лист9!G$1,0)</f>
        <v>Bacteria</v>
      </c>
      <c r="BB538" t="str">
        <f>VLOOKUP(A538,Лист9!$B:$M,Лист9!H$1,0)</f>
        <v xml:space="preserve"> Proteobacteria</v>
      </c>
      <c r="BC538" t="str">
        <f>VLOOKUP(A538,Лист9!$B:$M,Лист9!I$1,0)</f>
        <v xml:space="preserve"> Betaproteobacteria</v>
      </c>
      <c r="BD538" t="str">
        <f>VLOOKUP(A538,Лист9!$B:$M,Лист9!J$1,0)</f>
        <v xml:space="preserve"> Burkholderiales</v>
      </c>
      <c r="BE538" t="str">
        <f>VLOOKUP(A538,Лист9!$B:$M,Лист9!K$1,0)</f>
        <v>Burkholderiaceae</v>
      </c>
      <c r="BF538" t="str">
        <f>VLOOKUP(A538,Лист9!$B:$M,Лист9!L$1,0)</f>
        <v xml:space="preserve"> Burkholderia.</v>
      </c>
      <c r="BG538">
        <f>VLOOKUP(A538,Лист9!$B:$M,Лист9!M$1,0)</f>
        <v>0</v>
      </c>
    </row>
    <row r="539" spans="1:59" x14ac:dyDescent="0.25">
      <c r="A539" t="s">
        <v>1097</v>
      </c>
      <c r="B539" t="str">
        <f>VLOOKUP(A539, Лист1!B:C,2,0)</f>
        <v>B1G109_9BURK</v>
      </c>
      <c r="D539">
        <v>0</v>
      </c>
      <c r="E539">
        <v>0</v>
      </c>
      <c r="F539">
        <v>0</v>
      </c>
      <c r="G539">
        <v>0</v>
      </c>
      <c r="H539">
        <v>1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1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f>VLOOKUP(A539,Лист8!$A$1:$B$2822,2,0)</f>
        <v>285</v>
      </c>
      <c r="AY539" t="str">
        <f>VLOOKUP(A539,Лист9!$B:$M,Лист9!C$1,0)</f>
        <v xml:space="preserve"> Burkholderia graminis C4D1M.</v>
      </c>
      <c r="AZ539" t="str">
        <f>VLOOKUP(A539,Лист9!$B:$M,Лист9!E$1,0)</f>
        <v xml:space="preserve"> NCBI_TaxID=396598 {ECO:0000313|EMBL:EDT10250.1};</v>
      </c>
      <c r="BA539" t="str">
        <f>VLOOKUP(A539,Лист9!$B:$M,Лист9!G$1,0)</f>
        <v>Bacteria</v>
      </c>
      <c r="BB539" t="str">
        <f>VLOOKUP(A539,Лист9!$B:$M,Лист9!H$1,0)</f>
        <v xml:space="preserve"> Proteobacteria</v>
      </c>
      <c r="BC539" t="str">
        <f>VLOOKUP(A539,Лист9!$B:$M,Лист9!I$1,0)</f>
        <v xml:space="preserve"> Betaproteobacteria</v>
      </c>
      <c r="BD539" t="str">
        <f>VLOOKUP(A539,Лист9!$B:$M,Лист9!J$1,0)</f>
        <v xml:space="preserve"> Burkholderiales</v>
      </c>
      <c r="BE539" t="str">
        <f>VLOOKUP(A539,Лист9!$B:$M,Лист9!K$1,0)</f>
        <v>Burkholderiaceae</v>
      </c>
      <c r="BF539" t="str">
        <f>VLOOKUP(A539,Лист9!$B:$M,Лист9!L$1,0)</f>
        <v xml:space="preserve"> Burkholderia.</v>
      </c>
      <c r="BG539">
        <f>VLOOKUP(A539,Лист9!$B:$M,Лист9!M$1,0)</f>
        <v>0</v>
      </c>
    </row>
    <row r="540" spans="1:59" x14ac:dyDescent="0.25">
      <c r="A540" t="s">
        <v>1099</v>
      </c>
      <c r="B540" t="str">
        <f>VLOOKUP(A540, Лист1!B:C,2,0)</f>
        <v>B1G1E2_9BURK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1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f>VLOOKUP(A540,Лист8!$A$1:$B$2822,2,0)</f>
        <v>285</v>
      </c>
      <c r="AY540" t="str">
        <f>VLOOKUP(A540,Лист9!$B:$M,Лист9!C$1,0)</f>
        <v xml:space="preserve"> Burkholderia graminis C4D1M.</v>
      </c>
      <c r="AZ540" t="str">
        <f>VLOOKUP(A540,Лист9!$B:$M,Лист9!E$1,0)</f>
        <v xml:space="preserve"> NCBI_TaxID=396598 {ECO:0000313|EMBL:EDT09961.1};</v>
      </c>
      <c r="BA540" t="str">
        <f>VLOOKUP(A540,Лист9!$B:$M,Лист9!G$1,0)</f>
        <v>Bacteria</v>
      </c>
      <c r="BB540" t="str">
        <f>VLOOKUP(A540,Лист9!$B:$M,Лист9!H$1,0)</f>
        <v xml:space="preserve"> Proteobacteria</v>
      </c>
      <c r="BC540" t="str">
        <f>VLOOKUP(A540,Лист9!$B:$M,Лист9!I$1,0)</f>
        <v xml:space="preserve"> Betaproteobacteria</v>
      </c>
      <c r="BD540" t="str">
        <f>VLOOKUP(A540,Лист9!$B:$M,Лист9!J$1,0)</f>
        <v xml:space="preserve"> Burkholderiales</v>
      </c>
      <c r="BE540" t="str">
        <f>VLOOKUP(A540,Лист9!$B:$M,Лист9!K$1,0)</f>
        <v>Burkholderiaceae</v>
      </c>
      <c r="BF540" t="str">
        <f>VLOOKUP(A540,Лист9!$B:$M,Лист9!L$1,0)</f>
        <v xml:space="preserve"> Burkholderia.</v>
      </c>
      <c r="BG540">
        <f>VLOOKUP(A540,Лист9!$B:$M,Лист9!M$1,0)</f>
        <v>0</v>
      </c>
    </row>
    <row r="541" spans="1:59" x14ac:dyDescent="0.25">
      <c r="A541" t="s">
        <v>1101</v>
      </c>
      <c r="B541" t="str">
        <f>VLOOKUP(A541, Лист1!B:C,2,0)</f>
        <v>B1G5B3_9BURK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1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f>VLOOKUP(A541,Лист8!$A$1:$B$2822,2,0)</f>
        <v>283</v>
      </c>
      <c r="AY541" t="str">
        <f>VLOOKUP(A541,Лист9!$B:$M,Лист9!C$1,0)</f>
        <v xml:space="preserve"> Burkholderia graminis C4D1M.</v>
      </c>
      <c r="AZ541" t="str">
        <f>VLOOKUP(A541,Лист9!$B:$M,Лист9!E$1,0)</f>
        <v xml:space="preserve"> NCBI_TaxID=396598 {ECO:0000313|EMBL:EDT08616.1};</v>
      </c>
      <c r="BA541" t="str">
        <f>VLOOKUP(A541,Лист9!$B:$M,Лист9!G$1,0)</f>
        <v>Bacteria</v>
      </c>
      <c r="BB541" t="str">
        <f>VLOOKUP(A541,Лист9!$B:$M,Лист9!H$1,0)</f>
        <v xml:space="preserve"> Proteobacteria</v>
      </c>
      <c r="BC541" t="str">
        <f>VLOOKUP(A541,Лист9!$B:$M,Лист9!I$1,0)</f>
        <v xml:space="preserve"> Betaproteobacteria</v>
      </c>
      <c r="BD541" t="str">
        <f>VLOOKUP(A541,Лист9!$B:$M,Лист9!J$1,0)</f>
        <v xml:space="preserve"> Burkholderiales</v>
      </c>
      <c r="BE541" t="str">
        <f>VLOOKUP(A541,Лист9!$B:$M,Лист9!K$1,0)</f>
        <v>Burkholderiaceae</v>
      </c>
      <c r="BF541" t="str">
        <f>VLOOKUP(A541,Лист9!$B:$M,Лист9!L$1,0)</f>
        <v xml:space="preserve"> Burkholderia.</v>
      </c>
      <c r="BG541">
        <f>VLOOKUP(A541,Лист9!$B:$M,Лист9!M$1,0)</f>
        <v>0</v>
      </c>
    </row>
    <row r="542" spans="1:59" x14ac:dyDescent="0.25">
      <c r="A542" t="s">
        <v>1103</v>
      </c>
      <c r="B542" t="str">
        <f>VLOOKUP(A542, Лист1!B:C,2,0)</f>
        <v>B1H4T2_BURPE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1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f>VLOOKUP(A542,Лист8!$A$1:$B$2822,2,0)</f>
        <v>218</v>
      </c>
      <c r="AY542" t="str">
        <f>VLOOKUP(A542,Лист9!$B:$M,Лист9!C$1,0)</f>
        <v xml:space="preserve"> Burkholderia pseudomallei S13.</v>
      </c>
      <c r="AZ542" t="str">
        <f>VLOOKUP(A542,Лист9!$B:$M,Лист9!E$1,0)</f>
        <v xml:space="preserve"> NCBI_TaxID=320374 {ECO:0000313|EMBL:EDS82185.1};</v>
      </c>
      <c r="BA542" t="str">
        <f>VLOOKUP(A542,Лист9!$B:$M,Лист9!G$1,0)</f>
        <v>Bacteria</v>
      </c>
      <c r="BB542" t="str">
        <f>VLOOKUP(A542,Лист9!$B:$M,Лист9!H$1,0)</f>
        <v xml:space="preserve"> Proteobacteria</v>
      </c>
      <c r="BC542" t="str">
        <f>VLOOKUP(A542,Лист9!$B:$M,Лист9!I$1,0)</f>
        <v xml:space="preserve"> Betaproteobacteria</v>
      </c>
      <c r="BD542" t="str">
        <f>VLOOKUP(A542,Лист9!$B:$M,Лист9!J$1,0)</f>
        <v xml:space="preserve"> Burkholderiales</v>
      </c>
      <c r="BE542" t="str">
        <f>VLOOKUP(A542,Лист9!$B:$M,Лист9!K$1,0)</f>
        <v>Burkholderiaceae</v>
      </c>
      <c r="BF542" t="str">
        <f>VLOOKUP(A542,Лист9!$B:$M,Лист9!L$1,0)</f>
        <v xml:space="preserve"> Burkholderia</v>
      </c>
      <c r="BG542" t="str">
        <f>VLOOKUP(A542,Лист9!$B:$M,Лист9!M$1,0)</f>
        <v xml:space="preserve"> pseudomallei group.</v>
      </c>
    </row>
    <row r="543" spans="1:59" x14ac:dyDescent="0.25">
      <c r="A543" t="s">
        <v>1105</v>
      </c>
      <c r="B543" t="str">
        <f>VLOOKUP(A543, Лист1!B:C,2,0)</f>
        <v>B1H7V2_BURPE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1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f>VLOOKUP(A543,Лист8!$A$1:$B$2822,2,0)</f>
        <v>285</v>
      </c>
      <c r="AY543" t="str">
        <f>VLOOKUP(A543,Лист9!$B:$M,Лист9!C$1,0)</f>
        <v xml:space="preserve"> Burkholderia pseudomallei S13.</v>
      </c>
      <c r="AZ543" t="str">
        <f>VLOOKUP(A543,Лист9!$B:$M,Лист9!E$1,0)</f>
        <v xml:space="preserve"> NCBI_TaxID=320374 {ECO:0000313|EMBL:EDS83596.1};</v>
      </c>
      <c r="BA543" t="str">
        <f>VLOOKUP(A543,Лист9!$B:$M,Лист9!G$1,0)</f>
        <v>Bacteria</v>
      </c>
      <c r="BB543" t="str">
        <f>VLOOKUP(A543,Лист9!$B:$M,Лист9!H$1,0)</f>
        <v xml:space="preserve"> Proteobacteria</v>
      </c>
      <c r="BC543" t="str">
        <f>VLOOKUP(A543,Лист9!$B:$M,Лист9!I$1,0)</f>
        <v xml:space="preserve"> Betaproteobacteria</v>
      </c>
      <c r="BD543" t="str">
        <f>VLOOKUP(A543,Лист9!$B:$M,Лист9!J$1,0)</f>
        <v xml:space="preserve"> Burkholderiales</v>
      </c>
      <c r="BE543" t="str">
        <f>VLOOKUP(A543,Лист9!$B:$M,Лист9!K$1,0)</f>
        <v>Burkholderiaceae</v>
      </c>
      <c r="BF543" t="str">
        <f>VLOOKUP(A543,Лист9!$B:$M,Лист9!L$1,0)</f>
        <v xml:space="preserve"> Burkholderia</v>
      </c>
      <c r="BG543" t="str">
        <f>VLOOKUP(A543,Лист9!$B:$M,Лист9!M$1,0)</f>
        <v xml:space="preserve"> pseudomallei group.</v>
      </c>
    </row>
    <row r="544" spans="1:59" x14ac:dyDescent="0.25">
      <c r="A544" t="s">
        <v>1107</v>
      </c>
      <c r="B544" t="str">
        <f>VLOOKUP(A544, Лист1!B:C,2,0)</f>
        <v>B1HCQ9_BURPE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1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f>VLOOKUP(A544,Лист8!$A$1:$B$2822,2,0)</f>
        <v>332</v>
      </c>
      <c r="AY544" t="str">
        <f>VLOOKUP(A544,Лист9!$B:$M,Лист9!C$1,0)</f>
        <v xml:space="preserve"> Burkholderia pseudomallei S13.</v>
      </c>
      <c r="AZ544" t="str">
        <f>VLOOKUP(A544,Лист9!$B:$M,Лист9!E$1,0)</f>
        <v xml:space="preserve"> NCBI_TaxID=320374 {ECO:0000313|EMBL:EDS84947.1};</v>
      </c>
      <c r="BA544" t="str">
        <f>VLOOKUP(A544,Лист9!$B:$M,Лист9!G$1,0)</f>
        <v>Bacteria</v>
      </c>
      <c r="BB544" t="str">
        <f>VLOOKUP(A544,Лист9!$B:$M,Лист9!H$1,0)</f>
        <v xml:space="preserve"> Proteobacteria</v>
      </c>
      <c r="BC544" t="str">
        <f>VLOOKUP(A544,Лист9!$B:$M,Лист9!I$1,0)</f>
        <v xml:space="preserve"> Betaproteobacteria</v>
      </c>
      <c r="BD544" t="str">
        <f>VLOOKUP(A544,Лист9!$B:$M,Лист9!J$1,0)</f>
        <v xml:space="preserve"> Burkholderiales</v>
      </c>
      <c r="BE544" t="str">
        <f>VLOOKUP(A544,Лист9!$B:$M,Лист9!K$1,0)</f>
        <v>Burkholderiaceae</v>
      </c>
      <c r="BF544" t="str">
        <f>VLOOKUP(A544,Лист9!$B:$M,Лист9!L$1,0)</f>
        <v xml:space="preserve"> Burkholderia</v>
      </c>
      <c r="BG544" t="str">
        <f>VLOOKUP(A544,Лист9!$B:$M,Лист9!M$1,0)</f>
        <v xml:space="preserve"> pseudomallei group.</v>
      </c>
    </row>
    <row r="545" spans="1:59" x14ac:dyDescent="0.25">
      <c r="A545" t="s">
        <v>1109</v>
      </c>
      <c r="B545" t="str">
        <f>VLOOKUP(A545, Лист1!B:C,2,0)</f>
        <v>B1HDF3_BURPE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1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f>VLOOKUP(A545,Лист8!$A$1:$B$2822,2,0)</f>
        <v>283</v>
      </c>
      <c r="AY545" t="str">
        <f>VLOOKUP(A545,Лист9!$B:$M,Лист9!C$1,0)</f>
        <v xml:space="preserve"> Burkholderia pseudomallei S13.</v>
      </c>
      <c r="AZ545" t="str">
        <f>VLOOKUP(A545,Лист9!$B:$M,Лист9!E$1,0)</f>
        <v xml:space="preserve"> NCBI_TaxID=320374 {ECO:0000313|EMBL:EDS85306.1};</v>
      </c>
      <c r="BA545" t="str">
        <f>VLOOKUP(A545,Лист9!$B:$M,Лист9!G$1,0)</f>
        <v>Bacteria</v>
      </c>
      <c r="BB545" t="str">
        <f>VLOOKUP(A545,Лист9!$B:$M,Лист9!H$1,0)</f>
        <v xml:space="preserve"> Proteobacteria</v>
      </c>
      <c r="BC545" t="str">
        <f>VLOOKUP(A545,Лист9!$B:$M,Лист9!I$1,0)</f>
        <v xml:space="preserve"> Betaproteobacteria</v>
      </c>
      <c r="BD545" t="str">
        <f>VLOOKUP(A545,Лист9!$B:$M,Лист9!J$1,0)</f>
        <v xml:space="preserve"> Burkholderiales</v>
      </c>
      <c r="BE545" t="str">
        <f>VLOOKUP(A545,Лист9!$B:$M,Лист9!K$1,0)</f>
        <v>Burkholderiaceae</v>
      </c>
      <c r="BF545" t="str">
        <f>VLOOKUP(A545,Лист9!$B:$M,Лист9!L$1,0)</f>
        <v xml:space="preserve"> Burkholderia</v>
      </c>
      <c r="BG545" t="str">
        <f>VLOOKUP(A545,Лист9!$B:$M,Лист9!M$1,0)</f>
        <v xml:space="preserve"> pseudomallei group.</v>
      </c>
    </row>
    <row r="546" spans="1:59" x14ac:dyDescent="0.25">
      <c r="A546" t="s">
        <v>1111</v>
      </c>
      <c r="B546" t="str">
        <f>VLOOKUP(A546, Лист1!B:C,2,0)</f>
        <v>B1J1A7_PSEPW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1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f>VLOOKUP(A546,Лист8!$A$1:$B$2822,2,0)</f>
        <v>333</v>
      </c>
      <c r="AY546" t="str">
        <f>VLOOKUP(A546,Лист9!$B:$M,Лист9!C$1,0)</f>
        <v xml:space="preserve"> Pseudomonas putida (strain W619).</v>
      </c>
      <c r="AZ546" t="str">
        <f>VLOOKUP(A546,Лист9!$B:$M,Лист9!E$1,0)</f>
        <v xml:space="preserve"> NCBI_TaxID=390235 {ECO:0000313|EMBL:ACA71638.1, ECO:0000313|Proteomes:UP000000720};</v>
      </c>
      <c r="BA546" t="str">
        <f>VLOOKUP(A546,Лист9!$B:$M,Лист9!G$1,0)</f>
        <v>Bacteria</v>
      </c>
      <c r="BB546" t="str">
        <f>VLOOKUP(A546,Лист9!$B:$M,Лист9!H$1,0)</f>
        <v xml:space="preserve"> Proteobacteria</v>
      </c>
      <c r="BC546" t="str">
        <f>VLOOKUP(A546,Лист9!$B:$M,Лист9!I$1,0)</f>
        <v xml:space="preserve"> Gammaproteobacteria</v>
      </c>
      <c r="BD546" t="str">
        <f>VLOOKUP(A546,Лист9!$B:$M,Лист9!J$1,0)</f>
        <v xml:space="preserve"> Pseudomonadales</v>
      </c>
      <c r="BE546" t="str">
        <f>VLOOKUP(A546,Лист9!$B:$M,Лист9!K$1,0)</f>
        <v>Pseudomonadaceae</v>
      </c>
      <c r="BF546" t="str">
        <f>VLOOKUP(A546,Лист9!$B:$M,Лист9!L$1,0)</f>
        <v xml:space="preserve"> Pseudomonas.</v>
      </c>
      <c r="BG546">
        <f>VLOOKUP(A546,Лист9!$B:$M,Лист9!M$1,0)</f>
        <v>0</v>
      </c>
    </row>
    <row r="547" spans="1:59" x14ac:dyDescent="0.25">
      <c r="A547" t="s">
        <v>1113</v>
      </c>
      <c r="B547" t="str">
        <f>VLOOKUP(A547, Лист1!B:C,2,0)</f>
        <v>B1K4L5_BURCC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f>VLOOKUP(A547,Лист8!$A$1:$B$2822,2,0)</f>
        <v>331</v>
      </c>
      <c r="AY547" t="str">
        <f>VLOOKUP(A547,Лист9!$B:$M,Лист9!C$1,0)</f>
        <v xml:space="preserve"> Burkholderia cenocepacia (strain MC0-3).</v>
      </c>
      <c r="AZ547" t="str">
        <f>VLOOKUP(A547,Лист9!$B:$M,Лист9!E$1,0)</f>
        <v xml:space="preserve"> NCBI_TaxID=406425 {ECO:0000313|EMBL:ACA93974.1, ECO:0000313|Proteomes:UP000002169};</v>
      </c>
      <c r="BA547" t="str">
        <f>VLOOKUP(A547,Лист9!$B:$M,Лист9!G$1,0)</f>
        <v>Bacteria</v>
      </c>
      <c r="BB547" t="str">
        <f>VLOOKUP(A547,Лист9!$B:$M,Лист9!H$1,0)</f>
        <v xml:space="preserve"> Proteobacteria</v>
      </c>
      <c r="BC547" t="str">
        <f>VLOOKUP(A547,Лист9!$B:$M,Лист9!I$1,0)</f>
        <v xml:space="preserve"> Betaproteobacteria</v>
      </c>
      <c r="BD547" t="str">
        <f>VLOOKUP(A547,Лист9!$B:$M,Лист9!J$1,0)</f>
        <v xml:space="preserve"> Burkholderiales</v>
      </c>
      <c r="BE547" t="str">
        <f>VLOOKUP(A547,Лист9!$B:$M,Лист9!K$1,0)</f>
        <v>Burkholderiaceae</v>
      </c>
      <c r="BF547" t="str">
        <f>VLOOKUP(A547,Лист9!$B:$M,Лист9!L$1,0)</f>
        <v xml:space="preserve"> Burkholderia</v>
      </c>
      <c r="BG547" t="str">
        <f>VLOOKUP(A547,Лист9!$B:$M,Лист9!M$1,0)</f>
        <v xml:space="preserve"> Burkholderia cepacia complex.</v>
      </c>
    </row>
    <row r="548" spans="1:59" x14ac:dyDescent="0.25">
      <c r="A548" t="s">
        <v>1115</v>
      </c>
      <c r="B548" t="str">
        <f>VLOOKUP(A548, Лист1!B:C,2,0)</f>
        <v>B1K4Q7_BURCC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1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f>VLOOKUP(A548,Лист8!$A$1:$B$2822,2,0)</f>
        <v>285</v>
      </c>
      <c r="AY548" t="str">
        <f>VLOOKUP(A548,Лист9!$B:$M,Лист9!C$1,0)</f>
        <v xml:space="preserve"> Burkholderia cenocepacia (strain MC0-3).</v>
      </c>
      <c r="AZ548" t="str">
        <f>VLOOKUP(A548,Лист9!$B:$M,Лист9!E$1,0)</f>
        <v xml:space="preserve"> NCBI_TaxID=406425 {ECO:0000313|EMBL:ACA95002.1, ECO:0000313|Proteomes:UP000002169};</v>
      </c>
      <c r="BA548" t="str">
        <f>VLOOKUP(A548,Лист9!$B:$M,Лист9!G$1,0)</f>
        <v>Bacteria</v>
      </c>
      <c r="BB548" t="str">
        <f>VLOOKUP(A548,Лист9!$B:$M,Лист9!H$1,0)</f>
        <v xml:space="preserve"> Proteobacteria</v>
      </c>
      <c r="BC548" t="str">
        <f>VLOOKUP(A548,Лист9!$B:$M,Лист9!I$1,0)</f>
        <v xml:space="preserve"> Betaproteobacteria</v>
      </c>
      <c r="BD548" t="str">
        <f>VLOOKUP(A548,Лист9!$B:$M,Лист9!J$1,0)</f>
        <v xml:space="preserve"> Burkholderiales</v>
      </c>
      <c r="BE548" t="str">
        <f>VLOOKUP(A548,Лист9!$B:$M,Лист9!K$1,0)</f>
        <v>Burkholderiaceae</v>
      </c>
      <c r="BF548" t="str">
        <f>VLOOKUP(A548,Лист9!$B:$M,Лист9!L$1,0)</f>
        <v xml:space="preserve"> Burkholderia</v>
      </c>
      <c r="BG548" t="str">
        <f>VLOOKUP(A548,Лист9!$B:$M,Лист9!M$1,0)</f>
        <v xml:space="preserve"> Burkholderia cepacia complex.</v>
      </c>
    </row>
    <row r="549" spans="1:59" x14ac:dyDescent="0.25">
      <c r="A549" t="s">
        <v>1117</v>
      </c>
      <c r="B549" t="str">
        <f>VLOOKUP(A549, Лист1!B:C,2,0)</f>
        <v>B1K556_BURCC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1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f>VLOOKUP(A549,Лист8!$A$1:$B$2822,2,0)</f>
        <v>330</v>
      </c>
      <c r="AY549" t="str">
        <f>VLOOKUP(A549,Лист9!$B:$M,Лист9!C$1,0)</f>
        <v xml:space="preserve"> Burkholderia cenocepacia (strain MC0-3).</v>
      </c>
      <c r="AZ549" t="str">
        <f>VLOOKUP(A549,Лист9!$B:$M,Лист9!E$1,0)</f>
        <v xml:space="preserve"> NCBI_TaxID=406425 {ECO:0000313|EMBL:ACA94030.1, ECO:0000313|Proteomes:UP000002169};</v>
      </c>
      <c r="BA549" t="str">
        <f>VLOOKUP(A549,Лист9!$B:$M,Лист9!G$1,0)</f>
        <v>Bacteria</v>
      </c>
      <c r="BB549" t="str">
        <f>VLOOKUP(A549,Лист9!$B:$M,Лист9!H$1,0)</f>
        <v xml:space="preserve"> Proteobacteria</v>
      </c>
      <c r="BC549" t="str">
        <f>VLOOKUP(A549,Лист9!$B:$M,Лист9!I$1,0)</f>
        <v xml:space="preserve"> Betaproteobacteria</v>
      </c>
      <c r="BD549" t="str">
        <f>VLOOKUP(A549,Лист9!$B:$M,Лист9!J$1,0)</f>
        <v xml:space="preserve"> Burkholderiales</v>
      </c>
      <c r="BE549" t="str">
        <f>VLOOKUP(A549,Лист9!$B:$M,Лист9!K$1,0)</f>
        <v>Burkholderiaceae</v>
      </c>
      <c r="BF549" t="str">
        <f>VLOOKUP(A549,Лист9!$B:$M,Лист9!L$1,0)</f>
        <v xml:space="preserve"> Burkholderia</v>
      </c>
      <c r="BG549" t="str">
        <f>VLOOKUP(A549,Лист9!$B:$M,Лист9!M$1,0)</f>
        <v xml:space="preserve"> Burkholderia cepacia complex.</v>
      </c>
    </row>
    <row r="550" spans="1:59" x14ac:dyDescent="0.25">
      <c r="A550" t="s">
        <v>1119</v>
      </c>
      <c r="B550" t="str">
        <f>VLOOKUP(A550, Лист1!B:C,2,0)</f>
        <v>B1KC14_BURCC</v>
      </c>
      <c r="D550">
        <v>0</v>
      </c>
      <c r="E550">
        <v>0</v>
      </c>
      <c r="F550">
        <v>0</v>
      </c>
      <c r="G550">
        <v>0</v>
      </c>
      <c r="H550">
        <v>1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1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f>VLOOKUP(A550,Лист8!$A$1:$B$2822,2,0)</f>
        <v>287</v>
      </c>
      <c r="AY550" t="str">
        <f>VLOOKUP(A550,Лист9!$B:$M,Лист9!C$1,0)</f>
        <v xml:space="preserve"> Burkholderia cenocepacia (strain MC0-3).</v>
      </c>
      <c r="AZ550" t="str">
        <f>VLOOKUP(A550,Лист9!$B:$M,Лист9!E$1,0)</f>
        <v xml:space="preserve"> NCBI_TaxID=406425 {ECO:0000313|EMBL:ACA95761.1, ECO:0000313|Proteomes:UP000002169};</v>
      </c>
      <c r="BA550" t="str">
        <f>VLOOKUP(A550,Лист9!$B:$M,Лист9!G$1,0)</f>
        <v>Bacteria</v>
      </c>
      <c r="BB550" t="str">
        <f>VLOOKUP(A550,Лист9!$B:$M,Лист9!H$1,0)</f>
        <v xml:space="preserve"> Proteobacteria</v>
      </c>
      <c r="BC550" t="str">
        <f>VLOOKUP(A550,Лист9!$B:$M,Лист9!I$1,0)</f>
        <v xml:space="preserve"> Betaproteobacteria</v>
      </c>
      <c r="BD550" t="str">
        <f>VLOOKUP(A550,Лист9!$B:$M,Лист9!J$1,0)</f>
        <v xml:space="preserve"> Burkholderiales</v>
      </c>
      <c r="BE550" t="str">
        <f>VLOOKUP(A550,Лист9!$B:$M,Лист9!K$1,0)</f>
        <v>Burkholderiaceae</v>
      </c>
      <c r="BF550" t="str">
        <f>VLOOKUP(A550,Лист9!$B:$M,Лист9!L$1,0)</f>
        <v xml:space="preserve"> Burkholderia</v>
      </c>
      <c r="BG550" t="str">
        <f>VLOOKUP(A550,Лист9!$B:$M,Лист9!M$1,0)</f>
        <v xml:space="preserve"> Burkholderia cepacia complex.</v>
      </c>
    </row>
    <row r="551" spans="1:59" x14ac:dyDescent="0.25">
      <c r="A551" t="s">
        <v>1121</v>
      </c>
      <c r="B551" t="str">
        <f>VLOOKUP(A551, Лист1!B:C,2,0)</f>
        <v>B1KDI5_SHEWM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1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f>VLOOKUP(A551,Лист8!$A$1:$B$2822,2,0)</f>
        <v>134</v>
      </c>
      <c r="AY551" t="str">
        <f>VLOOKUP(A551,Лист9!$B:$M,Лист9!C$1,0)</f>
        <v xml:space="preserve"> Shewanella woodyi (strain ATCC 51908 / MS32).</v>
      </c>
      <c r="AZ551" t="str">
        <f>VLOOKUP(A551,Лист9!$B:$M,Лист9!E$1,0)</f>
        <v xml:space="preserve"> NCBI_TaxID=392500 {ECO:0000313|EMBL:ACA84986.1, ECO:0000313|Proteomes:UP000002168};</v>
      </c>
      <c r="BA551" t="str">
        <f>VLOOKUP(A551,Лист9!$B:$M,Лист9!G$1,0)</f>
        <v>Bacteria</v>
      </c>
      <c r="BB551" t="str">
        <f>VLOOKUP(A551,Лист9!$B:$M,Лист9!H$1,0)</f>
        <v xml:space="preserve"> Proteobacteria</v>
      </c>
      <c r="BC551" t="str">
        <f>VLOOKUP(A551,Лист9!$B:$M,Лист9!I$1,0)</f>
        <v xml:space="preserve"> Gammaproteobacteria</v>
      </c>
      <c r="BD551" t="str">
        <f>VLOOKUP(A551,Лист9!$B:$M,Лист9!J$1,0)</f>
        <v xml:space="preserve"> Alteromonadales</v>
      </c>
      <c r="BE551" t="str">
        <f>VLOOKUP(A551,Лист9!$B:$M,Лист9!K$1,0)</f>
        <v>Shewanellaceae</v>
      </c>
      <c r="BF551" t="str">
        <f>VLOOKUP(A551,Лист9!$B:$M,Лист9!L$1,0)</f>
        <v xml:space="preserve"> Shewanella.</v>
      </c>
      <c r="BG551">
        <f>VLOOKUP(A551,Лист9!$B:$M,Лист9!M$1,0)</f>
        <v>0</v>
      </c>
    </row>
    <row r="552" spans="1:59" x14ac:dyDescent="0.25">
      <c r="A552" t="s">
        <v>1123</v>
      </c>
      <c r="B552" t="str">
        <f>VLOOKUP(A552, Лист1!B:C,2,0)</f>
        <v>B1KEK9_SHEWM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1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f>VLOOKUP(A552,Лист8!$A$1:$B$2822,2,0)</f>
        <v>333</v>
      </c>
      <c r="AY552" t="str">
        <f>VLOOKUP(A552,Лист9!$B:$M,Лист9!C$1,0)</f>
        <v xml:space="preserve"> Shewanella woodyi (strain ATCC 51908 / MS32).</v>
      </c>
      <c r="AZ552" t="str">
        <f>VLOOKUP(A552,Лист9!$B:$M,Лист9!E$1,0)</f>
        <v xml:space="preserve"> NCBI_TaxID=392500 {ECO:0000313|EMBL:ACA88024.1, ECO:0000313|Proteomes:UP000002168};</v>
      </c>
      <c r="BA552" t="str">
        <f>VLOOKUP(A552,Лист9!$B:$M,Лист9!G$1,0)</f>
        <v>Bacteria</v>
      </c>
      <c r="BB552" t="str">
        <f>VLOOKUP(A552,Лист9!$B:$M,Лист9!H$1,0)</f>
        <v xml:space="preserve"> Proteobacteria</v>
      </c>
      <c r="BC552" t="str">
        <f>VLOOKUP(A552,Лист9!$B:$M,Лист9!I$1,0)</f>
        <v xml:space="preserve"> Gammaproteobacteria</v>
      </c>
      <c r="BD552" t="str">
        <f>VLOOKUP(A552,Лист9!$B:$M,Лист9!J$1,0)</f>
        <v xml:space="preserve"> Alteromonadales</v>
      </c>
      <c r="BE552" t="str">
        <f>VLOOKUP(A552,Лист9!$B:$M,Лист9!K$1,0)</f>
        <v>Shewanellaceae</v>
      </c>
      <c r="BF552" t="str">
        <f>VLOOKUP(A552,Лист9!$B:$M,Лист9!L$1,0)</f>
        <v xml:space="preserve"> Shewanella.</v>
      </c>
      <c r="BG552">
        <f>VLOOKUP(A552,Лист9!$B:$M,Лист9!M$1,0)</f>
        <v>0</v>
      </c>
    </row>
    <row r="553" spans="1:59" x14ac:dyDescent="0.25">
      <c r="A553" t="s">
        <v>1125</v>
      </c>
      <c r="B553" t="str">
        <f>VLOOKUP(A553, Лист1!B:C,2,0)</f>
        <v>B1QXK5_CLOBU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1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f>VLOOKUP(A553,Лист8!$A$1:$B$2822,2,0)</f>
        <v>276</v>
      </c>
      <c r="AY553" t="e">
        <f>VLOOKUP(A553,Лист9!$B:$M,Лист9!C$1,0)</f>
        <v>#N/A</v>
      </c>
      <c r="AZ553" t="e">
        <f>VLOOKUP(A553,Лист9!$B:$M,Лист9!E$1,0)</f>
        <v>#N/A</v>
      </c>
      <c r="BA553" t="e">
        <f>VLOOKUP(A553,Лист9!$B:$M,Лист9!G$1,0)</f>
        <v>#N/A</v>
      </c>
      <c r="BB553" t="e">
        <f>VLOOKUP(A553,Лист9!$B:$M,Лист9!H$1,0)</f>
        <v>#N/A</v>
      </c>
      <c r="BC553" t="e">
        <f>VLOOKUP(A553,Лист9!$B:$M,Лист9!I$1,0)</f>
        <v>#N/A</v>
      </c>
      <c r="BD553" t="e">
        <f>VLOOKUP(A553,Лист9!$B:$M,Лист9!J$1,0)</f>
        <v>#N/A</v>
      </c>
      <c r="BE553" t="e">
        <f>VLOOKUP(A553,Лист9!$B:$M,Лист9!K$1,0)</f>
        <v>#N/A</v>
      </c>
      <c r="BF553" t="e">
        <f>VLOOKUP(A553,Лист9!$B:$M,Лист9!L$1,0)</f>
        <v>#N/A</v>
      </c>
      <c r="BG553" t="e">
        <f>VLOOKUP(A553,Лист9!$B:$M,Лист9!M$1,0)</f>
        <v>#N/A</v>
      </c>
    </row>
    <row r="554" spans="1:59" x14ac:dyDescent="0.25">
      <c r="A554" t="s">
        <v>1127</v>
      </c>
      <c r="B554" t="str">
        <f>VLOOKUP(A554, Лист1!B:C,2,0)</f>
        <v>B1R057_CLOBU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1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f>VLOOKUP(A554,Лист8!$A$1:$B$2822,2,0)</f>
        <v>277</v>
      </c>
      <c r="AY554" t="e">
        <f>VLOOKUP(A554,Лист9!$B:$M,Лист9!C$1,0)</f>
        <v>#N/A</v>
      </c>
      <c r="AZ554" t="e">
        <f>VLOOKUP(A554,Лист9!$B:$M,Лист9!E$1,0)</f>
        <v>#N/A</v>
      </c>
      <c r="BA554" t="e">
        <f>VLOOKUP(A554,Лист9!$B:$M,Лист9!G$1,0)</f>
        <v>#N/A</v>
      </c>
      <c r="BB554" t="e">
        <f>VLOOKUP(A554,Лист9!$B:$M,Лист9!H$1,0)</f>
        <v>#N/A</v>
      </c>
      <c r="BC554" t="e">
        <f>VLOOKUP(A554,Лист9!$B:$M,Лист9!I$1,0)</f>
        <v>#N/A</v>
      </c>
      <c r="BD554" t="e">
        <f>VLOOKUP(A554,Лист9!$B:$M,Лист9!J$1,0)</f>
        <v>#N/A</v>
      </c>
      <c r="BE554" t="e">
        <f>VLOOKUP(A554,Лист9!$B:$M,Лист9!K$1,0)</f>
        <v>#N/A</v>
      </c>
      <c r="BF554" t="e">
        <f>VLOOKUP(A554,Лист9!$B:$M,Лист9!L$1,0)</f>
        <v>#N/A</v>
      </c>
      <c r="BG554" t="e">
        <f>VLOOKUP(A554,Лист9!$B:$M,Лист9!M$1,0)</f>
        <v>#N/A</v>
      </c>
    </row>
    <row r="555" spans="1:59" x14ac:dyDescent="0.25">
      <c r="A555" t="s">
        <v>1129</v>
      </c>
      <c r="B555" t="str">
        <f>VLOOKUP(A555, Лист1!B:C,2,0)</f>
        <v>B1R058_CLOBU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1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f>VLOOKUP(A555,Лист8!$A$1:$B$2822,2,0)</f>
        <v>281</v>
      </c>
      <c r="AY555" t="e">
        <f>VLOOKUP(A555,Лист9!$B:$M,Лист9!C$1,0)</f>
        <v>#N/A</v>
      </c>
      <c r="AZ555" t="e">
        <f>VLOOKUP(A555,Лист9!$B:$M,Лист9!E$1,0)</f>
        <v>#N/A</v>
      </c>
      <c r="BA555" t="e">
        <f>VLOOKUP(A555,Лист9!$B:$M,Лист9!G$1,0)</f>
        <v>#N/A</v>
      </c>
      <c r="BB555" t="e">
        <f>VLOOKUP(A555,Лист9!$B:$M,Лист9!H$1,0)</f>
        <v>#N/A</v>
      </c>
      <c r="BC555" t="e">
        <f>VLOOKUP(A555,Лист9!$B:$M,Лист9!I$1,0)</f>
        <v>#N/A</v>
      </c>
      <c r="BD555" t="e">
        <f>VLOOKUP(A555,Лист9!$B:$M,Лист9!J$1,0)</f>
        <v>#N/A</v>
      </c>
      <c r="BE555" t="e">
        <f>VLOOKUP(A555,Лист9!$B:$M,Лист9!K$1,0)</f>
        <v>#N/A</v>
      </c>
      <c r="BF555" t="e">
        <f>VLOOKUP(A555,Лист9!$B:$M,Лист9!L$1,0)</f>
        <v>#N/A</v>
      </c>
      <c r="BG555" t="e">
        <f>VLOOKUP(A555,Лист9!$B:$M,Лист9!M$1,0)</f>
        <v>#N/A</v>
      </c>
    </row>
    <row r="556" spans="1:59" x14ac:dyDescent="0.25">
      <c r="A556" t="s">
        <v>1131</v>
      </c>
      <c r="B556" t="str">
        <f>VLOOKUP(A556, Лист1!B:C,2,0)</f>
        <v>B1SY97_9BURK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1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f>VLOOKUP(A556,Лист8!$A$1:$B$2822,2,0)</f>
        <v>260</v>
      </c>
      <c r="AY556" t="str">
        <f>VLOOKUP(A556,Лист9!$B:$M,Лист9!C$1,0)</f>
        <v xml:space="preserve"> Burkholderia ambifaria MEX-5.</v>
      </c>
      <c r="AZ556" t="str">
        <f>VLOOKUP(A556,Лист9!$B:$M,Лист9!E$1,0)</f>
        <v xml:space="preserve"> NCBI_TaxID=396597 {ECO:0000313|EMBL:EDT43723.1};</v>
      </c>
      <c r="BA556" t="str">
        <f>VLOOKUP(A556,Лист9!$B:$M,Лист9!G$1,0)</f>
        <v>Bacteria</v>
      </c>
      <c r="BB556" t="str">
        <f>VLOOKUP(A556,Лист9!$B:$M,Лист9!H$1,0)</f>
        <v xml:space="preserve"> Proteobacteria</v>
      </c>
      <c r="BC556" t="str">
        <f>VLOOKUP(A556,Лист9!$B:$M,Лист9!I$1,0)</f>
        <v xml:space="preserve"> Betaproteobacteria</v>
      </c>
      <c r="BD556" t="str">
        <f>VLOOKUP(A556,Лист9!$B:$M,Лист9!J$1,0)</f>
        <v xml:space="preserve"> Burkholderiales</v>
      </c>
      <c r="BE556" t="str">
        <f>VLOOKUP(A556,Лист9!$B:$M,Лист9!K$1,0)</f>
        <v>Burkholderiaceae</v>
      </c>
      <c r="BF556" t="str">
        <f>VLOOKUP(A556,Лист9!$B:$M,Лист9!L$1,0)</f>
        <v xml:space="preserve"> Burkholderia</v>
      </c>
      <c r="BG556" t="str">
        <f>VLOOKUP(A556,Лист9!$B:$M,Лист9!M$1,0)</f>
        <v xml:space="preserve"> Burkholderia cepacia complex.</v>
      </c>
    </row>
    <row r="557" spans="1:59" x14ac:dyDescent="0.25">
      <c r="A557" t="s">
        <v>1133</v>
      </c>
      <c r="B557" t="str">
        <f>VLOOKUP(A557, Лист1!B:C,2,0)</f>
        <v>B1T087_9BURK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1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f>VLOOKUP(A557,Лист8!$A$1:$B$2822,2,0)</f>
        <v>332</v>
      </c>
      <c r="AY557" t="str">
        <f>VLOOKUP(A557,Лист9!$B:$M,Лист9!C$1,0)</f>
        <v xml:space="preserve"> Burkholderia ambifaria MEX-5.</v>
      </c>
      <c r="AZ557" t="str">
        <f>VLOOKUP(A557,Лист9!$B:$M,Лист9!E$1,0)</f>
        <v xml:space="preserve"> NCBI_TaxID=396597 {ECO:0000313|EMBL:EDT42991.1};</v>
      </c>
      <c r="BA557" t="str">
        <f>VLOOKUP(A557,Лист9!$B:$M,Лист9!G$1,0)</f>
        <v>Bacteria</v>
      </c>
      <c r="BB557" t="str">
        <f>VLOOKUP(A557,Лист9!$B:$M,Лист9!H$1,0)</f>
        <v xml:space="preserve"> Proteobacteria</v>
      </c>
      <c r="BC557" t="str">
        <f>VLOOKUP(A557,Лист9!$B:$M,Лист9!I$1,0)</f>
        <v xml:space="preserve"> Betaproteobacteria</v>
      </c>
      <c r="BD557" t="str">
        <f>VLOOKUP(A557,Лист9!$B:$M,Лист9!J$1,0)</f>
        <v xml:space="preserve"> Burkholderiales</v>
      </c>
      <c r="BE557" t="str">
        <f>VLOOKUP(A557,Лист9!$B:$M,Лист9!K$1,0)</f>
        <v>Burkholderiaceae</v>
      </c>
      <c r="BF557" t="str">
        <f>VLOOKUP(A557,Лист9!$B:$M,Лист9!L$1,0)</f>
        <v xml:space="preserve"> Burkholderia</v>
      </c>
      <c r="BG557" t="str">
        <f>VLOOKUP(A557,Лист9!$B:$M,Лист9!M$1,0)</f>
        <v xml:space="preserve"> Burkholderia cepacia complex.</v>
      </c>
    </row>
    <row r="558" spans="1:59" x14ac:dyDescent="0.25">
      <c r="A558" t="s">
        <v>1135</v>
      </c>
      <c r="B558" t="str">
        <f>VLOOKUP(A558, Лист1!B:C,2,0)</f>
        <v>B1T3I6_9BURK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1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f>VLOOKUP(A558,Лист8!$A$1:$B$2822,2,0)</f>
        <v>297</v>
      </c>
      <c r="AY558" t="str">
        <f>VLOOKUP(A558,Лист9!$B:$M,Лист9!C$1,0)</f>
        <v xml:space="preserve"> Burkholderia ambifaria MEX-5.</v>
      </c>
      <c r="AZ558" t="str">
        <f>VLOOKUP(A558,Лист9!$B:$M,Лист9!E$1,0)</f>
        <v xml:space="preserve"> NCBI_TaxID=396597 {ECO:0000313|EMBL:EDT41856.1};</v>
      </c>
      <c r="BA558" t="str">
        <f>VLOOKUP(A558,Лист9!$B:$M,Лист9!G$1,0)</f>
        <v>Bacteria</v>
      </c>
      <c r="BB558" t="str">
        <f>VLOOKUP(A558,Лист9!$B:$M,Лист9!H$1,0)</f>
        <v xml:space="preserve"> Proteobacteria</v>
      </c>
      <c r="BC558" t="str">
        <f>VLOOKUP(A558,Лист9!$B:$M,Лист9!I$1,0)</f>
        <v xml:space="preserve"> Betaproteobacteria</v>
      </c>
      <c r="BD558" t="str">
        <f>VLOOKUP(A558,Лист9!$B:$M,Лист9!J$1,0)</f>
        <v xml:space="preserve"> Burkholderiales</v>
      </c>
      <c r="BE558" t="str">
        <f>VLOOKUP(A558,Лист9!$B:$M,Лист9!K$1,0)</f>
        <v>Burkholderiaceae</v>
      </c>
      <c r="BF558" t="str">
        <f>VLOOKUP(A558,Лист9!$B:$M,Лист9!L$1,0)</f>
        <v xml:space="preserve"> Burkholderia</v>
      </c>
      <c r="BG558" t="str">
        <f>VLOOKUP(A558,Лист9!$B:$M,Лист9!M$1,0)</f>
        <v xml:space="preserve"> Burkholderia cepacia complex.</v>
      </c>
    </row>
    <row r="559" spans="1:59" x14ac:dyDescent="0.25">
      <c r="A559" t="s">
        <v>1137</v>
      </c>
      <c r="B559" t="str">
        <f>VLOOKUP(A559, Лист1!B:C,2,0)</f>
        <v>B1T8B8_9BURK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1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f>VLOOKUP(A559,Лист8!$A$1:$B$2822,2,0)</f>
        <v>285</v>
      </c>
      <c r="AY559" t="str">
        <f>VLOOKUP(A559,Лист9!$B:$M,Лист9!C$1,0)</f>
        <v xml:space="preserve"> Burkholderia ambifaria MEX-5.</v>
      </c>
      <c r="AZ559" t="str">
        <f>VLOOKUP(A559,Лист9!$B:$M,Лист9!E$1,0)</f>
        <v xml:space="preserve"> NCBI_TaxID=396597 {ECO:0000313|EMBL:EDT40189.1};</v>
      </c>
      <c r="BA559" t="str">
        <f>VLOOKUP(A559,Лист9!$B:$M,Лист9!G$1,0)</f>
        <v>Bacteria</v>
      </c>
      <c r="BB559" t="str">
        <f>VLOOKUP(A559,Лист9!$B:$M,Лист9!H$1,0)</f>
        <v xml:space="preserve"> Proteobacteria</v>
      </c>
      <c r="BC559" t="str">
        <f>VLOOKUP(A559,Лист9!$B:$M,Лист9!I$1,0)</f>
        <v xml:space="preserve"> Betaproteobacteria</v>
      </c>
      <c r="BD559" t="str">
        <f>VLOOKUP(A559,Лист9!$B:$M,Лист9!J$1,0)</f>
        <v xml:space="preserve"> Burkholderiales</v>
      </c>
      <c r="BE559" t="str">
        <f>VLOOKUP(A559,Лист9!$B:$M,Лист9!K$1,0)</f>
        <v>Burkholderiaceae</v>
      </c>
      <c r="BF559" t="str">
        <f>VLOOKUP(A559,Лист9!$B:$M,Лист9!L$1,0)</f>
        <v xml:space="preserve"> Burkholderia</v>
      </c>
      <c r="BG559" t="str">
        <f>VLOOKUP(A559,Лист9!$B:$M,Лист9!M$1,0)</f>
        <v xml:space="preserve"> Burkholderia cepacia complex.</v>
      </c>
    </row>
    <row r="560" spans="1:59" x14ac:dyDescent="0.25">
      <c r="A560" t="s">
        <v>1139</v>
      </c>
      <c r="B560" t="str">
        <f>VLOOKUP(A560, Лист1!B:C,2,0)</f>
        <v>B1TBS8_9BURK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1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f>VLOOKUP(A560,Лист8!$A$1:$B$2822,2,0)</f>
        <v>295</v>
      </c>
      <c r="AY560" t="str">
        <f>VLOOKUP(A560,Лист9!$B:$M,Лист9!C$1,0)</f>
        <v xml:space="preserve"> Burkholderia ambifaria MEX-5.</v>
      </c>
      <c r="AZ560" t="str">
        <f>VLOOKUP(A560,Лист9!$B:$M,Лист9!E$1,0)</f>
        <v xml:space="preserve"> NCBI_TaxID=396597 {ECO:0000313|EMBL:EDT38970.1};</v>
      </c>
      <c r="BA560" t="str">
        <f>VLOOKUP(A560,Лист9!$B:$M,Лист9!G$1,0)</f>
        <v>Bacteria</v>
      </c>
      <c r="BB560" t="str">
        <f>VLOOKUP(A560,Лист9!$B:$M,Лист9!H$1,0)</f>
        <v xml:space="preserve"> Proteobacteria</v>
      </c>
      <c r="BC560" t="str">
        <f>VLOOKUP(A560,Лист9!$B:$M,Лист9!I$1,0)</f>
        <v xml:space="preserve"> Betaproteobacteria</v>
      </c>
      <c r="BD560" t="str">
        <f>VLOOKUP(A560,Лист9!$B:$M,Лист9!J$1,0)</f>
        <v xml:space="preserve"> Burkholderiales</v>
      </c>
      <c r="BE560" t="str">
        <f>VLOOKUP(A560,Лист9!$B:$M,Лист9!K$1,0)</f>
        <v>Burkholderiaceae</v>
      </c>
      <c r="BF560" t="str">
        <f>VLOOKUP(A560,Лист9!$B:$M,Лист9!L$1,0)</f>
        <v xml:space="preserve"> Burkholderia</v>
      </c>
      <c r="BG560" t="str">
        <f>VLOOKUP(A560,Лист9!$B:$M,Лист9!M$1,0)</f>
        <v xml:space="preserve"> Burkholderia cepacia complex.</v>
      </c>
    </row>
    <row r="561" spans="1:59" x14ac:dyDescent="0.25">
      <c r="A561" t="s">
        <v>1141</v>
      </c>
      <c r="B561" t="str">
        <f>VLOOKUP(A561, Лист1!B:C,2,0)</f>
        <v>B1WT73_CYAA5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1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f>VLOOKUP(A561,Лист8!$A$1:$B$2822,2,0)</f>
        <v>272</v>
      </c>
      <c r="AY561" t="str">
        <f>VLOOKUP(A561,Лист9!$B:$M,Лист9!C$1,0)</f>
        <v xml:space="preserve"> Cyanothece sp. (strain ATCC 51142).</v>
      </c>
      <c r="AZ561" t="str">
        <f>VLOOKUP(A561,Лист9!$B:$M,Лист9!E$1,0)</f>
        <v xml:space="preserve"> NCBI_TaxID=43989 {ECO:0000313|EMBL:ACB51995.1, ECO:0000313|Proteomes:UP000001203};</v>
      </c>
      <c r="BA561" t="str">
        <f>VLOOKUP(A561,Лист9!$B:$M,Лист9!G$1,0)</f>
        <v>Bacteria</v>
      </c>
      <c r="BB561" t="str">
        <f>VLOOKUP(A561,Лист9!$B:$M,Лист9!H$1,0)</f>
        <v xml:space="preserve"> Cyanobacteria</v>
      </c>
      <c r="BC561" t="str">
        <f>VLOOKUP(A561,Лист9!$B:$M,Лист9!I$1,0)</f>
        <v xml:space="preserve"> Oscillatoriophycideae</v>
      </c>
      <c r="BD561" t="str">
        <f>VLOOKUP(A561,Лист9!$B:$M,Лист9!J$1,0)</f>
        <v xml:space="preserve"> Chroococcales</v>
      </c>
      <c r="BE561" t="str">
        <f>VLOOKUP(A561,Лист9!$B:$M,Лист9!K$1,0)</f>
        <v>Cyanothece.</v>
      </c>
      <c r="BF561">
        <f>VLOOKUP(A561,Лист9!$B:$M,Лист9!L$1,0)</f>
        <v>0</v>
      </c>
      <c r="BG561">
        <f>VLOOKUP(A561,Лист9!$B:$M,Лист9!M$1,0)</f>
        <v>0</v>
      </c>
    </row>
    <row r="562" spans="1:59" x14ac:dyDescent="0.25">
      <c r="A562" t="s">
        <v>1143</v>
      </c>
      <c r="B562" t="str">
        <f>VLOOKUP(A562, Лист1!B:C,2,0)</f>
        <v>B1WZH0_CYAA5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1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f>VLOOKUP(A562,Лист8!$A$1:$B$2822,2,0)</f>
        <v>282</v>
      </c>
      <c r="AY562" t="str">
        <f>VLOOKUP(A562,Лист9!$B:$M,Лист9!C$1,0)</f>
        <v xml:space="preserve"> Cyanothece sp. (strain ATCC 51142).</v>
      </c>
      <c r="AZ562" t="str">
        <f>VLOOKUP(A562,Лист9!$B:$M,Лист9!E$1,0)</f>
        <v xml:space="preserve"> NCBI_TaxID=43989 {ECO:0000313|EMBL:ACB51122.1, ECO:0000313|Proteomes:UP000001203};</v>
      </c>
      <c r="BA562" t="str">
        <f>VLOOKUP(A562,Лист9!$B:$M,Лист9!G$1,0)</f>
        <v>Bacteria</v>
      </c>
      <c r="BB562" t="str">
        <f>VLOOKUP(A562,Лист9!$B:$M,Лист9!H$1,0)</f>
        <v xml:space="preserve"> Cyanobacteria</v>
      </c>
      <c r="BC562" t="str">
        <f>VLOOKUP(A562,Лист9!$B:$M,Лист9!I$1,0)</f>
        <v xml:space="preserve"> Oscillatoriophycideae</v>
      </c>
      <c r="BD562" t="str">
        <f>VLOOKUP(A562,Лист9!$B:$M,Лист9!J$1,0)</f>
        <v xml:space="preserve"> Chroococcales</v>
      </c>
      <c r="BE562" t="str">
        <f>VLOOKUP(A562,Лист9!$B:$M,Лист9!K$1,0)</f>
        <v>Cyanothece.</v>
      </c>
      <c r="BF562">
        <f>VLOOKUP(A562,Лист9!$B:$M,Лист9!L$1,0)</f>
        <v>0</v>
      </c>
      <c r="BG562">
        <f>VLOOKUP(A562,Лист9!$B:$M,Лист9!M$1,0)</f>
        <v>0</v>
      </c>
    </row>
    <row r="563" spans="1:59" x14ac:dyDescent="0.25">
      <c r="A563" t="s">
        <v>1145</v>
      </c>
      <c r="B563" t="str">
        <f>VLOOKUP(A563, Лист1!B:C,2,0)</f>
        <v>B1X1P3_CYAA5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1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f>VLOOKUP(A563,Лист8!$A$1:$B$2822,2,0)</f>
        <v>344</v>
      </c>
      <c r="AY563" t="str">
        <f>VLOOKUP(A563,Лист9!$B:$M,Лист9!C$1,0)</f>
        <v xml:space="preserve"> Cyanothece sp. (strain ATCC 51142).</v>
      </c>
      <c r="AZ563" t="str">
        <f>VLOOKUP(A563,Лист9!$B:$M,Лист9!E$1,0)</f>
        <v xml:space="preserve"> NCBI_TaxID=43989 {ECO:0000313|EMBL:ACB53073.1, ECO:0000313|Proteomes:UP000001203};</v>
      </c>
      <c r="BA563" t="str">
        <f>VLOOKUP(A563,Лист9!$B:$M,Лист9!G$1,0)</f>
        <v>Bacteria</v>
      </c>
      <c r="BB563" t="str">
        <f>VLOOKUP(A563,Лист9!$B:$M,Лист9!H$1,0)</f>
        <v xml:space="preserve"> Cyanobacteria</v>
      </c>
      <c r="BC563" t="str">
        <f>VLOOKUP(A563,Лист9!$B:$M,Лист9!I$1,0)</f>
        <v xml:space="preserve"> Oscillatoriophycideae</v>
      </c>
      <c r="BD563" t="str">
        <f>VLOOKUP(A563,Лист9!$B:$M,Лист9!J$1,0)</f>
        <v xml:space="preserve"> Chroococcales</v>
      </c>
      <c r="BE563" t="str">
        <f>VLOOKUP(A563,Лист9!$B:$M,Лист9!K$1,0)</f>
        <v>Cyanothece.</v>
      </c>
      <c r="BF563">
        <f>VLOOKUP(A563,Лист9!$B:$M,Лист9!L$1,0)</f>
        <v>0</v>
      </c>
      <c r="BG563">
        <f>VLOOKUP(A563,Лист9!$B:$M,Лист9!M$1,0)</f>
        <v>0</v>
      </c>
    </row>
    <row r="564" spans="1:59" x14ac:dyDescent="0.25">
      <c r="A564" t="s">
        <v>1147</v>
      </c>
      <c r="B564" t="str">
        <f>VLOOKUP(A564, Лист1!B:C,2,0)</f>
        <v>B1YW21_BURA4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1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f>VLOOKUP(A564,Лист8!$A$1:$B$2822,2,0)</f>
        <v>297</v>
      </c>
      <c r="AY564" t="str">
        <f>VLOOKUP(A564,Лист9!$B:$M,Лист9!C$1,0)</f>
        <v xml:space="preserve"> Burkholderia ambifaria (strain MC40-6).</v>
      </c>
      <c r="AZ564" t="str">
        <f>VLOOKUP(A564,Лист9!$B:$M,Лист9!E$1,0)</f>
        <v xml:space="preserve"> NCBI_TaxID=398577 {ECO:0000313|EMBL:ACB63557.1, ECO:0000313|Proteomes:UP000001680};</v>
      </c>
      <c r="BA564" t="str">
        <f>VLOOKUP(A564,Лист9!$B:$M,Лист9!G$1,0)</f>
        <v>Bacteria</v>
      </c>
      <c r="BB564" t="str">
        <f>VLOOKUP(A564,Лист9!$B:$M,Лист9!H$1,0)</f>
        <v xml:space="preserve"> Proteobacteria</v>
      </c>
      <c r="BC564" t="str">
        <f>VLOOKUP(A564,Лист9!$B:$M,Лист9!I$1,0)</f>
        <v xml:space="preserve"> Betaproteobacteria</v>
      </c>
      <c r="BD564" t="str">
        <f>VLOOKUP(A564,Лист9!$B:$M,Лист9!J$1,0)</f>
        <v xml:space="preserve"> Burkholderiales</v>
      </c>
      <c r="BE564" t="str">
        <f>VLOOKUP(A564,Лист9!$B:$M,Лист9!K$1,0)</f>
        <v>Burkholderiaceae</v>
      </c>
      <c r="BF564" t="str">
        <f>VLOOKUP(A564,Лист9!$B:$M,Лист9!L$1,0)</f>
        <v xml:space="preserve"> Burkholderia</v>
      </c>
      <c r="BG564" t="str">
        <f>VLOOKUP(A564,Лист9!$B:$M,Лист9!M$1,0)</f>
        <v xml:space="preserve"> Burkholderia cepacia complex.</v>
      </c>
    </row>
    <row r="565" spans="1:59" x14ac:dyDescent="0.25">
      <c r="A565" t="s">
        <v>1149</v>
      </c>
      <c r="B565" t="str">
        <f>VLOOKUP(A565, Лист1!B:C,2,0)</f>
        <v>B1YWR7_BURA4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1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f>VLOOKUP(A565,Лист8!$A$1:$B$2822,2,0)</f>
        <v>285</v>
      </c>
      <c r="AY565" t="str">
        <f>VLOOKUP(A565,Лист9!$B:$M,Лист9!C$1,0)</f>
        <v xml:space="preserve"> Burkholderia ambifaria (strain MC40-6).</v>
      </c>
      <c r="AZ565" t="str">
        <f>VLOOKUP(A565,Лист9!$B:$M,Лист9!E$1,0)</f>
        <v xml:space="preserve"> NCBI_TaxID=398577 {ECO:0000313|EMBL:ACB66779.1, ECO:0000313|Proteomes:UP000001680};</v>
      </c>
      <c r="BA565" t="str">
        <f>VLOOKUP(A565,Лист9!$B:$M,Лист9!G$1,0)</f>
        <v>Bacteria</v>
      </c>
      <c r="BB565" t="str">
        <f>VLOOKUP(A565,Лист9!$B:$M,Лист9!H$1,0)</f>
        <v xml:space="preserve"> Proteobacteria</v>
      </c>
      <c r="BC565" t="str">
        <f>VLOOKUP(A565,Лист9!$B:$M,Лист9!I$1,0)</f>
        <v xml:space="preserve"> Betaproteobacteria</v>
      </c>
      <c r="BD565" t="str">
        <f>VLOOKUP(A565,Лист9!$B:$M,Лист9!J$1,0)</f>
        <v xml:space="preserve"> Burkholderiales</v>
      </c>
      <c r="BE565" t="str">
        <f>VLOOKUP(A565,Лист9!$B:$M,Лист9!K$1,0)</f>
        <v>Burkholderiaceae</v>
      </c>
      <c r="BF565" t="str">
        <f>VLOOKUP(A565,Лист9!$B:$M,Лист9!L$1,0)</f>
        <v xml:space="preserve"> Burkholderia</v>
      </c>
      <c r="BG565" t="str">
        <f>VLOOKUP(A565,Лист9!$B:$M,Лист9!M$1,0)</f>
        <v xml:space="preserve"> Burkholderia cepacia complex.</v>
      </c>
    </row>
    <row r="566" spans="1:59" x14ac:dyDescent="0.25">
      <c r="A566" t="s">
        <v>1151</v>
      </c>
      <c r="B566" t="str">
        <f>VLOOKUP(A566, Лист1!B:C,2,0)</f>
        <v>B1Z191_BURA4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1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f>VLOOKUP(A566,Лист8!$A$1:$B$2822,2,0)</f>
        <v>331</v>
      </c>
      <c r="AY566" t="str">
        <f>VLOOKUP(A566,Лист9!$B:$M,Лист9!C$1,0)</f>
        <v xml:space="preserve"> Burkholderia ambifaria (strain MC40-6).</v>
      </c>
      <c r="AZ566" t="str">
        <f>VLOOKUP(A566,Лист9!$B:$M,Лист9!E$1,0)</f>
        <v xml:space="preserve"> NCBI_TaxID=398577 {ECO:0000313|EMBL:ACB67693.1, ECO:0000313|Proteomes:UP000001680};</v>
      </c>
      <c r="BA566" t="str">
        <f>VLOOKUP(A566,Лист9!$B:$M,Лист9!G$1,0)</f>
        <v>Bacteria</v>
      </c>
      <c r="BB566" t="str">
        <f>VLOOKUP(A566,Лист9!$B:$M,Лист9!H$1,0)</f>
        <v xml:space="preserve"> Proteobacteria</v>
      </c>
      <c r="BC566" t="str">
        <f>VLOOKUP(A566,Лист9!$B:$M,Лист9!I$1,0)</f>
        <v xml:space="preserve"> Betaproteobacteria</v>
      </c>
      <c r="BD566" t="str">
        <f>VLOOKUP(A566,Лист9!$B:$M,Лист9!J$1,0)</f>
        <v xml:space="preserve"> Burkholderiales</v>
      </c>
      <c r="BE566" t="str">
        <f>VLOOKUP(A566,Лист9!$B:$M,Лист9!K$1,0)</f>
        <v>Burkholderiaceae</v>
      </c>
      <c r="BF566" t="str">
        <f>VLOOKUP(A566,Лист9!$B:$M,Лист9!L$1,0)</f>
        <v xml:space="preserve"> Burkholderia</v>
      </c>
      <c r="BG566" t="str">
        <f>VLOOKUP(A566,Лист9!$B:$M,Лист9!M$1,0)</f>
        <v xml:space="preserve"> Burkholderia cepacia complex.</v>
      </c>
    </row>
    <row r="567" spans="1:59" x14ac:dyDescent="0.25">
      <c r="A567" t="s">
        <v>1153</v>
      </c>
      <c r="B567" t="str">
        <f>VLOOKUP(A567, Лист1!B:C,2,0)</f>
        <v>B1Z1F1_BURA4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1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f>VLOOKUP(A567,Лист8!$A$1:$B$2822,2,0)</f>
        <v>332</v>
      </c>
      <c r="AY567" t="str">
        <f>VLOOKUP(A567,Лист9!$B:$M,Лист9!C$1,0)</f>
        <v xml:space="preserve"> Burkholderia ambifaria (strain MC40-6).</v>
      </c>
      <c r="AZ567" t="str">
        <f>VLOOKUP(A567,Лист9!$B:$M,Лист9!E$1,0)</f>
        <v xml:space="preserve"> NCBI_TaxID=398577 {ECO:0000313|EMBL:ACB67753.1, ECO:0000313|Proteomes:UP000001680};</v>
      </c>
      <c r="BA567" t="str">
        <f>VLOOKUP(A567,Лист9!$B:$M,Лист9!G$1,0)</f>
        <v>Bacteria</v>
      </c>
      <c r="BB567" t="str">
        <f>VLOOKUP(A567,Лист9!$B:$M,Лист9!H$1,0)</f>
        <v xml:space="preserve"> Proteobacteria</v>
      </c>
      <c r="BC567" t="str">
        <f>VLOOKUP(A567,Лист9!$B:$M,Лист9!I$1,0)</f>
        <v xml:space="preserve"> Betaproteobacteria</v>
      </c>
      <c r="BD567" t="str">
        <f>VLOOKUP(A567,Лист9!$B:$M,Лист9!J$1,0)</f>
        <v xml:space="preserve"> Burkholderiales</v>
      </c>
      <c r="BE567" t="str">
        <f>VLOOKUP(A567,Лист9!$B:$M,Лист9!K$1,0)</f>
        <v>Burkholderiaceae</v>
      </c>
      <c r="BF567" t="str">
        <f>VLOOKUP(A567,Лист9!$B:$M,Лист9!L$1,0)</f>
        <v xml:space="preserve"> Burkholderia</v>
      </c>
      <c r="BG567" t="str">
        <f>VLOOKUP(A567,Лист9!$B:$M,Лист9!M$1,0)</f>
        <v xml:space="preserve"> Burkholderia cepacia complex.</v>
      </c>
    </row>
    <row r="568" spans="1:59" x14ac:dyDescent="0.25">
      <c r="A568" t="s">
        <v>1155</v>
      </c>
      <c r="B568" t="str">
        <f>VLOOKUP(A568, Лист1!B:C,2,0)</f>
        <v>B1Z3E4_BURA4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1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f>VLOOKUP(A568,Лист8!$A$1:$B$2822,2,0)</f>
        <v>260</v>
      </c>
      <c r="AY568" t="str">
        <f>VLOOKUP(A568,Лист9!$B:$M,Лист9!C$1,0)</f>
        <v xml:space="preserve"> Burkholderia ambifaria (strain MC40-6).</v>
      </c>
      <c r="AZ568" t="str">
        <f>VLOOKUP(A568,Лист9!$B:$M,Лист9!E$1,0)</f>
        <v xml:space="preserve"> NCBI_TaxID=398577 {ECO:0000313|EMBL:ACB68257.1, ECO:0000313|Proteomes:UP000001680};</v>
      </c>
      <c r="BA568" t="str">
        <f>VLOOKUP(A568,Лист9!$B:$M,Лист9!G$1,0)</f>
        <v>Bacteria</v>
      </c>
      <c r="BB568" t="str">
        <f>VLOOKUP(A568,Лист9!$B:$M,Лист9!H$1,0)</f>
        <v xml:space="preserve"> Proteobacteria</v>
      </c>
      <c r="BC568" t="str">
        <f>VLOOKUP(A568,Лист9!$B:$M,Лист9!I$1,0)</f>
        <v xml:space="preserve"> Betaproteobacteria</v>
      </c>
      <c r="BD568" t="str">
        <f>VLOOKUP(A568,Лист9!$B:$M,Лист9!J$1,0)</f>
        <v xml:space="preserve"> Burkholderiales</v>
      </c>
      <c r="BE568" t="str">
        <f>VLOOKUP(A568,Лист9!$B:$M,Лист9!K$1,0)</f>
        <v>Burkholderiaceae</v>
      </c>
      <c r="BF568" t="str">
        <f>VLOOKUP(A568,Лист9!$B:$M,Лист9!L$1,0)</f>
        <v xml:space="preserve"> Burkholderia</v>
      </c>
      <c r="BG568" t="str">
        <f>VLOOKUP(A568,Лист9!$B:$M,Лист9!M$1,0)</f>
        <v xml:space="preserve"> Burkholderia cepacia complex.</v>
      </c>
    </row>
    <row r="569" spans="1:59" x14ac:dyDescent="0.25">
      <c r="A569" t="s">
        <v>1157</v>
      </c>
      <c r="B569" t="str">
        <f>VLOOKUP(A569, Лист1!B:C,2,0)</f>
        <v>B1Z623_BURA4</v>
      </c>
      <c r="D569">
        <v>0</v>
      </c>
      <c r="E569">
        <v>0</v>
      </c>
      <c r="F569">
        <v>0</v>
      </c>
      <c r="G569">
        <v>0</v>
      </c>
      <c r="H569">
        <v>1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1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f>VLOOKUP(A569,Лист8!$A$1:$B$2822,2,0)</f>
        <v>286</v>
      </c>
      <c r="AY569" t="str">
        <f>VLOOKUP(A569,Лист9!$B:$M,Лист9!C$1,0)</f>
        <v xml:space="preserve"> Burkholderia ambifaria (strain MC40-6).</v>
      </c>
      <c r="AZ569" t="str">
        <f>VLOOKUP(A569,Лист9!$B:$M,Лист9!E$1,0)</f>
        <v xml:space="preserve"> NCBI_TaxID=398577 {ECO:0000313|EMBL:ACB68219.1, ECO:0000313|Proteomes:UP000001680};</v>
      </c>
      <c r="BA569" t="str">
        <f>VLOOKUP(A569,Лист9!$B:$M,Лист9!G$1,0)</f>
        <v>Bacteria</v>
      </c>
      <c r="BB569" t="str">
        <f>VLOOKUP(A569,Лист9!$B:$M,Лист9!H$1,0)</f>
        <v xml:space="preserve"> Proteobacteria</v>
      </c>
      <c r="BC569" t="str">
        <f>VLOOKUP(A569,Лист9!$B:$M,Лист9!I$1,0)</f>
        <v xml:space="preserve"> Betaproteobacteria</v>
      </c>
      <c r="BD569" t="str">
        <f>VLOOKUP(A569,Лист9!$B:$M,Лист9!J$1,0)</f>
        <v xml:space="preserve"> Burkholderiales</v>
      </c>
      <c r="BE569" t="str">
        <f>VLOOKUP(A569,Лист9!$B:$M,Лист9!K$1,0)</f>
        <v>Burkholderiaceae</v>
      </c>
      <c r="BF569" t="str">
        <f>VLOOKUP(A569,Лист9!$B:$M,Лист9!L$1,0)</f>
        <v xml:space="preserve"> Burkholderia</v>
      </c>
      <c r="BG569" t="str">
        <f>VLOOKUP(A569,Лист9!$B:$M,Лист9!M$1,0)</f>
        <v xml:space="preserve"> Burkholderia cepacia complex.</v>
      </c>
    </row>
    <row r="570" spans="1:59" x14ac:dyDescent="0.25">
      <c r="A570" t="s">
        <v>1159</v>
      </c>
      <c r="B570" t="str">
        <f>VLOOKUP(A570, Лист1!B:C,2,0)</f>
        <v>B1ZUV6_OPITP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1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f>VLOOKUP(A570,Лист8!$A$1:$B$2822,2,0)</f>
        <v>202</v>
      </c>
      <c r="AY570" t="str">
        <f>VLOOKUP(A570,Лист9!$B:$M,Лист9!C$1,0)</f>
        <v xml:space="preserve"> Opitutus terrae (strain DSM 11246 / PB90-1).</v>
      </c>
      <c r="AZ570" t="str">
        <f>VLOOKUP(A570,Лист9!$B:$M,Лист9!E$1,0)</f>
        <v xml:space="preserve"> NCBI_TaxID=452637 {ECO:0000313|EMBL:ACB75926.1, ECO:0000313|Proteomes:UP000007013};</v>
      </c>
      <c r="BA570" t="str">
        <f>VLOOKUP(A570,Лист9!$B:$M,Лист9!G$1,0)</f>
        <v>Bacteria</v>
      </c>
      <c r="BB570" t="str">
        <f>VLOOKUP(A570,Лист9!$B:$M,Лист9!H$1,0)</f>
        <v xml:space="preserve"> Verrucomicrobia</v>
      </c>
      <c r="BC570" t="str">
        <f>VLOOKUP(A570,Лист9!$B:$M,Лист9!I$1,0)</f>
        <v xml:space="preserve"> Opitutae</v>
      </c>
      <c r="BD570" t="str">
        <f>VLOOKUP(A570,Лист9!$B:$M,Лист9!J$1,0)</f>
        <v xml:space="preserve"> Opitutales</v>
      </c>
      <c r="BE570" t="str">
        <f>VLOOKUP(A570,Лист9!$B:$M,Лист9!K$1,0)</f>
        <v xml:space="preserve"> Opitutaceae</v>
      </c>
      <c r="BF570" t="str">
        <f>VLOOKUP(A570,Лист9!$B:$M,Лист9!L$1,0)</f>
        <v>Opitutus.</v>
      </c>
      <c r="BG570">
        <f>VLOOKUP(A570,Лист9!$B:$M,Лист9!M$1,0)</f>
        <v>0</v>
      </c>
    </row>
    <row r="571" spans="1:59" x14ac:dyDescent="0.25">
      <c r="A571" t="s">
        <v>1161</v>
      </c>
      <c r="B571" t="str">
        <f>VLOOKUP(A571, Лист1!B:C,2,0)</f>
        <v>B2H5J8_BURPE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1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f>VLOOKUP(A571,Лист8!$A$1:$B$2822,2,0)</f>
        <v>332</v>
      </c>
      <c r="AY571" t="e">
        <f>VLOOKUP(A571,Лист9!$B:$M,Лист9!C$1,0)</f>
        <v>#N/A</v>
      </c>
      <c r="AZ571" t="e">
        <f>VLOOKUP(A571,Лист9!$B:$M,Лист9!E$1,0)</f>
        <v>#N/A</v>
      </c>
      <c r="BA571" t="e">
        <f>VLOOKUP(A571,Лист9!$B:$M,Лист9!G$1,0)</f>
        <v>#N/A</v>
      </c>
      <c r="BB571" t="e">
        <f>VLOOKUP(A571,Лист9!$B:$M,Лист9!H$1,0)</f>
        <v>#N/A</v>
      </c>
      <c r="BC571" t="e">
        <f>VLOOKUP(A571,Лист9!$B:$M,Лист9!I$1,0)</f>
        <v>#N/A</v>
      </c>
      <c r="BD571" t="e">
        <f>VLOOKUP(A571,Лист9!$B:$M,Лист9!J$1,0)</f>
        <v>#N/A</v>
      </c>
      <c r="BE571" t="e">
        <f>VLOOKUP(A571,Лист9!$B:$M,Лист9!K$1,0)</f>
        <v>#N/A</v>
      </c>
      <c r="BF571" t="e">
        <f>VLOOKUP(A571,Лист9!$B:$M,Лист9!L$1,0)</f>
        <v>#N/A</v>
      </c>
      <c r="BG571" t="e">
        <f>VLOOKUP(A571,Лист9!$B:$M,Лист9!M$1,0)</f>
        <v>#N/A</v>
      </c>
    </row>
    <row r="572" spans="1:59" x14ac:dyDescent="0.25">
      <c r="A572" t="s">
        <v>1163</v>
      </c>
      <c r="B572" t="str">
        <f>VLOOKUP(A572, Лист1!B:C,2,0)</f>
        <v>B2HA90_BURPE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1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f>VLOOKUP(A572,Лист8!$A$1:$B$2822,2,0)</f>
        <v>283</v>
      </c>
      <c r="AY572" t="e">
        <f>VLOOKUP(A572,Лист9!$B:$M,Лист9!C$1,0)</f>
        <v>#N/A</v>
      </c>
      <c r="AZ572" t="e">
        <f>VLOOKUP(A572,Лист9!$B:$M,Лист9!E$1,0)</f>
        <v>#N/A</v>
      </c>
      <c r="BA572" t="e">
        <f>VLOOKUP(A572,Лист9!$B:$M,Лист9!G$1,0)</f>
        <v>#N/A</v>
      </c>
      <c r="BB572" t="e">
        <f>VLOOKUP(A572,Лист9!$B:$M,Лист9!H$1,0)</f>
        <v>#N/A</v>
      </c>
      <c r="BC572" t="e">
        <f>VLOOKUP(A572,Лист9!$B:$M,Лист9!I$1,0)</f>
        <v>#N/A</v>
      </c>
      <c r="BD572" t="e">
        <f>VLOOKUP(A572,Лист9!$B:$M,Лист9!J$1,0)</f>
        <v>#N/A</v>
      </c>
      <c r="BE572" t="e">
        <f>VLOOKUP(A572,Лист9!$B:$M,Лист9!K$1,0)</f>
        <v>#N/A</v>
      </c>
      <c r="BF572" t="e">
        <f>VLOOKUP(A572,Лист9!$B:$M,Лист9!L$1,0)</f>
        <v>#N/A</v>
      </c>
      <c r="BG572" t="e">
        <f>VLOOKUP(A572,Лист9!$B:$M,Лист9!M$1,0)</f>
        <v>#N/A</v>
      </c>
    </row>
    <row r="573" spans="1:59" x14ac:dyDescent="0.25">
      <c r="A573" t="s">
        <v>1165</v>
      </c>
      <c r="B573" t="str">
        <f>VLOOKUP(A573, Лист1!B:C,2,0)</f>
        <v>B2HC17_BURPE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1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f>VLOOKUP(A573,Лист8!$A$1:$B$2822,2,0)</f>
        <v>285</v>
      </c>
      <c r="AY573" t="e">
        <f>VLOOKUP(A573,Лист9!$B:$M,Лист9!C$1,0)</f>
        <v>#N/A</v>
      </c>
      <c r="AZ573" t="e">
        <f>VLOOKUP(A573,Лист9!$B:$M,Лист9!E$1,0)</f>
        <v>#N/A</v>
      </c>
      <c r="BA573" t="e">
        <f>VLOOKUP(A573,Лист9!$B:$M,Лист9!G$1,0)</f>
        <v>#N/A</v>
      </c>
      <c r="BB573" t="e">
        <f>VLOOKUP(A573,Лист9!$B:$M,Лист9!H$1,0)</f>
        <v>#N/A</v>
      </c>
      <c r="BC573" t="e">
        <f>VLOOKUP(A573,Лист9!$B:$M,Лист9!I$1,0)</f>
        <v>#N/A</v>
      </c>
      <c r="BD573" t="e">
        <f>VLOOKUP(A573,Лист9!$B:$M,Лист9!J$1,0)</f>
        <v>#N/A</v>
      </c>
      <c r="BE573" t="e">
        <f>VLOOKUP(A573,Лист9!$B:$M,Лист9!K$1,0)</f>
        <v>#N/A</v>
      </c>
      <c r="BF573" t="e">
        <f>VLOOKUP(A573,Лист9!$B:$M,Лист9!L$1,0)</f>
        <v>#N/A</v>
      </c>
      <c r="BG573" t="e">
        <f>VLOOKUP(A573,Лист9!$B:$M,Лист9!M$1,0)</f>
        <v>#N/A</v>
      </c>
    </row>
    <row r="574" spans="1:59" x14ac:dyDescent="0.25">
      <c r="A574" t="s">
        <v>1167</v>
      </c>
      <c r="B574" t="str">
        <f>VLOOKUP(A574, Лист1!B:C,2,0)</f>
        <v>B2HQB0_MYCMM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2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f>VLOOKUP(A574,Лист8!$A$1:$B$2822,2,0)</f>
        <v>111</v>
      </c>
      <c r="AY574" t="str">
        <f>VLOOKUP(A574,Лист9!$B:$M,Лист9!C$1,0)</f>
        <v xml:space="preserve"> Mycobacterium marinum (strain ATCC BAA-535 / M).</v>
      </c>
      <c r="AZ574" t="str">
        <f>VLOOKUP(A574,Лист9!$B:$M,Лист9!E$1,0)</f>
        <v xml:space="preserve"> NCBI_TaxID=216594 {ECO:0000313|EMBL:ACC40853.1, ECO:0000313|Proteomes:UP000001190};</v>
      </c>
      <c r="BA574" t="str">
        <f>VLOOKUP(A574,Лист9!$B:$M,Лист9!G$1,0)</f>
        <v>Bacteria</v>
      </c>
      <c r="BB574" t="str">
        <f>VLOOKUP(A574,Лист9!$B:$M,Лист9!H$1,0)</f>
        <v xml:space="preserve"> Actinobacteria</v>
      </c>
      <c r="BC574" t="str">
        <f>VLOOKUP(A574,Лист9!$B:$M,Лист9!I$1,0)</f>
        <v xml:space="preserve"> Actinobacteridae</v>
      </c>
      <c r="BD574" t="str">
        <f>VLOOKUP(A574,Лист9!$B:$M,Лист9!J$1,0)</f>
        <v xml:space="preserve"> Actinomycetales</v>
      </c>
      <c r="BE574" t="str">
        <f>VLOOKUP(A574,Лист9!$B:$M,Лист9!K$1,0)</f>
        <v>Corynebacterineae</v>
      </c>
      <c r="BF574" t="str">
        <f>VLOOKUP(A574,Лист9!$B:$M,Лист9!L$1,0)</f>
        <v xml:space="preserve"> Mycobacteriaceae</v>
      </c>
      <c r="BG574" t="str">
        <f>VLOOKUP(A574,Лист9!$B:$M,Лист9!M$1,0)</f>
        <v xml:space="preserve"> Mycobacterium.</v>
      </c>
    </row>
    <row r="575" spans="1:59" x14ac:dyDescent="0.25">
      <c r="A575" t="s">
        <v>1169</v>
      </c>
      <c r="B575" t="str">
        <f>VLOOKUP(A575, Лист1!B:C,2,0)</f>
        <v>B2IUF9_NOSP7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1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f>VLOOKUP(A575,Лист8!$A$1:$B$2822,2,0)</f>
        <v>288</v>
      </c>
      <c r="AY575" t="str">
        <f>VLOOKUP(A575,Лист9!$B:$M,Лист9!C$1,0)</f>
        <v xml:space="preserve"> Nostoc punctiforme (strain ATCC 29133 / PCC 73102).</v>
      </c>
      <c r="AZ575" t="str">
        <f>VLOOKUP(A575,Лист9!$B:$M,Лист9!E$1,0)</f>
        <v xml:space="preserve"> NCBI_TaxID=63737 {ECO:0000313|EMBL:ACC81265.1, ECO:0000313|Proteomes:UP000001191};</v>
      </c>
      <c r="BA575" t="str">
        <f>VLOOKUP(A575,Лист9!$B:$M,Лист9!G$1,0)</f>
        <v>Bacteria</v>
      </c>
      <c r="BB575" t="str">
        <f>VLOOKUP(A575,Лист9!$B:$M,Лист9!H$1,0)</f>
        <v xml:space="preserve"> Cyanobacteria</v>
      </c>
      <c r="BC575" t="str">
        <f>VLOOKUP(A575,Лист9!$B:$M,Лист9!I$1,0)</f>
        <v xml:space="preserve"> Nostocales</v>
      </c>
      <c r="BD575" t="str">
        <f>VLOOKUP(A575,Лист9!$B:$M,Лист9!J$1,0)</f>
        <v xml:space="preserve"> Nostocaceae</v>
      </c>
      <c r="BE575" t="str">
        <f>VLOOKUP(A575,Лист9!$B:$M,Лист9!K$1,0)</f>
        <v xml:space="preserve"> Nostoc.</v>
      </c>
      <c r="BF575">
        <f>VLOOKUP(A575,Лист9!$B:$M,Лист9!L$1,0)</f>
        <v>0</v>
      </c>
      <c r="BG575">
        <f>VLOOKUP(A575,Лист9!$B:$M,Лист9!M$1,0)</f>
        <v>0</v>
      </c>
    </row>
    <row r="576" spans="1:59" x14ac:dyDescent="0.25">
      <c r="A576" t="s">
        <v>1171</v>
      </c>
      <c r="B576" t="str">
        <f>VLOOKUP(A576, Лист1!B:C,2,0)</f>
        <v>B2IWM8_NOSP7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1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f>VLOOKUP(A576,Лист8!$A$1:$B$2822,2,0)</f>
        <v>292</v>
      </c>
      <c r="AY576" t="str">
        <f>VLOOKUP(A576,Лист9!$B:$M,Лист9!C$1,0)</f>
        <v xml:space="preserve"> Nostoc punctiforme (strain ATCC 29133 / PCC 73102).</v>
      </c>
      <c r="AZ576" t="str">
        <f>VLOOKUP(A576,Лист9!$B:$M,Лист9!E$1,0)</f>
        <v xml:space="preserve"> NCBI_TaxID=63737 {ECO:0000313|EMBL:ACC81482.1, ECO:0000313|Proteomes:UP000001191};</v>
      </c>
      <c r="BA576" t="str">
        <f>VLOOKUP(A576,Лист9!$B:$M,Лист9!G$1,0)</f>
        <v>Bacteria</v>
      </c>
      <c r="BB576" t="str">
        <f>VLOOKUP(A576,Лист9!$B:$M,Лист9!H$1,0)</f>
        <v xml:space="preserve"> Cyanobacteria</v>
      </c>
      <c r="BC576" t="str">
        <f>VLOOKUP(A576,Лист9!$B:$M,Лист9!I$1,0)</f>
        <v xml:space="preserve"> Nostocales</v>
      </c>
      <c r="BD576" t="str">
        <f>VLOOKUP(A576,Лист9!$B:$M,Лист9!J$1,0)</f>
        <v xml:space="preserve"> Nostocaceae</v>
      </c>
      <c r="BE576" t="str">
        <f>VLOOKUP(A576,Лист9!$B:$M,Лист9!K$1,0)</f>
        <v xml:space="preserve"> Nostoc.</v>
      </c>
      <c r="BF576">
        <f>VLOOKUP(A576,Лист9!$B:$M,Лист9!L$1,0)</f>
        <v>0</v>
      </c>
      <c r="BG576">
        <f>VLOOKUP(A576,Лист9!$B:$M,Лист9!M$1,0)</f>
        <v>0</v>
      </c>
    </row>
    <row r="577" spans="1:59" x14ac:dyDescent="0.25">
      <c r="A577" t="s">
        <v>1173</v>
      </c>
      <c r="B577" t="str">
        <f>VLOOKUP(A577, Лист1!B:C,2,0)</f>
        <v>B2J750_NOSP7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1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f>VLOOKUP(A577,Лист8!$A$1:$B$2822,2,0)</f>
        <v>343</v>
      </c>
      <c r="AY577" t="str">
        <f>VLOOKUP(A577,Лист9!$B:$M,Лист9!C$1,0)</f>
        <v xml:space="preserve"> Nostoc punctiforme (strain ATCC 29133 / PCC 73102).</v>
      </c>
      <c r="AZ577" t="str">
        <f>VLOOKUP(A577,Лист9!$B:$M,Лист9!E$1,0)</f>
        <v xml:space="preserve"> NCBI_TaxID=63737 {ECO:0000313|EMBL:ACC79258.1, ECO:0000313|Proteomes:UP000001191};</v>
      </c>
      <c r="BA577" t="str">
        <f>VLOOKUP(A577,Лист9!$B:$M,Лист9!G$1,0)</f>
        <v>Bacteria</v>
      </c>
      <c r="BB577" t="str">
        <f>VLOOKUP(A577,Лист9!$B:$M,Лист9!H$1,0)</f>
        <v xml:space="preserve"> Cyanobacteria</v>
      </c>
      <c r="BC577" t="str">
        <f>VLOOKUP(A577,Лист9!$B:$M,Лист9!I$1,0)</f>
        <v xml:space="preserve"> Nostocales</v>
      </c>
      <c r="BD577" t="str">
        <f>VLOOKUP(A577,Лист9!$B:$M,Лист9!J$1,0)</f>
        <v xml:space="preserve"> Nostocaceae</v>
      </c>
      <c r="BE577" t="str">
        <f>VLOOKUP(A577,Лист9!$B:$M,Лист9!K$1,0)</f>
        <v xml:space="preserve"> Nostoc.</v>
      </c>
      <c r="BF577">
        <f>VLOOKUP(A577,Лист9!$B:$M,Лист9!L$1,0)</f>
        <v>0</v>
      </c>
      <c r="BG577">
        <f>VLOOKUP(A577,Лист9!$B:$M,Лист9!M$1,0)</f>
        <v>0</v>
      </c>
    </row>
    <row r="578" spans="1:59" x14ac:dyDescent="0.25">
      <c r="A578" t="s">
        <v>1175</v>
      </c>
      <c r="B578" t="str">
        <f>VLOOKUP(A578, Лист1!B:C,2,0)</f>
        <v>B2JCG3_BURP8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1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f>VLOOKUP(A578,Лист8!$A$1:$B$2822,2,0)</f>
        <v>283</v>
      </c>
      <c r="AY578" t="str">
        <f>VLOOKUP(A578,Лист9!$B:$M,Лист9!C$1,0)</f>
        <v xml:space="preserve"> Burkholderia phymatum (strain DSM 17167 / STM815).</v>
      </c>
      <c r="AZ578" t="str">
        <f>VLOOKUP(A578,Лист9!$B:$M,Лист9!E$1,0)</f>
        <v xml:space="preserve"> NCBI_TaxID=391038 {ECO:0000313|EMBL:ACC70964.1, ECO:0000313|Proteomes:UP000001192};</v>
      </c>
      <c r="BA578" t="str">
        <f>VLOOKUP(A578,Лист9!$B:$M,Лист9!G$1,0)</f>
        <v>Bacteria</v>
      </c>
      <c r="BB578" t="str">
        <f>VLOOKUP(A578,Лист9!$B:$M,Лист9!H$1,0)</f>
        <v xml:space="preserve"> Proteobacteria</v>
      </c>
      <c r="BC578" t="str">
        <f>VLOOKUP(A578,Лист9!$B:$M,Лист9!I$1,0)</f>
        <v xml:space="preserve"> Betaproteobacteria</v>
      </c>
      <c r="BD578" t="str">
        <f>VLOOKUP(A578,Лист9!$B:$M,Лист9!J$1,0)</f>
        <v xml:space="preserve"> Burkholderiales</v>
      </c>
      <c r="BE578" t="str">
        <f>VLOOKUP(A578,Лист9!$B:$M,Лист9!K$1,0)</f>
        <v>Burkholderiaceae</v>
      </c>
      <c r="BF578" t="str">
        <f>VLOOKUP(A578,Лист9!$B:$M,Лист9!L$1,0)</f>
        <v xml:space="preserve"> Burkholderia.</v>
      </c>
      <c r="BG578">
        <f>VLOOKUP(A578,Лист9!$B:$M,Лист9!M$1,0)</f>
        <v>0</v>
      </c>
    </row>
    <row r="579" spans="1:59" x14ac:dyDescent="0.25">
      <c r="A579" t="s">
        <v>1177</v>
      </c>
      <c r="B579" t="str">
        <f>VLOOKUP(A579, Лист1!B:C,2,0)</f>
        <v>B2JN64_BURP8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1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f>VLOOKUP(A579,Лист8!$A$1:$B$2822,2,0)</f>
        <v>333</v>
      </c>
      <c r="AY579" t="str">
        <f>VLOOKUP(A579,Лист9!$B:$M,Лист9!C$1,0)</f>
        <v xml:space="preserve"> Burkholderia phymatum (strain DSM 17167 / STM815).</v>
      </c>
      <c r="AZ579" t="str">
        <f>VLOOKUP(A579,Лист9!$B:$M,Лист9!E$1,0)</f>
        <v xml:space="preserve"> NCBI_TaxID=391038 {ECO:0000313|EMBL:ACC72912.1, ECO:0000313|Proteomes:UP000001192};</v>
      </c>
      <c r="BA579" t="str">
        <f>VLOOKUP(A579,Лист9!$B:$M,Лист9!G$1,0)</f>
        <v>Bacteria</v>
      </c>
      <c r="BB579" t="str">
        <f>VLOOKUP(A579,Лист9!$B:$M,Лист9!H$1,0)</f>
        <v xml:space="preserve"> Proteobacteria</v>
      </c>
      <c r="BC579" t="str">
        <f>VLOOKUP(A579,Лист9!$B:$M,Лист9!I$1,0)</f>
        <v xml:space="preserve"> Betaproteobacteria</v>
      </c>
      <c r="BD579" t="str">
        <f>VLOOKUP(A579,Лист9!$B:$M,Лист9!J$1,0)</f>
        <v xml:space="preserve"> Burkholderiales</v>
      </c>
      <c r="BE579" t="str">
        <f>VLOOKUP(A579,Лист9!$B:$M,Лист9!K$1,0)</f>
        <v>Burkholderiaceae</v>
      </c>
      <c r="BF579" t="str">
        <f>VLOOKUP(A579,Лист9!$B:$M,Лист9!L$1,0)</f>
        <v xml:space="preserve"> Burkholderia.</v>
      </c>
      <c r="BG579">
        <f>VLOOKUP(A579,Лист9!$B:$M,Лист9!M$1,0)</f>
        <v>0</v>
      </c>
    </row>
    <row r="580" spans="1:59" x14ac:dyDescent="0.25">
      <c r="A580" t="s">
        <v>1179</v>
      </c>
      <c r="B580" t="str">
        <f>VLOOKUP(A580, Лист1!B:C,2,0)</f>
        <v>B2JNP1_BURP8</v>
      </c>
      <c r="D580">
        <v>0</v>
      </c>
      <c r="E580">
        <v>0</v>
      </c>
      <c r="F580">
        <v>0</v>
      </c>
      <c r="G580">
        <v>0</v>
      </c>
      <c r="H580">
        <v>1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1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f>VLOOKUP(A580,Лист8!$A$1:$B$2822,2,0)</f>
        <v>286</v>
      </c>
      <c r="AY580" t="str">
        <f>VLOOKUP(A580,Лист9!$B:$M,Лист9!C$1,0)</f>
        <v xml:space="preserve"> Burkholderia phymatum (strain DSM 17167 / STM815).</v>
      </c>
      <c r="AZ580" t="str">
        <f>VLOOKUP(A580,Лист9!$B:$M,Лист9!E$1,0)</f>
        <v xml:space="preserve"> NCBI_TaxID=391038 {ECO:0000313|EMBL:ACC72992.1, ECO:0000313|Proteomes:UP000001192};</v>
      </c>
      <c r="BA580" t="str">
        <f>VLOOKUP(A580,Лист9!$B:$M,Лист9!G$1,0)</f>
        <v>Bacteria</v>
      </c>
      <c r="BB580" t="str">
        <f>VLOOKUP(A580,Лист9!$B:$M,Лист9!H$1,0)</f>
        <v xml:space="preserve"> Proteobacteria</v>
      </c>
      <c r="BC580" t="str">
        <f>VLOOKUP(A580,Лист9!$B:$M,Лист9!I$1,0)</f>
        <v xml:space="preserve"> Betaproteobacteria</v>
      </c>
      <c r="BD580" t="str">
        <f>VLOOKUP(A580,Лист9!$B:$M,Лист9!J$1,0)</f>
        <v xml:space="preserve"> Burkholderiales</v>
      </c>
      <c r="BE580" t="str">
        <f>VLOOKUP(A580,Лист9!$B:$M,Лист9!K$1,0)</f>
        <v>Burkholderiaceae</v>
      </c>
      <c r="BF580" t="str">
        <f>VLOOKUP(A580,Лист9!$B:$M,Лист9!L$1,0)</f>
        <v xml:space="preserve"> Burkholderia.</v>
      </c>
      <c r="BG580">
        <f>VLOOKUP(A580,Лист9!$B:$M,Лист9!M$1,0)</f>
        <v>0</v>
      </c>
    </row>
    <row r="581" spans="1:59" x14ac:dyDescent="0.25">
      <c r="A581" t="s">
        <v>1181</v>
      </c>
      <c r="B581" t="str">
        <f>VLOOKUP(A581, Лист1!B:C,2,0)</f>
        <v>B2JPX9_BURP8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1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f>VLOOKUP(A581,Лист8!$A$1:$B$2822,2,0)</f>
        <v>331</v>
      </c>
      <c r="AY581" t="str">
        <f>VLOOKUP(A581,Лист9!$B:$M,Лист9!C$1,0)</f>
        <v xml:space="preserve"> Burkholderia phymatum (strain DSM 17167 / STM815).</v>
      </c>
      <c r="AZ581" t="str">
        <f>VLOOKUP(A581,Лист9!$B:$M,Лист9!E$1,0)</f>
        <v xml:space="preserve"> NCBI_TaxID=391038 {ECO:0000313|EMBL:ACC73320.1, ECO:0000313|Proteomes:UP000001192};</v>
      </c>
      <c r="BA581" t="str">
        <f>VLOOKUP(A581,Лист9!$B:$M,Лист9!G$1,0)</f>
        <v>Bacteria</v>
      </c>
      <c r="BB581" t="str">
        <f>VLOOKUP(A581,Лист9!$B:$M,Лист9!H$1,0)</f>
        <v xml:space="preserve"> Proteobacteria</v>
      </c>
      <c r="BC581" t="str">
        <f>VLOOKUP(A581,Лист9!$B:$M,Лист9!I$1,0)</f>
        <v xml:space="preserve"> Betaproteobacteria</v>
      </c>
      <c r="BD581" t="str">
        <f>VLOOKUP(A581,Лист9!$B:$M,Лист9!J$1,0)</f>
        <v xml:space="preserve"> Burkholderiales</v>
      </c>
      <c r="BE581" t="str">
        <f>VLOOKUP(A581,Лист9!$B:$M,Лист9!K$1,0)</f>
        <v>Burkholderiaceae</v>
      </c>
      <c r="BF581" t="str">
        <f>VLOOKUP(A581,Лист9!$B:$M,Лист9!L$1,0)</f>
        <v xml:space="preserve"> Burkholderia.</v>
      </c>
      <c r="BG581">
        <f>VLOOKUP(A581,Лист9!$B:$M,Лист9!M$1,0)</f>
        <v>0</v>
      </c>
    </row>
    <row r="582" spans="1:59" x14ac:dyDescent="0.25">
      <c r="A582" t="s">
        <v>1183</v>
      </c>
      <c r="B582" t="str">
        <f>VLOOKUP(A582, Лист1!B:C,2,0)</f>
        <v>B2JQK3_BURP8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1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f>VLOOKUP(A582,Лист8!$A$1:$B$2822,2,0)</f>
        <v>284</v>
      </c>
      <c r="AY582" t="str">
        <f>VLOOKUP(A582,Лист9!$B:$M,Лист9!C$1,0)</f>
        <v xml:space="preserve"> Burkholderia phymatum (strain DSM 17167 / STM815).</v>
      </c>
      <c r="AZ582" t="str">
        <f>VLOOKUP(A582,Лист9!$B:$M,Лист9!E$1,0)</f>
        <v xml:space="preserve"> NCBI_TaxID=391038 {ECO:0000313|EMBL:ACC73544.1, ECO:0000313|Proteomes:UP000001192};</v>
      </c>
      <c r="BA582" t="str">
        <f>VLOOKUP(A582,Лист9!$B:$M,Лист9!G$1,0)</f>
        <v>Bacteria</v>
      </c>
      <c r="BB582" t="str">
        <f>VLOOKUP(A582,Лист9!$B:$M,Лист9!H$1,0)</f>
        <v xml:space="preserve"> Proteobacteria</v>
      </c>
      <c r="BC582" t="str">
        <f>VLOOKUP(A582,Лист9!$B:$M,Лист9!I$1,0)</f>
        <v xml:space="preserve"> Betaproteobacteria</v>
      </c>
      <c r="BD582" t="str">
        <f>VLOOKUP(A582,Лист9!$B:$M,Лист9!J$1,0)</f>
        <v xml:space="preserve"> Burkholderiales</v>
      </c>
      <c r="BE582" t="str">
        <f>VLOOKUP(A582,Лист9!$B:$M,Лист9!K$1,0)</f>
        <v>Burkholderiaceae</v>
      </c>
      <c r="BF582" t="str">
        <f>VLOOKUP(A582,Лист9!$B:$M,Лист9!L$1,0)</f>
        <v xml:space="preserve"> Burkholderia.</v>
      </c>
      <c r="BG582">
        <f>VLOOKUP(A582,Лист9!$B:$M,Лист9!M$1,0)</f>
        <v>0</v>
      </c>
    </row>
    <row r="583" spans="1:59" x14ac:dyDescent="0.25">
      <c r="A583" t="s">
        <v>1185</v>
      </c>
      <c r="B583" t="str">
        <f>VLOOKUP(A583, Лист1!B:C,2,0)</f>
        <v>B2JSP8_BURP8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1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f>VLOOKUP(A583,Лист8!$A$1:$B$2822,2,0)</f>
        <v>207</v>
      </c>
      <c r="AY583" t="str">
        <f>VLOOKUP(A583,Лист9!$B:$M,Лист9!C$1,0)</f>
        <v xml:space="preserve"> Burkholderia phymatum (strain DSM 17167 / STM815).</v>
      </c>
      <c r="AZ583" t="str">
        <f>VLOOKUP(A583,Лист9!$B:$M,Лист9!E$1,0)</f>
        <v xml:space="preserve"> NCBI_TaxID=391038 {ECO:0000313|EMBL:ACC75601.1, ECO:0000313|Proteomes:UP000001192};</v>
      </c>
      <c r="BA583" t="str">
        <f>VLOOKUP(A583,Лист9!$B:$M,Лист9!G$1,0)</f>
        <v>Bacteria</v>
      </c>
      <c r="BB583" t="str">
        <f>VLOOKUP(A583,Лист9!$B:$M,Лист9!H$1,0)</f>
        <v xml:space="preserve"> Proteobacteria</v>
      </c>
      <c r="BC583" t="str">
        <f>VLOOKUP(A583,Лист9!$B:$M,Лист9!I$1,0)</f>
        <v xml:space="preserve"> Betaproteobacteria</v>
      </c>
      <c r="BD583" t="str">
        <f>VLOOKUP(A583,Лист9!$B:$M,Лист9!J$1,0)</f>
        <v xml:space="preserve"> Burkholderiales</v>
      </c>
      <c r="BE583" t="str">
        <f>VLOOKUP(A583,Лист9!$B:$M,Лист9!K$1,0)</f>
        <v>Burkholderiaceae</v>
      </c>
      <c r="BF583" t="str">
        <f>VLOOKUP(A583,Лист9!$B:$M,Лист9!L$1,0)</f>
        <v xml:space="preserve"> Burkholderia.</v>
      </c>
      <c r="BG583">
        <f>VLOOKUP(A583,Лист9!$B:$M,Лист9!M$1,0)</f>
        <v>0</v>
      </c>
    </row>
    <row r="584" spans="1:59" x14ac:dyDescent="0.25">
      <c r="A584" t="s">
        <v>1187</v>
      </c>
      <c r="B584" t="str">
        <f>VLOOKUP(A584, Лист1!B:C,2,0)</f>
        <v>B2JXT3_BURP8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1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f>VLOOKUP(A584,Лист8!$A$1:$B$2822,2,0)</f>
        <v>285</v>
      </c>
      <c r="AY584" t="str">
        <f>VLOOKUP(A584,Лист9!$B:$M,Лист9!C$1,0)</f>
        <v xml:space="preserve"> Burkholderia phymatum (strain DSM 17167 / STM815).</v>
      </c>
      <c r="AZ584" t="str">
        <f>VLOOKUP(A584,Лист9!$B:$M,Лист9!E$1,0)</f>
        <v xml:space="preserve"> NCBI_TaxID=391038 {ECO:0000313|EMBL:ACC76441.1, ECO:0000313|Proteomes:UP000001192};</v>
      </c>
      <c r="BA584" t="str">
        <f>VLOOKUP(A584,Лист9!$B:$M,Лист9!G$1,0)</f>
        <v>Bacteria</v>
      </c>
      <c r="BB584" t="str">
        <f>VLOOKUP(A584,Лист9!$B:$M,Лист9!H$1,0)</f>
        <v xml:space="preserve"> Proteobacteria</v>
      </c>
      <c r="BC584" t="str">
        <f>VLOOKUP(A584,Лист9!$B:$M,Лист9!I$1,0)</f>
        <v xml:space="preserve"> Betaproteobacteria</v>
      </c>
      <c r="BD584" t="str">
        <f>VLOOKUP(A584,Лист9!$B:$M,Лист9!J$1,0)</f>
        <v xml:space="preserve"> Burkholderiales</v>
      </c>
      <c r="BE584" t="str">
        <f>VLOOKUP(A584,Лист9!$B:$M,Лист9!K$1,0)</f>
        <v>Burkholderiaceae</v>
      </c>
      <c r="BF584" t="str">
        <f>VLOOKUP(A584,Лист9!$B:$M,Лист9!L$1,0)</f>
        <v xml:space="preserve"> Burkholderia.</v>
      </c>
      <c r="BG584">
        <f>VLOOKUP(A584,Лист9!$B:$M,Лист9!M$1,0)</f>
        <v>0</v>
      </c>
    </row>
    <row r="585" spans="1:59" x14ac:dyDescent="0.25">
      <c r="A585" t="s">
        <v>1189</v>
      </c>
      <c r="B585" t="str">
        <f>VLOOKUP(A585, Лист1!B:C,2,0)</f>
        <v>B2KFD4_MOUSE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1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f>VLOOKUP(A585,Лист8!$A$1:$B$2822,2,0)</f>
        <v>292</v>
      </c>
      <c r="AY585" t="e">
        <f>VLOOKUP(A585,Лист9!$B:$M,Лист9!C$1,0)</f>
        <v>#N/A</v>
      </c>
      <c r="AZ585" t="e">
        <f>VLOOKUP(A585,Лист9!$B:$M,Лист9!E$1,0)</f>
        <v>#N/A</v>
      </c>
      <c r="BA585" t="e">
        <f>VLOOKUP(A585,Лист9!$B:$M,Лист9!G$1,0)</f>
        <v>#N/A</v>
      </c>
      <c r="BB585" t="e">
        <f>VLOOKUP(A585,Лист9!$B:$M,Лист9!H$1,0)</f>
        <v>#N/A</v>
      </c>
      <c r="BC585" t="e">
        <f>VLOOKUP(A585,Лист9!$B:$M,Лист9!I$1,0)</f>
        <v>#N/A</v>
      </c>
      <c r="BD585" t="e">
        <f>VLOOKUP(A585,Лист9!$B:$M,Лист9!J$1,0)</f>
        <v>#N/A</v>
      </c>
      <c r="BE585" t="e">
        <f>VLOOKUP(A585,Лист9!$B:$M,Лист9!K$1,0)</f>
        <v>#N/A</v>
      </c>
      <c r="BF585" t="e">
        <f>VLOOKUP(A585,Лист9!$B:$M,Лист9!L$1,0)</f>
        <v>#N/A</v>
      </c>
      <c r="BG585" t="e">
        <f>VLOOKUP(A585,Лист9!$B:$M,Лист9!M$1,0)</f>
        <v>#N/A</v>
      </c>
    </row>
    <row r="586" spans="1:59" x14ac:dyDescent="0.25">
      <c r="A586" t="s">
        <v>1191</v>
      </c>
      <c r="B586" t="str">
        <f>VLOOKUP(A586, Лист1!B:C,2,0)</f>
        <v>B2KFD5_MOUSE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1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f>VLOOKUP(A586,Лист8!$A$1:$B$2822,2,0)</f>
        <v>156</v>
      </c>
      <c r="AY586" t="e">
        <f>VLOOKUP(A586,Лист9!$B:$M,Лист9!C$1,0)</f>
        <v>#N/A</v>
      </c>
      <c r="AZ586" t="e">
        <f>VLOOKUP(A586,Лист9!$B:$M,Лист9!E$1,0)</f>
        <v>#N/A</v>
      </c>
      <c r="BA586" t="e">
        <f>VLOOKUP(A586,Лист9!$B:$M,Лист9!G$1,0)</f>
        <v>#N/A</v>
      </c>
      <c r="BB586" t="e">
        <f>VLOOKUP(A586,Лист9!$B:$M,Лист9!H$1,0)</f>
        <v>#N/A</v>
      </c>
      <c r="BC586" t="e">
        <f>VLOOKUP(A586,Лист9!$B:$M,Лист9!I$1,0)</f>
        <v>#N/A</v>
      </c>
      <c r="BD586" t="e">
        <f>VLOOKUP(A586,Лист9!$B:$M,Лист9!J$1,0)</f>
        <v>#N/A</v>
      </c>
      <c r="BE586" t="e">
        <f>VLOOKUP(A586,Лист9!$B:$M,Лист9!K$1,0)</f>
        <v>#N/A</v>
      </c>
      <c r="BF586" t="e">
        <f>VLOOKUP(A586,Лист9!$B:$M,Лист9!L$1,0)</f>
        <v>#N/A</v>
      </c>
      <c r="BG586" t="e">
        <f>VLOOKUP(A586,Лист9!$B:$M,Лист9!M$1,0)</f>
        <v>#N/A</v>
      </c>
    </row>
    <row r="587" spans="1:59" x14ac:dyDescent="0.25">
      <c r="A587" t="s">
        <v>1193</v>
      </c>
      <c r="B587" t="str">
        <f>VLOOKUP(A587, Лист1!B:C,2,0)</f>
        <v>B2KFD6_MOUSE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1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f>VLOOKUP(A587,Лист8!$A$1:$B$2822,2,0)</f>
        <v>155</v>
      </c>
      <c r="AY587" t="e">
        <f>VLOOKUP(A587,Лист9!$B:$M,Лист9!C$1,0)</f>
        <v>#N/A</v>
      </c>
      <c r="AZ587" t="e">
        <f>VLOOKUP(A587,Лист9!$B:$M,Лист9!E$1,0)</f>
        <v>#N/A</v>
      </c>
      <c r="BA587" t="e">
        <f>VLOOKUP(A587,Лист9!$B:$M,Лист9!G$1,0)</f>
        <v>#N/A</v>
      </c>
      <c r="BB587" t="e">
        <f>VLOOKUP(A587,Лист9!$B:$M,Лист9!H$1,0)</f>
        <v>#N/A</v>
      </c>
      <c r="BC587" t="e">
        <f>VLOOKUP(A587,Лист9!$B:$M,Лист9!I$1,0)</f>
        <v>#N/A</v>
      </c>
      <c r="BD587" t="e">
        <f>VLOOKUP(A587,Лист9!$B:$M,Лист9!J$1,0)</f>
        <v>#N/A</v>
      </c>
      <c r="BE587" t="e">
        <f>VLOOKUP(A587,Лист9!$B:$M,Лист9!K$1,0)</f>
        <v>#N/A</v>
      </c>
      <c r="BF587" t="e">
        <f>VLOOKUP(A587,Лист9!$B:$M,Лист9!L$1,0)</f>
        <v>#N/A</v>
      </c>
      <c r="BG587" t="e">
        <f>VLOOKUP(A587,Лист9!$B:$M,Лист9!M$1,0)</f>
        <v>#N/A</v>
      </c>
    </row>
    <row r="588" spans="1:59" x14ac:dyDescent="0.25">
      <c r="A588" t="s">
        <v>1195</v>
      </c>
      <c r="B588" t="str">
        <f>VLOOKUP(A588, Лист1!B:C,2,0)</f>
        <v>B2KK19_BURPE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1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f>VLOOKUP(A588,Лист8!$A$1:$B$2822,2,0)</f>
        <v>222</v>
      </c>
      <c r="AY588" t="e">
        <f>VLOOKUP(A588,Лист9!$B:$M,Лист9!C$1,0)</f>
        <v>#N/A</v>
      </c>
      <c r="AZ588" t="e">
        <f>VLOOKUP(A588,Лист9!$B:$M,Лист9!E$1,0)</f>
        <v>#N/A</v>
      </c>
      <c r="BA588" t="e">
        <f>VLOOKUP(A588,Лист9!$B:$M,Лист9!G$1,0)</f>
        <v>#N/A</v>
      </c>
      <c r="BB588" t="e">
        <f>VLOOKUP(A588,Лист9!$B:$M,Лист9!H$1,0)</f>
        <v>#N/A</v>
      </c>
      <c r="BC588" t="e">
        <f>VLOOKUP(A588,Лист9!$B:$M,Лист9!I$1,0)</f>
        <v>#N/A</v>
      </c>
      <c r="BD588" t="e">
        <f>VLOOKUP(A588,Лист9!$B:$M,Лист9!J$1,0)</f>
        <v>#N/A</v>
      </c>
      <c r="BE588" t="e">
        <f>VLOOKUP(A588,Лист9!$B:$M,Лист9!K$1,0)</f>
        <v>#N/A</v>
      </c>
      <c r="BF588" t="e">
        <f>VLOOKUP(A588,Лист9!$B:$M,Лист9!L$1,0)</f>
        <v>#N/A</v>
      </c>
      <c r="BG588" t="e">
        <f>VLOOKUP(A588,Лист9!$B:$M,Лист9!M$1,0)</f>
        <v>#N/A</v>
      </c>
    </row>
    <row r="589" spans="1:59" x14ac:dyDescent="0.25">
      <c r="A589" t="s">
        <v>1197</v>
      </c>
      <c r="B589" t="str">
        <f>VLOOKUP(A589, Лист1!B:C,2,0)</f>
        <v>B2N2K3_ECOLX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1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f>VLOOKUP(A589,Лист8!$A$1:$B$2822,2,0)</f>
        <v>281</v>
      </c>
      <c r="AY589" t="e">
        <f>VLOOKUP(A589,Лист9!$B:$M,Лист9!C$1,0)</f>
        <v>#N/A</v>
      </c>
      <c r="AZ589" t="e">
        <f>VLOOKUP(A589,Лист9!$B:$M,Лист9!E$1,0)</f>
        <v>#N/A</v>
      </c>
      <c r="BA589" t="e">
        <f>VLOOKUP(A589,Лист9!$B:$M,Лист9!G$1,0)</f>
        <v>#N/A</v>
      </c>
      <c r="BB589" t="e">
        <f>VLOOKUP(A589,Лист9!$B:$M,Лист9!H$1,0)</f>
        <v>#N/A</v>
      </c>
      <c r="BC589" t="e">
        <f>VLOOKUP(A589,Лист9!$B:$M,Лист9!I$1,0)</f>
        <v>#N/A</v>
      </c>
      <c r="BD589" t="e">
        <f>VLOOKUP(A589,Лист9!$B:$M,Лист9!J$1,0)</f>
        <v>#N/A</v>
      </c>
      <c r="BE589" t="e">
        <f>VLOOKUP(A589,Лист9!$B:$M,Лист9!K$1,0)</f>
        <v>#N/A</v>
      </c>
      <c r="BF589" t="e">
        <f>VLOOKUP(A589,Лист9!$B:$M,Лист9!L$1,0)</f>
        <v>#N/A</v>
      </c>
      <c r="BG589" t="e">
        <f>VLOOKUP(A589,Лист9!$B:$M,Лист9!M$1,0)</f>
        <v>#N/A</v>
      </c>
    </row>
    <row r="590" spans="1:59" x14ac:dyDescent="0.25">
      <c r="A590" t="s">
        <v>1199</v>
      </c>
      <c r="B590" t="str">
        <f>VLOOKUP(A590, Лист1!B:C,2,0)</f>
        <v>B2NS22_ECO57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f>VLOOKUP(A590,Лист8!$A$1:$B$2822,2,0)</f>
        <v>281</v>
      </c>
      <c r="AY590" t="e">
        <f>VLOOKUP(A590,Лист9!$B:$M,Лист9!C$1,0)</f>
        <v>#N/A</v>
      </c>
      <c r="AZ590" t="e">
        <f>VLOOKUP(A590,Лист9!$B:$M,Лист9!E$1,0)</f>
        <v>#N/A</v>
      </c>
      <c r="BA590" t="e">
        <f>VLOOKUP(A590,Лист9!$B:$M,Лист9!G$1,0)</f>
        <v>#N/A</v>
      </c>
      <c r="BB590" t="e">
        <f>VLOOKUP(A590,Лист9!$B:$M,Лист9!H$1,0)</f>
        <v>#N/A</v>
      </c>
      <c r="BC590" t="e">
        <f>VLOOKUP(A590,Лист9!$B:$M,Лист9!I$1,0)</f>
        <v>#N/A</v>
      </c>
      <c r="BD590" t="e">
        <f>VLOOKUP(A590,Лист9!$B:$M,Лист9!J$1,0)</f>
        <v>#N/A</v>
      </c>
      <c r="BE590" t="e">
        <f>VLOOKUP(A590,Лист9!$B:$M,Лист9!K$1,0)</f>
        <v>#N/A</v>
      </c>
      <c r="BF590" t="e">
        <f>VLOOKUP(A590,Лист9!$B:$M,Лист9!L$1,0)</f>
        <v>#N/A</v>
      </c>
      <c r="BG590" t="e">
        <f>VLOOKUP(A590,Лист9!$B:$M,Лист9!M$1,0)</f>
        <v>#N/A</v>
      </c>
    </row>
    <row r="591" spans="1:59" x14ac:dyDescent="0.25">
      <c r="A591" t="s">
        <v>1201</v>
      </c>
      <c r="B591" t="str">
        <f>VLOOKUP(A591, Лист1!B:C,2,0)</f>
        <v>B2P644_ECO57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1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f>VLOOKUP(A591,Лист8!$A$1:$B$2822,2,0)</f>
        <v>281</v>
      </c>
      <c r="AY591" t="e">
        <f>VLOOKUP(A591,Лист9!$B:$M,Лист9!C$1,0)</f>
        <v>#N/A</v>
      </c>
      <c r="AZ591" t="e">
        <f>VLOOKUP(A591,Лист9!$B:$M,Лист9!E$1,0)</f>
        <v>#N/A</v>
      </c>
      <c r="BA591" t="e">
        <f>VLOOKUP(A591,Лист9!$B:$M,Лист9!G$1,0)</f>
        <v>#N/A</v>
      </c>
      <c r="BB591" t="e">
        <f>VLOOKUP(A591,Лист9!$B:$M,Лист9!H$1,0)</f>
        <v>#N/A</v>
      </c>
      <c r="BC591" t="e">
        <f>VLOOKUP(A591,Лист9!$B:$M,Лист9!I$1,0)</f>
        <v>#N/A</v>
      </c>
      <c r="BD591" t="e">
        <f>VLOOKUP(A591,Лист9!$B:$M,Лист9!J$1,0)</f>
        <v>#N/A</v>
      </c>
      <c r="BE591" t="e">
        <f>VLOOKUP(A591,Лист9!$B:$M,Лист9!K$1,0)</f>
        <v>#N/A</v>
      </c>
      <c r="BF591" t="e">
        <f>VLOOKUP(A591,Лист9!$B:$M,Лист9!L$1,0)</f>
        <v>#N/A</v>
      </c>
      <c r="BG591" t="e">
        <f>VLOOKUP(A591,Лист9!$B:$M,Лист9!M$1,0)</f>
        <v>#N/A</v>
      </c>
    </row>
    <row r="592" spans="1:59" x14ac:dyDescent="0.25">
      <c r="A592" t="s">
        <v>1203</v>
      </c>
      <c r="B592" t="str">
        <f>VLOOKUP(A592, Лист1!B:C,2,0)</f>
        <v>B2PNI8_ECO57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1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f>VLOOKUP(A592,Лист8!$A$1:$B$2822,2,0)</f>
        <v>281</v>
      </c>
      <c r="AY592" t="e">
        <f>VLOOKUP(A592,Лист9!$B:$M,Лист9!C$1,0)</f>
        <v>#N/A</v>
      </c>
      <c r="AZ592" t="e">
        <f>VLOOKUP(A592,Лист9!$B:$M,Лист9!E$1,0)</f>
        <v>#N/A</v>
      </c>
      <c r="BA592" t="e">
        <f>VLOOKUP(A592,Лист9!$B:$M,Лист9!G$1,0)</f>
        <v>#N/A</v>
      </c>
      <c r="BB592" t="e">
        <f>VLOOKUP(A592,Лист9!$B:$M,Лист9!H$1,0)</f>
        <v>#N/A</v>
      </c>
      <c r="BC592" t="e">
        <f>VLOOKUP(A592,Лист9!$B:$M,Лист9!I$1,0)</f>
        <v>#N/A</v>
      </c>
      <c r="BD592" t="e">
        <f>VLOOKUP(A592,Лист9!$B:$M,Лист9!J$1,0)</f>
        <v>#N/A</v>
      </c>
      <c r="BE592" t="e">
        <f>VLOOKUP(A592,Лист9!$B:$M,Лист9!K$1,0)</f>
        <v>#N/A</v>
      </c>
      <c r="BF592" t="e">
        <f>VLOOKUP(A592,Лист9!$B:$M,Лист9!L$1,0)</f>
        <v>#N/A</v>
      </c>
      <c r="BG592" t="e">
        <f>VLOOKUP(A592,Лист9!$B:$M,Лист9!M$1,0)</f>
        <v>#N/A</v>
      </c>
    </row>
    <row r="593" spans="1:59" x14ac:dyDescent="0.25">
      <c r="A593" t="s">
        <v>1205</v>
      </c>
      <c r="B593" t="str">
        <f>VLOOKUP(A593, Лист1!B:C,2,0)</f>
        <v>B2S929_BRUA1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1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f>VLOOKUP(A593,Лист8!$A$1:$B$2822,2,0)</f>
        <v>310</v>
      </c>
      <c r="AY593" t="e">
        <f>VLOOKUP(A593,Лист9!$B:$M,Лист9!C$1,0)</f>
        <v>#N/A</v>
      </c>
      <c r="AZ593" t="e">
        <f>VLOOKUP(A593,Лист9!$B:$M,Лист9!E$1,0)</f>
        <v>#N/A</v>
      </c>
      <c r="BA593" t="e">
        <f>VLOOKUP(A593,Лист9!$B:$M,Лист9!G$1,0)</f>
        <v>#N/A</v>
      </c>
      <c r="BB593" t="e">
        <f>VLOOKUP(A593,Лист9!$B:$M,Лист9!H$1,0)</f>
        <v>#N/A</v>
      </c>
      <c r="BC593" t="e">
        <f>VLOOKUP(A593,Лист9!$B:$M,Лист9!I$1,0)</f>
        <v>#N/A</v>
      </c>
      <c r="BD593" t="e">
        <f>VLOOKUP(A593,Лист9!$B:$M,Лист9!J$1,0)</f>
        <v>#N/A</v>
      </c>
      <c r="BE593" t="e">
        <f>VLOOKUP(A593,Лист9!$B:$M,Лист9!K$1,0)</f>
        <v>#N/A</v>
      </c>
      <c r="BF593" t="e">
        <f>VLOOKUP(A593,Лист9!$B:$M,Лист9!L$1,0)</f>
        <v>#N/A</v>
      </c>
      <c r="BG593" t="e">
        <f>VLOOKUP(A593,Лист9!$B:$M,Лист9!M$1,0)</f>
        <v>#N/A</v>
      </c>
    </row>
    <row r="594" spans="1:59" x14ac:dyDescent="0.25">
      <c r="A594" t="s">
        <v>1207</v>
      </c>
      <c r="B594" t="str">
        <f>VLOOKUP(A594, Лист1!B:C,2,0)</f>
        <v>B2T315_BURPP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1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f>VLOOKUP(A594,Лист8!$A$1:$B$2822,2,0)</f>
        <v>283</v>
      </c>
      <c r="AY594" t="str">
        <f>VLOOKUP(A594,Лист9!$B:$M,Лист9!C$1,0)</f>
        <v xml:space="preserve"> Burkholderia phytofirmans (strain DSM 17436 / PsJN).</v>
      </c>
      <c r="AZ594" t="str">
        <f>VLOOKUP(A594,Лист9!$B:$M,Лист9!E$1,0)</f>
        <v xml:space="preserve"> NCBI_TaxID=398527 {ECO:0000313|EMBL:ACD15976.1, ECO:0000313|Proteomes:UP000001739};</v>
      </c>
      <c r="BA594" t="str">
        <f>VLOOKUP(A594,Лист9!$B:$M,Лист9!G$1,0)</f>
        <v>Bacteria</v>
      </c>
      <c r="BB594" t="str">
        <f>VLOOKUP(A594,Лист9!$B:$M,Лист9!H$1,0)</f>
        <v xml:space="preserve"> Proteobacteria</v>
      </c>
      <c r="BC594" t="str">
        <f>VLOOKUP(A594,Лист9!$B:$M,Лист9!I$1,0)</f>
        <v xml:space="preserve"> Betaproteobacteria</v>
      </c>
      <c r="BD594" t="str">
        <f>VLOOKUP(A594,Лист9!$B:$M,Лист9!J$1,0)</f>
        <v xml:space="preserve"> Burkholderiales</v>
      </c>
      <c r="BE594" t="str">
        <f>VLOOKUP(A594,Лист9!$B:$M,Лист9!K$1,0)</f>
        <v>Burkholderiaceae</v>
      </c>
      <c r="BF594" t="str">
        <f>VLOOKUP(A594,Лист9!$B:$M,Лист9!L$1,0)</f>
        <v xml:space="preserve"> Burkholderia.</v>
      </c>
      <c r="BG594">
        <f>VLOOKUP(A594,Лист9!$B:$M,Лист9!M$1,0)</f>
        <v>0</v>
      </c>
    </row>
    <row r="595" spans="1:59" x14ac:dyDescent="0.25">
      <c r="A595" t="s">
        <v>1209</v>
      </c>
      <c r="B595" t="str">
        <f>VLOOKUP(A595, Лист1!B:C,2,0)</f>
        <v>B2T820_BURPP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1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f>VLOOKUP(A595,Лист8!$A$1:$B$2822,2,0)</f>
        <v>332</v>
      </c>
      <c r="AY595" t="str">
        <f>VLOOKUP(A595,Лист9!$B:$M,Лист9!C$1,0)</f>
        <v xml:space="preserve"> Burkholderia phytofirmans (strain DSM 17436 / PsJN).</v>
      </c>
      <c r="AZ595" t="str">
        <f>VLOOKUP(A595,Лист9!$B:$M,Лист9!E$1,0)</f>
        <v xml:space="preserve"> NCBI_TaxID=398527 {ECO:0000313|EMBL:ACD20288.1, ECO:0000313|Proteomes:UP000001739};</v>
      </c>
      <c r="BA595" t="str">
        <f>VLOOKUP(A595,Лист9!$B:$M,Лист9!G$1,0)</f>
        <v>Bacteria</v>
      </c>
      <c r="BB595" t="str">
        <f>VLOOKUP(A595,Лист9!$B:$M,Лист9!H$1,0)</f>
        <v xml:space="preserve"> Proteobacteria</v>
      </c>
      <c r="BC595" t="str">
        <f>VLOOKUP(A595,Лист9!$B:$M,Лист9!I$1,0)</f>
        <v xml:space="preserve"> Betaproteobacteria</v>
      </c>
      <c r="BD595" t="str">
        <f>VLOOKUP(A595,Лист9!$B:$M,Лист9!J$1,0)</f>
        <v xml:space="preserve"> Burkholderiales</v>
      </c>
      <c r="BE595" t="str">
        <f>VLOOKUP(A595,Лист9!$B:$M,Лист9!K$1,0)</f>
        <v>Burkholderiaceae</v>
      </c>
      <c r="BF595" t="str">
        <f>VLOOKUP(A595,Лист9!$B:$M,Лист9!L$1,0)</f>
        <v xml:space="preserve"> Burkholderia.</v>
      </c>
      <c r="BG595">
        <f>VLOOKUP(A595,Лист9!$B:$M,Лист9!M$1,0)</f>
        <v>0</v>
      </c>
    </row>
    <row r="596" spans="1:59" x14ac:dyDescent="0.25">
      <c r="A596" t="s">
        <v>1211</v>
      </c>
      <c r="B596" t="str">
        <f>VLOOKUP(A596, Лист1!B:C,2,0)</f>
        <v>B2TA78_BURPP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1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f>VLOOKUP(A596,Лист8!$A$1:$B$2822,2,0)</f>
        <v>331</v>
      </c>
      <c r="AY596" t="str">
        <f>VLOOKUP(A596,Лист9!$B:$M,Лист9!C$1,0)</f>
        <v xml:space="preserve"> Burkholderia phytofirmans (strain DSM 17436 / PsJN).</v>
      </c>
      <c r="AZ596" t="str">
        <f>VLOOKUP(A596,Лист9!$B:$M,Лист9!E$1,0)</f>
        <v xml:space="preserve"> NCBI_TaxID=398527 {ECO:0000313|EMBL:ACD21380.1, ECO:0000313|Proteomes:UP000001739};</v>
      </c>
      <c r="BA596" t="str">
        <f>VLOOKUP(A596,Лист9!$B:$M,Лист9!G$1,0)</f>
        <v>Bacteria</v>
      </c>
      <c r="BB596" t="str">
        <f>VLOOKUP(A596,Лист9!$B:$M,Лист9!H$1,0)</f>
        <v xml:space="preserve"> Proteobacteria</v>
      </c>
      <c r="BC596" t="str">
        <f>VLOOKUP(A596,Лист9!$B:$M,Лист9!I$1,0)</f>
        <v xml:space="preserve"> Betaproteobacteria</v>
      </c>
      <c r="BD596" t="str">
        <f>VLOOKUP(A596,Лист9!$B:$M,Лист9!J$1,0)</f>
        <v xml:space="preserve"> Burkholderiales</v>
      </c>
      <c r="BE596" t="str">
        <f>VLOOKUP(A596,Лист9!$B:$M,Лист9!K$1,0)</f>
        <v>Burkholderiaceae</v>
      </c>
      <c r="BF596" t="str">
        <f>VLOOKUP(A596,Лист9!$B:$M,Лист9!L$1,0)</f>
        <v xml:space="preserve"> Burkholderia.</v>
      </c>
      <c r="BG596">
        <f>VLOOKUP(A596,Лист9!$B:$M,Лист9!M$1,0)</f>
        <v>0</v>
      </c>
    </row>
    <row r="597" spans="1:59" x14ac:dyDescent="0.25">
      <c r="A597" t="s">
        <v>1213</v>
      </c>
      <c r="B597" t="str">
        <f>VLOOKUP(A597, Лист1!B:C,2,0)</f>
        <v>B2TBY5_BURPP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1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f>VLOOKUP(A597,Лист8!$A$1:$B$2822,2,0)</f>
        <v>285</v>
      </c>
      <c r="AY597" t="str">
        <f>VLOOKUP(A597,Лист9!$B:$M,Лист9!C$1,0)</f>
        <v xml:space="preserve"> Burkholderia phytofirmans (strain DSM 17436 / PsJN).</v>
      </c>
      <c r="AZ597" t="str">
        <f>VLOOKUP(A597,Лист9!$B:$M,Лист9!E$1,0)</f>
        <v xml:space="preserve"> NCBI_TaxID=398527 {ECO:0000313|EMBL:ACD19783.1, ECO:0000313|Proteomes:UP000001739};</v>
      </c>
      <c r="BA597" t="str">
        <f>VLOOKUP(A597,Лист9!$B:$M,Лист9!G$1,0)</f>
        <v>Bacteria</v>
      </c>
      <c r="BB597" t="str">
        <f>VLOOKUP(A597,Лист9!$B:$M,Лист9!H$1,0)</f>
        <v xml:space="preserve"> Proteobacteria</v>
      </c>
      <c r="BC597" t="str">
        <f>VLOOKUP(A597,Лист9!$B:$M,Лист9!I$1,0)</f>
        <v xml:space="preserve"> Betaproteobacteria</v>
      </c>
      <c r="BD597" t="str">
        <f>VLOOKUP(A597,Лист9!$B:$M,Лист9!J$1,0)</f>
        <v xml:space="preserve"> Burkholderiales</v>
      </c>
      <c r="BE597" t="str">
        <f>VLOOKUP(A597,Лист9!$B:$M,Лист9!K$1,0)</f>
        <v>Burkholderiaceae</v>
      </c>
      <c r="BF597" t="str">
        <f>VLOOKUP(A597,Лист9!$B:$M,Лист9!L$1,0)</f>
        <v xml:space="preserve"> Burkholderia.</v>
      </c>
      <c r="BG597">
        <f>VLOOKUP(A597,Лист9!$B:$M,Лист9!M$1,0)</f>
        <v>0</v>
      </c>
    </row>
    <row r="598" spans="1:59" x14ac:dyDescent="0.25">
      <c r="A598" t="s">
        <v>1215</v>
      </c>
      <c r="B598" t="str">
        <f>VLOOKUP(A598, Лист1!B:C,2,0)</f>
        <v>B2UG99_RALPJ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1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f>VLOOKUP(A598,Лист8!$A$1:$B$2822,2,0)</f>
        <v>203</v>
      </c>
      <c r="AY598" t="str">
        <f>VLOOKUP(A598,Лист9!$B:$M,Лист9!C$1,0)</f>
        <v xml:space="preserve"> Ralstonia pickettii (strain 12J).</v>
      </c>
      <c r="AZ598" t="str">
        <f>VLOOKUP(A598,Лист9!$B:$M,Лист9!E$1,0)</f>
        <v xml:space="preserve"> NCBI_TaxID=402626 {ECO:0000313|EMBL:ACD25586.1, ECO:0000313|Proteomes:UP000002566};</v>
      </c>
      <c r="BA598" t="str">
        <f>VLOOKUP(A598,Лист9!$B:$M,Лист9!G$1,0)</f>
        <v>Bacteria</v>
      </c>
      <c r="BB598" t="str">
        <f>VLOOKUP(A598,Лист9!$B:$M,Лист9!H$1,0)</f>
        <v xml:space="preserve"> Proteobacteria</v>
      </c>
      <c r="BC598" t="str">
        <f>VLOOKUP(A598,Лист9!$B:$M,Лист9!I$1,0)</f>
        <v xml:space="preserve"> Betaproteobacteria</v>
      </c>
      <c r="BD598" t="str">
        <f>VLOOKUP(A598,Лист9!$B:$M,Лист9!J$1,0)</f>
        <v xml:space="preserve"> Burkholderiales</v>
      </c>
      <c r="BE598" t="str">
        <f>VLOOKUP(A598,Лист9!$B:$M,Лист9!K$1,0)</f>
        <v>Burkholderiaceae</v>
      </c>
      <c r="BF598" t="str">
        <f>VLOOKUP(A598,Лист9!$B:$M,Лист9!L$1,0)</f>
        <v xml:space="preserve"> Ralstonia.</v>
      </c>
      <c r="BG598">
        <f>VLOOKUP(A598,Лист9!$B:$M,Лист9!M$1,0)</f>
        <v>0</v>
      </c>
    </row>
    <row r="599" spans="1:59" x14ac:dyDescent="0.25">
      <c r="A599" t="s">
        <v>1217</v>
      </c>
      <c r="B599" t="str">
        <f>VLOOKUP(A599, Лист1!B:C,2,0)</f>
        <v>B2VFN6_ERWT9</v>
      </c>
      <c r="C599" t="s">
        <v>9623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2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f>VLOOKUP(A599,Лист8!$A$1:$B$2822,2,0)</f>
        <v>99</v>
      </c>
      <c r="AY599" t="str">
        <f>VLOOKUP(A599,Лист9!$B:$M,Лист9!C$1,0)</f>
        <v xml:space="preserve"> Erwinia tasmaniensis (strain DSM 17950 / Et1/99).</v>
      </c>
      <c r="AZ599" t="str">
        <f>VLOOKUP(A599,Лист9!$B:$M,Лист9!E$1,0)</f>
        <v xml:space="preserve"> NCBI_TaxID=338565 {ECO:0000313|EMBL:CAO96392.1, ECO:0000313|Proteomes:UP000001726};</v>
      </c>
      <c r="BA599" t="str">
        <f>VLOOKUP(A599,Лист9!$B:$M,Лист9!G$1,0)</f>
        <v>Bacteria</v>
      </c>
      <c r="BB599" t="str">
        <f>VLOOKUP(A599,Лист9!$B:$M,Лист9!H$1,0)</f>
        <v xml:space="preserve"> Proteobacteria</v>
      </c>
      <c r="BC599" t="str">
        <f>VLOOKUP(A599,Лист9!$B:$M,Лист9!I$1,0)</f>
        <v xml:space="preserve"> Gammaproteobacteria</v>
      </c>
      <c r="BD599" t="str">
        <f>VLOOKUP(A599,Лист9!$B:$M,Лист9!J$1,0)</f>
        <v xml:space="preserve"> Enterobacteriales</v>
      </c>
      <c r="BE599" t="str">
        <f>VLOOKUP(A599,Лист9!$B:$M,Лист9!K$1,0)</f>
        <v>Enterobacteriaceae</v>
      </c>
      <c r="BF599" t="str">
        <f>VLOOKUP(A599,Лист9!$B:$M,Лист9!L$1,0)</f>
        <v xml:space="preserve"> Erwinia.</v>
      </c>
      <c r="BG599">
        <f>VLOOKUP(A599,Лист9!$B:$M,Лист9!M$1,0)</f>
        <v>0</v>
      </c>
    </row>
    <row r="600" spans="1:59" x14ac:dyDescent="0.25">
      <c r="A600" t="s">
        <v>1219</v>
      </c>
      <c r="B600" t="str">
        <f>VLOOKUP(A600, Лист1!B:C,2,0)</f>
        <v>B2WK57_PYRTR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1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f>VLOOKUP(A600,Лист8!$A$1:$B$2822,2,0)</f>
        <v>287</v>
      </c>
      <c r="AY600" t="str">
        <f>VLOOKUP(A600,Лист9!$B:$M,Лист9!C$1,0)</f>
        <v xml:space="preserve"> Pyrenophora tritici-repentis (strain Pt-1C-BFP) (Wheat tan spot fungus) (Drechslera tritici-repentis).</v>
      </c>
      <c r="AZ600" t="str">
        <f>VLOOKUP(A600,Лист9!$B:$M,Лист9!E$1,0)</f>
        <v xml:space="preserve"> NCBI_TaxID=426418 {ECO:0000313|Proteomes:UP000001471};</v>
      </c>
      <c r="BA600" t="str">
        <f>VLOOKUP(A600,Лист9!$B:$M,Лист9!G$1,0)</f>
        <v>Eukaryota</v>
      </c>
      <c r="BB600" t="str">
        <f>VLOOKUP(A600,Лист9!$B:$M,Лист9!H$1,0)</f>
        <v xml:space="preserve"> Fungi</v>
      </c>
      <c r="BC600" t="str">
        <f>VLOOKUP(A600,Лист9!$B:$M,Лист9!I$1,0)</f>
        <v xml:space="preserve"> Dikarya</v>
      </c>
      <c r="BD600" t="str">
        <f>VLOOKUP(A600,Лист9!$B:$M,Лист9!J$1,0)</f>
        <v xml:space="preserve"> Ascomycota</v>
      </c>
      <c r="BE600" t="str">
        <f>VLOOKUP(A600,Лист9!$B:$M,Лист9!K$1,0)</f>
        <v xml:space="preserve"> Pezizomycotina</v>
      </c>
      <c r="BF600" t="str">
        <f>VLOOKUP(A600,Лист9!$B:$M,Лист9!L$1,0)</f>
        <v>Dothideomycetes</v>
      </c>
      <c r="BG600" t="str">
        <f>VLOOKUP(A600,Лист9!$B:$M,Лист9!M$1,0)</f>
        <v xml:space="preserve"> Pleosporomycetidae</v>
      </c>
    </row>
    <row r="601" spans="1:59" x14ac:dyDescent="0.25">
      <c r="A601" t="s">
        <v>1222</v>
      </c>
      <c r="B601" t="str">
        <f>VLOOKUP(A601, Лист1!B:C,2,0)</f>
        <v>B3AA31_ECO57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1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f>VLOOKUP(A601,Лист8!$A$1:$B$2822,2,0)</f>
        <v>281</v>
      </c>
      <c r="AY601" t="e">
        <f>VLOOKUP(A601,Лист9!$B:$M,Лист9!C$1,0)</f>
        <v>#N/A</v>
      </c>
      <c r="AZ601" t="e">
        <f>VLOOKUP(A601,Лист9!$B:$M,Лист9!E$1,0)</f>
        <v>#N/A</v>
      </c>
      <c r="BA601" t="e">
        <f>VLOOKUP(A601,Лист9!$B:$M,Лист9!G$1,0)</f>
        <v>#N/A</v>
      </c>
      <c r="BB601" t="e">
        <f>VLOOKUP(A601,Лист9!$B:$M,Лист9!H$1,0)</f>
        <v>#N/A</v>
      </c>
      <c r="BC601" t="e">
        <f>VLOOKUP(A601,Лист9!$B:$M,Лист9!I$1,0)</f>
        <v>#N/A</v>
      </c>
      <c r="BD601" t="e">
        <f>VLOOKUP(A601,Лист9!$B:$M,Лист9!J$1,0)</f>
        <v>#N/A</v>
      </c>
      <c r="BE601" t="e">
        <f>VLOOKUP(A601,Лист9!$B:$M,Лист9!K$1,0)</f>
        <v>#N/A</v>
      </c>
      <c r="BF601" t="e">
        <f>VLOOKUP(A601,Лист9!$B:$M,Лист9!L$1,0)</f>
        <v>#N/A</v>
      </c>
      <c r="BG601" t="e">
        <f>VLOOKUP(A601,Лист9!$B:$M,Лист9!M$1,0)</f>
        <v>#N/A</v>
      </c>
    </row>
    <row r="602" spans="1:59" x14ac:dyDescent="0.25">
      <c r="A602" t="s">
        <v>1224</v>
      </c>
      <c r="B602" t="str">
        <f>VLOOKUP(A602, Лист1!B:C,2,0)</f>
        <v>B3ASQ6_ECO57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1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f>VLOOKUP(A602,Лист8!$A$1:$B$2822,2,0)</f>
        <v>281</v>
      </c>
      <c r="AY602" t="e">
        <f>VLOOKUP(A602,Лист9!$B:$M,Лист9!C$1,0)</f>
        <v>#N/A</v>
      </c>
      <c r="AZ602" t="e">
        <f>VLOOKUP(A602,Лист9!$B:$M,Лист9!E$1,0)</f>
        <v>#N/A</v>
      </c>
      <c r="BA602" t="e">
        <f>VLOOKUP(A602,Лист9!$B:$M,Лист9!G$1,0)</f>
        <v>#N/A</v>
      </c>
      <c r="BB602" t="e">
        <f>VLOOKUP(A602,Лист9!$B:$M,Лист9!H$1,0)</f>
        <v>#N/A</v>
      </c>
      <c r="BC602" t="e">
        <f>VLOOKUP(A602,Лист9!$B:$M,Лист9!I$1,0)</f>
        <v>#N/A</v>
      </c>
      <c r="BD602" t="e">
        <f>VLOOKUP(A602,Лист9!$B:$M,Лист9!J$1,0)</f>
        <v>#N/A</v>
      </c>
      <c r="BE602" t="e">
        <f>VLOOKUP(A602,Лист9!$B:$M,Лист9!K$1,0)</f>
        <v>#N/A</v>
      </c>
      <c r="BF602" t="e">
        <f>VLOOKUP(A602,Лист9!$B:$M,Лист9!L$1,0)</f>
        <v>#N/A</v>
      </c>
      <c r="BG602" t="e">
        <f>VLOOKUP(A602,Лист9!$B:$M,Лист9!M$1,0)</f>
        <v>#N/A</v>
      </c>
    </row>
    <row r="603" spans="1:59" x14ac:dyDescent="0.25">
      <c r="A603" t="s">
        <v>1226</v>
      </c>
      <c r="B603" t="str">
        <f>VLOOKUP(A603, Лист1!B:C,2,0)</f>
        <v>B3B369_ECO57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1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f>VLOOKUP(A603,Лист8!$A$1:$B$2822,2,0)</f>
        <v>281</v>
      </c>
      <c r="AY603" t="e">
        <f>VLOOKUP(A603,Лист9!$B:$M,Лист9!C$1,0)</f>
        <v>#N/A</v>
      </c>
      <c r="AZ603" t="e">
        <f>VLOOKUP(A603,Лист9!$B:$M,Лист9!E$1,0)</f>
        <v>#N/A</v>
      </c>
      <c r="BA603" t="e">
        <f>VLOOKUP(A603,Лист9!$B:$M,Лист9!G$1,0)</f>
        <v>#N/A</v>
      </c>
      <c r="BB603" t="e">
        <f>VLOOKUP(A603,Лист9!$B:$M,Лист9!H$1,0)</f>
        <v>#N/A</v>
      </c>
      <c r="BC603" t="e">
        <f>VLOOKUP(A603,Лист9!$B:$M,Лист9!I$1,0)</f>
        <v>#N/A</v>
      </c>
      <c r="BD603" t="e">
        <f>VLOOKUP(A603,Лист9!$B:$M,Лист9!J$1,0)</f>
        <v>#N/A</v>
      </c>
      <c r="BE603" t="e">
        <f>VLOOKUP(A603,Лист9!$B:$M,Лист9!K$1,0)</f>
        <v>#N/A</v>
      </c>
      <c r="BF603" t="e">
        <f>VLOOKUP(A603,Лист9!$B:$M,Лист9!L$1,0)</f>
        <v>#N/A</v>
      </c>
      <c r="BG603" t="e">
        <f>VLOOKUP(A603,Лист9!$B:$M,Лист9!M$1,0)</f>
        <v>#N/A</v>
      </c>
    </row>
    <row r="604" spans="1:59" x14ac:dyDescent="0.25">
      <c r="A604" t="s">
        <v>1228</v>
      </c>
      <c r="B604" t="str">
        <f>VLOOKUP(A604, Лист1!B:C,2,0)</f>
        <v>B3BJR0_ECO57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1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f>VLOOKUP(A604,Лист8!$A$1:$B$2822,2,0)</f>
        <v>281</v>
      </c>
      <c r="AY604" t="e">
        <f>VLOOKUP(A604,Лист9!$B:$M,Лист9!C$1,0)</f>
        <v>#N/A</v>
      </c>
      <c r="AZ604" t="e">
        <f>VLOOKUP(A604,Лист9!$B:$M,Лист9!E$1,0)</f>
        <v>#N/A</v>
      </c>
      <c r="BA604" t="e">
        <f>VLOOKUP(A604,Лист9!$B:$M,Лист9!G$1,0)</f>
        <v>#N/A</v>
      </c>
      <c r="BB604" t="e">
        <f>VLOOKUP(A604,Лист9!$B:$M,Лист9!H$1,0)</f>
        <v>#N/A</v>
      </c>
      <c r="BC604" t="e">
        <f>VLOOKUP(A604,Лист9!$B:$M,Лист9!I$1,0)</f>
        <v>#N/A</v>
      </c>
      <c r="BD604" t="e">
        <f>VLOOKUP(A604,Лист9!$B:$M,Лист9!J$1,0)</f>
        <v>#N/A</v>
      </c>
      <c r="BE604" t="e">
        <f>VLOOKUP(A604,Лист9!$B:$M,Лист9!K$1,0)</f>
        <v>#N/A</v>
      </c>
      <c r="BF604" t="e">
        <f>VLOOKUP(A604,Лист9!$B:$M,Лист9!L$1,0)</f>
        <v>#N/A</v>
      </c>
      <c r="BG604" t="e">
        <f>VLOOKUP(A604,Лист9!$B:$M,Лист9!M$1,0)</f>
        <v>#N/A</v>
      </c>
    </row>
    <row r="605" spans="1:59" x14ac:dyDescent="0.25">
      <c r="A605" t="s">
        <v>1230</v>
      </c>
      <c r="B605" t="str">
        <f>VLOOKUP(A605, Лист1!B:C,2,0)</f>
        <v>B3BY50_ECO57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1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f>VLOOKUP(A605,Лист8!$A$1:$B$2822,2,0)</f>
        <v>281</v>
      </c>
      <c r="AY605" t="e">
        <f>VLOOKUP(A605,Лист9!$B:$M,Лист9!C$1,0)</f>
        <v>#N/A</v>
      </c>
      <c r="AZ605" t="e">
        <f>VLOOKUP(A605,Лист9!$B:$M,Лист9!E$1,0)</f>
        <v>#N/A</v>
      </c>
      <c r="BA605" t="e">
        <f>VLOOKUP(A605,Лист9!$B:$M,Лист9!G$1,0)</f>
        <v>#N/A</v>
      </c>
      <c r="BB605" t="e">
        <f>VLOOKUP(A605,Лист9!$B:$M,Лист9!H$1,0)</f>
        <v>#N/A</v>
      </c>
      <c r="BC605" t="e">
        <f>VLOOKUP(A605,Лист9!$B:$M,Лист9!I$1,0)</f>
        <v>#N/A</v>
      </c>
      <c r="BD605" t="e">
        <f>VLOOKUP(A605,Лист9!$B:$M,Лист9!J$1,0)</f>
        <v>#N/A</v>
      </c>
      <c r="BE605" t="e">
        <f>VLOOKUP(A605,Лист9!$B:$M,Лист9!K$1,0)</f>
        <v>#N/A</v>
      </c>
      <c r="BF605" t="e">
        <f>VLOOKUP(A605,Лист9!$B:$M,Лист9!L$1,0)</f>
        <v>#N/A</v>
      </c>
      <c r="BG605" t="e">
        <f>VLOOKUP(A605,Лист9!$B:$M,Лист9!M$1,0)</f>
        <v>#N/A</v>
      </c>
    </row>
    <row r="606" spans="1:59" x14ac:dyDescent="0.25">
      <c r="A606" t="s">
        <v>1232</v>
      </c>
      <c r="B606" t="str">
        <f>VLOOKUP(A606, Лист1!B:C,2,0)</f>
        <v>B3DWA4_METI4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1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f>VLOOKUP(A606,Лист8!$A$1:$B$2822,2,0)</f>
        <v>105</v>
      </c>
      <c r="AY606" t="str">
        <f>VLOOKUP(A606,Лист9!$B:$M,Лист9!C$1,0)</f>
        <v xml:space="preserve"> Methylacidiphilum infernorum (isolate V4) (Methylokorus infernorum (strain V4)).</v>
      </c>
      <c r="AZ606" t="str">
        <f>VLOOKUP(A606,Лист9!$B:$M,Лист9!E$1,0)</f>
        <v xml:space="preserve"> NCBI_TaxID=481448 {ECO:0000313|EMBL:ACD83607.1, ECO:0000313|Proteomes:UP000009149};</v>
      </c>
      <c r="BA606" t="str">
        <f>VLOOKUP(A606,Лист9!$B:$M,Лист9!G$1,0)</f>
        <v>Bacteria</v>
      </c>
      <c r="BB606" t="str">
        <f>VLOOKUP(A606,Лист9!$B:$M,Лист9!H$1,0)</f>
        <v xml:space="preserve"> Verrucomicrobia</v>
      </c>
      <c r="BC606" t="str">
        <f>VLOOKUP(A606,Лист9!$B:$M,Лист9!I$1,0)</f>
        <v xml:space="preserve"> unclassified Verrucomicrobia</v>
      </c>
      <c r="BD606" t="str">
        <f>VLOOKUP(A606,Лист9!$B:$M,Лист9!J$1,0)</f>
        <v>Methylacidiphilales</v>
      </c>
      <c r="BE606" t="str">
        <f>VLOOKUP(A606,Лист9!$B:$M,Лист9!K$1,0)</f>
        <v xml:space="preserve"> Methylacidiphilaceae</v>
      </c>
      <c r="BF606" t="str">
        <f>VLOOKUP(A606,Лист9!$B:$M,Лист9!L$1,0)</f>
        <v xml:space="preserve"> Methylacidiphilum.</v>
      </c>
      <c r="BG606">
        <f>VLOOKUP(A606,Лист9!$B:$M,Лист9!M$1,0)</f>
        <v>0</v>
      </c>
    </row>
    <row r="607" spans="1:59" x14ac:dyDescent="0.25">
      <c r="A607" t="s">
        <v>1234</v>
      </c>
      <c r="B607" t="str">
        <f>VLOOKUP(A607, Лист1!B:C,2,0)</f>
        <v>B3E3V5_GEOLS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1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f>VLOOKUP(A607,Лист8!$A$1:$B$2822,2,0)</f>
        <v>285</v>
      </c>
      <c r="AY607" t="str">
        <f>VLOOKUP(A607,Лист9!$B:$M,Лист9!C$1,0)</f>
        <v xml:space="preserve"> Geobacter lovleyi (strain ATCC BAA-1151 / DSM 17278 / SZ).</v>
      </c>
      <c r="AZ607" t="str">
        <f>VLOOKUP(A607,Лист9!$B:$M,Лист9!E$1,0)</f>
        <v xml:space="preserve"> NCBI_TaxID=398767 {ECO:0000313|EMBL:ACD94369.1, ECO:0000313|Proteomes:UP000002420};</v>
      </c>
      <c r="BA607" t="str">
        <f>VLOOKUP(A607,Лист9!$B:$M,Лист9!G$1,0)</f>
        <v>Bacteria</v>
      </c>
      <c r="BB607" t="str">
        <f>VLOOKUP(A607,Лист9!$B:$M,Лист9!H$1,0)</f>
        <v xml:space="preserve"> Proteobacteria</v>
      </c>
      <c r="BC607" t="str">
        <f>VLOOKUP(A607,Лист9!$B:$M,Лист9!I$1,0)</f>
        <v xml:space="preserve"> Deltaproteobacteria</v>
      </c>
      <c r="BD607" t="str">
        <f>VLOOKUP(A607,Лист9!$B:$M,Лист9!J$1,0)</f>
        <v xml:space="preserve"> Desulfuromonadales</v>
      </c>
      <c r="BE607" t="str">
        <f>VLOOKUP(A607,Лист9!$B:$M,Лист9!K$1,0)</f>
        <v>Geobacteraceae</v>
      </c>
      <c r="BF607" t="str">
        <f>VLOOKUP(A607,Лист9!$B:$M,Лист9!L$1,0)</f>
        <v xml:space="preserve"> Geobacter.</v>
      </c>
      <c r="BG607">
        <f>VLOOKUP(A607,Лист9!$B:$M,Лист9!M$1,0)</f>
        <v>0</v>
      </c>
    </row>
    <row r="608" spans="1:59" x14ac:dyDescent="0.25">
      <c r="A608" t="s">
        <v>1236</v>
      </c>
      <c r="B608" t="str">
        <f>VLOOKUP(A608, Лист1!B:C,2,0)</f>
        <v>B3E3V6_GEOLS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1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f>VLOOKUP(A608,Лист8!$A$1:$B$2822,2,0)</f>
        <v>286</v>
      </c>
      <c r="AY608" t="str">
        <f>VLOOKUP(A608,Лист9!$B:$M,Лист9!C$1,0)</f>
        <v xml:space="preserve"> Geobacter lovleyi (strain ATCC BAA-1151 / DSM 17278 / SZ).</v>
      </c>
      <c r="AZ608" t="str">
        <f>VLOOKUP(A608,Лист9!$B:$M,Лист9!E$1,0)</f>
        <v xml:space="preserve"> NCBI_TaxID=398767 {ECO:0000313|EMBL:ACD94370.1, ECO:0000313|Proteomes:UP000002420};</v>
      </c>
      <c r="BA608" t="str">
        <f>VLOOKUP(A608,Лист9!$B:$M,Лист9!G$1,0)</f>
        <v>Bacteria</v>
      </c>
      <c r="BB608" t="str">
        <f>VLOOKUP(A608,Лист9!$B:$M,Лист9!H$1,0)</f>
        <v xml:space="preserve"> Proteobacteria</v>
      </c>
      <c r="BC608" t="str">
        <f>VLOOKUP(A608,Лист9!$B:$M,Лист9!I$1,0)</f>
        <v xml:space="preserve"> Deltaproteobacteria</v>
      </c>
      <c r="BD608" t="str">
        <f>VLOOKUP(A608,Лист9!$B:$M,Лист9!J$1,0)</f>
        <v xml:space="preserve"> Desulfuromonadales</v>
      </c>
      <c r="BE608" t="str">
        <f>VLOOKUP(A608,Лист9!$B:$M,Лист9!K$1,0)</f>
        <v>Geobacteraceae</v>
      </c>
      <c r="BF608" t="str">
        <f>VLOOKUP(A608,Лист9!$B:$M,Лист9!L$1,0)</f>
        <v xml:space="preserve"> Geobacter.</v>
      </c>
      <c r="BG608">
        <f>VLOOKUP(A608,Лист9!$B:$M,Лист9!M$1,0)</f>
        <v>0</v>
      </c>
    </row>
    <row r="609" spans="1:59" x14ac:dyDescent="0.25">
      <c r="A609" t="s">
        <v>1238</v>
      </c>
      <c r="B609" t="str">
        <f>VLOOKUP(A609, Лист1!B:C,2,0)</f>
        <v>B3EN33_CHLPB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1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f>VLOOKUP(A609,Лист8!$A$1:$B$2822,2,0)</f>
        <v>161</v>
      </c>
      <c r="AY609" t="str">
        <f>VLOOKUP(A609,Лист9!$B:$M,Лист9!C$1,0)</f>
        <v xml:space="preserve"> Chlorobium phaeobacteroides (strain BS1).</v>
      </c>
      <c r="AZ609" t="str">
        <f>VLOOKUP(A609,Лист9!$B:$M,Лист9!E$1,0)</f>
        <v xml:space="preserve"> NCBI_TaxID=331678 {ECO:0000313|EMBL:ACE05022.1, ECO:0000313|Proteomes:UP000001228};</v>
      </c>
      <c r="BA609" t="str">
        <f>VLOOKUP(A609,Лист9!$B:$M,Лист9!G$1,0)</f>
        <v>Bacteria</v>
      </c>
      <c r="BB609" t="str">
        <f>VLOOKUP(A609,Лист9!$B:$M,Лист9!H$1,0)</f>
        <v xml:space="preserve"> Chlorobi</v>
      </c>
      <c r="BC609" t="str">
        <f>VLOOKUP(A609,Лист9!$B:$M,Лист9!I$1,0)</f>
        <v xml:space="preserve"> Chlorobia</v>
      </c>
      <c r="BD609" t="str">
        <f>VLOOKUP(A609,Лист9!$B:$M,Лист9!J$1,0)</f>
        <v xml:space="preserve"> Chlorobiales</v>
      </c>
      <c r="BE609" t="str">
        <f>VLOOKUP(A609,Лист9!$B:$M,Лист9!K$1,0)</f>
        <v xml:space="preserve"> Chlorobiaceae</v>
      </c>
      <c r="BF609" t="str">
        <f>VLOOKUP(A609,Лист9!$B:$M,Лист9!L$1,0)</f>
        <v>Chlorobium/Pelodictyon group</v>
      </c>
      <c r="BG609" t="str">
        <f>VLOOKUP(A609,Лист9!$B:$M,Лист9!M$1,0)</f>
        <v xml:space="preserve"> Chlorobium.</v>
      </c>
    </row>
    <row r="610" spans="1:59" x14ac:dyDescent="0.25">
      <c r="A610" t="s">
        <v>1240</v>
      </c>
      <c r="B610" t="str">
        <f>VLOOKUP(A610, Лист1!B:C,2,0)</f>
        <v>B3HKG3_ECOLX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1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f>VLOOKUP(A610,Лист8!$A$1:$B$2822,2,0)</f>
        <v>281</v>
      </c>
      <c r="AY610" t="str">
        <f>VLOOKUP(A610,Лист9!$B:$M,Лист9!C$1,0)</f>
        <v xml:space="preserve"> Escherichia coli B7A.</v>
      </c>
      <c r="AZ610" t="str">
        <f>VLOOKUP(A610,Лист9!$B:$M,Лист9!E$1,0)</f>
        <v xml:space="preserve"> NCBI_TaxID=340184 {ECO:0000313|EMBL:AIF60866.1, ECO:0000313|Proteomes:UP000027984};</v>
      </c>
      <c r="BA610" t="str">
        <f>VLOOKUP(A610,Лист9!$B:$M,Лист9!G$1,0)</f>
        <v>Bacteria</v>
      </c>
      <c r="BB610" t="str">
        <f>VLOOKUP(A610,Лист9!$B:$M,Лист9!H$1,0)</f>
        <v xml:space="preserve"> Proteobacteria</v>
      </c>
      <c r="BC610" t="str">
        <f>VLOOKUP(A610,Лист9!$B:$M,Лист9!I$1,0)</f>
        <v xml:space="preserve"> Gammaproteobacteria</v>
      </c>
      <c r="BD610" t="str">
        <f>VLOOKUP(A610,Лист9!$B:$M,Лист9!J$1,0)</f>
        <v xml:space="preserve"> Enterobacteriales</v>
      </c>
      <c r="BE610" t="str">
        <f>VLOOKUP(A610,Лист9!$B:$M,Лист9!K$1,0)</f>
        <v>Enterobacteriaceae</v>
      </c>
      <c r="BF610" t="str">
        <f>VLOOKUP(A610,Лист9!$B:$M,Лист9!L$1,0)</f>
        <v xml:space="preserve"> Escherichia.</v>
      </c>
      <c r="BG610">
        <f>VLOOKUP(A610,Лист9!$B:$M,Лист9!M$1,0)</f>
        <v>0</v>
      </c>
    </row>
    <row r="611" spans="1:59" x14ac:dyDescent="0.25">
      <c r="A611" t="s">
        <v>1242</v>
      </c>
      <c r="B611" t="str">
        <f>VLOOKUP(A611, Лист1!B:C,2,0)</f>
        <v>B3HR24_ECOLX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1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f>VLOOKUP(A611,Лист8!$A$1:$B$2822,2,0)</f>
        <v>281</v>
      </c>
      <c r="AY611" t="e">
        <f>VLOOKUP(A611,Лист9!$B:$M,Лист9!C$1,0)</f>
        <v>#N/A</v>
      </c>
      <c r="AZ611" t="e">
        <f>VLOOKUP(A611,Лист9!$B:$M,Лист9!E$1,0)</f>
        <v>#N/A</v>
      </c>
      <c r="BA611" t="e">
        <f>VLOOKUP(A611,Лист9!$B:$M,Лист9!G$1,0)</f>
        <v>#N/A</v>
      </c>
      <c r="BB611" t="e">
        <f>VLOOKUP(A611,Лист9!$B:$M,Лист9!H$1,0)</f>
        <v>#N/A</v>
      </c>
      <c r="BC611" t="e">
        <f>VLOOKUP(A611,Лист9!$B:$M,Лист9!I$1,0)</f>
        <v>#N/A</v>
      </c>
      <c r="BD611" t="e">
        <f>VLOOKUP(A611,Лист9!$B:$M,Лист9!J$1,0)</f>
        <v>#N/A</v>
      </c>
      <c r="BE611" t="e">
        <f>VLOOKUP(A611,Лист9!$B:$M,Лист9!K$1,0)</f>
        <v>#N/A</v>
      </c>
      <c r="BF611" t="e">
        <f>VLOOKUP(A611,Лист9!$B:$M,Лист9!L$1,0)</f>
        <v>#N/A</v>
      </c>
      <c r="BG611" t="e">
        <f>VLOOKUP(A611,Лист9!$B:$M,Лист9!M$1,0)</f>
        <v>#N/A</v>
      </c>
    </row>
    <row r="612" spans="1:59" x14ac:dyDescent="0.25">
      <c r="A612" t="s">
        <v>1244</v>
      </c>
      <c r="B612" t="str">
        <f>VLOOKUP(A612, Лист1!B:C,2,0)</f>
        <v>B3IB49_ECOLX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1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f>VLOOKUP(A612,Лист8!$A$1:$B$2822,2,0)</f>
        <v>281</v>
      </c>
      <c r="AY612" t="e">
        <f>VLOOKUP(A612,Лист9!$B:$M,Лист9!C$1,0)</f>
        <v>#N/A</v>
      </c>
      <c r="AZ612" t="e">
        <f>VLOOKUP(A612,Лист9!$B:$M,Лист9!E$1,0)</f>
        <v>#N/A</v>
      </c>
      <c r="BA612" t="e">
        <f>VLOOKUP(A612,Лист9!$B:$M,Лист9!G$1,0)</f>
        <v>#N/A</v>
      </c>
      <c r="BB612" t="e">
        <f>VLOOKUP(A612,Лист9!$B:$M,Лист9!H$1,0)</f>
        <v>#N/A</v>
      </c>
      <c r="BC612" t="e">
        <f>VLOOKUP(A612,Лист9!$B:$M,Лист9!I$1,0)</f>
        <v>#N/A</v>
      </c>
      <c r="BD612" t="e">
        <f>VLOOKUP(A612,Лист9!$B:$M,Лист9!J$1,0)</f>
        <v>#N/A</v>
      </c>
      <c r="BE612" t="e">
        <f>VLOOKUP(A612,Лист9!$B:$M,Лист9!K$1,0)</f>
        <v>#N/A</v>
      </c>
      <c r="BF612" t="e">
        <f>VLOOKUP(A612,Лист9!$B:$M,Лист9!L$1,0)</f>
        <v>#N/A</v>
      </c>
      <c r="BG612" t="e">
        <f>VLOOKUP(A612,Лист9!$B:$M,Лист9!M$1,0)</f>
        <v>#N/A</v>
      </c>
    </row>
    <row r="613" spans="1:59" x14ac:dyDescent="0.25">
      <c r="A613" t="s">
        <v>1246</v>
      </c>
      <c r="B613" t="str">
        <f>VLOOKUP(A613, Лист1!B:C,2,0)</f>
        <v>B3IJW7_ECOLX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1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f>VLOOKUP(A613,Лист8!$A$1:$B$2822,2,0)</f>
        <v>281</v>
      </c>
      <c r="AY613" t="e">
        <f>VLOOKUP(A613,Лист9!$B:$M,Лист9!C$1,0)</f>
        <v>#N/A</v>
      </c>
      <c r="AZ613" t="e">
        <f>VLOOKUP(A613,Лист9!$B:$M,Лист9!E$1,0)</f>
        <v>#N/A</v>
      </c>
      <c r="BA613" t="e">
        <f>VLOOKUP(A613,Лист9!$B:$M,Лист9!G$1,0)</f>
        <v>#N/A</v>
      </c>
      <c r="BB613" t="e">
        <f>VLOOKUP(A613,Лист9!$B:$M,Лист9!H$1,0)</f>
        <v>#N/A</v>
      </c>
      <c r="BC613" t="e">
        <f>VLOOKUP(A613,Лист9!$B:$M,Лист9!I$1,0)</f>
        <v>#N/A</v>
      </c>
      <c r="BD613" t="e">
        <f>VLOOKUP(A613,Лист9!$B:$M,Лист9!J$1,0)</f>
        <v>#N/A</v>
      </c>
      <c r="BE613" t="e">
        <f>VLOOKUP(A613,Лист9!$B:$M,Лист9!K$1,0)</f>
        <v>#N/A</v>
      </c>
      <c r="BF613" t="e">
        <f>VLOOKUP(A613,Лист9!$B:$M,Лист9!L$1,0)</f>
        <v>#N/A</v>
      </c>
      <c r="BG613" t="e">
        <f>VLOOKUP(A613,Лист9!$B:$M,Лист9!M$1,0)</f>
        <v>#N/A</v>
      </c>
    </row>
    <row r="614" spans="1:59" x14ac:dyDescent="0.25">
      <c r="A614" t="s">
        <v>1248</v>
      </c>
      <c r="B614" t="str">
        <f>VLOOKUP(A614, Лист1!B:C,2,0)</f>
        <v>B3PIG2_CELJU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1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f>VLOOKUP(A614,Лист8!$A$1:$B$2822,2,0)</f>
        <v>269</v>
      </c>
      <c r="AY614" t="str">
        <f>VLOOKUP(A614,Лист9!$B:$M,Лист9!C$1,0)</f>
        <v xml:space="preserve"> Cellvibrio japonicus (strain Ueda107) (Pseudomonas fluorescens subsp. cellulosa).</v>
      </c>
      <c r="AZ614" t="str">
        <f>VLOOKUP(A614,Лист9!$B:$M,Лист9!E$1,0)</f>
        <v xml:space="preserve"> NCBI_TaxID=498211 {ECO:0000313|EMBL:ACE83848.1, ECO:0000313|Proteomes:UP000001036};</v>
      </c>
      <c r="BA614" t="str">
        <f>VLOOKUP(A614,Лист9!$B:$M,Лист9!G$1,0)</f>
        <v>Bacteria</v>
      </c>
      <c r="BB614" t="str">
        <f>VLOOKUP(A614,Лист9!$B:$M,Лист9!H$1,0)</f>
        <v xml:space="preserve"> Proteobacteria</v>
      </c>
      <c r="BC614" t="str">
        <f>VLOOKUP(A614,Лист9!$B:$M,Лист9!I$1,0)</f>
        <v xml:space="preserve"> Gammaproteobacteria</v>
      </c>
      <c r="BD614" t="str">
        <f>VLOOKUP(A614,Лист9!$B:$M,Лист9!J$1,0)</f>
        <v xml:space="preserve"> Pseudomonadales</v>
      </c>
      <c r="BE614" t="str">
        <f>VLOOKUP(A614,Лист9!$B:$M,Лист9!K$1,0)</f>
        <v>Pseudomonadaceae</v>
      </c>
      <c r="BF614" t="str">
        <f>VLOOKUP(A614,Лист9!$B:$M,Лист9!L$1,0)</f>
        <v xml:space="preserve"> Cellvibrio.</v>
      </c>
      <c r="BG614">
        <f>VLOOKUP(A614,Лист9!$B:$M,Лист9!M$1,0)</f>
        <v>0</v>
      </c>
    </row>
    <row r="615" spans="1:59" x14ac:dyDescent="0.25">
      <c r="A615" t="s">
        <v>1250</v>
      </c>
      <c r="B615" t="str">
        <f>VLOOKUP(A615, Лист1!B:C,2,0)</f>
        <v>B3PYG5_RHIE6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1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f>VLOOKUP(A615,Лист8!$A$1:$B$2822,2,0)</f>
        <v>309</v>
      </c>
      <c r="AY615" t="str">
        <f>VLOOKUP(A615,Лист9!$B:$M,Лист9!C$1,0)</f>
        <v xml:space="preserve"> Rhizobium etli (strain CIAT 652).</v>
      </c>
      <c r="AZ615" t="str">
        <f>VLOOKUP(A615,Лист9!$B:$M,Лист9!E$1,0)</f>
        <v xml:space="preserve"> NCBI_TaxID=491916 {ECO:0000313|EMBL:ACE89316.1, ECO:0000313|Proteomes:UP000008817};</v>
      </c>
      <c r="BA615" t="str">
        <f>VLOOKUP(A615,Лист9!$B:$M,Лист9!G$1,0)</f>
        <v>Bacteria</v>
      </c>
      <c r="BB615" t="str">
        <f>VLOOKUP(A615,Лист9!$B:$M,Лист9!H$1,0)</f>
        <v xml:space="preserve"> Proteobacteria</v>
      </c>
      <c r="BC615" t="str">
        <f>VLOOKUP(A615,Лист9!$B:$M,Лист9!I$1,0)</f>
        <v xml:space="preserve"> Alphaproteobacteria</v>
      </c>
      <c r="BD615" t="str">
        <f>VLOOKUP(A615,Лист9!$B:$M,Лист9!J$1,0)</f>
        <v xml:space="preserve"> Rhizobiales</v>
      </c>
      <c r="BE615" t="str">
        <f>VLOOKUP(A615,Лист9!$B:$M,Лист9!K$1,0)</f>
        <v>Rhizobiaceae</v>
      </c>
      <c r="BF615" t="str">
        <f>VLOOKUP(A615,Лист9!$B:$M,Лист9!L$1,0)</f>
        <v xml:space="preserve"> Rhizobium/Agrobacterium group</v>
      </c>
      <c r="BG615" t="str">
        <f>VLOOKUP(A615,Лист9!$B:$M,Лист9!M$1,0)</f>
        <v xml:space="preserve"> Rhizobium.</v>
      </c>
    </row>
    <row r="616" spans="1:59" x14ac:dyDescent="0.25">
      <c r="A616" t="s">
        <v>1253</v>
      </c>
      <c r="B616" t="str">
        <f>VLOOKUP(A616, Лист1!B:C,2,0)</f>
        <v>B3Q5H0_RHIE6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1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f>VLOOKUP(A616,Лист8!$A$1:$B$2822,2,0)</f>
        <v>282</v>
      </c>
      <c r="AY616" t="str">
        <f>VLOOKUP(A616,Лист9!$B:$M,Лист9!C$1,0)</f>
        <v xml:space="preserve"> Rhizobium etli (strain CIAT 652).</v>
      </c>
      <c r="AZ616" t="str">
        <f>VLOOKUP(A616,Лист9!$B:$M,Лист9!E$1,0)</f>
        <v xml:space="preserve"> NCBI_TaxID=491916 {ECO:0000313|EMBL:ACE94451.1, ECO:0000313|Proteomes:UP000008817};</v>
      </c>
      <c r="BA616" t="str">
        <f>VLOOKUP(A616,Лист9!$B:$M,Лист9!G$1,0)</f>
        <v>Bacteria</v>
      </c>
      <c r="BB616" t="str">
        <f>VLOOKUP(A616,Лист9!$B:$M,Лист9!H$1,0)</f>
        <v xml:space="preserve"> Proteobacteria</v>
      </c>
      <c r="BC616" t="str">
        <f>VLOOKUP(A616,Лист9!$B:$M,Лист9!I$1,0)</f>
        <v xml:space="preserve"> Alphaproteobacteria</v>
      </c>
      <c r="BD616" t="str">
        <f>VLOOKUP(A616,Лист9!$B:$M,Лист9!J$1,0)</f>
        <v xml:space="preserve"> Rhizobiales</v>
      </c>
      <c r="BE616" t="str">
        <f>VLOOKUP(A616,Лист9!$B:$M,Лист9!K$1,0)</f>
        <v>Rhizobiaceae</v>
      </c>
      <c r="BF616" t="str">
        <f>VLOOKUP(A616,Лист9!$B:$M,Лист9!L$1,0)</f>
        <v xml:space="preserve"> Rhizobium/Agrobacterium group</v>
      </c>
      <c r="BG616" t="str">
        <f>VLOOKUP(A616,Лист9!$B:$M,Лист9!M$1,0)</f>
        <v xml:space="preserve"> Rhizobium.</v>
      </c>
    </row>
    <row r="617" spans="1:59" x14ac:dyDescent="0.25">
      <c r="A617" t="s">
        <v>1255</v>
      </c>
      <c r="B617" t="str">
        <f>VLOOKUP(A617, Лист1!B:C,2,0)</f>
        <v>B3QKW8_CHLP8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1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f>VLOOKUP(A617,Лист8!$A$1:$B$2822,2,0)</f>
        <v>153</v>
      </c>
      <c r="AY617" t="str">
        <f>VLOOKUP(A617,Лист9!$B:$M,Лист9!C$1,0)</f>
        <v xml:space="preserve"> Chlorobaculum parvum (strain NCIB 8327) (Chlorobium vibrioforme subsp. thiosulfatophilum (strain DSM 263 / NCIB 8327)).</v>
      </c>
      <c r="AZ617" t="str">
        <f>VLOOKUP(A617,Лист9!$B:$M,Лист9!E$1,0)</f>
        <v xml:space="preserve"> NCBI_TaxID=517417 {ECO:0000313|EMBL:ACF10756.1, ECO:0000313|Proteomes:UP000008811};</v>
      </c>
      <c r="BA617" t="str">
        <f>VLOOKUP(A617,Лист9!$B:$M,Лист9!G$1,0)</f>
        <v>Bacteria</v>
      </c>
      <c r="BB617" t="str">
        <f>VLOOKUP(A617,Лист9!$B:$M,Лист9!H$1,0)</f>
        <v xml:space="preserve"> Chlorobi</v>
      </c>
      <c r="BC617" t="str">
        <f>VLOOKUP(A617,Лист9!$B:$M,Лист9!I$1,0)</f>
        <v xml:space="preserve"> Chlorobia</v>
      </c>
      <c r="BD617" t="str">
        <f>VLOOKUP(A617,Лист9!$B:$M,Лист9!J$1,0)</f>
        <v xml:space="preserve"> Chlorobiales</v>
      </c>
      <c r="BE617" t="str">
        <f>VLOOKUP(A617,Лист9!$B:$M,Лист9!K$1,0)</f>
        <v xml:space="preserve"> Chlorobiaceae</v>
      </c>
      <c r="BF617" t="str">
        <f>VLOOKUP(A617,Лист9!$B:$M,Лист9!L$1,0)</f>
        <v>Chlorobaculum.</v>
      </c>
      <c r="BG617">
        <f>VLOOKUP(A617,Лист9!$B:$M,Лист9!M$1,0)</f>
        <v>0</v>
      </c>
    </row>
    <row r="618" spans="1:59" x14ac:dyDescent="0.25">
      <c r="A618" t="s">
        <v>1257</v>
      </c>
      <c r="B618" t="str">
        <f>VLOOKUP(A618, Лист1!B:C,2,0)</f>
        <v>B3R873_CUPTR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1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f>VLOOKUP(A618,Лист8!$A$1:$B$2822,2,0)</f>
        <v>225</v>
      </c>
      <c r="AY618" t="str">
        <f>VLOOKUP(A618,Лист9!$B:$M,Лист9!C$1,0)</f>
        <v xml:space="preserve"> Cupriavidus taiwanensis (strain R1 / LMG 19424) (Ralstonia taiwanensis (strain LMG 19424)).</v>
      </c>
      <c r="AZ618" t="str">
        <f>VLOOKUP(A618,Лист9!$B:$M,Лист9!E$1,0)</f>
        <v xml:space="preserve"> NCBI_TaxID=164546 {ECO:0000313|EMBL:CAQ71123.1, ECO:0000313|Proteomes:UP000001692};</v>
      </c>
      <c r="BA618" t="str">
        <f>VLOOKUP(A618,Лист9!$B:$M,Лист9!G$1,0)</f>
        <v>Bacteria</v>
      </c>
      <c r="BB618" t="str">
        <f>VLOOKUP(A618,Лист9!$B:$M,Лист9!H$1,0)</f>
        <v xml:space="preserve"> Proteobacteria</v>
      </c>
      <c r="BC618" t="str">
        <f>VLOOKUP(A618,Лист9!$B:$M,Лист9!I$1,0)</f>
        <v xml:space="preserve"> Betaproteobacteria</v>
      </c>
      <c r="BD618" t="str">
        <f>VLOOKUP(A618,Лист9!$B:$M,Лист9!J$1,0)</f>
        <v xml:space="preserve"> Burkholderiales</v>
      </c>
      <c r="BE618" t="str">
        <f>VLOOKUP(A618,Лист9!$B:$M,Лист9!K$1,0)</f>
        <v>Burkholderiaceae</v>
      </c>
      <c r="BF618" t="str">
        <f>VLOOKUP(A618,Лист9!$B:$M,Лист9!L$1,0)</f>
        <v xml:space="preserve"> Cupriavidus.</v>
      </c>
      <c r="BG618">
        <f>VLOOKUP(A618,Лист9!$B:$M,Лист9!M$1,0)</f>
        <v>0</v>
      </c>
    </row>
    <row r="619" spans="1:59" x14ac:dyDescent="0.25">
      <c r="A619" t="s">
        <v>1259</v>
      </c>
      <c r="B619" t="str">
        <f>VLOOKUP(A619, Лист1!B:C,2,0)</f>
        <v>B3WNW3_ECOLX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1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f>VLOOKUP(A619,Лист8!$A$1:$B$2822,2,0)</f>
        <v>281</v>
      </c>
      <c r="AY619" t="e">
        <f>VLOOKUP(A619,Лист9!$B:$M,Лист9!C$1,0)</f>
        <v>#N/A</v>
      </c>
      <c r="AZ619" t="e">
        <f>VLOOKUP(A619,Лист9!$B:$M,Лист9!E$1,0)</f>
        <v>#N/A</v>
      </c>
      <c r="BA619" t="e">
        <f>VLOOKUP(A619,Лист9!$B:$M,Лист9!G$1,0)</f>
        <v>#N/A</v>
      </c>
      <c r="BB619" t="e">
        <f>VLOOKUP(A619,Лист9!$B:$M,Лист9!H$1,0)</f>
        <v>#N/A</v>
      </c>
      <c r="BC619" t="e">
        <f>VLOOKUP(A619,Лист9!$B:$M,Лист9!I$1,0)</f>
        <v>#N/A</v>
      </c>
      <c r="BD619" t="e">
        <f>VLOOKUP(A619,Лист9!$B:$M,Лист9!J$1,0)</f>
        <v>#N/A</v>
      </c>
      <c r="BE619" t="e">
        <f>VLOOKUP(A619,Лист9!$B:$M,Лист9!K$1,0)</f>
        <v>#N/A</v>
      </c>
      <c r="BF619" t="e">
        <f>VLOOKUP(A619,Лист9!$B:$M,Лист9!L$1,0)</f>
        <v>#N/A</v>
      </c>
      <c r="BG619" t="e">
        <f>VLOOKUP(A619,Лист9!$B:$M,Лист9!M$1,0)</f>
        <v>#N/A</v>
      </c>
    </row>
    <row r="620" spans="1:59" x14ac:dyDescent="0.25">
      <c r="A620" t="s">
        <v>1261</v>
      </c>
      <c r="B620" t="str">
        <f>VLOOKUP(A620, Лист1!B:C,2,0)</f>
        <v>B3X2C7_SHIDY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1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f>VLOOKUP(A620,Лист8!$A$1:$B$2822,2,0)</f>
        <v>281</v>
      </c>
      <c r="AY620" t="str">
        <f>VLOOKUP(A620,Лист9!$B:$M,Лист9!C$1,0)</f>
        <v xml:space="preserve"> Shigella dysenteriae 1012.</v>
      </c>
      <c r="AZ620" t="str">
        <f>VLOOKUP(A620,Лист9!$B:$M,Лист9!E$1,0)</f>
        <v xml:space="preserve"> NCBI_TaxID=358708 {ECO:0000313|EMBL:EDX34343.1};</v>
      </c>
      <c r="BA620" t="str">
        <f>VLOOKUP(A620,Лист9!$B:$M,Лист9!G$1,0)</f>
        <v>Bacteria</v>
      </c>
      <c r="BB620" t="str">
        <f>VLOOKUP(A620,Лист9!$B:$M,Лист9!H$1,0)</f>
        <v xml:space="preserve"> Proteobacteria</v>
      </c>
      <c r="BC620" t="str">
        <f>VLOOKUP(A620,Лист9!$B:$M,Лист9!I$1,0)</f>
        <v xml:space="preserve"> Gammaproteobacteria</v>
      </c>
      <c r="BD620" t="str">
        <f>VLOOKUP(A620,Лист9!$B:$M,Лист9!J$1,0)</f>
        <v xml:space="preserve"> Enterobacteriales</v>
      </c>
      <c r="BE620" t="str">
        <f>VLOOKUP(A620,Лист9!$B:$M,Лист9!K$1,0)</f>
        <v>Enterobacteriaceae</v>
      </c>
      <c r="BF620" t="str">
        <f>VLOOKUP(A620,Лист9!$B:$M,Лист9!L$1,0)</f>
        <v xml:space="preserve"> Shigella.</v>
      </c>
      <c r="BG620">
        <f>VLOOKUP(A620,Лист9!$B:$M,Лист9!M$1,0)</f>
        <v>0</v>
      </c>
    </row>
    <row r="621" spans="1:59" x14ac:dyDescent="0.25">
      <c r="A621" t="s">
        <v>1263</v>
      </c>
      <c r="B621" t="str">
        <f>VLOOKUP(A621, Лист1!B:C,2,0)</f>
        <v>B3XG10_ECOLX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f>VLOOKUP(A621,Лист8!$A$1:$B$2822,2,0)</f>
        <v>281</v>
      </c>
      <c r="AY621" t="e">
        <f>VLOOKUP(A621,Лист9!$B:$M,Лист9!C$1,0)</f>
        <v>#N/A</v>
      </c>
      <c r="AZ621" t="e">
        <f>VLOOKUP(A621,Лист9!$B:$M,Лист9!E$1,0)</f>
        <v>#N/A</v>
      </c>
      <c r="BA621" t="e">
        <f>VLOOKUP(A621,Лист9!$B:$M,Лист9!G$1,0)</f>
        <v>#N/A</v>
      </c>
      <c r="BB621" t="e">
        <f>VLOOKUP(A621,Лист9!$B:$M,Лист9!H$1,0)</f>
        <v>#N/A</v>
      </c>
      <c r="BC621" t="e">
        <f>VLOOKUP(A621,Лист9!$B:$M,Лист9!I$1,0)</f>
        <v>#N/A</v>
      </c>
      <c r="BD621" t="e">
        <f>VLOOKUP(A621,Лист9!$B:$M,Лист9!J$1,0)</f>
        <v>#N/A</v>
      </c>
      <c r="BE621" t="e">
        <f>VLOOKUP(A621,Лист9!$B:$M,Лист9!K$1,0)</f>
        <v>#N/A</v>
      </c>
      <c r="BF621" t="e">
        <f>VLOOKUP(A621,Лист9!$B:$M,Лист9!L$1,0)</f>
        <v>#N/A</v>
      </c>
      <c r="BG621" t="e">
        <f>VLOOKUP(A621,Лист9!$B:$M,Лист9!M$1,0)</f>
        <v>#N/A</v>
      </c>
    </row>
    <row r="622" spans="1:59" x14ac:dyDescent="0.25">
      <c r="A622" t="s">
        <v>1265</v>
      </c>
      <c r="B622" t="str">
        <f>VLOOKUP(A622, Лист1!B:C,2,0)</f>
        <v>B3YKJ6_SALET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1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f>VLOOKUP(A622,Лист8!$A$1:$B$2822,2,0)</f>
        <v>279</v>
      </c>
      <c r="AY622" t="str">
        <f>VLOOKUP(A622,Лист9!$B:$M,Лист9!C$1,0)</f>
        <v xml:space="preserve"> Salmonella enterica subsp. enterica serovar Kentucky str. CVM29188.</v>
      </c>
      <c r="AZ622" t="str">
        <f>VLOOKUP(A622,Лист9!$B:$M,Лист9!E$1,0)</f>
        <v xml:space="preserve"> NCBI_TaxID=439842 {ECO:0000313|EMBL:EDX47525.1, ECO:0000313|Proteomes:UP000005051};</v>
      </c>
      <c r="BA622" t="str">
        <f>VLOOKUP(A622,Лист9!$B:$M,Лист9!G$1,0)</f>
        <v>Bacteria</v>
      </c>
      <c r="BB622" t="str">
        <f>VLOOKUP(A622,Лист9!$B:$M,Лист9!H$1,0)</f>
        <v xml:space="preserve"> Proteobacteria</v>
      </c>
      <c r="BC622" t="str">
        <f>VLOOKUP(A622,Лист9!$B:$M,Лист9!I$1,0)</f>
        <v xml:space="preserve"> Gammaproteobacteria</v>
      </c>
      <c r="BD622" t="str">
        <f>VLOOKUP(A622,Лист9!$B:$M,Лист9!J$1,0)</f>
        <v xml:space="preserve"> Enterobacteriales</v>
      </c>
      <c r="BE622" t="str">
        <f>VLOOKUP(A622,Лист9!$B:$M,Лист9!K$1,0)</f>
        <v>Enterobacteriaceae</v>
      </c>
      <c r="BF622" t="str">
        <f>VLOOKUP(A622,Лист9!$B:$M,Лист9!L$1,0)</f>
        <v xml:space="preserve"> Salmonella.</v>
      </c>
      <c r="BG622">
        <f>VLOOKUP(A622,Лист9!$B:$M,Лист9!M$1,0)</f>
        <v>0</v>
      </c>
    </row>
    <row r="623" spans="1:59" x14ac:dyDescent="0.25">
      <c r="A623" t="s">
        <v>1267</v>
      </c>
      <c r="B623" t="str">
        <f>VLOOKUP(A623, Лист1!B:C,2,0)</f>
        <v>B4A0Y1_SALNE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1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f>VLOOKUP(A623,Лист8!$A$1:$B$2822,2,0)</f>
        <v>279</v>
      </c>
      <c r="AY623" t="e">
        <f>VLOOKUP(A623,Лист9!$B:$M,Лист9!C$1,0)</f>
        <v>#N/A</v>
      </c>
      <c r="AZ623" t="e">
        <f>VLOOKUP(A623,Лист9!$B:$M,Лист9!E$1,0)</f>
        <v>#N/A</v>
      </c>
      <c r="BA623" t="e">
        <f>VLOOKUP(A623,Лист9!$B:$M,Лист9!G$1,0)</f>
        <v>#N/A</v>
      </c>
      <c r="BB623" t="e">
        <f>VLOOKUP(A623,Лист9!$B:$M,Лист9!H$1,0)</f>
        <v>#N/A</v>
      </c>
      <c r="BC623" t="e">
        <f>VLOOKUP(A623,Лист9!$B:$M,Лист9!I$1,0)</f>
        <v>#N/A</v>
      </c>
      <c r="BD623" t="e">
        <f>VLOOKUP(A623,Лист9!$B:$M,Лист9!J$1,0)</f>
        <v>#N/A</v>
      </c>
      <c r="BE623" t="e">
        <f>VLOOKUP(A623,Лист9!$B:$M,Лист9!K$1,0)</f>
        <v>#N/A</v>
      </c>
      <c r="BF623" t="e">
        <f>VLOOKUP(A623,Лист9!$B:$M,Лист9!L$1,0)</f>
        <v>#N/A</v>
      </c>
      <c r="BG623" t="e">
        <f>VLOOKUP(A623,Лист9!$B:$M,Лист9!M$1,0)</f>
        <v>#N/A</v>
      </c>
    </row>
    <row r="624" spans="1:59" x14ac:dyDescent="0.25">
      <c r="A624" t="s">
        <v>1269</v>
      </c>
      <c r="B624" t="str">
        <f>VLOOKUP(A624, Лист1!B:C,2,0)</f>
        <v>B4ATR8_FRANO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1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f>VLOOKUP(A624,Лист8!$A$1:$B$2822,2,0)</f>
        <v>332</v>
      </c>
      <c r="AY624" t="e">
        <f>VLOOKUP(A624,Лист9!$B:$M,Лист9!C$1,0)</f>
        <v>#N/A</v>
      </c>
      <c r="AZ624" t="e">
        <f>VLOOKUP(A624,Лист9!$B:$M,Лист9!E$1,0)</f>
        <v>#N/A</v>
      </c>
      <c r="BA624" t="e">
        <f>VLOOKUP(A624,Лист9!$B:$M,Лист9!G$1,0)</f>
        <v>#N/A</v>
      </c>
      <c r="BB624" t="e">
        <f>VLOOKUP(A624,Лист9!$B:$M,Лист9!H$1,0)</f>
        <v>#N/A</v>
      </c>
      <c r="BC624" t="e">
        <f>VLOOKUP(A624,Лист9!$B:$M,Лист9!I$1,0)</f>
        <v>#N/A</v>
      </c>
      <c r="BD624" t="e">
        <f>VLOOKUP(A624,Лист9!$B:$M,Лист9!J$1,0)</f>
        <v>#N/A</v>
      </c>
      <c r="BE624" t="e">
        <f>VLOOKUP(A624,Лист9!$B:$M,Лист9!K$1,0)</f>
        <v>#N/A</v>
      </c>
      <c r="BF624" t="e">
        <f>VLOOKUP(A624,Лист9!$B:$M,Лист9!L$1,0)</f>
        <v>#N/A</v>
      </c>
      <c r="BG624" t="e">
        <f>VLOOKUP(A624,Лист9!$B:$M,Лист9!M$1,0)</f>
        <v>#N/A</v>
      </c>
    </row>
    <row r="625" spans="1:59" x14ac:dyDescent="0.25">
      <c r="A625" t="s">
        <v>1271</v>
      </c>
      <c r="B625" t="str">
        <f>VLOOKUP(A625, Лист1!B:C,2,0)</f>
        <v>B4AU97_FRANO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1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f>VLOOKUP(A625,Лист8!$A$1:$B$2822,2,0)</f>
        <v>269</v>
      </c>
      <c r="AY625" t="e">
        <f>VLOOKUP(A625,Лист9!$B:$M,Лист9!C$1,0)</f>
        <v>#N/A</v>
      </c>
      <c r="AZ625" t="e">
        <f>VLOOKUP(A625,Лист9!$B:$M,Лист9!E$1,0)</f>
        <v>#N/A</v>
      </c>
      <c r="BA625" t="e">
        <f>VLOOKUP(A625,Лист9!$B:$M,Лист9!G$1,0)</f>
        <v>#N/A</v>
      </c>
      <c r="BB625" t="e">
        <f>VLOOKUP(A625,Лист9!$B:$M,Лист9!H$1,0)</f>
        <v>#N/A</v>
      </c>
      <c r="BC625" t="e">
        <f>VLOOKUP(A625,Лист9!$B:$M,Лист9!I$1,0)</f>
        <v>#N/A</v>
      </c>
      <c r="BD625" t="e">
        <f>VLOOKUP(A625,Лист9!$B:$M,Лист9!J$1,0)</f>
        <v>#N/A</v>
      </c>
      <c r="BE625" t="e">
        <f>VLOOKUP(A625,Лист9!$B:$M,Лист9!K$1,0)</f>
        <v>#N/A</v>
      </c>
      <c r="BF625" t="e">
        <f>VLOOKUP(A625,Лист9!$B:$M,Лист9!L$1,0)</f>
        <v>#N/A</v>
      </c>
      <c r="BG625" t="e">
        <f>VLOOKUP(A625,Лист9!$B:$M,Лист9!M$1,0)</f>
        <v>#N/A</v>
      </c>
    </row>
    <row r="626" spans="1:59" x14ac:dyDescent="0.25">
      <c r="A626" t="s">
        <v>1273</v>
      </c>
      <c r="B626" t="str">
        <f>VLOOKUP(A626, Лист1!B:C,2,0)</f>
        <v>B4CUB8_9BACT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1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f>VLOOKUP(A626,Лист8!$A$1:$B$2822,2,0)</f>
        <v>138</v>
      </c>
      <c r="AY626" t="str">
        <f>VLOOKUP(A626,Лист9!$B:$M,Лист9!C$1,0)</f>
        <v xml:space="preserve"> Chthoniobacter flavus Ellin428.</v>
      </c>
      <c r="AZ626" t="str">
        <f>VLOOKUP(A626,Лист9!$B:$M,Лист9!E$1,0)</f>
        <v xml:space="preserve"> NCBI_TaxID=497964 {ECO:0000313|EMBL:EDY22156.1};</v>
      </c>
      <c r="BA626" t="str">
        <f>VLOOKUP(A626,Лист9!$B:$M,Лист9!G$1,0)</f>
        <v>Bacteria</v>
      </c>
      <c r="BB626" t="str">
        <f>VLOOKUP(A626,Лист9!$B:$M,Лист9!H$1,0)</f>
        <v xml:space="preserve"> Verrucomicrobia</v>
      </c>
      <c r="BC626" t="str">
        <f>VLOOKUP(A626,Лист9!$B:$M,Лист9!I$1,0)</f>
        <v xml:space="preserve"> Spartobacteria</v>
      </c>
      <c r="BD626" t="str">
        <f>VLOOKUP(A626,Лист9!$B:$M,Лист9!J$1,0)</f>
        <v xml:space="preserve"> Chthoniobacter.</v>
      </c>
      <c r="BE626">
        <f>VLOOKUP(A626,Лист9!$B:$M,Лист9!K$1,0)</f>
        <v>0</v>
      </c>
      <c r="BF626">
        <f>VLOOKUP(A626,Лист9!$B:$M,Лист9!L$1,0)</f>
        <v>0</v>
      </c>
      <c r="BG626">
        <f>VLOOKUP(A626,Лист9!$B:$M,Лист9!M$1,0)</f>
        <v>0</v>
      </c>
    </row>
    <row r="627" spans="1:59" x14ac:dyDescent="0.25">
      <c r="A627" t="s">
        <v>1275</v>
      </c>
      <c r="B627" t="str">
        <f>VLOOKUP(A627, Лист1!B:C,2,0)</f>
        <v>B4D5T9_9BACT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1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f>VLOOKUP(A627,Лист8!$A$1:$B$2822,2,0)</f>
        <v>82</v>
      </c>
      <c r="AY627" t="str">
        <f>VLOOKUP(A627,Лист9!$B:$M,Лист9!C$1,0)</f>
        <v xml:space="preserve"> Chthoniobacter flavus Ellin428.</v>
      </c>
      <c r="AZ627" t="str">
        <f>VLOOKUP(A627,Лист9!$B:$M,Лист9!E$1,0)</f>
        <v xml:space="preserve"> NCBI_TaxID=497964 {ECO:0000313|EMBL:EDY18142.1};</v>
      </c>
      <c r="BA627" t="str">
        <f>VLOOKUP(A627,Лист9!$B:$M,Лист9!G$1,0)</f>
        <v>Bacteria</v>
      </c>
      <c r="BB627" t="str">
        <f>VLOOKUP(A627,Лист9!$B:$M,Лист9!H$1,0)</f>
        <v xml:space="preserve"> Verrucomicrobia</v>
      </c>
      <c r="BC627" t="str">
        <f>VLOOKUP(A627,Лист9!$B:$M,Лист9!I$1,0)</f>
        <v xml:space="preserve"> Spartobacteria</v>
      </c>
      <c r="BD627" t="str">
        <f>VLOOKUP(A627,Лист9!$B:$M,Лист9!J$1,0)</f>
        <v xml:space="preserve"> Chthoniobacter.</v>
      </c>
      <c r="BE627">
        <f>VLOOKUP(A627,Лист9!$B:$M,Лист9!K$1,0)</f>
        <v>0</v>
      </c>
      <c r="BF627">
        <f>VLOOKUP(A627,Лист9!$B:$M,Лист9!L$1,0)</f>
        <v>0</v>
      </c>
      <c r="BG627">
        <f>VLOOKUP(A627,Лист9!$B:$M,Лист9!M$1,0)</f>
        <v>0</v>
      </c>
    </row>
    <row r="628" spans="1:59" x14ac:dyDescent="0.25">
      <c r="A628" t="s">
        <v>1277</v>
      </c>
      <c r="B628" t="str">
        <f>VLOOKUP(A628, Лист1!B:C,2,0)</f>
        <v>B4EJP8_BURCJ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1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f>VLOOKUP(A628,Лист8!$A$1:$B$2822,2,0)</f>
        <v>285</v>
      </c>
      <c r="AY628" t="str">
        <f>VLOOKUP(A628,Лист9!$B:$M,Лист9!C$1,0)</f>
        <v xml:space="preserve"> Burkholderia cenocepacia (strain ATCC BAA-245 / DSM 16553 / LMG 16656 / NCTC 13227 / J2315 / CF5610) (Burkholderia cepacia (strain J2315)).</v>
      </c>
      <c r="AZ628" t="str">
        <f>VLOOKUP(A628,Лист9!$B:$M,Лист9!E$1,0)</f>
        <v xml:space="preserve"> NCBI_TaxID=216591 {ECO:0000313|EMBL:CAR55412.1, ECO:0000313|Proteomes:UP000001035};</v>
      </c>
      <c r="BA628" t="str">
        <f>VLOOKUP(A628,Лист9!$B:$M,Лист9!G$1,0)</f>
        <v>Bacteria</v>
      </c>
      <c r="BB628" t="str">
        <f>VLOOKUP(A628,Лист9!$B:$M,Лист9!H$1,0)</f>
        <v xml:space="preserve"> Proteobacteria</v>
      </c>
      <c r="BC628" t="str">
        <f>VLOOKUP(A628,Лист9!$B:$M,Лист9!I$1,0)</f>
        <v xml:space="preserve"> Betaproteobacteria</v>
      </c>
      <c r="BD628" t="str">
        <f>VLOOKUP(A628,Лист9!$B:$M,Лист9!J$1,0)</f>
        <v xml:space="preserve"> Burkholderiales</v>
      </c>
      <c r="BE628" t="str">
        <f>VLOOKUP(A628,Лист9!$B:$M,Лист9!K$1,0)</f>
        <v>Burkholderiaceae</v>
      </c>
      <c r="BF628" t="str">
        <f>VLOOKUP(A628,Лист9!$B:$M,Лист9!L$1,0)</f>
        <v xml:space="preserve"> Burkholderia</v>
      </c>
      <c r="BG628" t="str">
        <f>VLOOKUP(A628,Лист9!$B:$M,Лист9!M$1,0)</f>
        <v xml:space="preserve"> Burkholderia cepacia complex.</v>
      </c>
    </row>
    <row r="629" spans="1:59" x14ac:dyDescent="0.25">
      <c r="A629" t="s">
        <v>1279</v>
      </c>
      <c r="B629" t="str">
        <f>VLOOKUP(A629, Лист1!B:C,2,0)</f>
        <v>B4EJR9_BURCJ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1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f>VLOOKUP(A629,Лист8!$A$1:$B$2822,2,0)</f>
        <v>331</v>
      </c>
      <c r="AY629" t="str">
        <f>VLOOKUP(A629,Лист9!$B:$M,Лист9!C$1,0)</f>
        <v xml:space="preserve"> Burkholderia cenocepacia (strain ATCC BAA-245 / DSM 16553 / LMG 16656 / NCTC 13227 / J2315 / CF5610) (Burkholderia cepacia (strain J2315)).</v>
      </c>
      <c r="AZ629" t="str">
        <f>VLOOKUP(A629,Лист9!$B:$M,Лист9!E$1,0)</f>
        <v xml:space="preserve"> NCBI_TaxID=216591 {ECO:0000313|EMBL:CAR56435.1, ECO:0000313|Proteomes:UP000001035};</v>
      </c>
      <c r="BA629" t="str">
        <f>VLOOKUP(A629,Лист9!$B:$M,Лист9!G$1,0)</f>
        <v>Bacteria</v>
      </c>
      <c r="BB629" t="str">
        <f>VLOOKUP(A629,Лист9!$B:$M,Лист9!H$1,0)</f>
        <v xml:space="preserve"> Proteobacteria</v>
      </c>
      <c r="BC629" t="str">
        <f>VLOOKUP(A629,Лист9!$B:$M,Лист9!I$1,0)</f>
        <v xml:space="preserve"> Betaproteobacteria</v>
      </c>
      <c r="BD629" t="str">
        <f>VLOOKUP(A629,Лист9!$B:$M,Лист9!J$1,0)</f>
        <v xml:space="preserve"> Burkholderiales</v>
      </c>
      <c r="BE629" t="str">
        <f>VLOOKUP(A629,Лист9!$B:$M,Лист9!K$1,0)</f>
        <v>Burkholderiaceae</v>
      </c>
      <c r="BF629" t="str">
        <f>VLOOKUP(A629,Лист9!$B:$M,Лист9!L$1,0)</f>
        <v xml:space="preserve"> Burkholderia</v>
      </c>
      <c r="BG629" t="str">
        <f>VLOOKUP(A629,Лист9!$B:$M,Лист9!M$1,0)</f>
        <v xml:space="preserve"> Burkholderia cepacia complex.</v>
      </c>
    </row>
    <row r="630" spans="1:59" x14ac:dyDescent="0.25">
      <c r="A630" t="s">
        <v>1281</v>
      </c>
      <c r="B630" t="str">
        <f>VLOOKUP(A630, Лист1!B:C,2,0)</f>
        <v>B4EKA5_BURCJ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1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f>VLOOKUP(A630,Лист8!$A$1:$B$2822,2,0)</f>
        <v>332</v>
      </c>
      <c r="AY630" t="str">
        <f>VLOOKUP(A630,Лист9!$B:$M,Лист9!C$1,0)</f>
        <v xml:space="preserve"> Burkholderia cenocepacia (strain ATCC BAA-245 / DSM 16553 / LMG 16656 / NCTC 13227 / J2315 / CF5610) (Burkholderia cepacia (strain J2315)).</v>
      </c>
      <c r="AZ630" t="str">
        <f>VLOOKUP(A630,Лист9!$B:$M,Лист9!E$1,0)</f>
        <v xml:space="preserve"> NCBI_TaxID=216591 {ECO:0000313|EMBL:CAR56484.1, ECO:0000313|Proteomes:UP000001035};</v>
      </c>
      <c r="BA630" t="str">
        <f>VLOOKUP(A630,Лист9!$B:$M,Лист9!G$1,0)</f>
        <v>Bacteria</v>
      </c>
      <c r="BB630" t="str">
        <f>VLOOKUP(A630,Лист9!$B:$M,Лист9!H$1,0)</f>
        <v xml:space="preserve"> Proteobacteria</v>
      </c>
      <c r="BC630" t="str">
        <f>VLOOKUP(A630,Лист9!$B:$M,Лист9!I$1,0)</f>
        <v xml:space="preserve"> Betaproteobacteria</v>
      </c>
      <c r="BD630" t="str">
        <f>VLOOKUP(A630,Лист9!$B:$M,Лист9!J$1,0)</f>
        <v xml:space="preserve"> Burkholderiales</v>
      </c>
      <c r="BE630" t="str">
        <f>VLOOKUP(A630,Лист9!$B:$M,Лист9!K$1,0)</f>
        <v>Burkholderiaceae</v>
      </c>
      <c r="BF630" t="str">
        <f>VLOOKUP(A630,Лист9!$B:$M,Лист9!L$1,0)</f>
        <v xml:space="preserve"> Burkholderia</v>
      </c>
      <c r="BG630" t="str">
        <f>VLOOKUP(A630,Лист9!$B:$M,Лист9!M$1,0)</f>
        <v xml:space="preserve"> Burkholderia cepacia complex.</v>
      </c>
    </row>
    <row r="631" spans="1:59" x14ac:dyDescent="0.25">
      <c r="A631" t="s">
        <v>1283</v>
      </c>
      <c r="B631" t="str">
        <f>VLOOKUP(A631, Лист1!B:C,2,0)</f>
        <v>B4EPM6_BURCJ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1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f>VLOOKUP(A631,Лист8!$A$1:$B$2822,2,0)</f>
        <v>276</v>
      </c>
      <c r="AY631" t="str">
        <f>VLOOKUP(A631,Лист9!$B:$M,Лист9!C$1,0)</f>
        <v xml:space="preserve"> Burkholderia cenocepacia (strain ATCC BAA-245 / DSM 16553 / LMG 16656 / NCTC 13227 / J2315 / CF5610) (Burkholderia cepacia (strain J2315)).</v>
      </c>
      <c r="AZ631" t="str">
        <f>VLOOKUP(A631,Лист9!$B:$M,Лист9!E$1,0)</f>
        <v xml:space="preserve"> NCBI_TaxID=216591 {ECO:0000313|EMBL:CAR57042.1, ECO:0000313|Proteomes:UP000001035};</v>
      </c>
      <c r="BA631" t="str">
        <f>VLOOKUP(A631,Лист9!$B:$M,Лист9!G$1,0)</f>
        <v>Bacteria</v>
      </c>
      <c r="BB631" t="str">
        <f>VLOOKUP(A631,Лист9!$B:$M,Лист9!H$1,0)</f>
        <v xml:space="preserve"> Proteobacteria</v>
      </c>
      <c r="BC631" t="str">
        <f>VLOOKUP(A631,Лист9!$B:$M,Лист9!I$1,0)</f>
        <v xml:space="preserve"> Betaproteobacteria</v>
      </c>
      <c r="BD631" t="str">
        <f>VLOOKUP(A631,Лист9!$B:$M,Лист9!J$1,0)</f>
        <v xml:space="preserve"> Burkholderiales</v>
      </c>
      <c r="BE631" t="str">
        <f>VLOOKUP(A631,Лист9!$B:$M,Лист9!K$1,0)</f>
        <v>Burkholderiaceae</v>
      </c>
      <c r="BF631" t="str">
        <f>VLOOKUP(A631,Лист9!$B:$M,Лист9!L$1,0)</f>
        <v xml:space="preserve"> Burkholderia</v>
      </c>
      <c r="BG631" t="str">
        <f>VLOOKUP(A631,Лист9!$B:$M,Лист9!M$1,0)</f>
        <v xml:space="preserve"> Burkholderia cepacia complex.</v>
      </c>
    </row>
    <row r="632" spans="1:59" x14ac:dyDescent="0.25">
      <c r="A632" t="s">
        <v>1285</v>
      </c>
      <c r="B632" t="str">
        <f>VLOOKUP(A632, Лист1!B:C,2,0)</f>
        <v>B4EQC6_BURCJ</v>
      </c>
      <c r="D632">
        <v>0</v>
      </c>
      <c r="E632">
        <v>0</v>
      </c>
      <c r="F632">
        <v>0</v>
      </c>
      <c r="G632">
        <v>0</v>
      </c>
      <c r="H632">
        <v>1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1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f>VLOOKUP(A632,Лист8!$A$1:$B$2822,2,0)</f>
        <v>286</v>
      </c>
      <c r="AY632" t="str">
        <f>VLOOKUP(A632,Лист9!$B:$M,Лист9!C$1,0)</f>
        <v xml:space="preserve"> Burkholderia cenocepacia (strain ATCC BAA-245 / DSM 16553 / LMG 16656 / NCTC 13227 / J2315 / CF5610) (Burkholderia cepacia (strain J2315)).</v>
      </c>
      <c r="AZ632" t="str">
        <f>VLOOKUP(A632,Лист9!$B:$M,Лист9!E$1,0)</f>
        <v xml:space="preserve"> NCBI_TaxID=216591 {ECO:0000313|EMBL:CAR56960.1, ECO:0000313|Proteomes:UP000001035};</v>
      </c>
      <c r="BA632" t="str">
        <f>VLOOKUP(A632,Лист9!$B:$M,Лист9!G$1,0)</f>
        <v>Bacteria</v>
      </c>
      <c r="BB632" t="str">
        <f>VLOOKUP(A632,Лист9!$B:$M,Лист9!H$1,0)</f>
        <v xml:space="preserve"> Proteobacteria</v>
      </c>
      <c r="BC632" t="str">
        <f>VLOOKUP(A632,Лист9!$B:$M,Лист9!I$1,0)</f>
        <v xml:space="preserve"> Betaproteobacteria</v>
      </c>
      <c r="BD632" t="str">
        <f>VLOOKUP(A632,Лист9!$B:$M,Лист9!J$1,0)</f>
        <v xml:space="preserve"> Burkholderiales</v>
      </c>
      <c r="BE632" t="str">
        <f>VLOOKUP(A632,Лист9!$B:$M,Лист9!K$1,0)</f>
        <v>Burkholderiaceae</v>
      </c>
      <c r="BF632" t="str">
        <f>VLOOKUP(A632,Лист9!$B:$M,Лист9!L$1,0)</f>
        <v xml:space="preserve"> Burkholderia</v>
      </c>
      <c r="BG632" t="str">
        <f>VLOOKUP(A632,Лист9!$B:$M,Лист9!M$1,0)</f>
        <v xml:space="preserve"> Burkholderia cepacia complex.</v>
      </c>
    </row>
    <row r="633" spans="1:59" x14ac:dyDescent="0.25">
      <c r="A633" t="s">
        <v>1287</v>
      </c>
      <c r="B633" t="str">
        <f>VLOOKUP(A633, Лист1!B:C,2,0)</f>
        <v>B4S4M8_PROA2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1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f>VLOOKUP(A633,Лист8!$A$1:$B$2822,2,0)</f>
        <v>165</v>
      </c>
      <c r="AY633" t="str">
        <f>VLOOKUP(A633,Лист9!$B:$M,Лист9!C$1,0)</f>
        <v xml:space="preserve"> Prosthecochloris aestuarii (strain DSM 271 / SK 413).</v>
      </c>
      <c r="AZ633" t="str">
        <f>VLOOKUP(A633,Лист9!$B:$M,Лист9!E$1,0)</f>
        <v xml:space="preserve"> NCBI_TaxID=290512 {ECO:0000313|EMBL:ACF46924.1, ECO:0000313|Proteomes:UP000002725};</v>
      </c>
      <c r="BA633" t="str">
        <f>VLOOKUP(A633,Лист9!$B:$M,Лист9!G$1,0)</f>
        <v>Bacteria</v>
      </c>
      <c r="BB633" t="str">
        <f>VLOOKUP(A633,Лист9!$B:$M,Лист9!H$1,0)</f>
        <v xml:space="preserve"> Chlorobi</v>
      </c>
      <c r="BC633" t="str">
        <f>VLOOKUP(A633,Лист9!$B:$M,Лист9!I$1,0)</f>
        <v xml:space="preserve"> Chlorobia</v>
      </c>
      <c r="BD633" t="str">
        <f>VLOOKUP(A633,Лист9!$B:$M,Лист9!J$1,0)</f>
        <v xml:space="preserve"> Chlorobiales</v>
      </c>
      <c r="BE633" t="str">
        <f>VLOOKUP(A633,Лист9!$B:$M,Лист9!K$1,0)</f>
        <v xml:space="preserve"> Chlorobiaceae</v>
      </c>
      <c r="BF633" t="str">
        <f>VLOOKUP(A633,Лист9!$B:$M,Лист9!L$1,0)</f>
        <v>Prosthecochloris.</v>
      </c>
      <c r="BG633">
        <f>VLOOKUP(A633,Лист9!$B:$M,Лист9!M$1,0)</f>
        <v>0</v>
      </c>
    </row>
    <row r="634" spans="1:59" x14ac:dyDescent="0.25">
      <c r="A634" t="s">
        <v>1289</v>
      </c>
      <c r="B634" t="str">
        <f>VLOOKUP(A634, Лист1!B:C,2,0)</f>
        <v>B4SBL0_PELPB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1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f>VLOOKUP(A634,Лист8!$A$1:$B$2822,2,0)</f>
        <v>170</v>
      </c>
      <c r="AY634" t="str">
        <f>VLOOKUP(A634,Лист9!$B:$M,Лист9!C$1,0)</f>
        <v xml:space="preserve"> Pelodictyon phaeoclathratiforme (strain DSM 5477 / BU-1).</v>
      </c>
      <c r="AZ634" t="str">
        <f>VLOOKUP(A634,Лист9!$B:$M,Лист9!E$1,0)</f>
        <v xml:space="preserve"> NCBI_TaxID=324925 {ECO:0000313|EMBL:ACF44064.1, ECO:0000313|Proteomes:UP000002724};</v>
      </c>
      <c r="BA634" t="str">
        <f>VLOOKUP(A634,Лист9!$B:$M,Лист9!G$1,0)</f>
        <v>Bacteria</v>
      </c>
      <c r="BB634" t="str">
        <f>VLOOKUP(A634,Лист9!$B:$M,Лист9!H$1,0)</f>
        <v xml:space="preserve"> Chlorobi</v>
      </c>
      <c r="BC634" t="str">
        <f>VLOOKUP(A634,Лист9!$B:$M,Лист9!I$1,0)</f>
        <v xml:space="preserve"> Chlorobia</v>
      </c>
      <c r="BD634" t="str">
        <f>VLOOKUP(A634,Лист9!$B:$M,Лист9!J$1,0)</f>
        <v xml:space="preserve"> Chlorobiales</v>
      </c>
      <c r="BE634" t="str">
        <f>VLOOKUP(A634,Лист9!$B:$M,Лист9!K$1,0)</f>
        <v xml:space="preserve"> Chlorobiaceae</v>
      </c>
      <c r="BF634" t="str">
        <f>VLOOKUP(A634,Лист9!$B:$M,Лист9!L$1,0)</f>
        <v>Chlorobium/Pelodictyon group</v>
      </c>
      <c r="BG634" t="str">
        <f>VLOOKUP(A634,Лист9!$B:$M,Лист9!M$1,0)</f>
        <v xml:space="preserve"> Pelodictyon.</v>
      </c>
    </row>
    <row r="635" spans="1:59" x14ac:dyDescent="0.25">
      <c r="A635" t="s">
        <v>1291</v>
      </c>
      <c r="B635" t="str">
        <f>VLOOKUP(A635, Лист1!B:C,2,0)</f>
        <v>B4VLC0_9CYAN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1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f>VLOOKUP(A635,Лист8!$A$1:$B$2822,2,0)</f>
        <v>345</v>
      </c>
      <c r="AY635" t="str">
        <f>VLOOKUP(A635,Лист9!$B:$M,Лист9!C$1,0)</f>
        <v xml:space="preserve"> Coleofasciculus chthonoplastes PCC 7420.</v>
      </c>
      <c r="AZ635" t="str">
        <f>VLOOKUP(A635,Лист9!$B:$M,Лист9!E$1,0)</f>
        <v xml:space="preserve"> NCBI_TaxID=118168 {ECO:0000313|EMBL:EDX77253.1};</v>
      </c>
      <c r="BA635" t="str">
        <f>VLOOKUP(A635,Лист9!$B:$M,Лист9!G$1,0)</f>
        <v>Bacteria</v>
      </c>
      <c r="BB635" t="str">
        <f>VLOOKUP(A635,Лист9!$B:$M,Лист9!H$1,0)</f>
        <v xml:space="preserve"> Cyanobacteria</v>
      </c>
      <c r="BC635" t="str">
        <f>VLOOKUP(A635,Лист9!$B:$M,Лист9!I$1,0)</f>
        <v xml:space="preserve"> Oscillatoriophycideae</v>
      </c>
      <c r="BD635" t="str">
        <f>VLOOKUP(A635,Лист9!$B:$M,Лист9!J$1,0)</f>
        <v xml:space="preserve"> Oscillatoriales</v>
      </c>
      <c r="BE635" t="str">
        <f>VLOOKUP(A635,Лист9!$B:$M,Лист9!K$1,0)</f>
        <v>Coleofasciculus.</v>
      </c>
      <c r="BF635">
        <f>VLOOKUP(A635,Лист9!$B:$M,Лист9!L$1,0)</f>
        <v>0</v>
      </c>
      <c r="BG635">
        <f>VLOOKUP(A635,Лист9!$B:$M,Лист9!M$1,0)</f>
        <v>0</v>
      </c>
    </row>
    <row r="636" spans="1:59" x14ac:dyDescent="0.25">
      <c r="A636" t="s">
        <v>1293</v>
      </c>
      <c r="B636" t="str">
        <f>VLOOKUP(A636, Лист1!B:C,2,0)</f>
        <v>B4VQ44_9CYAN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1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f>VLOOKUP(A636,Лист8!$A$1:$B$2822,2,0)</f>
        <v>271</v>
      </c>
      <c r="AY636" t="str">
        <f>VLOOKUP(A636,Лист9!$B:$M,Лист9!C$1,0)</f>
        <v xml:space="preserve"> Coleofasciculus chthonoplastes PCC 7420.</v>
      </c>
      <c r="AZ636" t="str">
        <f>VLOOKUP(A636,Лист9!$B:$M,Лист9!E$1,0)</f>
        <v xml:space="preserve"> NCBI_TaxID=118168 {ECO:0000313|EMBL:EDX76014.1};</v>
      </c>
      <c r="BA636" t="str">
        <f>VLOOKUP(A636,Лист9!$B:$M,Лист9!G$1,0)</f>
        <v>Bacteria</v>
      </c>
      <c r="BB636" t="str">
        <f>VLOOKUP(A636,Лист9!$B:$M,Лист9!H$1,0)</f>
        <v xml:space="preserve"> Cyanobacteria</v>
      </c>
      <c r="BC636" t="str">
        <f>VLOOKUP(A636,Лист9!$B:$M,Лист9!I$1,0)</f>
        <v xml:space="preserve"> Oscillatoriophycideae</v>
      </c>
      <c r="BD636" t="str">
        <f>VLOOKUP(A636,Лист9!$B:$M,Лист9!J$1,0)</f>
        <v xml:space="preserve"> Oscillatoriales</v>
      </c>
      <c r="BE636" t="str">
        <f>VLOOKUP(A636,Лист9!$B:$M,Лист9!K$1,0)</f>
        <v>Coleofasciculus.</v>
      </c>
      <c r="BF636">
        <f>VLOOKUP(A636,Лист9!$B:$M,Лист9!L$1,0)</f>
        <v>0</v>
      </c>
      <c r="BG636">
        <f>VLOOKUP(A636,Лист9!$B:$M,Лист9!M$1,0)</f>
        <v>0</v>
      </c>
    </row>
    <row r="637" spans="1:59" x14ac:dyDescent="0.25">
      <c r="A637" t="s">
        <v>1295</v>
      </c>
      <c r="B637" t="str">
        <f>VLOOKUP(A637, Лист1!B:C,2,0)</f>
        <v>B4WXZ5_9GAMM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1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f>VLOOKUP(A637,Лист8!$A$1:$B$2822,2,0)</f>
        <v>271</v>
      </c>
      <c r="AY637" t="str">
        <f>VLOOKUP(A637,Лист9!$B:$M,Лист9!C$1,0)</f>
        <v xml:space="preserve"> Alcanivorax sp. DG881.</v>
      </c>
      <c r="AZ637" t="str">
        <f>VLOOKUP(A637,Лист9!$B:$M,Лист9!E$1,0)</f>
        <v xml:space="preserve"> NCBI_TaxID=236097 {ECO:0000313|EMBL:EDX88688.1};</v>
      </c>
      <c r="BA637" t="str">
        <f>VLOOKUP(A637,Лист9!$B:$M,Лист9!G$1,0)</f>
        <v>Bacteria</v>
      </c>
      <c r="BB637" t="str">
        <f>VLOOKUP(A637,Лист9!$B:$M,Лист9!H$1,0)</f>
        <v xml:space="preserve"> Proteobacteria</v>
      </c>
      <c r="BC637" t="str">
        <f>VLOOKUP(A637,Лист9!$B:$M,Лист9!I$1,0)</f>
        <v xml:space="preserve"> Gammaproteobacteria</v>
      </c>
      <c r="BD637" t="str">
        <f>VLOOKUP(A637,Лист9!$B:$M,Лист9!J$1,0)</f>
        <v xml:space="preserve"> Oceanospirillales</v>
      </c>
      <c r="BE637" t="str">
        <f>VLOOKUP(A637,Лист9!$B:$M,Лист9!K$1,0)</f>
        <v>Alcanivoracaceae</v>
      </c>
      <c r="BF637" t="str">
        <f>VLOOKUP(A637,Лист9!$B:$M,Лист9!L$1,0)</f>
        <v xml:space="preserve"> Alcanivorax.</v>
      </c>
      <c r="BG637">
        <f>VLOOKUP(A637,Лист9!$B:$M,Лист9!M$1,0)</f>
        <v>0</v>
      </c>
    </row>
    <row r="638" spans="1:59" x14ac:dyDescent="0.25">
      <c r="A638" t="s">
        <v>1297</v>
      </c>
      <c r="B638" t="str">
        <f>VLOOKUP(A638, Лист1!B:C,2,0)</f>
        <v>B4X0Y6_9GAMM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1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f>VLOOKUP(A638,Лист8!$A$1:$B$2822,2,0)</f>
        <v>282</v>
      </c>
      <c r="AY638" t="str">
        <f>VLOOKUP(A638,Лист9!$B:$M,Лист9!C$1,0)</f>
        <v xml:space="preserve"> Alcanivorax sp. DG881.</v>
      </c>
      <c r="AZ638" t="str">
        <f>VLOOKUP(A638,Лист9!$B:$M,Лист9!E$1,0)</f>
        <v xml:space="preserve"> NCBI_TaxID=236097 {ECO:0000313|EMBL:EDX88271.1};</v>
      </c>
      <c r="BA638" t="str">
        <f>VLOOKUP(A638,Лист9!$B:$M,Лист9!G$1,0)</f>
        <v>Bacteria</v>
      </c>
      <c r="BB638" t="str">
        <f>VLOOKUP(A638,Лист9!$B:$M,Лист9!H$1,0)</f>
        <v xml:space="preserve"> Proteobacteria</v>
      </c>
      <c r="BC638" t="str">
        <f>VLOOKUP(A638,Лист9!$B:$M,Лист9!I$1,0)</f>
        <v xml:space="preserve"> Gammaproteobacteria</v>
      </c>
      <c r="BD638" t="str">
        <f>VLOOKUP(A638,Лист9!$B:$M,Лист9!J$1,0)</f>
        <v xml:space="preserve"> Oceanospirillales</v>
      </c>
      <c r="BE638" t="str">
        <f>VLOOKUP(A638,Лист9!$B:$M,Лист9!K$1,0)</f>
        <v>Alcanivoracaceae</v>
      </c>
      <c r="BF638" t="str">
        <f>VLOOKUP(A638,Лист9!$B:$M,Лист9!L$1,0)</f>
        <v xml:space="preserve"> Alcanivorax.</v>
      </c>
      <c r="BG638">
        <f>VLOOKUP(A638,Лист9!$B:$M,Лист9!M$1,0)</f>
        <v>0</v>
      </c>
    </row>
    <row r="639" spans="1:59" x14ac:dyDescent="0.25">
      <c r="A639" t="s">
        <v>1299</v>
      </c>
      <c r="B639" t="str">
        <f>VLOOKUP(A639, Лист1!B:C,2,0)</f>
        <v>B4X4E3_9GAMM</v>
      </c>
      <c r="D639">
        <v>0</v>
      </c>
      <c r="E639">
        <v>0</v>
      </c>
      <c r="F639">
        <v>1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1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f>VLOOKUP(A639,Лист8!$A$1:$B$2822,2,0)</f>
        <v>270</v>
      </c>
      <c r="AY639" t="str">
        <f>VLOOKUP(A639,Лист9!$B:$M,Лист9!C$1,0)</f>
        <v xml:space="preserve"> Alcanivorax sp. DG881.</v>
      </c>
      <c r="AZ639" t="str">
        <f>VLOOKUP(A639,Лист9!$B:$M,Лист9!E$1,0)</f>
        <v xml:space="preserve"> NCBI_TaxID=236097 {ECO:0000313|EMBL:EDX90060.1};</v>
      </c>
      <c r="BA639" t="str">
        <f>VLOOKUP(A639,Лист9!$B:$M,Лист9!G$1,0)</f>
        <v>Bacteria</v>
      </c>
      <c r="BB639" t="str">
        <f>VLOOKUP(A639,Лист9!$B:$M,Лист9!H$1,0)</f>
        <v xml:space="preserve"> Proteobacteria</v>
      </c>
      <c r="BC639" t="str">
        <f>VLOOKUP(A639,Лист9!$B:$M,Лист9!I$1,0)</f>
        <v xml:space="preserve"> Gammaproteobacteria</v>
      </c>
      <c r="BD639" t="str">
        <f>VLOOKUP(A639,Лист9!$B:$M,Лист9!J$1,0)</f>
        <v xml:space="preserve"> Oceanospirillales</v>
      </c>
      <c r="BE639" t="str">
        <f>VLOOKUP(A639,Лист9!$B:$M,Лист9!K$1,0)</f>
        <v>Alcanivoracaceae</v>
      </c>
      <c r="BF639" t="str">
        <f>VLOOKUP(A639,Лист9!$B:$M,Лист9!L$1,0)</f>
        <v xml:space="preserve"> Alcanivorax.</v>
      </c>
      <c r="BG639">
        <f>VLOOKUP(A639,Лист9!$B:$M,Лист9!M$1,0)</f>
        <v>0</v>
      </c>
    </row>
    <row r="640" spans="1:59" x14ac:dyDescent="0.25">
      <c r="A640" t="s">
        <v>1302</v>
      </c>
      <c r="B640" t="str">
        <f>VLOOKUP(A640, Лист1!B:C,2,0)</f>
        <v>B5BZL8_SALET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1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f>VLOOKUP(A640,Лист8!$A$1:$B$2822,2,0)</f>
        <v>279</v>
      </c>
      <c r="AY640" t="e">
        <f>VLOOKUP(A640,Лист9!$B:$M,Лист9!C$1,0)</f>
        <v>#N/A</v>
      </c>
      <c r="AZ640" t="e">
        <f>VLOOKUP(A640,Лист9!$B:$M,Лист9!E$1,0)</f>
        <v>#N/A</v>
      </c>
      <c r="BA640" t="e">
        <f>VLOOKUP(A640,Лист9!$B:$M,Лист9!G$1,0)</f>
        <v>#N/A</v>
      </c>
      <c r="BB640" t="e">
        <f>VLOOKUP(A640,Лист9!$B:$M,Лист9!H$1,0)</f>
        <v>#N/A</v>
      </c>
      <c r="BC640" t="e">
        <f>VLOOKUP(A640,Лист9!$B:$M,Лист9!I$1,0)</f>
        <v>#N/A</v>
      </c>
      <c r="BD640" t="e">
        <f>VLOOKUP(A640,Лист9!$B:$M,Лист9!J$1,0)</f>
        <v>#N/A</v>
      </c>
      <c r="BE640" t="e">
        <f>VLOOKUP(A640,Лист9!$B:$M,Лист9!K$1,0)</f>
        <v>#N/A</v>
      </c>
      <c r="BF640" t="e">
        <f>VLOOKUP(A640,Лист9!$B:$M,Лист9!L$1,0)</f>
        <v>#N/A</v>
      </c>
      <c r="BG640" t="e">
        <f>VLOOKUP(A640,Лист9!$B:$M,Лист9!M$1,0)</f>
        <v>#N/A</v>
      </c>
    </row>
    <row r="641" spans="1:59" x14ac:dyDescent="0.25">
      <c r="A641" t="s">
        <v>1304</v>
      </c>
      <c r="B641" t="str">
        <f>VLOOKUP(A641, Лист1!B:C,2,0)</f>
        <v>B5CIM8_SALET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1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f>VLOOKUP(A641,Лист8!$A$1:$B$2822,2,0)</f>
        <v>279</v>
      </c>
      <c r="AY641" t="e">
        <f>VLOOKUP(A641,Лист9!$B:$M,Лист9!C$1,0)</f>
        <v>#N/A</v>
      </c>
      <c r="AZ641" t="e">
        <f>VLOOKUP(A641,Лист9!$B:$M,Лист9!E$1,0)</f>
        <v>#N/A</v>
      </c>
      <c r="BA641" t="e">
        <f>VLOOKUP(A641,Лист9!$B:$M,Лист9!G$1,0)</f>
        <v>#N/A</v>
      </c>
      <c r="BB641" t="e">
        <f>VLOOKUP(A641,Лист9!$B:$M,Лист9!H$1,0)</f>
        <v>#N/A</v>
      </c>
      <c r="BC641" t="e">
        <f>VLOOKUP(A641,Лист9!$B:$M,Лист9!I$1,0)</f>
        <v>#N/A</v>
      </c>
      <c r="BD641" t="e">
        <f>VLOOKUP(A641,Лист9!$B:$M,Лист9!J$1,0)</f>
        <v>#N/A</v>
      </c>
      <c r="BE641" t="e">
        <f>VLOOKUP(A641,Лист9!$B:$M,Лист9!K$1,0)</f>
        <v>#N/A</v>
      </c>
      <c r="BF641" t="e">
        <f>VLOOKUP(A641,Лист9!$B:$M,Лист9!L$1,0)</f>
        <v>#N/A</v>
      </c>
      <c r="BG641" t="e">
        <f>VLOOKUP(A641,Лист9!$B:$M,Лист9!M$1,0)</f>
        <v>#N/A</v>
      </c>
    </row>
    <row r="642" spans="1:59" x14ac:dyDescent="0.25">
      <c r="A642" t="s">
        <v>1306</v>
      </c>
      <c r="B642" t="str">
        <f>VLOOKUP(A642, Лист1!B:C,2,0)</f>
        <v>B5DG20_SALSA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1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f>VLOOKUP(A642,Лист8!$A$1:$B$2822,2,0)</f>
        <v>292</v>
      </c>
      <c r="AY642" t="str">
        <f>VLOOKUP(A642,Лист9!$B:$M,Лист9!C$1,0)</f>
        <v xml:space="preserve"> Salmo salar (Atlantic salmon).</v>
      </c>
      <c r="AZ642" t="str">
        <f>VLOOKUP(A642,Лист9!$B:$M,Лист9!E$1,0)</f>
        <v xml:space="preserve"> NCBI_TaxID=8030 {ECO:0000313|EMBL:ACH70694.1};</v>
      </c>
      <c r="BA642" t="str">
        <f>VLOOKUP(A642,Лист9!$B:$M,Лист9!G$1,0)</f>
        <v>Eukaryota</v>
      </c>
      <c r="BB642" t="str">
        <f>VLOOKUP(A642,Лист9!$B:$M,Лист9!H$1,0)</f>
        <v xml:space="preserve"> Metazoa</v>
      </c>
      <c r="BC642" t="str">
        <f>VLOOKUP(A642,Лист9!$B:$M,Лист9!I$1,0)</f>
        <v xml:space="preserve"> Chordata</v>
      </c>
      <c r="BD642" t="str">
        <f>VLOOKUP(A642,Лист9!$B:$M,Лист9!J$1,0)</f>
        <v xml:space="preserve"> Craniata</v>
      </c>
      <c r="BE642" t="str">
        <f>VLOOKUP(A642,Лист9!$B:$M,Лист9!K$1,0)</f>
        <v xml:space="preserve"> Vertebrata</v>
      </c>
      <c r="BF642" t="str">
        <f>VLOOKUP(A642,Лист9!$B:$M,Лист9!L$1,0)</f>
        <v xml:space="preserve"> Euteleostomi</v>
      </c>
      <c r="BG642" t="str">
        <f>VLOOKUP(A642,Лист9!$B:$M,Лист9!M$1,0)</f>
        <v>Actinopterygii</v>
      </c>
    </row>
    <row r="643" spans="1:59" x14ac:dyDescent="0.25">
      <c r="A643" t="s">
        <v>1308</v>
      </c>
      <c r="B643" t="str">
        <f>VLOOKUP(A643, Лист1!B:C,2,0)</f>
        <v>B5FBB0_VIBFM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1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f>VLOOKUP(A643,Лист8!$A$1:$B$2822,2,0)</f>
        <v>270</v>
      </c>
      <c r="AY643" t="str">
        <f>VLOOKUP(A643,Лист9!$B:$M,Лист9!C$1,0)</f>
        <v xml:space="preserve"> Vibrio fischeri (strain MJ11).</v>
      </c>
      <c r="AZ643" t="str">
        <f>VLOOKUP(A643,Лист9!$B:$M,Лист9!E$1,0)</f>
        <v xml:space="preserve"> NCBI_TaxID=388396 {ECO:0000313|EMBL:ACH65294.1, ECO:0000313|Proteomes:UP000001857};</v>
      </c>
      <c r="BA643" t="str">
        <f>VLOOKUP(A643,Лист9!$B:$M,Лист9!G$1,0)</f>
        <v>Bacteria</v>
      </c>
      <c r="BB643" t="str">
        <f>VLOOKUP(A643,Лист9!$B:$M,Лист9!H$1,0)</f>
        <v xml:space="preserve"> Proteobacteria</v>
      </c>
      <c r="BC643" t="str">
        <f>VLOOKUP(A643,Лист9!$B:$M,Лист9!I$1,0)</f>
        <v xml:space="preserve"> Gammaproteobacteria</v>
      </c>
      <c r="BD643" t="str">
        <f>VLOOKUP(A643,Лист9!$B:$M,Лист9!J$1,0)</f>
        <v xml:space="preserve"> Vibrionales</v>
      </c>
      <c r="BE643" t="str">
        <f>VLOOKUP(A643,Лист9!$B:$M,Лист9!K$1,0)</f>
        <v>Vibrionaceae</v>
      </c>
      <c r="BF643" t="str">
        <f>VLOOKUP(A643,Лист9!$B:$M,Лист9!L$1,0)</f>
        <v xml:space="preserve"> Aliivibrio.</v>
      </c>
      <c r="BG643">
        <f>VLOOKUP(A643,Лист9!$B:$M,Лист9!M$1,0)</f>
        <v>0</v>
      </c>
    </row>
    <row r="644" spans="1:59" x14ac:dyDescent="0.25">
      <c r="A644" t="s">
        <v>1310</v>
      </c>
      <c r="B644" t="str">
        <f>VLOOKUP(A644, Лист1!B:C,2,0)</f>
        <v>B5FDX7_VIBFM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1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f>VLOOKUP(A644,Лист8!$A$1:$B$2822,2,0)</f>
        <v>285</v>
      </c>
      <c r="AY644" t="str">
        <f>VLOOKUP(A644,Лист9!$B:$M,Лист9!C$1,0)</f>
        <v xml:space="preserve"> Vibrio fischeri (strain MJ11).</v>
      </c>
      <c r="AZ644" t="str">
        <f>VLOOKUP(A644,Лист9!$B:$M,Лист9!E$1,0)</f>
        <v xml:space="preserve"> NCBI_TaxID=388396 {ECO:0000313|EMBL:ACH65691.1, ECO:0000313|Proteomes:UP000001857};</v>
      </c>
      <c r="BA644" t="str">
        <f>VLOOKUP(A644,Лист9!$B:$M,Лист9!G$1,0)</f>
        <v>Bacteria</v>
      </c>
      <c r="BB644" t="str">
        <f>VLOOKUP(A644,Лист9!$B:$M,Лист9!H$1,0)</f>
        <v xml:space="preserve"> Proteobacteria</v>
      </c>
      <c r="BC644" t="str">
        <f>VLOOKUP(A644,Лист9!$B:$M,Лист9!I$1,0)</f>
        <v xml:space="preserve"> Gammaproteobacteria</v>
      </c>
      <c r="BD644" t="str">
        <f>VLOOKUP(A644,Лист9!$B:$M,Лист9!J$1,0)</f>
        <v xml:space="preserve"> Vibrionales</v>
      </c>
      <c r="BE644" t="str">
        <f>VLOOKUP(A644,Лист9!$B:$M,Лист9!K$1,0)</f>
        <v>Vibrionaceae</v>
      </c>
      <c r="BF644" t="str">
        <f>VLOOKUP(A644,Лист9!$B:$M,Лист9!L$1,0)</f>
        <v xml:space="preserve"> Aliivibrio.</v>
      </c>
      <c r="BG644">
        <f>VLOOKUP(A644,Лист9!$B:$M,Лист9!M$1,0)</f>
        <v>0</v>
      </c>
    </row>
    <row r="645" spans="1:59" x14ac:dyDescent="0.25">
      <c r="A645" t="s">
        <v>1312</v>
      </c>
      <c r="B645" t="str">
        <f>VLOOKUP(A645, Лист1!B:C,2,0)</f>
        <v>B5I412_9ACTO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1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f>VLOOKUP(A645,Лист8!$A$1:$B$2822,2,0)</f>
        <v>269</v>
      </c>
      <c r="AY645" t="str">
        <f>VLOOKUP(A645,Лист9!$B:$M,Лист9!C$1,0)</f>
        <v xml:space="preserve"> Streptomyces sviceus ATCC 29083.</v>
      </c>
      <c r="AZ645" t="str">
        <f>VLOOKUP(A645,Лист9!$B:$M,Лист9!E$1,0)</f>
        <v xml:space="preserve"> NCBI_TaxID=463191 {ECO:0000313|EMBL:EDY59817.1, ECO:0000313|Proteomes:UP000002785};</v>
      </c>
      <c r="BA645" t="str">
        <f>VLOOKUP(A645,Лист9!$B:$M,Лист9!G$1,0)</f>
        <v>Bacteria</v>
      </c>
      <c r="BB645" t="str">
        <f>VLOOKUP(A645,Лист9!$B:$M,Лист9!H$1,0)</f>
        <v xml:space="preserve"> Actinobacteria</v>
      </c>
      <c r="BC645" t="str">
        <f>VLOOKUP(A645,Лист9!$B:$M,Лист9!I$1,0)</f>
        <v xml:space="preserve"> Actinobacteridae</v>
      </c>
      <c r="BD645" t="str">
        <f>VLOOKUP(A645,Лист9!$B:$M,Лист9!J$1,0)</f>
        <v xml:space="preserve"> Actinomycetales</v>
      </c>
      <c r="BE645" t="str">
        <f>VLOOKUP(A645,Лист9!$B:$M,Лист9!K$1,0)</f>
        <v>Streptomycineae</v>
      </c>
      <c r="BF645" t="str">
        <f>VLOOKUP(A645,Лист9!$B:$M,Лист9!L$1,0)</f>
        <v xml:space="preserve"> Streptomycetaceae</v>
      </c>
      <c r="BG645" t="str">
        <f>VLOOKUP(A645,Лист9!$B:$M,Лист9!M$1,0)</f>
        <v xml:space="preserve"> Streptomyces.</v>
      </c>
    </row>
    <row r="646" spans="1:59" x14ac:dyDescent="0.25">
      <c r="A646" t="s">
        <v>1314</v>
      </c>
      <c r="B646" t="str">
        <f>VLOOKUP(A646, Лист1!B:C,2,0)</f>
        <v>B5ILW1_9CHRO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1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f>VLOOKUP(A646,Лист8!$A$1:$B$2822,2,0)</f>
        <v>288</v>
      </c>
      <c r="AY646" t="str">
        <f>VLOOKUP(A646,Лист9!$B:$M,Лист9!C$1,0)</f>
        <v xml:space="preserve"> Cyanobium sp. PCC 7001.</v>
      </c>
      <c r="AZ646" t="str">
        <f>VLOOKUP(A646,Лист9!$B:$M,Лист9!E$1,0)</f>
        <v xml:space="preserve"> NCBI_TaxID=180281 {ECO:0000313|EMBL:EDY37516.1};</v>
      </c>
      <c r="BA646" t="str">
        <f>VLOOKUP(A646,Лист9!$B:$M,Лист9!G$1,0)</f>
        <v>Bacteria</v>
      </c>
      <c r="BB646" t="str">
        <f>VLOOKUP(A646,Лист9!$B:$M,Лист9!H$1,0)</f>
        <v xml:space="preserve"> Cyanobacteria</v>
      </c>
      <c r="BC646" t="str">
        <f>VLOOKUP(A646,Лист9!$B:$M,Лист9!I$1,0)</f>
        <v xml:space="preserve"> Oscillatoriophycideae</v>
      </c>
      <c r="BD646" t="str">
        <f>VLOOKUP(A646,Лист9!$B:$M,Лист9!J$1,0)</f>
        <v xml:space="preserve"> Chroococcales</v>
      </c>
      <c r="BE646" t="str">
        <f>VLOOKUP(A646,Лист9!$B:$M,Лист9!K$1,0)</f>
        <v>Cyanobium.</v>
      </c>
      <c r="BF646">
        <f>VLOOKUP(A646,Лист9!$B:$M,Лист9!L$1,0)</f>
        <v>0</v>
      </c>
      <c r="BG646">
        <f>VLOOKUP(A646,Лист9!$B:$M,Лист9!M$1,0)</f>
        <v>0</v>
      </c>
    </row>
    <row r="647" spans="1:59" x14ac:dyDescent="0.25">
      <c r="A647" t="s">
        <v>1316</v>
      </c>
      <c r="B647" t="str">
        <f>VLOOKUP(A647, Лист1!B:C,2,0)</f>
        <v>B5JBF3_9RHOB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1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f>VLOOKUP(A647,Лист8!$A$1:$B$2822,2,0)</f>
        <v>272</v>
      </c>
      <c r="AY647" t="e">
        <f>VLOOKUP(A647,Лист9!$B:$M,Лист9!C$1,0)</f>
        <v>#N/A</v>
      </c>
      <c r="AZ647" t="e">
        <f>VLOOKUP(A647,Лист9!$B:$M,Лист9!E$1,0)</f>
        <v>#N/A</v>
      </c>
      <c r="BA647" t="e">
        <f>VLOOKUP(A647,Лист9!$B:$M,Лист9!G$1,0)</f>
        <v>#N/A</v>
      </c>
      <c r="BB647" t="e">
        <f>VLOOKUP(A647,Лист9!$B:$M,Лист9!H$1,0)</f>
        <v>#N/A</v>
      </c>
      <c r="BC647" t="e">
        <f>VLOOKUP(A647,Лист9!$B:$M,Лист9!I$1,0)</f>
        <v>#N/A</v>
      </c>
      <c r="BD647" t="e">
        <f>VLOOKUP(A647,Лист9!$B:$M,Лист9!J$1,0)</f>
        <v>#N/A</v>
      </c>
      <c r="BE647" t="e">
        <f>VLOOKUP(A647,Лист9!$B:$M,Лист9!K$1,0)</f>
        <v>#N/A</v>
      </c>
      <c r="BF647" t="e">
        <f>VLOOKUP(A647,Лист9!$B:$M,Лист9!L$1,0)</f>
        <v>#N/A</v>
      </c>
      <c r="BG647" t="e">
        <f>VLOOKUP(A647,Лист9!$B:$M,Лист9!M$1,0)</f>
        <v>#N/A</v>
      </c>
    </row>
    <row r="648" spans="1:59" x14ac:dyDescent="0.25">
      <c r="A648" t="s">
        <v>1318</v>
      </c>
      <c r="B648" t="str">
        <f>VLOOKUP(A648, Лист1!B:C,2,0)</f>
        <v>B5JF31_9BACT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1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f>VLOOKUP(A648,Лист8!$A$1:$B$2822,2,0)</f>
        <v>270</v>
      </c>
      <c r="AY648" t="str">
        <f>VLOOKUP(A648,Лист9!$B:$M,Лист9!C$1,0)</f>
        <v xml:space="preserve"> Verrucomicrobiae bacterium DG1235.</v>
      </c>
      <c r="AZ648" t="str">
        <f>VLOOKUP(A648,Лист9!$B:$M,Лист9!E$1,0)</f>
        <v xml:space="preserve"> NCBI_TaxID=382464 {ECO:0000313|EMBL:EDY84945.1};</v>
      </c>
      <c r="BA648" t="str">
        <f>VLOOKUP(A648,Лист9!$B:$M,Лист9!G$1,0)</f>
        <v>Bacteria</v>
      </c>
      <c r="BB648" t="str">
        <f>VLOOKUP(A648,Лист9!$B:$M,Лист9!H$1,0)</f>
        <v xml:space="preserve"> Verrucomicrobia</v>
      </c>
      <c r="BC648" t="str">
        <f>VLOOKUP(A648,Лист9!$B:$M,Лист9!I$1,0)</f>
        <v xml:space="preserve"> Verrucomicrobiae</v>
      </c>
      <c r="BD648" t="str">
        <f>VLOOKUP(A648,Лист9!$B:$M,Лист9!J$1,0)</f>
        <v xml:space="preserve"> Verrucomicrobiales.</v>
      </c>
      <c r="BE648">
        <f>VLOOKUP(A648,Лист9!$B:$M,Лист9!K$1,0)</f>
        <v>0</v>
      </c>
      <c r="BF648">
        <f>VLOOKUP(A648,Лист9!$B:$M,Лист9!L$1,0)</f>
        <v>0</v>
      </c>
      <c r="BG648">
        <f>VLOOKUP(A648,Лист9!$B:$M,Лист9!M$1,0)</f>
        <v>0</v>
      </c>
    </row>
    <row r="649" spans="1:59" x14ac:dyDescent="0.25">
      <c r="A649" t="s">
        <v>1320</v>
      </c>
      <c r="B649" t="str">
        <f>VLOOKUP(A649, Лист1!B:C,2,0)</f>
        <v>B5JFY6_9BACT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1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f>VLOOKUP(A649,Лист8!$A$1:$B$2822,2,0)</f>
        <v>140</v>
      </c>
      <c r="AY649" t="str">
        <f>VLOOKUP(A649,Лист9!$B:$M,Лист9!C$1,0)</f>
        <v xml:space="preserve"> Verrucomicrobiae bacterium DG1235.</v>
      </c>
      <c r="AZ649" t="str">
        <f>VLOOKUP(A649,Лист9!$B:$M,Лист9!E$1,0)</f>
        <v xml:space="preserve"> NCBI_TaxID=382464 {ECO:0000313|EMBL:EDY82526.1};</v>
      </c>
      <c r="BA649" t="str">
        <f>VLOOKUP(A649,Лист9!$B:$M,Лист9!G$1,0)</f>
        <v>Bacteria</v>
      </c>
      <c r="BB649" t="str">
        <f>VLOOKUP(A649,Лист9!$B:$M,Лист9!H$1,0)</f>
        <v xml:space="preserve"> Verrucomicrobia</v>
      </c>
      <c r="BC649" t="str">
        <f>VLOOKUP(A649,Лист9!$B:$M,Лист9!I$1,0)</f>
        <v xml:space="preserve"> Verrucomicrobiae</v>
      </c>
      <c r="BD649" t="str">
        <f>VLOOKUP(A649,Лист9!$B:$M,Лист9!J$1,0)</f>
        <v xml:space="preserve"> Verrucomicrobiales.</v>
      </c>
      <c r="BE649">
        <f>VLOOKUP(A649,Лист9!$B:$M,Лист9!K$1,0)</f>
        <v>0</v>
      </c>
      <c r="BF649">
        <f>VLOOKUP(A649,Лист9!$B:$M,Лист9!L$1,0)</f>
        <v>0</v>
      </c>
      <c r="BG649">
        <f>VLOOKUP(A649,Лист9!$B:$M,Лист9!M$1,0)</f>
        <v>0</v>
      </c>
    </row>
    <row r="650" spans="1:59" x14ac:dyDescent="0.25">
      <c r="A650" t="s">
        <v>1322</v>
      </c>
      <c r="B650" t="str">
        <f>VLOOKUP(A650, Лист1!B:C,2,0)</f>
        <v>B5JVU0_9GAMM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1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f>VLOOKUP(A650,Лист8!$A$1:$B$2822,2,0)</f>
        <v>270</v>
      </c>
      <c r="AY650" t="str">
        <f>VLOOKUP(A650,Лист9!$B:$M,Лист9!C$1,0)</f>
        <v xml:space="preserve"> gamma proteobacterium HTCC5015.</v>
      </c>
      <c r="AZ650" t="str">
        <f>VLOOKUP(A650,Лист9!$B:$M,Лист9!E$1,0)</f>
        <v xml:space="preserve"> NCBI_TaxID=391615 {ECO:0000313|EMBL:EDY86258.1};</v>
      </c>
      <c r="BA650" t="str">
        <f>VLOOKUP(A650,Лист9!$B:$M,Лист9!G$1,0)</f>
        <v>Bacteria</v>
      </c>
      <c r="BB650" t="str">
        <f>VLOOKUP(A650,Лист9!$B:$M,Лист9!H$1,0)</f>
        <v xml:space="preserve"> Proteobacteria</v>
      </c>
      <c r="BC650" t="str">
        <f>VLOOKUP(A650,Лист9!$B:$M,Лист9!I$1,0)</f>
        <v xml:space="preserve"> Gammaproteobacteria.</v>
      </c>
      <c r="BD650">
        <f>VLOOKUP(A650,Лист9!$B:$M,Лист9!J$1,0)</f>
        <v>0</v>
      </c>
      <c r="BE650">
        <f>VLOOKUP(A650,Лист9!$B:$M,Лист9!K$1,0)</f>
        <v>0</v>
      </c>
      <c r="BF650">
        <f>VLOOKUP(A650,Лист9!$B:$M,Лист9!L$1,0)</f>
        <v>0</v>
      </c>
      <c r="BG650">
        <f>VLOOKUP(A650,Лист9!$B:$M,Лист9!M$1,0)</f>
        <v>0</v>
      </c>
    </row>
    <row r="651" spans="1:59" x14ac:dyDescent="0.25">
      <c r="A651" t="s">
        <v>1324</v>
      </c>
      <c r="B651" t="str">
        <f>VLOOKUP(A651, Лист1!B:C,2,0)</f>
        <v>B5K060_9RHOB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1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f>VLOOKUP(A651,Лист8!$A$1:$B$2822,2,0)</f>
        <v>272</v>
      </c>
      <c r="AY651" t="e">
        <f>VLOOKUP(A651,Лист9!$B:$M,Лист9!C$1,0)</f>
        <v>#N/A</v>
      </c>
      <c r="AZ651" t="e">
        <f>VLOOKUP(A651,Лист9!$B:$M,Лист9!E$1,0)</f>
        <v>#N/A</v>
      </c>
      <c r="BA651" t="e">
        <f>VLOOKUP(A651,Лист9!$B:$M,Лист9!G$1,0)</f>
        <v>#N/A</v>
      </c>
      <c r="BB651" t="e">
        <f>VLOOKUP(A651,Лист9!$B:$M,Лист9!H$1,0)</f>
        <v>#N/A</v>
      </c>
      <c r="BC651" t="e">
        <f>VLOOKUP(A651,Лист9!$B:$M,Лист9!I$1,0)</f>
        <v>#N/A</v>
      </c>
      <c r="BD651" t="e">
        <f>VLOOKUP(A651,Лист9!$B:$M,Лист9!J$1,0)</f>
        <v>#N/A</v>
      </c>
      <c r="BE651" t="e">
        <f>VLOOKUP(A651,Лист9!$B:$M,Лист9!K$1,0)</f>
        <v>#N/A</v>
      </c>
      <c r="BF651" t="e">
        <f>VLOOKUP(A651,Лист9!$B:$M,Лист9!L$1,0)</f>
        <v>#N/A</v>
      </c>
      <c r="BG651" t="e">
        <f>VLOOKUP(A651,Лист9!$B:$M,Лист9!M$1,0)</f>
        <v>#N/A</v>
      </c>
    </row>
    <row r="652" spans="1:59" x14ac:dyDescent="0.25">
      <c r="A652" t="s">
        <v>1326</v>
      </c>
      <c r="B652" t="str">
        <f>VLOOKUP(A652, Лист1!B:C,2,0)</f>
        <v>B5K7P9_9RHOB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1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f>VLOOKUP(A652,Лист8!$A$1:$B$2822,2,0)</f>
        <v>272</v>
      </c>
      <c r="AY652" t="e">
        <f>VLOOKUP(A652,Лист9!$B:$M,Лист9!C$1,0)</f>
        <v>#N/A</v>
      </c>
      <c r="AZ652" t="e">
        <f>VLOOKUP(A652,Лист9!$B:$M,Лист9!E$1,0)</f>
        <v>#N/A</v>
      </c>
      <c r="BA652" t="e">
        <f>VLOOKUP(A652,Лист9!$B:$M,Лист9!G$1,0)</f>
        <v>#N/A</v>
      </c>
      <c r="BB652" t="e">
        <f>VLOOKUP(A652,Лист9!$B:$M,Лист9!H$1,0)</f>
        <v>#N/A</v>
      </c>
      <c r="BC652" t="e">
        <f>VLOOKUP(A652,Лист9!$B:$M,Лист9!I$1,0)</f>
        <v>#N/A</v>
      </c>
      <c r="BD652" t="e">
        <f>VLOOKUP(A652,Лист9!$B:$M,Лист9!J$1,0)</f>
        <v>#N/A</v>
      </c>
      <c r="BE652" t="e">
        <f>VLOOKUP(A652,Лист9!$B:$M,Лист9!K$1,0)</f>
        <v>#N/A</v>
      </c>
      <c r="BF652" t="e">
        <f>VLOOKUP(A652,Лист9!$B:$M,Лист9!L$1,0)</f>
        <v>#N/A</v>
      </c>
      <c r="BG652" t="e">
        <f>VLOOKUP(A652,Лист9!$B:$M,Лист9!M$1,0)</f>
        <v>#N/A</v>
      </c>
    </row>
    <row r="653" spans="1:59" x14ac:dyDescent="0.25">
      <c r="A653" t="s">
        <v>1328</v>
      </c>
      <c r="B653" t="str">
        <f>VLOOKUP(A653, Лист1!B:C,2,0)</f>
        <v>B5K7T8_9RHOB</v>
      </c>
      <c r="D653">
        <v>0</v>
      </c>
      <c r="E653">
        <v>0</v>
      </c>
      <c r="F653">
        <v>0</v>
      </c>
      <c r="G653">
        <v>0</v>
      </c>
      <c r="H653">
        <v>1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1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f>VLOOKUP(A653,Лист8!$A$1:$B$2822,2,0)</f>
        <v>282</v>
      </c>
      <c r="AY653" t="e">
        <f>VLOOKUP(A653,Лист9!$B:$M,Лист9!C$1,0)</f>
        <v>#N/A</v>
      </c>
      <c r="AZ653" t="e">
        <f>VLOOKUP(A653,Лист9!$B:$M,Лист9!E$1,0)</f>
        <v>#N/A</v>
      </c>
      <c r="BA653" t="e">
        <f>VLOOKUP(A653,Лист9!$B:$M,Лист9!G$1,0)</f>
        <v>#N/A</v>
      </c>
      <c r="BB653" t="e">
        <f>VLOOKUP(A653,Лист9!$B:$M,Лист9!H$1,0)</f>
        <v>#N/A</v>
      </c>
      <c r="BC653" t="e">
        <f>VLOOKUP(A653,Лист9!$B:$M,Лист9!I$1,0)</f>
        <v>#N/A</v>
      </c>
      <c r="BD653" t="e">
        <f>VLOOKUP(A653,Лист9!$B:$M,Лист9!J$1,0)</f>
        <v>#N/A</v>
      </c>
      <c r="BE653" t="e">
        <f>VLOOKUP(A653,Лист9!$B:$M,Лист9!K$1,0)</f>
        <v>#N/A</v>
      </c>
      <c r="BF653" t="e">
        <f>VLOOKUP(A653,Лист9!$B:$M,Лист9!L$1,0)</f>
        <v>#N/A</v>
      </c>
      <c r="BG653" t="e">
        <f>VLOOKUP(A653,Лист9!$B:$M,Лист9!M$1,0)</f>
        <v>#N/A</v>
      </c>
    </row>
    <row r="654" spans="1:59" x14ac:dyDescent="0.25">
      <c r="A654" t="s">
        <v>1330</v>
      </c>
      <c r="B654" t="str">
        <f>VLOOKUP(A654, Лист1!B:C,2,0)</f>
        <v>B5KAX1_9RHOB</v>
      </c>
      <c r="D654">
        <v>0</v>
      </c>
      <c r="E654">
        <v>0</v>
      </c>
      <c r="F654">
        <v>0</v>
      </c>
      <c r="G654">
        <v>0</v>
      </c>
      <c r="H654">
        <v>1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1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f>VLOOKUP(A654,Лист8!$A$1:$B$2822,2,0)</f>
        <v>281</v>
      </c>
      <c r="AY654" t="e">
        <f>VLOOKUP(A654,Лист9!$B:$M,Лист9!C$1,0)</f>
        <v>#N/A</v>
      </c>
      <c r="AZ654" t="e">
        <f>VLOOKUP(A654,Лист9!$B:$M,Лист9!E$1,0)</f>
        <v>#N/A</v>
      </c>
      <c r="BA654" t="e">
        <f>VLOOKUP(A654,Лист9!$B:$M,Лист9!G$1,0)</f>
        <v>#N/A</v>
      </c>
      <c r="BB654" t="e">
        <f>VLOOKUP(A654,Лист9!$B:$M,Лист9!H$1,0)</f>
        <v>#N/A</v>
      </c>
      <c r="BC654" t="e">
        <f>VLOOKUP(A654,Лист9!$B:$M,Лист9!I$1,0)</f>
        <v>#N/A</v>
      </c>
      <c r="BD654" t="e">
        <f>VLOOKUP(A654,Лист9!$B:$M,Лист9!J$1,0)</f>
        <v>#N/A</v>
      </c>
      <c r="BE654" t="e">
        <f>VLOOKUP(A654,Лист9!$B:$M,Лист9!K$1,0)</f>
        <v>#N/A</v>
      </c>
      <c r="BF654" t="e">
        <f>VLOOKUP(A654,Лист9!$B:$M,Лист9!L$1,0)</f>
        <v>#N/A</v>
      </c>
      <c r="BG654" t="e">
        <f>VLOOKUP(A654,Лист9!$B:$M,Лист9!M$1,0)</f>
        <v>#N/A</v>
      </c>
    </row>
    <row r="655" spans="1:59" x14ac:dyDescent="0.25">
      <c r="A655" t="s">
        <v>1332</v>
      </c>
      <c r="B655" t="str">
        <f>VLOOKUP(A655, Лист1!B:C,2,0)</f>
        <v>B5MQ18_SALET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1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f>VLOOKUP(A655,Лист8!$A$1:$B$2822,2,0)</f>
        <v>279</v>
      </c>
      <c r="AY655" t="e">
        <f>VLOOKUP(A655,Лист9!$B:$M,Лист9!C$1,0)</f>
        <v>#N/A</v>
      </c>
      <c r="AZ655" t="e">
        <f>VLOOKUP(A655,Лист9!$B:$M,Лист9!E$1,0)</f>
        <v>#N/A</v>
      </c>
      <c r="BA655" t="e">
        <f>VLOOKUP(A655,Лист9!$B:$M,Лист9!G$1,0)</f>
        <v>#N/A</v>
      </c>
      <c r="BB655" t="e">
        <f>VLOOKUP(A655,Лист9!$B:$M,Лист9!H$1,0)</f>
        <v>#N/A</v>
      </c>
      <c r="BC655" t="e">
        <f>VLOOKUP(A655,Лист9!$B:$M,Лист9!I$1,0)</f>
        <v>#N/A</v>
      </c>
      <c r="BD655" t="e">
        <f>VLOOKUP(A655,Лист9!$B:$M,Лист9!J$1,0)</f>
        <v>#N/A</v>
      </c>
      <c r="BE655" t="e">
        <f>VLOOKUP(A655,Лист9!$B:$M,Лист9!K$1,0)</f>
        <v>#N/A</v>
      </c>
      <c r="BF655" t="e">
        <f>VLOOKUP(A655,Лист9!$B:$M,Лист9!L$1,0)</f>
        <v>#N/A</v>
      </c>
      <c r="BG655" t="e">
        <f>VLOOKUP(A655,Лист9!$B:$M,Лист9!M$1,0)</f>
        <v>#N/A</v>
      </c>
    </row>
    <row r="656" spans="1:59" x14ac:dyDescent="0.25">
      <c r="A656" t="s">
        <v>1334</v>
      </c>
      <c r="B656" t="str">
        <f>VLOOKUP(A656, Лист1!B:C,2,0)</f>
        <v>B5MZL0_SALET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1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f>VLOOKUP(A656,Лист8!$A$1:$B$2822,2,0)</f>
        <v>279</v>
      </c>
      <c r="AY656" t="e">
        <f>VLOOKUP(A656,Лист9!$B:$M,Лист9!C$1,0)</f>
        <v>#N/A</v>
      </c>
      <c r="AZ656" t="e">
        <f>VLOOKUP(A656,Лист9!$B:$M,Лист9!E$1,0)</f>
        <v>#N/A</v>
      </c>
      <c r="BA656" t="e">
        <f>VLOOKUP(A656,Лист9!$B:$M,Лист9!G$1,0)</f>
        <v>#N/A</v>
      </c>
      <c r="BB656" t="e">
        <f>VLOOKUP(A656,Лист9!$B:$M,Лист9!H$1,0)</f>
        <v>#N/A</v>
      </c>
      <c r="BC656" t="e">
        <f>VLOOKUP(A656,Лист9!$B:$M,Лист9!I$1,0)</f>
        <v>#N/A</v>
      </c>
      <c r="BD656" t="e">
        <f>VLOOKUP(A656,Лист9!$B:$M,Лист9!J$1,0)</f>
        <v>#N/A</v>
      </c>
      <c r="BE656" t="e">
        <f>VLOOKUP(A656,Лист9!$B:$M,Лист9!K$1,0)</f>
        <v>#N/A</v>
      </c>
      <c r="BF656" t="e">
        <f>VLOOKUP(A656,Лист9!$B:$M,Лист9!L$1,0)</f>
        <v>#N/A</v>
      </c>
      <c r="BG656" t="e">
        <f>VLOOKUP(A656,Лист9!$B:$M,Лист9!M$1,0)</f>
        <v>#N/A</v>
      </c>
    </row>
    <row r="657" spans="1:59" x14ac:dyDescent="0.25">
      <c r="A657" t="s">
        <v>1336</v>
      </c>
      <c r="B657" t="str">
        <f>VLOOKUP(A657, Лист1!B:C,2,0)</f>
        <v>B5NAE4_SALET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1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f>VLOOKUP(A657,Лист8!$A$1:$B$2822,2,0)</f>
        <v>279</v>
      </c>
      <c r="AY657" t="e">
        <f>VLOOKUP(A657,Лист9!$B:$M,Лист9!C$1,0)</f>
        <v>#N/A</v>
      </c>
      <c r="AZ657" t="e">
        <f>VLOOKUP(A657,Лист9!$B:$M,Лист9!E$1,0)</f>
        <v>#N/A</v>
      </c>
      <c r="BA657" t="e">
        <f>VLOOKUP(A657,Лист9!$B:$M,Лист9!G$1,0)</f>
        <v>#N/A</v>
      </c>
      <c r="BB657" t="e">
        <f>VLOOKUP(A657,Лист9!$B:$M,Лист9!H$1,0)</f>
        <v>#N/A</v>
      </c>
      <c r="BC657" t="e">
        <f>VLOOKUP(A657,Лист9!$B:$M,Лист9!I$1,0)</f>
        <v>#N/A</v>
      </c>
      <c r="BD657" t="e">
        <f>VLOOKUP(A657,Лист9!$B:$M,Лист9!J$1,0)</f>
        <v>#N/A</v>
      </c>
      <c r="BE657" t="e">
        <f>VLOOKUP(A657,Лист9!$B:$M,Лист9!K$1,0)</f>
        <v>#N/A</v>
      </c>
      <c r="BF657" t="e">
        <f>VLOOKUP(A657,Лист9!$B:$M,Лист9!L$1,0)</f>
        <v>#N/A</v>
      </c>
      <c r="BG657" t="e">
        <f>VLOOKUP(A657,Лист9!$B:$M,Лист9!M$1,0)</f>
        <v>#N/A</v>
      </c>
    </row>
    <row r="658" spans="1:59" x14ac:dyDescent="0.25">
      <c r="A658" t="s">
        <v>1338</v>
      </c>
      <c r="B658" t="str">
        <f>VLOOKUP(A658, Лист1!B:C,2,0)</f>
        <v>B5NU90_SALET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1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f>VLOOKUP(A658,Лист8!$A$1:$B$2822,2,0)</f>
        <v>279</v>
      </c>
      <c r="AY658" t="e">
        <f>VLOOKUP(A658,Лист9!$B:$M,Лист9!C$1,0)</f>
        <v>#N/A</v>
      </c>
      <c r="AZ658" t="e">
        <f>VLOOKUP(A658,Лист9!$B:$M,Лист9!E$1,0)</f>
        <v>#N/A</v>
      </c>
      <c r="BA658" t="e">
        <f>VLOOKUP(A658,Лист9!$B:$M,Лист9!G$1,0)</f>
        <v>#N/A</v>
      </c>
      <c r="BB658" t="e">
        <f>VLOOKUP(A658,Лист9!$B:$M,Лист9!H$1,0)</f>
        <v>#N/A</v>
      </c>
      <c r="BC658" t="e">
        <f>VLOOKUP(A658,Лист9!$B:$M,Лист9!I$1,0)</f>
        <v>#N/A</v>
      </c>
      <c r="BD658" t="e">
        <f>VLOOKUP(A658,Лист9!$B:$M,Лист9!J$1,0)</f>
        <v>#N/A</v>
      </c>
      <c r="BE658" t="e">
        <f>VLOOKUP(A658,Лист9!$B:$M,Лист9!K$1,0)</f>
        <v>#N/A</v>
      </c>
      <c r="BF658" t="e">
        <f>VLOOKUP(A658,Лист9!$B:$M,Лист9!L$1,0)</f>
        <v>#N/A</v>
      </c>
      <c r="BG658" t="e">
        <f>VLOOKUP(A658,Лист9!$B:$M,Лист9!M$1,0)</f>
        <v>#N/A</v>
      </c>
    </row>
    <row r="659" spans="1:59" x14ac:dyDescent="0.25">
      <c r="A659" t="s">
        <v>1340</v>
      </c>
      <c r="B659" t="str">
        <f>VLOOKUP(A659, Лист1!B:C,2,0)</f>
        <v>B5P7Z6_SALET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1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f>VLOOKUP(A659,Лист8!$A$1:$B$2822,2,0)</f>
        <v>279</v>
      </c>
      <c r="AY659" t="e">
        <f>VLOOKUP(A659,Лист9!$B:$M,Лист9!C$1,0)</f>
        <v>#N/A</v>
      </c>
      <c r="AZ659" t="e">
        <f>VLOOKUP(A659,Лист9!$B:$M,Лист9!E$1,0)</f>
        <v>#N/A</v>
      </c>
      <c r="BA659" t="e">
        <f>VLOOKUP(A659,Лист9!$B:$M,Лист9!G$1,0)</f>
        <v>#N/A</v>
      </c>
      <c r="BB659" t="e">
        <f>VLOOKUP(A659,Лист9!$B:$M,Лист9!H$1,0)</f>
        <v>#N/A</v>
      </c>
      <c r="BC659" t="e">
        <f>VLOOKUP(A659,Лист9!$B:$M,Лист9!I$1,0)</f>
        <v>#N/A</v>
      </c>
      <c r="BD659" t="e">
        <f>VLOOKUP(A659,Лист9!$B:$M,Лист9!J$1,0)</f>
        <v>#N/A</v>
      </c>
      <c r="BE659" t="e">
        <f>VLOOKUP(A659,Лист9!$B:$M,Лист9!K$1,0)</f>
        <v>#N/A</v>
      </c>
      <c r="BF659" t="e">
        <f>VLOOKUP(A659,Лист9!$B:$M,Лист9!L$1,0)</f>
        <v>#N/A</v>
      </c>
      <c r="BG659" t="e">
        <f>VLOOKUP(A659,Лист9!$B:$M,Лист9!M$1,0)</f>
        <v>#N/A</v>
      </c>
    </row>
    <row r="660" spans="1:59" x14ac:dyDescent="0.25">
      <c r="A660" t="s">
        <v>1342</v>
      </c>
      <c r="B660" t="str">
        <f>VLOOKUP(A660, Лист1!B:C,2,0)</f>
        <v>B5PKC7_SALET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1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f>VLOOKUP(A660,Лист8!$A$1:$B$2822,2,0)</f>
        <v>279</v>
      </c>
      <c r="AY660" t="e">
        <f>VLOOKUP(A660,Лист9!$B:$M,Лист9!C$1,0)</f>
        <v>#N/A</v>
      </c>
      <c r="AZ660" t="e">
        <f>VLOOKUP(A660,Лист9!$B:$M,Лист9!E$1,0)</f>
        <v>#N/A</v>
      </c>
      <c r="BA660" t="e">
        <f>VLOOKUP(A660,Лист9!$B:$M,Лист9!G$1,0)</f>
        <v>#N/A</v>
      </c>
      <c r="BB660" t="e">
        <f>VLOOKUP(A660,Лист9!$B:$M,Лист9!H$1,0)</f>
        <v>#N/A</v>
      </c>
      <c r="BC660" t="e">
        <f>VLOOKUP(A660,Лист9!$B:$M,Лист9!I$1,0)</f>
        <v>#N/A</v>
      </c>
      <c r="BD660" t="e">
        <f>VLOOKUP(A660,Лист9!$B:$M,Лист9!J$1,0)</f>
        <v>#N/A</v>
      </c>
      <c r="BE660" t="e">
        <f>VLOOKUP(A660,Лист9!$B:$M,Лист9!K$1,0)</f>
        <v>#N/A</v>
      </c>
      <c r="BF660" t="e">
        <f>VLOOKUP(A660,Лист9!$B:$M,Лист9!L$1,0)</f>
        <v>#N/A</v>
      </c>
      <c r="BG660" t="e">
        <f>VLOOKUP(A660,Лист9!$B:$M,Лист9!M$1,0)</f>
        <v>#N/A</v>
      </c>
    </row>
    <row r="661" spans="1:59" x14ac:dyDescent="0.25">
      <c r="A661" t="s">
        <v>1344</v>
      </c>
      <c r="B661" t="str">
        <f>VLOOKUP(A661, Лист1!B:C,2,0)</f>
        <v>B5PZ96_SALHA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1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f>VLOOKUP(A661,Лист8!$A$1:$B$2822,2,0)</f>
        <v>279</v>
      </c>
      <c r="AY661" t="e">
        <f>VLOOKUP(A661,Лист9!$B:$M,Лист9!C$1,0)</f>
        <v>#N/A</v>
      </c>
      <c r="AZ661" t="e">
        <f>VLOOKUP(A661,Лист9!$B:$M,Лист9!E$1,0)</f>
        <v>#N/A</v>
      </c>
      <c r="BA661" t="e">
        <f>VLOOKUP(A661,Лист9!$B:$M,Лист9!G$1,0)</f>
        <v>#N/A</v>
      </c>
      <c r="BB661" t="e">
        <f>VLOOKUP(A661,Лист9!$B:$M,Лист9!H$1,0)</f>
        <v>#N/A</v>
      </c>
      <c r="BC661" t="e">
        <f>VLOOKUP(A661,Лист9!$B:$M,Лист9!I$1,0)</f>
        <v>#N/A</v>
      </c>
      <c r="BD661" t="e">
        <f>VLOOKUP(A661,Лист9!$B:$M,Лист9!J$1,0)</f>
        <v>#N/A</v>
      </c>
      <c r="BE661" t="e">
        <f>VLOOKUP(A661,Лист9!$B:$M,Лист9!K$1,0)</f>
        <v>#N/A</v>
      </c>
      <c r="BF661" t="e">
        <f>VLOOKUP(A661,Лист9!$B:$M,Лист9!L$1,0)</f>
        <v>#N/A</v>
      </c>
      <c r="BG661" t="e">
        <f>VLOOKUP(A661,Лист9!$B:$M,Лист9!M$1,0)</f>
        <v>#N/A</v>
      </c>
    </row>
    <row r="662" spans="1:59" x14ac:dyDescent="0.25">
      <c r="A662" t="s">
        <v>1346</v>
      </c>
      <c r="B662" t="str">
        <f>VLOOKUP(A662, Лист1!B:C,2,0)</f>
        <v>B5QDD2_SALVI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1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f>VLOOKUP(A662,Лист8!$A$1:$B$2822,2,0)</f>
        <v>279</v>
      </c>
      <c r="AY662" t="str">
        <f>VLOOKUP(A662,Лист9!$B:$M,Лист9!C$1,0)</f>
        <v xml:space="preserve"> Salmonella enterica subsp. enterica serovar Virchow str. SL491.</v>
      </c>
      <c r="AZ662" t="str">
        <f>VLOOKUP(A662,Лист9!$B:$M,Лист9!E$1,0)</f>
        <v xml:space="preserve"> NCBI_TaxID=465517 {ECO:0000313|EMBL:EDZ01793.1, ECO:0000313|Proteomes:UP000003614};</v>
      </c>
      <c r="BA662" t="str">
        <f>VLOOKUP(A662,Лист9!$B:$M,Лист9!G$1,0)</f>
        <v>Bacteria</v>
      </c>
      <c r="BB662" t="str">
        <f>VLOOKUP(A662,Лист9!$B:$M,Лист9!H$1,0)</f>
        <v xml:space="preserve"> Proteobacteria</v>
      </c>
      <c r="BC662" t="str">
        <f>VLOOKUP(A662,Лист9!$B:$M,Лист9!I$1,0)</f>
        <v xml:space="preserve"> Gammaproteobacteria</v>
      </c>
      <c r="BD662" t="str">
        <f>VLOOKUP(A662,Лист9!$B:$M,Лист9!J$1,0)</f>
        <v xml:space="preserve"> Enterobacteriales</v>
      </c>
      <c r="BE662" t="str">
        <f>VLOOKUP(A662,Лист9!$B:$M,Лист9!K$1,0)</f>
        <v>Enterobacteriaceae</v>
      </c>
      <c r="BF662" t="str">
        <f>VLOOKUP(A662,Лист9!$B:$M,Лист9!L$1,0)</f>
        <v xml:space="preserve"> Salmonella.</v>
      </c>
      <c r="BG662">
        <f>VLOOKUP(A662,Лист9!$B:$M,Лист9!M$1,0)</f>
        <v>0</v>
      </c>
    </row>
    <row r="663" spans="1:59" x14ac:dyDescent="0.25">
      <c r="A663" t="s">
        <v>1348</v>
      </c>
      <c r="B663" t="str">
        <f>VLOOKUP(A663, Лист1!B:C,2,0)</f>
        <v>B5VYR8_SPIMA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1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f>VLOOKUP(A663,Лист8!$A$1:$B$2822,2,0)</f>
        <v>348</v>
      </c>
      <c r="AY663" t="str">
        <f>VLOOKUP(A663,Лист9!$B:$M,Лист9!C$1,0)</f>
        <v xml:space="preserve"> Arthrospira maxima CS-328.</v>
      </c>
      <c r="AZ663" t="str">
        <f>VLOOKUP(A663,Лист9!$B:$M,Лист9!E$1,0)</f>
        <v xml:space="preserve"> NCBI_TaxID=513049 {ECO:0000313|EMBL:EDZ95688.1};</v>
      </c>
      <c r="BA663" t="str">
        <f>VLOOKUP(A663,Лист9!$B:$M,Лист9!G$1,0)</f>
        <v>Bacteria</v>
      </c>
      <c r="BB663" t="str">
        <f>VLOOKUP(A663,Лист9!$B:$M,Лист9!H$1,0)</f>
        <v xml:space="preserve"> Cyanobacteria</v>
      </c>
      <c r="BC663" t="str">
        <f>VLOOKUP(A663,Лист9!$B:$M,Лист9!I$1,0)</f>
        <v xml:space="preserve"> Oscillatoriophycideae</v>
      </c>
      <c r="BD663" t="str">
        <f>VLOOKUP(A663,Лист9!$B:$M,Лист9!J$1,0)</f>
        <v xml:space="preserve"> Oscillatoriales</v>
      </c>
      <c r="BE663" t="str">
        <f>VLOOKUP(A663,Лист9!$B:$M,Лист9!K$1,0)</f>
        <v>Arthrospira.</v>
      </c>
      <c r="BF663">
        <f>VLOOKUP(A663,Лист9!$B:$M,Лист9!L$1,0)</f>
        <v>0</v>
      </c>
      <c r="BG663">
        <f>VLOOKUP(A663,Лист9!$B:$M,Лист9!M$1,0)</f>
        <v>0</v>
      </c>
    </row>
    <row r="664" spans="1:59" x14ac:dyDescent="0.25">
      <c r="A664" t="s">
        <v>1350</v>
      </c>
      <c r="B664" t="str">
        <f>VLOOKUP(A664, Лист1!B:C,2,0)</f>
        <v>B5W5Z5_SPIMA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1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f>VLOOKUP(A664,Лист8!$A$1:$B$2822,2,0)</f>
        <v>270</v>
      </c>
      <c r="AY664" t="str">
        <f>VLOOKUP(A664,Лист9!$B:$M,Лист9!C$1,0)</f>
        <v xml:space="preserve"> Arthrospira maxima CS-328.</v>
      </c>
      <c r="AZ664" t="str">
        <f>VLOOKUP(A664,Лист9!$B:$M,Лист9!E$1,0)</f>
        <v xml:space="preserve"> NCBI_TaxID=513049 {ECO:0000313|EMBL:EDZ93055.1};</v>
      </c>
      <c r="BA664" t="str">
        <f>VLOOKUP(A664,Лист9!$B:$M,Лист9!G$1,0)</f>
        <v>Bacteria</v>
      </c>
      <c r="BB664" t="str">
        <f>VLOOKUP(A664,Лист9!$B:$M,Лист9!H$1,0)</f>
        <v xml:space="preserve"> Cyanobacteria</v>
      </c>
      <c r="BC664" t="str">
        <f>VLOOKUP(A664,Лист9!$B:$M,Лист9!I$1,0)</f>
        <v xml:space="preserve"> Oscillatoriophycideae</v>
      </c>
      <c r="BD664" t="str">
        <f>VLOOKUP(A664,Лист9!$B:$M,Лист9!J$1,0)</f>
        <v xml:space="preserve"> Oscillatoriales</v>
      </c>
      <c r="BE664" t="str">
        <f>VLOOKUP(A664,Лист9!$B:$M,Лист9!K$1,0)</f>
        <v>Arthrospira.</v>
      </c>
      <c r="BF664">
        <f>VLOOKUP(A664,Лист9!$B:$M,Лист9!L$1,0)</f>
        <v>0</v>
      </c>
      <c r="BG664">
        <f>VLOOKUP(A664,Лист9!$B:$M,Лист9!M$1,0)</f>
        <v>0</v>
      </c>
    </row>
    <row r="665" spans="1:59" x14ac:dyDescent="0.25">
      <c r="A665" t="s">
        <v>1352</v>
      </c>
      <c r="B665" t="str">
        <f>VLOOKUP(A665, Лист1!B:C,2,0)</f>
        <v>B5W8H8_SPIMA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1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f>VLOOKUP(A665,Лист8!$A$1:$B$2822,2,0)</f>
        <v>289</v>
      </c>
      <c r="AY665" t="str">
        <f>VLOOKUP(A665,Лист9!$B:$M,Лист9!C$1,0)</f>
        <v xml:space="preserve"> Arthrospira maxima CS-328.</v>
      </c>
      <c r="AZ665" t="str">
        <f>VLOOKUP(A665,Лист9!$B:$M,Лист9!E$1,0)</f>
        <v xml:space="preserve"> NCBI_TaxID=513049 {ECO:0000313|EMBL:EDZ92152.1};</v>
      </c>
      <c r="BA665" t="str">
        <f>VLOOKUP(A665,Лист9!$B:$M,Лист9!G$1,0)</f>
        <v>Bacteria</v>
      </c>
      <c r="BB665" t="str">
        <f>VLOOKUP(A665,Лист9!$B:$M,Лист9!H$1,0)</f>
        <v xml:space="preserve"> Cyanobacteria</v>
      </c>
      <c r="BC665" t="str">
        <f>VLOOKUP(A665,Лист9!$B:$M,Лист9!I$1,0)</f>
        <v xml:space="preserve"> Oscillatoriophycideae</v>
      </c>
      <c r="BD665" t="str">
        <f>VLOOKUP(A665,Лист9!$B:$M,Лист9!J$1,0)</f>
        <v xml:space="preserve"> Oscillatoriales</v>
      </c>
      <c r="BE665" t="str">
        <f>VLOOKUP(A665,Лист9!$B:$M,Лист9!K$1,0)</f>
        <v>Arthrospira.</v>
      </c>
      <c r="BF665">
        <f>VLOOKUP(A665,Лист9!$B:$M,Лист9!L$1,0)</f>
        <v>0</v>
      </c>
      <c r="BG665">
        <f>VLOOKUP(A665,Лист9!$B:$M,Лист9!M$1,0)</f>
        <v>0</v>
      </c>
    </row>
    <row r="666" spans="1:59" x14ac:dyDescent="0.25">
      <c r="A666" t="s">
        <v>1354</v>
      </c>
      <c r="B666" t="str">
        <f>VLOOKUP(A666, Лист1!B:C,2,0)</f>
        <v>B5WBV7_9BURK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1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f>VLOOKUP(A666,Лист8!$A$1:$B$2822,2,0)</f>
        <v>111</v>
      </c>
      <c r="AY666" t="str">
        <f>VLOOKUP(A666,Лист9!$B:$M,Лист9!C$1,0)</f>
        <v xml:space="preserve"> Burkholderia sp. H160.</v>
      </c>
      <c r="AZ666" t="str">
        <f>VLOOKUP(A666,Лист9!$B:$M,Лист9!E$1,0)</f>
        <v xml:space="preserve"> NCBI_TaxID=516466 {ECO:0000313|EMBL:EEA04129.1};</v>
      </c>
      <c r="BA666" t="str">
        <f>VLOOKUP(A666,Лист9!$B:$M,Лист9!G$1,0)</f>
        <v>Bacteria</v>
      </c>
      <c r="BB666" t="str">
        <f>VLOOKUP(A666,Лист9!$B:$M,Лист9!H$1,0)</f>
        <v xml:space="preserve"> Proteobacteria</v>
      </c>
      <c r="BC666" t="str">
        <f>VLOOKUP(A666,Лист9!$B:$M,Лист9!I$1,0)</f>
        <v xml:space="preserve"> Betaproteobacteria</v>
      </c>
      <c r="BD666" t="str">
        <f>VLOOKUP(A666,Лист9!$B:$M,Лист9!J$1,0)</f>
        <v xml:space="preserve"> Burkholderiales</v>
      </c>
      <c r="BE666" t="str">
        <f>VLOOKUP(A666,Лист9!$B:$M,Лист9!K$1,0)</f>
        <v>Burkholderiaceae</v>
      </c>
      <c r="BF666" t="str">
        <f>VLOOKUP(A666,Лист9!$B:$M,Лист9!L$1,0)</f>
        <v xml:space="preserve"> Burkholderia.</v>
      </c>
      <c r="BG666">
        <f>VLOOKUP(A666,Лист9!$B:$M,Лист9!M$1,0)</f>
        <v>0</v>
      </c>
    </row>
    <row r="667" spans="1:59" x14ac:dyDescent="0.25">
      <c r="A667" t="s">
        <v>1356</v>
      </c>
      <c r="B667" t="str">
        <f>VLOOKUP(A667, Лист1!B:C,2,0)</f>
        <v>B5WDG5_9BURK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1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f>VLOOKUP(A667,Лист8!$A$1:$B$2822,2,0)</f>
        <v>331</v>
      </c>
      <c r="AY667" t="str">
        <f>VLOOKUP(A667,Лист9!$B:$M,Лист9!C$1,0)</f>
        <v xml:space="preserve"> Burkholderia sp. H160.</v>
      </c>
      <c r="AZ667" t="str">
        <f>VLOOKUP(A667,Лист9!$B:$M,Лист9!E$1,0)</f>
        <v xml:space="preserve"> NCBI_TaxID=516466 {ECO:0000313|EMBL:EEA03631.1};</v>
      </c>
      <c r="BA667" t="str">
        <f>VLOOKUP(A667,Лист9!$B:$M,Лист9!G$1,0)</f>
        <v>Bacteria</v>
      </c>
      <c r="BB667" t="str">
        <f>VLOOKUP(A667,Лист9!$B:$M,Лист9!H$1,0)</f>
        <v xml:space="preserve"> Proteobacteria</v>
      </c>
      <c r="BC667" t="str">
        <f>VLOOKUP(A667,Лист9!$B:$M,Лист9!I$1,0)</f>
        <v xml:space="preserve"> Betaproteobacteria</v>
      </c>
      <c r="BD667" t="str">
        <f>VLOOKUP(A667,Лист9!$B:$M,Лист9!J$1,0)</f>
        <v xml:space="preserve"> Burkholderiales</v>
      </c>
      <c r="BE667" t="str">
        <f>VLOOKUP(A667,Лист9!$B:$M,Лист9!K$1,0)</f>
        <v>Burkholderiaceae</v>
      </c>
      <c r="BF667" t="str">
        <f>VLOOKUP(A667,Лист9!$B:$M,Лист9!L$1,0)</f>
        <v xml:space="preserve"> Burkholderia.</v>
      </c>
      <c r="BG667">
        <f>VLOOKUP(A667,Лист9!$B:$M,Лист9!M$1,0)</f>
        <v>0</v>
      </c>
    </row>
    <row r="668" spans="1:59" x14ac:dyDescent="0.25">
      <c r="A668" t="s">
        <v>1358</v>
      </c>
      <c r="B668" t="str">
        <f>VLOOKUP(A668, Лист1!B:C,2,0)</f>
        <v>B5WFY3_9BURK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1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f>VLOOKUP(A668,Лист8!$A$1:$B$2822,2,0)</f>
        <v>285</v>
      </c>
      <c r="AY668" t="str">
        <f>VLOOKUP(A668,Лист9!$B:$M,Лист9!C$1,0)</f>
        <v xml:space="preserve"> Burkholderia sp. H160.</v>
      </c>
      <c r="AZ668" t="str">
        <f>VLOOKUP(A668,Лист9!$B:$M,Лист9!E$1,0)</f>
        <v xml:space="preserve"> NCBI_TaxID=516466 {ECO:0000313|EMBL:EEA02679.1};</v>
      </c>
      <c r="BA668" t="str">
        <f>VLOOKUP(A668,Лист9!$B:$M,Лист9!G$1,0)</f>
        <v>Bacteria</v>
      </c>
      <c r="BB668" t="str">
        <f>VLOOKUP(A668,Лист9!$B:$M,Лист9!H$1,0)</f>
        <v xml:space="preserve"> Proteobacteria</v>
      </c>
      <c r="BC668" t="str">
        <f>VLOOKUP(A668,Лист9!$B:$M,Лист9!I$1,0)</f>
        <v xml:space="preserve"> Betaproteobacteria</v>
      </c>
      <c r="BD668" t="str">
        <f>VLOOKUP(A668,Лист9!$B:$M,Лист9!J$1,0)</f>
        <v xml:space="preserve"> Burkholderiales</v>
      </c>
      <c r="BE668" t="str">
        <f>VLOOKUP(A668,Лист9!$B:$M,Лист9!K$1,0)</f>
        <v>Burkholderiaceae</v>
      </c>
      <c r="BF668" t="str">
        <f>VLOOKUP(A668,Лист9!$B:$M,Лист9!L$1,0)</f>
        <v xml:space="preserve"> Burkholderia.</v>
      </c>
      <c r="BG668">
        <f>VLOOKUP(A668,Лист9!$B:$M,Лист9!M$1,0)</f>
        <v>0</v>
      </c>
    </row>
    <row r="669" spans="1:59" x14ac:dyDescent="0.25">
      <c r="A669" t="s">
        <v>1360</v>
      </c>
      <c r="B669" t="str">
        <f>VLOOKUP(A669, Лист1!B:C,2,0)</f>
        <v>B5WLK8_9BURK</v>
      </c>
      <c r="D669">
        <v>0</v>
      </c>
      <c r="E669">
        <v>0</v>
      </c>
      <c r="F669">
        <v>0</v>
      </c>
      <c r="G669">
        <v>0</v>
      </c>
      <c r="H669">
        <v>1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1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f>VLOOKUP(A669,Лист8!$A$1:$B$2822,2,0)</f>
        <v>286</v>
      </c>
      <c r="AY669" t="str">
        <f>VLOOKUP(A669,Лист9!$B:$M,Лист9!C$1,0)</f>
        <v xml:space="preserve"> Burkholderia sp. H160.</v>
      </c>
      <c r="AZ669" t="str">
        <f>VLOOKUP(A669,Лист9!$B:$M,Лист9!E$1,0)</f>
        <v xml:space="preserve"> NCBI_TaxID=516466 {ECO:0000313|EMBL:EEA00716.1};</v>
      </c>
      <c r="BA669" t="str">
        <f>VLOOKUP(A669,Лист9!$B:$M,Лист9!G$1,0)</f>
        <v>Bacteria</v>
      </c>
      <c r="BB669" t="str">
        <f>VLOOKUP(A669,Лист9!$B:$M,Лист9!H$1,0)</f>
        <v xml:space="preserve"> Proteobacteria</v>
      </c>
      <c r="BC669" t="str">
        <f>VLOOKUP(A669,Лист9!$B:$M,Лист9!I$1,0)</f>
        <v xml:space="preserve"> Betaproteobacteria</v>
      </c>
      <c r="BD669" t="str">
        <f>VLOOKUP(A669,Лист9!$B:$M,Лист9!J$1,0)</f>
        <v xml:space="preserve"> Burkholderiales</v>
      </c>
      <c r="BE669" t="str">
        <f>VLOOKUP(A669,Лист9!$B:$M,Лист9!K$1,0)</f>
        <v>Burkholderiaceae</v>
      </c>
      <c r="BF669" t="str">
        <f>VLOOKUP(A669,Лист9!$B:$M,Лист9!L$1,0)</f>
        <v xml:space="preserve"> Burkholderia.</v>
      </c>
      <c r="BG669">
        <f>VLOOKUP(A669,Лист9!$B:$M,Лист9!M$1,0)</f>
        <v>0</v>
      </c>
    </row>
    <row r="670" spans="1:59" x14ac:dyDescent="0.25">
      <c r="A670" t="s">
        <v>1362</v>
      </c>
      <c r="B670" t="str">
        <f>VLOOKUP(A670, Лист1!B:C,2,0)</f>
        <v>B5WU06_9BURK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1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f>VLOOKUP(A670,Лист8!$A$1:$B$2822,2,0)</f>
        <v>287</v>
      </c>
      <c r="AY670" t="str">
        <f>VLOOKUP(A670,Лист9!$B:$M,Лист9!C$1,0)</f>
        <v xml:space="preserve"> Burkholderia sp. H160.</v>
      </c>
      <c r="AZ670" t="str">
        <f>VLOOKUP(A670,Лист9!$B:$M,Лист9!E$1,0)</f>
        <v xml:space="preserve"> NCBI_TaxID=516466 {ECO:0000313|EMBL:EDZ98148.1};</v>
      </c>
      <c r="BA670" t="str">
        <f>VLOOKUP(A670,Лист9!$B:$M,Лист9!G$1,0)</f>
        <v>Bacteria</v>
      </c>
      <c r="BB670" t="str">
        <f>VLOOKUP(A670,Лист9!$B:$M,Лист9!H$1,0)</f>
        <v xml:space="preserve"> Proteobacteria</v>
      </c>
      <c r="BC670" t="str">
        <f>VLOOKUP(A670,Лист9!$B:$M,Лист9!I$1,0)</f>
        <v xml:space="preserve"> Betaproteobacteria</v>
      </c>
      <c r="BD670" t="str">
        <f>VLOOKUP(A670,Лист9!$B:$M,Лист9!J$1,0)</f>
        <v xml:space="preserve"> Burkholderiales</v>
      </c>
      <c r="BE670" t="str">
        <f>VLOOKUP(A670,Лист9!$B:$M,Лист9!K$1,0)</f>
        <v>Burkholderiaceae</v>
      </c>
      <c r="BF670" t="str">
        <f>VLOOKUP(A670,Лист9!$B:$M,Лист9!L$1,0)</f>
        <v xml:space="preserve"> Burkholderia.</v>
      </c>
      <c r="BG670">
        <f>VLOOKUP(A670,Лист9!$B:$M,Лист9!M$1,0)</f>
        <v>0</v>
      </c>
    </row>
    <row r="671" spans="1:59" x14ac:dyDescent="0.25">
      <c r="A671" t="s">
        <v>1364</v>
      </c>
      <c r="B671" t="str">
        <f>VLOOKUP(A671, Лист1!B:C,2,0)</f>
        <v>B5WUF3_9BURK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1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f>VLOOKUP(A671,Лист8!$A$1:$B$2822,2,0)</f>
        <v>258</v>
      </c>
      <c r="AY671" t="str">
        <f>VLOOKUP(A671,Лист9!$B:$M,Лист9!C$1,0)</f>
        <v xml:space="preserve"> Burkholderia sp. H160.</v>
      </c>
      <c r="AZ671" t="str">
        <f>VLOOKUP(A671,Лист9!$B:$M,Лист9!E$1,0)</f>
        <v xml:space="preserve"> NCBI_TaxID=516466 {ECO:0000313|EMBL:EDZ98003.1};</v>
      </c>
      <c r="BA671" t="str">
        <f>VLOOKUP(A671,Лист9!$B:$M,Лист9!G$1,0)</f>
        <v>Bacteria</v>
      </c>
      <c r="BB671" t="str">
        <f>VLOOKUP(A671,Лист9!$B:$M,Лист9!H$1,0)</f>
        <v xml:space="preserve"> Proteobacteria</v>
      </c>
      <c r="BC671" t="str">
        <f>VLOOKUP(A671,Лист9!$B:$M,Лист9!I$1,0)</f>
        <v xml:space="preserve"> Betaproteobacteria</v>
      </c>
      <c r="BD671" t="str">
        <f>VLOOKUP(A671,Лист9!$B:$M,Лист9!J$1,0)</f>
        <v xml:space="preserve"> Burkholderiales</v>
      </c>
      <c r="BE671" t="str">
        <f>VLOOKUP(A671,Лист9!$B:$M,Лист9!K$1,0)</f>
        <v>Burkholderiaceae</v>
      </c>
      <c r="BF671" t="str">
        <f>VLOOKUP(A671,Лист9!$B:$M,Лист9!L$1,0)</f>
        <v xml:space="preserve"> Burkholderia.</v>
      </c>
      <c r="BG671">
        <f>VLOOKUP(A671,Лист9!$B:$M,Лист9!M$1,0)</f>
        <v>0</v>
      </c>
    </row>
    <row r="672" spans="1:59" x14ac:dyDescent="0.25">
      <c r="A672" t="s">
        <v>1366</v>
      </c>
      <c r="B672" t="str">
        <f>VLOOKUP(A672, Лист1!B:C,2,0)</f>
        <v>B5XEK8_SALSA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1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f>VLOOKUP(A672,Лист8!$A$1:$B$2822,2,0)</f>
        <v>292</v>
      </c>
      <c r="AY672" t="str">
        <f>VLOOKUP(A672,Лист9!$B:$M,Лист9!C$1,0)</f>
        <v xml:space="preserve"> Salmo salar (Atlantic salmon).</v>
      </c>
      <c r="AZ672" t="str">
        <f>VLOOKUP(A672,Лист9!$B:$M,Лист9!E$1,0)</f>
        <v xml:space="preserve"> NCBI_TaxID=8030 {ECO:0000313|EMBL:ACI69278.1};</v>
      </c>
      <c r="BA672" t="str">
        <f>VLOOKUP(A672,Лист9!$B:$M,Лист9!G$1,0)</f>
        <v>Eukaryota</v>
      </c>
      <c r="BB672" t="str">
        <f>VLOOKUP(A672,Лист9!$B:$M,Лист9!H$1,0)</f>
        <v xml:space="preserve"> Metazoa</v>
      </c>
      <c r="BC672" t="str">
        <f>VLOOKUP(A672,Лист9!$B:$M,Лист9!I$1,0)</f>
        <v xml:space="preserve"> Chordata</v>
      </c>
      <c r="BD672" t="str">
        <f>VLOOKUP(A672,Лист9!$B:$M,Лист9!J$1,0)</f>
        <v xml:space="preserve"> Craniata</v>
      </c>
      <c r="BE672" t="str">
        <f>VLOOKUP(A672,Лист9!$B:$M,Лист9!K$1,0)</f>
        <v xml:space="preserve"> Vertebrata</v>
      </c>
      <c r="BF672" t="str">
        <f>VLOOKUP(A672,Лист9!$B:$M,Лист9!L$1,0)</f>
        <v xml:space="preserve"> Euteleostomi</v>
      </c>
      <c r="BG672" t="str">
        <f>VLOOKUP(A672,Лист9!$B:$M,Лист9!M$1,0)</f>
        <v>Actinopterygii</v>
      </c>
    </row>
    <row r="673" spans="1:59" x14ac:dyDescent="0.25">
      <c r="A673" t="s">
        <v>1368</v>
      </c>
      <c r="B673" t="str">
        <f>VLOOKUP(A673, Лист1!B:C,2,0)</f>
        <v>B5XRG6_KLEP3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f>VLOOKUP(A673,Лист8!$A$1:$B$2822,2,0)</f>
        <v>284</v>
      </c>
      <c r="AY673" t="str">
        <f>VLOOKUP(A673,Лист9!$B:$M,Лист9!C$1,0)</f>
        <v xml:space="preserve"> Klebsiella pneumoniae (strain 342).</v>
      </c>
      <c r="AZ673" t="str">
        <f>VLOOKUP(A673,Лист9!$B:$M,Лист9!E$1,0)</f>
        <v xml:space="preserve"> NCBI_TaxID=507522 {ECO:0000313|EMBL:ACI10927.1, ECO:0000313|Proteomes:UP000001734};</v>
      </c>
      <c r="BA673" t="str">
        <f>VLOOKUP(A673,Лист9!$B:$M,Лист9!G$1,0)</f>
        <v>Bacteria</v>
      </c>
      <c r="BB673" t="str">
        <f>VLOOKUP(A673,Лист9!$B:$M,Лист9!H$1,0)</f>
        <v xml:space="preserve"> Proteobacteria</v>
      </c>
      <c r="BC673" t="str">
        <f>VLOOKUP(A673,Лист9!$B:$M,Лист9!I$1,0)</f>
        <v xml:space="preserve"> Gammaproteobacteria</v>
      </c>
      <c r="BD673" t="str">
        <f>VLOOKUP(A673,Лист9!$B:$M,Лист9!J$1,0)</f>
        <v xml:space="preserve"> Enterobacteriales</v>
      </c>
      <c r="BE673" t="str">
        <f>VLOOKUP(A673,Лист9!$B:$M,Лист9!K$1,0)</f>
        <v>Enterobacteriaceae</v>
      </c>
      <c r="BF673" t="str">
        <f>VLOOKUP(A673,Лист9!$B:$M,Лист9!L$1,0)</f>
        <v xml:space="preserve"> Klebsiella.</v>
      </c>
      <c r="BG673">
        <f>VLOOKUP(A673,Лист9!$B:$M,Лист9!M$1,0)</f>
        <v>0</v>
      </c>
    </row>
    <row r="674" spans="1:59" x14ac:dyDescent="0.25">
      <c r="A674" t="s">
        <v>1370</v>
      </c>
      <c r="B674" t="str">
        <f>VLOOKUP(A674, Лист1!B:C,2,0)</f>
        <v>B5XS44_KLEP3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1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f>VLOOKUP(A674,Лист8!$A$1:$B$2822,2,0)</f>
        <v>278</v>
      </c>
      <c r="AY674" t="str">
        <f>VLOOKUP(A674,Лист9!$B:$M,Лист9!C$1,0)</f>
        <v xml:space="preserve"> Klebsiella pneumoniae (strain 342).</v>
      </c>
      <c r="AZ674" t="str">
        <f>VLOOKUP(A674,Лист9!$B:$M,Лист9!E$1,0)</f>
        <v xml:space="preserve"> NCBI_TaxID=507522 {ECO:0000313|EMBL:ACI09274.1, ECO:0000313|Proteomes:UP000001734};</v>
      </c>
      <c r="BA674" t="str">
        <f>VLOOKUP(A674,Лист9!$B:$M,Лист9!G$1,0)</f>
        <v>Bacteria</v>
      </c>
      <c r="BB674" t="str">
        <f>VLOOKUP(A674,Лист9!$B:$M,Лист9!H$1,0)</f>
        <v xml:space="preserve"> Proteobacteria</v>
      </c>
      <c r="BC674" t="str">
        <f>VLOOKUP(A674,Лист9!$B:$M,Лист9!I$1,0)</f>
        <v xml:space="preserve"> Gammaproteobacteria</v>
      </c>
      <c r="BD674" t="str">
        <f>VLOOKUP(A674,Лист9!$B:$M,Лист9!J$1,0)</f>
        <v xml:space="preserve"> Enterobacteriales</v>
      </c>
      <c r="BE674" t="str">
        <f>VLOOKUP(A674,Лист9!$B:$M,Лист9!K$1,0)</f>
        <v>Enterobacteriaceae</v>
      </c>
      <c r="BF674" t="str">
        <f>VLOOKUP(A674,Лист9!$B:$M,Лист9!L$1,0)</f>
        <v xml:space="preserve"> Klebsiella.</v>
      </c>
      <c r="BG674">
        <f>VLOOKUP(A674,Лист9!$B:$M,Лист9!M$1,0)</f>
        <v>0</v>
      </c>
    </row>
    <row r="675" spans="1:59" x14ac:dyDescent="0.25">
      <c r="A675" t="s">
        <v>1372</v>
      </c>
      <c r="B675" t="str">
        <f>VLOOKUP(A675, Лист1!B:C,2,0)</f>
        <v>B5Y517_PHATC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2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f>VLOOKUP(A675,Лист8!$A$1:$B$2822,2,0)</f>
        <v>66</v>
      </c>
      <c r="AY675" t="str">
        <f>VLOOKUP(A675,Лист9!$B:$M,Лист9!C$1,0)</f>
        <v xml:space="preserve"> Phaeodactylum tricornutum (strain CCAP 1055/1).</v>
      </c>
      <c r="AZ675" t="str">
        <f>VLOOKUP(A675,Лист9!$B:$M,Лист9!E$1,0)</f>
        <v xml:space="preserve"> NCBI_TaxID=556484 {ECO:0000313|Proteomes:UP000000759};</v>
      </c>
      <c r="BA675" t="str">
        <f>VLOOKUP(A675,Лист9!$B:$M,Лист9!G$1,0)</f>
        <v>Eukaryota</v>
      </c>
      <c r="BB675" t="str">
        <f>VLOOKUP(A675,Лист9!$B:$M,Лист9!H$1,0)</f>
        <v xml:space="preserve"> Stramenopiles</v>
      </c>
      <c r="BC675" t="str">
        <f>VLOOKUP(A675,Лист9!$B:$M,Лист9!I$1,0)</f>
        <v xml:space="preserve"> Bacillariophyta</v>
      </c>
      <c r="BD675" t="str">
        <f>VLOOKUP(A675,Лист9!$B:$M,Лист9!J$1,0)</f>
        <v xml:space="preserve"> Bacillariophyceae</v>
      </c>
      <c r="BE675" t="str">
        <f>VLOOKUP(A675,Лист9!$B:$M,Лист9!K$1,0)</f>
        <v>Bacillariophycidae</v>
      </c>
      <c r="BF675" t="str">
        <f>VLOOKUP(A675,Лист9!$B:$M,Лист9!L$1,0)</f>
        <v xml:space="preserve"> Naviculales</v>
      </c>
      <c r="BG675" t="str">
        <f>VLOOKUP(A675,Лист9!$B:$M,Лист9!M$1,0)</f>
        <v xml:space="preserve"> Phaeodactylaceae</v>
      </c>
    </row>
    <row r="676" spans="1:59" x14ac:dyDescent="0.25">
      <c r="A676" t="s">
        <v>1374</v>
      </c>
      <c r="B676" t="str">
        <f>VLOOKUP(A676, Лист1!B:C,2,0)</f>
        <v>B5ZLE1_GLUDA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1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f>VLOOKUP(A676,Лист8!$A$1:$B$2822,2,0)</f>
        <v>263</v>
      </c>
      <c r="AY676" t="str">
        <f>VLOOKUP(A676,Лист9!$B:$M,Лист9!C$1,0)</f>
        <v xml:space="preserve"> Gluconacetobacter diazotrophicus (strain ATCC 49037 / DSM 5601 / PAl5).</v>
      </c>
      <c r="AZ676" t="str">
        <f>VLOOKUP(A676,Лист9!$B:$M,Лист9!E$1,0)</f>
        <v xml:space="preserve"> NCBI_TaxID=272568 {ECO:0000313|EMBL:ACI53083.1, ECO:0000313|Proteomes:UP000000736};</v>
      </c>
      <c r="BA676" t="str">
        <f>VLOOKUP(A676,Лист9!$B:$M,Лист9!G$1,0)</f>
        <v>Bacteria</v>
      </c>
      <c r="BB676" t="str">
        <f>VLOOKUP(A676,Лист9!$B:$M,Лист9!H$1,0)</f>
        <v xml:space="preserve"> Proteobacteria</v>
      </c>
      <c r="BC676" t="str">
        <f>VLOOKUP(A676,Лист9!$B:$M,Лист9!I$1,0)</f>
        <v xml:space="preserve"> Alphaproteobacteria</v>
      </c>
      <c r="BD676" t="str">
        <f>VLOOKUP(A676,Лист9!$B:$M,Лист9!J$1,0)</f>
        <v xml:space="preserve"> Rhodospirillales</v>
      </c>
      <c r="BE676" t="str">
        <f>VLOOKUP(A676,Лист9!$B:$M,Лист9!K$1,0)</f>
        <v>Acetobacteraceae</v>
      </c>
      <c r="BF676" t="str">
        <f>VLOOKUP(A676,Лист9!$B:$M,Лист9!L$1,0)</f>
        <v xml:space="preserve"> Gluconacetobacter.</v>
      </c>
      <c r="BG676">
        <f>VLOOKUP(A676,Лист9!$B:$M,Лист9!M$1,0)</f>
        <v>0</v>
      </c>
    </row>
    <row r="677" spans="1:59" x14ac:dyDescent="0.25">
      <c r="A677" t="s">
        <v>1376</v>
      </c>
      <c r="B677" t="str">
        <f>VLOOKUP(A677, Лист1!B:C,2,0)</f>
        <v>B5ZYD4_RHILW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1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f>VLOOKUP(A677,Лист8!$A$1:$B$2822,2,0)</f>
        <v>308</v>
      </c>
      <c r="AY677" t="str">
        <f>VLOOKUP(A677,Лист9!$B:$M,Лист9!C$1,0)</f>
        <v xml:space="preserve"> Rhizobium leguminosarum bv. trifolii (strain WSM2304).</v>
      </c>
      <c r="AZ677" t="str">
        <f>VLOOKUP(A677,Лист9!$B:$M,Лист9!E$1,0)</f>
        <v xml:space="preserve"> NCBI_TaxID=395492 {ECO:0000313|EMBL:ACI57551.1, ECO:0000313|Proteomes:UP000008330};</v>
      </c>
      <c r="BA677" t="str">
        <f>VLOOKUP(A677,Лист9!$B:$M,Лист9!G$1,0)</f>
        <v>Bacteria</v>
      </c>
      <c r="BB677" t="str">
        <f>VLOOKUP(A677,Лист9!$B:$M,Лист9!H$1,0)</f>
        <v xml:space="preserve"> Proteobacteria</v>
      </c>
      <c r="BC677" t="str">
        <f>VLOOKUP(A677,Лист9!$B:$M,Лист9!I$1,0)</f>
        <v xml:space="preserve"> Alphaproteobacteria</v>
      </c>
      <c r="BD677" t="str">
        <f>VLOOKUP(A677,Лист9!$B:$M,Лист9!J$1,0)</f>
        <v xml:space="preserve"> Rhizobiales</v>
      </c>
      <c r="BE677" t="str">
        <f>VLOOKUP(A677,Лист9!$B:$M,Лист9!K$1,0)</f>
        <v>Rhizobiaceae</v>
      </c>
      <c r="BF677" t="str">
        <f>VLOOKUP(A677,Лист9!$B:$M,Лист9!L$1,0)</f>
        <v xml:space="preserve"> Rhizobium/Agrobacterium group</v>
      </c>
      <c r="BG677" t="str">
        <f>VLOOKUP(A677,Лист9!$B:$M,Лист9!M$1,0)</f>
        <v xml:space="preserve"> Rhizobium.</v>
      </c>
    </row>
    <row r="678" spans="1:59" x14ac:dyDescent="0.25">
      <c r="A678" t="s">
        <v>1378</v>
      </c>
      <c r="B678" t="str">
        <f>VLOOKUP(A678, Лист1!B:C,2,0)</f>
        <v>B6A265_RHILW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1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f>VLOOKUP(A678,Лист8!$A$1:$B$2822,2,0)</f>
        <v>282</v>
      </c>
      <c r="AY678" t="str">
        <f>VLOOKUP(A678,Лист9!$B:$M,Лист9!C$1,0)</f>
        <v xml:space="preserve"> Rhizobium leguminosarum bv. trifolii (strain WSM2304).</v>
      </c>
      <c r="AZ678" t="str">
        <f>VLOOKUP(A678,Лист9!$B:$M,Лист9!E$1,0)</f>
        <v xml:space="preserve"> NCBI_TaxID=395492 {ECO:0000313|EMBL:ACI58699.1, ECO:0000313|Proteomes:UP000008330};</v>
      </c>
      <c r="BA678" t="str">
        <f>VLOOKUP(A678,Лист9!$B:$M,Лист9!G$1,0)</f>
        <v>Bacteria</v>
      </c>
      <c r="BB678" t="str">
        <f>VLOOKUP(A678,Лист9!$B:$M,Лист9!H$1,0)</f>
        <v xml:space="preserve"> Proteobacteria</v>
      </c>
      <c r="BC678" t="str">
        <f>VLOOKUP(A678,Лист9!$B:$M,Лист9!I$1,0)</f>
        <v xml:space="preserve"> Alphaproteobacteria</v>
      </c>
      <c r="BD678" t="str">
        <f>VLOOKUP(A678,Лист9!$B:$M,Лист9!J$1,0)</f>
        <v xml:space="preserve"> Rhizobiales</v>
      </c>
      <c r="BE678" t="str">
        <f>VLOOKUP(A678,Лист9!$B:$M,Лист9!K$1,0)</f>
        <v>Rhizobiaceae</v>
      </c>
      <c r="BF678" t="str">
        <f>VLOOKUP(A678,Лист9!$B:$M,Лист9!L$1,0)</f>
        <v xml:space="preserve"> Rhizobium/Agrobacterium group</v>
      </c>
      <c r="BG678" t="str">
        <f>VLOOKUP(A678,Лист9!$B:$M,Лист9!M$1,0)</f>
        <v xml:space="preserve"> Rhizobium.</v>
      </c>
    </row>
    <row r="679" spans="1:59" x14ac:dyDescent="0.25">
      <c r="A679" t="s">
        <v>1380</v>
      </c>
      <c r="B679" t="str">
        <f>VLOOKUP(A679, Лист1!B:C,2,0)</f>
        <v>B6BA44_9RHOB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1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f>VLOOKUP(A679,Лист8!$A$1:$B$2822,2,0)</f>
        <v>272</v>
      </c>
      <c r="AY679" t="str">
        <f>VLOOKUP(A679,Лист9!$B:$M,Лист9!C$1,0)</f>
        <v xml:space="preserve"> Rhodobacterales bacterium Y4I.</v>
      </c>
      <c r="AZ679" t="str">
        <f>VLOOKUP(A679,Лист9!$B:$M,Лист9!E$1,0)</f>
        <v xml:space="preserve"> NCBI_TaxID=439496 {ECO:0000313|EMBL:EDZ48070.1};</v>
      </c>
      <c r="BA679" t="str">
        <f>VLOOKUP(A679,Лист9!$B:$M,Лист9!G$1,0)</f>
        <v>Bacteria</v>
      </c>
      <c r="BB679" t="str">
        <f>VLOOKUP(A679,Лист9!$B:$M,Лист9!H$1,0)</f>
        <v xml:space="preserve"> Proteobacteria</v>
      </c>
      <c r="BC679" t="str">
        <f>VLOOKUP(A679,Лист9!$B:$M,Лист9!I$1,0)</f>
        <v xml:space="preserve"> Alphaproteobacteria</v>
      </c>
      <c r="BD679" t="str">
        <f>VLOOKUP(A679,Лист9!$B:$M,Лист9!J$1,0)</f>
        <v xml:space="preserve"> Rhodobacterales.</v>
      </c>
      <c r="BE679">
        <f>VLOOKUP(A679,Лист9!$B:$M,Лист9!K$1,0)</f>
        <v>0</v>
      </c>
      <c r="BF679">
        <f>VLOOKUP(A679,Лист9!$B:$M,Лист9!L$1,0)</f>
        <v>0</v>
      </c>
      <c r="BG679">
        <f>VLOOKUP(A679,Лист9!$B:$M,Лист9!M$1,0)</f>
        <v>0</v>
      </c>
    </row>
    <row r="680" spans="1:59" x14ac:dyDescent="0.25">
      <c r="A680" t="s">
        <v>1382</v>
      </c>
      <c r="B680" t="str">
        <f>VLOOKUP(A680, Лист1!B:C,2,0)</f>
        <v>B6BG15_9RHOB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1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f>VLOOKUP(A680,Лист8!$A$1:$B$2822,2,0)</f>
        <v>282</v>
      </c>
      <c r="AY680" t="str">
        <f>VLOOKUP(A680,Лист9!$B:$M,Лист9!C$1,0)</f>
        <v xml:space="preserve"> Rhodobacterales bacterium Y4I.</v>
      </c>
      <c r="AZ680" t="str">
        <f>VLOOKUP(A680,Лист9!$B:$M,Лист9!E$1,0)</f>
        <v xml:space="preserve"> NCBI_TaxID=439496 {ECO:0000313|EMBL:EDZ44776.1};</v>
      </c>
      <c r="BA680" t="str">
        <f>VLOOKUP(A680,Лист9!$B:$M,Лист9!G$1,0)</f>
        <v>Bacteria</v>
      </c>
      <c r="BB680" t="str">
        <f>VLOOKUP(A680,Лист9!$B:$M,Лист9!H$1,0)</f>
        <v xml:space="preserve"> Proteobacteria</v>
      </c>
      <c r="BC680" t="str">
        <f>VLOOKUP(A680,Лист9!$B:$M,Лист9!I$1,0)</f>
        <v xml:space="preserve"> Alphaproteobacteria</v>
      </c>
      <c r="BD680" t="str">
        <f>VLOOKUP(A680,Лист9!$B:$M,Лист9!J$1,0)</f>
        <v xml:space="preserve"> Rhodobacterales.</v>
      </c>
      <c r="BE680">
        <f>VLOOKUP(A680,Лист9!$B:$M,Лист9!K$1,0)</f>
        <v>0</v>
      </c>
      <c r="BF680">
        <f>VLOOKUP(A680,Лист9!$B:$M,Лист9!L$1,0)</f>
        <v>0</v>
      </c>
      <c r="BG680">
        <f>VLOOKUP(A680,Лист9!$B:$M,Лист9!M$1,0)</f>
        <v>0</v>
      </c>
    </row>
    <row r="681" spans="1:59" x14ac:dyDescent="0.25">
      <c r="A681" t="s">
        <v>1384</v>
      </c>
      <c r="B681" t="str">
        <f>VLOOKUP(A681, Лист1!B:C,2,0)</f>
        <v>B6BHI7_9PROT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1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f>VLOOKUP(A681,Лист8!$A$1:$B$2822,2,0)</f>
        <v>272</v>
      </c>
      <c r="AY681" t="str">
        <f>VLOOKUP(A681,Лист9!$B:$M,Лист9!C$1,0)</f>
        <v xml:space="preserve"> Sulfurimonas gotlandica (strain DSM 19862 / JCM 16533 / GD1).</v>
      </c>
      <c r="AZ681" t="str">
        <f>VLOOKUP(A681,Лист9!$B:$M,Лист9!E$1,0)</f>
        <v xml:space="preserve"> NCBI_TaxID=929558 {ECO:0000313|EMBL:EHP29984.1, ECO:0000313|Proteomes:UP000006431};</v>
      </c>
      <c r="BA681" t="str">
        <f>VLOOKUP(A681,Лист9!$B:$M,Лист9!G$1,0)</f>
        <v>Bacteria</v>
      </c>
      <c r="BB681" t="str">
        <f>VLOOKUP(A681,Лист9!$B:$M,Лист9!H$1,0)</f>
        <v xml:space="preserve"> Proteobacteria</v>
      </c>
      <c r="BC681" t="str">
        <f>VLOOKUP(A681,Лист9!$B:$M,Лист9!I$1,0)</f>
        <v xml:space="preserve"> Epsilonproteobacteria</v>
      </c>
      <c r="BD681" t="str">
        <f>VLOOKUP(A681,Лист9!$B:$M,Лист9!J$1,0)</f>
        <v xml:space="preserve"> Campylobacterales</v>
      </c>
      <c r="BE681" t="str">
        <f>VLOOKUP(A681,Лист9!$B:$M,Лист9!K$1,0)</f>
        <v>Helicobacteraceae</v>
      </c>
      <c r="BF681" t="str">
        <f>VLOOKUP(A681,Лист9!$B:$M,Лист9!L$1,0)</f>
        <v xml:space="preserve"> Sulfurimonas.</v>
      </c>
      <c r="BG681">
        <f>VLOOKUP(A681,Лист9!$B:$M,Лист9!M$1,0)</f>
        <v>0</v>
      </c>
    </row>
    <row r="682" spans="1:59" x14ac:dyDescent="0.25">
      <c r="A682" t="s">
        <v>1386</v>
      </c>
      <c r="B682" t="str">
        <f>VLOOKUP(A682, Лист1!B:C,2,0)</f>
        <v>B6C279_9GAMM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1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f>VLOOKUP(A682,Лист8!$A$1:$B$2822,2,0)</f>
        <v>272</v>
      </c>
      <c r="AY682" t="e">
        <f>VLOOKUP(A682,Лист9!$B:$M,Лист9!C$1,0)</f>
        <v>#N/A</v>
      </c>
      <c r="AZ682" t="e">
        <f>VLOOKUP(A682,Лист9!$B:$M,Лист9!E$1,0)</f>
        <v>#N/A</v>
      </c>
      <c r="BA682" t="e">
        <f>VLOOKUP(A682,Лист9!$B:$M,Лист9!G$1,0)</f>
        <v>#N/A</v>
      </c>
      <c r="BB682" t="e">
        <f>VLOOKUP(A682,Лист9!$B:$M,Лист9!H$1,0)</f>
        <v>#N/A</v>
      </c>
      <c r="BC682" t="e">
        <f>VLOOKUP(A682,Лист9!$B:$M,Лист9!I$1,0)</f>
        <v>#N/A</v>
      </c>
      <c r="BD682" t="e">
        <f>VLOOKUP(A682,Лист9!$B:$M,Лист9!J$1,0)</f>
        <v>#N/A</v>
      </c>
      <c r="BE682" t="e">
        <f>VLOOKUP(A682,Лист9!$B:$M,Лист9!K$1,0)</f>
        <v>#N/A</v>
      </c>
      <c r="BF682" t="e">
        <f>VLOOKUP(A682,Лист9!$B:$M,Лист9!L$1,0)</f>
        <v>#N/A</v>
      </c>
      <c r="BG682" t="e">
        <f>VLOOKUP(A682,Лист9!$B:$M,Лист9!M$1,0)</f>
        <v>#N/A</v>
      </c>
    </row>
    <row r="683" spans="1:59" x14ac:dyDescent="0.25">
      <c r="A683" t="s">
        <v>1388</v>
      </c>
      <c r="B683" t="str">
        <f>VLOOKUP(A683, Лист1!B:C,2,0)</f>
        <v>B6C2T3_9GAMM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1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f>VLOOKUP(A683,Лист8!$A$1:$B$2822,2,0)</f>
        <v>267</v>
      </c>
      <c r="AY683" t="e">
        <f>VLOOKUP(A683,Лист9!$B:$M,Лист9!C$1,0)</f>
        <v>#N/A</v>
      </c>
      <c r="AZ683" t="e">
        <f>VLOOKUP(A683,Лист9!$B:$M,Лист9!E$1,0)</f>
        <v>#N/A</v>
      </c>
      <c r="BA683" t="e">
        <f>VLOOKUP(A683,Лист9!$B:$M,Лист9!G$1,0)</f>
        <v>#N/A</v>
      </c>
      <c r="BB683" t="e">
        <f>VLOOKUP(A683,Лист9!$B:$M,Лист9!H$1,0)</f>
        <v>#N/A</v>
      </c>
      <c r="BC683" t="e">
        <f>VLOOKUP(A683,Лист9!$B:$M,Лист9!I$1,0)</f>
        <v>#N/A</v>
      </c>
      <c r="BD683" t="e">
        <f>VLOOKUP(A683,Лист9!$B:$M,Лист9!J$1,0)</f>
        <v>#N/A</v>
      </c>
      <c r="BE683" t="e">
        <f>VLOOKUP(A683,Лист9!$B:$M,Лист9!K$1,0)</f>
        <v>#N/A</v>
      </c>
      <c r="BF683" t="e">
        <f>VLOOKUP(A683,Лист9!$B:$M,Лист9!L$1,0)</f>
        <v>#N/A</v>
      </c>
      <c r="BG683" t="e">
        <f>VLOOKUP(A683,Лист9!$B:$M,Лист9!M$1,0)</f>
        <v>#N/A</v>
      </c>
    </row>
    <row r="684" spans="1:59" x14ac:dyDescent="0.25">
      <c r="A684" t="s">
        <v>1390</v>
      </c>
      <c r="B684" t="str">
        <f>VLOOKUP(A684, Лист1!B:C,2,0)</f>
        <v>B6EH17_ALISL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1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f>VLOOKUP(A684,Лист8!$A$1:$B$2822,2,0)</f>
        <v>270</v>
      </c>
      <c r="AY684" t="str">
        <f>VLOOKUP(A684,Лист9!$B:$M,Лист9!C$1,0)</f>
        <v xml:space="preserve"> Aliivibrio salmonicida (strain LFI1238) (Vibrio salmonicida (strain LFI1238)).</v>
      </c>
      <c r="AZ684" t="str">
        <f>VLOOKUP(A684,Лист9!$B:$M,Лист9!E$1,0)</f>
        <v xml:space="preserve"> NCBI_TaxID=316275 {ECO:0000313|EMBL:CAQ78444.1, ECO:0000313|Proteomes:UP000001730};</v>
      </c>
      <c r="BA684" t="str">
        <f>VLOOKUP(A684,Лист9!$B:$M,Лист9!G$1,0)</f>
        <v>Bacteria</v>
      </c>
      <c r="BB684" t="str">
        <f>VLOOKUP(A684,Лист9!$B:$M,Лист9!H$1,0)</f>
        <v xml:space="preserve"> Proteobacteria</v>
      </c>
      <c r="BC684" t="str">
        <f>VLOOKUP(A684,Лист9!$B:$M,Лист9!I$1,0)</f>
        <v xml:space="preserve"> Gammaproteobacteria</v>
      </c>
      <c r="BD684" t="str">
        <f>VLOOKUP(A684,Лист9!$B:$M,Лист9!J$1,0)</f>
        <v xml:space="preserve"> Vibrionales</v>
      </c>
      <c r="BE684" t="str">
        <f>VLOOKUP(A684,Лист9!$B:$M,Лист9!K$1,0)</f>
        <v>Vibrionaceae</v>
      </c>
      <c r="BF684" t="str">
        <f>VLOOKUP(A684,Лист9!$B:$M,Лист9!L$1,0)</f>
        <v xml:space="preserve"> Aliivibrio.</v>
      </c>
      <c r="BG684">
        <f>VLOOKUP(A684,Лист9!$B:$M,Лист9!M$1,0)</f>
        <v>0</v>
      </c>
    </row>
    <row r="685" spans="1:59" x14ac:dyDescent="0.25">
      <c r="A685" t="s">
        <v>1392</v>
      </c>
      <c r="B685" t="str">
        <f>VLOOKUP(A685, Лист1!B:C,2,0)</f>
        <v>B6EN05_ALISL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1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f>VLOOKUP(A685,Лист8!$A$1:$B$2822,2,0)</f>
        <v>290</v>
      </c>
      <c r="AY685" t="str">
        <f>VLOOKUP(A685,Лист9!$B:$M,Лист9!C$1,0)</f>
        <v xml:space="preserve"> Aliivibrio salmonicida (strain LFI1238) (Vibrio salmonicida (strain LFI1238)).</v>
      </c>
      <c r="AZ685" t="str">
        <f>VLOOKUP(A685,Лист9!$B:$M,Лист9!E$1,0)</f>
        <v xml:space="preserve"> NCBI_TaxID=316275 {ECO:0000313|EMBL:CAQ79415.1, ECO:0000313|Proteomes:UP000001730};</v>
      </c>
      <c r="BA685" t="str">
        <f>VLOOKUP(A685,Лист9!$B:$M,Лист9!G$1,0)</f>
        <v>Bacteria</v>
      </c>
      <c r="BB685" t="str">
        <f>VLOOKUP(A685,Лист9!$B:$M,Лист9!H$1,0)</f>
        <v xml:space="preserve"> Proteobacteria</v>
      </c>
      <c r="BC685" t="str">
        <f>VLOOKUP(A685,Лист9!$B:$M,Лист9!I$1,0)</f>
        <v xml:space="preserve"> Gammaproteobacteria</v>
      </c>
      <c r="BD685" t="str">
        <f>VLOOKUP(A685,Лист9!$B:$M,Лист9!J$1,0)</f>
        <v xml:space="preserve"> Vibrionales</v>
      </c>
      <c r="BE685" t="str">
        <f>VLOOKUP(A685,Лист9!$B:$M,Лист9!K$1,0)</f>
        <v>Vibrionaceae</v>
      </c>
      <c r="BF685" t="str">
        <f>VLOOKUP(A685,Лист9!$B:$M,Лист9!L$1,0)</f>
        <v xml:space="preserve"> Aliivibrio.</v>
      </c>
      <c r="BG685">
        <f>VLOOKUP(A685,Лист9!$B:$M,Лист9!M$1,0)</f>
        <v>0</v>
      </c>
    </row>
    <row r="686" spans="1:59" x14ac:dyDescent="0.25">
      <c r="A686" t="s">
        <v>1394</v>
      </c>
      <c r="B686" t="str">
        <f>VLOOKUP(A686, Лист1!B:C,2,0)</f>
        <v>B6IRK0_RHOCS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1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f>VLOOKUP(A686,Лист8!$A$1:$B$2822,2,0)</f>
        <v>333</v>
      </c>
      <c r="AY686" t="str">
        <f>VLOOKUP(A686,Лист9!$B:$M,Лист9!C$1,0)</f>
        <v xml:space="preserve"> Rhodospirillum centenum (strain ATCC 51521 / SW).</v>
      </c>
      <c r="AZ686" t="str">
        <f>VLOOKUP(A686,Лист9!$B:$M,Лист9!E$1,0)</f>
        <v xml:space="preserve"> NCBI_TaxID=414684 {ECO:0000313|EMBL:ACI98086.1, ECO:0000313|Proteomes:UP000001591};</v>
      </c>
      <c r="BA686" t="str">
        <f>VLOOKUP(A686,Лист9!$B:$M,Лист9!G$1,0)</f>
        <v>Bacteria</v>
      </c>
      <c r="BB686" t="str">
        <f>VLOOKUP(A686,Лист9!$B:$M,Лист9!H$1,0)</f>
        <v xml:space="preserve"> Proteobacteria</v>
      </c>
      <c r="BC686" t="str">
        <f>VLOOKUP(A686,Лист9!$B:$M,Лист9!I$1,0)</f>
        <v xml:space="preserve"> Alphaproteobacteria</v>
      </c>
      <c r="BD686" t="str">
        <f>VLOOKUP(A686,Лист9!$B:$M,Лист9!J$1,0)</f>
        <v xml:space="preserve"> Rhodospirillales</v>
      </c>
      <c r="BE686" t="str">
        <f>VLOOKUP(A686,Лист9!$B:$M,Лист9!K$1,0)</f>
        <v>Rhodospirillaceae</v>
      </c>
      <c r="BF686" t="str">
        <f>VLOOKUP(A686,Лист9!$B:$M,Лист9!L$1,0)</f>
        <v xml:space="preserve"> Rhodospirillum.</v>
      </c>
      <c r="BG686">
        <f>VLOOKUP(A686,Лист9!$B:$M,Лист9!M$1,0)</f>
        <v>0</v>
      </c>
    </row>
    <row r="687" spans="1:59" x14ac:dyDescent="0.25">
      <c r="A687" t="s">
        <v>1396</v>
      </c>
      <c r="B687" t="str">
        <f>VLOOKUP(A687, Лист1!B:C,2,0)</f>
        <v>B6ITE4_RHOCS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1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f>VLOOKUP(A687,Лист8!$A$1:$B$2822,2,0)</f>
        <v>214</v>
      </c>
      <c r="AY687" t="str">
        <f>VLOOKUP(A687,Лист9!$B:$M,Лист9!C$1,0)</f>
        <v xml:space="preserve"> Rhodospirillum centenum (strain ATCC 51521 / SW).</v>
      </c>
      <c r="AZ687" t="str">
        <f>VLOOKUP(A687,Лист9!$B:$M,Лист9!E$1,0)</f>
        <v xml:space="preserve"> NCBI_TaxID=414684 {ECO:0000313|EMBL:ACI99162.1, ECO:0000313|Proteomes:UP000001591};</v>
      </c>
      <c r="BA687" t="str">
        <f>VLOOKUP(A687,Лист9!$B:$M,Лист9!G$1,0)</f>
        <v>Bacteria</v>
      </c>
      <c r="BB687" t="str">
        <f>VLOOKUP(A687,Лист9!$B:$M,Лист9!H$1,0)</f>
        <v xml:space="preserve"> Proteobacteria</v>
      </c>
      <c r="BC687" t="str">
        <f>VLOOKUP(A687,Лист9!$B:$M,Лист9!I$1,0)</f>
        <v xml:space="preserve"> Alphaproteobacteria</v>
      </c>
      <c r="BD687" t="str">
        <f>VLOOKUP(A687,Лист9!$B:$M,Лист9!J$1,0)</f>
        <v xml:space="preserve"> Rhodospirillales</v>
      </c>
      <c r="BE687" t="str">
        <f>VLOOKUP(A687,Лист9!$B:$M,Лист9!K$1,0)</f>
        <v>Rhodospirillaceae</v>
      </c>
      <c r="BF687" t="str">
        <f>VLOOKUP(A687,Лист9!$B:$M,Лист9!L$1,0)</f>
        <v xml:space="preserve"> Rhodospirillum.</v>
      </c>
      <c r="BG687">
        <f>VLOOKUP(A687,Лист9!$B:$M,Лист9!M$1,0)</f>
        <v>0</v>
      </c>
    </row>
    <row r="688" spans="1:59" x14ac:dyDescent="0.25">
      <c r="A688" t="s">
        <v>1398</v>
      </c>
      <c r="B688" t="str">
        <f>VLOOKUP(A688, Лист1!B:C,2,0)</f>
        <v>B6J1G5_COXB2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1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f>VLOOKUP(A688,Лист8!$A$1:$B$2822,2,0)</f>
        <v>275</v>
      </c>
      <c r="AY688" t="e">
        <f>VLOOKUP(A688,Лист9!$B:$M,Лист9!C$1,0)</f>
        <v>#N/A</v>
      </c>
      <c r="AZ688" t="e">
        <f>VLOOKUP(A688,Лист9!$B:$M,Лист9!E$1,0)</f>
        <v>#N/A</v>
      </c>
      <c r="BA688" t="e">
        <f>VLOOKUP(A688,Лист9!$B:$M,Лист9!G$1,0)</f>
        <v>#N/A</v>
      </c>
      <c r="BB688" t="e">
        <f>VLOOKUP(A688,Лист9!$B:$M,Лист9!H$1,0)</f>
        <v>#N/A</v>
      </c>
      <c r="BC688" t="e">
        <f>VLOOKUP(A688,Лист9!$B:$M,Лист9!I$1,0)</f>
        <v>#N/A</v>
      </c>
      <c r="BD688" t="e">
        <f>VLOOKUP(A688,Лист9!$B:$M,Лист9!J$1,0)</f>
        <v>#N/A</v>
      </c>
      <c r="BE688" t="e">
        <f>VLOOKUP(A688,Лист9!$B:$M,Лист9!K$1,0)</f>
        <v>#N/A</v>
      </c>
      <c r="BF688" t="e">
        <f>VLOOKUP(A688,Лист9!$B:$M,Лист9!L$1,0)</f>
        <v>#N/A</v>
      </c>
      <c r="BG688" t="e">
        <f>VLOOKUP(A688,Лист9!$B:$M,Лист9!M$1,0)</f>
        <v>#N/A</v>
      </c>
    </row>
    <row r="689" spans="1:59" x14ac:dyDescent="0.25">
      <c r="A689" t="s">
        <v>1400</v>
      </c>
      <c r="B689" t="str">
        <f>VLOOKUP(A689, Лист1!B:C,2,0)</f>
        <v>B6J432_COXB2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1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f>VLOOKUP(A689,Лист8!$A$1:$B$2822,2,0)</f>
        <v>273</v>
      </c>
      <c r="AY689" t="e">
        <f>VLOOKUP(A689,Лист9!$B:$M,Лист9!C$1,0)</f>
        <v>#N/A</v>
      </c>
      <c r="AZ689" t="e">
        <f>VLOOKUP(A689,Лист9!$B:$M,Лист9!E$1,0)</f>
        <v>#N/A</v>
      </c>
      <c r="BA689" t="e">
        <f>VLOOKUP(A689,Лист9!$B:$M,Лист9!G$1,0)</f>
        <v>#N/A</v>
      </c>
      <c r="BB689" t="e">
        <f>VLOOKUP(A689,Лист9!$B:$M,Лист9!H$1,0)</f>
        <v>#N/A</v>
      </c>
      <c r="BC689" t="e">
        <f>VLOOKUP(A689,Лист9!$B:$M,Лист9!I$1,0)</f>
        <v>#N/A</v>
      </c>
      <c r="BD689" t="e">
        <f>VLOOKUP(A689,Лист9!$B:$M,Лист9!J$1,0)</f>
        <v>#N/A</v>
      </c>
      <c r="BE689" t="e">
        <f>VLOOKUP(A689,Лист9!$B:$M,Лист9!K$1,0)</f>
        <v>#N/A</v>
      </c>
      <c r="BF689" t="e">
        <f>VLOOKUP(A689,Лист9!$B:$M,Лист9!L$1,0)</f>
        <v>#N/A</v>
      </c>
      <c r="BG689" t="e">
        <f>VLOOKUP(A689,Лист9!$B:$M,Лист9!M$1,0)</f>
        <v>#N/A</v>
      </c>
    </row>
    <row r="690" spans="1:59" x14ac:dyDescent="0.25">
      <c r="A690" t="s">
        <v>1402</v>
      </c>
      <c r="B690" t="str">
        <f>VLOOKUP(A690, Лист1!B:C,2,0)</f>
        <v>B6J536_COXB1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1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f>VLOOKUP(A690,Лист8!$A$1:$B$2822,2,0)</f>
        <v>273</v>
      </c>
      <c r="AY690" t="e">
        <f>VLOOKUP(A690,Лист9!$B:$M,Лист9!C$1,0)</f>
        <v>#N/A</v>
      </c>
      <c r="AZ690" t="e">
        <f>VLOOKUP(A690,Лист9!$B:$M,Лист9!E$1,0)</f>
        <v>#N/A</v>
      </c>
      <c r="BA690" t="e">
        <f>VLOOKUP(A690,Лист9!$B:$M,Лист9!G$1,0)</f>
        <v>#N/A</v>
      </c>
      <c r="BB690" t="e">
        <f>VLOOKUP(A690,Лист9!$B:$M,Лист9!H$1,0)</f>
        <v>#N/A</v>
      </c>
      <c r="BC690" t="e">
        <f>VLOOKUP(A690,Лист9!$B:$M,Лист9!I$1,0)</f>
        <v>#N/A</v>
      </c>
      <c r="BD690" t="e">
        <f>VLOOKUP(A690,Лист9!$B:$M,Лист9!J$1,0)</f>
        <v>#N/A</v>
      </c>
      <c r="BE690" t="e">
        <f>VLOOKUP(A690,Лист9!$B:$M,Лист9!K$1,0)</f>
        <v>#N/A</v>
      </c>
      <c r="BF690" t="e">
        <f>VLOOKUP(A690,Лист9!$B:$M,Лист9!L$1,0)</f>
        <v>#N/A</v>
      </c>
      <c r="BG690" t="e">
        <f>VLOOKUP(A690,Лист9!$B:$M,Лист9!M$1,0)</f>
        <v>#N/A</v>
      </c>
    </row>
    <row r="691" spans="1:59" x14ac:dyDescent="0.25">
      <c r="A691" t="s">
        <v>1404</v>
      </c>
      <c r="B691" t="str">
        <f>VLOOKUP(A691, Лист1!B:C,2,0)</f>
        <v>B6J8C0_COXB1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1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f>VLOOKUP(A691,Лист8!$A$1:$B$2822,2,0)</f>
        <v>275</v>
      </c>
      <c r="AY691" t="e">
        <f>VLOOKUP(A691,Лист9!$B:$M,Лист9!C$1,0)</f>
        <v>#N/A</v>
      </c>
      <c r="AZ691" t="e">
        <f>VLOOKUP(A691,Лист9!$B:$M,Лист9!E$1,0)</f>
        <v>#N/A</v>
      </c>
      <c r="BA691" t="e">
        <f>VLOOKUP(A691,Лист9!$B:$M,Лист9!G$1,0)</f>
        <v>#N/A</v>
      </c>
      <c r="BB691" t="e">
        <f>VLOOKUP(A691,Лист9!$B:$M,Лист9!H$1,0)</f>
        <v>#N/A</v>
      </c>
      <c r="BC691" t="e">
        <f>VLOOKUP(A691,Лист9!$B:$M,Лист9!I$1,0)</f>
        <v>#N/A</v>
      </c>
      <c r="BD691" t="e">
        <f>VLOOKUP(A691,Лист9!$B:$M,Лист9!J$1,0)</f>
        <v>#N/A</v>
      </c>
      <c r="BE691" t="e">
        <f>VLOOKUP(A691,Лист9!$B:$M,Лист9!K$1,0)</f>
        <v>#N/A</v>
      </c>
      <c r="BF691" t="e">
        <f>VLOOKUP(A691,Лист9!$B:$M,Лист9!L$1,0)</f>
        <v>#N/A</v>
      </c>
      <c r="BG691" t="e">
        <f>VLOOKUP(A691,Лист9!$B:$M,Лист9!M$1,0)</f>
        <v>#N/A</v>
      </c>
    </row>
    <row r="692" spans="1:59" x14ac:dyDescent="0.25">
      <c r="A692" t="s">
        <v>1406</v>
      </c>
      <c r="B692" t="str">
        <f>VLOOKUP(A692, Лист1!B:C,2,0)</f>
        <v>B6R5U1_9RHOB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1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1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f>VLOOKUP(A692,Лист8!$A$1:$B$2822,2,0)</f>
        <v>276</v>
      </c>
      <c r="AY692" t="str">
        <f>VLOOKUP(A692,Лист9!$B:$M,Лист9!C$1,0)</f>
        <v xml:space="preserve"> Pseudovibrio sp. JE062.</v>
      </c>
      <c r="AZ692" t="str">
        <f>VLOOKUP(A692,Лист9!$B:$M,Лист9!E$1,0)</f>
        <v xml:space="preserve"> NCBI_TaxID=439495 {ECO:0000313|EMBL:EEA93933.1};</v>
      </c>
      <c r="BA692" t="str">
        <f>VLOOKUP(A692,Лист9!$B:$M,Лист9!G$1,0)</f>
        <v>Bacteria</v>
      </c>
      <c r="BB692" t="str">
        <f>VLOOKUP(A692,Лист9!$B:$M,Лист9!H$1,0)</f>
        <v xml:space="preserve"> Proteobacteria</v>
      </c>
      <c r="BC692" t="str">
        <f>VLOOKUP(A692,Лист9!$B:$M,Лист9!I$1,0)</f>
        <v xml:space="preserve"> Alphaproteobacteria</v>
      </c>
      <c r="BD692" t="str">
        <f>VLOOKUP(A692,Лист9!$B:$M,Лист9!J$1,0)</f>
        <v xml:space="preserve"> Rhodobacterales</v>
      </c>
      <c r="BE692" t="str">
        <f>VLOOKUP(A692,Лист9!$B:$M,Лист9!K$1,0)</f>
        <v>Rhodobacteraceae</v>
      </c>
      <c r="BF692" t="str">
        <f>VLOOKUP(A692,Лист9!$B:$M,Лист9!L$1,0)</f>
        <v xml:space="preserve"> Pseudovibrio.</v>
      </c>
      <c r="BG692">
        <f>VLOOKUP(A692,Лист9!$B:$M,Лист9!M$1,0)</f>
        <v>0</v>
      </c>
    </row>
    <row r="693" spans="1:59" x14ac:dyDescent="0.25">
      <c r="A693" t="s">
        <v>1409</v>
      </c>
      <c r="B693" t="str">
        <f>VLOOKUP(A693, Лист1!B:C,2,0)</f>
        <v>B6R9J1_9RHOB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1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f>VLOOKUP(A693,Лист8!$A$1:$B$2822,2,0)</f>
        <v>279</v>
      </c>
      <c r="AY693" t="str">
        <f>VLOOKUP(A693,Лист9!$B:$M,Лист9!C$1,0)</f>
        <v xml:space="preserve"> Pseudovibrio sp. JE062.</v>
      </c>
      <c r="AZ693" t="str">
        <f>VLOOKUP(A693,Лист9!$B:$M,Лист9!E$1,0)</f>
        <v xml:space="preserve"> NCBI_TaxID=439495 {ECO:0000313|EMBL:EEA92156.1};</v>
      </c>
      <c r="BA693" t="str">
        <f>VLOOKUP(A693,Лист9!$B:$M,Лист9!G$1,0)</f>
        <v>Bacteria</v>
      </c>
      <c r="BB693" t="str">
        <f>VLOOKUP(A693,Лист9!$B:$M,Лист9!H$1,0)</f>
        <v xml:space="preserve"> Proteobacteria</v>
      </c>
      <c r="BC693" t="str">
        <f>VLOOKUP(A693,Лист9!$B:$M,Лист9!I$1,0)</f>
        <v xml:space="preserve"> Alphaproteobacteria</v>
      </c>
      <c r="BD693" t="str">
        <f>VLOOKUP(A693,Лист9!$B:$M,Лист9!J$1,0)</f>
        <v xml:space="preserve"> Rhodobacterales</v>
      </c>
      <c r="BE693" t="str">
        <f>VLOOKUP(A693,Лист9!$B:$M,Лист9!K$1,0)</f>
        <v>Rhodobacteraceae</v>
      </c>
      <c r="BF693" t="str">
        <f>VLOOKUP(A693,Лист9!$B:$M,Лист9!L$1,0)</f>
        <v xml:space="preserve"> Pseudovibrio.</v>
      </c>
      <c r="BG693">
        <f>VLOOKUP(A693,Лист9!$B:$M,Лист9!M$1,0)</f>
        <v>0</v>
      </c>
    </row>
    <row r="694" spans="1:59" x14ac:dyDescent="0.25">
      <c r="A694" t="s">
        <v>1411</v>
      </c>
      <c r="B694" t="str">
        <f>VLOOKUP(A694, Лист1!B:C,2,0)</f>
        <v>B6VKL9_PHOAA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1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f>VLOOKUP(A694,Лист8!$A$1:$B$2822,2,0)</f>
        <v>285</v>
      </c>
      <c r="AY694" t="str">
        <f>VLOOKUP(A694,Лист9!$B:$M,Лист9!C$1,0)</f>
        <v xml:space="preserve"> Photorhabdus asymbiotica subsp. asymbiotica (strain ATCC 43949 / 3105-77) (Xenorhabdus luminescens (strain 2)).</v>
      </c>
      <c r="AZ694" t="str">
        <f>VLOOKUP(A694,Лист9!$B:$M,Лист9!E$1,0)</f>
        <v xml:space="preserve"> NCBI_TaxID=553480 {ECO:0000313|EMBL:CAR66699.1};</v>
      </c>
      <c r="BA694" t="str">
        <f>VLOOKUP(A694,Лист9!$B:$M,Лист9!G$1,0)</f>
        <v>Bacteria</v>
      </c>
      <c r="BB694" t="str">
        <f>VLOOKUP(A694,Лист9!$B:$M,Лист9!H$1,0)</f>
        <v xml:space="preserve"> Proteobacteria</v>
      </c>
      <c r="BC694" t="str">
        <f>VLOOKUP(A694,Лист9!$B:$M,Лист9!I$1,0)</f>
        <v xml:space="preserve"> Gammaproteobacteria</v>
      </c>
      <c r="BD694" t="str">
        <f>VLOOKUP(A694,Лист9!$B:$M,Лист9!J$1,0)</f>
        <v xml:space="preserve"> Enterobacteriales</v>
      </c>
      <c r="BE694" t="str">
        <f>VLOOKUP(A694,Лист9!$B:$M,Лист9!K$1,0)</f>
        <v>Enterobacteriaceae</v>
      </c>
      <c r="BF694" t="str">
        <f>VLOOKUP(A694,Лист9!$B:$M,Лист9!L$1,0)</f>
        <v xml:space="preserve"> Photorhabdus.</v>
      </c>
      <c r="BG694">
        <f>VLOOKUP(A694,Лист9!$B:$M,Лист9!M$1,0)</f>
        <v>0</v>
      </c>
    </row>
    <row r="695" spans="1:59" x14ac:dyDescent="0.25">
      <c r="A695" t="s">
        <v>1413</v>
      </c>
      <c r="B695" t="str">
        <f>VLOOKUP(A695, Лист1!B:C,2,0)</f>
        <v>B6WRH6_9DELT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1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f>VLOOKUP(A695,Лист8!$A$1:$B$2822,2,0)</f>
        <v>274</v>
      </c>
      <c r="AY695" t="str">
        <f>VLOOKUP(A695,Лист9!$B:$M,Лист9!C$1,0)</f>
        <v xml:space="preserve"> Desulfovibrio piger ATCC 29098.</v>
      </c>
      <c r="AZ695" t="str">
        <f>VLOOKUP(A695,Лист9!$B:$M,Лист9!E$1,0)</f>
        <v xml:space="preserve"> NCBI_TaxID=411464 {ECO:0000313|EMBL:EEB34394.1};</v>
      </c>
      <c r="BA695" t="str">
        <f>VLOOKUP(A695,Лист9!$B:$M,Лист9!G$1,0)</f>
        <v>Bacteria</v>
      </c>
      <c r="BB695" t="str">
        <f>VLOOKUP(A695,Лист9!$B:$M,Лист9!H$1,0)</f>
        <v xml:space="preserve"> Proteobacteria</v>
      </c>
      <c r="BC695" t="str">
        <f>VLOOKUP(A695,Лист9!$B:$M,Лист9!I$1,0)</f>
        <v xml:space="preserve"> Deltaproteobacteria</v>
      </c>
      <c r="BD695" t="str">
        <f>VLOOKUP(A695,Лист9!$B:$M,Лист9!J$1,0)</f>
        <v xml:space="preserve"> Desulfovibrionales</v>
      </c>
      <c r="BE695" t="str">
        <f>VLOOKUP(A695,Лист9!$B:$M,Лист9!K$1,0)</f>
        <v>Desulfovibrionaceae</v>
      </c>
      <c r="BF695" t="str">
        <f>VLOOKUP(A695,Лист9!$B:$M,Лист9!L$1,0)</f>
        <v xml:space="preserve"> Desulfovibrio.</v>
      </c>
      <c r="BG695">
        <f>VLOOKUP(A695,Лист9!$B:$M,Лист9!M$1,0)</f>
        <v>0</v>
      </c>
    </row>
    <row r="696" spans="1:59" x14ac:dyDescent="0.25">
      <c r="A696" t="s">
        <v>1415</v>
      </c>
      <c r="B696" t="str">
        <f>VLOOKUP(A696, Лист1!B:C,2,0)</f>
        <v>B7A200_ECO57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1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f>VLOOKUP(A696,Лист8!$A$1:$B$2822,2,0)</f>
        <v>281</v>
      </c>
      <c r="AY696" t="e">
        <f>VLOOKUP(A696,Лист9!$B:$M,Лист9!C$1,0)</f>
        <v>#N/A</v>
      </c>
      <c r="AZ696" t="e">
        <f>VLOOKUP(A696,Лист9!$B:$M,Лист9!E$1,0)</f>
        <v>#N/A</v>
      </c>
      <c r="BA696" t="e">
        <f>VLOOKUP(A696,Лист9!$B:$M,Лист9!G$1,0)</f>
        <v>#N/A</v>
      </c>
      <c r="BB696" t="e">
        <f>VLOOKUP(A696,Лист9!$B:$M,Лист9!H$1,0)</f>
        <v>#N/A</v>
      </c>
      <c r="BC696" t="e">
        <f>VLOOKUP(A696,Лист9!$B:$M,Лист9!I$1,0)</f>
        <v>#N/A</v>
      </c>
      <c r="BD696" t="e">
        <f>VLOOKUP(A696,Лист9!$B:$M,Лист9!J$1,0)</f>
        <v>#N/A</v>
      </c>
      <c r="BE696" t="e">
        <f>VLOOKUP(A696,Лист9!$B:$M,Лист9!K$1,0)</f>
        <v>#N/A</v>
      </c>
      <c r="BF696" t="e">
        <f>VLOOKUP(A696,Лист9!$B:$M,Лист9!L$1,0)</f>
        <v>#N/A</v>
      </c>
      <c r="BG696" t="e">
        <f>VLOOKUP(A696,Лист9!$B:$M,Лист9!M$1,0)</f>
        <v>#N/A</v>
      </c>
    </row>
    <row r="697" spans="1:59" x14ac:dyDescent="0.25">
      <c r="A697" t="s">
        <v>1417</v>
      </c>
      <c r="B697" t="str">
        <f>VLOOKUP(A697, Лист1!B:C,2,0)</f>
        <v>B7ASK4_9FIRM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1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f>VLOOKUP(A697,Лист8!$A$1:$B$2822,2,0)</f>
        <v>278</v>
      </c>
      <c r="AY697" t="str">
        <f>VLOOKUP(A697,Лист9!$B:$M,Лист9!C$1,0)</f>
        <v xml:space="preserve"> [Bacteroides] pectinophilus ATCC 43243.</v>
      </c>
      <c r="AZ697" t="str">
        <f>VLOOKUP(A697,Лист9!$B:$M,Лист9!E$1,0)</f>
        <v xml:space="preserve"> NCBI_TaxID=483218 {ECO:0000313|EMBL:EEC57550.1};</v>
      </c>
      <c r="BA697" t="str">
        <f>VLOOKUP(A697,Лист9!$B:$M,Лист9!G$1,0)</f>
        <v>Bacteria</v>
      </c>
      <c r="BB697" t="str">
        <f>VLOOKUP(A697,Лист9!$B:$M,Лист9!H$1,0)</f>
        <v xml:space="preserve"> Firmicutes</v>
      </c>
      <c r="BC697" t="str">
        <f>VLOOKUP(A697,Лист9!$B:$M,Лист9!I$1,0)</f>
        <v xml:space="preserve"> Clostridia</v>
      </c>
      <c r="BD697" t="str">
        <f>VLOOKUP(A697,Лист9!$B:$M,Лист9!J$1,0)</f>
        <v xml:space="preserve"> Clostridiales.</v>
      </c>
      <c r="BE697">
        <f>VLOOKUP(A697,Лист9!$B:$M,Лист9!K$1,0)</f>
        <v>0</v>
      </c>
      <c r="BF697">
        <f>VLOOKUP(A697,Лист9!$B:$M,Лист9!L$1,0)</f>
        <v>0</v>
      </c>
      <c r="BG697">
        <f>VLOOKUP(A697,Лист9!$B:$M,Лист9!M$1,0)</f>
        <v>0</v>
      </c>
    </row>
    <row r="698" spans="1:59" x14ac:dyDescent="0.25">
      <c r="A698" t="s">
        <v>1419</v>
      </c>
      <c r="B698" t="str">
        <f>VLOOKUP(A698, Лист1!B:C,2,0)</f>
        <v>B7ASK5_9FIRM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1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f>VLOOKUP(A698,Лист8!$A$1:$B$2822,2,0)</f>
        <v>226</v>
      </c>
      <c r="AY698" t="str">
        <f>VLOOKUP(A698,Лист9!$B:$M,Лист9!C$1,0)</f>
        <v xml:space="preserve"> [Bacteroides] pectinophilus ATCC 43243.</v>
      </c>
      <c r="AZ698" t="str">
        <f>VLOOKUP(A698,Лист9!$B:$M,Лист9!E$1,0)</f>
        <v xml:space="preserve"> NCBI_TaxID=483218 {ECO:0000313|EMBL:EEC57551.1};</v>
      </c>
      <c r="BA698" t="str">
        <f>VLOOKUP(A698,Лист9!$B:$M,Лист9!G$1,0)</f>
        <v>Bacteria</v>
      </c>
      <c r="BB698" t="str">
        <f>VLOOKUP(A698,Лист9!$B:$M,Лист9!H$1,0)</f>
        <v xml:space="preserve"> Firmicutes</v>
      </c>
      <c r="BC698" t="str">
        <f>VLOOKUP(A698,Лист9!$B:$M,Лист9!I$1,0)</f>
        <v xml:space="preserve"> Clostridia</v>
      </c>
      <c r="BD698" t="str">
        <f>VLOOKUP(A698,Лист9!$B:$M,Лист9!J$1,0)</f>
        <v xml:space="preserve"> Clostridiales.</v>
      </c>
      <c r="BE698">
        <f>VLOOKUP(A698,Лист9!$B:$M,Лист9!K$1,0)</f>
        <v>0</v>
      </c>
      <c r="BF698">
        <f>VLOOKUP(A698,Лист9!$B:$M,Лист9!L$1,0)</f>
        <v>0</v>
      </c>
      <c r="BG698">
        <f>VLOOKUP(A698,Лист9!$B:$M,Лист9!M$1,0)</f>
        <v>0</v>
      </c>
    </row>
    <row r="699" spans="1:59" x14ac:dyDescent="0.25">
      <c r="A699" t="s">
        <v>1421</v>
      </c>
      <c r="B699" t="str">
        <f>VLOOKUP(A699, Лист1!B:C,2,0)</f>
        <v>B7CMC3_BURPE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1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f>VLOOKUP(A699,Лист8!$A$1:$B$2822,2,0)</f>
        <v>283</v>
      </c>
      <c r="AY699" t="e">
        <f>VLOOKUP(A699,Лист9!$B:$M,Лист9!C$1,0)</f>
        <v>#N/A</v>
      </c>
      <c r="AZ699" t="e">
        <f>VLOOKUP(A699,Лист9!$B:$M,Лист9!E$1,0)</f>
        <v>#N/A</v>
      </c>
      <c r="BA699" t="e">
        <f>VLOOKUP(A699,Лист9!$B:$M,Лист9!G$1,0)</f>
        <v>#N/A</v>
      </c>
      <c r="BB699" t="e">
        <f>VLOOKUP(A699,Лист9!$B:$M,Лист9!H$1,0)</f>
        <v>#N/A</v>
      </c>
      <c r="BC699" t="e">
        <f>VLOOKUP(A699,Лист9!$B:$M,Лист9!I$1,0)</f>
        <v>#N/A</v>
      </c>
      <c r="BD699" t="e">
        <f>VLOOKUP(A699,Лист9!$B:$M,Лист9!J$1,0)</f>
        <v>#N/A</v>
      </c>
      <c r="BE699" t="e">
        <f>VLOOKUP(A699,Лист9!$B:$M,Лист9!K$1,0)</f>
        <v>#N/A</v>
      </c>
      <c r="BF699" t="e">
        <f>VLOOKUP(A699,Лист9!$B:$M,Лист9!L$1,0)</f>
        <v>#N/A</v>
      </c>
      <c r="BG699" t="e">
        <f>VLOOKUP(A699,Лист9!$B:$M,Лист9!M$1,0)</f>
        <v>#N/A</v>
      </c>
    </row>
    <row r="700" spans="1:59" x14ac:dyDescent="0.25">
      <c r="A700" t="s">
        <v>1423</v>
      </c>
      <c r="B700" t="str">
        <f>VLOOKUP(A700, Лист1!B:C,2,0)</f>
        <v>B7CRR9_BURPE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1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f>VLOOKUP(A700,Лист8!$A$1:$B$2822,2,0)</f>
        <v>285</v>
      </c>
      <c r="AY700" t="e">
        <f>VLOOKUP(A700,Лист9!$B:$M,Лист9!C$1,0)</f>
        <v>#N/A</v>
      </c>
      <c r="AZ700" t="e">
        <f>VLOOKUP(A700,Лист9!$B:$M,Лист9!E$1,0)</f>
        <v>#N/A</v>
      </c>
      <c r="BA700" t="e">
        <f>VLOOKUP(A700,Лист9!$B:$M,Лист9!G$1,0)</f>
        <v>#N/A</v>
      </c>
      <c r="BB700" t="e">
        <f>VLOOKUP(A700,Лист9!$B:$M,Лист9!H$1,0)</f>
        <v>#N/A</v>
      </c>
      <c r="BC700" t="e">
        <f>VLOOKUP(A700,Лист9!$B:$M,Лист9!I$1,0)</f>
        <v>#N/A</v>
      </c>
      <c r="BD700" t="e">
        <f>VLOOKUP(A700,Лист9!$B:$M,Лист9!J$1,0)</f>
        <v>#N/A</v>
      </c>
      <c r="BE700" t="e">
        <f>VLOOKUP(A700,Лист9!$B:$M,Лист9!K$1,0)</f>
        <v>#N/A</v>
      </c>
      <c r="BF700" t="e">
        <f>VLOOKUP(A700,Лист9!$B:$M,Лист9!L$1,0)</f>
        <v>#N/A</v>
      </c>
      <c r="BG700" t="e">
        <f>VLOOKUP(A700,Лист9!$B:$M,Лист9!M$1,0)</f>
        <v>#N/A</v>
      </c>
    </row>
    <row r="701" spans="1:59" x14ac:dyDescent="0.25">
      <c r="A701" t="s">
        <v>1425</v>
      </c>
      <c r="B701" t="str">
        <f>VLOOKUP(A701, Лист1!B:C,2,0)</f>
        <v>B7CSG7_BURPE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1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f>VLOOKUP(A701,Лист8!$A$1:$B$2822,2,0)</f>
        <v>332</v>
      </c>
      <c r="AY701" t="e">
        <f>VLOOKUP(A701,Лист9!$B:$M,Лист9!C$1,0)</f>
        <v>#N/A</v>
      </c>
      <c r="AZ701" t="e">
        <f>VLOOKUP(A701,Лист9!$B:$M,Лист9!E$1,0)</f>
        <v>#N/A</v>
      </c>
      <c r="BA701" t="e">
        <f>VLOOKUP(A701,Лист9!$B:$M,Лист9!G$1,0)</f>
        <v>#N/A</v>
      </c>
      <c r="BB701" t="e">
        <f>VLOOKUP(A701,Лист9!$B:$M,Лист9!H$1,0)</f>
        <v>#N/A</v>
      </c>
      <c r="BC701" t="e">
        <f>VLOOKUP(A701,Лист9!$B:$M,Лист9!I$1,0)</f>
        <v>#N/A</v>
      </c>
      <c r="BD701" t="e">
        <f>VLOOKUP(A701,Лист9!$B:$M,Лист9!J$1,0)</f>
        <v>#N/A</v>
      </c>
      <c r="BE701" t="e">
        <f>VLOOKUP(A701,Лист9!$B:$M,Лист9!K$1,0)</f>
        <v>#N/A</v>
      </c>
      <c r="BF701" t="e">
        <f>VLOOKUP(A701,Лист9!$B:$M,Лист9!L$1,0)</f>
        <v>#N/A</v>
      </c>
      <c r="BG701" t="e">
        <f>VLOOKUP(A701,Лист9!$B:$M,Лист9!M$1,0)</f>
        <v>#N/A</v>
      </c>
    </row>
    <row r="702" spans="1:59" x14ac:dyDescent="0.25">
      <c r="A702" t="s">
        <v>1427</v>
      </c>
      <c r="B702" t="str">
        <f>VLOOKUP(A702, Лист1!B:C,2,0)</f>
        <v>B7CTI6_BURPE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1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f>VLOOKUP(A702,Лист8!$A$1:$B$2822,2,0)</f>
        <v>223</v>
      </c>
      <c r="AY702" t="e">
        <f>VLOOKUP(A702,Лист9!$B:$M,Лист9!C$1,0)</f>
        <v>#N/A</v>
      </c>
      <c r="AZ702" t="e">
        <f>VLOOKUP(A702,Лист9!$B:$M,Лист9!E$1,0)</f>
        <v>#N/A</v>
      </c>
      <c r="BA702" t="e">
        <f>VLOOKUP(A702,Лист9!$B:$M,Лист9!G$1,0)</f>
        <v>#N/A</v>
      </c>
      <c r="BB702" t="e">
        <f>VLOOKUP(A702,Лист9!$B:$M,Лист9!H$1,0)</f>
        <v>#N/A</v>
      </c>
      <c r="BC702" t="e">
        <f>VLOOKUP(A702,Лист9!$B:$M,Лист9!I$1,0)</f>
        <v>#N/A</v>
      </c>
      <c r="BD702" t="e">
        <f>VLOOKUP(A702,Лист9!$B:$M,Лист9!J$1,0)</f>
        <v>#N/A</v>
      </c>
      <c r="BE702" t="e">
        <f>VLOOKUP(A702,Лист9!$B:$M,Лист9!K$1,0)</f>
        <v>#N/A</v>
      </c>
      <c r="BF702" t="e">
        <f>VLOOKUP(A702,Лист9!$B:$M,Лист9!L$1,0)</f>
        <v>#N/A</v>
      </c>
      <c r="BG702" t="e">
        <f>VLOOKUP(A702,Лист9!$B:$M,Лист9!M$1,0)</f>
        <v>#N/A</v>
      </c>
    </row>
    <row r="703" spans="1:59" x14ac:dyDescent="0.25">
      <c r="A703" t="s">
        <v>1429</v>
      </c>
      <c r="B703" t="str">
        <f>VLOOKUP(A703, Лист1!B:C,2,0)</f>
        <v>B7K3E1_CYAP8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1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f>VLOOKUP(A703,Лист8!$A$1:$B$2822,2,0)</f>
        <v>282</v>
      </c>
      <c r="AY703" t="str">
        <f>VLOOKUP(A703,Лист9!$B:$M,Лист9!C$1,0)</f>
        <v xml:space="preserve"> Cyanothece sp. (strain PCC 8801) (Synechococcus sp. (strain PCC 8801 / RF-1)).</v>
      </c>
      <c r="AZ703" t="str">
        <f>VLOOKUP(A703,Лист9!$B:$M,Лист9!E$1,0)</f>
        <v xml:space="preserve"> NCBI_TaxID=41431 {ECO:0000313|EMBL:ACK64461.1, ECO:0000313|Proteomes:UP000008204};</v>
      </c>
      <c r="BA703" t="str">
        <f>VLOOKUP(A703,Лист9!$B:$M,Лист9!G$1,0)</f>
        <v>Bacteria</v>
      </c>
      <c r="BB703" t="str">
        <f>VLOOKUP(A703,Лист9!$B:$M,Лист9!H$1,0)</f>
        <v xml:space="preserve"> Cyanobacteria</v>
      </c>
      <c r="BC703" t="str">
        <f>VLOOKUP(A703,Лист9!$B:$M,Лист9!I$1,0)</f>
        <v xml:space="preserve"> Oscillatoriophycideae</v>
      </c>
      <c r="BD703" t="str">
        <f>VLOOKUP(A703,Лист9!$B:$M,Лист9!J$1,0)</f>
        <v xml:space="preserve"> Chroococcales</v>
      </c>
      <c r="BE703" t="str">
        <f>VLOOKUP(A703,Лист9!$B:$M,Лист9!K$1,0)</f>
        <v>Cyanothece.</v>
      </c>
      <c r="BF703">
        <f>VLOOKUP(A703,Лист9!$B:$M,Лист9!L$1,0)</f>
        <v>0</v>
      </c>
      <c r="BG703">
        <f>VLOOKUP(A703,Лист9!$B:$M,Лист9!M$1,0)</f>
        <v>0</v>
      </c>
    </row>
    <row r="704" spans="1:59" x14ac:dyDescent="0.25">
      <c r="A704" t="s">
        <v>1431</v>
      </c>
      <c r="B704" t="str">
        <f>VLOOKUP(A704, Лист1!B:C,2,0)</f>
        <v>B7KHU6_CYAP7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1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f>VLOOKUP(A704,Лист8!$A$1:$B$2822,2,0)</f>
        <v>270</v>
      </c>
      <c r="AY704" t="str">
        <f>VLOOKUP(A704,Лист9!$B:$M,Лист9!C$1,0)</f>
        <v xml:space="preserve"> Cyanothece sp. (strain PCC 7424) (Synechococcus sp. (strain ATCC 29155)).</v>
      </c>
      <c r="AZ704" t="str">
        <f>VLOOKUP(A704,Лист9!$B:$M,Лист9!E$1,0)</f>
        <v xml:space="preserve"> NCBI_TaxID=65393 {ECO:0000313|EMBL:ACK72043.1, ECO:0000313|Proteomes:UP000002384};</v>
      </c>
      <c r="BA704" t="str">
        <f>VLOOKUP(A704,Лист9!$B:$M,Лист9!G$1,0)</f>
        <v>Bacteria</v>
      </c>
      <c r="BB704" t="str">
        <f>VLOOKUP(A704,Лист9!$B:$M,Лист9!H$1,0)</f>
        <v xml:space="preserve"> Cyanobacteria</v>
      </c>
      <c r="BC704" t="str">
        <f>VLOOKUP(A704,Лист9!$B:$M,Лист9!I$1,0)</f>
        <v xml:space="preserve"> Oscillatoriophycideae</v>
      </c>
      <c r="BD704" t="str">
        <f>VLOOKUP(A704,Лист9!$B:$M,Лист9!J$1,0)</f>
        <v xml:space="preserve"> Chroococcales</v>
      </c>
      <c r="BE704" t="str">
        <f>VLOOKUP(A704,Лист9!$B:$M,Лист9!K$1,0)</f>
        <v>Cyanothece.</v>
      </c>
      <c r="BF704">
        <f>VLOOKUP(A704,Лист9!$B:$M,Лист9!L$1,0)</f>
        <v>0</v>
      </c>
      <c r="BG704">
        <f>VLOOKUP(A704,Лист9!$B:$M,Лист9!M$1,0)</f>
        <v>0</v>
      </c>
    </row>
    <row r="705" spans="1:59" x14ac:dyDescent="0.25">
      <c r="A705" t="s">
        <v>1433</v>
      </c>
      <c r="B705" t="str">
        <f>VLOOKUP(A705, Лист1!B:C,2,0)</f>
        <v>B7KJ66_CYAP7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1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f>VLOOKUP(A705,Лист8!$A$1:$B$2822,2,0)</f>
        <v>118</v>
      </c>
      <c r="AY705" t="str">
        <f>VLOOKUP(A705,Лист9!$B:$M,Лист9!C$1,0)</f>
        <v xml:space="preserve"> Cyanothece sp. (strain PCC 7424) (Synechococcus sp. (strain ATCC 29155)).</v>
      </c>
      <c r="AZ705" t="str">
        <f>VLOOKUP(A705,Лист9!$B:$M,Лист9!E$1,0)</f>
        <v xml:space="preserve"> NCBI_TaxID=65393 {ECO:0000313|EMBL:ACK72150.1, ECO:0000313|Proteomes:UP000002384};</v>
      </c>
      <c r="BA705" t="str">
        <f>VLOOKUP(A705,Лист9!$B:$M,Лист9!G$1,0)</f>
        <v>Bacteria</v>
      </c>
      <c r="BB705" t="str">
        <f>VLOOKUP(A705,Лист9!$B:$M,Лист9!H$1,0)</f>
        <v xml:space="preserve"> Cyanobacteria</v>
      </c>
      <c r="BC705" t="str">
        <f>VLOOKUP(A705,Лист9!$B:$M,Лист9!I$1,0)</f>
        <v xml:space="preserve"> Oscillatoriophycideae</v>
      </c>
      <c r="BD705" t="str">
        <f>VLOOKUP(A705,Лист9!$B:$M,Лист9!J$1,0)</f>
        <v xml:space="preserve"> Chroococcales</v>
      </c>
      <c r="BE705" t="str">
        <f>VLOOKUP(A705,Лист9!$B:$M,Лист9!K$1,0)</f>
        <v>Cyanothece.</v>
      </c>
      <c r="BF705">
        <f>VLOOKUP(A705,Лист9!$B:$M,Лист9!L$1,0)</f>
        <v>0</v>
      </c>
      <c r="BG705">
        <f>VLOOKUP(A705,Лист9!$B:$M,Лист9!M$1,0)</f>
        <v>0</v>
      </c>
    </row>
    <row r="706" spans="1:59" x14ac:dyDescent="0.25">
      <c r="A706" t="s">
        <v>1435</v>
      </c>
      <c r="B706" t="str">
        <f>VLOOKUP(A706, Лист1!B:C,2,0)</f>
        <v>B7RPT1_9RHOB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1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f>VLOOKUP(A706,Лист8!$A$1:$B$2822,2,0)</f>
        <v>272</v>
      </c>
      <c r="AY706" t="str">
        <f>VLOOKUP(A706,Лист9!$B:$M,Лист9!C$1,0)</f>
        <v xml:space="preserve"> Roseobacter sp. GAI101.</v>
      </c>
      <c r="AZ706" t="str">
        <f>VLOOKUP(A706,Лист9!$B:$M,Лист9!E$1,0)</f>
        <v xml:space="preserve"> NCBI_TaxID=391589 {ECO:0000313|EMBL:EEB85692.1};</v>
      </c>
      <c r="BA706" t="str">
        <f>VLOOKUP(A706,Лист9!$B:$M,Лист9!G$1,0)</f>
        <v>Bacteria</v>
      </c>
      <c r="BB706" t="str">
        <f>VLOOKUP(A706,Лист9!$B:$M,Лист9!H$1,0)</f>
        <v xml:space="preserve"> Proteobacteria</v>
      </c>
      <c r="BC706" t="str">
        <f>VLOOKUP(A706,Лист9!$B:$M,Лист9!I$1,0)</f>
        <v xml:space="preserve"> Alphaproteobacteria</v>
      </c>
      <c r="BD706" t="str">
        <f>VLOOKUP(A706,Лист9!$B:$M,Лист9!J$1,0)</f>
        <v xml:space="preserve"> Rhodobacterales</v>
      </c>
      <c r="BE706" t="str">
        <f>VLOOKUP(A706,Лист9!$B:$M,Лист9!K$1,0)</f>
        <v>Rhodobacteraceae</v>
      </c>
      <c r="BF706" t="str">
        <f>VLOOKUP(A706,Лист9!$B:$M,Лист9!L$1,0)</f>
        <v xml:space="preserve"> Roseobacter.</v>
      </c>
      <c r="BG706">
        <f>VLOOKUP(A706,Лист9!$B:$M,Лист9!M$1,0)</f>
        <v>0</v>
      </c>
    </row>
    <row r="707" spans="1:59" x14ac:dyDescent="0.25">
      <c r="A707" t="s">
        <v>1437</v>
      </c>
      <c r="B707" t="str">
        <f>VLOOKUP(A707, Лист1!B:C,2,0)</f>
        <v>B7S3B0_9GAMM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1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f>VLOOKUP(A707,Лист8!$A$1:$B$2822,2,0)</f>
        <v>271</v>
      </c>
      <c r="AY707" t="str">
        <f>VLOOKUP(A707,Лист9!$B:$M,Лист9!C$1,0)</f>
        <v xml:space="preserve"> marine gamma proteobacterium HTCC2148.</v>
      </c>
      <c r="AZ707" t="str">
        <f>VLOOKUP(A707,Лист9!$B:$M,Лист9!E$1,0)</f>
        <v xml:space="preserve"> NCBI_TaxID=247634 {ECO:0000313|EMBL:EEB76831.1};</v>
      </c>
      <c r="BA707" t="str">
        <f>VLOOKUP(A707,Лист9!$B:$M,Лист9!G$1,0)</f>
        <v>Bacteria</v>
      </c>
      <c r="BB707" t="str">
        <f>VLOOKUP(A707,Лист9!$B:$M,Лист9!H$1,0)</f>
        <v xml:space="preserve"> Proteobacteria</v>
      </c>
      <c r="BC707" t="str">
        <f>VLOOKUP(A707,Лист9!$B:$M,Лист9!I$1,0)</f>
        <v xml:space="preserve"> Gammaproteobacteria</v>
      </c>
      <c r="BD707" t="str">
        <f>VLOOKUP(A707,Лист9!$B:$M,Лист9!J$1,0)</f>
        <v xml:space="preserve"> OMG group</v>
      </c>
      <c r="BE707" t="str">
        <f>VLOOKUP(A707,Лист9!$B:$M,Лист9!K$1,0)</f>
        <v xml:space="preserve"> OM60 clade.</v>
      </c>
      <c r="BF707">
        <f>VLOOKUP(A707,Лист9!$B:$M,Лист9!L$1,0)</f>
        <v>0</v>
      </c>
      <c r="BG707">
        <f>VLOOKUP(A707,Лист9!$B:$M,Лист9!M$1,0)</f>
        <v>0</v>
      </c>
    </row>
    <row r="708" spans="1:59" x14ac:dyDescent="0.25">
      <c r="A708" t="s">
        <v>1439</v>
      </c>
      <c r="B708" t="str">
        <f>VLOOKUP(A708, Лист1!B:C,2,0)</f>
        <v>B7UY43_PSEA8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1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f>VLOOKUP(A708,Лист8!$A$1:$B$2822,2,0)</f>
        <v>332</v>
      </c>
      <c r="AY708" t="e">
        <f>VLOOKUP(A708,Лист9!$B:$M,Лист9!C$1,0)</f>
        <v>#N/A</v>
      </c>
      <c r="AZ708" t="e">
        <f>VLOOKUP(A708,Лист9!$B:$M,Лист9!E$1,0)</f>
        <v>#N/A</v>
      </c>
      <c r="BA708" t="e">
        <f>VLOOKUP(A708,Лист9!$B:$M,Лист9!G$1,0)</f>
        <v>#N/A</v>
      </c>
      <c r="BB708" t="e">
        <f>VLOOKUP(A708,Лист9!$B:$M,Лист9!H$1,0)</f>
        <v>#N/A</v>
      </c>
      <c r="BC708" t="e">
        <f>VLOOKUP(A708,Лист9!$B:$M,Лист9!I$1,0)</f>
        <v>#N/A</v>
      </c>
      <c r="BD708" t="e">
        <f>VLOOKUP(A708,Лист9!$B:$M,Лист9!J$1,0)</f>
        <v>#N/A</v>
      </c>
      <c r="BE708" t="e">
        <f>VLOOKUP(A708,Лист9!$B:$M,Лист9!K$1,0)</f>
        <v>#N/A</v>
      </c>
      <c r="BF708" t="e">
        <f>VLOOKUP(A708,Лист9!$B:$M,Лист9!L$1,0)</f>
        <v>#N/A</v>
      </c>
      <c r="BG708" t="e">
        <f>VLOOKUP(A708,Лист9!$B:$M,Лист9!M$1,0)</f>
        <v>#N/A</v>
      </c>
    </row>
    <row r="709" spans="1:59" x14ac:dyDescent="0.25">
      <c r="A709" t="s">
        <v>1441</v>
      </c>
      <c r="B709" t="str">
        <f>VLOOKUP(A709, Лист1!B:C,2,0)</f>
        <v>B7VJB9_VIBSL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1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f>VLOOKUP(A709,Лист8!$A$1:$B$2822,2,0)</f>
        <v>270</v>
      </c>
      <c r="AY709" t="str">
        <f>VLOOKUP(A709,Лист9!$B:$M,Лист9!C$1,0)</f>
        <v xml:space="preserve"> Vibrio tasmaniensis (strain LGP32) (Vibrio splendidus (strain Mel32)).</v>
      </c>
      <c r="AZ709" t="str">
        <f>VLOOKUP(A709,Лист9!$B:$M,Лист9!E$1,0)</f>
        <v xml:space="preserve"> NCBI_TaxID=575788 {ECO:0000313|EMBL:CAV19583.1, ECO:0000313|Proteomes:UP000009100};</v>
      </c>
      <c r="BA709" t="str">
        <f>VLOOKUP(A709,Лист9!$B:$M,Лист9!G$1,0)</f>
        <v>Bacteria</v>
      </c>
      <c r="BB709" t="str">
        <f>VLOOKUP(A709,Лист9!$B:$M,Лист9!H$1,0)</f>
        <v xml:space="preserve"> Proteobacteria</v>
      </c>
      <c r="BC709" t="str">
        <f>VLOOKUP(A709,Лист9!$B:$M,Лист9!I$1,0)</f>
        <v xml:space="preserve"> Gammaproteobacteria</v>
      </c>
      <c r="BD709" t="str">
        <f>VLOOKUP(A709,Лист9!$B:$M,Лист9!J$1,0)</f>
        <v xml:space="preserve"> Vibrionales</v>
      </c>
      <c r="BE709" t="str">
        <f>VLOOKUP(A709,Лист9!$B:$M,Лист9!K$1,0)</f>
        <v>Vibrionaceae</v>
      </c>
      <c r="BF709" t="str">
        <f>VLOOKUP(A709,Лист9!$B:$M,Лист9!L$1,0)</f>
        <v xml:space="preserve"> Vibrio.</v>
      </c>
      <c r="BG709">
        <f>VLOOKUP(A709,Лист9!$B:$M,Лист9!M$1,0)</f>
        <v>0</v>
      </c>
    </row>
    <row r="710" spans="1:59" x14ac:dyDescent="0.25">
      <c r="A710" t="s">
        <v>1443</v>
      </c>
      <c r="B710" t="str">
        <f>VLOOKUP(A710, Лист1!B:C,2,0)</f>
        <v>B7VPD2_VIBSL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1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f>VLOOKUP(A710,Лист8!$A$1:$B$2822,2,0)</f>
        <v>280</v>
      </c>
      <c r="AY710" t="str">
        <f>VLOOKUP(A710,Лист9!$B:$M,Лист9!C$1,0)</f>
        <v xml:space="preserve"> Vibrio tasmaniensis (strain LGP32) (Vibrio splendidus (strain Mel32)).</v>
      </c>
      <c r="AZ710" t="str">
        <f>VLOOKUP(A710,Лист9!$B:$M,Лист9!E$1,0)</f>
        <v xml:space="preserve"> NCBI_TaxID=575788 {ECO:0000313|EMBL:CAV18881.1, ECO:0000313|Proteomes:UP000009100};</v>
      </c>
      <c r="BA710" t="str">
        <f>VLOOKUP(A710,Лист9!$B:$M,Лист9!G$1,0)</f>
        <v>Bacteria</v>
      </c>
      <c r="BB710" t="str">
        <f>VLOOKUP(A710,Лист9!$B:$M,Лист9!H$1,0)</f>
        <v xml:space="preserve"> Proteobacteria</v>
      </c>
      <c r="BC710" t="str">
        <f>VLOOKUP(A710,Лист9!$B:$M,Лист9!I$1,0)</f>
        <v xml:space="preserve"> Gammaproteobacteria</v>
      </c>
      <c r="BD710" t="str">
        <f>VLOOKUP(A710,Лист9!$B:$M,Лист9!J$1,0)</f>
        <v xml:space="preserve"> Vibrionales</v>
      </c>
      <c r="BE710" t="str">
        <f>VLOOKUP(A710,Лист9!$B:$M,Лист9!K$1,0)</f>
        <v>Vibrionaceae</v>
      </c>
      <c r="BF710" t="str">
        <f>VLOOKUP(A710,Лист9!$B:$M,Лист9!L$1,0)</f>
        <v xml:space="preserve"> Vibrio.</v>
      </c>
      <c r="BG710">
        <f>VLOOKUP(A710,Лист9!$B:$M,Лист9!M$1,0)</f>
        <v>0</v>
      </c>
    </row>
    <row r="711" spans="1:59" x14ac:dyDescent="0.25">
      <c r="A711" t="s">
        <v>1445</v>
      </c>
      <c r="B711" t="str">
        <f>VLOOKUP(A711, Лист1!B:C,2,0)</f>
        <v>B7VQS9_VIBSL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1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f>VLOOKUP(A711,Лист8!$A$1:$B$2822,2,0)</f>
        <v>282</v>
      </c>
      <c r="AY711" t="str">
        <f>VLOOKUP(A711,Лист9!$B:$M,Лист9!C$1,0)</f>
        <v xml:space="preserve"> Vibrio tasmaniensis (strain LGP32) (Vibrio splendidus (strain Mel32)).</v>
      </c>
      <c r="AZ711" t="str">
        <f>VLOOKUP(A711,Лист9!$B:$M,Лист9!E$1,0)</f>
        <v xml:space="preserve"> NCBI_TaxID=575788 {ECO:0000313|EMBL:CAV25724.1, ECO:0000313|Proteomes:UP000009100};</v>
      </c>
      <c r="BA711" t="str">
        <f>VLOOKUP(A711,Лист9!$B:$M,Лист9!G$1,0)</f>
        <v>Bacteria</v>
      </c>
      <c r="BB711" t="str">
        <f>VLOOKUP(A711,Лист9!$B:$M,Лист9!H$1,0)</f>
        <v xml:space="preserve"> Proteobacteria</v>
      </c>
      <c r="BC711" t="str">
        <f>VLOOKUP(A711,Лист9!$B:$M,Лист9!I$1,0)</f>
        <v xml:space="preserve"> Gammaproteobacteria</v>
      </c>
      <c r="BD711" t="str">
        <f>VLOOKUP(A711,Лист9!$B:$M,Лист9!J$1,0)</f>
        <v xml:space="preserve"> Vibrionales</v>
      </c>
      <c r="BE711" t="str">
        <f>VLOOKUP(A711,Лист9!$B:$M,Лист9!K$1,0)</f>
        <v>Vibrionaceae</v>
      </c>
      <c r="BF711" t="str">
        <f>VLOOKUP(A711,Лист9!$B:$M,Лист9!L$1,0)</f>
        <v xml:space="preserve"> Vibrio.</v>
      </c>
      <c r="BG711">
        <f>VLOOKUP(A711,Лист9!$B:$M,Лист9!M$1,0)</f>
        <v>0</v>
      </c>
    </row>
    <row r="712" spans="1:59" x14ac:dyDescent="0.25">
      <c r="A712" t="s">
        <v>1447</v>
      </c>
      <c r="B712" t="str">
        <f>VLOOKUP(A712, Лист1!B:C,2,0)</f>
        <v>B8BY31_THAPS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1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f>VLOOKUP(A712,Лист8!$A$1:$B$2822,2,0)</f>
        <v>186</v>
      </c>
      <c r="AY712" t="str">
        <f>VLOOKUP(A712,Лист9!$B:$M,Лист9!C$1,0)</f>
        <v xml:space="preserve"> Thalassiosira pseudonana (Marine diatom) (Cyclotella nana).</v>
      </c>
      <c r="AZ712" t="str">
        <f>VLOOKUP(A712,Лист9!$B:$M,Лист9!E$1,0)</f>
        <v xml:space="preserve"> NCBI_TaxID=35128 {ECO:0000313|Proteomes:UP000001449};</v>
      </c>
      <c r="BA712" t="str">
        <f>VLOOKUP(A712,Лист9!$B:$M,Лист9!G$1,0)</f>
        <v>Eukaryota</v>
      </c>
      <c r="BB712" t="str">
        <f>VLOOKUP(A712,Лист9!$B:$M,Лист9!H$1,0)</f>
        <v xml:space="preserve"> Stramenopiles</v>
      </c>
      <c r="BC712" t="str">
        <f>VLOOKUP(A712,Лист9!$B:$M,Лист9!I$1,0)</f>
        <v xml:space="preserve"> Bacillariophyta</v>
      </c>
      <c r="BD712" t="str">
        <f>VLOOKUP(A712,Лист9!$B:$M,Лист9!J$1,0)</f>
        <v xml:space="preserve"> Coscinodiscophyceae</v>
      </c>
      <c r="BE712" t="str">
        <f>VLOOKUP(A712,Лист9!$B:$M,Лист9!K$1,0)</f>
        <v>Thalassiosirophycidae</v>
      </c>
      <c r="BF712" t="str">
        <f>VLOOKUP(A712,Лист9!$B:$M,Лист9!L$1,0)</f>
        <v xml:space="preserve"> Thalassiosirales</v>
      </c>
      <c r="BG712" t="str">
        <f>VLOOKUP(A712,Лист9!$B:$M,Лист9!M$1,0)</f>
        <v xml:space="preserve"> Thalassiosiraceae</v>
      </c>
    </row>
    <row r="713" spans="1:59" x14ac:dyDescent="0.25">
      <c r="A713" t="s">
        <v>1449</v>
      </c>
      <c r="B713" t="str">
        <f>VLOOKUP(A713, Лист1!B:C,2,0)</f>
        <v>B8CEW3_THAPS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1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f>VLOOKUP(A713,Лист8!$A$1:$B$2822,2,0)</f>
        <v>285</v>
      </c>
      <c r="AY713" t="str">
        <f>VLOOKUP(A713,Лист9!$B:$M,Лист9!C$1,0)</f>
        <v xml:space="preserve"> Thalassiosira pseudonana (Marine diatom) (Cyclotella nana).</v>
      </c>
      <c r="AZ713" t="str">
        <f>VLOOKUP(A713,Лист9!$B:$M,Лист9!E$1,0)</f>
        <v xml:space="preserve"> NCBI_TaxID=35128 {ECO:0000313|Proteomes:UP000001449};</v>
      </c>
      <c r="BA713" t="str">
        <f>VLOOKUP(A713,Лист9!$B:$M,Лист9!G$1,0)</f>
        <v>Eukaryota</v>
      </c>
      <c r="BB713" t="str">
        <f>VLOOKUP(A713,Лист9!$B:$M,Лист9!H$1,0)</f>
        <v xml:space="preserve"> Stramenopiles</v>
      </c>
      <c r="BC713" t="str">
        <f>VLOOKUP(A713,Лист9!$B:$M,Лист9!I$1,0)</f>
        <v xml:space="preserve"> Bacillariophyta</v>
      </c>
      <c r="BD713" t="str">
        <f>VLOOKUP(A713,Лист9!$B:$M,Лист9!J$1,0)</f>
        <v xml:space="preserve"> Coscinodiscophyceae</v>
      </c>
      <c r="BE713" t="str">
        <f>VLOOKUP(A713,Лист9!$B:$M,Лист9!K$1,0)</f>
        <v>Thalassiosirophycidae</v>
      </c>
      <c r="BF713" t="str">
        <f>VLOOKUP(A713,Лист9!$B:$M,Лист9!L$1,0)</f>
        <v xml:space="preserve"> Thalassiosirales</v>
      </c>
      <c r="BG713" t="str">
        <f>VLOOKUP(A713,Лист9!$B:$M,Лист9!M$1,0)</f>
        <v xml:space="preserve"> Thalassiosiraceae</v>
      </c>
    </row>
    <row r="714" spans="1:59" x14ac:dyDescent="0.25">
      <c r="A714" t="s">
        <v>1451</v>
      </c>
      <c r="B714" t="str">
        <f>VLOOKUP(A714, Лист1!B:C,2,0)</f>
        <v>B8CT82_SHEPW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1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f>VLOOKUP(A714,Лист8!$A$1:$B$2822,2,0)</f>
        <v>333</v>
      </c>
      <c r="AY714" t="str">
        <f>VLOOKUP(A714,Лист9!$B:$M,Лист9!C$1,0)</f>
        <v xml:space="preserve"> Shewanella piezotolerans (strain WP3 / JCM 13877).</v>
      </c>
      <c r="AZ714" t="str">
        <f>VLOOKUP(A714,Лист9!$B:$M,Лист9!E$1,0)</f>
        <v xml:space="preserve"> NCBI_TaxID=225849 {ECO:0000313|EMBL:ACJ30991.1, ECO:0000313|Proteomes:UP000000753};</v>
      </c>
      <c r="BA714" t="str">
        <f>VLOOKUP(A714,Лист9!$B:$M,Лист9!G$1,0)</f>
        <v>Bacteria</v>
      </c>
      <c r="BB714" t="str">
        <f>VLOOKUP(A714,Лист9!$B:$M,Лист9!H$1,0)</f>
        <v xml:space="preserve"> Proteobacteria</v>
      </c>
      <c r="BC714" t="str">
        <f>VLOOKUP(A714,Лист9!$B:$M,Лист9!I$1,0)</f>
        <v xml:space="preserve"> Gammaproteobacteria</v>
      </c>
      <c r="BD714" t="str">
        <f>VLOOKUP(A714,Лист9!$B:$M,Лист9!J$1,0)</f>
        <v xml:space="preserve"> Alteromonadales</v>
      </c>
      <c r="BE714" t="str">
        <f>VLOOKUP(A714,Лист9!$B:$M,Лист9!K$1,0)</f>
        <v>Shewanellaceae</v>
      </c>
      <c r="BF714" t="str">
        <f>VLOOKUP(A714,Лист9!$B:$M,Лист9!L$1,0)</f>
        <v xml:space="preserve"> Shewanella.</v>
      </c>
      <c r="BG714">
        <f>VLOOKUP(A714,Лист9!$B:$M,Лист9!M$1,0)</f>
        <v>0</v>
      </c>
    </row>
    <row r="715" spans="1:59" x14ac:dyDescent="0.25">
      <c r="A715" t="s">
        <v>1453</v>
      </c>
      <c r="B715" t="str">
        <f>VLOOKUP(A715, Лист1!B:C,2,0)</f>
        <v>B8E7W7_SHEB2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1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f>VLOOKUP(A715,Лист8!$A$1:$B$2822,2,0)</f>
        <v>270</v>
      </c>
      <c r="AY715" t="str">
        <f>VLOOKUP(A715,Лист9!$B:$M,Лист9!C$1,0)</f>
        <v xml:space="preserve"> Shewanella baltica (strain OS223).</v>
      </c>
      <c r="AZ715" t="str">
        <f>VLOOKUP(A715,Лист9!$B:$M,Лист9!E$1,0)</f>
        <v xml:space="preserve"> NCBI_TaxID=407976 {ECO:0000313|EMBL:ACK47439.1, ECO:0000313|Proteomes:UP000002507};</v>
      </c>
      <c r="BA715" t="str">
        <f>VLOOKUP(A715,Лист9!$B:$M,Лист9!G$1,0)</f>
        <v>Bacteria</v>
      </c>
      <c r="BB715" t="str">
        <f>VLOOKUP(A715,Лист9!$B:$M,Лист9!H$1,0)</f>
        <v xml:space="preserve"> Proteobacteria</v>
      </c>
      <c r="BC715" t="str">
        <f>VLOOKUP(A715,Лист9!$B:$M,Лист9!I$1,0)</f>
        <v xml:space="preserve"> Gammaproteobacteria</v>
      </c>
      <c r="BD715" t="str">
        <f>VLOOKUP(A715,Лист9!$B:$M,Лист9!J$1,0)</f>
        <v xml:space="preserve"> Alteromonadales</v>
      </c>
      <c r="BE715" t="str">
        <f>VLOOKUP(A715,Лист9!$B:$M,Лист9!K$1,0)</f>
        <v>Shewanellaceae</v>
      </c>
      <c r="BF715" t="str">
        <f>VLOOKUP(A715,Лист9!$B:$M,Лист9!L$1,0)</f>
        <v xml:space="preserve"> Shewanella.</v>
      </c>
      <c r="BG715">
        <f>VLOOKUP(A715,Лист9!$B:$M,Лист9!M$1,0)</f>
        <v>0</v>
      </c>
    </row>
    <row r="716" spans="1:59" x14ac:dyDescent="0.25">
      <c r="A716" t="s">
        <v>1455</v>
      </c>
      <c r="B716" t="str">
        <f>VLOOKUP(A716, Лист1!B:C,2,0)</f>
        <v>B8EB84_SHEB2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1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f>VLOOKUP(A716,Лист8!$A$1:$B$2822,2,0)</f>
        <v>333</v>
      </c>
      <c r="AY716" t="str">
        <f>VLOOKUP(A716,Лист9!$B:$M,Лист9!C$1,0)</f>
        <v xml:space="preserve"> Shewanella baltica (strain OS223).</v>
      </c>
      <c r="AZ716" t="str">
        <f>VLOOKUP(A716,Лист9!$B:$M,Лист9!E$1,0)</f>
        <v xml:space="preserve"> NCBI_TaxID=407976 {ECO:0000313|EMBL:ACK48135.1, ECO:0000313|Proteomes:UP000002507};</v>
      </c>
      <c r="BA716" t="str">
        <f>VLOOKUP(A716,Лист9!$B:$M,Лист9!G$1,0)</f>
        <v>Bacteria</v>
      </c>
      <c r="BB716" t="str">
        <f>VLOOKUP(A716,Лист9!$B:$M,Лист9!H$1,0)</f>
        <v xml:space="preserve"> Proteobacteria</v>
      </c>
      <c r="BC716" t="str">
        <f>VLOOKUP(A716,Лист9!$B:$M,Лист9!I$1,0)</f>
        <v xml:space="preserve"> Gammaproteobacteria</v>
      </c>
      <c r="BD716" t="str">
        <f>VLOOKUP(A716,Лист9!$B:$M,Лист9!J$1,0)</f>
        <v xml:space="preserve"> Alteromonadales</v>
      </c>
      <c r="BE716" t="str">
        <f>VLOOKUP(A716,Лист9!$B:$M,Лист9!K$1,0)</f>
        <v>Shewanellaceae</v>
      </c>
      <c r="BF716" t="str">
        <f>VLOOKUP(A716,Лист9!$B:$M,Лист9!L$1,0)</f>
        <v xml:space="preserve"> Shewanella.</v>
      </c>
      <c r="BG716">
        <f>VLOOKUP(A716,Лист9!$B:$M,Лист9!M$1,0)</f>
        <v>0</v>
      </c>
    </row>
    <row r="717" spans="1:59" x14ac:dyDescent="0.25">
      <c r="A717" t="s">
        <v>1457</v>
      </c>
      <c r="B717" t="str">
        <f>VLOOKUP(A717, Лист1!B:C,2,0)</f>
        <v>B8EE39_SHEB2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1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f>VLOOKUP(A717,Лист8!$A$1:$B$2822,2,0)</f>
        <v>98</v>
      </c>
      <c r="AY717" t="str">
        <f>VLOOKUP(A717,Лист9!$B:$M,Лист9!C$1,0)</f>
        <v xml:space="preserve"> Shewanella baltica (strain OS223).</v>
      </c>
      <c r="AZ717" t="str">
        <f>VLOOKUP(A717,Лист9!$B:$M,Лист9!E$1,0)</f>
        <v xml:space="preserve"> NCBI_TaxID=407976 {ECO:0000313|EMBL:ACK45451.1, ECO:0000313|Proteomes:UP000002507};</v>
      </c>
      <c r="BA717" t="str">
        <f>VLOOKUP(A717,Лист9!$B:$M,Лист9!G$1,0)</f>
        <v>Bacteria</v>
      </c>
      <c r="BB717" t="str">
        <f>VLOOKUP(A717,Лист9!$B:$M,Лист9!H$1,0)</f>
        <v xml:space="preserve"> Proteobacteria</v>
      </c>
      <c r="BC717" t="str">
        <f>VLOOKUP(A717,Лист9!$B:$M,Лист9!I$1,0)</f>
        <v xml:space="preserve"> Gammaproteobacteria</v>
      </c>
      <c r="BD717" t="str">
        <f>VLOOKUP(A717,Лист9!$B:$M,Лист9!J$1,0)</f>
        <v xml:space="preserve"> Alteromonadales</v>
      </c>
      <c r="BE717" t="str">
        <f>VLOOKUP(A717,Лист9!$B:$M,Лист9!K$1,0)</f>
        <v>Shewanellaceae</v>
      </c>
      <c r="BF717" t="str">
        <f>VLOOKUP(A717,Лист9!$B:$M,Лист9!L$1,0)</f>
        <v xml:space="preserve"> Shewanella.</v>
      </c>
      <c r="BG717">
        <f>VLOOKUP(A717,Лист9!$B:$M,Лист9!M$1,0)</f>
        <v>0</v>
      </c>
    </row>
    <row r="718" spans="1:59" x14ac:dyDescent="0.25">
      <c r="A718" t="s">
        <v>1459</v>
      </c>
      <c r="B718" t="str">
        <f>VLOOKUP(A718, Лист1!B:C,2,0)</f>
        <v>B8ESA4_METSB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1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f>VLOOKUP(A718,Лист8!$A$1:$B$2822,2,0)</f>
        <v>281</v>
      </c>
      <c r="AY718" t="str">
        <f>VLOOKUP(A718,Лист9!$B:$M,Лист9!C$1,0)</f>
        <v xml:space="preserve"> Methylocella silvestris (strain BL2 / DSM 15510 / NCIMB 13906).</v>
      </c>
      <c r="AZ718" t="str">
        <f>VLOOKUP(A718,Лист9!$B:$M,Лист9!E$1,0)</f>
        <v xml:space="preserve"> NCBI_TaxID=395965 {ECO:0000313|EMBL:ACK52319.1, ECO:0000313|Proteomes:UP000002257};</v>
      </c>
      <c r="BA718" t="str">
        <f>VLOOKUP(A718,Лист9!$B:$M,Лист9!G$1,0)</f>
        <v>Bacteria</v>
      </c>
      <c r="BB718" t="str">
        <f>VLOOKUP(A718,Лист9!$B:$M,Лист9!H$1,0)</f>
        <v xml:space="preserve"> Proteobacteria</v>
      </c>
      <c r="BC718" t="str">
        <f>VLOOKUP(A718,Лист9!$B:$M,Лист9!I$1,0)</f>
        <v xml:space="preserve"> Alphaproteobacteria</v>
      </c>
      <c r="BD718" t="str">
        <f>VLOOKUP(A718,Лист9!$B:$M,Лист9!J$1,0)</f>
        <v xml:space="preserve"> Rhizobiales</v>
      </c>
      <c r="BE718" t="str">
        <f>VLOOKUP(A718,Лист9!$B:$M,Лист9!K$1,0)</f>
        <v>Beijerinckiaceae</v>
      </c>
      <c r="BF718" t="str">
        <f>VLOOKUP(A718,Лист9!$B:$M,Лист9!L$1,0)</f>
        <v xml:space="preserve"> Methylocella.</v>
      </c>
      <c r="BG718">
        <f>VLOOKUP(A718,Лист9!$B:$M,Лист9!M$1,0)</f>
        <v>0</v>
      </c>
    </row>
    <row r="719" spans="1:59" x14ac:dyDescent="0.25">
      <c r="A719" t="s">
        <v>1461</v>
      </c>
      <c r="B719" t="str">
        <f>VLOOKUP(A719, Лист1!B:C,2,0)</f>
        <v>B8GLQ3_THISH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1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f>VLOOKUP(A719,Лист8!$A$1:$B$2822,2,0)</f>
        <v>236</v>
      </c>
      <c r="AY719" t="str">
        <f>VLOOKUP(A719,Лист9!$B:$M,Лист9!C$1,0)</f>
        <v xml:space="preserve"> Thioalkalivibrio sulfidiphilus (strain HL-EbGR7).</v>
      </c>
      <c r="AZ719" t="str">
        <f>VLOOKUP(A719,Лист9!$B:$M,Лист9!E$1,0)</f>
        <v xml:space="preserve"> NCBI_TaxID=396588 {ECO:0000313|EMBL:ACL71656.1, ECO:0000313|Proteomes:UP000002383};</v>
      </c>
      <c r="BA719" t="str">
        <f>VLOOKUP(A719,Лист9!$B:$M,Лист9!G$1,0)</f>
        <v>Bacteria</v>
      </c>
      <c r="BB719" t="str">
        <f>VLOOKUP(A719,Лист9!$B:$M,Лист9!H$1,0)</f>
        <v xml:space="preserve"> Proteobacteria</v>
      </c>
      <c r="BC719" t="str">
        <f>VLOOKUP(A719,Лист9!$B:$M,Лист9!I$1,0)</f>
        <v xml:space="preserve"> Gammaproteobacteria</v>
      </c>
      <c r="BD719" t="str">
        <f>VLOOKUP(A719,Лист9!$B:$M,Лист9!J$1,0)</f>
        <v xml:space="preserve"> Chromatiales</v>
      </c>
      <c r="BE719" t="str">
        <f>VLOOKUP(A719,Лист9!$B:$M,Лист9!K$1,0)</f>
        <v>Ectothiorhodospiraceae</v>
      </c>
      <c r="BF719" t="str">
        <f>VLOOKUP(A719,Лист9!$B:$M,Лист9!L$1,0)</f>
        <v xml:space="preserve"> Thioalkalivibrio.</v>
      </c>
      <c r="BG719">
        <f>VLOOKUP(A719,Лист9!$B:$M,Лист9!M$1,0)</f>
        <v>0</v>
      </c>
    </row>
    <row r="720" spans="1:59" x14ac:dyDescent="0.25">
      <c r="A720" t="s">
        <v>1463</v>
      </c>
      <c r="B720" t="str">
        <f>VLOOKUP(A720, Лист1!B:C,2,0)</f>
        <v>B8J2B5_DESDA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1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f>VLOOKUP(A720,Лист8!$A$1:$B$2822,2,0)</f>
        <v>227</v>
      </c>
      <c r="AY720" t="str">
        <f>VLOOKUP(A720,Лист9!$B:$M,Лист9!C$1,0)</f>
        <v xml:space="preserve"> Desulfovibrio desulfuricans (strain ATCC 27774 / DSM 6949).</v>
      </c>
      <c r="AZ720" t="str">
        <f>VLOOKUP(A720,Лист9!$B:$M,Лист9!E$1,0)</f>
        <v xml:space="preserve"> NCBI_TaxID=525146 {ECO:0000313|EMBL:ACL49774.1, ECO:0000313|Proteomes:UP000002598};</v>
      </c>
      <c r="BA720" t="str">
        <f>VLOOKUP(A720,Лист9!$B:$M,Лист9!G$1,0)</f>
        <v>Bacteria</v>
      </c>
      <c r="BB720" t="str">
        <f>VLOOKUP(A720,Лист9!$B:$M,Лист9!H$1,0)</f>
        <v xml:space="preserve"> Proteobacteria</v>
      </c>
      <c r="BC720" t="str">
        <f>VLOOKUP(A720,Лист9!$B:$M,Лист9!I$1,0)</f>
        <v xml:space="preserve"> Deltaproteobacteria</v>
      </c>
      <c r="BD720" t="str">
        <f>VLOOKUP(A720,Лист9!$B:$M,Лист9!J$1,0)</f>
        <v xml:space="preserve"> Desulfovibrionales</v>
      </c>
      <c r="BE720" t="str">
        <f>VLOOKUP(A720,Лист9!$B:$M,Лист9!K$1,0)</f>
        <v>Desulfovibrionaceae</v>
      </c>
      <c r="BF720" t="str">
        <f>VLOOKUP(A720,Лист9!$B:$M,Лист9!L$1,0)</f>
        <v xml:space="preserve"> Desulfovibrio.</v>
      </c>
      <c r="BG720">
        <f>VLOOKUP(A720,Лист9!$B:$M,Лист9!M$1,0)</f>
        <v>0</v>
      </c>
    </row>
    <row r="721" spans="1:59" x14ac:dyDescent="0.25">
      <c r="A721" t="s">
        <v>1465</v>
      </c>
      <c r="B721" t="str">
        <f>VLOOKUP(A721, Лист1!B:C,2,0)</f>
        <v>B8K3Q5_VIBPA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1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f>VLOOKUP(A721,Лист8!$A$1:$B$2822,2,0)</f>
        <v>283</v>
      </c>
      <c r="AY721" t="str">
        <f>VLOOKUP(A721,Лист9!$B:$M,Лист9!C$1,0)</f>
        <v xml:space="preserve"> Vibrio sp. 16.</v>
      </c>
      <c r="AZ721" t="str">
        <f>VLOOKUP(A721,Лист9!$B:$M,Лист9!E$1,0)</f>
        <v xml:space="preserve"> NCBI_TaxID=391586 {ECO:0000313|EMBL:EED28517.1};</v>
      </c>
      <c r="BA721" t="str">
        <f>VLOOKUP(A721,Лист9!$B:$M,Лист9!G$1,0)</f>
        <v>Bacteria</v>
      </c>
      <c r="BB721" t="str">
        <f>VLOOKUP(A721,Лист9!$B:$M,Лист9!H$1,0)</f>
        <v xml:space="preserve"> Proteobacteria</v>
      </c>
      <c r="BC721" t="str">
        <f>VLOOKUP(A721,Лист9!$B:$M,Лист9!I$1,0)</f>
        <v xml:space="preserve"> Gammaproteobacteria</v>
      </c>
      <c r="BD721" t="str">
        <f>VLOOKUP(A721,Лист9!$B:$M,Лист9!J$1,0)</f>
        <v xml:space="preserve"> Vibrionales</v>
      </c>
      <c r="BE721" t="str">
        <f>VLOOKUP(A721,Лист9!$B:$M,Лист9!K$1,0)</f>
        <v>Vibrionaceae</v>
      </c>
      <c r="BF721" t="str">
        <f>VLOOKUP(A721,Лист9!$B:$M,Лист9!L$1,0)</f>
        <v xml:space="preserve"> Vibrio.</v>
      </c>
      <c r="BG721">
        <f>VLOOKUP(A721,Лист9!$B:$M,Лист9!M$1,0)</f>
        <v>0</v>
      </c>
    </row>
    <row r="722" spans="1:59" x14ac:dyDescent="0.25">
      <c r="A722" t="s">
        <v>1467</v>
      </c>
      <c r="B722" t="str">
        <f>VLOOKUP(A722, Лист1!B:C,2,0)</f>
        <v>B8K493_VIBPA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1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f>VLOOKUP(A722,Лист8!$A$1:$B$2822,2,0)</f>
        <v>277</v>
      </c>
      <c r="AY722" t="str">
        <f>VLOOKUP(A722,Лист9!$B:$M,Лист9!C$1,0)</f>
        <v xml:space="preserve"> Vibrio sp. 16.</v>
      </c>
      <c r="AZ722" t="str">
        <f>VLOOKUP(A722,Лист9!$B:$M,Лист9!E$1,0)</f>
        <v xml:space="preserve"> NCBI_TaxID=391586 {ECO:0000313|EMBL:EED28300.1};</v>
      </c>
      <c r="BA722" t="str">
        <f>VLOOKUP(A722,Лист9!$B:$M,Лист9!G$1,0)</f>
        <v>Bacteria</v>
      </c>
      <c r="BB722" t="str">
        <f>VLOOKUP(A722,Лист9!$B:$M,Лист9!H$1,0)</f>
        <v xml:space="preserve"> Proteobacteria</v>
      </c>
      <c r="BC722" t="str">
        <f>VLOOKUP(A722,Лист9!$B:$M,Лист9!I$1,0)</f>
        <v xml:space="preserve"> Gammaproteobacteria</v>
      </c>
      <c r="BD722" t="str">
        <f>VLOOKUP(A722,Лист9!$B:$M,Лист9!J$1,0)</f>
        <v xml:space="preserve"> Vibrionales</v>
      </c>
      <c r="BE722" t="str">
        <f>VLOOKUP(A722,Лист9!$B:$M,Лист9!K$1,0)</f>
        <v>Vibrionaceae</v>
      </c>
      <c r="BF722" t="str">
        <f>VLOOKUP(A722,Лист9!$B:$M,Лист9!L$1,0)</f>
        <v xml:space="preserve"> Vibrio.</v>
      </c>
      <c r="BG722">
        <f>VLOOKUP(A722,Лист9!$B:$M,Лист9!M$1,0)</f>
        <v>0</v>
      </c>
    </row>
    <row r="723" spans="1:59" x14ac:dyDescent="0.25">
      <c r="A723" t="s">
        <v>1469</v>
      </c>
      <c r="B723" t="str">
        <f>VLOOKUP(A723, Лист1!B:C,2,0)</f>
        <v>B8K5W2_VIBPA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1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f>VLOOKUP(A723,Лист8!$A$1:$B$2822,2,0)</f>
        <v>280</v>
      </c>
      <c r="AY723" t="str">
        <f>VLOOKUP(A723,Лист9!$B:$M,Лист9!C$1,0)</f>
        <v xml:space="preserve"> Vibrio sp. 16.</v>
      </c>
      <c r="AZ723" t="str">
        <f>VLOOKUP(A723,Лист9!$B:$M,Лист9!E$1,0)</f>
        <v xml:space="preserve"> NCBI_TaxID=391586 {ECO:0000313|EMBL:EED27815.1};</v>
      </c>
      <c r="BA723" t="str">
        <f>VLOOKUP(A723,Лист9!$B:$M,Лист9!G$1,0)</f>
        <v>Bacteria</v>
      </c>
      <c r="BB723" t="str">
        <f>VLOOKUP(A723,Лист9!$B:$M,Лист9!H$1,0)</f>
        <v xml:space="preserve"> Proteobacteria</v>
      </c>
      <c r="BC723" t="str">
        <f>VLOOKUP(A723,Лист9!$B:$M,Лист9!I$1,0)</f>
        <v xml:space="preserve"> Gammaproteobacteria</v>
      </c>
      <c r="BD723" t="str">
        <f>VLOOKUP(A723,Лист9!$B:$M,Лист9!J$1,0)</f>
        <v xml:space="preserve"> Vibrionales</v>
      </c>
      <c r="BE723" t="str">
        <f>VLOOKUP(A723,Лист9!$B:$M,Лист9!K$1,0)</f>
        <v>Vibrionaceae</v>
      </c>
      <c r="BF723" t="str">
        <f>VLOOKUP(A723,Лист9!$B:$M,Лист9!L$1,0)</f>
        <v xml:space="preserve"> Vibrio.</v>
      </c>
      <c r="BG723">
        <f>VLOOKUP(A723,Лист9!$B:$M,Лист9!M$1,0)</f>
        <v>0</v>
      </c>
    </row>
    <row r="724" spans="1:59" x14ac:dyDescent="0.25">
      <c r="A724" t="s">
        <v>1471</v>
      </c>
      <c r="B724" t="str">
        <f>VLOOKUP(A724, Лист1!B:C,2,0)</f>
        <v>B8KAC2_VIBPA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1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f>VLOOKUP(A724,Лист8!$A$1:$B$2822,2,0)</f>
        <v>270</v>
      </c>
      <c r="AY724" t="str">
        <f>VLOOKUP(A724,Лист9!$B:$M,Лист9!C$1,0)</f>
        <v xml:space="preserve"> Vibrio sp. 16.</v>
      </c>
      <c r="AZ724" t="str">
        <f>VLOOKUP(A724,Лист9!$B:$M,Лист9!E$1,0)</f>
        <v xml:space="preserve"> NCBI_TaxID=391586 {ECO:0000313|EMBL:EED26187.1};</v>
      </c>
      <c r="BA724" t="str">
        <f>VLOOKUP(A724,Лист9!$B:$M,Лист9!G$1,0)</f>
        <v>Bacteria</v>
      </c>
      <c r="BB724" t="str">
        <f>VLOOKUP(A724,Лист9!$B:$M,Лист9!H$1,0)</f>
        <v xml:space="preserve"> Proteobacteria</v>
      </c>
      <c r="BC724" t="str">
        <f>VLOOKUP(A724,Лист9!$B:$M,Лист9!I$1,0)</f>
        <v xml:space="preserve"> Gammaproteobacteria</v>
      </c>
      <c r="BD724" t="str">
        <f>VLOOKUP(A724,Лист9!$B:$M,Лист9!J$1,0)</f>
        <v xml:space="preserve"> Vibrionales</v>
      </c>
      <c r="BE724" t="str">
        <f>VLOOKUP(A724,Лист9!$B:$M,Лист9!K$1,0)</f>
        <v>Vibrionaceae</v>
      </c>
      <c r="BF724" t="str">
        <f>VLOOKUP(A724,Лист9!$B:$M,Лист9!L$1,0)</f>
        <v xml:space="preserve"> Vibrio.</v>
      </c>
      <c r="BG724">
        <f>VLOOKUP(A724,Лист9!$B:$M,Лист9!M$1,0)</f>
        <v>0</v>
      </c>
    </row>
    <row r="725" spans="1:59" x14ac:dyDescent="0.25">
      <c r="A725" t="s">
        <v>1473</v>
      </c>
      <c r="B725" t="str">
        <f>VLOOKUP(A725, Лист1!B:C,2,0)</f>
        <v>B8KB20_VIBPA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1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f>VLOOKUP(A725,Лист8!$A$1:$B$2822,2,0)</f>
        <v>272</v>
      </c>
      <c r="AY725" t="str">
        <f>VLOOKUP(A725,Лист9!$B:$M,Лист9!C$1,0)</f>
        <v xml:space="preserve"> Vibrio sp. 16.</v>
      </c>
      <c r="AZ725" t="str">
        <f>VLOOKUP(A725,Лист9!$B:$M,Лист9!E$1,0)</f>
        <v xml:space="preserve"> NCBI_TaxID=391586 {ECO:0000313|EMBL:EED26037.1};</v>
      </c>
      <c r="BA725" t="str">
        <f>VLOOKUP(A725,Лист9!$B:$M,Лист9!G$1,0)</f>
        <v>Bacteria</v>
      </c>
      <c r="BB725" t="str">
        <f>VLOOKUP(A725,Лист9!$B:$M,Лист9!H$1,0)</f>
        <v xml:space="preserve"> Proteobacteria</v>
      </c>
      <c r="BC725" t="str">
        <f>VLOOKUP(A725,Лист9!$B:$M,Лист9!I$1,0)</f>
        <v xml:space="preserve"> Gammaproteobacteria</v>
      </c>
      <c r="BD725" t="str">
        <f>VLOOKUP(A725,Лист9!$B:$M,Лист9!J$1,0)</f>
        <v xml:space="preserve"> Vibrionales</v>
      </c>
      <c r="BE725" t="str">
        <f>VLOOKUP(A725,Лист9!$B:$M,Лист9!K$1,0)</f>
        <v>Vibrionaceae</v>
      </c>
      <c r="BF725" t="str">
        <f>VLOOKUP(A725,Лист9!$B:$M,Лист9!L$1,0)</f>
        <v xml:space="preserve"> Vibrio.</v>
      </c>
      <c r="BG725">
        <f>VLOOKUP(A725,Лист9!$B:$M,Лист9!M$1,0)</f>
        <v>0</v>
      </c>
    </row>
    <row r="726" spans="1:59" x14ac:dyDescent="0.25">
      <c r="A726" t="s">
        <v>1475</v>
      </c>
      <c r="B726" t="str">
        <f>VLOOKUP(A726, Лист1!B:C,2,0)</f>
        <v>B8KGI4_9GAMM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1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1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f>VLOOKUP(A726,Лист8!$A$1:$B$2822,2,0)</f>
        <v>270</v>
      </c>
      <c r="AY726" t="str">
        <f>VLOOKUP(A726,Лист9!$B:$M,Лист9!C$1,0)</f>
        <v xml:space="preserve"> gamma proteobacterium NOR5-3.</v>
      </c>
      <c r="AZ726" t="str">
        <f>VLOOKUP(A726,Лист9!$B:$M,Лист9!E$1,0)</f>
        <v xml:space="preserve"> NCBI_TaxID=566466 {ECO:0000313|EMBL:EED32950.1};</v>
      </c>
      <c r="BA726" t="str">
        <f>VLOOKUP(A726,Лист9!$B:$M,Лист9!G$1,0)</f>
        <v>Bacteria</v>
      </c>
      <c r="BB726" t="str">
        <f>VLOOKUP(A726,Лист9!$B:$M,Лист9!H$1,0)</f>
        <v xml:space="preserve"> Proteobacteria</v>
      </c>
      <c r="BC726" t="str">
        <f>VLOOKUP(A726,Лист9!$B:$M,Лист9!I$1,0)</f>
        <v xml:space="preserve"> Gammaproteobacteria.</v>
      </c>
      <c r="BD726">
        <f>VLOOKUP(A726,Лист9!$B:$M,Лист9!J$1,0)</f>
        <v>0</v>
      </c>
      <c r="BE726">
        <f>VLOOKUP(A726,Лист9!$B:$M,Лист9!K$1,0)</f>
        <v>0</v>
      </c>
      <c r="BF726">
        <f>VLOOKUP(A726,Лист9!$B:$M,Лист9!L$1,0)</f>
        <v>0</v>
      </c>
      <c r="BG726">
        <f>VLOOKUP(A726,Лист9!$B:$M,Лист9!M$1,0)</f>
        <v>0</v>
      </c>
    </row>
    <row r="727" spans="1:59" x14ac:dyDescent="0.25">
      <c r="A727" t="s">
        <v>1478</v>
      </c>
      <c r="B727" t="str">
        <f>VLOOKUP(A727, Лист1!B:C,2,0)</f>
        <v>B8KI13_9GAMM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1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f>VLOOKUP(A727,Лист8!$A$1:$B$2822,2,0)</f>
        <v>191</v>
      </c>
      <c r="AY727" t="str">
        <f>VLOOKUP(A727,Лист9!$B:$M,Лист9!C$1,0)</f>
        <v xml:space="preserve"> gamma proteobacterium NOR5-3.</v>
      </c>
      <c r="AZ727" t="str">
        <f>VLOOKUP(A727,Лист9!$B:$M,Лист9!E$1,0)</f>
        <v xml:space="preserve"> NCBI_TaxID=566466 {ECO:0000313|EMBL:EED33479.1};</v>
      </c>
      <c r="BA727" t="str">
        <f>VLOOKUP(A727,Лист9!$B:$M,Лист9!G$1,0)</f>
        <v>Bacteria</v>
      </c>
      <c r="BB727" t="str">
        <f>VLOOKUP(A727,Лист9!$B:$M,Лист9!H$1,0)</f>
        <v xml:space="preserve"> Proteobacteria</v>
      </c>
      <c r="BC727" t="str">
        <f>VLOOKUP(A727,Лист9!$B:$M,Лист9!I$1,0)</f>
        <v xml:space="preserve"> Gammaproteobacteria.</v>
      </c>
      <c r="BD727">
        <f>VLOOKUP(A727,Лист9!$B:$M,Лист9!J$1,0)</f>
        <v>0</v>
      </c>
      <c r="BE727">
        <f>VLOOKUP(A727,Лист9!$B:$M,Лист9!K$1,0)</f>
        <v>0</v>
      </c>
      <c r="BF727">
        <f>VLOOKUP(A727,Лист9!$B:$M,Лист9!L$1,0)</f>
        <v>0</v>
      </c>
      <c r="BG727">
        <f>VLOOKUP(A727,Лист9!$B:$M,Лист9!M$1,0)</f>
        <v>0</v>
      </c>
    </row>
    <row r="728" spans="1:59" x14ac:dyDescent="0.25">
      <c r="A728" t="s">
        <v>1480</v>
      </c>
      <c r="B728" t="str">
        <f>VLOOKUP(A728, Лист1!B:C,2,0)</f>
        <v>B8KIQ4_9GAMM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1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f>VLOOKUP(A728,Лист8!$A$1:$B$2822,2,0)</f>
        <v>283</v>
      </c>
      <c r="AY728" t="str">
        <f>VLOOKUP(A728,Лист9!$B:$M,Лист9!C$1,0)</f>
        <v xml:space="preserve"> gamma proteobacterium NOR5-3.</v>
      </c>
      <c r="AZ728" t="str">
        <f>VLOOKUP(A728,Лист9!$B:$M,Лист9!E$1,0)</f>
        <v xml:space="preserve"> NCBI_TaxID=566466 {ECO:0000313|EMBL:EED33720.1};</v>
      </c>
      <c r="BA728" t="str">
        <f>VLOOKUP(A728,Лист9!$B:$M,Лист9!G$1,0)</f>
        <v>Bacteria</v>
      </c>
      <c r="BB728" t="str">
        <f>VLOOKUP(A728,Лист9!$B:$M,Лист9!H$1,0)</f>
        <v xml:space="preserve"> Proteobacteria</v>
      </c>
      <c r="BC728" t="str">
        <f>VLOOKUP(A728,Лист9!$B:$M,Лист9!I$1,0)</f>
        <v xml:space="preserve"> Gammaproteobacteria.</v>
      </c>
      <c r="BD728">
        <f>VLOOKUP(A728,Лист9!$B:$M,Лист9!J$1,0)</f>
        <v>0</v>
      </c>
      <c r="BE728">
        <f>VLOOKUP(A728,Лист9!$B:$M,Лист9!K$1,0)</f>
        <v>0</v>
      </c>
      <c r="BF728">
        <f>VLOOKUP(A728,Лист9!$B:$M,Лист9!L$1,0)</f>
        <v>0</v>
      </c>
      <c r="BG728">
        <f>VLOOKUP(A728,Лист9!$B:$M,Лист9!M$1,0)</f>
        <v>0</v>
      </c>
    </row>
    <row r="729" spans="1:59" x14ac:dyDescent="0.25">
      <c r="A729" t="s">
        <v>1482</v>
      </c>
      <c r="B729" t="str">
        <f>VLOOKUP(A729, Лист1!B:C,2,0)</f>
        <v>B8KJK8_9GAMM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1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f>VLOOKUP(A729,Лист8!$A$1:$B$2822,2,0)</f>
        <v>131</v>
      </c>
      <c r="AY729" t="str">
        <f>VLOOKUP(A729,Лист9!$B:$M,Лист9!C$1,0)</f>
        <v xml:space="preserve"> gamma proteobacterium NOR5-3.</v>
      </c>
      <c r="AZ729" t="str">
        <f>VLOOKUP(A729,Лист9!$B:$M,Лист9!E$1,0)</f>
        <v xml:space="preserve"> NCBI_TaxID=566466 {ECO:0000313|EMBL:EED34024.1};</v>
      </c>
      <c r="BA729" t="str">
        <f>VLOOKUP(A729,Лист9!$B:$M,Лист9!G$1,0)</f>
        <v>Bacteria</v>
      </c>
      <c r="BB729" t="str">
        <f>VLOOKUP(A729,Лист9!$B:$M,Лист9!H$1,0)</f>
        <v xml:space="preserve"> Proteobacteria</v>
      </c>
      <c r="BC729" t="str">
        <f>VLOOKUP(A729,Лист9!$B:$M,Лист9!I$1,0)</f>
        <v xml:space="preserve"> Gammaproteobacteria.</v>
      </c>
      <c r="BD729">
        <f>VLOOKUP(A729,Лист9!$B:$M,Лист9!J$1,0)</f>
        <v>0</v>
      </c>
      <c r="BE729">
        <f>VLOOKUP(A729,Лист9!$B:$M,Лист9!K$1,0)</f>
        <v>0</v>
      </c>
      <c r="BF729">
        <f>VLOOKUP(A729,Лист9!$B:$M,Лист9!L$1,0)</f>
        <v>0</v>
      </c>
      <c r="BG729">
        <f>VLOOKUP(A729,Лист9!$B:$M,Лист9!M$1,0)</f>
        <v>0</v>
      </c>
    </row>
    <row r="730" spans="1:59" x14ac:dyDescent="0.25">
      <c r="A730" t="s">
        <v>1484</v>
      </c>
      <c r="B730" t="str">
        <f>VLOOKUP(A730, Лист1!B:C,2,0)</f>
        <v>B8KPQ7_9GAMM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1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f>VLOOKUP(A730,Лист8!$A$1:$B$2822,2,0)</f>
        <v>272</v>
      </c>
      <c r="AY730" t="str">
        <f>VLOOKUP(A730,Лист9!$B:$M,Лист9!C$1,0)</f>
        <v xml:space="preserve"> gamma proteobacterium NOR5-3.</v>
      </c>
      <c r="AZ730" t="str">
        <f>VLOOKUP(A730,Лист9!$B:$M,Лист9!E$1,0)</f>
        <v xml:space="preserve"> NCBI_TaxID=566466 {ECO:0000313|EMBL:EED30426.1};</v>
      </c>
      <c r="BA730" t="str">
        <f>VLOOKUP(A730,Лист9!$B:$M,Лист9!G$1,0)</f>
        <v>Bacteria</v>
      </c>
      <c r="BB730" t="str">
        <f>VLOOKUP(A730,Лист9!$B:$M,Лист9!H$1,0)</f>
        <v xml:space="preserve"> Proteobacteria</v>
      </c>
      <c r="BC730" t="str">
        <f>VLOOKUP(A730,Лист9!$B:$M,Лист9!I$1,0)</f>
        <v xml:space="preserve"> Gammaproteobacteria.</v>
      </c>
      <c r="BD730">
        <f>VLOOKUP(A730,Лист9!$B:$M,Лист9!J$1,0)</f>
        <v>0</v>
      </c>
      <c r="BE730">
        <f>VLOOKUP(A730,Лист9!$B:$M,Лист9!K$1,0)</f>
        <v>0</v>
      </c>
      <c r="BF730">
        <f>VLOOKUP(A730,Лист9!$B:$M,Лист9!L$1,0)</f>
        <v>0</v>
      </c>
      <c r="BG730">
        <f>VLOOKUP(A730,Лист9!$B:$M,Лист9!M$1,0)</f>
        <v>0</v>
      </c>
    </row>
    <row r="731" spans="1:59" x14ac:dyDescent="0.25">
      <c r="A731" t="s">
        <v>1486</v>
      </c>
      <c r="B731" t="str">
        <f>VLOOKUP(A731, Лист1!B:C,2,0)</f>
        <v>B8KSF4_9GAMM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1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f>VLOOKUP(A731,Лист8!$A$1:$B$2822,2,0)</f>
        <v>191</v>
      </c>
      <c r="AY731" t="str">
        <f>VLOOKUP(A731,Лист9!$B:$M,Лист9!C$1,0)</f>
        <v xml:space="preserve"> Luminiphilus syltensis NOR5-1B.</v>
      </c>
      <c r="AZ731" t="str">
        <f>VLOOKUP(A731,Лист9!$B:$M,Лист9!E$1,0)</f>
        <v xml:space="preserve"> NCBI_TaxID=565045 {ECO:0000313|EMBL:EED36683.1};</v>
      </c>
      <c r="BA731" t="str">
        <f>VLOOKUP(A731,Лист9!$B:$M,Лист9!G$1,0)</f>
        <v>Bacteria</v>
      </c>
      <c r="BB731" t="str">
        <f>VLOOKUP(A731,Лист9!$B:$M,Лист9!H$1,0)</f>
        <v xml:space="preserve"> Proteobacteria</v>
      </c>
      <c r="BC731" t="str">
        <f>VLOOKUP(A731,Лист9!$B:$M,Лист9!I$1,0)</f>
        <v xml:space="preserve"> Gammaproteobacteria</v>
      </c>
      <c r="BD731" t="str">
        <f>VLOOKUP(A731,Лист9!$B:$M,Лист9!J$1,0)</f>
        <v xml:space="preserve"> OMG group</v>
      </c>
      <c r="BE731" t="str">
        <f>VLOOKUP(A731,Лист9!$B:$M,Лист9!K$1,0)</f>
        <v xml:space="preserve"> OM60 clade</v>
      </c>
      <c r="BF731" t="str">
        <f>VLOOKUP(A731,Лист9!$B:$M,Лист9!L$1,0)</f>
        <v>Luminiphilus.</v>
      </c>
      <c r="BG731">
        <f>VLOOKUP(A731,Лист9!$B:$M,Лист9!M$1,0)</f>
        <v>0</v>
      </c>
    </row>
    <row r="732" spans="1:59" x14ac:dyDescent="0.25">
      <c r="A732" t="s">
        <v>1488</v>
      </c>
      <c r="B732" t="str">
        <f>VLOOKUP(A732, Лист1!B:C,2,0)</f>
        <v>B8KWA4_9GAMM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1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f>VLOOKUP(A732,Лист8!$A$1:$B$2822,2,0)</f>
        <v>271</v>
      </c>
      <c r="AY732" t="str">
        <f>VLOOKUP(A732,Лист9!$B:$M,Лист9!C$1,0)</f>
        <v xml:space="preserve"> Luminiphilus syltensis NOR5-1B.</v>
      </c>
      <c r="AZ732" t="str">
        <f>VLOOKUP(A732,Лист9!$B:$M,Лист9!E$1,0)</f>
        <v xml:space="preserve"> NCBI_TaxID=565045 {ECO:0000313|EMBL:EED36506.1};</v>
      </c>
      <c r="BA732" t="str">
        <f>VLOOKUP(A732,Лист9!$B:$M,Лист9!G$1,0)</f>
        <v>Bacteria</v>
      </c>
      <c r="BB732" t="str">
        <f>VLOOKUP(A732,Лист9!$B:$M,Лист9!H$1,0)</f>
        <v xml:space="preserve"> Proteobacteria</v>
      </c>
      <c r="BC732" t="str">
        <f>VLOOKUP(A732,Лист9!$B:$M,Лист9!I$1,0)</f>
        <v xml:space="preserve"> Gammaproteobacteria</v>
      </c>
      <c r="BD732" t="str">
        <f>VLOOKUP(A732,Лист9!$B:$M,Лист9!J$1,0)</f>
        <v xml:space="preserve"> OMG group</v>
      </c>
      <c r="BE732" t="str">
        <f>VLOOKUP(A732,Лист9!$B:$M,Лист9!K$1,0)</f>
        <v xml:space="preserve"> OM60 clade</v>
      </c>
      <c r="BF732" t="str">
        <f>VLOOKUP(A732,Лист9!$B:$M,Лист9!L$1,0)</f>
        <v>Luminiphilus.</v>
      </c>
      <c r="BG732">
        <f>VLOOKUP(A732,Лист9!$B:$M,Лист9!M$1,0)</f>
        <v>0</v>
      </c>
    </row>
    <row r="733" spans="1:59" x14ac:dyDescent="0.25">
      <c r="A733" t="s">
        <v>1490</v>
      </c>
      <c r="B733" t="str">
        <f>VLOOKUP(A733, Лист1!B:C,2,0)</f>
        <v>B8KY55_9GAMM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1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f>VLOOKUP(A733,Лист8!$A$1:$B$2822,2,0)</f>
        <v>281</v>
      </c>
      <c r="AY733" t="str">
        <f>VLOOKUP(A733,Лист9!$B:$M,Лист9!C$1,0)</f>
        <v xml:space="preserve"> Luminiphilus syltensis NOR5-1B.</v>
      </c>
      <c r="AZ733" t="str">
        <f>VLOOKUP(A733,Лист9!$B:$M,Лист9!E$1,0)</f>
        <v xml:space="preserve"> NCBI_TaxID=565045 {ECO:0000313|EMBL:EED36088.1};</v>
      </c>
      <c r="BA733" t="str">
        <f>VLOOKUP(A733,Лист9!$B:$M,Лист9!G$1,0)</f>
        <v>Bacteria</v>
      </c>
      <c r="BB733" t="str">
        <f>VLOOKUP(A733,Лист9!$B:$M,Лист9!H$1,0)</f>
        <v xml:space="preserve"> Proteobacteria</v>
      </c>
      <c r="BC733" t="str">
        <f>VLOOKUP(A733,Лист9!$B:$M,Лист9!I$1,0)</f>
        <v xml:space="preserve"> Gammaproteobacteria</v>
      </c>
      <c r="BD733" t="str">
        <f>VLOOKUP(A733,Лист9!$B:$M,Лист9!J$1,0)</f>
        <v xml:space="preserve"> OMG group</v>
      </c>
      <c r="BE733" t="str">
        <f>VLOOKUP(A733,Лист9!$B:$M,Лист9!K$1,0)</f>
        <v xml:space="preserve"> OM60 clade</v>
      </c>
      <c r="BF733" t="str">
        <f>VLOOKUP(A733,Лист9!$B:$M,Лист9!L$1,0)</f>
        <v>Luminiphilus.</v>
      </c>
      <c r="BG733">
        <f>VLOOKUP(A733,Лист9!$B:$M,Лист9!M$1,0)</f>
        <v>0</v>
      </c>
    </row>
    <row r="734" spans="1:59" x14ac:dyDescent="0.25">
      <c r="A734" t="s">
        <v>1492</v>
      </c>
      <c r="B734" t="str">
        <f>VLOOKUP(A734, Лист1!B:C,2,0)</f>
        <v>B9AF66_METSM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1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f>VLOOKUP(A734,Лист8!$A$1:$B$2822,2,0)</f>
        <v>162</v>
      </c>
      <c r="AY734" t="str">
        <f>VLOOKUP(A734,Лист9!$B:$M,Лист9!C$1,0)</f>
        <v xml:space="preserve"> Methanobrevibacter smithii DSM 2375.</v>
      </c>
      <c r="AZ734" t="str">
        <f>VLOOKUP(A734,Лист9!$B:$M,Лист9!E$1,0)</f>
        <v xml:space="preserve"> NCBI_TaxID=483214 {ECO:0000313|EMBL:EEE42106.1};</v>
      </c>
      <c r="BA734" t="str">
        <f>VLOOKUP(A734,Лист9!$B:$M,Лист9!G$1,0)</f>
        <v>Archaea</v>
      </c>
      <c r="BB734" t="str">
        <f>VLOOKUP(A734,Лист9!$B:$M,Лист9!H$1,0)</f>
        <v xml:space="preserve"> Euryarchaeota</v>
      </c>
      <c r="BC734" t="str">
        <f>VLOOKUP(A734,Лист9!$B:$M,Лист9!I$1,0)</f>
        <v xml:space="preserve"> Methanobacteria</v>
      </c>
      <c r="BD734" t="str">
        <f>VLOOKUP(A734,Лист9!$B:$M,Лист9!J$1,0)</f>
        <v xml:space="preserve"> Methanobacteriales</v>
      </c>
      <c r="BE734" t="str">
        <f>VLOOKUP(A734,Лист9!$B:$M,Лист9!K$1,0)</f>
        <v>Methanobacteriaceae</v>
      </c>
      <c r="BF734" t="str">
        <f>VLOOKUP(A734,Лист9!$B:$M,Лист9!L$1,0)</f>
        <v xml:space="preserve"> Methanobrevibacter.</v>
      </c>
      <c r="BG734">
        <f>VLOOKUP(A734,Лист9!$B:$M,Лист9!M$1,0)</f>
        <v>0</v>
      </c>
    </row>
    <row r="735" spans="1:59" x14ac:dyDescent="0.25">
      <c r="A735" t="s">
        <v>1494</v>
      </c>
      <c r="B735" t="str">
        <f>VLOOKUP(A735, Лист1!B:C,2,0)</f>
        <v>B9B079_9BURK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1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f>VLOOKUP(A735,Лист8!$A$1:$B$2822,2,0)</f>
        <v>285</v>
      </c>
      <c r="AY735" t="str">
        <f>VLOOKUP(A735,Лист9!$B:$M,Лист9!C$1,0)</f>
        <v xml:space="preserve"> Burkholderia multivorans CGD1.</v>
      </c>
      <c r="AZ735" t="str">
        <f>VLOOKUP(A735,Лист9!$B:$M,Лист9!E$1,0)</f>
        <v xml:space="preserve"> NCBI_TaxID=513051 {ECO:0000313|EMBL:EEE03167.1};</v>
      </c>
      <c r="BA735" t="str">
        <f>VLOOKUP(A735,Лист9!$B:$M,Лист9!G$1,0)</f>
        <v>Bacteria</v>
      </c>
      <c r="BB735" t="str">
        <f>VLOOKUP(A735,Лист9!$B:$M,Лист9!H$1,0)</f>
        <v xml:space="preserve"> Proteobacteria</v>
      </c>
      <c r="BC735" t="str">
        <f>VLOOKUP(A735,Лист9!$B:$M,Лист9!I$1,0)</f>
        <v xml:space="preserve"> Betaproteobacteria</v>
      </c>
      <c r="BD735" t="str">
        <f>VLOOKUP(A735,Лист9!$B:$M,Лист9!J$1,0)</f>
        <v xml:space="preserve"> Burkholderiales</v>
      </c>
      <c r="BE735" t="str">
        <f>VLOOKUP(A735,Лист9!$B:$M,Лист9!K$1,0)</f>
        <v>Burkholderiaceae</v>
      </c>
      <c r="BF735" t="str">
        <f>VLOOKUP(A735,Лист9!$B:$M,Лист9!L$1,0)</f>
        <v xml:space="preserve"> Burkholderia</v>
      </c>
      <c r="BG735" t="str">
        <f>VLOOKUP(A735,Лист9!$B:$M,Лист9!M$1,0)</f>
        <v xml:space="preserve"> Burkholderia cepacia complex.</v>
      </c>
    </row>
    <row r="736" spans="1:59" x14ac:dyDescent="0.25">
      <c r="A736" t="s">
        <v>1496</v>
      </c>
      <c r="B736" t="str">
        <f>VLOOKUP(A736, Лист1!B:C,2,0)</f>
        <v>B9B2J2_9BURK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1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f>VLOOKUP(A736,Лист8!$A$1:$B$2822,2,0)</f>
        <v>331</v>
      </c>
      <c r="AY736" t="str">
        <f>VLOOKUP(A736,Лист9!$B:$M,Лист9!C$1,0)</f>
        <v xml:space="preserve"> Burkholderia multivorans CGD1.</v>
      </c>
      <c r="AZ736" t="str">
        <f>VLOOKUP(A736,Лист9!$B:$M,Лист9!E$1,0)</f>
        <v xml:space="preserve"> NCBI_TaxID=513051 {ECO:0000313|EMBL:EEE01688.1};</v>
      </c>
      <c r="BA736" t="str">
        <f>VLOOKUP(A736,Лист9!$B:$M,Лист9!G$1,0)</f>
        <v>Bacteria</v>
      </c>
      <c r="BB736" t="str">
        <f>VLOOKUP(A736,Лист9!$B:$M,Лист9!H$1,0)</f>
        <v xml:space="preserve"> Proteobacteria</v>
      </c>
      <c r="BC736" t="str">
        <f>VLOOKUP(A736,Лист9!$B:$M,Лист9!I$1,0)</f>
        <v xml:space="preserve"> Betaproteobacteria</v>
      </c>
      <c r="BD736" t="str">
        <f>VLOOKUP(A736,Лист9!$B:$M,Лист9!J$1,0)</f>
        <v xml:space="preserve"> Burkholderiales</v>
      </c>
      <c r="BE736" t="str">
        <f>VLOOKUP(A736,Лист9!$B:$M,Лист9!K$1,0)</f>
        <v>Burkholderiaceae</v>
      </c>
      <c r="BF736" t="str">
        <f>VLOOKUP(A736,Лист9!$B:$M,Лист9!L$1,0)</f>
        <v xml:space="preserve"> Burkholderia</v>
      </c>
      <c r="BG736" t="str">
        <f>VLOOKUP(A736,Лист9!$B:$M,Лист9!M$1,0)</f>
        <v xml:space="preserve"> Burkholderia cepacia complex.</v>
      </c>
    </row>
    <row r="737" spans="1:59" x14ac:dyDescent="0.25">
      <c r="A737" t="s">
        <v>1498</v>
      </c>
      <c r="B737" t="str">
        <f>VLOOKUP(A737, Лист1!B:C,2,0)</f>
        <v>B9B6I9_9BURK</v>
      </c>
      <c r="D737">
        <v>0</v>
      </c>
      <c r="E737">
        <v>0</v>
      </c>
      <c r="F737">
        <v>0</v>
      </c>
      <c r="G737">
        <v>0</v>
      </c>
      <c r="H737">
        <v>1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1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f>VLOOKUP(A737,Лист8!$A$1:$B$2822,2,0)</f>
        <v>291</v>
      </c>
      <c r="AY737" t="str">
        <f>VLOOKUP(A737,Лист9!$B:$M,Лист9!C$1,0)</f>
        <v xml:space="preserve"> Burkholderia multivorans CGD1.</v>
      </c>
      <c r="AZ737" t="str">
        <f>VLOOKUP(A737,Лист9!$B:$M,Лист9!E$1,0)</f>
        <v xml:space="preserve"> NCBI_TaxID=513051 {ECO:0000313|EMBL:EEE00780.1};</v>
      </c>
      <c r="BA737" t="str">
        <f>VLOOKUP(A737,Лист9!$B:$M,Лист9!G$1,0)</f>
        <v>Bacteria</v>
      </c>
      <c r="BB737" t="str">
        <f>VLOOKUP(A737,Лист9!$B:$M,Лист9!H$1,0)</f>
        <v xml:space="preserve"> Proteobacteria</v>
      </c>
      <c r="BC737" t="str">
        <f>VLOOKUP(A737,Лист9!$B:$M,Лист9!I$1,0)</f>
        <v xml:space="preserve"> Betaproteobacteria</v>
      </c>
      <c r="BD737" t="str">
        <f>VLOOKUP(A737,Лист9!$B:$M,Лист9!J$1,0)</f>
        <v xml:space="preserve"> Burkholderiales</v>
      </c>
      <c r="BE737" t="str">
        <f>VLOOKUP(A737,Лист9!$B:$M,Лист9!K$1,0)</f>
        <v>Burkholderiaceae</v>
      </c>
      <c r="BF737" t="str">
        <f>VLOOKUP(A737,Лист9!$B:$M,Лист9!L$1,0)</f>
        <v xml:space="preserve"> Burkholderia</v>
      </c>
      <c r="BG737" t="str">
        <f>VLOOKUP(A737,Лист9!$B:$M,Лист9!M$1,0)</f>
        <v xml:space="preserve"> Burkholderia cepacia complex.</v>
      </c>
    </row>
    <row r="738" spans="1:59" x14ac:dyDescent="0.25">
      <c r="A738" t="s">
        <v>1500</v>
      </c>
      <c r="B738" t="str">
        <f>VLOOKUP(A738, Лист1!B:C,2,0)</f>
        <v>B9BBN9_9BURK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1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f>VLOOKUP(A738,Лист8!$A$1:$B$2822,2,0)</f>
        <v>282</v>
      </c>
      <c r="AY738" t="str">
        <f>VLOOKUP(A738,Лист9!$B:$M,Лист9!C$1,0)</f>
        <v xml:space="preserve"> Burkholderia multivorans CGD1.</v>
      </c>
      <c r="AZ738" t="str">
        <f>VLOOKUP(A738,Лист9!$B:$M,Лист9!E$1,0)</f>
        <v xml:space="preserve"> NCBI_TaxID=513051 {ECO:0000313|EMBL:EED98681.1};</v>
      </c>
      <c r="BA738" t="str">
        <f>VLOOKUP(A738,Лист9!$B:$M,Лист9!G$1,0)</f>
        <v>Bacteria</v>
      </c>
      <c r="BB738" t="str">
        <f>VLOOKUP(A738,Лист9!$B:$M,Лист9!H$1,0)</f>
        <v xml:space="preserve"> Proteobacteria</v>
      </c>
      <c r="BC738" t="str">
        <f>VLOOKUP(A738,Лист9!$B:$M,Лист9!I$1,0)</f>
        <v xml:space="preserve"> Betaproteobacteria</v>
      </c>
      <c r="BD738" t="str">
        <f>VLOOKUP(A738,Лист9!$B:$M,Лист9!J$1,0)</f>
        <v xml:space="preserve"> Burkholderiales</v>
      </c>
      <c r="BE738" t="str">
        <f>VLOOKUP(A738,Лист9!$B:$M,Лист9!K$1,0)</f>
        <v>Burkholderiaceae</v>
      </c>
      <c r="BF738" t="str">
        <f>VLOOKUP(A738,Лист9!$B:$M,Лист9!L$1,0)</f>
        <v xml:space="preserve"> Burkholderia</v>
      </c>
      <c r="BG738" t="str">
        <f>VLOOKUP(A738,Лист9!$B:$M,Лист9!M$1,0)</f>
        <v xml:space="preserve"> Burkholderia cepacia complex.</v>
      </c>
    </row>
    <row r="739" spans="1:59" x14ac:dyDescent="0.25">
      <c r="A739" t="s">
        <v>1502</v>
      </c>
      <c r="B739" t="str">
        <f>VLOOKUP(A739, Лист1!B:C,2,0)</f>
        <v>B9BI90_9BURK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1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f>VLOOKUP(A739,Лист8!$A$1:$B$2822,2,0)</f>
        <v>285</v>
      </c>
      <c r="AY739" t="str">
        <f>VLOOKUP(A739,Лист9!$B:$M,Лист9!C$1,0)</f>
        <v xml:space="preserve"> Burkholderia multivorans CGD2.</v>
      </c>
      <c r="AZ739" t="str">
        <f>VLOOKUP(A739,Лист9!$B:$M,Лист9!E$1,0)</f>
        <v xml:space="preserve"> NCBI_TaxID=513052 {ECO:0000313|EMBL:EEE09423.1, ECO:0000313|Proteomes:UP000004535};</v>
      </c>
      <c r="BA739" t="str">
        <f>VLOOKUP(A739,Лист9!$B:$M,Лист9!G$1,0)</f>
        <v>Bacteria</v>
      </c>
      <c r="BB739" t="str">
        <f>VLOOKUP(A739,Лист9!$B:$M,Лист9!H$1,0)</f>
        <v xml:space="preserve"> Proteobacteria</v>
      </c>
      <c r="BC739" t="str">
        <f>VLOOKUP(A739,Лист9!$B:$M,Лист9!I$1,0)</f>
        <v xml:space="preserve"> Betaproteobacteria</v>
      </c>
      <c r="BD739" t="str">
        <f>VLOOKUP(A739,Лист9!$B:$M,Лист9!J$1,0)</f>
        <v xml:space="preserve"> Burkholderiales</v>
      </c>
      <c r="BE739" t="str">
        <f>VLOOKUP(A739,Лист9!$B:$M,Лист9!K$1,0)</f>
        <v>Burkholderiaceae</v>
      </c>
      <c r="BF739" t="str">
        <f>VLOOKUP(A739,Лист9!$B:$M,Лист9!L$1,0)</f>
        <v xml:space="preserve"> Burkholderia</v>
      </c>
      <c r="BG739" t="str">
        <f>VLOOKUP(A739,Лист9!$B:$M,Лист9!M$1,0)</f>
        <v xml:space="preserve"> Burkholderia cepacia complex.</v>
      </c>
    </row>
    <row r="740" spans="1:59" x14ac:dyDescent="0.25">
      <c r="A740" t="s">
        <v>1504</v>
      </c>
      <c r="B740" t="str">
        <f>VLOOKUP(A740, Лист1!B:C,2,0)</f>
        <v>B9BPR8_9BURK</v>
      </c>
      <c r="D740">
        <v>0</v>
      </c>
      <c r="E740">
        <v>0</v>
      </c>
      <c r="F740">
        <v>0</v>
      </c>
      <c r="G740">
        <v>0</v>
      </c>
      <c r="H740">
        <v>1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1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f>VLOOKUP(A740,Лист8!$A$1:$B$2822,2,0)</f>
        <v>291</v>
      </c>
      <c r="AY740" t="str">
        <f>VLOOKUP(A740,Лист9!$B:$M,Лист9!C$1,0)</f>
        <v xml:space="preserve"> Burkholderia multivorans CGD2.</v>
      </c>
      <c r="AZ740" t="str">
        <f>VLOOKUP(A740,Лист9!$B:$M,Лист9!E$1,0)</f>
        <v xml:space="preserve"> NCBI_TaxID=513052 {ECO:0000313|EMBL:EEE07586.1, ECO:0000313|Proteomes:UP000004535};</v>
      </c>
      <c r="BA740" t="str">
        <f>VLOOKUP(A740,Лист9!$B:$M,Лист9!G$1,0)</f>
        <v>Bacteria</v>
      </c>
      <c r="BB740" t="str">
        <f>VLOOKUP(A740,Лист9!$B:$M,Лист9!H$1,0)</f>
        <v xml:space="preserve"> Proteobacteria</v>
      </c>
      <c r="BC740" t="str">
        <f>VLOOKUP(A740,Лист9!$B:$M,Лист9!I$1,0)</f>
        <v xml:space="preserve"> Betaproteobacteria</v>
      </c>
      <c r="BD740" t="str">
        <f>VLOOKUP(A740,Лист9!$B:$M,Лист9!J$1,0)</f>
        <v xml:space="preserve"> Burkholderiales</v>
      </c>
      <c r="BE740" t="str">
        <f>VLOOKUP(A740,Лист9!$B:$M,Лист9!K$1,0)</f>
        <v>Burkholderiaceae</v>
      </c>
      <c r="BF740" t="str">
        <f>VLOOKUP(A740,Лист9!$B:$M,Лист9!L$1,0)</f>
        <v xml:space="preserve"> Burkholderia</v>
      </c>
      <c r="BG740" t="str">
        <f>VLOOKUP(A740,Лист9!$B:$M,Лист9!M$1,0)</f>
        <v xml:space="preserve"> Burkholderia cepacia complex.</v>
      </c>
    </row>
    <row r="741" spans="1:59" x14ac:dyDescent="0.25">
      <c r="A741" t="s">
        <v>1506</v>
      </c>
      <c r="B741" t="str">
        <f>VLOOKUP(A741, Лист1!B:C,2,0)</f>
        <v>B9BUM6_9BURK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1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f>VLOOKUP(A741,Лист8!$A$1:$B$2822,2,0)</f>
        <v>331</v>
      </c>
      <c r="AY741" t="str">
        <f>VLOOKUP(A741,Лист9!$B:$M,Лист9!C$1,0)</f>
        <v xml:space="preserve"> Burkholderia multivorans CGD2.</v>
      </c>
      <c r="AZ741" t="str">
        <f>VLOOKUP(A741,Лист9!$B:$M,Лист9!E$1,0)</f>
        <v xml:space="preserve"> NCBI_TaxID=513052 {ECO:0000313|EMBL:EEE05523.1, ECO:0000313|Proteomes:UP000004535};</v>
      </c>
      <c r="BA741" t="str">
        <f>VLOOKUP(A741,Лист9!$B:$M,Лист9!G$1,0)</f>
        <v>Bacteria</v>
      </c>
      <c r="BB741" t="str">
        <f>VLOOKUP(A741,Лист9!$B:$M,Лист9!H$1,0)</f>
        <v xml:space="preserve"> Proteobacteria</v>
      </c>
      <c r="BC741" t="str">
        <f>VLOOKUP(A741,Лист9!$B:$M,Лист9!I$1,0)</f>
        <v xml:space="preserve"> Betaproteobacteria</v>
      </c>
      <c r="BD741" t="str">
        <f>VLOOKUP(A741,Лист9!$B:$M,Лист9!J$1,0)</f>
        <v xml:space="preserve"> Burkholderiales</v>
      </c>
      <c r="BE741" t="str">
        <f>VLOOKUP(A741,Лист9!$B:$M,Лист9!K$1,0)</f>
        <v>Burkholderiaceae</v>
      </c>
      <c r="BF741" t="str">
        <f>VLOOKUP(A741,Лист9!$B:$M,Лист9!L$1,0)</f>
        <v xml:space="preserve"> Burkholderia</v>
      </c>
      <c r="BG741" t="str">
        <f>VLOOKUP(A741,Лист9!$B:$M,Лист9!M$1,0)</f>
        <v xml:space="preserve"> Burkholderia cepacia complex.</v>
      </c>
    </row>
    <row r="742" spans="1:59" x14ac:dyDescent="0.25">
      <c r="A742" t="s">
        <v>1508</v>
      </c>
      <c r="B742" t="str">
        <f>VLOOKUP(A742, Лист1!B:C,2,0)</f>
        <v>B9BXF0_9BURK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1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f>VLOOKUP(A742,Лист8!$A$1:$B$2822,2,0)</f>
        <v>282</v>
      </c>
      <c r="AY742" t="str">
        <f>VLOOKUP(A742,Лист9!$B:$M,Лист9!C$1,0)</f>
        <v xml:space="preserve"> Burkholderia multivorans CGD2.</v>
      </c>
      <c r="AZ742" t="str">
        <f>VLOOKUP(A742,Лист9!$B:$M,Лист9!E$1,0)</f>
        <v xml:space="preserve"> NCBI_TaxID=513052 {ECO:0000313|EMBL:EEE04660.1, ECO:0000313|Proteomes:UP000004535};</v>
      </c>
      <c r="BA742" t="str">
        <f>VLOOKUP(A742,Лист9!$B:$M,Лист9!G$1,0)</f>
        <v>Bacteria</v>
      </c>
      <c r="BB742" t="str">
        <f>VLOOKUP(A742,Лист9!$B:$M,Лист9!H$1,0)</f>
        <v xml:space="preserve"> Proteobacteria</v>
      </c>
      <c r="BC742" t="str">
        <f>VLOOKUP(A742,Лист9!$B:$M,Лист9!I$1,0)</f>
        <v xml:space="preserve"> Betaproteobacteria</v>
      </c>
      <c r="BD742" t="str">
        <f>VLOOKUP(A742,Лист9!$B:$M,Лист9!J$1,0)</f>
        <v xml:space="preserve"> Burkholderiales</v>
      </c>
      <c r="BE742" t="str">
        <f>VLOOKUP(A742,Лист9!$B:$M,Лист9!K$1,0)</f>
        <v>Burkholderiaceae</v>
      </c>
      <c r="BF742" t="str">
        <f>VLOOKUP(A742,Лист9!$B:$M,Лист9!L$1,0)</f>
        <v xml:space="preserve"> Burkholderia</v>
      </c>
      <c r="BG742" t="str">
        <f>VLOOKUP(A742,Лист9!$B:$M,Лист9!M$1,0)</f>
        <v xml:space="preserve"> Burkholderia cepacia complex.</v>
      </c>
    </row>
    <row r="743" spans="1:59" x14ac:dyDescent="0.25">
      <c r="A743" t="s">
        <v>1510</v>
      </c>
      <c r="B743" t="str">
        <f>VLOOKUP(A743, Лист1!B:C,2,0)</f>
        <v>B9C295_9BURK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1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f>VLOOKUP(A743,Лист8!$A$1:$B$2822,2,0)</f>
        <v>285</v>
      </c>
      <c r="AY743" t="e">
        <f>VLOOKUP(A743,Лист9!$B:$M,Лист9!C$1,0)</f>
        <v>#N/A</v>
      </c>
      <c r="AZ743" t="e">
        <f>VLOOKUP(A743,Лист9!$B:$M,Лист9!E$1,0)</f>
        <v>#N/A</v>
      </c>
      <c r="BA743" t="e">
        <f>VLOOKUP(A743,Лист9!$B:$M,Лист9!G$1,0)</f>
        <v>#N/A</v>
      </c>
      <c r="BB743" t="e">
        <f>VLOOKUP(A743,Лист9!$B:$M,Лист9!H$1,0)</f>
        <v>#N/A</v>
      </c>
      <c r="BC743" t="e">
        <f>VLOOKUP(A743,Лист9!$B:$M,Лист9!I$1,0)</f>
        <v>#N/A</v>
      </c>
      <c r="BD743" t="e">
        <f>VLOOKUP(A743,Лист9!$B:$M,Лист9!J$1,0)</f>
        <v>#N/A</v>
      </c>
      <c r="BE743" t="e">
        <f>VLOOKUP(A743,Лист9!$B:$M,Лист9!K$1,0)</f>
        <v>#N/A</v>
      </c>
      <c r="BF743" t="e">
        <f>VLOOKUP(A743,Лист9!$B:$M,Лист9!L$1,0)</f>
        <v>#N/A</v>
      </c>
      <c r="BG743" t="e">
        <f>VLOOKUP(A743,Лист9!$B:$M,Лист9!M$1,0)</f>
        <v>#N/A</v>
      </c>
    </row>
    <row r="744" spans="1:59" x14ac:dyDescent="0.25">
      <c r="A744" t="s">
        <v>1512</v>
      </c>
      <c r="B744" t="str">
        <f>VLOOKUP(A744, Лист1!B:C,2,0)</f>
        <v>B9CA10_9BURK</v>
      </c>
      <c r="D744">
        <v>0</v>
      </c>
      <c r="E744">
        <v>0</v>
      </c>
      <c r="F744">
        <v>0</v>
      </c>
      <c r="G744">
        <v>0</v>
      </c>
      <c r="H744">
        <v>1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1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f>VLOOKUP(A744,Лист8!$A$1:$B$2822,2,0)</f>
        <v>291</v>
      </c>
      <c r="AY744" t="e">
        <f>VLOOKUP(A744,Лист9!$B:$M,Лист9!C$1,0)</f>
        <v>#N/A</v>
      </c>
      <c r="AZ744" t="e">
        <f>VLOOKUP(A744,Лист9!$B:$M,Лист9!E$1,0)</f>
        <v>#N/A</v>
      </c>
      <c r="BA744" t="e">
        <f>VLOOKUP(A744,Лист9!$B:$M,Лист9!G$1,0)</f>
        <v>#N/A</v>
      </c>
      <c r="BB744" t="e">
        <f>VLOOKUP(A744,Лист9!$B:$M,Лист9!H$1,0)</f>
        <v>#N/A</v>
      </c>
      <c r="BC744" t="e">
        <f>VLOOKUP(A744,Лист9!$B:$M,Лист9!I$1,0)</f>
        <v>#N/A</v>
      </c>
      <c r="BD744" t="e">
        <f>VLOOKUP(A744,Лист9!$B:$M,Лист9!J$1,0)</f>
        <v>#N/A</v>
      </c>
      <c r="BE744" t="e">
        <f>VLOOKUP(A744,Лист9!$B:$M,Лист9!K$1,0)</f>
        <v>#N/A</v>
      </c>
      <c r="BF744" t="e">
        <f>VLOOKUP(A744,Лист9!$B:$M,Лист9!L$1,0)</f>
        <v>#N/A</v>
      </c>
      <c r="BG744" t="e">
        <f>VLOOKUP(A744,Лист9!$B:$M,Лист9!M$1,0)</f>
        <v>#N/A</v>
      </c>
    </row>
    <row r="745" spans="1:59" x14ac:dyDescent="0.25">
      <c r="A745" t="s">
        <v>1514</v>
      </c>
      <c r="B745" t="str">
        <f>VLOOKUP(A745, Лист1!B:C,2,0)</f>
        <v>B9CEW7_9BURK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1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f>VLOOKUP(A745,Лист8!$A$1:$B$2822,2,0)</f>
        <v>331</v>
      </c>
      <c r="AY745" t="e">
        <f>VLOOKUP(A745,Лист9!$B:$M,Лист9!C$1,0)</f>
        <v>#N/A</v>
      </c>
      <c r="AZ745" t="e">
        <f>VLOOKUP(A745,Лист9!$B:$M,Лист9!E$1,0)</f>
        <v>#N/A</v>
      </c>
      <c r="BA745" t="e">
        <f>VLOOKUP(A745,Лист9!$B:$M,Лист9!G$1,0)</f>
        <v>#N/A</v>
      </c>
      <c r="BB745" t="e">
        <f>VLOOKUP(A745,Лист9!$B:$M,Лист9!H$1,0)</f>
        <v>#N/A</v>
      </c>
      <c r="BC745" t="e">
        <f>VLOOKUP(A745,Лист9!$B:$M,Лист9!I$1,0)</f>
        <v>#N/A</v>
      </c>
      <c r="BD745" t="e">
        <f>VLOOKUP(A745,Лист9!$B:$M,Лист9!J$1,0)</f>
        <v>#N/A</v>
      </c>
      <c r="BE745" t="e">
        <f>VLOOKUP(A745,Лист9!$B:$M,Лист9!K$1,0)</f>
        <v>#N/A</v>
      </c>
      <c r="BF745" t="e">
        <f>VLOOKUP(A745,Лист9!$B:$M,Лист9!L$1,0)</f>
        <v>#N/A</v>
      </c>
      <c r="BG745" t="e">
        <f>VLOOKUP(A745,Лист9!$B:$M,Лист9!M$1,0)</f>
        <v>#N/A</v>
      </c>
    </row>
    <row r="746" spans="1:59" x14ac:dyDescent="0.25">
      <c r="A746" t="s">
        <v>1516</v>
      </c>
      <c r="B746" t="str">
        <f>VLOOKUP(A746, Лист1!B:C,2,0)</f>
        <v>B9CGK8_9BURK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1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f>VLOOKUP(A746,Лист8!$A$1:$B$2822,2,0)</f>
        <v>282</v>
      </c>
      <c r="AY746" t="e">
        <f>VLOOKUP(A746,Лист9!$B:$M,Лист9!C$1,0)</f>
        <v>#N/A</v>
      </c>
      <c r="AZ746" t="e">
        <f>VLOOKUP(A746,Лист9!$B:$M,Лист9!E$1,0)</f>
        <v>#N/A</v>
      </c>
      <c r="BA746" t="e">
        <f>VLOOKUP(A746,Лист9!$B:$M,Лист9!G$1,0)</f>
        <v>#N/A</v>
      </c>
      <c r="BB746" t="e">
        <f>VLOOKUP(A746,Лист9!$B:$M,Лист9!H$1,0)</f>
        <v>#N/A</v>
      </c>
      <c r="BC746" t="e">
        <f>VLOOKUP(A746,Лист9!$B:$M,Лист9!I$1,0)</f>
        <v>#N/A</v>
      </c>
      <c r="BD746" t="e">
        <f>VLOOKUP(A746,Лист9!$B:$M,Лист9!J$1,0)</f>
        <v>#N/A</v>
      </c>
      <c r="BE746" t="e">
        <f>VLOOKUP(A746,Лист9!$B:$M,Лист9!K$1,0)</f>
        <v>#N/A</v>
      </c>
      <c r="BF746" t="e">
        <f>VLOOKUP(A746,Лист9!$B:$M,Лист9!L$1,0)</f>
        <v>#N/A</v>
      </c>
      <c r="BG746" t="e">
        <f>VLOOKUP(A746,Лист9!$B:$M,Лист9!M$1,0)</f>
        <v>#N/A</v>
      </c>
    </row>
    <row r="747" spans="1:59" x14ac:dyDescent="0.25">
      <c r="A747" t="s">
        <v>1518</v>
      </c>
      <c r="B747" t="str">
        <f>VLOOKUP(A747, Лист1!B:C,2,0)</f>
        <v>B9ELZ5_SALSA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1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f>VLOOKUP(A747,Лист8!$A$1:$B$2822,2,0)</f>
        <v>292</v>
      </c>
      <c r="AY747" t="str">
        <f>VLOOKUP(A747,Лист9!$B:$M,Лист9!C$1,0)</f>
        <v xml:space="preserve"> Salmo salar (Atlantic salmon).</v>
      </c>
      <c r="AZ747" t="str">
        <f>VLOOKUP(A747,Лист9!$B:$M,Лист9!E$1,0)</f>
        <v xml:space="preserve"> NCBI_TaxID=8030 {ECO:0000313|EMBL:ACM08542.1};</v>
      </c>
      <c r="BA747" t="str">
        <f>VLOOKUP(A747,Лист9!$B:$M,Лист9!G$1,0)</f>
        <v>Eukaryota</v>
      </c>
      <c r="BB747" t="str">
        <f>VLOOKUP(A747,Лист9!$B:$M,Лист9!H$1,0)</f>
        <v xml:space="preserve"> Metazoa</v>
      </c>
      <c r="BC747" t="str">
        <f>VLOOKUP(A747,Лист9!$B:$M,Лист9!I$1,0)</f>
        <v xml:space="preserve"> Chordata</v>
      </c>
      <c r="BD747" t="str">
        <f>VLOOKUP(A747,Лист9!$B:$M,Лист9!J$1,0)</f>
        <v xml:space="preserve"> Craniata</v>
      </c>
      <c r="BE747" t="str">
        <f>VLOOKUP(A747,Лист9!$B:$M,Лист9!K$1,0)</f>
        <v xml:space="preserve"> Vertebrata</v>
      </c>
      <c r="BF747" t="str">
        <f>VLOOKUP(A747,Лист9!$B:$M,Лист9!L$1,0)</f>
        <v xml:space="preserve"> Euteleostomi</v>
      </c>
      <c r="BG747" t="str">
        <f>VLOOKUP(A747,Лист9!$B:$M,Лист9!M$1,0)</f>
        <v>Actinopterygii</v>
      </c>
    </row>
    <row r="748" spans="1:59" x14ac:dyDescent="0.25">
      <c r="A748" t="s">
        <v>1520</v>
      </c>
      <c r="B748" t="str">
        <f>VLOOKUP(A748, Лист1!B:C,2,0)</f>
        <v>B9J7I8_AGRRK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1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f>VLOOKUP(A748,Лист8!$A$1:$B$2822,2,0)</f>
        <v>310</v>
      </c>
      <c r="AY748" t="str">
        <f>VLOOKUP(A748,Лист9!$B:$M,Лист9!C$1,0)</f>
        <v xml:space="preserve"> Agrobacterium radiobacter (strain K84 / ATCC BAA-868).</v>
      </c>
      <c r="AZ748" t="str">
        <f>VLOOKUP(A748,Лист9!$B:$M,Лист9!E$1,0)</f>
        <v xml:space="preserve"> NCBI_TaxID=311403 {ECO:0000313|EMBL:ACM25160.1, ECO:0000313|Proteomes:UP000001600};</v>
      </c>
      <c r="BA748" t="str">
        <f>VLOOKUP(A748,Лист9!$B:$M,Лист9!G$1,0)</f>
        <v>Bacteria</v>
      </c>
      <c r="BB748" t="str">
        <f>VLOOKUP(A748,Лист9!$B:$M,Лист9!H$1,0)</f>
        <v xml:space="preserve"> Proteobacteria</v>
      </c>
      <c r="BC748" t="str">
        <f>VLOOKUP(A748,Лист9!$B:$M,Лист9!I$1,0)</f>
        <v xml:space="preserve"> Alphaproteobacteria</v>
      </c>
      <c r="BD748" t="str">
        <f>VLOOKUP(A748,Лист9!$B:$M,Лист9!J$1,0)</f>
        <v xml:space="preserve"> Rhizobiales</v>
      </c>
      <c r="BE748" t="str">
        <f>VLOOKUP(A748,Лист9!$B:$M,Лист9!K$1,0)</f>
        <v>Rhizobiaceae</v>
      </c>
      <c r="BF748" t="str">
        <f>VLOOKUP(A748,Лист9!$B:$M,Лист9!L$1,0)</f>
        <v xml:space="preserve"> Rhizobium/Agrobacterium group</v>
      </c>
      <c r="BG748" t="str">
        <f>VLOOKUP(A748,Лист9!$B:$M,Лист9!M$1,0)</f>
        <v xml:space="preserve"> Agrobacterium</v>
      </c>
    </row>
    <row r="749" spans="1:59" x14ac:dyDescent="0.25">
      <c r="A749" t="s">
        <v>1522</v>
      </c>
      <c r="B749" t="str">
        <f>VLOOKUP(A749, Лист1!B:C,2,0)</f>
        <v>B9L639_NAUPA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1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f>VLOOKUP(A749,Лист8!$A$1:$B$2822,2,0)</f>
        <v>102</v>
      </c>
      <c r="AY749" t="str">
        <f>VLOOKUP(A749,Лист9!$B:$M,Лист9!C$1,0)</f>
        <v xml:space="preserve"> Nautilia profundicola (strain ATCC BAA-1463 / DSM 18972 / AmH).</v>
      </c>
      <c r="AZ749" t="str">
        <f>VLOOKUP(A749,Лист9!$B:$M,Лист9!E$1,0)</f>
        <v xml:space="preserve"> NCBI_TaxID=598659 {ECO:0000313|EMBL:ACM93771.1, ECO:0000313|Proteomes:UP000000448};</v>
      </c>
      <c r="BA749" t="str">
        <f>VLOOKUP(A749,Лист9!$B:$M,Лист9!G$1,0)</f>
        <v>Bacteria</v>
      </c>
      <c r="BB749" t="str">
        <f>VLOOKUP(A749,Лист9!$B:$M,Лист9!H$1,0)</f>
        <v xml:space="preserve"> Proteobacteria</v>
      </c>
      <c r="BC749" t="str">
        <f>VLOOKUP(A749,Лист9!$B:$M,Лист9!I$1,0)</f>
        <v xml:space="preserve"> Epsilonproteobacteria</v>
      </c>
      <c r="BD749" t="str">
        <f>VLOOKUP(A749,Лист9!$B:$M,Лист9!J$1,0)</f>
        <v xml:space="preserve"> Nautiliales</v>
      </c>
      <c r="BE749" t="str">
        <f>VLOOKUP(A749,Лист9!$B:$M,Лист9!K$1,0)</f>
        <v>Nautiliaceae</v>
      </c>
      <c r="BF749" t="str">
        <f>VLOOKUP(A749,Лист9!$B:$M,Лист9!L$1,0)</f>
        <v xml:space="preserve"> Nautilia.</v>
      </c>
      <c r="BG749">
        <f>VLOOKUP(A749,Лист9!$B:$M,Лист9!M$1,0)</f>
        <v>0</v>
      </c>
    </row>
    <row r="750" spans="1:59" x14ac:dyDescent="0.25">
      <c r="A750" t="s">
        <v>1524</v>
      </c>
      <c r="B750" t="str">
        <f>VLOOKUP(A750, Лист1!B:C,2,0)</f>
        <v>B9LNS6_HALLT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1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f>VLOOKUP(A750,Лист8!$A$1:$B$2822,2,0)</f>
        <v>275</v>
      </c>
      <c r="AY750" t="str">
        <f>VLOOKUP(A750,Лист9!$B:$M,Лист9!C$1,0)</f>
        <v xml:space="preserve"> Halorubrum lacusprofundi (strain ATCC 49239 / DSM 5036 / JCM 8891 / ACAM 34).</v>
      </c>
      <c r="AZ750" t="str">
        <f>VLOOKUP(A750,Лист9!$B:$M,Лист9!E$1,0)</f>
        <v xml:space="preserve"> NCBI_TaxID=416348 {ECO:0000313|EMBL:ACM57014.1, ECO:0000313|Proteomes:UP000000740};</v>
      </c>
      <c r="BA750" t="str">
        <f>VLOOKUP(A750,Лист9!$B:$M,Лист9!G$1,0)</f>
        <v>Archaea</v>
      </c>
      <c r="BB750" t="str">
        <f>VLOOKUP(A750,Лист9!$B:$M,Лист9!H$1,0)</f>
        <v xml:space="preserve"> Euryarchaeota</v>
      </c>
      <c r="BC750" t="str">
        <f>VLOOKUP(A750,Лист9!$B:$M,Лист9!I$1,0)</f>
        <v xml:space="preserve"> Halobacteria</v>
      </c>
      <c r="BD750" t="str">
        <f>VLOOKUP(A750,Лист9!$B:$M,Лист9!J$1,0)</f>
        <v xml:space="preserve"> Halobacteriales</v>
      </c>
      <c r="BE750" t="str">
        <f>VLOOKUP(A750,Лист9!$B:$M,Лист9!K$1,0)</f>
        <v>Halobacteriaceae</v>
      </c>
      <c r="BF750" t="str">
        <f>VLOOKUP(A750,Лист9!$B:$M,Лист9!L$1,0)</f>
        <v xml:space="preserve"> Halorubrum.</v>
      </c>
      <c r="BG750">
        <f>VLOOKUP(A750,Лист9!$B:$M,Лист9!M$1,0)</f>
        <v>0</v>
      </c>
    </row>
    <row r="751" spans="1:59" x14ac:dyDescent="0.25">
      <c r="A751" t="s">
        <v>1526</v>
      </c>
      <c r="B751" t="str">
        <f>VLOOKUP(A751, Лист1!B:C,2,0)</f>
        <v>B9LQD0_HALLT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1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f>VLOOKUP(A751,Лист8!$A$1:$B$2822,2,0)</f>
        <v>274</v>
      </c>
      <c r="AY751" t="str">
        <f>VLOOKUP(A751,Лист9!$B:$M,Лист9!C$1,0)</f>
        <v xml:space="preserve"> Halorubrum lacusprofundi (strain ATCC 49239 / DSM 5036 / JCM 8891 / ACAM 34).</v>
      </c>
      <c r="AZ751" t="str">
        <f>VLOOKUP(A751,Лист9!$B:$M,Лист9!E$1,0)</f>
        <v xml:space="preserve"> NCBI_TaxID=416348 {ECO:0000313|EMBL:ACM57551.1, ECO:0000313|Proteomes:UP000000740};</v>
      </c>
      <c r="BA751" t="str">
        <f>VLOOKUP(A751,Лист9!$B:$M,Лист9!G$1,0)</f>
        <v>Archaea</v>
      </c>
      <c r="BB751" t="str">
        <f>VLOOKUP(A751,Лист9!$B:$M,Лист9!H$1,0)</f>
        <v xml:space="preserve"> Euryarchaeota</v>
      </c>
      <c r="BC751" t="str">
        <f>VLOOKUP(A751,Лист9!$B:$M,Лист9!I$1,0)</f>
        <v xml:space="preserve"> Halobacteria</v>
      </c>
      <c r="BD751" t="str">
        <f>VLOOKUP(A751,Лист9!$B:$M,Лист9!J$1,0)</f>
        <v xml:space="preserve"> Halobacteriales</v>
      </c>
      <c r="BE751" t="str">
        <f>VLOOKUP(A751,Лист9!$B:$M,Лист9!K$1,0)</f>
        <v>Halobacteriaceae</v>
      </c>
      <c r="BF751" t="str">
        <f>VLOOKUP(A751,Лист9!$B:$M,Лист9!L$1,0)</f>
        <v xml:space="preserve"> Halorubrum.</v>
      </c>
      <c r="BG751">
        <f>VLOOKUP(A751,Лист9!$B:$M,Лист9!M$1,0)</f>
        <v>0</v>
      </c>
    </row>
    <row r="752" spans="1:59" x14ac:dyDescent="0.25">
      <c r="A752" t="s">
        <v>1528</v>
      </c>
      <c r="B752" t="str">
        <f>VLOOKUP(A752, Лист1!B:C,2,0)</f>
        <v>B9LQG5_HALLT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1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f>VLOOKUP(A752,Лист8!$A$1:$B$2822,2,0)</f>
        <v>251</v>
      </c>
      <c r="AY752" t="str">
        <f>VLOOKUP(A752,Лист9!$B:$M,Лист9!C$1,0)</f>
        <v xml:space="preserve"> Halorubrum lacusprofundi (strain ATCC 49239 / DSM 5036 / JCM 8891 / ACAM 34).</v>
      </c>
      <c r="AZ752" t="str">
        <f>VLOOKUP(A752,Лист9!$B:$M,Лист9!E$1,0)</f>
        <v xml:space="preserve"> NCBI_TaxID=416348 {ECO:0000313|EMBL:ACM57586.1, ECO:0000313|Proteomes:UP000000740};</v>
      </c>
      <c r="BA752" t="str">
        <f>VLOOKUP(A752,Лист9!$B:$M,Лист9!G$1,0)</f>
        <v>Archaea</v>
      </c>
      <c r="BB752" t="str">
        <f>VLOOKUP(A752,Лист9!$B:$M,Лист9!H$1,0)</f>
        <v xml:space="preserve"> Euryarchaeota</v>
      </c>
      <c r="BC752" t="str">
        <f>VLOOKUP(A752,Лист9!$B:$M,Лист9!I$1,0)</f>
        <v xml:space="preserve"> Halobacteria</v>
      </c>
      <c r="BD752" t="str">
        <f>VLOOKUP(A752,Лист9!$B:$M,Лист9!J$1,0)</f>
        <v xml:space="preserve"> Halobacteriales</v>
      </c>
      <c r="BE752" t="str">
        <f>VLOOKUP(A752,Лист9!$B:$M,Лист9!K$1,0)</f>
        <v>Halobacteriaceae</v>
      </c>
      <c r="BF752" t="str">
        <f>VLOOKUP(A752,Лист9!$B:$M,Лист9!L$1,0)</f>
        <v xml:space="preserve"> Halorubrum.</v>
      </c>
      <c r="BG752">
        <f>VLOOKUP(A752,Лист9!$B:$M,Лист9!M$1,0)</f>
        <v>0</v>
      </c>
    </row>
    <row r="753" spans="1:59" x14ac:dyDescent="0.25">
      <c r="A753" t="s">
        <v>1530</v>
      </c>
      <c r="B753" t="str">
        <f>VLOOKUP(A753, Лист1!B:C,2,0)</f>
        <v>B9LS57_HALLT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1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f>VLOOKUP(A753,Лист8!$A$1:$B$2822,2,0)</f>
        <v>273</v>
      </c>
      <c r="AY753" t="str">
        <f>VLOOKUP(A753,Лист9!$B:$M,Лист9!C$1,0)</f>
        <v xml:space="preserve"> Halorubrum lacusprofundi (strain ATCC 49239 / DSM 5036 / JCM 8891 / ACAM 34).</v>
      </c>
      <c r="AZ753" t="str">
        <f>VLOOKUP(A753,Лист9!$B:$M,Лист9!E$1,0)</f>
        <v xml:space="preserve"> NCBI_TaxID=416348 {ECO:0000313|EMBL:ACM55902.1, ECO:0000313|Proteomes:UP000000740};</v>
      </c>
      <c r="BA753" t="str">
        <f>VLOOKUP(A753,Лист9!$B:$M,Лист9!G$1,0)</f>
        <v>Archaea</v>
      </c>
      <c r="BB753" t="str">
        <f>VLOOKUP(A753,Лист9!$B:$M,Лист9!H$1,0)</f>
        <v xml:space="preserve"> Euryarchaeota</v>
      </c>
      <c r="BC753" t="str">
        <f>VLOOKUP(A753,Лист9!$B:$M,Лист9!I$1,0)</f>
        <v xml:space="preserve"> Halobacteria</v>
      </c>
      <c r="BD753" t="str">
        <f>VLOOKUP(A753,Лист9!$B:$M,Лист9!J$1,0)</f>
        <v xml:space="preserve"> Halobacteriales</v>
      </c>
      <c r="BE753" t="str">
        <f>VLOOKUP(A753,Лист9!$B:$M,Лист9!K$1,0)</f>
        <v>Halobacteriaceae</v>
      </c>
      <c r="BF753" t="str">
        <f>VLOOKUP(A753,Лист9!$B:$M,Лист9!L$1,0)</f>
        <v xml:space="preserve"> Halorubrum.</v>
      </c>
      <c r="BG753">
        <f>VLOOKUP(A753,Лист9!$B:$M,Лист9!M$1,0)</f>
        <v>0</v>
      </c>
    </row>
    <row r="754" spans="1:59" x14ac:dyDescent="0.25">
      <c r="A754" t="s">
        <v>1532</v>
      </c>
      <c r="B754" t="str">
        <f>VLOOKUP(A754, Лист1!B:C,2,0)</f>
        <v>B9LTX7_HALLT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1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f>VLOOKUP(A754,Лист8!$A$1:$B$2822,2,0)</f>
        <v>132</v>
      </c>
      <c r="AY754" t="str">
        <f>VLOOKUP(A754,Лист9!$B:$M,Лист9!C$1,0)</f>
        <v xml:space="preserve"> Halorubrum lacusprofundi (strain ATCC 49239 / DSM 5036 / JCM 8891 / ACAM 34).</v>
      </c>
      <c r="AZ754" t="str">
        <f>VLOOKUP(A754,Лист9!$B:$M,Лист9!E$1,0)</f>
        <v xml:space="preserve"> NCBI_TaxID=416348 {ECO:0000313|EMBL:ACM58171.1, ECO:0000313|Proteomes:UP000000740};</v>
      </c>
      <c r="BA754" t="str">
        <f>VLOOKUP(A754,Лист9!$B:$M,Лист9!G$1,0)</f>
        <v>Archaea</v>
      </c>
      <c r="BB754" t="str">
        <f>VLOOKUP(A754,Лист9!$B:$M,Лист9!H$1,0)</f>
        <v xml:space="preserve"> Euryarchaeota</v>
      </c>
      <c r="BC754" t="str">
        <f>VLOOKUP(A754,Лист9!$B:$M,Лист9!I$1,0)</f>
        <v xml:space="preserve"> Halobacteria</v>
      </c>
      <c r="BD754" t="str">
        <f>VLOOKUP(A754,Лист9!$B:$M,Лист9!J$1,0)</f>
        <v xml:space="preserve"> Halobacteriales</v>
      </c>
      <c r="BE754" t="str">
        <f>VLOOKUP(A754,Лист9!$B:$M,Лист9!K$1,0)</f>
        <v>Halobacteriaceae</v>
      </c>
      <c r="BF754" t="str">
        <f>VLOOKUP(A754,Лист9!$B:$M,Лист9!L$1,0)</f>
        <v xml:space="preserve"> Halorubrum.</v>
      </c>
      <c r="BG754">
        <f>VLOOKUP(A754,Лист9!$B:$M,Лист9!M$1,0)</f>
        <v>0</v>
      </c>
    </row>
    <row r="755" spans="1:59" x14ac:dyDescent="0.25">
      <c r="A755" t="s">
        <v>1534</v>
      </c>
      <c r="B755" t="str">
        <f>VLOOKUP(A755, Лист1!B:C,2,0)</f>
        <v>B9MI95_ACIET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1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f>VLOOKUP(A755,Лист8!$A$1:$B$2822,2,0)</f>
        <v>156</v>
      </c>
      <c r="AY755" t="str">
        <f>VLOOKUP(A755,Лист9!$B:$M,Лист9!C$1,0)</f>
        <v xml:space="preserve"> Acidovorax ebreus (strain TPSY) (Diaphorobacter sp. (strain TPSY)).</v>
      </c>
      <c r="AZ755" t="str">
        <f>VLOOKUP(A755,Лист9!$B:$M,Лист9!E$1,0)</f>
        <v xml:space="preserve"> NCBI_TaxID=535289 {ECO:0000313|EMBL:ACM34833.1, ECO:0000313|Proteomes:UP000000450};</v>
      </c>
      <c r="BA755" t="str">
        <f>VLOOKUP(A755,Лист9!$B:$M,Лист9!G$1,0)</f>
        <v>Bacteria</v>
      </c>
      <c r="BB755" t="str">
        <f>VLOOKUP(A755,Лист9!$B:$M,Лист9!H$1,0)</f>
        <v xml:space="preserve"> Proteobacteria</v>
      </c>
      <c r="BC755" t="str">
        <f>VLOOKUP(A755,Лист9!$B:$M,Лист9!I$1,0)</f>
        <v xml:space="preserve"> Betaproteobacteria</v>
      </c>
      <c r="BD755" t="str">
        <f>VLOOKUP(A755,Лист9!$B:$M,Лист9!J$1,0)</f>
        <v xml:space="preserve"> Burkholderiales</v>
      </c>
      <c r="BE755" t="str">
        <f>VLOOKUP(A755,Лист9!$B:$M,Лист9!K$1,0)</f>
        <v>Comamonadaceae</v>
      </c>
      <c r="BF755" t="str">
        <f>VLOOKUP(A755,Лист9!$B:$M,Лист9!L$1,0)</f>
        <v xml:space="preserve"> Acidovorax.</v>
      </c>
      <c r="BG755">
        <f>VLOOKUP(A755,Лист9!$B:$M,Лист9!M$1,0)</f>
        <v>0</v>
      </c>
    </row>
    <row r="756" spans="1:59" x14ac:dyDescent="0.25">
      <c r="A756" t="s">
        <v>1536</v>
      </c>
      <c r="B756" t="str">
        <f>VLOOKUP(A756, Лист1!B:C,2,0)</f>
        <v>B9NZU2_PROMR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1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f>VLOOKUP(A756,Лист8!$A$1:$B$2822,2,0)</f>
        <v>285</v>
      </c>
      <c r="AY756" t="str">
        <f>VLOOKUP(A756,Лист9!$B:$M,Лист9!C$1,0)</f>
        <v xml:space="preserve"> Prochlorococcus marinus str. MIT 9202.</v>
      </c>
      <c r="AZ756" t="str">
        <f>VLOOKUP(A756,Лист9!$B:$M,Лист9!E$1,0)</f>
        <v xml:space="preserve"> NCBI_TaxID=93058 {ECO:0000313|EMBL:EEE39554.1};</v>
      </c>
      <c r="BA756" t="str">
        <f>VLOOKUP(A756,Лист9!$B:$M,Лист9!G$1,0)</f>
        <v>Bacteria</v>
      </c>
      <c r="BB756" t="str">
        <f>VLOOKUP(A756,Лист9!$B:$M,Лист9!H$1,0)</f>
        <v xml:space="preserve"> Cyanobacteria</v>
      </c>
      <c r="BC756" t="str">
        <f>VLOOKUP(A756,Лист9!$B:$M,Лист9!I$1,0)</f>
        <v xml:space="preserve"> Prochlorales</v>
      </c>
      <c r="BD756" t="str">
        <f>VLOOKUP(A756,Лист9!$B:$M,Лист9!J$1,0)</f>
        <v xml:space="preserve"> Prochlorococcaceae</v>
      </c>
      <c r="BE756" t="str">
        <f>VLOOKUP(A756,Лист9!$B:$M,Лист9!K$1,0)</f>
        <v>Prochlorococcus.</v>
      </c>
      <c r="BF756">
        <f>VLOOKUP(A756,Лист9!$B:$M,Лист9!L$1,0)</f>
        <v>0</v>
      </c>
      <c r="BG756">
        <f>VLOOKUP(A756,Лист9!$B:$M,Лист9!M$1,0)</f>
        <v>0</v>
      </c>
    </row>
    <row r="757" spans="1:59" x14ac:dyDescent="0.25">
      <c r="A757" t="s">
        <v>1538</v>
      </c>
      <c r="B757" t="str">
        <f>VLOOKUP(A757, Лист1!B:C,2,0)</f>
        <v>B9QV99_9RHOB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1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f>VLOOKUP(A757,Лист8!$A$1:$B$2822,2,0)</f>
        <v>272</v>
      </c>
      <c r="AY757" t="str">
        <f>VLOOKUP(A757,Лист9!$B:$M,Лист9!C$1,0)</f>
        <v xml:space="preserve"> Labrenzia alexandrii (strain DSM 17067 / NCIMB 14079 / DFL-11) (Stappia alexandrii).</v>
      </c>
      <c r="AZ757" t="str">
        <f>VLOOKUP(A757,Лист9!$B:$M,Лист9!E$1,0)</f>
        <v xml:space="preserve"> NCBI_TaxID=244592 {ECO:0000313|EMBL:EEE44460.1};</v>
      </c>
      <c r="BA757" t="str">
        <f>VLOOKUP(A757,Лист9!$B:$M,Лист9!G$1,0)</f>
        <v>Bacteria</v>
      </c>
      <c r="BB757" t="str">
        <f>VLOOKUP(A757,Лист9!$B:$M,Лист9!H$1,0)</f>
        <v xml:space="preserve"> Proteobacteria</v>
      </c>
      <c r="BC757" t="str">
        <f>VLOOKUP(A757,Лист9!$B:$M,Лист9!I$1,0)</f>
        <v xml:space="preserve"> Alphaproteobacteria</v>
      </c>
      <c r="BD757" t="str">
        <f>VLOOKUP(A757,Лист9!$B:$M,Лист9!J$1,0)</f>
        <v xml:space="preserve"> Rhodobacterales</v>
      </c>
      <c r="BE757" t="str">
        <f>VLOOKUP(A757,Лист9!$B:$M,Лист9!K$1,0)</f>
        <v>Rhodobacteraceae</v>
      </c>
      <c r="BF757" t="str">
        <f>VLOOKUP(A757,Лист9!$B:$M,Лист9!L$1,0)</f>
        <v xml:space="preserve"> Labrenzia.</v>
      </c>
      <c r="BG757">
        <f>VLOOKUP(A757,Лист9!$B:$M,Лист9!M$1,0)</f>
        <v>0</v>
      </c>
    </row>
    <row r="758" spans="1:59" x14ac:dyDescent="0.25">
      <c r="A758" t="s">
        <v>1540</v>
      </c>
      <c r="B758" t="str">
        <f>VLOOKUP(A758, Лист1!B:C,2,0)</f>
        <v>B9QXP2_9RHOB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1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f>VLOOKUP(A758,Лист8!$A$1:$B$2822,2,0)</f>
        <v>285</v>
      </c>
      <c r="AY758" t="str">
        <f>VLOOKUP(A758,Лист9!$B:$M,Лист9!C$1,0)</f>
        <v xml:space="preserve"> Labrenzia alexandrii (strain DSM 17067 / NCIMB 14079 / DFL-11) (Stappia alexandrii).</v>
      </c>
      <c r="AZ758" t="str">
        <f>VLOOKUP(A758,Лист9!$B:$M,Лист9!E$1,0)</f>
        <v xml:space="preserve"> NCBI_TaxID=244592 {ECO:0000313|EMBL:EEE45140.1};</v>
      </c>
      <c r="BA758" t="str">
        <f>VLOOKUP(A758,Лист9!$B:$M,Лист9!G$1,0)</f>
        <v>Bacteria</v>
      </c>
      <c r="BB758" t="str">
        <f>VLOOKUP(A758,Лист9!$B:$M,Лист9!H$1,0)</f>
        <v xml:space="preserve"> Proteobacteria</v>
      </c>
      <c r="BC758" t="str">
        <f>VLOOKUP(A758,Лист9!$B:$M,Лист9!I$1,0)</f>
        <v xml:space="preserve"> Alphaproteobacteria</v>
      </c>
      <c r="BD758" t="str">
        <f>VLOOKUP(A758,Лист9!$B:$M,Лист9!J$1,0)</f>
        <v xml:space="preserve"> Rhodobacterales</v>
      </c>
      <c r="BE758" t="str">
        <f>VLOOKUP(A758,Лист9!$B:$M,Лист9!K$1,0)</f>
        <v>Rhodobacteraceae</v>
      </c>
      <c r="BF758" t="str">
        <f>VLOOKUP(A758,Лист9!$B:$M,Лист9!L$1,0)</f>
        <v xml:space="preserve"> Labrenzia.</v>
      </c>
      <c r="BG758">
        <f>VLOOKUP(A758,Лист9!$B:$M,Лист9!M$1,0)</f>
        <v>0</v>
      </c>
    </row>
    <row r="759" spans="1:59" x14ac:dyDescent="0.25">
      <c r="A759" t="s">
        <v>1542</v>
      </c>
      <c r="B759" t="str">
        <f>VLOOKUP(A759, Лист1!B:C,2,0)</f>
        <v>B9R1V2_9RHOB</v>
      </c>
      <c r="D759">
        <v>0</v>
      </c>
      <c r="E759">
        <v>0</v>
      </c>
      <c r="F759">
        <v>0</v>
      </c>
      <c r="G759">
        <v>0</v>
      </c>
      <c r="H759">
        <v>1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1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f>VLOOKUP(A759,Лист8!$A$1:$B$2822,2,0)</f>
        <v>282</v>
      </c>
      <c r="AY759" t="str">
        <f>VLOOKUP(A759,Лист9!$B:$M,Лист9!C$1,0)</f>
        <v xml:space="preserve"> Labrenzia alexandrii (strain DSM 17067 / NCIMB 14079 / DFL-11) (Stappia alexandrii).</v>
      </c>
      <c r="AZ759" t="str">
        <f>VLOOKUP(A759,Лист9!$B:$M,Лист9!E$1,0)</f>
        <v xml:space="preserve"> NCBI_TaxID=244592 {ECO:0000313|EMBL:EEE45399.1};</v>
      </c>
      <c r="BA759" t="str">
        <f>VLOOKUP(A759,Лист9!$B:$M,Лист9!G$1,0)</f>
        <v>Bacteria</v>
      </c>
      <c r="BB759" t="str">
        <f>VLOOKUP(A759,Лист9!$B:$M,Лист9!H$1,0)</f>
        <v xml:space="preserve"> Proteobacteria</v>
      </c>
      <c r="BC759" t="str">
        <f>VLOOKUP(A759,Лист9!$B:$M,Лист9!I$1,0)</f>
        <v xml:space="preserve"> Alphaproteobacteria</v>
      </c>
      <c r="BD759" t="str">
        <f>VLOOKUP(A759,Лист9!$B:$M,Лист9!J$1,0)</f>
        <v xml:space="preserve"> Rhodobacterales</v>
      </c>
      <c r="BE759" t="str">
        <f>VLOOKUP(A759,Лист9!$B:$M,Лист9!K$1,0)</f>
        <v>Rhodobacteraceae</v>
      </c>
      <c r="BF759" t="str">
        <f>VLOOKUP(A759,Лист9!$B:$M,Лист9!L$1,0)</f>
        <v xml:space="preserve"> Labrenzia.</v>
      </c>
      <c r="BG759">
        <f>VLOOKUP(A759,Лист9!$B:$M,Лист9!M$1,0)</f>
        <v>0</v>
      </c>
    </row>
    <row r="760" spans="1:59" x14ac:dyDescent="0.25">
      <c r="A760" t="s">
        <v>1544</v>
      </c>
      <c r="B760" t="str">
        <f>VLOOKUP(A760, Лист1!B:C,2,0)</f>
        <v>B9X9P4_9BACT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1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f>VLOOKUP(A760,Лист8!$A$1:$B$2822,2,0)</f>
        <v>117</v>
      </c>
      <c r="AY760" t="str">
        <f>VLOOKUP(A760,Лист9!$B:$M,Лист9!C$1,0)</f>
        <v xml:space="preserve"> Pedosphaera parvula (strain Ellin514).</v>
      </c>
      <c r="AZ760" t="str">
        <f>VLOOKUP(A760,Лист9!$B:$M,Лист9!E$1,0)</f>
        <v xml:space="preserve"> NCBI_TaxID=320771 {ECO:0000313|EMBL:EEF63215.1};</v>
      </c>
      <c r="BA760" t="str">
        <f>VLOOKUP(A760,Лист9!$B:$M,Лист9!G$1,0)</f>
        <v>Bacteria</v>
      </c>
      <c r="BB760" t="str">
        <f>VLOOKUP(A760,Лист9!$B:$M,Лист9!H$1,0)</f>
        <v xml:space="preserve"> Verrucomicrobia</v>
      </c>
      <c r="BC760" t="str">
        <f>VLOOKUP(A760,Лист9!$B:$M,Лист9!I$1,0)</f>
        <v xml:space="preserve"> Verrucomicrobiae</v>
      </c>
      <c r="BD760" t="str">
        <f>VLOOKUP(A760,Лист9!$B:$M,Лист9!J$1,0)</f>
        <v xml:space="preserve"> Verrucomicrobiales</v>
      </c>
      <c r="BE760" t="str">
        <f>VLOOKUP(A760,Лист9!$B:$M,Лист9!K$1,0)</f>
        <v>Verrucomicrobia subdivision 3</v>
      </c>
      <c r="BF760" t="str">
        <f>VLOOKUP(A760,Лист9!$B:$M,Лист9!L$1,0)</f>
        <v xml:space="preserve"> Pedosphaera.</v>
      </c>
      <c r="BG760">
        <f>VLOOKUP(A760,Лист9!$B:$M,Лист9!M$1,0)</f>
        <v>0</v>
      </c>
    </row>
    <row r="761" spans="1:59" x14ac:dyDescent="0.25">
      <c r="A761" t="s">
        <v>1546</v>
      </c>
      <c r="B761" t="str">
        <f>VLOOKUP(A761, Лист1!B:C,2,0)</f>
        <v>B9XE28_9BACT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1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f>VLOOKUP(A761,Лист8!$A$1:$B$2822,2,0)</f>
        <v>126</v>
      </c>
      <c r="AY761" t="str">
        <f>VLOOKUP(A761,Лист9!$B:$M,Лист9!C$1,0)</f>
        <v xml:space="preserve"> Pedosphaera parvula (strain Ellin514).</v>
      </c>
      <c r="AZ761" t="str">
        <f>VLOOKUP(A761,Лист9!$B:$M,Лист9!E$1,0)</f>
        <v xml:space="preserve"> NCBI_TaxID=320771 {ECO:0000313|EMBL:EEF61919.1};</v>
      </c>
      <c r="BA761" t="str">
        <f>VLOOKUP(A761,Лист9!$B:$M,Лист9!G$1,0)</f>
        <v>Bacteria</v>
      </c>
      <c r="BB761" t="str">
        <f>VLOOKUP(A761,Лист9!$B:$M,Лист9!H$1,0)</f>
        <v xml:space="preserve"> Verrucomicrobia</v>
      </c>
      <c r="BC761" t="str">
        <f>VLOOKUP(A761,Лист9!$B:$M,Лист9!I$1,0)</f>
        <v xml:space="preserve"> Verrucomicrobiae</v>
      </c>
      <c r="BD761" t="str">
        <f>VLOOKUP(A761,Лист9!$B:$M,Лист9!J$1,0)</f>
        <v xml:space="preserve"> Verrucomicrobiales</v>
      </c>
      <c r="BE761" t="str">
        <f>VLOOKUP(A761,Лист9!$B:$M,Лист9!K$1,0)</f>
        <v>Verrucomicrobia subdivision 3</v>
      </c>
      <c r="BF761" t="str">
        <f>VLOOKUP(A761,Лист9!$B:$M,Лист9!L$1,0)</f>
        <v xml:space="preserve"> Pedosphaera.</v>
      </c>
      <c r="BG761">
        <f>VLOOKUP(A761,Лист9!$B:$M,Лист9!M$1,0)</f>
        <v>0</v>
      </c>
    </row>
    <row r="762" spans="1:59" x14ac:dyDescent="0.25">
      <c r="A762" t="s">
        <v>1548</v>
      </c>
      <c r="B762" t="str">
        <f>VLOOKUP(A762, Лист1!B:C,2,0)</f>
        <v>B9XGH8_9BACT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1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f>VLOOKUP(A762,Лист8!$A$1:$B$2822,2,0)</f>
        <v>134</v>
      </c>
      <c r="AY762" t="str">
        <f>VLOOKUP(A762,Лист9!$B:$M,Лист9!C$1,0)</f>
        <v xml:space="preserve"> Pedosphaera parvula (strain Ellin514).</v>
      </c>
      <c r="AZ762" t="str">
        <f>VLOOKUP(A762,Лист9!$B:$M,Лист9!E$1,0)</f>
        <v xml:space="preserve"> NCBI_TaxID=320771 {ECO:0000313|EMBL:EEF61029.1};</v>
      </c>
      <c r="BA762" t="str">
        <f>VLOOKUP(A762,Лист9!$B:$M,Лист9!G$1,0)</f>
        <v>Bacteria</v>
      </c>
      <c r="BB762" t="str">
        <f>VLOOKUP(A762,Лист9!$B:$M,Лист9!H$1,0)</f>
        <v xml:space="preserve"> Verrucomicrobia</v>
      </c>
      <c r="BC762" t="str">
        <f>VLOOKUP(A762,Лист9!$B:$M,Лист9!I$1,0)</f>
        <v xml:space="preserve"> Verrucomicrobiae</v>
      </c>
      <c r="BD762" t="str">
        <f>VLOOKUP(A762,Лист9!$B:$M,Лист9!J$1,0)</f>
        <v xml:space="preserve"> Verrucomicrobiales</v>
      </c>
      <c r="BE762" t="str">
        <f>VLOOKUP(A762,Лист9!$B:$M,Лист9!K$1,0)</f>
        <v>Verrucomicrobia subdivision 3</v>
      </c>
      <c r="BF762" t="str">
        <f>VLOOKUP(A762,Лист9!$B:$M,Лист9!L$1,0)</f>
        <v xml:space="preserve"> Pedosphaera.</v>
      </c>
      <c r="BG762">
        <f>VLOOKUP(A762,Лист9!$B:$M,Лист9!M$1,0)</f>
        <v>0</v>
      </c>
    </row>
    <row r="763" spans="1:59" x14ac:dyDescent="0.25">
      <c r="A763" t="s">
        <v>1550</v>
      </c>
      <c r="B763" t="str">
        <f>VLOOKUP(A763, Лист1!B:C,2,0)</f>
        <v>B9Z367_9NEIS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1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f>VLOOKUP(A763,Лист8!$A$1:$B$2822,2,0)</f>
        <v>286</v>
      </c>
      <c r="AY763" t="str">
        <f>VLOOKUP(A763,Лист9!$B:$M,Лист9!C$1,0)</f>
        <v xml:space="preserve"> Pseudogulbenkiania ferrooxidans 2002.</v>
      </c>
      <c r="AZ763" t="str">
        <f>VLOOKUP(A763,Лист9!$B:$M,Лист9!E$1,0)</f>
        <v xml:space="preserve"> NCBI_TaxID=279714 {ECO:0000313|EMBL:EEG09020.1};</v>
      </c>
      <c r="BA763" t="str">
        <f>VLOOKUP(A763,Лист9!$B:$M,Лист9!G$1,0)</f>
        <v>Bacteria</v>
      </c>
      <c r="BB763" t="str">
        <f>VLOOKUP(A763,Лист9!$B:$M,Лист9!H$1,0)</f>
        <v xml:space="preserve"> Proteobacteria</v>
      </c>
      <c r="BC763" t="str">
        <f>VLOOKUP(A763,Лист9!$B:$M,Лист9!I$1,0)</f>
        <v xml:space="preserve"> Betaproteobacteria</v>
      </c>
      <c r="BD763" t="str">
        <f>VLOOKUP(A763,Лист9!$B:$M,Лист9!J$1,0)</f>
        <v xml:space="preserve"> Neisseriales</v>
      </c>
      <c r="BE763" t="str">
        <f>VLOOKUP(A763,Лист9!$B:$M,Лист9!K$1,0)</f>
        <v>Chromobacteriaceae</v>
      </c>
      <c r="BF763" t="str">
        <f>VLOOKUP(A763,Лист9!$B:$M,Лист9!L$1,0)</f>
        <v xml:space="preserve"> Pseudogulbenkiania.</v>
      </c>
      <c r="BG763">
        <f>VLOOKUP(A763,Лист9!$B:$M,Лист9!M$1,0)</f>
        <v>0</v>
      </c>
    </row>
    <row r="764" spans="1:59" x14ac:dyDescent="0.25">
      <c r="A764" t="s">
        <v>1552</v>
      </c>
      <c r="B764" t="str">
        <f>VLOOKUP(A764, Лист1!B:C,2,0)</f>
        <v>B9Z396_9NEIS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2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f>VLOOKUP(A764,Лист8!$A$1:$B$2822,2,0)</f>
        <v>113</v>
      </c>
      <c r="AY764" t="str">
        <f>VLOOKUP(A764,Лист9!$B:$M,Лист9!C$1,0)</f>
        <v xml:space="preserve"> Pseudogulbenkiania ferrooxidans 2002.</v>
      </c>
      <c r="AZ764" t="str">
        <f>VLOOKUP(A764,Лист9!$B:$M,Лист9!E$1,0)</f>
        <v xml:space="preserve"> NCBI_TaxID=279714 {ECO:0000313|EMBL:EEG09049.1};</v>
      </c>
      <c r="BA764" t="str">
        <f>VLOOKUP(A764,Лист9!$B:$M,Лист9!G$1,0)</f>
        <v>Bacteria</v>
      </c>
      <c r="BB764" t="str">
        <f>VLOOKUP(A764,Лист9!$B:$M,Лист9!H$1,0)</f>
        <v xml:space="preserve"> Proteobacteria</v>
      </c>
      <c r="BC764" t="str">
        <f>VLOOKUP(A764,Лист9!$B:$M,Лист9!I$1,0)</f>
        <v xml:space="preserve"> Betaproteobacteria</v>
      </c>
      <c r="BD764" t="str">
        <f>VLOOKUP(A764,Лист9!$B:$M,Лист9!J$1,0)</f>
        <v xml:space="preserve"> Neisseriales</v>
      </c>
      <c r="BE764" t="str">
        <f>VLOOKUP(A764,Лист9!$B:$M,Лист9!K$1,0)</f>
        <v>Chromobacteriaceae</v>
      </c>
      <c r="BF764" t="str">
        <f>VLOOKUP(A764,Лист9!$B:$M,Лист9!L$1,0)</f>
        <v xml:space="preserve"> Pseudogulbenkiania.</v>
      </c>
      <c r="BG764">
        <f>VLOOKUP(A764,Лист9!$B:$M,Лист9!M$1,0)</f>
        <v>0</v>
      </c>
    </row>
    <row r="765" spans="1:59" x14ac:dyDescent="0.25">
      <c r="A765" t="s">
        <v>1554</v>
      </c>
      <c r="B765" t="str">
        <f>VLOOKUP(A765, Лист1!B:C,2,0)</f>
        <v>C0CW27_9CLOT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1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f>VLOOKUP(A765,Лист8!$A$1:$B$2822,2,0)</f>
        <v>287</v>
      </c>
      <c r="AY765" t="str">
        <f>VLOOKUP(A765,Лист9!$B:$M,Лист9!C$1,0)</f>
        <v xml:space="preserve"> [Clostridium asparagiforme] DSM 15981.</v>
      </c>
      <c r="AZ765" t="str">
        <f>VLOOKUP(A765,Лист9!$B:$M,Лист9!E$1,0)</f>
        <v xml:space="preserve"> NCBI_TaxID=518636 {ECO:0000313|EMBL:EEG56719.1};</v>
      </c>
      <c r="BA765" t="str">
        <f>VLOOKUP(A765,Лист9!$B:$M,Лист9!G$1,0)</f>
        <v>Bacteria</v>
      </c>
      <c r="BB765" t="str">
        <f>VLOOKUP(A765,Лист9!$B:$M,Лист9!H$1,0)</f>
        <v xml:space="preserve"> Firmicutes</v>
      </c>
      <c r="BC765" t="str">
        <f>VLOOKUP(A765,Лист9!$B:$M,Лист9!I$1,0)</f>
        <v xml:space="preserve"> Clostridia</v>
      </c>
      <c r="BD765" t="str">
        <f>VLOOKUP(A765,Лист9!$B:$M,Лист9!J$1,0)</f>
        <v xml:space="preserve"> Clostridiales</v>
      </c>
      <c r="BE765" t="str">
        <f>VLOOKUP(A765,Лист9!$B:$M,Лист9!K$1,0)</f>
        <v xml:space="preserve"> Lachnospiraceae.</v>
      </c>
      <c r="BF765">
        <f>VLOOKUP(A765,Лист9!$B:$M,Лист9!L$1,0)</f>
        <v>0</v>
      </c>
      <c r="BG765">
        <f>VLOOKUP(A765,Лист9!$B:$M,Лист9!M$1,0)</f>
        <v>0</v>
      </c>
    </row>
    <row r="766" spans="1:59" x14ac:dyDescent="0.25">
      <c r="A766" t="s">
        <v>1556</v>
      </c>
      <c r="B766" t="str">
        <f>VLOOKUP(A766, Лист1!B:C,2,0)</f>
        <v>C0D1H7_9CLOT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1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f>VLOOKUP(A766,Лист8!$A$1:$B$2822,2,0)</f>
        <v>281</v>
      </c>
      <c r="AY766" t="str">
        <f>VLOOKUP(A766,Лист9!$B:$M,Лист9!C$1,0)</f>
        <v xml:space="preserve"> [Clostridium asparagiforme] DSM 15981.</v>
      </c>
      <c r="AZ766" t="str">
        <f>VLOOKUP(A766,Лист9!$B:$M,Лист9!E$1,0)</f>
        <v xml:space="preserve"> NCBI_TaxID=518636 {ECO:0000313|EMBL:EEG54793.1};</v>
      </c>
      <c r="BA766" t="str">
        <f>VLOOKUP(A766,Лист9!$B:$M,Лист9!G$1,0)</f>
        <v>Bacteria</v>
      </c>
      <c r="BB766" t="str">
        <f>VLOOKUP(A766,Лист9!$B:$M,Лист9!H$1,0)</f>
        <v xml:space="preserve"> Firmicutes</v>
      </c>
      <c r="BC766" t="str">
        <f>VLOOKUP(A766,Лист9!$B:$M,Лист9!I$1,0)</f>
        <v xml:space="preserve"> Clostridia</v>
      </c>
      <c r="BD766" t="str">
        <f>VLOOKUP(A766,Лист9!$B:$M,Лист9!J$1,0)</f>
        <v xml:space="preserve"> Clostridiales</v>
      </c>
      <c r="BE766" t="str">
        <f>VLOOKUP(A766,Лист9!$B:$M,Лист9!K$1,0)</f>
        <v xml:space="preserve"> Lachnospiraceae.</v>
      </c>
      <c r="BF766">
        <f>VLOOKUP(A766,Лист9!$B:$M,Лист9!L$1,0)</f>
        <v>0</v>
      </c>
      <c r="BG766">
        <f>VLOOKUP(A766,Лист9!$B:$M,Лист9!M$1,0)</f>
        <v>0</v>
      </c>
    </row>
    <row r="767" spans="1:59" x14ac:dyDescent="0.25">
      <c r="A767" t="s">
        <v>1558</v>
      </c>
      <c r="B767" t="str">
        <f>VLOOKUP(A767, Лист1!B:C,2,0)</f>
        <v>C0D1H8_9CLOT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1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f>VLOOKUP(A767,Лист8!$A$1:$B$2822,2,0)</f>
        <v>213</v>
      </c>
      <c r="AY767" t="str">
        <f>VLOOKUP(A767,Лист9!$B:$M,Лист9!C$1,0)</f>
        <v xml:space="preserve"> [Clostridium asparagiforme] DSM 15981.</v>
      </c>
      <c r="AZ767" t="str">
        <f>VLOOKUP(A767,Лист9!$B:$M,Лист9!E$1,0)</f>
        <v xml:space="preserve"> NCBI_TaxID=518636 {ECO:0000313|EMBL:EEG54794.1};</v>
      </c>
      <c r="BA767" t="str">
        <f>VLOOKUP(A767,Лист9!$B:$M,Лист9!G$1,0)</f>
        <v>Bacteria</v>
      </c>
      <c r="BB767" t="str">
        <f>VLOOKUP(A767,Лист9!$B:$M,Лист9!H$1,0)</f>
        <v xml:space="preserve"> Firmicutes</v>
      </c>
      <c r="BC767" t="str">
        <f>VLOOKUP(A767,Лист9!$B:$M,Лист9!I$1,0)</f>
        <v xml:space="preserve"> Clostridia</v>
      </c>
      <c r="BD767" t="str">
        <f>VLOOKUP(A767,Лист9!$B:$M,Лист9!J$1,0)</f>
        <v xml:space="preserve"> Clostridiales</v>
      </c>
      <c r="BE767" t="str">
        <f>VLOOKUP(A767,Лист9!$B:$M,Лист9!K$1,0)</f>
        <v xml:space="preserve"> Lachnospiraceae.</v>
      </c>
      <c r="BF767">
        <f>VLOOKUP(A767,Лист9!$B:$M,Лист9!L$1,0)</f>
        <v>0</v>
      </c>
      <c r="BG767">
        <f>VLOOKUP(A767,Лист9!$B:$M,Лист9!M$1,0)</f>
        <v>0</v>
      </c>
    </row>
    <row r="768" spans="1:59" x14ac:dyDescent="0.25">
      <c r="A768" t="s">
        <v>1560</v>
      </c>
      <c r="B768" t="str">
        <f>VLOOKUP(A768, Лист1!B:C,2,0)</f>
        <v>C0D1H9_9CLOT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1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f>VLOOKUP(A768,Лист8!$A$1:$B$2822,2,0)</f>
        <v>60</v>
      </c>
      <c r="AY768" t="str">
        <f>VLOOKUP(A768,Лист9!$B:$M,Лист9!C$1,0)</f>
        <v xml:space="preserve"> [Clostridium asparagiforme] DSM 15981.</v>
      </c>
      <c r="AZ768" t="str">
        <f>VLOOKUP(A768,Лист9!$B:$M,Лист9!E$1,0)</f>
        <v xml:space="preserve"> NCBI_TaxID=518636 {ECO:0000313|EMBL:EEG54795.1};</v>
      </c>
      <c r="BA768" t="str">
        <f>VLOOKUP(A768,Лист9!$B:$M,Лист9!G$1,0)</f>
        <v>Bacteria</v>
      </c>
      <c r="BB768" t="str">
        <f>VLOOKUP(A768,Лист9!$B:$M,Лист9!H$1,0)</f>
        <v xml:space="preserve"> Firmicutes</v>
      </c>
      <c r="BC768" t="str">
        <f>VLOOKUP(A768,Лист9!$B:$M,Лист9!I$1,0)</f>
        <v xml:space="preserve"> Clostridia</v>
      </c>
      <c r="BD768" t="str">
        <f>VLOOKUP(A768,Лист9!$B:$M,Лист9!J$1,0)</f>
        <v xml:space="preserve"> Clostridiales</v>
      </c>
      <c r="BE768" t="str">
        <f>VLOOKUP(A768,Лист9!$B:$M,Лист9!K$1,0)</f>
        <v xml:space="preserve"> Lachnospiraceae.</v>
      </c>
      <c r="BF768">
        <f>VLOOKUP(A768,Лист9!$B:$M,Лист9!L$1,0)</f>
        <v>0</v>
      </c>
      <c r="BG768">
        <f>VLOOKUP(A768,Лист9!$B:$M,Лист9!M$1,0)</f>
        <v>0</v>
      </c>
    </row>
    <row r="769" spans="1:59" x14ac:dyDescent="0.25">
      <c r="A769" t="s">
        <v>1562</v>
      </c>
      <c r="B769" t="str">
        <f>VLOOKUP(A769, Лист1!B:C,2,0)</f>
        <v>C0EUK3_9FIRM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1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f>VLOOKUP(A769,Лист8!$A$1:$B$2822,2,0)</f>
        <v>280</v>
      </c>
      <c r="AY769" t="str">
        <f>VLOOKUP(A769,Лист9!$B:$M,Лист9!C$1,0)</f>
        <v xml:space="preserve"> [Eubacterium] hallii DSM 3353.</v>
      </c>
      <c r="AZ769" t="str">
        <f>VLOOKUP(A769,Лист9!$B:$M,Лист9!E$1,0)</f>
        <v xml:space="preserve"> NCBI_TaxID=411469 {ECO:0000313|EMBL:EEG37051.1};</v>
      </c>
      <c r="BA769" t="str">
        <f>VLOOKUP(A769,Лист9!$B:$M,Лист9!G$1,0)</f>
        <v>Bacteria</v>
      </c>
      <c r="BB769" t="str">
        <f>VLOOKUP(A769,Лист9!$B:$M,Лист9!H$1,0)</f>
        <v xml:space="preserve"> Firmicutes</v>
      </c>
      <c r="BC769" t="str">
        <f>VLOOKUP(A769,Лист9!$B:$M,Лист9!I$1,0)</f>
        <v xml:space="preserve"> Clostridia</v>
      </c>
      <c r="BD769" t="str">
        <f>VLOOKUP(A769,Лист9!$B:$M,Лист9!J$1,0)</f>
        <v xml:space="preserve"> Clostridiales</v>
      </c>
      <c r="BE769" t="str">
        <f>VLOOKUP(A769,Лист9!$B:$M,Лист9!K$1,0)</f>
        <v xml:space="preserve"> Eubacteriaceae</v>
      </c>
      <c r="BF769" t="str">
        <f>VLOOKUP(A769,Лист9!$B:$M,Лист9!L$1,0)</f>
        <v>Eubacterium.</v>
      </c>
      <c r="BG769">
        <f>VLOOKUP(A769,Лист9!$B:$M,Лист9!M$1,0)</f>
        <v>0</v>
      </c>
    </row>
    <row r="770" spans="1:59" x14ac:dyDescent="0.25">
      <c r="A770" t="s">
        <v>1564</v>
      </c>
      <c r="B770" t="str">
        <f>VLOOKUP(A770, Лист1!B:C,2,0)</f>
        <v>C0EZ85_9FIRM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1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f>VLOOKUP(A770,Лист8!$A$1:$B$2822,2,0)</f>
        <v>279</v>
      </c>
      <c r="AY770" t="str">
        <f>VLOOKUP(A770,Лист9!$B:$M,Лист9!C$1,0)</f>
        <v xml:space="preserve"> [Eubacterium] hallii DSM 3353.</v>
      </c>
      <c r="AZ770" t="str">
        <f>VLOOKUP(A770,Лист9!$B:$M,Лист9!E$1,0)</f>
        <v xml:space="preserve"> NCBI_TaxID=411469 {ECO:0000313|EMBL:EEG35426.1};</v>
      </c>
      <c r="BA770" t="str">
        <f>VLOOKUP(A770,Лист9!$B:$M,Лист9!G$1,0)</f>
        <v>Bacteria</v>
      </c>
      <c r="BB770" t="str">
        <f>VLOOKUP(A770,Лист9!$B:$M,Лист9!H$1,0)</f>
        <v xml:space="preserve"> Firmicutes</v>
      </c>
      <c r="BC770" t="str">
        <f>VLOOKUP(A770,Лист9!$B:$M,Лист9!I$1,0)</f>
        <v xml:space="preserve"> Clostridia</v>
      </c>
      <c r="BD770" t="str">
        <f>VLOOKUP(A770,Лист9!$B:$M,Лист9!J$1,0)</f>
        <v xml:space="preserve"> Clostridiales</v>
      </c>
      <c r="BE770" t="str">
        <f>VLOOKUP(A770,Лист9!$B:$M,Лист9!K$1,0)</f>
        <v xml:space="preserve"> Eubacteriaceae</v>
      </c>
      <c r="BF770" t="str">
        <f>VLOOKUP(A770,Лист9!$B:$M,Лист9!L$1,0)</f>
        <v>Eubacterium.</v>
      </c>
      <c r="BG770">
        <f>VLOOKUP(A770,Лист9!$B:$M,Лист9!M$1,0)</f>
        <v>0</v>
      </c>
    </row>
    <row r="771" spans="1:59" x14ac:dyDescent="0.25">
      <c r="A771" t="s">
        <v>1566</v>
      </c>
      <c r="B771" t="str">
        <f>VLOOKUP(A771, Лист1!B:C,2,0)</f>
        <v>C0EZ86_9FIRM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1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f>VLOOKUP(A771,Лист8!$A$1:$B$2822,2,0)</f>
        <v>282</v>
      </c>
      <c r="AY771" t="str">
        <f>VLOOKUP(A771,Лист9!$B:$M,Лист9!C$1,0)</f>
        <v xml:space="preserve"> [Eubacterium] hallii DSM 3353.</v>
      </c>
      <c r="AZ771" t="str">
        <f>VLOOKUP(A771,Лист9!$B:$M,Лист9!E$1,0)</f>
        <v xml:space="preserve"> NCBI_TaxID=411469 {ECO:0000313|EMBL:EEG35427.1};</v>
      </c>
      <c r="BA771" t="str">
        <f>VLOOKUP(A771,Лист9!$B:$M,Лист9!G$1,0)</f>
        <v>Bacteria</v>
      </c>
      <c r="BB771" t="str">
        <f>VLOOKUP(A771,Лист9!$B:$M,Лист9!H$1,0)</f>
        <v xml:space="preserve"> Firmicutes</v>
      </c>
      <c r="BC771" t="str">
        <f>VLOOKUP(A771,Лист9!$B:$M,Лист9!I$1,0)</f>
        <v xml:space="preserve"> Clostridia</v>
      </c>
      <c r="BD771" t="str">
        <f>VLOOKUP(A771,Лист9!$B:$M,Лист9!J$1,0)</f>
        <v xml:space="preserve"> Clostridiales</v>
      </c>
      <c r="BE771" t="str">
        <f>VLOOKUP(A771,Лист9!$B:$M,Лист9!K$1,0)</f>
        <v xml:space="preserve"> Eubacteriaceae</v>
      </c>
      <c r="BF771" t="str">
        <f>VLOOKUP(A771,Лист9!$B:$M,Лист9!L$1,0)</f>
        <v>Eubacterium.</v>
      </c>
      <c r="BG771">
        <f>VLOOKUP(A771,Лист9!$B:$M,Лист9!M$1,0)</f>
        <v>0</v>
      </c>
    </row>
    <row r="772" spans="1:59" x14ac:dyDescent="0.25">
      <c r="A772" t="s">
        <v>1568</v>
      </c>
      <c r="B772" t="str">
        <f>VLOOKUP(A772, Лист1!B:C,2,0)</f>
        <v>C0G448_9RHIZ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1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f>VLOOKUP(A772,Лист8!$A$1:$B$2822,2,0)</f>
        <v>310</v>
      </c>
      <c r="AY772" t="str">
        <f>VLOOKUP(A772,Лист9!$B:$M,Лист9!C$1,0)</f>
        <v xml:space="preserve"> Brucella ceti str. Cudo.</v>
      </c>
      <c r="AZ772" t="str">
        <f>VLOOKUP(A772,Лист9!$B:$M,Лист9!E$1,0)</f>
        <v xml:space="preserve"> NCBI_TaxID=595497 {ECO:0000313|EMBL:EEH15513.1, ECO:0000313|Proteomes:UP000003678};</v>
      </c>
      <c r="BA772" t="str">
        <f>VLOOKUP(A772,Лист9!$B:$M,Лист9!G$1,0)</f>
        <v>Bacteria</v>
      </c>
      <c r="BB772" t="str">
        <f>VLOOKUP(A772,Лист9!$B:$M,Лист9!H$1,0)</f>
        <v xml:space="preserve"> Proteobacteria</v>
      </c>
      <c r="BC772" t="str">
        <f>VLOOKUP(A772,Лист9!$B:$M,Лист9!I$1,0)</f>
        <v xml:space="preserve"> Alphaproteobacteria</v>
      </c>
      <c r="BD772" t="str">
        <f>VLOOKUP(A772,Лист9!$B:$M,Лист9!J$1,0)</f>
        <v xml:space="preserve"> Rhizobiales</v>
      </c>
      <c r="BE772" t="str">
        <f>VLOOKUP(A772,Лист9!$B:$M,Лист9!K$1,0)</f>
        <v>Brucellaceae</v>
      </c>
      <c r="BF772" t="str">
        <f>VLOOKUP(A772,Лист9!$B:$M,Лист9!L$1,0)</f>
        <v xml:space="preserve"> Brucella.</v>
      </c>
      <c r="BG772">
        <f>VLOOKUP(A772,Лист9!$B:$M,Лист9!M$1,0)</f>
        <v>0</v>
      </c>
    </row>
    <row r="773" spans="1:59" x14ac:dyDescent="0.25">
      <c r="A773" t="s">
        <v>1570</v>
      </c>
      <c r="B773" t="str">
        <f>VLOOKUP(A773, Лист1!B:C,2,0)</f>
        <v>C0N7Q2_9GAMM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1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f>VLOOKUP(A773,Лист8!$A$1:$B$2822,2,0)</f>
        <v>198</v>
      </c>
      <c r="AY773" t="str">
        <f>VLOOKUP(A773,Лист9!$B:$M,Лист9!C$1,0)</f>
        <v xml:space="preserve"> Methylophaga thiooxydans DMS010.</v>
      </c>
      <c r="AZ773" t="str">
        <f>VLOOKUP(A773,Лист9!$B:$M,Лист9!E$1,0)</f>
        <v xml:space="preserve"> NCBI_TaxID=637616 {ECO:0000313|EMBL:EEF79424.1};</v>
      </c>
      <c r="BA773" t="str">
        <f>VLOOKUP(A773,Лист9!$B:$M,Лист9!G$1,0)</f>
        <v>Bacteria</v>
      </c>
      <c r="BB773" t="str">
        <f>VLOOKUP(A773,Лист9!$B:$M,Лист9!H$1,0)</f>
        <v xml:space="preserve"> Proteobacteria</v>
      </c>
      <c r="BC773" t="str">
        <f>VLOOKUP(A773,Лист9!$B:$M,Лист9!I$1,0)</f>
        <v xml:space="preserve"> Gammaproteobacteria</v>
      </c>
      <c r="BD773" t="str">
        <f>VLOOKUP(A773,Лист9!$B:$M,Лист9!J$1,0)</f>
        <v xml:space="preserve"> Thiotrichales</v>
      </c>
      <c r="BE773" t="str">
        <f>VLOOKUP(A773,Лист9!$B:$M,Лист9!K$1,0)</f>
        <v>Piscirickettsiaceae</v>
      </c>
      <c r="BF773" t="str">
        <f>VLOOKUP(A773,Лист9!$B:$M,Лист9!L$1,0)</f>
        <v xml:space="preserve"> Methylophaga.</v>
      </c>
      <c r="BG773">
        <f>VLOOKUP(A773,Лист9!$B:$M,Лист9!M$1,0)</f>
        <v>0</v>
      </c>
    </row>
    <row r="774" spans="1:59" x14ac:dyDescent="0.25">
      <c r="A774" t="s">
        <v>1572</v>
      </c>
      <c r="B774" t="str">
        <f>VLOOKUP(A774, Лист1!B:C,2,0)</f>
        <v>C0N924_9GAMM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1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f>VLOOKUP(A774,Лист8!$A$1:$B$2822,2,0)</f>
        <v>273</v>
      </c>
      <c r="AY774" t="str">
        <f>VLOOKUP(A774,Лист9!$B:$M,Лист9!C$1,0)</f>
        <v xml:space="preserve"> Methylophaga thiooxydans DMS010.</v>
      </c>
      <c r="AZ774" t="str">
        <f>VLOOKUP(A774,Лист9!$B:$M,Лист9!E$1,0)</f>
        <v xml:space="preserve"> NCBI_TaxID=637616 {ECO:0000313|EMBL:EEF78689.1};</v>
      </c>
      <c r="BA774" t="str">
        <f>VLOOKUP(A774,Лист9!$B:$M,Лист9!G$1,0)</f>
        <v>Bacteria</v>
      </c>
      <c r="BB774" t="str">
        <f>VLOOKUP(A774,Лист9!$B:$M,Лист9!H$1,0)</f>
        <v xml:space="preserve"> Proteobacteria</v>
      </c>
      <c r="BC774" t="str">
        <f>VLOOKUP(A774,Лист9!$B:$M,Лист9!I$1,0)</f>
        <v xml:space="preserve"> Gammaproteobacteria</v>
      </c>
      <c r="BD774" t="str">
        <f>VLOOKUP(A774,Лист9!$B:$M,Лист9!J$1,0)</f>
        <v xml:space="preserve"> Thiotrichales</v>
      </c>
      <c r="BE774" t="str">
        <f>VLOOKUP(A774,Лист9!$B:$M,Лист9!K$1,0)</f>
        <v>Piscirickettsiaceae</v>
      </c>
      <c r="BF774" t="str">
        <f>VLOOKUP(A774,Лист9!$B:$M,Лист9!L$1,0)</f>
        <v xml:space="preserve"> Methylophaga.</v>
      </c>
      <c r="BG774">
        <f>VLOOKUP(A774,Лист9!$B:$M,Лист9!M$1,0)</f>
        <v>0</v>
      </c>
    </row>
    <row r="775" spans="1:59" x14ac:dyDescent="0.25">
      <c r="A775" t="s">
        <v>1574</v>
      </c>
      <c r="B775" t="str">
        <f>VLOOKUP(A775, Лист1!B:C,2,0)</f>
        <v>C0QH42_DESAH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1</v>
      </c>
      <c r="AQ775">
        <v>0</v>
      </c>
      <c r="AR775">
        <v>2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f>VLOOKUP(A775,Лист8!$A$1:$B$2822,2,0)</f>
        <v>187</v>
      </c>
      <c r="AY775" t="str">
        <f>VLOOKUP(A775,Лист9!$B:$M,Лист9!C$1,0)</f>
        <v xml:space="preserve"> Desulfobacterium autotrophicum (strain ATCC 43914 / DSM 3382 / HRM2).</v>
      </c>
      <c r="AZ775" t="str">
        <f>VLOOKUP(A775,Лист9!$B:$M,Лист9!E$1,0)</f>
        <v xml:space="preserve"> NCBI_TaxID=177437 {ECO:0000313|EMBL:ACN15691.1, ECO:0000313|Proteomes:UP000000442};</v>
      </c>
      <c r="BA775" t="str">
        <f>VLOOKUP(A775,Лист9!$B:$M,Лист9!G$1,0)</f>
        <v>Bacteria</v>
      </c>
      <c r="BB775" t="str">
        <f>VLOOKUP(A775,Лист9!$B:$M,Лист9!H$1,0)</f>
        <v xml:space="preserve"> Proteobacteria</v>
      </c>
      <c r="BC775" t="str">
        <f>VLOOKUP(A775,Лист9!$B:$M,Лист9!I$1,0)</f>
        <v xml:space="preserve"> Deltaproteobacteria</v>
      </c>
      <c r="BD775" t="str">
        <f>VLOOKUP(A775,Лист9!$B:$M,Лист9!J$1,0)</f>
        <v xml:space="preserve"> Desulfobacterales</v>
      </c>
      <c r="BE775" t="str">
        <f>VLOOKUP(A775,Лист9!$B:$M,Лист9!K$1,0)</f>
        <v>Desulfobacteraceae</v>
      </c>
      <c r="BF775" t="str">
        <f>VLOOKUP(A775,Лист9!$B:$M,Лист9!L$1,0)</f>
        <v xml:space="preserve"> Desulfobacterium.</v>
      </c>
      <c r="BG775">
        <f>VLOOKUP(A775,Лист9!$B:$M,Лист9!M$1,0)</f>
        <v>0</v>
      </c>
    </row>
    <row r="776" spans="1:59" x14ac:dyDescent="0.25">
      <c r="A776" t="s">
        <v>1578</v>
      </c>
      <c r="B776" t="str">
        <f>VLOOKUP(A776, Лист1!B:C,2,0)</f>
        <v>C0QK05_DESAH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1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f>VLOOKUP(A776,Лист8!$A$1:$B$2822,2,0)</f>
        <v>270</v>
      </c>
      <c r="AY776" t="str">
        <f>VLOOKUP(A776,Лист9!$B:$M,Лист9!C$1,0)</f>
        <v xml:space="preserve"> Desulfobacterium autotrophicum (strain ATCC 43914 / DSM 3382 / HRM2).</v>
      </c>
      <c r="AZ776" t="str">
        <f>VLOOKUP(A776,Лист9!$B:$M,Лист9!E$1,0)</f>
        <v xml:space="preserve"> NCBI_TaxID=177437 {ECO:0000313|EMBL:ACN16031.1, ECO:0000313|Proteomes:UP000000442};</v>
      </c>
      <c r="BA776" t="str">
        <f>VLOOKUP(A776,Лист9!$B:$M,Лист9!G$1,0)</f>
        <v>Bacteria</v>
      </c>
      <c r="BB776" t="str">
        <f>VLOOKUP(A776,Лист9!$B:$M,Лист9!H$1,0)</f>
        <v xml:space="preserve"> Proteobacteria</v>
      </c>
      <c r="BC776" t="str">
        <f>VLOOKUP(A776,Лист9!$B:$M,Лист9!I$1,0)</f>
        <v xml:space="preserve"> Deltaproteobacteria</v>
      </c>
      <c r="BD776" t="str">
        <f>VLOOKUP(A776,Лист9!$B:$M,Лист9!J$1,0)</f>
        <v xml:space="preserve"> Desulfobacterales</v>
      </c>
      <c r="BE776" t="str">
        <f>VLOOKUP(A776,Лист9!$B:$M,Лист9!K$1,0)</f>
        <v>Desulfobacteraceae</v>
      </c>
      <c r="BF776" t="str">
        <f>VLOOKUP(A776,Лист9!$B:$M,Лист9!L$1,0)</f>
        <v xml:space="preserve"> Desulfobacterium.</v>
      </c>
      <c r="BG776">
        <f>VLOOKUP(A776,Лист9!$B:$M,Лист9!M$1,0)</f>
        <v>0</v>
      </c>
    </row>
    <row r="777" spans="1:59" x14ac:dyDescent="0.25">
      <c r="A777" t="s">
        <v>1580</v>
      </c>
      <c r="B777" t="str">
        <f>VLOOKUP(A777, Лист1!B:C,2,0)</f>
        <v>C0R1R4_BRAHW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1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f>VLOOKUP(A777,Лист8!$A$1:$B$2822,2,0)</f>
        <v>166</v>
      </c>
      <c r="AY777" t="str">
        <f>VLOOKUP(A777,Лист9!$B:$M,Лист9!C$1,0)</f>
        <v xml:space="preserve"> Brachyspira hyodysenteriae (strain ATCC 49526 / WA1).</v>
      </c>
      <c r="AZ777" t="str">
        <f>VLOOKUP(A777,Лист9!$B:$M,Лист9!E$1,0)</f>
        <v xml:space="preserve"> NCBI_TaxID=565034 {ECO:0000313|EMBL:ACN84052.1, ECO:0000313|Proteomes:UP000001803};</v>
      </c>
      <c r="BA777" t="str">
        <f>VLOOKUP(A777,Лист9!$B:$M,Лист9!G$1,0)</f>
        <v>Bacteria</v>
      </c>
      <c r="BB777" t="str">
        <f>VLOOKUP(A777,Лист9!$B:$M,Лист9!H$1,0)</f>
        <v xml:space="preserve"> Spirochaetes</v>
      </c>
      <c r="BC777" t="str">
        <f>VLOOKUP(A777,Лист9!$B:$M,Лист9!I$1,0)</f>
        <v xml:space="preserve"> Spirochaetales</v>
      </c>
      <c r="BD777" t="str">
        <f>VLOOKUP(A777,Лист9!$B:$M,Лист9!J$1,0)</f>
        <v xml:space="preserve"> Brachyspiraceae</v>
      </c>
      <c r="BE777" t="str">
        <f>VLOOKUP(A777,Лист9!$B:$M,Лист9!K$1,0)</f>
        <v xml:space="preserve"> Brachyspira.</v>
      </c>
      <c r="BF777">
        <f>VLOOKUP(A777,Лист9!$B:$M,Лист9!L$1,0)</f>
        <v>0</v>
      </c>
      <c r="BG777">
        <f>VLOOKUP(A777,Лист9!$B:$M,Лист9!M$1,0)</f>
        <v>0</v>
      </c>
    </row>
    <row r="778" spans="1:59" x14ac:dyDescent="0.25">
      <c r="A778" t="s">
        <v>1582</v>
      </c>
      <c r="B778" t="str">
        <f>VLOOKUP(A778, Лист1!B:C,2,0)</f>
        <v>C0RH04_BRUMB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1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f>VLOOKUP(A778,Лист8!$A$1:$B$2822,2,0)</f>
        <v>310</v>
      </c>
      <c r="AY778" t="str">
        <f>VLOOKUP(A778,Лист9!$B:$M,Лист9!C$1,0)</f>
        <v xml:space="preserve"> Brucella melitensis biotype 2 (strain ATCC 23457).</v>
      </c>
      <c r="AZ778" t="str">
        <f>VLOOKUP(A778,Лист9!$B:$M,Лист9!E$1,0)</f>
        <v xml:space="preserve"> NCBI_TaxID=546272 {ECO:0000313|EMBL:ACO00112.1, ECO:0000313|Proteomes:UP000001748};</v>
      </c>
      <c r="BA778" t="str">
        <f>VLOOKUP(A778,Лист9!$B:$M,Лист9!G$1,0)</f>
        <v>Bacteria</v>
      </c>
      <c r="BB778" t="str">
        <f>VLOOKUP(A778,Лист9!$B:$M,Лист9!H$1,0)</f>
        <v xml:space="preserve"> Proteobacteria</v>
      </c>
      <c r="BC778" t="str">
        <f>VLOOKUP(A778,Лист9!$B:$M,Лист9!I$1,0)</f>
        <v xml:space="preserve"> Alphaproteobacteria</v>
      </c>
      <c r="BD778" t="str">
        <f>VLOOKUP(A778,Лист9!$B:$M,Лист9!J$1,0)</f>
        <v xml:space="preserve"> Rhizobiales</v>
      </c>
      <c r="BE778" t="str">
        <f>VLOOKUP(A778,Лист9!$B:$M,Лист9!K$1,0)</f>
        <v>Brucellaceae</v>
      </c>
      <c r="BF778" t="str">
        <f>VLOOKUP(A778,Лист9!$B:$M,Лист9!L$1,0)</f>
        <v xml:space="preserve"> Brucella.</v>
      </c>
      <c r="BG778">
        <f>VLOOKUP(A778,Лист9!$B:$M,Лист9!M$1,0)</f>
        <v>0</v>
      </c>
    </row>
    <row r="779" spans="1:59" x14ac:dyDescent="0.25">
      <c r="A779" t="s">
        <v>1584</v>
      </c>
      <c r="B779" t="str">
        <f>VLOOKUP(A779, Лист1!B:C,2,0)</f>
        <v>C0VJC4_9GAMM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1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f>VLOOKUP(A779,Лист8!$A$1:$B$2822,2,0)</f>
        <v>282</v>
      </c>
      <c r="AY779" t="str">
        <f>VLOOKUP(A779,Лист9!$B:$M,Лист9!C$1,0)</f>
        <v xml:space="preserve"> Acinetobacter sp. ATCC 27244.</v>
      </c>
      <c r="AZ779" t="str">
        <f>VLOOKUP(A779,Лист9!$B:$M,Лист9!E$1,0)</f>
        <v xml:space="preserve"> NCBI_TaxID=525244 {ECO:0000313|EMBL:EEH69248.1};</v>
      </c>
      <c r="BA779" t="str">
        <f>VLOOKUP(A779,Лист9!$B:$M,Лист9!G$1,0)</f>
        <v>Bacteria</v>
      </c>
      <c r="BB779" t="str">
        <f>VLOOKUP(A779,Лист9!$B:$M,Лист9!H$1,0)</f>
        <v xml:space="preserve"> Proteobacteria</v>
      </c>
      <c r="BC779" t="str">
        <f>VLOOKUP(A779,Лист9!$B:$M,Лист9!I$1,0)</f>
        <v xml:space="preserve"> Gammaproteobacteria</v>
      </c>
      <c r="BD779" t="str">
        <f>VLOOKUP(A779,Лист9!$B:$M,Лист9!J$1,0)</f>
        <v xml:space="preserve"> Pseudomonadales</v>
      </c>
      <c r="BE779" t="str">
        <f>VLOOKUP(A779,Лист9!$B:$M,Лист9!K$1,0)</f>
        <v>Moraxellaceae</v>
      </c>
      <c r="BF779" t="str">
        <f>VLOOKUP(A779,Лист9!$B:$M,Лист9!L$1,0)</f>
        <v xml:space="preserve"> Acinetobacter.</v>
      </c>
      <c r="BG779">
        <f>VLOOKUP(A779,Лист9!$B:$M,Лист9!M$1,0)</f>
        <v>0</v>
      </c>
    </row>
    <row r="780" spans="1:59" x14ac:dyDescent="0.25">
      <c r="A780" t="s">
        <v>1586</v>
      </c>
      <c r="B780" t="str">
        <f>VLOOKUP(A780, Лист1!B:C,2,0)</f>
        <v>C0XXG9_BURPE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1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f>VLOOKUP(A780,Лист8!$A$1:$B$2822,2,0)</f>
        <v>223</v>
      </c>
      <c r="AY780" t="e">
        <f>VLOOKUP(A780,Лист9!$B:$M,Лист9!C$1,0)</f>
        <v>#N/A</v>
      </c>
      <c r="AZ780" t="e">
        <f>VLOOKUP(A780,Лист9!$B:$M,Лист9!E$1,0)</f>
        <v>#N/A</v>
      </c>
      <c r="BA780" t="e">
        <f>VLOOKUP(A780,Лист9!$B:$M,Лист9!G$1,0)</f>
        <v>#N/A</v>
      </c>
      <c r="BB780" t="e">
        <f>VLOOKUP(A780,Лист9!$B:$M,Лист9!H$1,0)</f>
        <v>#N/A</v>
      </c>
      <c r="BC780" t="e">
        <f>VLOOKUP(A780,Лист9!$B:$M,Лист9!I$1,0)</f>
        <v>#N/A</v>
      </c>
      <c r="BD780" t="e">
        <f>VLOOKUP(A780,Лист9!$B:$M,Лист9!J$1,0)</f>
        <v>#N/A</v>
      </c>
      <c r="BE780" t="e">
        <f>VLOOKUP(A780,Лист9!$B:$M,Лист9!K$1,0)</f>
        <v>#N/A</v>
      </c>
      <c r="BF780" t="e">
        <f>VLOOKUP(A780,Лист9!$B:$M,Лист9!L$1,0)</f>
        <v>#N/A</v>
      </c>
      <c r="BG780" t="e">
        <f>VLOOKUP(A780,Лист9!$B:$M,Лист9!M$1,0)</f>
        <v>#N/A</v>
      </c>
    </row>
    <row r="781" spans="1:59" x14ac:dyDescent="0.25">
      <c r="A781" t="s">
        <v>1588</v>
      </c>
      <c r="B781" t="str">
        <f>VLOOKUP(A781, Лист1!B:C,2,0)</f>
        <v>C0Y0Y1_BURPE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1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f>VLOOKUP(A781,Лист8!$A$1:$B$2822,2,0)</f>
        <v>332</v>
      </c>
      <c r="AY781" t="e">
        <f>VLOOKUP(A781,Лист9!$B:$M,Лист9!C$1,0)</f>
        <v>#N/A</v>
      </c>
      <c r="AZ781" t="e">
        <f>VLOOKUP(A781,Лист9!$B:$M,Лист9!E$1,0)</f>
        <v>#N/A</v>
      </c>
      <c r="BA781" t="e">
        <f>VLOOKUP(A781,Лист9!$B:$M,Лист9!G$1,0)</f>
        <v>#N/A</v>
      </c>
      <c r="BB781" t="e">
        <f>VLOOKUP(A781,Лист9!$B:$M,Лист9!H$1,0)</f>
        <v>#N/A</v>
      </c>
      <c r="BC781" t="e">
        <f>VLOOKUP(A781,Лист9!$B:$M,Лист9!I$1,0)</f>
        <v>#N/A</v>
      </c>
      <c r="BD781" t="e">
        <f>VLOOKUP(A781,Лист9!$B:$M,Лист9!J$1,0)</f>
        <v>#N/A</v>
      </c>
      <c r="BE781" t="e">
        <f>VLOOKUP(A781,Лист9!$B:$M,Лист9!K$1,0)</f>
        <v>#N/A</v>
      </c>
      <c r="BF781" t="e">
        <f>VLOOKUP(A781,Лист9!$B:$M,Лист9!L$1,0)</f>
        <v>#N/A</v>
      </c>
      <c r="BG781" t="e">
        <f>VLOOKUP(A781,Лист9!$B:$M,Лист9!M$1,0)</f>
        <v>#N/A</v>
      </c>
    </row>
    <row r="782" spans="1:59" x14ac:dyDescent="0.25">
      <c r="A782" t="s">
        <v>1590</v>
      </c>
      <c r="B782" t="str">
        <f>VLOOKUP(A782, Лист1!B:C,2,0)</f>
        <v>C0Y310_BURPE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f>VLOOKUP(A782,Лист8!$A$1:$B$2822,2,0)</f>
        <v>285</v>
      </c>
      <c r="AY782" t="e">
        <f>VLOOKUP(A782,Лист9!$B:$M,Лист9!C$1,0)</f>
        <v>#N/A</v>
      </c>
      <c r="AZ782" t="e">
        <f>VLOOKUP(A782,Лист9!$B:$M,Лист9!E$1,0)</f>
        <v>#N/A</v>
      </c>
      <c r="BA782" t="e">
        <f>VLOOKUP(A782,Лист9!$B:$M,Лист9!G$1,0)</f>
        <v>#N/A</v>
      </c>
      <c r="BB782" t="e">
        <f>VLOOKUP(A782,Лист9!$B:$M,Лист9!H$1,0)</f>
        <v>#N/A</v>
      </c>
      <c r="BC782" t="e">
        <f>VLOOKUP(A782,Лист9!$B:$M,Лист9!I$1,0)</f>
        <v>#N/A</v>
      </c>
      <c r="BD782" t="e">
        <f>VLOOKUP(A782,Лист9!$B:$M,Лист9!J$1,0)</f>
        <v>#N/A</v>
      </c>
      <c r="BE782" t="e">
        <f>VLOOKUP(A782,Лист9!$B:$M,Лист9!K$1,0)</f>
        <v>#N/A</v>
      </c>
      <c r="BF782" t="e">
        <f>VLOOKUP(A782,Лист9!$B:$M,Лист9!L$1,0)</f>
        <v>#N/A</v>
      </c>
      <c r="BG782" t="e">
        <f>VLOOKUP(A782,Лист9!$B:$M,Лист9!M$1,0)</f>
        <v>#N/A</v>
      </c>
    </row>
    <row r="783" spans="1:59" x14ac:dyDescent="0.25">
      <c r="A783" t="s">
        <v>1593</v>
      </c>
      <c r="B783" t="str">
        <f>VLOOKUP(A783, Лист1!B:C,2,0)</f>
        <v>C0YFG1_BURPE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1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f>VLOOKUP(A783,Лист8!$A$1:$B$2822,2,0)</f>
        <v>283</v>
      </c>
      <c r="AY783" t="e">
        <f>VLOOKUP(A783,Лист9!$B:$M,Лист9!C$1,0)</f>
        <v>#N/A</v>
      </c>
      <c r="AZ783" t="e">
        <f>VLOOKUP(A783,Лист9!$B:$M,Лист9!E$1,0)</f>
        <v>#N/A</v>
      </c>
      <c r="BA783" t="e">
        <f>VLOOKUP(A783,Лист9!$B:$M,Лист9!G$1,0)</f>
        <v>#N/A</v>
      </c>
      <c r="BB783" t="e">
        <f>VLOOKUP(A783,Лист9!$B:$M,Лист9!H$1,0)</f>
        <v>#N/A</v>
      </c>
      <c r="BC783" t="e">
        <f>VLOOKUP(A783,Лист9!$B:$M,Лист9!I$1,0)</f>
        <v>#N/A</v>
      </c>
      <c r="BD783" t="e">
        <f>VLOOKUP(A783,Лист9!$B:$M,Лист9!J$1,0)</f>
        <v>#N/A</v>
      </c>
      <c r="BE783" t="e">
        <f>VLOOKUP(A783,Лист9!$B:$M,Лист9!K$1,0)</f>
        <v>#N/A</v>
      </c>
      <c r="BF783" t="e">
        <f>VLOOKUP(A783,Лист9!$B:$M,Лист9!L$1,0)</f>
        <v>#N/A</v>
      </c>
      <c r="BG783" t="e">
        <f>VLOOKUP(A783,Лист9!$B:$M,Лист9!M$1,0)</f>
        <v>#N/A</v>
      </c>
    </row>
    <row r="784" spans="1:59" x14ac:dyDescent="0.25">
      <c r="A784" t="s">
        <v>1595</v>
      </c>
      <c r="B784" t="str">
        <f>VLOOKUP(A784, Лист1!B:C,2,0)</f>
        <v>C1BJI3_OSMMO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1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f>VLOOKUP(A784,Лист8!$A$1:$B$2822,2,0)</f>
        <v>292</v>
      </c>
      <c r="AY784" t="str">
        <f>VLOOKUP(A784,Лист9!$B:$M,Лист9!C$1,0)</f>
        <v xml:space="preserve"> Osmerus mordax (Rainbow smelt) (Atherina mordax).</v>
      </c>
      <c r="AZ784" t="str">
        <f>VLOOKUP(A784,Лист9!$B:$M,Лист9!E$1,0)</f>
        <v xml:space="preserve"> NCBI_TaxID=8014 {ECO:0000313|EMBL:ACO09186.1};</v>
      </c>
      <c r="BA784" t="str">
        <f>VLOOKUP(A784,Лист9!$B:$M,Лист9!G$1,0)</f>
        <v>Eukaryota</v>
      </c>
      <c r="BB784" t="str">
        <f>VLOOKUP(A784,Лист9!$B:$M,Лист9!H$1,0)</f>
        <v xml:space="preserve"> Metazoa</v>
      </c>
      <c r="BC784" t="str">
        <f>VLOOKUP(A784,Лист9!$B:$M,Лист9!I$1,0)</f>
        <v xml:space="preserve"> Chordata</v>
      </c>
      <c r="BD784" t="str">
        <f>VLOOKUP(A784,Лист9!$B:$M,Лист9!J$1,0)</f>
        <v xml:space="preserve"> Craniata</v>
      </c>
      <c r="BE784" t="str">
        <f>VLOOKUP(A784,Лист9!$B:$M,Лист9!K$1,0)</f>
        <v xml:space="preserve"> Vertebrata</v>
      </c>
      <c r="BF784" t="str">
        <f>VLOOKUP(A784,Лист9!$B:$M,Лист9!L$1,0)</f>
        <v xml:space="preserve"> Euteleostomi</v>
      </c>
      <c r="BG784" t="str">
        <f>VLOOKUP(A784,Лист9!$B:$M,Лист9!M$1,0)</f>
        <v>Actinopterygii</v>
      </c>
    </row>
    <row r="785" spans="1:59" x14ac:dyDescent="0.25">
      <c r="A785" t="s">
        <v>1597</v>
      </c>
      <c r="B785" t="str">
        <f>VLOOKUP(A785, Лист1!B:C,2,0)</f>
        <v>C1D3C3_DEIDV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1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f>VLOOKUP(A785,Лист8!$A$1:$B$2822,2,0)</f>
        <v>270</v>
      </c>
      <c r="AY785" t="str">
        <f>VLOOKUP(A785,Лист9!$B:$M,Лист9!C$1,0)</f>
        <v xml:space="preserve"> Deinococcus deserti (strain VCD115 / DSM 17065 / LMG 22923).</v>
      </c>
      <c r="AZ785" t="str">
        <f>VLOOKUP(A785,Лист9!$B:$M,Лист9!E$1,0)</f>
        <v xml:space="preserve"> NCBI_TaxID=546414 {ECO:0000313|EMBL:ACO48002.2, ECO:0000313|Proteomes:UP000002208};</v>
      </c>
      <c r="BA785" t="str">
        <f>VLOOKUP(A785,Лист9!$B:$M,Лист9!G$1,0)</f>
        <v>Bacteria</v>
      </c>
      <c r="BB785" t="str">
        <f>VLOOKUP(A785,Лист9!$B:$M,Лист9!H$1,0)</f>
        <v xml:space="preserve"> Deinococcus-Thermus</v>
      </c>
      <c r="BC785" t="str">
        <f>VLOOKUP(A785,Лист9!$B:$M,Лист9!I$1,0)</f>
        <v xml:space="preserve"> Deinococci</v>
      </c>
      <c r="BD785" t="str">
        <f>VLOOKUP(A785,Лист9!$B:$M,Лист9!J$1,0)</f>
        <v xml:space="preserve"> Deinococcales</v>
      </c>
      <c r="BE785" t="str">
        <f>VLOOKUP(A785,Лист9!$B:$M,Лист9!K$1,0)</f>
        <v>Deinococcaceae</v>
      </c>
      <c r="BF785" t="str">
        <f>VLOOKUP(A785,Лист9!$B:$M,Лист9!L$1,0)</f>
        <v xml:space="preserve"> Deinococcus.</v>
      </c>
      <c r="BG785">
        <f>VLOOKUP(A785,Лист9!$B:$M,Лист9!M$1,0)</f>
        <v>0</v>
      </c>
    </row>
    <row r="786" spans="1:59" x14ac:dyDescent="0.25">
      <c r="A786" t="s">
        <v>1599</v>
      </c>
      <c r="B786" t="str">
        <f>VLOOKUP(A786, Лист1!B:C,2,0)</f>
        <v>C1D668_LARHH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1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f>VLOOKUP(A786,Лист8!$A$1:$B$2822,2,0)</f>
        <v>280</v>
      </c>
      <c r="AY786" t="str">
        <f>VLOOKUP(A786,Лист9!$B:$M,Лист9!C$1,0)</f>
        <v xml:space="preserve"> Laribacter hongkongensis (strain HLHK9).</v>
      </c>
      <c r="AZ786" t="str">
        <f>VLOOKUP(A786,Лист9!$B:$M,Лист9!E$1,0)</f>
        <v xml:space="preserve"> NCBI_TaxID=557598 {ECO:0000313|EMBL:ACO76103.1, ECO:0000313|Proteomes:UP000002010};</v>
      </c>
      <c r="BA786" t="str">
        <f>VLOOKUP(A786,Лист9!$B:$M,Лист9!G$1,0)</f>
        <v>Bacteria</v>
      </c>
      <c r="BB786" t="str">
        <f>VLOOKUP(A786,Лист9!$B:$M,Лист9!H$1,0)</f>
        <v xml:space="preserve"> Proteobacteria</v>
      </c>
      <c r="BC786" t="str">
        <f>VLOOKUP(A786,Лист9!$B:$M,Лист9!I$1,0)</f>
        <v xml:space="preserve"> Betaproteobacteria</v>
      </c>
      <c r="BD786" t="str">
        <f>VLOOKUP(A786,Лист9!$B:$M,Лист9!J$1,0)</f>
        <v xml:space="preserve"> Neisseriales</v>
      </c>
      <c r="BE786" t="str">
        <f>VLOOKUP(A786,Лист9!$B:$M,Лист9!K$1,0)</f>
        <v>Chromobacteriaceae</v>
      </c>
      <c r="BF786" t="str">
        <f>VLOOKUP(A786,Лист9!$B:$M,Лист9!L$1,0)</f>
        <v xml:space="preserve"> Laribacter.</v>
      </c>
      <c r="BG786">
        <f>VLOOKUP(A786,Лист9!$B:$M,Лист9!M$1,0)</f>
        <v>0</v>
      </c>
    </row>
    <row r="787" spans="1:59" x14ac:dyDescent="0.25">
      <c r="A787" t="s">
        <v>1601</v>
      </c>
      <c r="B787" t="str">
        <f>VLOOKUP(A787, Лист1!B:C,2,0)</f>
        <v>C1HLB3_9ESCH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1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f>VLOOKUP(A787,Лист8!$A$1:$B$2822,2,0)</f>
        <v>281</v>
      </c>
      <c r="AY787" t="e">
        <f>VLOOKUP(A787,Лист9!$B:$M,Лист9!C$1,0)</f>
        <v>#N/A</v>
      </c>
      <c r="AZ787" t="e">
        <f>VLOOKUP(A787,Лист9!$B:$M,Лист9!E$1,0)</f>
        <v>#N/A</v>
      </c>
      <c r="BA787" t="e">
        <f>VLOOKUP(A787,Лист9!$B:$M,Лист9!G$1,0)</f>
        <v>#N/A</v>
      </c>
      <c r="BB787" t="e">
        <f>VLOOKUP(A787,Лист9!$B:$M,Лист9!H$1,0)</f>
        <v>#N/A</v>
      </c>
      <c r="BC787" t="e">
        <f>VLOOKUP(A787,Лист9!$B:$M,Лист9!I$1,0)</f>
        <v>#N/A</v>
      </c>
      <c r="BD787" t="e">
        <f>VLOOKUP(A787,Лист9!$B:$M,Лист9!J$1,0)</f>
        <v>#N/A</v>
      </c>
      <c r="BE787" t="e">
        <f>VLOOKUP(A787,Лист9!$B:$M,Лист9!K$1,0)</f>
        <v>#N/A</v>
      </c>
      <c r="BF787" t="e">
        <f>VLOOKUP(A787,Лист9!$B:$M,Лист9!L$1,0)</f>
        <v>#N/A</v>
      </c>
      <c r="BG787" t="e">
        <f>VLOOKUP(A787,Лист9!$B:$M,Лист9!M$1,0)</f>
        <v>#N/A</v>
      </c>
    </row>
    <row r="788" spans="1:59" x14ac:dyDescent="0.25">
      <c r="A788" t="s">
        <v>1603</v>
      </c>
      <c r="B788" t="str">
        <f>VLOOKUP(A788, Лист1!B:C,2,0)</f>
        <v>C1M3T1_9ENTR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1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f>VLOOKUP(A788,Лист8!$A$1:$B$2822,2,0)</f>
        <v>275</v>
      </c>
      <c r="AY788" t="e">
        <f>VLOOKUP(A788,Лист9!$B:$M,Лист9!C$1,0)</f>
        <v>#N/A</v>
      </c>
      <c r="AZ788" t="e">
        <f>VLOOKUP(A788,Лист9!$B:$M,Лист9!E$1,0)</f>
        <v>#N/A</v>
      </c>
      <c r="BA788" t="e">
        <f>VLOOKUP(A788,Лист9!$B:$M,Лист9!G$1,0)</f>
        <v>#N/A</v>
      </c>
      <c r="BB788" t="e">
        <f>VLOOKUP(A788,Лист9!$B:$M,Лист9!H$1,0)</f>
        <v>#N/A</v>
      </c>
      <c r="BC788" t="e">
        <f>VLOOKUP(A788,Лист9!$B:$M,Лист9!I$1,0)</f>
        <v>#N/A</v>
      </c>
      <c r="BD788" t="e">
        <f>VLOOKUP(A788,Лист9!$B:$M,Лист9!J$1,0)</f>
        <v>#N/A</v>
      </c>
      <c r="BE788" t="e">
        <f>VLOOKUP(A788,Лист9!$B:$M,Лист9!K$1,0)</f>
        <v>#N/A</v>
      </c>
      <c r="BF788" t="e">
        <f>VLOOKUP(A788,Лист9!$B:$M,Лист9!L$1,0)</f>
        <v>#N/A</v>
      </c>
      <c r="BG788" t="e">
        <f>VLOOKUP(A788,Лист9!$B:$M,Лист9!M$1,0)</f>
        <v>#N/A</v>
      </c>
    </row>
    <row r="789" spans="1:59" x14ac:dyDescent="0.25">
      <c r="A789" t="s">
        <v>1605</v>
      </c>
      <c r="B789" t="str">
        <f>VLOOKUP(A789, Лист1!B:C,2,0)</f>
        <v>C2CAQ1_VIBCL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1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f>VLOOKUP(A789,Лист8!$A$1:$B$2822,2,0)</f>
        <v>270</v>
      </c>
      <c r="AY789" t="e">
        <f>VLOOKUP(A789,Лист9!$B:$M,Лист9!C$1,0)</f>
        <v>#N/A</v>
      </c>
      <c r="AZ789" t="e">
        <f>VLOOKUP(A789,Лист9!$B:$M,Лист9!E$1,0)</f>
        <v>#N/A</v>
      </c>
      <c r="BA789" t="e">
        <f>VLOOKUP(A789,Лист9!$B:$M,Лист9!G$1,0)</f>
        <v>#N/A</v>
      </c>
      <c r="BB789" t="e">
        <f>VLOOKUP(A789,Лист9!$B:$M,Лист9!H$1,0)</f>
        <v>#N/A</v>
      </c>
      <c r="BC789" t="e">
        <f>VLOOKUP(A789,Лист9!$B:$M,Лист9!I$1,0)</f>
        <v>#N/A</v>
      </c>
      <c r="BD789" t="e">
        <f>VLOOKUP(A789,Лист9!$B:$M,Лист9!J$1,0)</f>
        <v>#N/A</v>
      </c>
      <c r="BE789" t="e">
        <f>VLOOKUP(A789,Лист9!$B:$M,Лист9!K$1,0)</f>
        <v>#N/A</v>
      </c>
      <c r="BF789" t="e">
        <f>VLOOKUP(A789,Лист9!$B:$M,Лист9!L$1,0)</f>
        <v>#N/A</v>
      </c>
      <c r="BG789" t="e">
        <f>VLOOKUP(A789,Лист9!$B:$M,Лист9!M$1,0)</f>
        <v>#N/A</v>
      </c>
    </row>
    <row r="790" spans="1:59" x14ac:dyDescent="0.25">
      <c r="A790" t="s">
        <v>1607</v>
      </c>
      <c r="B790" t="str">
        <f>VLOOKUP(A790, Лист1!B:C,2,0)</f>
        <v>C2CBF2_VIBCL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1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f>VLOOKUP(A790,Лист8!$A$1:$B$2822,2,0)</f>
        <v>280</v>
      </c>
      <c r="AY790" t="e">
        <f>VLOOKUP(A790,Лист9!$B:$M,Лист9!C$1,0)</f>
        <v>#N/A</v>
      </c>
      <c r="AZ790" t="e">
        <f>VLOOKUP(A790,Лист9!$B:$M,Лист9!E$1,0)</f>
        <v>#N/A</v>
      </c>
      <c r="BA790" t="e">
        <f>VLOOKUP(A790,Лист9!$B:$M,Лист9!G$1,0)</f>
        <v>#N/A</v>
      </c>
      <c r="BB790" t="e">
        <f>VLOOKUP(A790,Лист9!$B:$M,Лист9!H$1,0)</f>
        <v>#N/A</v>
      </c>
      <c r="BC790" t="e">
        <f>VLOOKUP(A790,Лист9!$B:$M,Лист9!I$1,0)</f>
        <v>#N/A</v>
      </c>
      <c r="BD790" t="e">
        <f>VLOOKUP(A790,Лист9!$B:$M,Лист9!J$1,0)</f>
        <v>#N/A</v>
      </c>
      <c r="BE790" t="e">
        <f>VLOOKUP(A790,Лист9!$B:$M,Лист9!K$1,0)</f>
        <v>#N/A</v>
      </c>
      <c r="BF790" t="e">
        <f>VLOOKUP(A790,Лист9!$B:$M,Лист9!L$1,0)</f>
        <v>#N/A</v>
      </c>
      <c r="BG790" t="e">
        <f>VLOOKUP(A790,Лист9!$B:$M,Лист9!M$1,0)</f>
        <v>#N/A</v>
      </c>
    </row>
    <row r="791" spans="1:59" x14ac:dyDescent="0.25">
      <c r="A791" t="s">
        <v>1609</v>
      </c>
      <c r="B791" t="str">
        <f>VLOOKUP(A791, Лист1!B:C,2,0)</f>
        <v>C2DQB9_ECOLX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f>VLOOKUP(A791,Лист8!$A$1:$B$2822,2,0)</f>
        <v>281</v>
      </c>
      <c r="AY791" t="e">
        <f>VLOOKUP(A791,Лист9!$B:$M,Лист9!C$1,0)</f>
        <v>#N/A</v>
      </c>
      <c r="AZ791" t="e">
        <f>VLOOKUP(A791,Лист9!$B:$M,Лист9!E$1,0)</f>
        <v>#N/A</v>
      </c>
      <c r="BA791" t="e">
        <f>VLOOKUP(A791,Лист9!$B:$M,Лист9!G$1,0)</f>
        <v>#N/A</v>
      </c>
      <c r="BB791" t="e">
        <f>VLOOKUP(A791,Лист9!$B:$M,Лист9!H$1,0)</f>
        <v>#N/A</v>
      </c>
      <c r="BC791" t="e">
        <f>VLOOKUP(A791,Лист9!$B:$M,Лист9!I$1,0)</f>
        <v>#N/A</v>
      </c>
      <c r="BD791" t="e">
        <f>VLOOKUP(A791,Лист9!$B:$M,Лист9!J$1,0)</f>
        <v>#N/A</v>
      </c>
      <c r="BE791" t="e">
        <f>VLOOKUP(A791,Лист9!$B:$M,Лист9!K$1,0)</f>
        <v>#N/A</v>
      </c>
      <c r="BF791" t="e">
        <f>VLOOKUP(A791,Лист9!$B:$M,Лист9!L$1,0)</f>
        <v>#N/A</v>
      </c>
      <c r="BG791" t="e">
        <f>VLOOKUP(A791,Лист9!$B:$M,Лист9!M$1,0)</f>
        <v>#N/A</v>
      </c>
    </row>
    <row r="792" spans="1:59" x14ac:dyDescent="0.25">
      <c r="A792" t="s">
        <v>1611</v>
      </c>
      <c r="B792" t="str">
        <f>VLOOKUP(A792, Лист1!B:C,2,0)</f>
        <v>C2HVG5_VIBCL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1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f>VLOOKUP(A792,Лист8!$A$1:$B$2822,2,0)</f>
        <v>270</v>
      </c>
      <c r="AY792" t="str">
        <f>VLOOKUP(A792,Лист9!$B:$M,Лист9!C$1,0)</f>
        <v xml:space="preserve"> Vibrio albensis VL426.</v>
      </c>
      <c r="AZ792" t="str">
        <f>VLOOKUP(A792,Лист9!$B:$M,Лист9!E$1,0)</f>
        <v xml:space="preserve"> NCBI_TaxID=593585 {ECO:0000313|EMBL:EEO02883.1};</v>
      </c>
      <c r="BA792" t="str">
        <f>VLOOKUP(A792,Лист9!$B:$M,Лист9!G$1,0)</f>
        <v>Bacteria</v>
      </c>
      <c r="BB792" t="str">
        <f>VLOOKUP(A792,Лист9!$B:$M,Лист9!H$1,0)</f>
        <v xml:space="preserve"> Proteobacteria</v>
      </c>
      <c r="BC792" t="str">
        <f>VLOOKUP(A792,Лист9!$B:$M,Лист9!I$1,0)</f>
        <v xml:space="preserve"> Gammaproteobacteria</v>
      </c>
      <c r="BD792" t="str">
        <f>VLOOKUP(A792,Лист9!$B:$M,Лист9!J$1,0)</f>
        <v xml:space="preserve"> Vibrionales</v>
      </c>
      <c r="BE792" t="str">
        <f>VLOOKUP(A792,Лист9!$B:$M,Лист9!K$1,0)</f>
        <v>Vibrionaceae</v>
      </c>
      <c r="BF792" t="str">
        <f>VLOOKUP(A792,Лист9!$B:$M,Лист9!L$1,0)</f>
        <v xml:space="preserve"> Vibrio.</v>
      </c>
      <c r="BG792">
        <f>VLOOKUP(A792,Лист9!$B:$M,Лист9!M$1,0)</f>
        <v>0</v>
      </c>
    </row>
    <row r="793" spans="1:59" x14ac:dyDescent="0.25">
      <c r="A793" t="s">
        <v>1613</v>
      </c>
      <c r="B793" t="str">
        <f>VLOOKUP(A793, Лист1!B:C,2,0)</f>
        <v>C2HXN8_VIBCL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1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f>VLOOKUP(A793,Лист8!$A$1:$B$2822,2,0)</f>
        <v>280</v>
      </c>
      <c r="AY793" t="str">
        <f>VLOOKUP(A793,Лист9!$B:$M,Лист9!C$1,0)</f>
        <v xml:space="preserve"> Vibrio albensis VL426.</v>
      </c>
      <c r="AZ793" t="str">
        <f>VLOOKUP(A793,Лист9!$B:$M,Лист9!E$1,0)</f>
        <v xml:space="preserve"> NCBI_TaxID=593585 {ECO:0000313|EMBL:EEO04440.1};</v>
      </c>
      <c r="BA793" t="str">
        <f>VLOOKUP(A793,Лист9!$B:$M,Лист9!G$1,0)</f>
        <v>Bacteria</v>
      </c>
      <c r="BB793" t="str">
        <f>VLOOKUP(A793,Лист9!$B:$M,Лист9!H$1,0)</f>
        <v xml:space="preserve"> Proteobacteria</v>
      </c>
      <c r="BC793" t="str">
        <f>VLOOKUP(A793,Лист9!$B:$M,Лист9!I$1,0)</f>
        <v xml:space="preserve"> Gammaproteobacteria</v>
      </c>
      <c r="BD793" t="str">
        <f>VLOOKUP(A793,Лист9!$B:$M,Лист9!J$1,0)</f>
        <v xml:space="preserve"> Vibrionales</v>
      </c>
      <c r="BE793" t="str">
        <f>VLOOKUP(A793,Лист9!$B:$M,Лист9!K$1,0)</f>
        <v>Vibrionaceae</v>
      </c>
      <c r="BF793" t="str">
        <f>VLOOKUP(A793,Лист9!$B:$M,Лист9!L$1,0)</f>
        <v xml:space="preserve"> Vibrio.</v>
      </c>
      <c r="BG793">
        <f>VLOOKUP(A793,Лист9!$B:$M,Лист9!M$1,0)</f>
        <v>0</v>
      </c>
    </row>
    <row r="794" spans="1:59" x14ac:dyDescent="0.25">
      <c r="A794" t="s">
        <v>1615</v>
      </c>
      <c r="B794" t="str">
        <f>VLOOKUP(A794, Лист1!B:C,2,0)</f>
        <v>C2I5F6_VIBCL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1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f>VLOOKUP(A794,Лист8!$A$1:$B$2822,2,0)</f>
        <v>280</v>
      </c>
      <c r="AY794" t="e">
        <f>VLOOKUP(A794,Лист9!$B:$M,Лист9!C$1,0)</f>
        <v>#N/A</v>
      </c>
      <c r="AZ794" t="e">
        <f>VLOOKUP(A794,Лист9!$B:$M,Лист9!E$1,0)</f>
        <v>#N/A</v>
      </c>
      <c r="BA794" t="e">
        <f>VLOOKUP(A794,Лист9!$B:$M,Лист9!G$1,0)</f>
        <v>#N/A</v>
      </c>
      <c r="BB794" t="e">
        <f>VLOOKUP(A794,Лист9!$B:$M,Лист9!H$1,0)</f>
        <v>#N/A</v>
      </c>
      <c r="BC794" t="e">
        <f>VLOOKUP(A794,Лист9!$B:$M,Лист9!I$1,0)</f>
        <v>#N/A</v>
      </c>
      <c r="BD794" t="e">
        <f>VLOOKUP(A794,Лист9!$B:$M,Лист9!J$1,0)</f>
        <v>#N/A</v>
      </c>
      <c r="BE794" t="e">
        <f>VLOOKUP(A794,Лист9!$B:$M,Лист9!K$1,0)</f>
        <v>#N/A</v>
      </c>
      <c r="BF794" t="e">
        <f>VLOOKUP(A794,Лист9!$B:$M,Лист9!L$1,0)</f>
        <v>#N/A</v>
      </c>
      <c r="BG794" t="e">
        <f>VLOOKUP(A794,Лист9!$B:$M,Лист9!M$1,0)</f>
        <v>#N/A</v>
      </c>
    </row>
    <row r="795" spans="1:59" x14ac:dyDescent="0.25">
      <c r="A795" t="s">
        <v>1617</v>
      </c>
      <c r="B795" t="str">
        <f>VLOOKUP(A795, Лист1!B:C,2,0)</f>
        <v>C2I792_VIBCL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1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f>VLOOKUP(A795,Лист8!$A$1:$B$2822,2,0)</f>
        <v>270</v>
      </c>
      <c r="AY795" t="e">
        <f>VLOOKUP(A795,Лист9!$B:$M,Лист9!C$1,0)</f>
        <v>#N/A</v>
      </c>
      <c r="AZ795" t="e">
        <f>VLOOKUP(A795,Лист9!$B:$M,Лист9!E$1,0)</f>
        <v>#N/A</v>
      </c>
      <c r="BA795" t="e">
        <f>VLOOKUP(A795,Лист9!$B:$M,Лист9!G$1,0)</f>
        <v>#N/A</v>
      </c>
      <c r="BB795" t="e">
        <f>VLOOKUP(A795,Лист9!$B:$M,Лист9!H$1,0)</f>
        <v>#N/A</v>
      </c>
      <c r="BC795" t="e">
        <f>VLOOKUP(A795,Лист9!$B:$M,Лист9!I$1,0)</f>
        <v>#N/A</v>
      </c>
      <c r="BD795" t="e">
        <f>VLOOKUP(A795,Лист9!$B:$M,Лист9!J$1,0)</f>
        <v>#N/A</v>
      </c>
      <c r="BE795" t="e">
        <f>VLOOKUP(A795,Лист9!$B:$M,Лист9!K$1,0)</f>
        <v>#N/A</v>
      </c>
      <c r="BF795" t="e">
        <f>VLOOKUP(A795,Лист9!$B:$M,Лист9!L$1,0)</f>
        <v>#N/A</v>
      </c>
      <c r="BG795" t="e">
        <f>VLOOKUP(A795,Лист9!$B:$M,Лист9!M$1,0)</f>
        <v>#N/A</v>
      </c>
    </row>
    <row r="796" spans="1:59" x14ac:dyDescent="0.25">
      <c r="A796" t="s">
        <v>1619</v>
      </c>
      <c r="B796" t="str">
        <f>VLOOKUP(A796, Лист1!B:C,2,0)</f>
        <v>C2IHR4_VIBCL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1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f>VLOOKUP(A796,Лист8!$A$1:$B$2822,2,0)</f>
        <v>280</v>
      </c>
      <c r="AY796" t="e">
        <f>VLOOKUP(A796,Лист9!$B:$M,Лист9!C$1,0)</f>
        <v>#N/A</v>
      </c>
      <c r="AZ796" t="e">
        <f>VLOOKUP(A796,Лист9!$B:$M,Лист9!E$1,0)</f>
        <v>#N/A</v>
      </c>
      <c r="BA796" t="e">
        <f>VLOOKUP(A796,Лист9!$B:$M,Лист9!G$1,0)</f>
        <v>#N/A</v>
      </c>
      <c r="BB796" t="e">
        <f>VLOOKUP(A796,Лист9!$B:$M,Лист9!H$1,0)</f>
        <v>#N/A</v>
      </c>
      <c r="BC796" t="e">
        <f>VLOOKUP(A796,Лист9!$B:$M,Лист9!I$1,0)</f>
        <v>#N/A</v>
      </c>
      <c r="BD796" t="e">
        <f>VLOOKUP(A796,Лист9!$B:$M,Лист9!J$1,0)</f>
        <v>#N/A</v>
      </c>
      <c r="BE796" t="e">
        <f>VLOOKUP(A796,Лист9!$B:$M,Лист9!K$1,0)</f>
        <v>#N/A</v>
      </c>
      <c r="BF796" t="e">
        <f>VLOOKUP(A796,Лист9!$B:$M,Лист9!L$1,0)</f>
        <v>#N/A</v>
      </c>
      <c r="BG796" t="e">
        <f>VLOOKUP(A796,Лист9!$B:$M,Лист9!M$1,0)</f>
        <v>#N/A</v>
      </c>
    </row>
    <row r="797" spans="1:59" x14ac:dyDescent="0.25">
      <c r="A797" t="s">
        <v>1621</v>
      </c>
      <c r="B797" t="str">
        <f>VLOOKUP(A797, Лист1!B:C,2,0)</f>
        <v>C2IJ37_VIBCL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1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f>VLOOKUP(A797,Лист8!$A$1:$B$2822,2,0)</f>
        <v>270</v>
      </c>
      <c r="AY797" t="e">
        <f>VLOOKUP(A797,Лист9!$B:$M,Лист9!C$1,0)</f>
        <v>#N/A</v>
      </c>
      <c r="AZ797" t="e">
        <f>VLOOKUP(A797,Лист9!$B:$M,Лист9!E$1,0)</f>
        <v>#N/A</v>
      </c>
      <c r="BA797" t="e">
        <f>VLOOKUP(A797,Лист9!$B:$M,Лист9!G$1,0)</f>
        <v>#N/A</v>
      </c>
      <c r="BB797" t="e">
        <f>VLOOKUP(A797,Лист9!$B:$M,Лист9!H$1,0)</f>
        <v>#N/A</v>
      </c>
      <c r="BC797" t="e">
        <f>VLOOKUP(A797,Лист9!$B:$M,Лист9!I$1,0)</f>
        <v>#N/A</v>
      </c>
      <c r="BD797" t="e">
        <f>VLOOKUP(A797,Лист9!$B:$M,Лист9!J$1,0)</f>
        <v>#N/A</v>
      </c>
      <c r="BE797" t="e">
        <f>VLOOKUP(A797,Лист9!$B:$M,Лист9!K$1,0)</f>
        <v>#N/A</v>
      </c>
      <c r="BF797" t="e">
        <f>VLOOKUP(A797,Лист9!$B:$M,Лист9!L$1,0)</f>
        <v>#N/A</v>
      </c>
      <c r="BG797" t="e">
        <f>VLOOKUP(A797,Лист9!$B:$M,Лист9!M$1,0)</f>
        <v>#N/A</v>
      </c>
    </row>
    <row r="798" spans="1:59" x14ac:dyDescent="0.25">
      <c r="A798" t="s">
        <v>1623</v>
      </c>
      <c r="B798" t="str">
        <f>VLOOKUP(A798, Лист1!B:C,2,0)</f>
        <v>C2IRL7_VIBCL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1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f>VLOOKUP(A798,Лист8!$A$1:$B$2822,2,0)</f>
        <v>270</v>
      </c>
      <c r="AY798" t="e">
        <f>VLOOKUP(A798,Лист9!$B:$M,Лист9!C$1,0)</f>
        <v>#N/A</v>
      </c>
      <c r="AZ798" t="e">
        <f>VLOOKUP(A798,Лист9!$B:$M,Лист9!E$1,0)</f>
        <v>#N/A</v>
      </c>
      <c r="BA798" t="e">
        <f>VLOOKUP(A798,Лист9!$B:$M,Лист9!G$1,0)</f>
        <v>#N/A</v>
      </c>
      <c r="BB798" t="e">
        <f>VLOOKUP(A798,Лист9!$B:$M,Лист9!H$1,0)</f>
        <v>#N/A</v>
      </c>
      <c r="BC798" t="e">
        <f>VLOOKUP(A798,Лист9!$B:$M,Лист9!I$1,0)</f>
        <v>#N/A</v>
      </c>
      <c r="BD798" t="e">
        <f>VLOOKUP(A798,Лист9!$B:$M,Лист9!J$1,0)</f>
        <v>#N/A</v>
      </c>
      <c r="BE798" t="e">
        <f>VLOOKUP(A798,Лист9!$B:$M,Лист9!K$1,0)</f>
        <v>#N/A</v>
      </c>
      <c r="BF798" t="e">
        <f>VLOOKUP(A798,Лист9!$B:$M,Лист9!L$1,0)</f>
        <v>#N/A</v>
      </c>
      <c r="BG798" t="e">
        <f>VLOOKUP(A798,Лист9!$B:$M,Лист9!M$1,0)</f>
        <v>#N/A</v>
      </c>
    </row>
    <row r="799" spans="1:59" x14ac:dyDescent="0.25">
      <c r="A799" t="s">
        <v>1625</v>
      </c>
      <c r="B799" t="str">
        <f>VLOOKUP(A799, Лист1!B:C,2,0)</f>
        <v>C2IWJ9_VIBCL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1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f>VLOOKUP(A799,Лист8!$A$1:$B$2822,2,0)</f>
        <v>280</v>
      </c>
      <c r="AY799" t="e">
        <f>VLOOKUP(A799,Лист9!$B:$M,Лист9!C$1,0)</f>
        <v>#N/A</v>
      </c>
      <c r="AZ799" t="e">
        <f>VLOOKUP(A799,Лист9!$B:$M,Лист9!E$1,0)</f>
        <v>#N/A</v>
      </c>
      <c r="BA799" t="e">
        <f>VLOOKUP(A799,Лист9!$B:$M,Лист9!G$1,0)</f>
        <v>#N/A</v>
      </c>
      <c r="BB799" t="e">
        <f>VLOOKUP(A799,Лист9!$B:$M,Лист9!H$1,0)</f>
        <v>#N/A</v>
      </c>
      <c r="BC799" t="e">
        <f>VLOOKUP(A799,Лист9!$B:$M,Лист9!I$1,0)</f>
        <v>#N/A</v>
      </c>
      <c r="BD799" t="e">
        <f>VLOOKUP(A799,Лист9!$B:$M,Лист9!J$1,0)</f>
        <v>#N/A</v>
      </c>
      <c r="BE799" t="e">
        <f>VLOOKUP(A799,Лист9!$B:$M,Лист9!K$1,0)</f>
        <v>#N/A</v>
      </c>
      <c r="BF799" t="e">
        <f>VLOOKUP(A799,Лист9!$B:$M,Лист9!L$1,0)</f>
        <v>#N/A</v>
      </c>
      <c r="BG799" t="e">
        <f>VLOOKUP(A799,Лист9!$B:$M,Лист9!M$1,0)</f>
        <v>#N/A</v>
      </c>
    </row>
    <row r="800" spans="1:59" x14ac:dyDescent="0.25">
      <c r="A800" t="s">
        <v>1627</v>
      </c>
      <c r="B800" t="str">
        <f>VLOOKUP(A800, Лист1!B:C,2,0)</f>
        <v>C2J8Y0_VIBCL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1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f>VLOOKUP(A800,Лист8!$A$1:$B$2822,2,0)</f>
        <v>280</v>
      </c>
      <c r="AY800" t="e">
        <f>VLOOKUP(A800,Лист9!$B:$M,Лист9!C$1,0)</f>
        <v>#N/A</v>
      </c>
      <c r="AZ800" t="e">
        <f>VLOOKUP(A800,Лист9!$B:$M,Лист9!E$1,0)</f>
        <v>#N/A</v>
      </c>
      <c r="BA800" t="e">
        <f>VLOOKUP(A800,Лист9!$B:$M,Лист9!G$1,0)</f>
        <v>#N/A</v>
      </c>
      <c r="BB800" t="e">
        <f>VLOOKUP(A800,Лист9!$B:$M,Лист9!H$1,0)</f>
        <v>#N/A</v>
      </c>
      <c r="BC800" t="e">
        <f>VLOOKUP(A800,Лист9!$B:$M,Лист9!I$1,0)</f>
        <v>#N/A</v>
      </c>
      <c r="BD800" t="e">
        <f>VLOOKUP(A800,Лист9!$B:$M,Лист9!J$1,0)</f>
        <v>#N/A</v>
      </c>
      <c r="BE800" t="e">
        <f>VLOOKUP(A800,Лист9!$B:$M,Лист9!K$1,0)</f>
        <v>#N/A</v>
      </c>
      <c r="BF800" t="e">
        <f>VLOOKUP(A800,Лист9!$B:$M,Лист9!L$1,0)</f>
        <v>#N/A</v>
      </c>
      <c r="BG800" t="e">
        <f>VLOOKUP(A800,Лист9!$B:$M,Лист9!M$1,0)</f>
        <v>#N/A</v>
      </c>
    </row>
    <row r="801" spans="1:59" x14ac:dyDescent="0.25">
      <c r="A801" t="s">
        <v>1629</v>
      </c>
      <c r="B801" t="str">
        <f>VLOOKUP(A801, Лист1!B:C,2,0)</f>
        <v>C2JFW1_VIBCL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1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f>VLOOKUP(A801,Лист8!$A$1:$B$2822,2,0)</f>
        <v>270</v>
      </c>
      <c r="AY801" t="e">
        <f>VLOOKUP(A801,Лист9!$B:$M,Лист9!C$1,0)</f>
        <v>#N/A</v>
      </c>
      <c r="AZ801" t="e">
        <f>VLOOKUP(A801,Лист9!$B:$M,Лист9!E$1,0)</f>
        <v>#N/A</v>
      </c>
      <c r="BA801" t="e">
        <f>VLOOKUP(A801,Лист9!$B:$M,Лист9!G$1,0)</f>
        <v>#N/A</v>
      </c>
      <c r="BB801" t="e">
        <f>VLOOKUP(A801,Лист9!$B:$M,Лист9!H$1,0)</f>
        <v>#N/A</v>
      </c>
      <c r="BC801" t="e">
        <f>VLOOKUP(A801,Лист9!$B:$M,Лист9!I$1,0)</f>
        <v>#N/A</v>
      </c>
      <c r="BD801" t="e">
        <f>VLOOKUP(A801,Лист9!$B:$M,Лист9!J$1,0)</f>
        <v>#N/A</v>
      </c>
      <c r="BE801" t="e">
        <f>VLOOKUP(A801,Лист9!$B:$M,Лист9!K$1,0)</f>
        <v>#N/A</v>
      </c>
      <c r="BF801" t="e">
        <f>VLOOKUP(A801,Лист9!$B:$M,Лист9!L$1,0)</f>
        <v>#N/A</v>
      </c>
      <c r="BG801" t="e">
        <f>VLOOKUP(A801,Лист9!$B:$M,Лист9!M$1,0)</f>
        <v>#N/A</v>
      </c>
    </row>
    <row r="802" spans="1:59" x14ac:dyDescent="0.25">
      <c r="A802" t="s">
        <v>1631</v>
      </c>
      <c r="B802" t="str">
        <f>VLOOKUP(A802, Лист1!B:C,2,0)</f>
        <v>C3JXZ4_PSEFS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1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f>VLOOKUP(A802,Лист8!$A$1:$B$2822,2,0)</f>
        <v>332</v>
      </c>
      <c r="AY802" t="str">
        <f>VLOOKUP(A802,Лист9!$B:$M,Лист9!C$1,0)</f>
        <v xml:space="preserve"> Pseudomonas fluorescens (strain SBW25).</v>
      </c>
      <c r="AZ802" t="str">
        <f>VLOOKUP(A802,Лист9!$B:$M,Лист9!E$1,0)</f>
        <v xml:space="preserve"> NCBI_TaxID=216595 {ECO:0000313|EMBL:CAY51588.1, ECO:0000313|Proteomes:UP000002332};</v>
      </c>
      <c r="BA802" t="str">
        <f>VLOOKUP(A802,Лист9!$B:$M,Лист9!G$1,0)</f>
        <v>Bacteria</v>
      </c>
      <c r="BB802" t="str">
        <f>VLOOKUP(A802,Лист9!$B:$M,Лист9!H$1,0)</f>
        <v xml:space="preserve"> Proteobacteria</v>
      </c>
      <c r="BC802" t="str">
        <f>VLOOKUP(A802,Лист9!$B:$M,Лист9!I$1,0)</f>
        <v xml:space="preserve"> Gammaproteobacteria</v>
      </c>
      <c r="BD802" t="str">
        <f>VLOOKUP(A802,Лист9!$B:$M,Лист9!J$1,0)</f>
        <v xml:space="preserve"> Pseudomonadales</v>
      </c>
      <c r="BE802" t="str">
        <f>VLOOKUP(A802,Лист9!$B:$M,Лист9!K$1,0)</f>
        <v>Pseudomonadaceae</v>
      </c>
      <c r="BF802" t="str">
        <f>VLOOKUP(A802,Лист9!$B:$M,Лист9!L$1,0)</f>
        <v xml:space="preserve"> Pseudomonas.</v>
      </c>
      <c r="BG802">
        <f>VLOOKUP(A802,Лист9!$B:$M,Лист9!M$1,0)</f>
        <v>0</v>
      </c>
    </row>
    <row r="803" spans="1:59" x14ac:dyDescent="0.25">
      <c r="A803" t="s">
        <v>1633</v>
      </c>
      <c r="B803" t="str">
        <f>VLOOKUP(A803, Лист1!B:C,2,0)</f>
        <v>C3K714_PSEFS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1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f>VLOOKUP(A803,Лист8!$A$1:$B$2822,2,0)</f>
        <v>333</v>
      </c>
      <c r="AY803" t="str">
        <f>VLOOKUP(A803,Лист9!$B:$M,Лист9!C$1,0)</f>
        <v xml:space="preserve"> Pseudomonas fluorescens (strain SBW25).</v>
      </c>
      <c r="AZ803" t="str">
        <f>VLOOKUP(A803,Лист9!$B:$M,Лист9!E$1,0)</f>
        <v xml:space="preserve"> NCBI_TaxID=216595 {ECO:0000313|EMBL:CAY47564.1, ECO:0000313|Proteomes:UP000002332};</v>
      </c>
      <c r="BA803" t="str">
        <f>VLOOKUP(A803,Лист9!$B:$M,Лист9!G$1,0)</f>
        <v>Bacteria</v>
      </c>
      <c r="BB803" t="str">
        <f>VLOOKUP(A803,Лист9!$B:$M,Лист9!H$1,0)</f>
        <v xml:space="preserve"> Proteobacteria</v>
      </c>
      <c r="BC803" t="str">
        <f>VLOOKUP(A803,Лист9!$B:$M,Лист9!I$1,0)</f>
        <v xml:space="preserve"> Gammaproteobacteria</v>
      </c>
      <c r="BD803" t="str">
        <f>VLOOKUP(A803,Лист9!$B:$M,Лист9!J$1,0)</f>
        <v xml:space="preserve"> Pseudomonadales</v>
      </c>
      <c r="BE803" t="str">
        <f>VLOOKUP(A803,Лист9!$B:$M,Лист9!K$1,0)</f>
        <v>Pseudomonadaceae</v>
      </c>
      <c r="BF803" t="str">
        <f>VLOOKUP(A803,Лист9!$B:$M,Лист9!L$1,0)</f>
        <v xml:space="preserve"> Pseudomonas.</v>
      </c>
      <c r="BG803">
        <f>VLOOKUP(A803,Лист9!$B:$M,Лист9!M$1,0)</f>
        <v>0</v>
      </c>
    </row>
    <row r="804" spans="1:59" x14ac:dyDescent="0.25">
      <c r="A804" t="s">
        <v>1635</v>
      </c>
      <c r="B804" t="str">
        <f>VLOOKUP(A804, Лист1!B:C,2,0)</f>
        <v>C3KND8_RHISN</v>
      </c>
      <c r="D804">
        <v>0</v>
      </c>
      <c r="E804">
        <v>0</v>
      </c>
      <c r="F804">
        <v>0</v>
      </c>
      <c r="G804">
        <v>0</v>
      </c>
      <c r="H804">
        <v>1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1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f>VLOOKUP(A804,Лист8!$A$1:$B$2822,2,0)</f>
        <v>282</v>
      </c>
      <c r="AY804" t="str">
        <f>VLOOKUP(A804,Лист9!$B:$M,Лист9!C$1,0)</f>
        <v xml:space="preserve"> Rhizobium sp. (strain NGR234).</v>
      </c>
      <c r="AZ804" t="str">
        <f>VLOOKUP(A804,Лист9!$B:$M,Лист9!E$1,0)</f>
        <v xml:space="preserve"> NCBI_TaxID=394 {ECO:0000313|EMBL:ACP23768.1, ECO:0000313|Proteomes:UP000001054};</v>
      </c>
      <c r="BA804" t="str">
        <f>VLOOKUP(A804,Лист9!$B:$M,Лист9!G$1,0)</f>
        <v>Bacteria</v>
      </c>
      <c r="BB804" t="str">
        <f>VLOOKUP(A804,Лист9!$B:$M,Лист9!H$1,0)</f>
        <v xml:space="preserve"> Proteobacteria</v>
      </c>
      <c r="BC804" t="str">
        <f>VLOOKUP(A804,Лист9!$B:$M,Лист9!I$1,0)</f>
        <v xml:space="preserve"> Alphaproteobacteria</v>
      </c>
      <c r="BD804" t="str">
        <f>VLOOKUP(A804,Лист9!$B:$M,Лист9!J$1,0)</f>
        <v xml:space="preserve"> Rhizobiales</v>
      </c>
      <c r="BE804" t="str">
        <f>VLOOKUP(A804,Лист9!$B:$M,Лист9!K$1,0)</f>
        <v>Rhizobiaceae</v>
      </c>
      <c r="BF804" t="str">
        <f>VLOOKUP(A804,Лист9!$B:$M,Лист9!L$1,0)</f>
        <v xml:space="preserve"> Sinorhizobium/Ensifer group</v>
      </c>
      <c r="BG804" t="str">
        <f>VLOOKUP(A804,Лист9!$B:$M,Лист9!M$1,0)</f>
        <v xml:space="preserve"> Sinorhizobium.</v>
      </c>
    </row>
    <row r="805" spans="1:59" x14ac:dyDescent="0.25">
      <c r="A805" t="s">
        <v>1637</v>
      </c>
      <c r="B805" t="str">
        <f>VLOOKUP(A805, Лист1!B:C,2,0)</f>
        <v>C3LQ54_VIBCM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1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f>VLOOKUP(A805,Лист8!$A$1:$B$2822,2,0)</f>
        <v>270</v>
      </c>
      <c r="AY805" t="str">
        <f>VLOOKUP(A805,Лист9!$B:$M,Лист9!C$1,0)</f>
        <v xml:space="preserve"> Vibrio cholerae serotype O1 (strain M66-2).</v>
      </c>
      <c r="AZ805" t="str">
        <f>VLOOKUP(A805,Лист9!$B:$M,Лист9!E$1,0)</f>
        <v xml:space="preserve"> NCBI_TaxID=579112 {ECO:0000313|EMBL:ACP06506.1, ECO:0000313|Proteomes:UP000001217};</v>
      </c>
      <c r="BA805" t="str">
        <f>VLOOKUP(A805,Лист9!$B:$M,Лист9!G$1,0)</f>
        <v>Bacteria</v>
      </c>
      <c r="BB805" t="str">
        <f>VLOOKUP(A805,Лист9!$B:$M,Лист9!H$1,0)</f>
        <v xml:space="preserve"> Proteobacteria</v>
      </c>
      <c r="BC805" t="str">
        <f>VLOOKUP(A805,Лист9!$B:$M,Лист9!I$1,0)</f>
        <v xml:space="preserve"> Gammaproteobacteria</v>
      </c>
      <c r="BD805" t="str">
        <f>VLOOKUP(A805,Лист9!$B:$M,Лист9!J$1,0)</f>
        <v xml:space="preserve"> Vibrionales</v>
      </c>
      <c r="BE805" t="str">
        <f>VLOOKUP(A805,Лист9!$B:$M,Лист9!K$1,0)</f>
        <v>Vibrionaceae</v>
      </c>
      <c r="BF805" t="str">
        <f>VLOOKUP(A805,Лист9!$B:$M,Лист9!L$1,0)</f>
        <v xml:space="preserve"> Vibrio.</v>
      </c>
      <c r="BG805">
        <f>VLOOKUP(A805,Лист9!$B:$M,Лист9!M$1,0)</f>
        <v>0</v>
      </c>
    </row>
    <row r="806" spans="1:59" x14ac:dyDescent="0.25">
      <c r="A806" t="s">
        <v>1639</v>
      </c>
      <c r="B806" t="str">
        <f>VLOOKUP(A806, Лист1!B:C,2,0)</f>
        <v>C3NR58_VIBCJ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1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f>VLOOKUP(A806,Лист8!$A$1:$B$2822,2,0)</f>
        <v>280</v>
      </c>
      <c r="AY806" t="str">
        <f>VLOOKUP(A806,Лист9!$B:$M,Лист9!C$1,0)</f>
        <v xml:space="preserve"> Vibrio cholerae serotype O1 (strain MJ-1236).</v>
      </c>
      <c r="AZ806" t="str">
        <f>VLOOKUP(A806,Лист9!$B:$M,Лист9!E$1,0)</f>
        <v xml:space="preserve"> NCBI_TaxID=593588 {ECO:0000313|EMBL:ACQ61267.1, ECO:0000313|Proteomes:UP000001618};</v>
      </c>
      <c r="BA806" t="str">
        <f>VLOOKUP(A806,Лист9!$B:$M,Лист9!G$1,0)</f>
        <v>Bacteria</v>
      </c>
      <c r="BB806" t="str">
        <f>VLOOKUP(A806,Лист9!$B:$M,Лист9!H$1,0)</f>
        <v xml:space="preserve"> Proteobacteria</v>
      </c>
      <c r="BC806" t="str">
        <f>VLOOKUP(A806,Лист9!$B:$M,Лист9!I$1,0)</f>
        <v xml:space="preserve"> Gammaproteobacteria</v>
      </c>
      <c r="BD806" t="str">
        <f>VLOOKUP(A806,Лист9!$B:$M,Лист9!J$1,0)</f>
        <v xml:space="preserve"> Vibrionales</v>
      </c>
      <c r="BE806" t="str">
        <f>VLOOKUP(A806,Лист9!$B:$M,Лист9!K$1,0)</f>
        <v>Vibrionaceae</v>
      </c>
      <c r="BF806" t="str">
        <f>VLOOKUP(A806,Лист9!$B:$M,Лист9!L$1,0)</f>
        <v xml:space="preserve"> Vibrio.</v>
      </c>
      <c r="BG806">
        <f>VLOOKUP(A806,Лист9!$B:$M,Лист9!M$1,0)</f>
        <v>0</v>
      </c>
    </row>
    <row r="807" spans="1:59" x14ac:dyDescent="0.25">
      <c r="A807" t="s">
        <v>1641</v>
      </c>
      <c r="B807" t="str">
        <f>VLOOKUP(A807, Лист1!B:C,2,0)</f>
        <v>C3NVV3_VIBCJ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1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f>VLOOKUP(A807,Лист8!$A$1:$B$2822,2,0)</f>
        <v>270</v>
      </c>
      <c r="AY807" t="str">
        <f>VLOOKUP(A807,Лист9!$B:$M,Лист9!C$1,0)</f>
        <v xml:space="preserve"> Vibrio cholerae serotype O1 (strain MJ-1236).</v>
      </c>
      <c r="AZ807" t="str">
        <f>VLOOKUP(A807,Лист9!$B:$M,Лист9!E$1,0)</f>
        <v xml:space="preserve"> NCBI_TaxID=593588 {ECO:0000313|EMBL:ACQ60226.1, ECO:0000313|Proteomes:UP000001618};</v>
      </c>
      <c r="BA807" t="str">
        <f>VLOOKUP(A807,Лист9!$B:$M,Лист9!G$1,0)</f>
        <v>Bacteria</v>
      </c>
      <c r="BB807" t="str">
        <f>VLOOKUP(A807,Лист9!$B:$M,Лист9!H$1,0)</f>
        <v xml:space="preserve"> Proteobacteria</v>
      </c>
      <c r="BC807" t="str">
        <f>VLOOKUP(A807,Лист9!$B:$M,Лист9!I$1,0)</f>
        <v xml:space="preserve"> Gammaproteobacteria</v>
      </c>
      <c r="BD807" t="str">
        <f>VLOOKUP(A807,Лист9!$B:$M,Лист9!J$1,0)</f>
        <v xml:space="preserve"> Vibrionales</v>
      </c>
      <c r="BE807" t="str">
        <f>VLOOKUP(A807,Лист9!$B:$M,Лист9!K$1,0)</f>
        <v>Vibrionaceae</v>
      </c>
      <c r="BF807" t="str">
        <f>VLOOKUP(A807,Лист9!$B:$M,Лист9!L$1,0)</f>
        <v xml:space="preserve"> Vibrio.</v>
      </c>
      <c r="BG807">
        <f>VLOOKUP(A807,Лист9!$B:$M,Лист9!M$1,0)</f>
        <v>0</v>
      </c>
    </row>
    <row r="808" spans="1:59" x14ac:dyDescent="0.25">
      <c r="A808" t="s">
        <v>1643</v>
      </c>
      <c r="B808" t="str">
        <f>VLOOKUP(A808, Лист1!B:C,2,0)</f>
        <v>C3T7C7_ECOLX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1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f>VLOOKUP(A808,Лист8!$A$1:$B$2822,2,0)</f>
        <v>281</v>
      </c>
      <c r="AY808" t="str">
        <f>VLOOKUP(A808,Лист9!$B:$M,Лист9!C$1,0)</f>
        <v xml:space="preserve"> Escherichia coli.</v>
      </c>
      <c r="AZ808" t="str">
        <f>VLOOKUP(A808,Лист9!$B:$M,Лист9!E$1,0)</f>
        <v xml:space="preserve"> NCBI_TaxID=562 {ECO:0000313|EMBL:ACI82611.1};</v>
      </c>
      <c r="BA808" t="str">
        <f>VLOOKUP(A808,Лист9!$B:$M,Лист9!G$1,0)</f>
        <v>Bacteria</v>
      </c>
      <c r="BB808" t="str">
        <f>VLOOKUP(A808,Лист9!$B:$M,Лист9!H$1,0)</f>
        <v xml:space="preserve"> Proteobacteria</v>
      </c>
      <c r="BC808" t="str">
        <f>VLOOKUP(A808,Лист9!$B:$M,Лист9!I$1,0)</f>
        <v xml:space="preserve"> Gammaproteobacteria</v>
      </c>
      <c r="BD808" t="str">
        <f>VLOOKUP(A808,Лист9!$B:$M,Лист9!J$1,0)</f>
        <v xml:space="preserve"> Enterobacteriales</v>
      </c>
      <c r="BE808" t="str">
        <f>VLOOKUP(A808,Лист9!$B:$M,Лист9!K$1,0)</f>
        <v>Enterobacteriaceae</v>
      </c>
      <c r="BF808" t="str">
        <f>VLOOKUP(A808,Лист9!$B:$M,Лист9!L$1,0)</f>
        <v xml:space="preserve"> Escherichia.</v>
      </c>
      <c r="BG808">
        <f>VLOOKUP(A808,Лист9!$B:$M,Лист9!M$1,0)</f>
        <v>0</v>
      </c>
    </row>
    <row r="809" spans="1:59" x14ac:dyDescent="0.25">
      <c r="A809" t="s">
        <v>1645</v>
      </c>
      <c r="B809" t="str">
        <f>VLOOKUP(A809, Лист1!B:C,2,0)</f>
        <v>C3UVG4_9TELE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1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f>VLOOKUP(A809,Лист8!$A$1:$B$2822,2,0)</f>
        <v>230</v>
      </c>
      <c r="AY809" t="str">
        <f>VLOOKUP(A809,Лист9!$B:$M,Лист9!C$1,0)</f>
        <v xml:space="preserve"> Hypomesus transpacificus.</v>
      </c>
      <c r="AZ809" t="str">
        <f>VLOOKUP(A809,Лист9!$B:$M,Лист9!E$1,0)</f>
        <v xml:space="preserve"> NCBI_TaxID=137520 {ECO:0000313|EMBL:ACP30427.1};</v>
      </c>
      <c r="BA809" t="str">
        <f>VLOOKUP(A809,Лист9!$B:$M,Лист9!G$1,0)</f>
        <v>Eukaryota</v>
      </c>
      <c r="BB809" t="str">
        <f>VLOOKUP(A809,Лист9!$B:$M,Лист9!H$1,0)</f>
        <v xml:space="preserve"> Metazoa</v>
      </c>
      <c r="BC809" t="str">
        <f>VLOOKUP(A809,Лист9!$B:$M,Лист9!I$1,0)</f>
        <v xml:space="preserve"> Chordata</v>
      </c>
      <c r="BD809" t="str">
        <f>VLOOKUP(A809,Лист9!$B:$M,Лист9!J$1,0)</f>
        <v xml:space="preserve"> Craniata</v>
      </c>
      <c r="BE809" t="str">
        <f>VLOOKUP(A809,Лист9!$B:$M,Лист9!K$1,0)</f>
        <v xml:space="preserve"> Vertebrata</v>
      </c>
      <c r="BF809" t="str">
        <f>VLOOKUP(A809,Лист9!$B:$M,Лист9!L$1,0)</f>
        <v xml:space="preserve"> Euteleostomi</v>
      </c>
      <c r="BG809" t="str">
        <f>VLOOKUP(A809,Лист9!$B:$M,Лист9!M$1,0)</f>
        <v>Actinopterygii</v>
      </c>
    </row>
    <row r="810" spans="1:59" x14ac:dyDescent="0.25">
      <c r="A810" t="s">
        <v>1647</v>
      </c>
      <c r="B810" t="str">
        <f>VLOOKUP(A810, Лист1!B:C,2,0)</f>
        <v>C3WEG6_FUSMR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1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f>VLOOKUP(A810,Лист8!$A$1:$B$2822,2,0)</f>
        <v>276</v>
      </c>
      <c r="AY810" t="str">
        <f>VLOOKUP(A810,Лист9!$B:$M,Лист9!C$1,0)</f>
        <v xml:space="preserve"> Fusobacterium mortiferum ATCC 9817.</v>
      </c>
      <c r="AZ810" t="str">
        <f>VLOOKUP(A810,Лист9!$B:$M,Лист9!E$1,0)</f>
        <v xml:space="preserve"> NCBI_TaxID=469616 {ECO:0000313|EMBL:EEO36272.2};</v>
      </c>
      <c r="BA810" t="str">
        <f>VLOOKUP(A810,Лист9!$B:$M,Лист9!G$1,0)</f>
        <v>Bacteria</v>
      </c>
      <c r="BB810" t="str">
        <f>VLOOKUP(A810,Лист9!$B:$M,Лист9!H$1,0)</f>
        <v xml:space="preserve"> Fusobacteria</v>
      </c>
      <c r="BC810" t="str">
        <f>VLOOKUP(A810,Лист9!$B:$M,Лист9!I$1,0)</f>
        <v xml:space="preserve"> Fusobacteriales</v>
      </c>
      <c r="BD810" t="str">
        <f>VLOOKUP(A810,Лист9!$B:$M,Лист9!J$1,0)</f>
        <v xml:space="preserve"> Fusobacteriaceae</v>
      </c>
      <c r="BE810" t="str">
        <f>VLOOKUP(A810,Лист9!$B:$M,Лист9!K$1,0)</f>
        <v>Fusobacterium.</v>
      </c>
      <c r="BF810">
        <f>VLOOKUP(A810,Лист9!$B:$M,Лист9!L$1,0)</f>
        <v>0</v>
      </c>
      <c r="BG810">
        <f>VLOOKUP(A810,Лист9!$B:$M,Лист9!M$1,0)</f>
        <v>0</v>
      </c>
    </row>
    <row r="811" spans="1:59" x14ac:dyDescent="0.25">
      <c r="A811" t="s">
        <v>1649</v>
      </c>
      <c r="B811" t="str">
        <f>VLOOKUP(A811, Лист1!B:C,2,0)</f>
        <v>C3XK47_9HELI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1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f>VLOOKUP(A811,Лист8!$A$1:$B$2822,2,0)</f>
        <v>98</v>
      </c>
      <c r="AY811" t="str">
        <f>VLOOKUP(A811,Лист9!$B:$M,Лист9!C$1,0)</f>
        <v xml:space="preserve"> Helicobacter winghamensis ATCC BAA-430.</v>
      </c>
      <c r="AZ811" t="str">
        <f>VLOOKUP(A811,Лист9!$B:$M,Лист9!E$1,0)</f>
        <v xml:space="preserve"> NCBI_TaxID=556267 {ECO:0000313|EMBL:EEO25386.1};</v>
      </c>
      <c r="BA811" t="str">
        <f>VLOOKUP(A811,Лист9!$B:$M,Лист9!G$1,0)</f>
        <v>Bacteria</v>
      </c>
      <c r="BB811" t="str">
        <f>VLOOKUP(A811,Лист9!$B:$M,Лист9!H$1,0)</f>
        <v xml:space="preserve"> Proteobacteria</v>
      </c>
      <c r="BC811" t="str">
        <f>VLOOKUP(A811,Лист9!$B:$M,Лист9!I$1,0)</f>
        <v xml:space="preserve"> Epsilonproteobacteria</v>
      </c>
      <c r="BD811" t="str">
        <f>VLOOKUP(A811,Лист9!$B:$M,Лист9!J$1,0)</f>
        <v xml:space="preserve"> Campylobacterales</v>
      </c>
      <c r="BE811" t="str">
        <f>VLOOKUP(A811,Лист9!$B:$M,Лист9!K$1,0)</f>
        <v>Helicobacteraceae</v>
      </c>
      <c r="BF811" t="str">
        <f>VLOOKUP(A811,Лист9!$B:$M,Лист9!L$1,0)</f>
        <v xml:space="preserve"> Helicobacter.</v>
      </c>
      <c r="BG811">
        <f>VLOOKUP(A811,Лист9!$B:$M,Лист9!M$1,0)</f>
        <v>0</v>
      </c>
    </row>
    <row r="812" spans="1:59" x14ac:dyDescent="0.25">
      <c r="A812" t="s">
        <v>1651</v>
      </c>
      <c r="B812" t="str">
        <f>VLOOKUP(A812, Лист1!B:C,2,0)</f>
        <v>C3YYB6_BRAFL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f>VLOOKUP(A812,Лист8!$A$1:$B$2822,2,0)</f>
        <v>294</v>
      </c>
      <c r="AY812" t="str">
        <f>VLOOKUP(A812,Лист9!$B:$M,Лист9!C$1,0)</f>
        <v xml:space="preserve"> Branchiostoma floridae (Florida lancelet) (Amphioxus).</v>
      </c>
      <c r="AZ812" t="str">
        <f>VLOOKUP(A812,Лист9!$B:$M,Лист9!E$1,0)</f>
        <v xml:space="preserve"> NCBI_TaxID=7739 {ECO:0000313|Proteomes:UP000001554};</v>
      </c>
      <c r="BA812" t="str">
        <f>VLOOKUP(A812,Лист9!$B:$M,Лист9!G$1,0)</f>
        <v>Eukaryota</v>
      </c>
      <c r="BB812" t="str">
        <f>VLOOKUP(A812,Лист9!$B:$M,Лист9!H$1,0)</f>
        <v xml:space="preserve"> Metazoa</v>
      </c>
      <c r="BC812" t="str">
        <f>VLOOKUP(A812,Лист9!$B:$M,Лист9!I$1,0)</f>
        <v xml:space="preserve"> Chordata</v>
      </c>
      <c r="BD812" t="str">
        <f>VLOOKUP(A812,Лист9!$B:$M,Лист9!J$1,0)</f>
        <v xml:space="preserve"> Cephalochordata</v>
      </c>
      <c r="BE812" t="str">
        <f>VLOOKUP(A812,Лист9!$B:$M,Лист9!K$1,0)</f>
        <v xml:space="preserve"> Branchiostomidae</v>
      </c>
      <c r="BF812" t="str">
        <f>VLOOKUP(A812,Лист9!$B:$M,Лист9!L$1,0)</f>
        <v>Branchiostoma.</v>
      </c>
      <c r="BG812">
        <f>VLOOKUP(A812,Лист9!$B:$M,Лист9!M$1,0)</f>
        <v>0</v>
      </c>
    </row>
    <row r="813" spans="1:59" x14ac:dyDescent="0.25">
      <c r="A813" t="s">
        <v>1653</v>
      </c>
      <c r="B813" t="str">
        <f>VLOOKUP(A813, Лист1!B:C,2,0)</f>
        <v>C4AU39_BURML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1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f>VLOOKUP(A813,Лист8!$A$1:$B$2822,2,0)</f>
        <v>222</v>
      </c>
      <c r="AY813" t="str">
        <f>VLOOKUP(A813,Лист9!$B:$M,Лист9!C$1,0)</f>
        <v xml:space="preserve"> Burkholderia mallei GB8 horse 4.</v>
      </c>
      <c r="AZ813" t="str">
        <f>VLOOKUP(A813,Лист9!$B:$M,Лист9!E$1,0)</f>
        <v xml:space="preserve"> NCBI_TaxID=320390 {ECO:0000313|EMBL:EEP86559.1, ECO:0000313|Proteomes:UP000003995};</v>
      </c>
      <c r="BA813" t="str">
        <f>VLOOKUP(A813,Лист9!$B:$M,Лист9!G$1,0)</f>
        <v>Bacteria</v>
      </c>
      <c r="BB813" t="str">
        <f>VLOOKUP(A813,Лист9!$B:$M,Лист9!H$1,0)</f>
        <v xml:space="preserve"> Proteobacteria</v>
      </c>
      <c r="BC813" t="str">
        <f>VLOOKUP(A813,Лист9!$B:$M,Лист9!I$1,0)</f>
        <v xml:space="preserve"> Betaproteobacteria</v>
      </c>
      <c r="BD813" t="str">
        <f>VLOOKUP(A813,Лист9!$B:$M,Лист9!J$1,0)</f>
        <v xml:space="preserve"> Burkholderiales</v>
      </c>
      <c r="BE813" t="str">
        <f>VLOOKUP(A813,Лист9!$B:$M,Лист9!K$1,0)</f>
        <v>Burkholderiaceae</v>
      </c>
      <c r="BF813" t="str">
        <f>VLOOKUP(A813,Лист9!$B:$M,Лист9!L$1,0)</f>
        <v xml:space="preserve"> Burkholderia</v>
      </c>
      <c r="BG813" t="str">
        <f>VLOOKUP(A813,Лист9!$B:$M,Лист9!M$1,0)</f>
        <v xml:space="preserve"> pseudomallei group.</v>
      </c>
    </row>
    <row r="814" spans="1:59" x14ac:dyDescent="0.25">
      <c r="A814" t="s">
        <v>1655</v>
      </c>
      <c r="B814" t="str">
        <f>VLOOKUP(A814, Лист1!B:C,2,0)</f>
        <v>C4AV76_BURML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1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f>VLOOKUP(A814,Лист8!$A$1:$B$2822,2,0)</f>
        <v>283</v>
      </c>
      <c r="AY814" t="str">
        <f>VLOOKUP(A814,Лист9!$B:$M,Лист9!C$1,0)</f>
        <v xml:space="preserve"> Burkholderia mallei GB8 horse 4.</v>
      </c>
      <c r="AZ814" t="str">
        <f>VLOOKUP(A814,Лист9!$B:$M,Лист9!E$1,0)</f>
        <v xml:space="preserve"> NCBI_TaxID=320390 {ECO:0000313|EMBL:EEP86223.1, ECO:0000313|Proteomes:UP000003995};</v>
      </c>
      <c r="BA814" t="str">
        <f>VLOOKUP(A814,Лист9!$B:$M,Лист9!G$1,0)</f>
        <v>Bacteria</v>
      </c>
      <c r="BB814" t="str">
        <f>VLOOKUP(A814,Лист9!$B:$M,Лист9!H$1,0)</f>
        <v xml:space="preserve"> Proteobacteria</v>
      </c>
      <c r="BC814" t="str">
        <f>VLOOKUP(A814,Лист9!$B:$M,Лист9!I$1,0)</f>
        <v xml:space="preserve"> Betaproteobacteria</v>
      </c>
      <c r="BD814" t="str">
        <f>VLOOKUP(A814,Лист9!$B:$M,Лист9!J$1,0)</f>
        <v xml:space="preserve"> Burkholderiales</v>
      </c>
      <c r="BE814" t="str">
        <f>VLOOKUP(A814,Лист9!$B:$M,Лист9!K$1,0)</f>
        <v>Burkholderiaceae</v>
      </c>
      <c r="BF814" t="str">
        <f>VLOOKUP(A814,Лист9!$B:$M,Лист9!L$1,0)</f>
        <v xml:space="preserve"> Burkholderia</v>
      </c>
      <c r="BG814" t="str">
        <f>VLOOKUP(A814,Лист9!$B:$M,Лист9!M$1,0)</f>
        <v xml:space="preserve"> pseudomallei group.</v>
      </c>
    </row>
    <row r="815" spans="1:59" x14ac:dyDescent="0.25">
      <c r="A815" t="s">
        <v>1657</v>
      </c>
      <c r="B815" t="str">
        <f>VLOOKUP(A815, Лист1!B:C,2,0)</f>
        <v>C4AWF2_BURML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1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f>VLOOKUP(A815,Лист8!$A$1:$B$2822,2,0)</f>
        <v>332</v>
      </c>
      <c r="AY815" t="str">
        <f>VLOOKUP(A815,Лист9!$B:$M,Лист9!C$1,0)</f>
        <v xml:space="preserve"> Burkholderia mallei GB8 horse 4.</v>
      </c>
      <c r="AZ815" t="str">
        <f>VLOOKUP(A815,Лист9!$B:$M,Лист9!E$1,0)</f>
        <v xml:space="preserve"> NCBI_TaxID=320390 {ECO:0000313|EMBL:EEP85781.1, ECO:0000313|Proteomes:UP000003995};</v>
      </c>
      <c r="BA815" t="str">
        <f>VLOOKUP(A815,Лист9!$B:$M,Лист9!G$1,0)</f>
        <v>Bacteria</v>
      </c>
      <c r="BB815" t="str">
        <f>VLOOKUP(A815,Лист9!$B:$M,Лист9!H$1,0)</f>
        <v xml:space="preserve"> Proteobacteria</v>
      </c>
      <c r="BC815" t="str">
        <f>VLOOKUP(A815,Лист9!$B:$M,Лист9!I$1,0)</f>
        <v xml:space="preserve"> Betaproteobacteria</v>
      </c>
      <c r="BD815" t="str">
        <f>VLOOKUP(A815,Лист9!$B:$M,Лист9!J$1,0)</f>
        <v xml:space="preserve"> Burkholderiales</v>
      </c>
      <c r="BE815" t="str">
        <f>VLOOKUP(A815,Лист9!$B:$M,Лист9!K$1,0)</f>
        <v>Burkholderiaceae</v>
      </c>
      <c r="BF815" t="str">
        <f>VLOOKUP(A815,Лист9!$B:$M,Лист9!L$1,0)</f>
        <v xml:space="preserve"> Burkholderia</v>
      </c>
      <c r="BG815" t="str">
        <f>VLOOKUP(A815,Лист9!$B:$M,Лист9!M$1,0)</f>
        <v xml:space="preserve"> pseudomallei group.</v>
      </c>
    </row>
    <row r="816" spans="1:59" x14ac:dyDescent="0.25">
      <c r="A816" t="s">
        <v>1659</v>
      </c>
      <c r="B816" t="str">
        <f>VLOOKUP(A816, Лист1!B:C,2,0)</f>
        <v>C4AYX2_BURML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f>VLOOKUP(A816,Лист8!$A$1:$B$2822,2,0)</f>
        <v>285</v>
      </c>
      <c r="AY816" t="str">
        <f>VLOOKUP(A816,Лист9!$B:$M,Лист9!C$1,0)</f>
        <v xml:space="preserve"> Burkholderia mallei GB8 horse 4.</v>
      </c>
      <c r="AZ816" t="str">
        <f>VLOOKUP(A816,Лист9!$B:$M,Лист9!E$1,0)</f>
        <v xml:space="preserve"> NCBI_TaxID=320390 {ECO:0000313|EMBL:EEP84906.1, ECO:0000313|Proteomes:UP000003995};</v>
      </c>
      <c r="BA816" t="str">
        <f>VLOOKUP(A816,Лист9!$B:$M,Лист9!G$1,0)</f>
        <v>Bacteria</v>
      </c>
      <c r="BB816" t="str">
        <f>VLOOKUP(A816,Лист9!$B:$M,Лист9!H$1,0)</f>
        <v xml:space="preserve"> Proteobacteria</v>
      </c>
      <c r="BC816" t="str">
        <f>VLOOKUP(A816,Лист9!$B:$M,Лист9!I$1,0)</f>
        <v xml:space="preserve"> Betaproteobacteria</v>
      </c>
      <c r="BD816" t="str">
        <f>VLOOKUP(A816,Лист9!$B:$M,Лист9!J$1,0)</f>
        <v xml:space="preserve"> Burkholderiales</v>
      </c>
      <c r="BE816" t="str">
        <f>VLOOKUP(A816,Лист9!$B:$M,Лист9!K$1,0)</f>
        <v>Burkholderiaceae</v>
      </c>
      <c r="BF816" t="str">
        <f>VLOOKUP(A816,Лист9!$B:$M,Лист9!L$1,0)</f>
        <v xml:space="preserve"> Burkholderia</v>
      </c>
      <c r="BG816" t="str">
        <f>VLOOKUP(A816,Лист9!$B:$M,Лист9!M$1,0)</f>
        <v xml:space="preserve"> pseudomallei group.</v>
      </c>
    </row>
    <row r="817" spans="1:59" x14ac:dyDescent="0.25">
      <c r="A817" t="s">
        <v>1661</v>
      </c>
      <c r="B817" t="str">
        <f>VLOOKUP(A817, Лист1!B:C,2,0)</f>
        <v>C4HNR6_YERPE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1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f>VLOOKUP(A817,Лист8!$A$1:$B$2822,2,0)</f>
        <v>282</v>
      </c>
      <c r="AY817" t="e">
        <f>VLOOKUP(A817,Лист9!$B:$M,Лист9!C$1,0)</f>
        <v>#N/A</v>
      </c>
      <c r="AZ817" t="e">
        <f>VLOOKUP(A817,Лист9!$B:$M,Лист9!E$1,0)</f>
        <v>#N/A</v>
      </c>
      <c r="BA817" t="e">
        <f>VLOOKUP(A817,Лист9!$B:$M,Лист9!G$1,0)</f>
        <v>#N/A</v>
      </c>
      <c r="BB817" t="e">
        <f>VLOOKUP(A817,Лист9!$B:$M,Лист9!H$1,0)</f>
        <v>#N/A</v>
      </c>
      <c r="BC817" t="e">
        <f>VLOOKUP(A817,Лист9!$B:$M,Лист9!I$1,0)</f>
        <v>#N/A</v>
      </c>
      <c r="BD817" t="e">
        <f>VLOOKUP(A817,Лист9!$B:$M,Лист9!J$1,0)</f>
        <v>#N/A</v>
      </c>
      <c r="BE817" t="e">
        <f>VLOOKUP(A817,Лист9!$B:$M,Лист9!K$1,0)</f>
        <v>#N/A</v>
      </c>
      <c r="BF817" t="e">
        <f>VLOOKUP(A817,Лист9!$B:$M,Лист9!L$1,0)</f>
        <v>#N/A</v>
      </c>
      <c r="BG817" t="e">
        <f>VLOOKUP(A817,Лист9!$B:$M,Лист9!M$1,0)</f>
        <v>#N/A</v>
      </c>
    </row>
    <row r="818" spans="1:59" x14ac:dyDescent="0.25">
      <c r="A818" t="s">
        <v>1663</v>
      </c>
      <c r="B818" t="str">
        <f>VLOOKUP(A818, Лист1!B:C,2,0)</f>
        <v>C4HUE5_YERPE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1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f>VLOOKUP(A818,Лист8!$A$1:$B$2822,2,0)</f>
        <v>282</v>
      </c>
      <c r="AY818" t="e">
        <f>VLOOKUP(A818,Лист9!$B:$M,Лист9!C$1,0)</f>
        <v>#N/A</v>
      </c>
      <c r="AZ818" t="e">
        <f>VLOOKUP(A818,Лист9!$B:$M,Лист9!E$1,0)</f>
        <v>#N/A</v>
      </c>
      <c r="BA818" t="e">
        <f>VLOOKUP(A818,Лист9!$B:$M,Лист9!G$1,0)</f>
        <v>#N/A</v>
      </c>
      <c r="BB818" t="e">
        <f>VLOOKUP(A818,Лист9!$B:$M,Лист9!H$1,0)</f>
        <v>#N/A</v>
      </c>
      <c r="BC818" t="e">
        <f>VLOOKUP(A818,Лист9!$B:$M,Лист9!I$1,0)</f>
        <v>#N/A</v>
      </c>
      <c r="BD818" t="e">
        <f>VLOOKUP(A818,Лист9!$B:$M,Лист9!J$1,0)</f>
        <v>#N/A</v>
      </c>
      <c r="BE818" t="e">
        <f>VLOOKUP(A818,Лист9!$B:$M,Лист9!K$1,0)</f>
        <v>#N/A</v>
      </c>
      <c r="BF818" t="e">
        <f>VLOOKUP(A818,Лист9!$B:$M,Лист9!L$1,0)</f>
        <v>#N/A</v>
      </c>
      <c r="BG818" t="e">
        <f>VLOOKUP(A818,Лист9!$B:$M,Лист9!M$1,0)</f>
        <v>#N/A</v>
      </c>
    </row>
    <row r="819" spans="1:59" x14ac:dyDescent="0.25">
      <c r="A819" t="s">
        <v>1665</v>
      </c>
      <c r="B819" t="str">
        <f>VLOOKUP(A819, Лист1!B:C,2,0)</f>
        <v>C4I4P4_BURPE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f>VLOOKUP(A819,Лист8!$A$1:$B$2822,2,0)</f>
        <v>222</v>
      </c>
      <c r="AY819" t="str">
        <f>VLOOKUP(A819,Лист9!$B:$M,Лист9!C$1,0)</f>
        <v xml:space="preserve"> Burkholderia pseudomallei MSHR346.</v>
      </c>
      <c r="AZ819" t="str">
        <f>VLOOKUP(A819,Лист9!$B:$M,Лист9!E$1,0)</f>
        <v xml:space="preserve"> NCBI_TaxID=536230 {ECO:0000313|EMBL:EEP49023.1, ECO:0000313|Proteomes:UP000002031};</v>
      </c>
      <c r="BA819" t="str">
        <f>VLOOKUP(A819,Лист9!$B:$M,Лист9!G$1,0)</f>
        <v>Bacteria</v>
      </c>
      <c r="BB819" t="str">
        <f>VLOOKUP(A819,Лист9!$B:$M,Лист9!H$1,0)</f>
        <v xml:space="preserve"> Proteobacteria</v>
      </c>
      <c r="BC819" t="str">
        <f>VLOOKUP(A819,Лист9!$B:$M,Лист9!I$1,0)</f>
        <v xml:space="preserve"> Betaproteobacteria</v>
      </c>
      <c r="BD819" t="str">
        <f>VLOOKUP(A819,Лист9!$B:$M,Лист9!J$1,0)</f>
        <v xml:space="preserve"> Burkholderiales</v>
      </c>
      <c r="BE819" t="str">
        <f>VLOOKUP(A819,Лист9!$B:$M,Лист9!K$1,0)</f>
        <v>Burkholderiaceae</v>
      </c>
      <c r="BF819" t="str">
        <f>VLOOKUP(A819,Лист9!$B:$M,Лист9!L$1,0)</f>
        <v xml:space="preserve"> Burkholderia</v>
      </c>
      <c r="BG819" t="str">
        <f>VLOOKUP(A819,Лист9!$B:$M,Лист9!M$1,0)</f>
        <v xml:space="preserve"> pseudomallei group.</v>
      </c>
    </row>
    <row r="820" spans="1:59" x14ac:dyDescent="0.25">
      <c r="A820" t="s">
        <v>1667</v>
      </c>
      <c r="B820" t="str">
        <f>VLOOKUP(A820, Лист1!B:C,2,0)</f>
        <v>C4I6W7_BURPE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1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f>VLOOKUP(A820,Лист8!$A$1:$B$2822,2,0)</f>
        <v>332</v>
      </c>
      <c r="AY820" t="str">
        <f>VLOOKUP(A820,Лист9!$B:$M,Лист9!C$1,0)</f>
        <v xml:space="preserve"> Burkholderia pseudomallei MSHR346.</v>
      </c>
      <c r="AZ820" t="str">
        <f>VLOOKUP(A820,Лист9!$B:$M,Лист9!E$1,0)</f>
        <v xml:space="preserve"> NCBI_TaxID=536230 {ECO:0000313|EMBL:EEP51322.1, ECO:0000313|Proteomes:UP000002031};</v>
      </c>
      <c r="BA820" t="str">
        <f>VLOOKUP(A820,Лист9!$B:$M,Лист9!G$1,0)</f>
        <v>Bacteria</v>
      </c>
      <c r="BB820" t="str">
        <f>VLOOKUP(A820,Лист9!$B:$M,Лист9!H$1,0)</f>
        <v xml:space="preserve"> Proteobacteria</v>
      </c>
      <c r="BC820" t="str">
        <f>VLOOKUP(A820,Лист9!$B:$M,Лист9!I$1,0)</f>
        <v xml:space="preserve"> Betaproteobacteria</v>
      </c>
      <c r="BD820" t="str">
        <f>VLOOKUP(A820,Лист9!$B:$M,Лист9!J$1,0)</f>
        <v xml:space="preserve"> Burkholderiales</v>
      </c>
      <c r="BE820" t="str">
        <f>VLOOKUP(A820,Лист9!$B:$M,Лист9!K$1,0)</f>
        <v>Burkholderiaceae</v>
      </c>
      <c r="BF820" t="str">
        <f>VLOOKUP(A820,Лист9!$B:$M,Лист9!L$1,0)</f>
        <v xml:space="preserve"> Burkholderia</v>
      </c>
      <c r="BG820" t="str">
        <f>VLOOKUP(A820,Лист9!$B:$M,Лист9!M$1,0)</f>
        <v xml:space="preserve"> pseudomallei group.</v>
      </c>
    </row>
    <row r="821" spans="1:59" x14ac:dyDescent="0.25">
      <c r="A821" t="s">
        <v>1669</v>
      </c>
      <c r="B821" t="str">
        <f>VLOOKUP(A821, Лист1!B:C,2,0)</f>
        <v>C4I7W9_BURPE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f>VLOOKUP(A821,Лист8!$A$1:$B$2822,2,0)</f>
        <v>285</v>
      </c>
      <c r="AY821" t="str">
        <f>VLOOKUP(A821,Лист9!$B:$M,Лист9!C$1,0)</f>
        <v xml:space="preserve"> Burkholderia pseudomallei MSHR346.</v>
      </c>
      <c r="AZ821" t="str">
        <f>VLOOKUP(A821,Лист9!$B:$M,Лист9!E$1,0)</f>
        <v xml:space="preserve"> NCBI_TaxID=536230 {ECO:0000313|EMBL:EEP49836.1, ECO:0000313|Proteomes:UP000002031};</v>
      </c>
      <c r="BA821" t="str">
        <f>VLOOKUP(A821,Лист9!$B:$M,Лист9!G$1,0)</f>
        <v>Bacteria</v>
      </c>
      <c r="BB821" t="str">
        <f>VLOOKUP(A821,Лист9!$B:$M,Лист9!H$1,0)</f>
        <v xml:space="preserve"> Proteobacteria</v>
      </c>
      <c r="BC821" t="str">
        <f>VLOOKUP(A821,Лист9!$B:$M,Лист9!I$1,0)</f>
        <v xml:space="preserve"> Betaproteobacteria</v>
      </c>
      <c r="BD821" t="str">
        <f>VLOOKUP(A821,Лист9!$B:$M,Лист9!J$1,0)</f>
        <v xml:space="preserve"> Burkholderiales</v>
      </c>
      <c r="BE821" t="str">
        <f>VLOOKUP(A821,Лист9!$B:$M,Лист9!K$1,0)</f>
        <v>Burkholderiaceae</v>
      </c>
      <c r="BF821" t="str">
        <f>VLOOKUP(A821,Лист9!$B:$M,Лист9!L$1,0)</f>
        <v xml:space="preserve"> Burkholderia</v>
      </c>
      <c r="BG821" t="str">
        <f>VLOOKUP(A821,Лист9!$B:$M,Лист9!M$1,0)</f>
        <v xml:space="preserve"> pseudomallei group.</v>
      </c>
    </row>
    <row r="822" spans="1:59" x14ac:dyDescent="0.25">
      <c r="A822" t="s">
        <v>1671</v>
      </c>
      <c r="B822" t="str">
        <f>VLOOKUP(A822, Лист1!B:C,2,0)</f>
        <v>C4IEP9_CLOBU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1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f>VLOOKUP(A822,Лист8!$A$1:$B$2822,2,0)</f>
        <v>281</v>
      </c>
      <c r="AY822" t="str">
        <f>VLOOKUP(A822,Лист9!$B:$M,Лист9!C$1,0)</f>
        <v xml:space="preserve"> Clostridium butyricum E4 str. BoNT E BL5262.</v>
      </c>
      <c r="AZ822" t="str">
        <f>VLOOKUP(A822,Лист9!$B:$M,Лист9!E$1,0)</f>
        <v xml:space="preserve"> NCBI_TaxID=632245 {ECO:0000313|EMBL:EEP55117.1, ECO:0000313|Proteomes:UP000003081};</v>
      </c>
      <c r="BA822" t="str">
        <f>VLOOKUP(A822,Лист9!$B:$M,Лист9!G$1,0)</f>
        <v>Bacteria</v>
      </c>
      <c r="BB822" t="str">
        <f>VLOOKUP(A822,Лист9!$B:$M,Лист9!H$1,0)</f>
        <v xml:space="preserve"> Firmicutes</v>
      </c>
      <c r="BC822" t="str">
        <f>VLOOKUP(A822,Лист9!$B:$M,Лист9!I$1,0)</f>
        <v xml:space="preserve"> Clostridia</v>
      </c>
      <c r="BD822" t="str">
        <f>VLOOKUP(A822,Лист9!$B:$M,Лист9!J$1,0)</f>
        <v xml:space="preserve"> Clostridiales</v>
      </c>
      <c r="BE822" t="str">
        <f>VLOOKUP(A822,Лист9!$B:$M,Лист9!K$1,0)</f>
        <v xml:space="preserve"> Clostridiaceae</v>
      </c>
      <c r="BF822" t="str">
        <f>VLOOKUP(A822,Лист9!$B:$M,Лист9!L$1,0)</f>
        <v>Clostridium.</v>
      </c>
      <c r="BG822">
        <f>VLOOKUP(A822,Лист9!$B:$M,Лист9!M$1,0)</f>
        <v>0</v>
      </c>
    </row>
    <row r="823" spans="1:59" x14ac:dyDescent="0.25">
      <c r="A823" t="s">
        <v>1673</v>
      </c>
      <c r="B823" t="str">
        <f>VLOOKUP(A823, Лист1!B:C,2,0)</f>
        <v>C4IEQ0_CLOBU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1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f>VLOOKUP(A823,Лист8!$A$1:$B$2822,2,0)</f>
        <v>277</v>
      </c>
      <c r="AY823" t="str">
        <f>VLOOKUP(A823,Лист9!$B:$M,Лист9!C$1,0)</f>
        <v xml:space="preserve"> Clostridium butyricum E4 str. BoNT E BL5262.</v>
      </c>
      <c r="AZ823" t="str">
        <f>VLOOKUP(A823,Лист9!$B:$M,Лист9!E$1,0)</f>
        <v xml:space="preserve"> NCBI_TaxID=632245 {ECO:0000313|EMBL:EEP55658.1, ECO:0000313|Proteomes:UP000003081};</v>
      </c>
      <c r="BA823" t="str">
        <f>VLOOKUP(A823,Лист9!$B:$M,Лист9!G$1,0)</f>
        <v>Bacteria</v>
      </c>
      <c r="BB823" t="str">
        <f>VLOOKUP(A823,Лист9!$B:$M,Лист9!H$1,0)</f>
        <v xml:space="preserve"> Firmicutes</v>
      </c>
      <c r="BC823" t="str">
        <f>VLOOKUP(A823,Лист9!$B:$M,Лист9!I$1,0)</f>
        <v xml:space="preserve"> Clostridia</v>
      </c>
      <c r="BD823" t="str">
        <f>VLOOKUP(A823,Лист9!$B:$M,Лист9!J$1,0)</f>
        <v xml:space="preserve"> Clostridiales</v>
      </c>
      <c r="BE823" t="str">
        <f>VLOOKUP(A823,Лист9!$B:$M,Лист9!K$1,0)</f>
        <v xml:space="preserve"> Clostridiaceae</v>
      </c>
      <c r="BF823" t="str">
        <f>VLOOKUP(A823,Лист9!$B:$M,Лист9!L$1,0)</f>
        <v>Clostridium.</v>
      </c>
      <c r="BG823">
        <f>VLOOKUP(A823,Лист9!$B:$M,Лист9!M$1,0)</f>
        <v>0</v>
      </c>
    </row>
    <row r="824" spans="1:59" x14ac:dyDescent="0.25">
      <c r="A824" t="s">
        <v>1675</v>
      </c>
      <c r="B824" t="str">
        <f>VLOOKUP(A824, Лист1!B:C,2,0)</f>
        <v>C4IHD9_CLOBU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1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f>VLOOKUP(A824,Лист8!$A$1:$B$2822,2,0)</f>
        <v>281</v>
      </c>
      <c r="AY824" t="str">
        <f>VLOOKUP(A824,Лист9!$B:$M,Лист9!C$1,0)</f>
        <v xml:space="preserve"> Clostridium butyricum E4 str. BoNT E BL5262.</v>
      </c>
      <c r="AZ824" t="str">
        <f>VLOOKUP(A824,Лист9!$B:$M,Лист9!E$1,0)</f>
        <v xml:space="preserve"> NCBI_TaxID=632245 {ECO:0000313|EMBL:EEP53879.1, ECO:0000313|Proteomes:UP000003081};</v>
      </c>
      <c r="BA824" t="str">
        <f>VLOOKUP(A824,Лист9!$B:$M,Лист9!G$1,0)</f>
        <v>Bacteria</v>
      </c>
      <c r="BB824" t="str">
        <f>VLOOKUP(A824,Лист9!$B:$M,Лист9!H$1,0)</f>
        <v xml:space="preserve"> Firmicutes</v>
      </c>
      <c r="BC824" t="str">
        <f>VLOOKUP(A824,Лист9!$B:$M,Лист9!I$1,0)</f>
        <v xml:space="preserve"> Clostridia</v>
      </c>
      <c r="BD824" t="str">
        <f>VLOOKUP(A824,Лист9!$B:$M,Лист9!J$1,0)</f>
        <v xml:space="preserve"> Clostridiales</v>
      </c>
      <c r="BE824" t="str">
        <f>VLOOKUP(A824,Лист9!$B:$M,Лист9!K$1,0)</f>
        <v xml:space="preserve"> Clostridiaceae</v>
      </c>
      <c r="BF824" t="str">
        <f>VLOOKUP(A824,Лист9!$B:$M,Лист9!L$1,0)</f>
        <v>Clostridium.</v>
      </c>
      <c r="BG824">
        <f>VLOOKUP(A824,Лист9!$B:$M,Лист9!M$1,0)</f>
        <v>0</v>
      </c>
    </row>
    <row r="825" spans="1:59" x14ac:dyDescent="0.25">
      <c r="A825" t="s">
        <v>1677</v>
      </c>
      <c r="B825" t="str">
        <f>VLOOKUP(A825, Лист1!B:C,2,0)</f>
        <v>C4IJ02_CLOBU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1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f>VLOOKUP(A825,Лист8!$A$1:$B$2822,2,0)</f>
        <v>276</v>
      </c>
      <c r="AY825" t="str">
        <f>VLOOKUP(A825,Лист9!$B:$M,Лист9!C$1,0)</f>
        <v xml:space="preserve"> Clostridium butyricum E4 str. BoNT E BL5262.</v>
      </c>
      <c r="AZ825" t="str">
        <f>VLOOKUP(A825,Лист9!$B:$M,Лист9!E$1,0)</f>
        <v xml:space="preserve"> NCBI_TaxID=632245 {ECO:0000313|EMBL:EEP53994.1, ECO:0000313|Proteomes:UP000003081};</v>
      </c>
      <c r="BA825" t="str">
        <f>VLOOKUP(A825,Лист9!$B:$M,Лист9!G$1,0)</f>
        <v>Bacteria</v>
      </c>
      <c r="BB825" t="str">
        <f>VLOOKUP(A825,Лист9!$B:$M,Лист9!H$1,0)</f>
        <v xml:space="preserve"> Firmicutes</v>
      </c>
      <c r="BC825" t="str">
        <f>VLOOKUP(A825,Лист9!$B:$M,Лист9!I$1,0)</f>
        <v xml:space="preserve"> Clostridia</v>
      </c>
      <c r="BD825" t="str">
        <f>VLOOKUP(A825,Лист9!$B:$M,Лист9!J$1,0)</f>
        <v xml:space="preserve"> Clostridiales</v>
      </c>
      <c r="BE825" t="str">
        <f>VLOOKUP(A825,Лист9!$B:$M,Лист9!K$1,0)</f>
        <v xml:space="preserve"> Clostridiaceae</v>
      </c>
      <c r="BF825" t="str">
        <f>VLOOKUP(A825,Лист9!$B:$M,Лист9!L$1,0)</f>
        <v>Clostridium.</v>
      </c>
      <c r="BG825">
        <f>VLOOKUP(A825,Лист9!$B:$M,Лист9!M$1,0)</f>
        <v>0</v>
      </c>
    </row>
    <row r="826" spans="1:59" x14ac:dyDescent="0.25">
      <c r="A826" t="s">
        <v>1679</v>
      </c>
      <c r="B826" t="str">
        <f>VLOOKUP(A826, Лист1!B:C,2,0)</f>
        <v>C4INA3_BRUAO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1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f>VLOOKUP(A826,Лист8!$A$1:$B$2822,2,0)</f>
        <v>310</v>
      </c>
      <c r="AY826" t="str">
        <f>VLOOKUP(A826,Лист9!$B:$M,Лист9!C$1,0)</f>
        <v xml:space="preserve"> Brucella abortus str. 2308 A.</v>
      </c>
      <c r="AZ826" t="str">
        <f>VLOOKUP(A826,Лист9!$B:$M,Лист9!E$1,0)</f>
        <v xml:space="preserve"> NCBI_TaxID=641140 {ECO:0000313|EMBL:EEP63819.1};</v>
      </c>
      <c r="BA826" t="str">
        <f>VLOOKUP(A826,Лист9!$B:$M,Лист9!G$1,0)</f>
        <v>Bacteria</v>
      </c>
      <c r="BB826" t="str">
        <f>VLOOKUP(A826,Лист9!$B:$M,Лист9!H$1,0)</f>
        <v xml:space="preserve"> Proteobacteria</v>
      </c>
      <c r="BC826" t="str">
        <f>VLOOKUP(A826,Лист9!$B:$M,Лист9!I$1,0)</f>
        <v xml:space="preserve"> Alphaproteobacteria</v>
      </c>
      <c r="BD826" t="str">
        <f>VLOOKUP(A826,Лист9!$B:$M,Лист9!J$1,0)</f>
        <v xml:space="preserve"> Rhizobiales</v>
      </c>
      <c r="BE826" t="str">
        <f>VLOOKUP(A826,Лист9!$B:$M,Лист9!K$1,0)</f>
        <v>Brucellaceae</v>
      </c>
      <c r="BF826" t="str">
        <f>VLOOKUP(A826,Лист9!$B:$M,Лист9!L$1,0)</f>
        <v xml:space="preserve"> Brucella.</v>
      </c>
      <c r="BG826">
        <f>VLOOKUP(A826,Лист9!$B:$M,Лист9!M$1,0)</f>
        <v>0</v>
      </c>
    </row>
    <row r="827" spans="1:59" x14ac:dyDescent="0.25">
      <c r="A827" t="s">
        <v>1681</v>
      </c>
      <c r="B827" t="str">
        <f>VLOOKUP(A827, Лист1!B:C,2,0)</f>
        <v>C4KRC6_BURPE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1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f>VLOOKUP(A827,Лист8!$A$1:$B$2822,2,0)</f>
        <v>283</v>
      </c>
      <c r="AY827" t="str">
        <f>VLOOKUP(A827,Лист9!$B:$M,Лист9!C$1,0)</f>
        <v xml:space="preserve"> Burkholderia pseudomallei MSHR346.</v>
      </c>
      <c r="AZ827" t="str">
        <f>VLOOKUP(A827,Лист9!$B:$M,Лист9!E$1,0)</f>
        <v xml:space="preserve"> NCBI_TaxID=536230 {ECO:0000313|EMBL:ACQ96568.1, ECO:0000313|Proteomes:UP000002031};</v>
      </c>
      <c r="BA827" t="str">
        <f>VLOOKUP(A827,Лист9!$B:$M,Лист9!G$1,0)</f>
        <v>Bacteria</v>
      </c>
      <c r="BB827" t="str">
        <f>VLOOKUP(A827,Лист9!$B:$M,Лист9!H$1,0)</f>
        <v xml:space="preserve"> Proteobacteria</v>
      </c>
      <c r="BC827" t="str">
        <f>VLOOKUP(A827,Лист9!$B:$M,Лист9!I$1,0)</f>
        <v xml:space="preserve"> Betaproteobacteria</v>
      </c>
      <c r="BD827" t="str">
        <f>VLOOKUP(A827,Лист9!$B:$M,Лист9!J$1,0)</f>
        <v xml:space="preserve"> Burkholderiales</v>
      </c>
      <c r="BE827" t="str">
        <f>VLOOKUP(A827,Лист9!$B:$M,Лист9!K$1,0)</f>
        <v>Burkholderiaceae</v>
      </c>
      <c r="BF827" t="str">
        <f>VLOOKUP(A827,Лист9!$B:$M,Лист9!L$1,0)</f>
        <v xml:space="preserve"> Burkholderia</v>
      </c>
      <c r="BG827" t="str">
        <f>VLOOKUP(A827,Лист9!$B:$M,Лист9!M$1,0)</f>
        <v xml:space="preserve"> pseudomallei group.</v>
      </c>
    </row>
    <row r="828" spans="1:59" x14ac:dyDescent="0.25">
      <c r="A828" t="s">
        <v>1683</v>
      </c>
      <c r="B828" t="str">
        <f>VLOOKUP(A828, Лист1!B:C,2,0)</f>
        <v>C4RY19_YERBE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f>VLOOKUP(A828,Лист8!$A$1:$B$2822,2,0)</f>
        <v>282</v>
      </c>
      <c r="AY828" t="str">
        <f>VLOOKUP(A828,Лист9!$B:$M,Лист9!C$1,0)</f>
        <v xml:space="preserve"> Yersinia bercovieri ATCC 43970.</v>
      </c>
      <c r="AZ828" t="str">
        <f>VLOOKUP(A828,Лист9!$B:$M,Лист9!E$1,0)</f>
        <v xml:space="preserve"> NCBI_TaxID=349968 {ECO:0000313|EMBL:EEQ07822.1};</v>
      </c>
      <c r="BA828" t="str">
        <f>VLOOKUP(A828,Лист9!$B:$M,Лист9!G$1,0)</f>
        <v>Bacteria</v>
      </c>
      <c r="BB828" t="str">
        <f>VLOOKUP(A828,Лист9!$B:$M,Лист9!H$1,0)</f>
        <v xml:space="preserve"> Proteobacteria</v>
      </c>
      <c r="BC828" t="str">
        <f>VLOOKUP(A828,Лист9!$B:$M,Лист9!I$1,0)</f>
        <v xml:space="preserve"> Gammaproteobacteria</v>
      </c>
      <c r="BD828" t="str">
        <f>VLOOKUP(A828,Лист9!$B:$M,Лист9!J$1,0)</f>
        <v xml:space="preserve"> Enterobacteriales</v>
      </c>
      <c r="BE828" t="str">
        <f>VLOOKUP(A828,Лист9!$B:$M,Лист9!K$1,0)</f>
        <v>Enterobacteriaceae</v>
      </c>
      <c r="BF828" t="str">
        <f>VLOOKUP(A828,Лист9!$B:$M,Лист9!L$1,0)</f>
        <v xml:space="preserve"> Yersinia.</v>
      </c>
      <c r="BG828">
        <f>VLOOKUP(A828,Лист9!$B:$M,Лист9!M$1,0)</f>
        <v>0</v>
      </c>
    </row>
    <row r="829" spans="1:59" x14ac:dyDescent="0.25">
      <c r="A829" t="s">
        <v>1685</v>
      </c>
      <c r="B829" t="str">
        <f>VLOOKUP(A829, Лист1!B:C,2,0)</f>
        <v>C4S3R1_YERBE</v>
      </c>
      <c r="C829" t="s">
        <v>9623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2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f>VLOOKUP(A829,Лист8!$A$1:$B$2822,2,0)</f>
        <v>95</v>
      </c>
      <c r="AY829" t="str">
        <f>VLOOKUP(A829,Лист9!$B:$M,Лист9!C$1,0)</f>
        <v xml:space="preserve"> Yersinia bercovieri ATCC 43970.</v>
      </c>
      <c r="AZ829" t="str">
        <f>VLOOKUP(A829,Лист9!$B:$M,Лист9!E$1,0)</f>
        <v xml:space="preserve"> NCBI_TaxID=349968 {ECO:0000313|EMBL:EEQ05950.1};</v>
      </c>
      <c r="BA829" t="str">
        <f>VLOOKUP(A829,Лист9!$B:$M,Лист9!G$1,0)</f>
        <v>Bacteria</v>
      </c>
      <c r="BB829" t="str">
        <f>VLOOKUP(A829,Лист9!$B:$M,Лист9!H$1,0)</f>
        <v xml:space="preserve"> Proteobacteria</v>
      </c>
      <c r="BC829" t="str">
        <f>VLOOKUP(A829,Лист9!$B:$M,Лист9!I$1,0)</f>
        <v xml:space="preserve"> Gammaproteobacteria</v>
      </c>
      <c r="BD829" t="str">
        <f>VLOOKUP(A829,Лист9!$B:$M,Лист9!J$1,0)</f>
        <v xml:space="preserve"> Enterobacteriales</v>
      </c>
      <c r="BE829" t="str">
        <f>VLOOKUP(A829,Лист9!$B:$M,Лист9!K$1,0)</f>
        <v>Enterobacteriaceae</v>
      </c>
      <c r="BF829" t="str">
        <f>VLOOKUP(A829,Лист9!$B:$M,Лист9!L$1,0)</f>
        <v xml:space="preserve"> Yersinia.</v>
      </c>
      <c r="BG829">
        <f>VLOOKUP(A829,Лист9!$B:$M,Лист9!M$1,0)</f>
        <v>0</v>
      </c>
    </row>
    <row r="830" spans="1:59" x14ac:dyDescent="0.25">
      <c r="A830" t="s">
        <v>1687</v>
      </c>
      <c r="B830" t="str">
        <f>VLOOKUP(A830, Лист1!B:C,2,0)</f>
        <v>C4SAD7_YERMO</v>
      </c>
      <c r="C830" t="s">
        <v>9623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2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f>VLOOKUP(A830,Лист8!$A$1:$B$2822,2,0)</f>
        <v>101</v>
      </c>
      <c r="AY830" t="str">
        <f>VLOOKUP(A830,Лист9!$B:$M,Лист9!C$1,0)</f>
        <v xml:space="preserve"> Yersinia mollaretii ATCC 43969.</v>
      </c>
      <c r="AZ830" t="str">
        <f>VLOOKUP(A830,Лист9!$B:$M,Лист9!E$1,0)</f>
        <v xml:space="preserve"> NCBI_TaxID=349967 {ECO:0000313|EMBL:EEQ11487.1};</v>
      </c>
      <c r="BA830" t="str">
        <f>VLOOKUP(A830,Лист9!$B:$M,Лист9!G$1,0)</f>
        <v>Bacteria</v>
      </c>
      <c r="BB830" t="str">
        <f>VLOOKUP(A830,Лист9!$B:$M,Лист9!H$1,0)</f>
        <v xml:space="preserve"> Proteobacteria</v>
      </c>
      <c r="BC830" t="str">
        <f>VLOOKUP(A830,Лист9!$B:$M,Лист9!I$1,0)</f>
        <v xml:space="preserve"> Gammaproteobacteria</v>
      </c>
      <c r="BD830" t="str">
        <f>VLOOKUP(A830,Лист9!$B:$M,Лист9!J$1,0)</f>
        <v xml:space="preserve"> Enterobacteriales</v>
      </c>
      <c r="BE830" t="str">
        <f>VLOOKUP(A830,Лист9!$B:$M,Лист9!K$1,0)</f>
        <v>Enterobacteriaceae</v>
      </c>
      <c r="BF830" t="str">
        <f>VLOOKUP(A830,Лист9!$B:$M,Лист9!L$1,0)</f>
        <v xml:space="preserve"> Yersinia.</v>
      </c>
      <c r="BG830">
        <f>VLOOKUP(A830,Лист9!$B:$M,Лист9!M$1,0)</f>
        <v>0</v>
      </c>
    </row>
    <row r="831" spans="1:59" x14ac:dyDescent="0.25">
      <c r="A831" t="s">
        <v>1689</v>
      </c>
      <c r="B831" t="str">
        <f>VLOOKUP(A831, Лист1!B:C,2,0)</f>
        <v>C4SE51_YERMO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f>VLOOKUP(A831,Лист8!$A$1:$B$2822,2,0)</f>
        <v>282</v>
      </c>
      <c r="AY831" t="str">
        <f>VLOOKUP(A831,Лист9!$B:$M,Лист9!C$1,0)</f>
        <v xml:space="preserve"> Yersinia mollaretii ATCC 43969.</v>
      </c>
      <c r="AZ831" t="str">
        <f>VLOOKUP(A831,Лист9!$B:$M,Лист9!E$1,0)</f>
        <v xml:space="preserve"> NCBI_TaxID=349967 {ECO:0000313|EMBL:EEQ10154.1};</v>
      </c>
      <c r="BA831" t="str">
        <f>VLOOKUP(A831,Лист9!$B:$M,Лист9!G$1,0)</f>
        <v>Bacteria</v>
      </c>
      <c r="BB831" t="str">
        <f>VLOOKUP(A831,Лист9!$B:$M,Лист9!H$1,0)</f>
        <v xml:space="preserve"> Proteobacteria</v>
      </c>
      <c r="BC831" t="str">
        <f>VLOOKUP(A831,Лист9!$B:$M,Лист9!I$1,0)</f>
        <v xml:space="preserve"> Gammaproteobacteria</v>
      </c>
      <c r="BD831" t="str">
        <f>VLOOKUP(A831,Лист9!$B:$M,Лист9!J$1,0)</f>
        <v xml:space="preserve"> Enterobacteriales</v>
      </c>
      <c r="BE831" t="str">
        <f>VLOOKUP(A831,Лист9!$B:$M,Лист9!K$1,0)</f>
        <v>Enterobacteriaceae</v>
      </c>
      <c r="BF831" t="str">
        <f>VLOOKUP(A831,Лист9!$B:$M,Лист9!L$1,0)</f>
        <v xml:space="preserve"> Yersinia.</v>
      </c>
      <c r="BG831">
        <f>VLOOKUP(A831,Лист9!$B:$M,Лист9!M$1,0)</f>
        <v>0</v>
      </c>
    </row>
    <row r="832" spans="1:59" x14ac:dyDescent="0.25">
      <c r="A832" t="s">
        <v>1691</v>
      </c>
      <c r="B832" t="str">
        <f>VLOOKUP(A832, Лист1!B:C,2,0)</f>
        <v>C4SK30_YERFR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1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f>VLOOKUP(A832,Лист8!$A$1:$B$2822,2,0)</f>
        <v>282</v>
      </c>
      <c r="AY832" t="str">
        <f>VLOOKUP(A832,Лист9!$B:$M,Лист9!C$1,0)</f>
        <v xml:space="preserve"> Yersinia frederiksenii ATCC 33641.</v>
      </c>
      <c r="AZ832" t="str">
        <f>VLOOKUP(A832,Лист9!$B:$M,Лист9!E$1,0)</f>
        <v xml:space="preserve"> NCBI_TaxID=349966 {ECO:0000313|EMBL:KGA44670.1, ECO:0000313|Proteomes:UP000029430};</v>
      </c>
      <c r="BA832" t="str">
        <f>VLOOKUP(A832,Лист9!$B:$M,Лист9!G$1,0)</f>
        <v>Bacteria</v>
      </c>
      <c r="BB832" t="str">
        <f>VLOOKUP(A832,Лист9!$B:$M,Лист9!H$1,0)</f>
        <v xml:space="preserve"> Proteobacteria</v>
      </c>
      <c r="BC832" t="str">
        <f>VLOOKUP(A832,Лист9!$B:$M,Лист9!I$1,0)</f>
        <v xml:space="preserve"> Gammaproteobacteria</v>
      </c>
      <c r="BD832" t="str">
        <f>VLOOKUP(A832,Лист9!$B:$M,Лист9!J$1,0)</f>
        <v xml:space="preserve"> Enterobacteriales</v>
      </c>
      <c r="BE832" t="str">
        <f>VLOOKUP(A832,Лист9!$B:$M,Лист9!K$1,0)</f>
        <v>Enterobacteriaceae</v>
      </c>
      <c r="BF832" t="str">
        <f>VLOOKUP(A832,Лист9!$B:$M,Лист9!L$1,0)</f>
        <v xml:space="preserve"> Yersinia.</v>
      </c>
      <c r="BG832">
        <f>VLOOKUP(A832,Лист9!$B:$M,Лист9!M$1,0)</f>
        <v>0</v>
      </c>
    </row>
    <row r="833" spans="1:59" x14ac:dyDescent="0.25">
      <c r="A833" t="s">
        <v>1693</v>
      </c>
      <c r="B833" t="str">
        <f>VLOOKUP(A833, Лист1!B:C,2,0)</f>
        <v>C4SVL1_YERFR</v>
      </c>
      <c r="C833" t="s">
        <v>9623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2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f>VLOOKUP(A833,Лист8!$A$1:$B$2822,2,0)</f>
        <v>113</v>
      </c>
      <c r="AY833" t="str">
        <f>VLOOKUP(A833,Лист9!$B:$M,Лист9!C$1,0)</f>
        <v xml:space="preserve"> Yersinia frederiksenii ATCC 33641.</v>
      </c>
      <c r="AZ833" t="str">
        <f>VLOOKUP(A833,Лист9!$B:$M,Лист9!E$1,0)</f>
        <v xml:space="preserve"> NCBI_TaxID=349966 {ECO:0000313|EMBL:KGA44564.1, ECO:0000313|Proteomes:UP000029430};</v>
      </c>
      <c r="BA833" t="str">
        <f>VLOOKUP(A833,Лист9!$B:$M,Лист9!G$1,0)</f>
        <v>Bacteria</v>
      </c>
      <c r="BB833" t="str">
        <f>VLOOKUP(A833,Лист9!$B:$M,Лист9!H$1,0)</f>
        <v xml:space="preserve"> Proteobacteria</v>
      </c>
      <c r="BC833" t="str">
        <f>VLOOKUP(A833,Лист9!$B:$M,Лист9!I$1,0)</f>
        <v xml:space="preserve"> Gammaproteobacteria</v>
      </c>
      <c r="BD833" t="str">
        <f>VLOOKUP(A833,Лист9!$B:$M,Лист9!J$1,0)</f>
        <v xml:space="preserve"> Enterobacteriales</v>
      </c>
      <c r="BE833" t="str">
        <f>VLOOKUP(A833,Лист9!$B:$M,Лист9!K$1,0)</f>
        <v>Enterobacteriaceae</v>
      </c>
      <c r="BF833" t="str">
        <f>VLOOKUP(A833,Лист9!$B:$M,Лист9!L$1,0)</f>
        <v xml:space="preserve"> Yersinia.</v>
      </c>
      <c r="BG833">
        <f>VLOOKUP(A833,Лист9!$B:$M,Лист9!M$1,0)</f>
        <v>0</v>
      </c>
    </row>
    <row r="834" spans="1:59" x14ac:dyDescent="0.25">
      <c r="A834" t="s">
        <v>1695</v>
      </c>
      <c r="B834" t="str">
        <f>VLOOKUP(A834, Лист1!B:C,2,0)</f>
        <v>C4SZ62_YERIN</v>
      </c>
      <c r="C834" t="s">
        <v>9623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f>VLOOKUP(A834,Лист8!$A$1:$B$2822,2,0)</f>
        <v>103</v>
      </c>
      <c r="AY834" t="str">
        <f>VLOOKUP(A834,Лист9!$B:$M,Лист9!C$1,0)</f>
        <v xml:space="preserve"> Yersinia intermedia ATCC 29909.</v>
      </c>
      <c r="AZ834" t="str">
        <f>VLOOKUP(A834,Лист9!$B:$M,Лист9!E$1,0)</f>
        <v xml:space="preserve"> NCBI_TaxID=349965 {ECO:0000313|EMBL:EEQ19946.1};</v>
      </c>
      <c r="BA834" t="str">
        <f>VLOOKUP(A834,Лист9!$B:$M,Лист9!G$1,0)</f>
        <v>Bacteria</v>
      </c>
      <c r="BB834" t="str">
        <f>VLOOKUP(A834,Лист9!$B:$M,Лист9!H$1,0)</f>
        <v xml:space="preserve"> Proteobacteria</v>
      </c>
      <c r="BC834" t="str">
        <f>VLOOKUP(A834,Лист9!$B:$M,Лист9!I$1,0)</f>
        <v xml:space="preserve"> Gammaproteobacteria</v>
      </c>
      <c r="BD834" t="str">
        <f>VLOOKUP(A834,Лист9!$B:$M,Лист9!J$1,0)</f>
        <v xml:space="preserve"> Enterobacteriales</v>
      </c>
      <c r="BE834" t="str">
        <f>VLOOKUP(A834,Лист9!$B:$M,Лист9!K$1,0)</f>
        <v>Enterobacteriaceae</v>
      </c>
      <c r="BF834" t="str">
        <f>VLOOKUP(A834,Лист9!$B:$M,Лист9!L$1,0)</f>
        <v xml:space="preserve"> Yersinia.</v>
      </c>
      <c r="BG834">
        <f>VLOOKUP(A834,Лист9!$B:$M,Лист9!M$1,0)</f>
        <v>0</v>
      </c>
    </row>
    <row r="835" spans="1:59" x14ac:dyDescent="0.25">
      <c r="A835" t="s">
        <v>1697</v>
      </c>
      <c r="B835" t="str">
        <f>VLOOKUP(A835, Лист1!B:C,2,0)</f>
        <v>C4T032_YERIN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1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f>VLOOKUP(A835,Лист8!$A$1:$B$2822,2,0)</f>
        <v>282</v>
      </c>
      <c r="AY835" t="str">
        <f>VLOOKUP(A835,Лист9!$B:$M,Лист9!C$1,0)</f>
        <v xml:space="preserve"> Yersinia intermedia ATCC 29909.</v>
      </c>
      <c r="AZ835" t="str">
        <f>VLOOKUP(A835,Лист9!$B:$M,Лист9!E$1,0)</f>
        <v xml:space="preserve"> NCBI_TaxID=349965 {ECO:0000313|EMBL:EEQ19683.1};</v>
      </c>
      <c r="BA835" t="str">
        <f>VLOOKUP(A835,Лист9!$B:$M,Лист9!G$1,0)</f>
        <v>Bacteria</v>
      </c>
      <c r="BB835" t="str">
        <f>VLOOKUP(A835,Лист9!$B:$M,Лист9!H$1,0)</f>
        <v xml:space="preserve"> Proteobacteria</v>
      </c>
      <c r="BC835" t="str">
        <f>VLOOKUP(A835,Лист9!$B:$M,Лист9!I$1,0)</f>
        <v xml:space="preserve"> Gammaproteobacteria</v>
      </c>
      <c r="BD835" t="str">
        <f>VLOOKUP(A835,Лист9!$B:$M,Лист9!J$1,0)</f>
        <v xml:space="preserve"> Enterobacteriales</v>
      </c>
      <c r="BE835" t="str">
        <f>VLOOKUP(A835,Лист9!$B:$M,Лист9!K$1,0)</f>
        <v>Enterobacteriaceae</v>
      </c>
      <c r="BF835" t="str">
        <f>VLOOKUP(A835,Лист9!$B:$M,Лист9!L$1,0)</f>
        <v xml:space="preserve"> Yersinia.</v>
      </c>
      <c r="BG835">
        <f>VLOOKUP(A835,Лист9!$B:$M,Лист9!M$1,0)</f>
        <v>0</v>
      </c>
    </row>
    <row r="836" spans="1:59" x14ac:dyDescent="0.25">
      <c r="A836" t="s">
        <v>1699</v>
      </c>
      <c r="B836" t="str">
        <f>VLOOKUP(A836, Лист1!B:C,2,0)</f>
        <v>C4TU00_YERKR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1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f>VLOOKUP(A836,Лист8!$A$1:$B$2822,2,0)</f>
        <v>281</v>
      </c>
      <c r="AY836" t="str">
        <f>VLOOKUP(A836,Лист9!$B:$M,Лист9!C$1,0)</f>
        <v xml:space="preserve"> Yersinia kristensenii ATCC 33638.</v>
      </c>
      <c r="AZ836" t="str">
        <f>VLOOKUP(A836,Лист9!$B:$M,Лист9!E$1,0)</f>
        <v xml:space="preserve"> NCBI_TaxID=527012 {ECO:0000313|EMBL:EEP92342.1};</v>
      </c>
      <c r="BA836" t="str">
        <f>VLOOKUP(A836,Лист9!$B:$M,Лист9!G$1,0)</f>
        <v>Bacteria</v>
      </c>
      <c r="BB836" t="str">
        <f>VLOOKUP(A836,Лист9!$B:$M,Лист9!H$1,0)</f>
        <v xml:space="preserve"> Proteobacteria</v>
      </c>
      <c r="BC836" t="str">
        <f>VLOOKUP(A836,Лист9!$B:$M,Лист9!I$1,0)</f>
        <v xml:space="preserve"> Gammaproteobacteria</v>
      </c>
      <c r="BD836" t="str">
        <f>VLOOKUP(A836,Лист9!$B:$M,Лист9!J$1,0)</f>
        <v xml:space="preserve"> Enterobacteriales</v>
      </c>
      <c r="BE836" t="str">
        <f>VLOOKUP(A836,Лист9!$B:$M,Лист9!K$1,0)</f>
        <v>Enterobacteriaceae</v>
      </c>
      <c r="BF836" t="str">
        <f>VLOOKUP(A836,Лист9!$B:$M,Лист9!L$1,0)</f>
        <v xml:space="preserve"> Yersinia.</v>
      </c>
      <c r="BG836">
        <f>VLOOKUP(A836,Лист9!$B:$M,Лист9!M$1,0)</f>
        <v>0</v>
      </c>
    </row>
    <row r="837" spans="1:59" x14ac:dyDescent="0.25">
      <c r="A837" t="s">
        <v>1701</v>
      </c>
      <c r="B837" t="str">
        <f>VLOOKUP(A837, Лист1!B:C,2,0)</f>
        <v>C4TV02_YERKR</v>
      </c>
      <c r="C837" t="s">
        <v>9623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2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f>VLOOKUP(A837,Лист8!$A$1:$B$2822,2,0)</f>
        <v>114</v>
      </c>
      <c r="AY837" t="str">
        <f>VLOOKUP(A837,Лист9!$B:$M,Лист9!C$1,0)</f>
        <v xml:space="preserve"> Yersinia kristensenii ATCC 33638.</v>
      </c>
      <c r="AZ837" t="str">
        <f>VLOOKUP(A837,Лист9!$B:$M,Лист9!E$1,0)</f>
        <v xml:space="preserve"> NCBI_TaxID=527012 {ECO:0000313|EMBL:EEP91996.1};</v>
      </c>
      <c r="BA837" t="str">
        <f>VLOOKUP(A837,Лист9!$B:$M,Лист9!G$1,0)</f>
        <v>Bacteria</v>
      </c>
      <c r="BB837" t="str">
        <f>VLOOKUP(A837,Лист9!$B:$M,Лист9!H$1,0)</f>
        <v xml:space="preserve"> Proteobacteria</v>
      </c>
      <c r="BC837" t="str">
        <f>VLOOKUP(A837,Лист9!$B:$M,Лист9!I$1,0)</f>
        <v xml:space="preserve"> Gammaproteobacteria</v>
      </c>
      <c r="BD837" t="str">
        <f>VLOOKUP(A837,Лист9!$B:$M,Лист9!J$1,0)</f>
        <v xml:space="preserve"> Enterobacteriales</v>
      </c>
      <c r="BE837" t="str">
        <f>VLOOKUP(A837,Лист9!$B:$M,Лист9!K$1,0)</f>
        <v>Enterobacteriaceae</v>
      </c>
      <c r="BF837" t="str">
        <f>VLOOKUP(A837,Лист9!$B:$M,Лист9!L$1,0)</f>
        <v xml:space="preserve"> Yersinia.</v>
      </c>
      <c r="BG837">
        <f>VLOOKUP(A837,Лист9!$B:$M,Лист9!M$1,0)</f>
        <v>0</v>
      </c>
    </row>
    <row r="838" spans="1:59" x14ac:dyDescent="0.25">
      <c r="A838" t="s">
        <v>1703</v>
      </c>
      <c r="B838" t="str">
        <f>VLOOKUP(A838, Лист1!B:C,2,0)</f>
        <v>C4TW69_YERKR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1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f>VLOOKUP(A838,Лист8!$A$1:$B$2822,2,0)</f>
        <v>282</v>
      </c>
      <c r="AY838" t="str">
        <f>VLOOKUP(A838,Лист9!$B:$M,Лист9!C$1,0)</f>
        <v xml:space="preserve"> Yersinia kristensenii ATCC 33638.</v>
      </c>
      <c r="AZ838" t="str">
        <f>VLOOKUP(A838,Лист9!$B:$M,Лист9!E$1,0)</f>
        <v xml:space="preserve"> NCBI_TaxID=527012 {ECO:0000313|EMBL:EEP91532.1};</v>
      </c>
      <c r="BA838" t="str">
        <f>VLOOKUP(A838,Лист9!$B:$M,Лист9!G$1,0)</f>
        <v>Bacteria</v>
      </c>
      <c r="BB838" t="str">
        <f>VLOOKUP(A838,Лист9!$B:$M,Лист9!H$1,0)</f>
        <v xml:space="preserve"> Proteobacteria</v>
      </c>
      <c r="BC838" t="str">
        <f>VLOOKUP(A838,Лист9!$B:$M,Лист9!I$1,0)</f>
        <v xml:space="preserve"> Gammaproteobacteria</v>
      </c>
      <c r="BD838" t="str">
        <f>VLOOKUP(A838,Лист9!$B:$M,Лист9!J$1,0)</f>
        <v xml:space="preserve"> Enterobacteriales</v>
      </c>
      <c r="BE838" t="str">
        <f>VLOOKUP(A838,Лист9!$B:$M,Лист9!K$1,0)</f>
        <v>Enterobacteriaceae</v>
      </c>
      <c r="BF838" t="str">
        <f>VLOOKUP(A838,Лист9!$B:$M,Лист9!L$1,0)</f>
        <v xml:space="preserve"> Yersinia.</v>
      </c>
      <c r="BG838">
        <f>VLOOKUP(A838,Лист9!$B:$M,Лист9!M$1,0)</f>
        <v>0</v>
      </c>
    </row>
    <row r="839" spans="1:59" x14ac:dyDescent="0.25">
      <c r="A839" t="s">
        <v>1705</v>
      </c>
      <c r="B839" t="str">
        <f>VLOOKUP(A839, Лист1!B:C,2,0)</f>
        <v>C4U3U3_YERAL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1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f>VLOOKUP(A839,Лист8!$A$1:$B$2822,2,0)</f>
        <v>241</v>
      </c>
      <c r="AY839" t="str">
        <f>VLOOKUP(A839,Лист9!$B:$M,Лист9!C$1,0)</f>
        <v xml:space="preserve"> Yersinia aldovae ATCC 35236.</v>
      </c>
      <c r="AZ839" t="str">
        <f>VLOOKUP(A839,Лист9!$B:$M,Лист9!E$1,0)</f>
        <v xml:space="preserve"> NCBI_TaxID=527002 {ECO:0000313|EMBL:EEP97270.1};</v>
      </c>
      <c r="BA839" t="str">
        <f>VLOOKUP(A839,Лист9!$B:$M,Лист9!G$1,0)</f>
        <v>Bacteria</v>
      </c>
      <c r="BB839" t="str">
        <f>VLOOKUP(A839,Лист9!$B:$M,Лист9!H$1,0)</f>
        <v xml:space="preserve"> Proteobacteria</v>
      </c>
      <c r="BC839" t="str">
        <f>VLOOKUP(A839,Лист9!$B:$M,Лист9!I$1,0)</f>
        <v xml:space="preserve"> Gammaproteobacteria</v>
      </c>
      <c r="BD839" t="str">
        <f>VLOOKUP(A839,Лист9!$B:$M,Лист9!J$1,0)</f>
        <v xml:space="preserve"> Enterobacteriales</v>
      </c>
      <c r="BE839" t="str">
        <f>VLOOKUP(A839,Лист9!$B:$M,Лист9!K$1,0)</f>
        <v>Enterobacteriaceae</v>
      </c>
      <c r="BF839" t="str">
        <f>VLOOKUP(A839,Лист9!$B:$M,Лист9!L$1,0)</f>
        <v xml:space="preserve"> Yersinia.</v>
      </c>
      <c r="BG839">
        <f>VLOOKUP(A839,Лист9!$B:$M,Лист9!M$1,0)</f>
        <v>0</v>
      </c>
    </row>
    <row r="840" spans="1:59" x14ac:dyDescent="0.25">
      <c r="A840" t="s">
        <v>1707</v>
      </c>
      <c r="B840" t="str">
        <f>VLOOKUP(A840, Лист1!B:C,2,0)</f>
        <v>C4UKD6_YERRU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1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f>VLOOKUP(A840,Лист8!$A$1:$B$2822,2,0)</f>
        <v>282</v>
      </c>
      <c r="AY840" t="str">
        <f>VLOOKUP(A840,Лист9!$B:$M,Лист9!C$1,0)</f>
        <v xml:space="preserve"> Yersinia ruckeri ATCC 29473.</v>
      </c>
      <c r="AZ840" t="str">
        <f>VLOOKUP(A840,Лист9!$B:$M,Лист9!E$1,0)</f>
        <v xml:space="preserve"> NCBI_TaxID=527005 {ECO:0000313|EMBL:EEP98880.1};</v>
      </c>
      <c r="BA840" t="str">
        <f>VLOOKUP(A840,Лист9!$B:$M,Лист9!G$1,0)</f>
        <v>Bacteria</v>
      </c>
      <c r="BB840" t="str">
        <f>VLOOKUP(A840,Лист9!$B:$M,Лист9!H$1,0)</f>
        <v xml:space="preserve"> Proteobacteria</v>
      </c>
      <c r="BC840" t="str">
        <f>VLOOKUP(A840,Лист9!$B:$M,Лист9!I$1,0)</f>
        <v xml:space="preserve"> Gammaproteobacteria</v>
      </c>
      <c r="BD840" t="str">
        <f>VLOOKUP(A840,Лист9!$B:$M,Лист9!J$1,0)</f>
        <v xml:space="preserve"> Enterobacteriales</v>
      </c>
      <c r="BE840" t="str">
        <f>VLOOKUP(A840,Лист9!$B:$M,Лист9!K$1,0)</f>
        <v>Enterobacteriaceae</v>
      </c>
      <c r="BF840" t="str">
        <f>VLOOKUP(A840,Лист9!$B:$M,Лист9!L$1,0)</f>
        <v xml:space="preserve"> Yersinia.</v>
      </c>
      <c r="BG840">
        <f>VLOOKUP(A840,Лист9!$B:$M,Лист9!M$1,0)</f>
        <v>0</v>
      </c>
    </row>
    <row r="841" spans="1:59" x14ac:dyDescent="0.25">
      <c r="A841" t="s">
        <v>1709</v>
      </c>
      <c r="B841" t="str">
        <f>VLOOKUP(A841, Лист1!B:C,2,0)</f>
        <v>C4UPF4_YERRO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1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f>VLOOKUP(A841,Лист8!$A$1:$B$2822,2,0)</f>
        <v>114</v>
      </c>
      <c r="AY841" t="e">
        <f>VLOOKUP(A841,Лист9!$B:$M,Лист9!C$1,0)</f>
        <v>#N/A</v>
      </c>
      <c r="AZ841" t="e">
        <f>VLOOKUP(A841,Лист9!$B:$M,Лист9!E$1,0)</f>
        <v>#N/A</v>
      </c>
      <c r="BA841" t="e">
        <f>VLOOKUP(A841,Лист9!$B:$M,Лист9!G$1,0)</f>
        <v>#N/A</v>
      </c>
      <c r="BB841" t="e">
        <f>VLOOKUP(A841,Лист9!$B:$M,Лист9!H$1,0)</f>
        <v>#N/A</v>
      </c>
      <c r="BC841" t="e">
        <f>VLOOKUP(A841,Лист9!$B:$M,Лист9!I$1,0)</f>
        <v>#N/A</v>
      </c>
      <c r="BD841" t="e">
        <f>VLOOKUP(A841,Лист9!$B:$M,Лист9!J$1,0)</f>
        <v>#N/A</v>
      </c>
      <c r="BE841" t="e">
        <f>VLOOKUP(A841,Лист9!$B:$M,Лист9!K$1,0)</f>
        <v>#N/A</v>
      </c>
      <c r="BF841" t="e">
        <f>VLOOKUP(A841,Лист9!$B:$M,Лист9!L$1,0)</f>
        <v>#N/A</v>
      </c>
      <c r="BG841" t="e">
        <f>VLOOKUP(A841,Лист9!$B:$M,Лист9!M$1,0)</f>
        <v>#N/A</v>
      </c>
    </row>
    <row r="842" spans="1:59" x14ac:dyDescent="0.25">
      <c r="A842" t="s">
        <v>1711</v>
      </c>
      <c r="B842" t="str">
        <f>VLOOKUP(A842, Лист1!B:C,2,0)</f>
        <v>C4UVP9_YERRO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1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f>VLOOKUP(A842,Лист8!$A$1:$B$2822,2,0)</f>
        <v>282</v>
      </c>
      <c r="AY842" t="e">
        <f>VLOOKUP(A842,Лист9!$B:$M,Лист9!C$1,0)</f>
        <v>#N/A</v>
      </c>
      <c r="AZ842" t="e">
        <f>VLOOKUP(A842,Лист9!$B:$M,Лист9!E$1,0)</f>
        <v>#N/A</v>
      </c>
      <c r="BA842" t="e">
        <f>VLOOKUP(A842,Лист9!$B:$M,Лист9!G$1,0)</f>
        <v>#N/A</v>
      </c>
      <c r="BB842" t="e">
        <f>VLOOKUP(A842,Лист9!$B:$M,Лист9!H$1,0)</f>
        <v>#N/A</v>
      </c>
      <c r="BC842" t="e">
        <f>VLOOKUP(A842,Лист9!$B:$M,Лист9!I$1,0)</f>
        <v>#N/A</v>
      </c>
      <c r="BD842" t="e">
        <f>VLOOKUP(A842,Лист9!$B:$M,Лист9!J$1,0)</f>
        <v>#N/A</v>
      </c>
      <c r="BE842" t="e">
        <f>VLOOKUP(A842,Лист9!$B:$M,Лист9!K$1,0)</f>
        <v>#N/A</v>
      </c>
      <c r="BF842" t="e">
        <f>VLOOKUP(A842,Лист9!$B:$M,Лист9!L$1,0)</f>
        <v>#N/A</v>
      </c>
      <c r="BG842" t="e">
        <f>VLOOKUP(A842,Лист9!$B:$M,Лист9!M$1,0)</f>
        <v>#N/A</v>
      </c>
    </row>
    <row r="843" spans="1:59" x14ac:dyDescent="0.25">
      <c r="A843" t="s">
        <v>1713</v>
      </c>
      <c r="B843" t="str">
        <f>VLOOKUP(A843, Лист1!B:C,2,0)</f>
        <v>C4UXP9_YERRO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1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f>VLOOKUP(A843,Лист8!$A$1:$B$2822,2,0)</f>
        <v>135</v>
      </c>
      <c r="AY843" t="e">
        <f>VLOOKUP(A843,Лист9!$B:$M,Лист9!C$1,0)</f>
        <v>#N/A</v>
      </c>
      <c r="AZ843" t="e">
        <f>VLOOKUP(A843,Лист9!$B:$M,Лист9!E$1,0)</f>
        <v>#N/A</v>
      </c>
      <c r="BA843" t="e">
        <f>VLOOKUP(A843,Лист9!$B:$M,Лист9!G$1,0)</f>
        <v>#N/A</v>
      </c>
      <c r="BB843" t="e">
        <f>VLOOKUP(A843,Лист9!$B:$M,Лист9!H$1,0)</f>
        <v>#N/A</v>
      </c>
      <c r="BC843" t="e">
        <f>VLOOKUP(A843,Лист9!$B:$M,Лист9!I$1,0)</f>
        <v>#N/A</v>
      </c>
      <c r="BD843" t="e">
        <f>VLOOKUP(A843,Лист9!$B:$M,Лист9!J$1,0)</f>
        <v>#N/A</v>
      </c>
      <c r="BE843" t="e">
        <f>VLOOKUP(A843,Лист9!$B:$M,Лист9!K$1,0)</f>
        <v>#N/A</v>
      </c>
      <c r="BF843" t="e">
        <f>VLOOKUP(A843,Лист9!$B:$M,Лист9!L$1,0)</f>
        <v>#N/A</v>
      </c>
      <c r="BG843" t="e">
        <f>VLOOKUP(A843,Лист9!$B:$M,Лист9!M$1,0)</f>
        <v>#N/A</v>
      </c>
    </row>
    <row r="844" spans="1:59" x14ac:dyDescent="0.25">
      <c r="A844" t="s">
        <v>1715</v>
      </c>
      <c r="B844" t="str">
        <f>VLOOKUP(A844, Лист1!B:C,2,0)</f>
        <v>C4WI40_9RHIZ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1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f>VLOOKUP(A844,Лист8!$A$1:$B$2822,2,0)</f>
        <v>309</v>
      </c>
      <c r="AY844" t="str">
        <f>VLOOKUP(A844,Лист9!$B:$M,Лист9!C$1,0)</f>
        <v xml:space="preserve"> Ochrobactrum intermedium LMG 3301.</v>
      </c>
      <c r="AZ844" t="str">
        <f>VLOOKUP(A844,Лист9!$B:$M,Лист9!E$1,0)</f>
        <v xml:space="preserve"> NCBI_TaxID=641118 {ECO:0000313|EMBL:EEQ94966.1};</v>
      </c>
      <c r="BA844" t="str">
        <f>VLOOKUP(A844,Лист9!$B:$M,Лист9!G$1,0)</f>
        <v>Bacteria</v>
      </c>
      <c r="BB844" t="str">
        <f>VLOOKUP(A844,Лист9!$B:$M,Лист9!H$1,0)</f>
        <v xml:space="preserve"> Proteobacteria</v>
      </c>
      <c r="BC844" t="str">
        <f>VLOOKUP(A844,Лист9!$B:$M,Лист9!I$1,0)</f>
        <v xml:space="preserve"> Alphaproteobacteria</v>
      </c>
      <c r="BD844" t="str">
        <f>VLOOKUP(A844,Лист9!$B:$M,Лист9!J$1,0)</f>
        <v xml:space="preserve"> Rhizobiales</v>
      </c>
      <c r="BE844" t="str">
        <f>VLOOKUP(A844,Лист9!$B:$M,Лист9!K$1,0)</f>
        <v>Brucellaceae</v>
      </c>
      <c r="BF844" t="str">
        <f>VLOOKUP(A844,Лист9!$B:$M,Лист9!L$1,0)</f>
        <v xml:space="preserve"> Ochrobactrum.</v>
      </c>
      <c r="BG844">
        <f>VLOOKUP(A844,Лист9!$B:$M,Лист9!M$1,0)</f>
        <v>0</v>
      </c>
    </row>
    <row r="845" spans="1:59" x14ac:dyDescent="0.25">
      <c r="A845" t="s">
        <v>1717</v>
      </c>
      <c r="B845" t="str">
        <f>VLOOKUP(A845, Лист1!B:C,2,0)</f>
        <v>C4WPG7_9RHIZ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1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f>VLOOKUP(A845,Лист8!$A$1:$B$2822,2,0)</f>
        <v>282</v>
      </c>
      <c r="AY845" t="str">
        <f>VLOOKUP(A845,Лист9!$B:$M,Лист9!C$1,0)</f>
        <v xml:space="preserve"> Ochrobactrum intermedium LMG 3301.</v>
      </c>
      <c r="AZ845" t="str">
        <f>VLOOKUP(A845,Лист9!$B:$M,Лист9!E$1,0)</f>
        <v xml:space="preserve"> NCBI_TaxID=641118 {ECO:0000313|EMBL:EEQ93399.1};</v>
      </c>
      <c r="BA845" t="str">
        <f>VLOOKUP(A845,Лист9!$B:$M,Лист9!G$1,0)</f>
        <v>Bacteria</v>
      </c>
      <c r="BB845" t="str">
        <f>VLOOKUP(A845,Лист9!$B:$M,Лист9!H$1,0)</f>
        <v xml:space="preserve"> Proteobacteria</v>
      </c>
      <c r="BC845" t="str">
        <f>VLOOKUP(A845,Лист9!$B:$M,Лист9!I$1,0)</f>
        <v xml:space="preserve"> Alphaproteobacteria</v>
      </c>
      <c r="BD845" t="str">
        <f>VLOOKUP(A845,Лист9!$B:$M,Лист9!J$1,0)</f>
        <v xml:space="preserve"> Rhizobiales</v>
      </c>
      <c r="BE845" t="str">
        <f>VLOOKUP(A845,Лист9!$B:$M,Лист9!K$1,0)</f>
        <v>Brucellaceae</v>
      </c>
      <c r="BF845" t="str">
        <f>VLOOKUP(A845,Лист9!$B:$M,Лист9!L$1,0)</f>
        <v xml:space="preserve"> Ochrobactrum.</v>
      </c>
      <c r="BG845">
        <f>VLOOKUP(A845,Лист9!$B:$M,Лист9!M$1,0)</f>
        <v>0</v>
      </c>
    </row>
    <row r="846" spans="1:59" x14ac:dyDescent="0.25">
      <c r="A846" t="s">
        <v>1719</v>
      </c>
      <c r="B846" t="str">
        <f>VLOOKUP(A846, Лист1!B:C,2,0)</f>
        <v>C4WPS8_9RHIZ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1</v>
      </c>
      <c r="AR846">
        <v>1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f>VLOOKUP(A846,Лист8!$A$1:$B$2822,2,0)</f>
        <v>292</v>
      </c>
      <c r="AY846" t="str">
        <f>VLOOKUP(A846,Лист9!$B:$M,Лист9!C$1,0)</f>
        <v xml:space="preserve"> Ochrobactrum intermedium LMG 3301.</v>
      </c>
      <c r="AZ846" t="str">
        <f>VLOOKUP(A846,Лист9!$B:$M,Лист9!E$1,0)</f>
        <v xml:space="preserve"> NCBI_TaxID=641118 {ECO:0000313|EMBL:EEQ94271.1};</v>
      </c>
      <c r="BA846" t="str">
        <f>VLOOKUP(A846,Лист9!$B:$M,Лист9!G$1,0)</f>
        <v>Bacteria</v>
      </c>
      <c r="BB846" t="str">
        <f>VLOOKUP(A846,Лист9!$B:$M,Лист9!H$1,0)</f>
        <v xml:space="preserve"> Proteobacteria</v>
      </c>
      <c r="BC846" t="str">
        <f>VLOOKUP(A846,Лист9!$B:$M,Лист9!I$1,0)</f>
        <v xml:space="preserve"> Alphaproteobacteria</v>
      </c>
      <c r="BD846" t="str">
        <f>VLOOKUP(A846,Лист9!$B:$M,Лист9!J$1,0)</f>
        <v xml:space="preserve"> Rhizobiales</v>
      </c>
      <c r="BE846" t="str">
        <f>VLOOKUP(A846,Лист9!$B:$M,Лист9!K$1,0)</f>
        <v>Brucellaceae</v>
      </c>
      <c r="BF846" t="str">
        <f>VLOOKUP(A846,Лист9!$B:$M,Лист9!L$1,0)</f>
        <v xml:space="preserve"> Ochrobactrum.</v>
      </c>
      <c r="BG846">
        <f>VLOOKUP(A846,Лист9!$B:$M,Лист9!M$1,0)</f>
        <v>0</v>
      </c>
    </row>
    <row r="847" spans="1:59" x14ac:dyDescent="0.25">
      <c r="A847" t="s">
        <v>1723</v>
      </c>
      <c r="B847" t="str">
        <f>VLOOKUP(A847, Лист1!B:C,2,0)</f>
        <v>C4X739_KLEPN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1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f>VLOOKUP(A847,Лист8!$A$1:$B$2822,2,0)</f>
        <v>278</v>
      </c>
      <c r="AY847" t="e">
        <f>VLOOKUP(A847,Лист9!$B:$M,Лист9!C$1,0)</f>
        <v>#N/A</v>
      </c>
      <c r="AZ847" t="e">
        <f>VLOOKUP(A847,Лист9!$B:$M,Лист9!E$1,0)</f>
        <v>#N/A</v>
      </c>
      <c r="BA847" t="e">
        <f>VLOOKUP(A847,Лист9!$B:$M,Лист9!G$1,0)</f>
        <v>#N/A</v>
      </c>
      <c r="BB847" t="e">
        <f>VLOOKUP(A847,Лист9!$B:$M,Лист9!H$1,0)</f>
        <v>#N/A</v>
      </c>
      <c r="BC847" t="e">
        <f>VLOOKUP(A847,Лист9!$B:$M,Лист9!I$1,0)</f>
        <v>#N/A</v>
      </c>
      <c r="BD847" t="e">
        <f>VLOOKUP(A847,Лист9!$B:$M,Лист9!J$1,0)</f>
        <v>#N/A</v>
      </c>
      <c r="BE847" t="e">
        <f>VLOOKUP(A847,Лист9!$B:$M,Лист9!K$1,0)</f>
        <v>#N/A</v>
      </c>
      <c r="BF847" t="e">
        <f>VLOOKUP(A847,Лист9!$B:$M,Лист9!L$1,0)</f>
        <v>#N/A</v>
      </c>
      <c r="BG847" t="e">
        <f>VLOOKUP(A847,Лист9!$B:$M,Лист9!M$1,0)</f>
        <v>#N/A</v>
      </c>
    </row>
    <row r="848" spans="1:59" x14ac:dyDescent="0.25">
      <c r="A848" t="s">
        <v>1725</v>
      </c>
      <c r="B848" t="str">
        <f>VLOOKUP(A848, Лист1!B:C,2,0)</f>
        <v>C4X7S0_KLEPN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1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f>VLOOKUP(A848,Лист8!$A$1:$B$2822,2,0)</f>
        <v>284</v>
      </c>
      <c r="AY848" t="e">
        <f>VLOOKUP(A848,Лист9!$B:$M,Лист9!C$1,0)</f>
        <v>#N/A</v>
      </c>
      <c r="AZ848" t="e">
        <f>VLOOKUP(A848,Лист9!$B:$M,Лист9!E$1,0)</f>
        <v>#N/A</v>
      </c>
      <c r="BA848" t="e">
        <f>VLOOKUP(A848,Лист9!$B:$M,Лист9!G$1,0)</f>
        <v>#N/A</v>
      </c>
      <c r="BB848" t="e">
        <f>VLOOKUP(A848,Лист9!$B:$M,Лист9!H$1,0)</f>
        <v>#N/A</v>
      </c>
      <c r="BC848" t="e">
        <f>VLOOKUP(A848,Лист9!$B:$M,Лист9!I$1,0)</f>
        <v>#N/A</v>
      </c>
      <c r="BD848" t="e">
        <f>VLOOKUP(A848,Лист9!$B:$M,Лист9!J$1,0)</f>
        <v>#N/A</v>
      </c>
      <c r="BE848" t="e">
        <f>VLOOKUP(A848,Лист9!$B:$M,Лист9!K$1,0)</f>
        <v>#N/A</v>
      </c>
      <c r="BF848" t="e">
        <f>VLOOKUP(A848,Лист9!$B:$M,Лист9!L$1,0)</f>
        <v>#N/A</v>
      </c>
      <c r="BG848" t="e">
        <f>VLOOKUP(A848,Лист9!$B:$M,Лист9!M$1,0)</f>
        <v>#N/A</v>
      </c>
    </row>
    <row r="849" spans="1:59" x14ac:dyDescent="0.25">
      <c r="A849" t="s">
        <v>1727</v>
      </c>
      <c r="B849" t="str">
        <f>VLOOKUP(A849, Лист1!B:C,2,0)</f>
        <v>C4Z494_EUBE2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1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f>VLOOKUP(A849,Лист8!$A$1:$B$2822,2,0)</f>
        <v>277</v>
      </c>
      <c r="AY849" t="str">
        <f>VLOOKUP(A849,Лист9!$B:$M,Лист9!C$1,0)</f>
        <v xml:space="preserve"> Eubacterium eligens (strain ATCC 27750 / VPI C15-48).</v>
      </c>
      <c r="AZ849" t="str">
        <f>VLOOKUP(A849,Лист9!$B:$M,Лист9!E$1,0)</f>
        <v xml:space="preserve"> NCBI_TaxID=515620 {ECO:0000313|EMBL:ACR71578.1, ECO:0000313|Proteomes:UP000001476};</v>
      </c>
      <c r="BA849" t="str">
        <f>VLOOKUP(A849,Лист9!$B:$M,Лист9!G$1,0)</f>
        <v>Bacteria</v>
      </c>
      <c r="BB849" t="str">
        <f>VLOOKUP(A849,Лист9!$B:$M,Лист9!H$1,0)</f>
        <v xml:space="preserve"> Firmicutes</v>
      </c>
      <c r="BC849" t="str">
        <f>VLOOKUP(A849,Лист9!$B:$M,Лист9!I$1,0)</f>
        <v xml:space="preserve"> Clostridia</v>
      </c>
      <c r="BD849" t="str">
        <f>VLOOKUP(A849,Лист9!$B:$M,Лист9!J$1,0)</f>
        <v xml:space="preserve"> Clostridiales</v>
      </c>
      <c r="BE849" t="str">
        <f>VLOOKUP(A849,Лист9!$B:$M,Лист9!K$1,0)</f>
        <v xml:space="preserve"> Eubacteriaceae</v>
      </c>
      <c r="BF849" t="str">
        <f>VLOOKUP(A849,Лист9!$B:$M,Лист9!L$1,0)</f>
        <v>Eubacterium.</v>
      </c>
      <c r="BG849">
        <f>VLOOKUP(A849,Лист9!$B:$M,Лист9!M$1,0)</f>
        <v>0</v>
      </c>
    </row>
    <row r="850" spans="1:59" x14ac:dyDescent="0.25">
      <c r="A850" t="s">
        <v>1729</v>
      </c>
      <c r="B850" t="str">
        <f>VLOOKUP(A850, Лист1!B:C,2,0)</f>
        <v>C4Z495_EUBE2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1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f>VLOOKUP(A850,Лист8!$A$1:$B$2822,2,0)</f>
        <v>281</v>
      </c>
      <c r="AY850" t="str">
        <f>VLOOKUP(A850,Лист9!$B:$M,Лист9!C$1,0)</f>
        <v xml:space="preserve"> Eubacterium eligens (strain ATCC 27750 / VPI C15-48).</v>
      </c>
      <c r="AZ850" t="str">
        <f>VLOOKUP(A850,Лист9!$B:$M,Лист9!E$1,0)</f>
        <v xml:space="preserve"> NCBI_TaxID=515620 {ECO:0000313|EMBL:ACR71579.1, ECO:0000313|Proteomes:UP000001476};</v>
      </c>
      <c r="BA850" t="str">
        <f>VLOOKUP(A850,Лист9!$B:$M,Лист9!G$1,0)</f>
        <v>Bacteria</v>
      </c>
      <c r="BB850" t="str">
        <f>VLOOKUP(A850,Лист9!$B:$M,Лист9!H$1,0)</f>
        <v xml:space="preserve"> Firmicutes</v>
      </c>
      <c r="BC850" t="str">
        <f>VLOOKUP(A850,Лист9!$B:$M,Лист9!I$1,0)</f>
        <v xml:space="preserve"> Clostridia</v>
      </c>
      <c r="BD850" t="str">
        <f>VLOOKUP(A850,Лист9!$B:$M,Лист9!J$1,0)</f>
        <v xml:space="preserve"> Clostridiales</v>
      </c>
      <c r="BE850" t="str">
        <f>VLOOKUP(A850,Лист9!$B:$M,Лист9!K$1,0)</f>
        <v xml:space="preserve"> Eubacteriaceae</v>
      </c>
      <c r="BF850" t="str">
        <f>VLOOKUP(A850,Лист9!$B:$M,Лист9!L$1,0)</f>
        <v>Eubacterium.</v>
      </c>
      <c r="BG850">
        <f>VLOOKUP(A850,Лист9!$B:$M,Лист9!M$1,0)</f>
        <v>0</v>
      </c>
    </row>
    <row r="851" spans="1:59" x14ac:dyDescent="0.25">
      <c r="A851" t="s">
        <v>1731</v>
      </c>
      <c r="B851" t="str">
        <f>VLOOKUP(A851, Лист1!B:C,2,0)</f>
        <v>C5ADE4_BURGB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1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f>VLOOKUP(A851,Лист8!$A$1:$B$2822,2,0)</f>
        <v>288</v>
      </c>
      <c r="AY851" t="str">
        <f>VLOOKUP(A851,Лист9!$B:$M,Лист9!C$1,0)</f>
        <v xml:space="preserve"> Burkholderia glumae (strain BGR1).</v>
      </c>
      <c r="AZ851" t="str">
        <f>VLOOKUP(A851,Лист9!$B:$M,Лист9!E$1,0)</f>
        <v xml:space="preserve"> NCBI_TaxID=626418 {ECO:0000313|EMBL:ACR28189.1, ECO:0000313|Proteomes:UP000002187};</v>
      </c>
      <c r="BA851" t="str">
        <f>VLOOKUP(A851,Лист9!$B:$M,Лист9!G$1,0)</f>
        <v>Bacteria</v>
      </c>
      <c r="BB851" t="str">
        <f>VLOOKUP(A851,Лист9!$B:$M,Лист9!H$1,0)</f>
        <v xml:space="preserve"> Proteobacteria</v>
      </c>
      <c r="BC851" t="str">
        <f>VLOOKUP(A851,Лист9!$B:$M,Лист9!I$1,0)</f>
        <v xml:space="preserve"> Betaproteobacteria</v>
      </c>
      <c r="BD851" t="str">
        <f>VLOOKUP(A851,Лист9!$B:$M,Лист9!J$1,0)</f>
        <v xml:space="preserve"> Burkholderiales</v>
      </c>
      <c r="BE851" t="str">
        <f>VLOOKUP(A851,Лист9!$B:$M,Лист9!K$1,0)</f>
        <v>Burkholderiaceae</v>
      </c>
      <c r="BF851" t="str">
        <f>VLOOKUP(A851,Лист9!$B:$M,Лист9!L$1,0)</f>
        <v xml:space="preserve"> Burkholderia.</v>
      </c>
      <c r="BG851">
        <f>VLOOKUP(A851,Лист9!$B:$M,Лист9!M$1,0)</f>
        <v>0</v>
      </c>
    </row>
    <row r="852" spans="1:59" x14ac:dyDescent="0.25">
      <c r="A852" t="s">
        <v>1733</v>
      </c>
      <c r="B852" t="str">
        <f>VLOOKUP(A852, Лист1!B:C,2,0)</f>
        <v>C5AH96_BURGB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1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f>VLOOKUP(A852,Лист8!$A$1:$B$2822,2,0)</f>
        <v>285</v>
      </c>
      <c r="AY852" t="str">
        <f>VLOOKUP(A852,Лист9!$B:$M,Лист9!C$1,0)</f>
        <v xml:space="preserve"> Burkholderia glumae (strain BGR1).</v>
      </c>
      <c r="AZ852" t="str">
        <f>VLOOKUP(A852,Лист9!$B:$M,Лист9!E$1,0)</f>
        <v xml:space="preserve"> NCBI_TaxID=626418 {ECO:0000313|EMBL:ACR31276.1, ECO:0000313|Proteomes:UP000002187};</v>
      </c>
      <c r="BA852" t="str">
        <f>VLOOKUP(A852,Лист9!$B:$M,Лист9!G$1,0)</f>
        <v>Bacteria</v>
      </c>
      <c r="BB852" t="str">
        <f>VLOOKUP(A852,Лист9!$B:$M,Лист9!H$1,0)</f>
        <v xml:space="preserve"> Proteobacteria</v>
      </c>
      <c r="BC852" t="str">
        <f>VLOOKUP(A852,Лист9!$B:$M,Лист9!I$1,0)</f>
        <v xml:space="preserve"> Betaproteobacteria</v>
      </c>
      <c r="BD852" t="str">
        <f>VLOOKUP(A852,Лист9!$B:$M,Лист9!J$1,0)</f>
        <v xml:space="preserve"> Burkholderiales</v>
      </c>
      <c r="BE852" t="str">
        <f>VLOOKUP(A852,Лист9!$B:$M,Лист9!K$1,0)</f>
        <v>Burkholderiaceae</v>
      </c>
      <c r="BF852" t="str">
        <f>VLOOKUP(A852,Лист9!$B:$M,Лист9!L$1,0)</f>
        <v xml:space="preserve"> Burkholderia.</v>
      </c>
      <c r="BG852">
        <f>VLOOKUP(A852,Лист9!$B:$M,Лист9!M$1,0)</f>
        <v>0</v>
      </c>
    </row>
    <row r="853" spans="1:59" x14ac:dyDescent="0.25">
      <c r="A853" t="s">
        <v>1735</v>
      </c>
      <c r="B853" t="str">
        <f>VLOOKUP(A853, Лист1!B:C,2,0)</f>
        <v>C5AHG6_BURGB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f>VLOOKUP(A853,Лист8!$A$1:$B$2822,2,0)</f>
        <v>210</v>
      </c>
      <c r="AY853" t="str">
        <f>VLOOKUP(A853,Лист9!$B:$M,Лист9!C$1,0)</f>
        <v xml:space="preserve"> Burkholderia glumae (strain BGR1).</v>
      </c>
      <c r="AZ853" t="str">
        <f>VLOOKUP(A853,Лист9!$B:$M,Лист9!E$1,0)</f>
        <v xml:space="preserve"> NCBI_TaxID=626418 {ECO:0000313|EMBL:ACR31346.1, ECO:0000313|Proteomes:UP000002187};</v>
      </c>
      <c r="BA853" t="str">
        <f>VLOOKUP(A853,Лист9!$B:$M,Лист9!G$1,0)</f>
        <v>Bacteria</v>
      </c>
      <c r="BB853" t="str">
        <f>VLOOKUP(A853,Лист9!$B:$M,Лист9!H$1,0)</f>
        <v xml:space="preserve"> Proteobacteria</v>
      </c>
      <c r="BC853" t="str">
        <f>VLOOKUP(A853,Лист9!$B:$M,Лист9!I$1,0)</f>
        <v xml:space="preserve"> Betaproteobacteria</v>
      </c>
      <c r="BD853" t="str">
        <f>VLOOKUP(A853,Лист9!$B:$M,Лист9!J$1,0)</f>
        <v xml:space="preserve"> Burkholderiales</v>
      </c>
      <c r="BE853" t="str">
        <f>VLOOKUP(A853,Лист9!$B:$M,Лист9!K$1,0)</f>
        <v>Burkholderiaceae</v>
      </c>
      <c r="BF853" t="str">
        <f>VLOOKUP(A853,Лист9!$B:$M,Лист9!L$1,0)</f>
        <v xml:space="preserve"> Burkholderia.</v>
      </c>
      <c r="BG853">
        <f>VLOOKUP(A853,Лист9!$B:$M,Лист9!M$1,0)</f>
        <v>0</v>
      </c>
    </row>
    <row r="854" spans="1:59" x14ac:dyDescent="0.25">
      <c r="A854" t="s">
        <v>1737</v>
      </c>
      <c r="B854" t="str">
        <f>VLOOKUP(A854, Лист1!B:C,2,0)</f>
        <v>C5AKL6_BURGB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1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f>VLOOKUP(A854,Лист8!$A$1:$B$2822,2,0)</f>
        <v>331</v>
      </c>
      <c r="AY854" t="str">
        <f>VLOOKUP(A854,Лист9!$B:$M,Лист9!C$1,0)</f>
        <v xml:space="preserve"> Burkholderia glumae (strain BGR1).</v>
      </c>
      <c r="AZ854" t="str">
        <f>VLOOKUP(A854,Лист9!$B:$M,Лист9!E$1,0)</f>
        <v xml:space="preserve"> NCBI_TaxID=626418 {ECO:0000313|EMBL:ACR32446.1, ECO:0000313|Proteomes:UP000002187};</v>
      </c>
      <c r="BA854" t="str">
        <f>VLOOKUP(A854,Лист9!$B:$M,Лист9!G$1,0)</f>
        <v>Bacteria</v>
      </c>
      <c r="BB854" t="str">
        <f>VLOOKUP(A854,Лист9!$B:$M,Лист9!H$1,0)</f>
        <v xml:space="preserve"> Proteobacteria</v>
      </c>
      <c r="BC854" t="str">
        <f>VLOOKUP(A854,Лист9!$B:$M,Лист9!I$1,0)</f>
        <v xml:space="preserve"> Betaproteobacteria</v>
      </c>
      <c r="BD854" t="str">
        <f>VLOOKUP(A854,Лист9!$B:$M,Лист9!J$1,0)</f>
        <v xml:space="preserve"> Burkholderiales</v>
      </c>
      <c r="BE854" t="str">
        <f>VLOOKUP(A854,Лист9!$B:$M,Лист9!K$1,0)</f>
        <v>Burkholderiaceae</v>
      </c>
      <c r="BF854" t="str">
        <f>VLOOKUP(A854,Лист9!$B:$M,Лист9!L$1,0)</f>
        <v xml:space="preserve"> Burkholderia.</v>
      </c>
      <c r="BG854">
        <f>VLOOKUP(A854,Лист9!$B:$M,Лист9!M$1,0)</f>
        <v>0</v>
      </c>
    </row>
    <row r="855" spans="1:59" x14ac:dyDescent="0.25">
      <c r="A855" t="s">
        <v>1739</v>
      </c>
      <c r="B855" t="str">
        <f>VLOOKUP(A855, Лист1!B:C,2,0)</f>
        <v>C5BQP2_TERTT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1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f>VLOOKUP(A855,Лист8!$A$1:$B$2822,2,0)</f>
        <v>273</v>
      </c>
      <c r="AY855" t="str">
        <f>VLOOKUP(A855,Лист9!$B:$M,Лист9!C$1,0)</f>
        <v xml:space="preserve"> Teredinibacter turnerae (strain ATCC 39867 / T7901).</v>
      </c>
      <c r="AZ855" t="str">
        <f>VLOOKUP(A855,Лист9!$B:$M,Лист9!E$1,0)</f>
        <v xml:space="preserve"> NCBI_TaxID=377629 {ECO:0000313|EMBL:ACR13900.1, ECO:0000313|Proteomes:UP000009080};</v>
      </c>
      <c r="BA855" t="str">
        <f>VLOOKUP(A855,Лист9!$B:$M,Лист9!G$1,0)</f>
        <v>Bacteria</v>
      </c>
      <c r="BB855" t="str">
        <f>VLOOKUP(A855,Лист9!$B:$M,Лист9!H$1,0)</f>
        <v xml:space="preserve"> Proteobacteria</v>
      </c>
      <c r="BC855" t="str">
        <f>VLOOKUP(A855,Лист9!$B:$M,Лист9!I$1,0)</f>
        <v xml:space="preserve"> Gammaproteobacteria</v>
      </c>
      <c r="BD855" t="str">
        <f>VLOOKUP(A855,Лист9!$B:$M,Лист9!J$1,0)</f>
        <v xml:space="preserve"> Alteromonadales</v>
      </c>
      <c r="BE855" t="str">
        <f>VLOOKUP(A855,Лист9!$B:$M,Лист9!K$1,0)</f>
        <v>Alteromonadales genera incertae sedis</v>
      </c>
      <c r="BF855" t="str">
        <f>VLOOKUP(A855,Лист9!$B:$M,Лист9!L$1,0)</f>
        <v xml:space="preserve"> Teredinibacter.</v>
      </c>
      <c r="BG855">
        <f>VLOOKUP(A855,Лист9!$B:$M,Лист9!M$1,0)</f>
        <v>0</v>
      </c>
    </row>
    <row r="856" spans="1:59" x14ac:dyDescent="0.25">
      <c r="A856" t="s">
        <v>1741</v>
      </c>
      <c r="B856" t="str">
        <f>VLOOKUP(A856, Лист1!B:C,2,0)</f>
        <v>C5BR15_TERTT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f>VLOOKUP(A856,Лист8!$A$1:$B$2822,2,0)</f>
        <v>270</v>
      </c>
      <c r="AY856" t="str">
        <f>VLOOKUP(A856,Лист9!$B:$M,Лист9!C$1,0)</f>
        <v xml:space="preserve"> Teredinibacter turnerae (strain ATCC 39867 / T7901).</v>
      </c>
      <c r="AZ856" t="str">
        <f>VLOOKUP(A856,Лист9!$B:$M,Лист9!E$1,0)</f>
        <v xml:space="preserve"> NCBI_TaxID=377629 {ECO:0000313|EMBL:ACR14462.1, ECO:0000313|Proteomes:UP000009080};</v>
      </c>
      <c r="BA856" t="str">
        <f>VLOOKUP(A856,Лист9!$B:$M,Лист9!G$1,0)</f>
        <v>Bacteria</v>
      </c>
      <c r="BB856" t="str">
        <f>VLOOKUP(A856,Лист9!$B:$M,Лист9!H$1,0)</f>
        <v xml:space="preserve"> Proteobacteria</v>
      </c>
      <c r="BC856" t="str">
        <f>VLOOKUP(A856,Лист9!$B:$M,Лист9!I$1,0)</f>
        <v xml:space="preserve"> Gammaproteobacteria</v>
      </c>
      <c r="BD856" t="str">
        <f>VLOOKUP(A856,Лист9!$B:$M,Лист9!J$1,0)</f>
        <v xml:space="preserve"> Alteromonadales</v>
      </c>
      <c r="BE856" t="str">
        <f>VLOOKUP(A856,Лист9!$B:$M,Лист9!K$1,0)</f>
        <v>Alteromonadales genera incertae sedis</v>
      </c>
      <c r="BF856" t="str">
        <f>VLOOKUP(A856,Лист9!$B:$M,Лист9!L$1,0)</f>
        <v xml:space="preserve"> Teredinibacter.</v>
      </c>
      <c r="BG856">
        <f>VLOOKUP(A856,Лист9!$B:$M,Лист9!M$1,0)</f>
        <v>0</v>
      </c>
    </row>
    <row r="857" spans="1:59" x14ac:dyDescent="0.25">
      <c r="A857" t="s">
        <v>1743</v>
      </c>
      <c r="B857" t="str">
        <f>VLOOKUP(A857, Лист1!B:C,2,0)</f>
        <v>C5C7U5_MICLC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2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f>VLOOKUP(A857,Лист8!$A$1:$B$2822,2,0)</f>
        <v>203</v>
      </c>
      <c r="AY857" t="str">
        <f>VLOOKUP(A857,Лист9!$B:$M,Лист9!C$1,0)</f>
        <v xml:space="preserve"> Micrococcus luteus (strain ATCC 4698 / DSM 20030 / JCM 1464 / NBRC 3333 / NCIMB 9278 / NCTC 2665 / VKM Ac-2230) (Micrococcus lysodeikticus).</v>
      </c>
      <c r="AZ857" t="str">
        <f>VLOOKUP(A857,Лист9!$B:$M,Лист9!E$1,0)</f>
        <v xml:space="preserve"> NCBI_TaxID=465515 {ECO:0000313|EMBL:ACS31783.1, ECO:0000313|Proteomes:UP000000738};</v>
      </c>
      <c r="BA857" t="str">
        <f>VLOOKUP(A857,Лист9!$B:$M,Лист9!G$1,0)</f>
        <v>Bacteria</v>
      </c>
      <c r="BB857" t="str">
        <f>VLOOKUP(A857,Лист9!$B:$M,Лист9!H$1,0)</f>
        <v xml:space="preserve"> Actinobacteria</v>
      </c>
      <c r="BC857" t="str">
        <f>VLOOKUP(A857,Лист9!$B:$M,Лист9!I$1,0)</f>
        <v xml:space="preserve"> Actinobacteridae</v>
      </c>
      <c r="BD857" t="str">
        <f>VLOOKUP(A857,Лист9!$B:$M,Лист9!J$1,0)</f>
        <v xml:space="preserve"> Actinomycetales</v>
      </c>
      <c r="BE857" t="str">
        <f>VLOOKUP(A857,Лист9!$B:$M,Лист9!K$1,0)</f>
        <v>Micrococcineae</v>
      </c>
      <c r="BF857" t="str">
        <f>VLOOKUP(A857,Лист9!$B:$M,Лист9!L$1,0)</f>
        <v xml:space="preserve"> Micrococcaceae</v>
      </c>
      <c r="BG857" t="str">
        <f>VLOOKUP(A857,Лист9!$B:$M,Лист9!M$1,0)</f>
        <v xml:space="preserve"> Micrococcus.</v>
      </c>
    </row>
    <row r="858" spans="1:59" x14ac:dyDescent="0.25">
      <c r="A858" t="s">
        <v>1745</v>
      </c>
      <c r="B858" t="str">
        <f>VLOOKUP(A858, Лист1!B:C,2,0)</f>
        <v>C5CJF9_VARPS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1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f>VLOOKUP(A858,Лист8!$A$1:$B$2822,2,0)</f>
        <v>290</v>
      </c>
      <c r="AY858" t="str">
        <f>VLOOKUP(A858,Лист9!$B:$M,Лист9!C$1,0)</f>
        <v xml:space="preserve"> Variovorax paradoxus (strain S110).</v>
      </c>
      <c r="AZ858" t="str">
        <f>VLOOKUP(A858,Лист9!$B:$M,Лист9!E$1,0)</f>
        <v xml:space="preserve"> NCBI_TaxID=543728 {ECO:0000313|EMBL:ACS17159.1, ECO:0000313|Proteomes:UP000000453};</v>
      </c>
      <c r="BA858" t="str">
        <f>VLOOKUP(A858,Лист9!$B:$M,Лист9!G$1,0)</f>
        <v>Bacteria</v>
      </c>
      <c r="BB858" t="str">
        <f>VLOOKUP(A858,Лист9!$B:$M,Лист9!H$1,0)</f>
        <v xml:space="preserve"> Proteobacteria</v>
      </c>
      <c r="BC858" t="str">
        <f>VLOOKUP(A858,Лист9!$B:$M,Лист9!I$1,0)</f>
        <v xml:space="preserve"> Betaproteobacteria</v>
      </c>
      <c r="BD858" t="str">
        <f>VLOOKUP(A858,Лист9!$B:$M,Лист9!J$1,0)</f>
        <v xml:space="preserve"> Burkholderiales</v>
      </c>
      <c r="BE858" t="str">
        <f>VLOOKUP(A858,Лист9!$B:$M,Лист9!K$1,0)</f>
        <v>Comamonadaceae</v>
      </c>
      <c r="BF858" t="str">
        <f>VLOOKUP(A858,Лист9!$B:$M,Лист9!L$1,0)</f>
        <v xml:space="preserve"> Variovorax.</v>
      </c>
      <c r="BG858">
        <f>VLOOKUP(A858,Лист9!$B:$M,Лист9!M$1,0)</f>
        <v>0</v>
      </c>
    </row>
    <row r="859" spans="1:59" x14ac:dyDescent="0.25">
      <c r="A859" t="s">
        <v>1747</v>
      </c>
      <c r="B859" t="str">
        <f>VLOOKUP(A859, Лист1!B:C,2,0)</f>
        <v>C5CTP8_VARPS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1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f>VLOOKUP(A859,Лист8!$A$1:$B$2822,2,0)</f>
        <v>275</v>
      </c>
      <c r="AY859" t="str">
        <f>VLOOKUP(A859,Лист9!$B:$M,Лист9!C$1,0)</f>
        <v xml:space="preserve"> Variovorax paradoxus (strain S110).</v>
      </c>
      <c r="AZ859" t="str">
        <f>VLOOKUP(A859,Лист9!$B:$M,Лист9!E$1,0)</f>
        <v xml:space="preserve"> NCBI_TaxID=543728 {ECO:0000313|EMBL:ACS20236.1, ECO:0000313|Proteomes:UP000000453};</v>
      </c>
      <c r="BA859" t="str">
        <f>VLOOKUP(A859,Лист9!$B:$M,Лист9!G$1,0)</f>
        <v>Bacteria</v>
      </c>
      <c r="BB859" t="str">
        <f>VLOOKUP(A859,Лист9!$B:$M,Лист9!H$1,0)</f>
        <v xml:space="preserve"> Proteobacteria</v>
      </c>
      <c r="BC859" t="str">
        <f>VLOOKUP(A859,Лист9!$B:$M,Лист9!I$1,0)</f>
        <v xml:space="preserve"> Betaproteobacteria</v>
      </c>
      <c r="BD859" t="str">
        <f>VLOOKUP(A859,Лист9!$B:$M,Лист9!J$1,0)</f>
        <v xml:space="preserve"> Burkholderiales</v>
      </c>
      <c r="BE859" t="str">
        <f>VLOOKUP(A859,Лист9!$B:$M,Лист9!K$1,0)</f>
        <v>Comamonadaceae</v>
      </c>
      <c r="BF859" t="str">
        <f>VLOOKUP(A859,Лист9!$B:$M,Лист9!L$1,0)</f>
        <v xml:space="preserve"> Variovorax.</v>
      </c>
      <c r="BG859">
        <f>VLOOKUP(A859,Лист9!$B:$M,Лист9!M$1,0)</f>
        <v>0</v>
      </c>
    </row>
    <row r="860" spans="1:59" x14ac:dyDescent="0.25">
      <c r="A860" t="s">
        <v>1749</v>
      </c>
      <c r="B860" t="str">
        <f>VLOOKUP(A860, Лист1!B:C,2,0)</f>
        <v>C5F172_9HELI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1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f>VLOOKUP(A860,Лист8!$A$1:$B$2822,2,0)</f>
        <v>97</v>
      </c>
      <c r="AY860" t="str">
        <f>VLOOKUP(A860,Лист9!$B:$M,Лист9!C$1,0)</f>
        <v xml:space="preserve"> Helicobacter pullorum MIT 98-5489.</v>
      </c>
      <c r="AZ860" t="str">
        <f>VLOOKUP(A860,Лист9!$B:$M,Лист9!E$1,0)</f>
        <v xml:space="preserve"> NCBI_TaxID=537972 {ECO:0000313|EMBL:EEQ64027.1};</v>
      </c>
      <c r="BA860" t="str">
        <f>VLOOKUP(A860,Лист9!$B:$M,Лист9!G$1,0)</f>
        <v>Bacteria</v>
      </c>
      <c r="BB860" t="str">
        <f>VLOOKUP(A860,Лист9!$B:$M,Лист9!H$1,0)</f>
        <v xml:space="preserve"> Proteobacteria</v>
      </c>
      <c r="BC860" t="str">
        <f>VLOOKUP(A860,Лист9!$B:$M,Лист9!I$1,0)</f>
        <v xml:space="preserve"> Epsilonproteobacteria</v>
      </c>
      <c r="BD860" t="str">
        <f>VLOOKUP(A860,Лист9!$B:$M,Лист9!J$1,0)</f>
        <v xml:space="preserve"> Campylobacterales</v>
      </c>
      <c r="BE860" t="str">
        <f>VLOOKUP(A860,Лист9!$B:$M,Лист9!K$1,0)</f>
        <v>Helicobacteraceae</v>
      </c>
      <c r="BF860" t="str">
        <f>VLOOKUP(A860,Лист9!$B:$M,Лист9!L$1,0)</f>
        <v xml:space="preserve"> Helicobacter.</v>
      </c>
      <c r="BG860">
        <f>VLOOKUP(A860,Лист9!$B:$M,Лист9!M$1,0)</f>
        <v>0</v>
      </c>
    </row>
    <row r="861" spans="1:59" x14ac:dyDescent="0.25">
      <c r="A861" t="s">
        <v>1751</v>
      </c>
      <c r="B861" t="str">
        <f>VLOOKUP(A861, Лист1!B:C,2,0)</f>
        <v>C5N8R2_BURML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1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f>VLOOKUP(A861,Лист8!$A$1:$B$2822,2,0)</f>
        <v>222</v>
      </c>
      <c r="AY861" t="e">
        <f>VLOOKUP(A861,Лист9!$B:$M,Лист9!C$1,0)</f>
        <v>#N/A</v>
      </c>
      <c r="AZ861" t="e">
        <f>VLOOKUP(A861,Лист9!$B:$M,Лист9!E$1,0)</f>
        <v>#N/A</v>
      </c>
      <c r="BA861" t="e">
        <f>VLOOKUP(A861,Лист9!$B:$M,Лист9!G$1,0)</f>
        <v>#N/A</v>
      </c>
      <c r="BB861" t="e">
        <f>VLOOKUP(A861,Лист9!$B:$M,Лист9!H$1,0)</f>
        <v>#N/A</v>
      </c>
      <c r="BC861" t="e">
        <f>VLOOKUP(A861,Лист9!$B:$M,Лист9!I$1,0)</f>
        <v>#N/A</v>
      </c>
      <c r="BD861" t="e">
        <f>VLOOKUP(A861,Лист9!$B:$M,Лист9!J$1,0)</f>
        <v>#N/A</v>
      </c>
      <c r="BE861" t="e">
        <f>VLOOKUP(A861,Лист9!$B:$M,Лист9!K$1,0)</f>
        <v>#N/A</v>
      </c>
      <c r="BF861" t="e">
        <f>VLOOKUP(A861,Лист9!$B:$M,Лист9!L$1,0)</f>
        <v>#N/A</v>
      </c>
      <c r="BG861" t="e">
        <f>VLOOKUP(A861,Лист9!$B:$M,Лист9!M$1,0)</f>
        <v>#N/A</v>
      </c>
    </row>
    <row r="862" spans="1:59" x14ac:dyDescent="0.25">
      <c r="A862" t="s">
        <v>1753</v>
      </c>
      <c r="B862" t="str">
        <f>VLOOKUP(A862, Лист1!B:C,2,0)</f>
        <v>C5N9U8_BURML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1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f>VLOOKUP(A862,Лист8!$A$1:$B$2822,2,0)</f>
        <v>285</v>
      </c>
      <c r="AY862" t="e">
        <f>VLOOKUP(A862,Лист9!$B:$M,Лист9!C$1,0)</f>
        <v>#N/A</v>
      </c>
      <c r="AZ862" t="e">
        <f>VLOOKUP(A862,Лист9!$B:$M,Лист9!E$1,0)</f>
        <v>#N/A</v>
      </c>
      <c r="BA862" t="e">
        <f>VLOOKUP(A862,Лист9!$B:$M,Лист9!G$1,0)</f>
        <v>#N/A</v>
      </c>
      <c r="BB862" t="e">
        <f>VLOOKUP(A862,Лист9!$B:$M,Лист9!H$1,0)</f>
        <v>#N/A</v>
      </c>
      <c r="BC862" t="e">
        <f>VLOOKUP(A862,Лист9!$B:$M,Лист9!I$1,0)</f>
        <v>#N/A</v>
      </c>
      <c r="BD862" t="e">
        <f>VLOOKUP(A862,Лист9!$B:$M,Лист9!J$1,0)</f>
        <v>#N/A</v>
      </c>
      <c r="BE862" t="e">
        <f>VLOOKUP(A862,Лист9!$B:$M,Лист9!K$1,0)</f>
        <v>#N/A</v>
      </c>
      <c r="BF862" t="e">
        <f>VLOOKUP(A862,Лист9!$B:$M,Лист9!L$1,0)</f>
        <v>#N/A</v>
      </c>
      <c r="BG862" t="e">
        <f>VLOOKUP(A862,Лист9!$B:$M,Лист9!M$1,0)</f>
        <v>#N/A</v>
      </c>
    </row>
    <row r="863" spans="1:59" x14ac:dyDescent="0.25">
      <c r="A863" t="s">
        <v>1755</v>
      </c>
      <c r="B863" t="str">
        <f>VLOOKUP(A863, Лист1!B:C,2,0)</f>
        <v>C5NAT6_BURML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1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f>VLOOKUP(A863,Лист8!$A$1:$B$2822,2,0)</f>
        <v>332</v>
      </c>
      <c r="AY863" t="e">
        <f>VLOOKUP(A863,Лист9!$B:$M,Лист9!C$1,0)</f>
        <v>#N/A</v>
      </c>
      <c r="AZ863" t="e">
        <f>VLOOKUP(A863,Лист9!$B:$M,Лист9!E$1,0)</f>
        <v>#N/A</v>
      </c>
      <c r="BA863" t="e">
        <f>VLOOKUP(A863,Лист9!$B:$M,Лист9!G$1,0)</f>
        <v>#N/A</v>
      </c>
      <c r="BB863" t="e">
        <f>VLOOKUP(A863,Лист9!$B:$M,Лист9!H$1,0)</f>
        <v>#N/A</v>
      </c>
      <c r="BC863" t="e">
        <f>VLOOKUP(A863,Лист9!$B:$M,Лист9!I$1,0)</f>
        <v>#N/A</v>
      </c>
      <c r="BD863" t="e">
        <f>VLOOKUP(A863,Лист9!$B:$M,Лист9!J$1,0)</f>
        <v>#N/A</v>
      </c>
      <c r="BE863" t="e">
        <f>VLOOKUP(A863,Лист9!$B:$M,Лист9!K$1,0)</f>
        <v>#N/A</v>
      </c>
      <c r="BF863" t="e">
        <f>VLOOKUP(A863,Лист9!$B:$M,Лист9!L$1,0)</f>
        <v>#N/A</v>
      </c>
      <c r="BG863" t="e">
        <f>VLOOKUP(A863,Лист9!$B:$M,Лист9!M$1,0)</f>
        <v>#N/A</v>
      </c>
    </row>
    <row r="864" spans="1:59" x14ac:dyDescent="0.25">
      <c r="A864" t="s">
        <v>1757</v>
      </c>
      <c r="B864" t="str">
        <f>VLOOKUP(A864, Лист1!B:C,2,0)</f>
        <v>C5NDV2_BURML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1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f>VLOOKUP(A864,Лист8!$A$1:$B$2822,2,0)</f>
        <v>283</v>
      </c>
      <c r="AY864" t="e">
        <f>VLOOKUP(A864,Лист9!$B:$M,Лист9!C$1,0)</f>
        <v>#N/A</v>
      </c>
      <c r="AZ864" t="e">
        <f>VLOOKUP(A864,Лист9!$B:$M,Лист9!E$1,0)</f>
        <v>#N/A</v>
      </c>
      <c r="BA864" t="e">
        <f>VLOOKUP(A864,Лист9!$B:$M,Лист9!G$1,0)</f>
        <v>#N/A</v>
      </c>
      <c r="BB864" t="e">
        <f>VLOOKUP(A864,Лист9!$B:$M,Лист9!H$1,0)</f>
        <v>#N/A</v>
      </c>
      <c r="BC864" t="e">
        <f>VLOOKUP(A864,Лист9!$B:$M,Лист9!I$1,0)</f>
        <v>#N/A</v>
      </c>
      <c r="BD864" t="e">
        <f>VLOOKUP(A864,Лист9!$B:$M,Лист9!J$1,0)</f>
        <v>#N/A</v>
      </c>
      <c r="BE864" t="e">
        <f>VLOOKUP(A864,Лист9!$B:$M,Лист9!K$1,0)</f>
        <v>#N/A</v>
      </c>
      <c r="BF864" t="e">
        <f>VLOOKUP(A864,Лист9!$B:$M,Лист9!L$1,0)</f>
        <v>#N/A</v>
      </c>
      <c r="BG864" t="e">
        <f>VLOOKUP(A864,Лист9!$B:$M,Лист9!M$1,0)</f>
        <v>#N/A</v>
      </c>
    </row>
    <row r="865" spans="1:59" x14ac:dyDescent="0.25">
      <c r="A865" t="s">
        <v>1759</v>
      </c>
      <c r="B865" t="str">
        <f>VLOOKUP(A865, Лист1!B:C,2,0)</f>
        <v>C5T9Z7_ACIDE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1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f>VLOOKUP(A865,Лист8!$A$1:$B$2822,2,0)</f>
        <v>153</v>
      </c>
      <c r="AY865" t="str">
        <f>VLOOKUP(A865,Лист9!$B:$M,Лист9!C$1,0)</f>
        <v xml:space="preserve"> Acidovorax delafieldii 2AN.</v>
      </c>
      <c r="AZ865" t="str">
        <f>VLOOKUP(A865,Лист9!$B:$M,Лист9!E$1,0)</f>
        <v xml:space="preserve"> NCBI_TaxID=573060 {ECO:0000313|EMBL:EER58702.1};</v>
      </c>
      <c r="BA865" t="str">
        <f>VLOOKUP(A865,Лист9!$B:$M,Лист9!G$1,0)</f>
        <v>Bacteria</v>
      </c>
      <c r="BB865" t="str">
        <f>VLOOKUP(A865,Лист9!$B:$M,Лист9!H$1,0)</f>
        <v xml:space="preserve"> Proteobacteria</v>
      </c>
      <c r="BC865" t="str">
        <f>VLOOKUP(A865,Лист9!$B:$M,Лист9!I$1,0)</f>
        <v xml:space="preserve"> Betaproteobacteria</v>
      </c>
      <c r="BD865" t="str">
        <f>VLOOKUP(A865,Лист9!$B:$M,Лист9!J$1,0)</f>
        <v xml:space="preserve"> Burkholderiales</v>
      </c>
      <c r="BE865" t="str">
        <f>VLOOKUP(A865,Лист9!$B:$M,Лист9!K$1,0)</f>
        <v>Comamonadaceae</v>
      </c>
      <c r="BF865" t="str">
        <f>VLOOKUP(A865,Лист9!$B:$M,Лист9!L$1,0)</f>
        <v xml:space="preserve"> Acidovorax.</v>
      </c>
      <c r="BG865">
        <f>VLOOKUP(A865,Лист9!$B:$M,Лист9!M$1,0)</f>
        <v>0</v>
      </c>
    </row>
    <row r="866" spans="1:59" x14ac:dyDescent="0.25">
      <c r="A866" t="s">
        <v>1761</v>
      </c>
      <c r="B866" t="str">
        <f>VLOOKUP(A866, Лист1!B:C,2,0)</f>
        <v>C5TBN8_ACIDE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1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f>VLOOKUP(A866,Лист8!$A$1:$B$2822,2,0)</f>
        <v>273</v>
      </c>
      <c r="AY866" t="str">
        <f>VLOOKUP(A866,Лист9!$B:$M,Лист9!C$1,0)</f>
        <v xml:space="preserve"> Acidovorax delafieldii 2AN.</v>
      </c>
      <c r="AZ866" t="str">
        <f>VLOOKUP(A866,Лист9!$B:$M,Лист9!E$1,0)</f>
        <v xml:space="preserve"> NCBI_TaxID=573060 {ECO:0000313|EMBL:EER58108.1};</v>
      </c>
      <c r="BA866" t="str">
        <f>VLOOKUP(A866,Лист9!$B:$M,Лист9!G$1,0)</f>
        <v>Bacteria</v>
      </c>
      <c r="BB866" t="str">
        <f>VLOOKUP(A866,Лист9!$B:$M,Лист9!H$1,0)</f>
        <v xml:space="preserve"> Proteobacteria</v>
      </c>
      <c r="BC866" t="str">
        <f>VLOOKUP(A866,Лист9!$B:$M,Лист9!I$1,0)</f>
        <v xml:space="preserve"> Betaproteobacteria</v>
      </c>
      <c r="BD866" t="str">
        <f>VLOOKUP(A866,Лист9!$B:$M,Лист9!J$1,0)</f>
        <v xml:space="preserve"> Burkholderiales</v>
      </c>
      <c r="BE866" t="str">
        <f>VLOOKUP(A866,Лист9!$B:$M,Лист9!K$1,0)</f>
        <v>Comamonadaceae</v>
      </c>
      <c r="BF866" t="str">
        <f>VLOOKUP(A866,Лист9!$B:$M,Лист9!L$1,0)</f>
        <v xml:space="preserve"> Acidovorax.</v>
      </c>
      <c r="BG866">
        <f>VLOOKUP(A866,Лист9!$B:$M,Лист9!M$1,0)</f>
        <v>0</v>
      </c>
    </row>
    <row r="867" spans="1:59" x14ac:dyDescent="0.25">
      <c r="A867" t="s">
        <v>1763</v>
      </c>
      <c r="B867" t="str">
        <f>VLOOKUP(A867, Лист1!B:C,2,0)</f>
        <v>C5ZKH3_BURPE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1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f>VLOOKUP(A867,Лист8!$A$1:$B$2822,2,0)</f>
        <v>283</v>
      </c>
      <c r="AY867" t="e">
        <f>VLOOKUP(A867,Лист9!$B:$M,Лист9!C$1,0)</f>
        <v>#N/A</v>
      </c>
      <c r="AZ867" t="e">
        <f>VLOOKUP(A867,Лист9!$B:$M,Лист9!E$1,0)</f>
        <v>#N/A</v>
      </c>
      <c r="BA867" t="e">
        <f>VLOOKUP(A867,Лист9!$B:$M,Лист9!G$1,0)</f>
        <v>#N/A</v>
      </c>
      <c r="BB867" t="e">
        <f>VLOOKUP(A867,Лист9!$B:$M,Лист9!H$1,0)</f>
        <v>#N/A</v>
      </c>
      <c r="BC867" t="e">
        <f>VLOOKUP(A867,Лист9!$B:$M,Лист9!I$1,0)</f>
        <v>#N/A</v>
      </c>
      <c r="BD867" t="e">
        <f>VLOOKUP(A867,Лист9!$B:$M,Лист9!J$1,0)</f>
        <v>#N/A</v>
      </c>
      <c r="BE867" t="e">
        <f>VLOOKUP(A867,Лист9!$B:$M,Лист9!K$1,0)</f>
        <v>#N/A</v>
      </c>
      <c r="BF867" t="e">
        <f>VLOOKUP(A867,Лист9!$B:$M,Лист9!L$1,0)</f>
        <v>#N/A</v>
      </c>
      <c r="BG867" t="e">
        <f>VLOOKUP(A867,Лист9!$B:$M,Лист9!M$1,0)</f>
        <v>#N/A</v>
      </c>
    </row>
    <row r="868" spans="1:59" x14ac:dyDescent="0.25">
      <c r="A868" t="s">
        <v>1765</v>
      </c>
      <c r="B868" t="str">
        <f>VLOOKUP(A868, Лист1!B:C,2,0)</f>
        <v>C5ZMM8_BURPE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1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f>VLOOKUP(A868,Лист8!$A$1:$B$2822,2,0)</f>
        <v>332</v>
      </c>
      <c r="AY868" t="e">
        <f>VLOOKUP(A868,Лист9!$B:$M,Лист9!C$1,0)</f>
        <v>#N/A</v>
      </c>
      <c r="AZ868" t="e">
        <f>VLOOKUP(A868,Лист9!$B:$M,Лист9!E$1,0)</f>
        <v>#N/A</v>
      </c>
      <c r="BA868" t="e">
        <f>VLOOKUP(A868,Лист9!$B:$M,Лист9!G$1,0)</f>
        <v>#N/A</v>
      </c>
      <c r="BB868" t="e">
        <f>VLOOKUP(A868,Лист9!$B:$M,Лист9!H$1,0)</f>
        <v>#N/A</v>
      </c>
      <c r="BC868" t="e">
        <f>VLOOKUP(A868,Лист9!$B:$M,Лист9!I$1,0)</f>
        <v>#N/A</v>
      </c>
      <c r="BD868" t="e">
        <f>VLOOKUP(A868,Лист9!$B:$M,Лист9!J$1,0)</f>
        <v>#N/A</v>
      </c>
      <c r="BE868" t="e">
        <f>VLOOKUP(A868,Лист9!$B:$M,Лист9!K$1,0)</f>
        <v>#N/A</v>
      </c>
      <c r="BF868" t="e">
        <f>VLOOKUP(A868,Лист9!$B:$M,Лист9!L$1,0)</f>
        <v>#N/A</v>
      </c>
      <c r="BG868" t="e">
        <f>VLOOKUP(A868,Лист9!$B:$M,Лист9!M$1,0)</f>
        <v>#N/A</v>
      </c>
    </row>
    <row r="869" spans="1:59" x14ac:dyDescent="0.25">
      <c r="A869" t="s">
        <v>1767</v>
      </c>
      <c r="B869" t="str">
        <f>VLOOKUP(A869, Лист1!B:C,2,0)</f>
        <v>C5ZNN6_BURPE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1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f>VLOOKUP(A869,Лист8!$A$1:$B$2822,2,0)</f>
        <v>218</v>
      </c>
      <c r="AY869" t="e">
        <f>VLOOKUP(A869,Лист9!$B:$M,Лист9!C$1,0)</f>
        <v>#N/A</v>
      </c>
      <c r="AZ869" t="e">
        <f>VLOOKUP(A869,Лист9!$B:$M,Лист9!E$1,0)</f>
        <v>#N/A</v>
      </c>
      <c r="BA869" t="e">
        <f>VLOOKUP(A869,Лист9!$B:$M,Лист9!G$1,0)</f>
        <v>#N/A</v>
      </c>
      <c r="BB869" t="e">
        <f>VLOOKUP(A869,Лист9!$B:$M,Лист9!H$1,0)</f>
        <v>#N/A</v>
      </c>
      <c r="BC869" t="e">
        <f>VLOOKUP(A869,Лист9!$B:$M,Лист9!I$1,0)</f>
        <v>#N/A</v>
      </c>
      <c r="BD869" t="e">
        <f>VLOOKUP(A869,Лист9!$B:$M,Лист9!J$1,0)</f>
        <v>#N/A</v>
      </c>
      <c r="BE869" t="e">
        <f>VLOOKUP(A869,Лист9!$B:$M,Лист9!K$1,0)</f>
        <v>#N/A</v>
      </c>
      <c r="BF869" t="e">
        <f>VLOOKUP(A869,Лист9!$B:$M,Лист9!L$1,0)</f>
        <v>#N/A</v>
      </c>
      <c r="BG869" t="e">
        <f>VLOOKUP(A869,Лист9!$B:$M,Лист9!M$1,0)</f>
        <v>#N/A</v>
      </c>
    </row>
    <row r="870" spans="1:59" x14ac:dyDescent="0.25">
      <c r="A870" t="s">
        <v>1769</v>
      </c>
      <c r="B870" t="str">
        <f>VLOOKUP(A870, Лист1!B:C,2,0)</f>
        <v>C5ZTE1_BURPE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1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f>VLOOKUP(A870,Лист8!$A$1:$B$2822,2,0)</f>
        <v>285</v>
      </c>
      <c r="AY870" t="e">
        <f>VLOOKUP(A870,Лист9!$B:$M,Лист9!C$1,0)</f>
        <v>#N/A</v>
      </c>
      <c r="AZ870" t="e">
        <f>VLOOKUP(A870,Лист9!$B:$M,Лист9!E$1,0)</f>
        <v>#N/A</v>
      </c>
      <c r="BA870" t="e">
        <f>VLOOKUP(A870,Лист9!$B:$M,Лист9!G$1,0)</f>
        <v>#N/A</v>
      </c>
      <c r="BB870" t="e">
        <f>VLOOKUP(A870,Лист9!$B:$M,Лист9!H$1,0)</f>
        <v>#N/A</v>
      </c>
      <c r="BC870" t="e">
        <f>VLOOKUP(A870,Лист9!$B:$M,Лист9!I$1,0)</f>
        <v>#N/A</v>
      </c>
      <c r="BD870" t="e">
        <f>VLOOKUP(A870,Лист9!$B:$M,Лист9!J$1,0)</f>
        <v>#N/A</v>
      </c>
      <c r="BE870" t="e">
        <f>VLOOKUP(A870,Лист9!$B:$M,Лист9!K$1,0)</f>
        <v>#N/A</v>
      </c>
      <c r="BF870" t="e">
        <f>VLOOKUP(A870,Лист9!$B:$M,Лист9!L$1,0)</f>
        <v>#N/A</v>
      </c>
      <c r="BG870" t="e">
        <f>VLOOKUP(A870,Лист9!$B:$M,Лист9!M$1,0)</f>
        <v>#N/A</v>
      </c>
    </row>
    <row r="871" spans="1:59" x14ac:dyDescent="0.25">
      <c r="A871" t="s">
        <v>1771</v>
      </c>
      <c r="B871" t="str">
        <f>VLOOKUP(A871, Лист1!B:C,2,0)</f>
        <v>C5ZYY0_9HELI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1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f>VLOOKUP(A871,Лист8!$A$1:$B$2822,2,0)</f>
        <v>98</v>
      </c>
      <c r="AY871" t="str">
        <f>VLOOKUP(A871,Лист9!$B:$M,Лист9!C$1,0)</f>
        <v xml:space="preserve"> Helicobacter canadensis MIT 98-5491.</v>
      </c>
      <c r="AZ871" t="str">
        <f>VLOOKUP(A871,Лист9!$B:$M,Лист9!E$1,0)</f>
        <v xml:space="preserve"> NCBI_TaxID=537970 {ECO:0000313|EMBL:EES89238.1, ECO:0000313|Proteomes:UP000007032};</v>
      </c>
      <c r="BA871" t="str">
        <f>VLOOKUP(A871,Лист9!$B:$M,Лист9!G$1,0)</f>
        <v>Bacteria</v>
      </c>
      <c r="BB871" t="str">
        <f>VLOOKUP(A871,Лист9!$B:$M,Лист9!H$1,0)</f>
        <v xml:space="preserve"> Proteobacteria</v>
      </c>
      <c r="BC871" t="str">
        <f>VLOOKUP(A871,Лист9!$B:$M,Лист9!I$1,0)</f>
        <v xml:space="preserve"> Epsilonproteobacteria</v>
      </c>
      <c r="BD871" t="str">
        <f>VLOOKUP(A871,Лист9!$B:$M,Лист9!J$1,0)</f>
        <v xml:space="preserve"> Campylobacterales</v>
      </c>
      <c r="BE871" t="str">
        <f>VLOOKUP(A871,Лист9!$B:$M,Лист9!K$1,0)</f>
        <v>Helicobacteraceae</v>
      </c>
      <c r="BF871" t="str">
        <f>VLOOKUP(A871,Лист9!$B:$M,Лист9!L$1,0)</f>
        <v xml:space="preserve"> Helicobacter.</v>
      </c>
      <c r="BG871">
        <f>VLOOKUP(A871,Лист9!$B:$M,Лист9!M$1,0)</f>
        <v>0</v>
      </c>
    </row>
    <row r="872" spans="1:59" x14ac:dyDescent="0.25">
      <c r="A872" t="s">
        <v>1773</v>
      </c>
      <c r="B872" t="str">
        <f>VLOOKUP(A872, Лист1!B:C,2,0)</f>
        <v>C6B392_RHILS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1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f>VLOOKUP(A872,Лист8!$A$1:$B$2822,2,0)</f>
        <v>310</v>
      </c>
      <c r="AY872" t="str">
        <f>VLOOKUP(A872,Лист9!$B:$M,Лист9!C$1,0)</f>
        <v xml:space="preserve"> Rhizobium leguminosarum bv. trifolii (strain WSM1325).</v>
      </c>
      <c r="AZ872" t="str">
        <f>VLOOKUP(A872,Лист9!$B:$M,Лист9!E$1,0)</f>
        <v xml:space="preserve"> NCBI_TaxID=395491 {ECO:0000313|EMBL:ACS58794.1, ECO:0000313|Proteomes:UP000002256};</v>
      </c>
      <c r="BA872" t="str">
        <f>VLOOKUP(A872,Лист9!$B:$M,Лист9!G$1,0)</f>
        <v>Bacteria</v>
      </c>
      <c r="BB872" t="str">
        <f>VLOOKUP(A872,Лист9!$B:$M,Лист9!H$1,0)</f>
        <v xml:space="preserve"> Proteobacteria</v>
      </c>
      <c r="BC872" t="str">
        <f>VLOOKUP(A872,Лист9!$B:$M,Лист9!I$1,0)</f>
        <v xml:space="preserve"> Alphaproteobacteria</v>
      </c>
      <c r="BD872" t="str">
        <f>VLOOKUP(A872,Лист9!$B:$M,Лист9!J$1,0)</f>
        <v xml:space="preserve"> Rhizobiales</v>
      </c>
      <c r="BE872" t="str">
        <f>VLOOKUP(A872,Лист9!$B:$M,Лист9!K$1,0)</f>
        <v>Rhizobiaceae</v>
      </c>
      <c r="BF872" t="str">
        <f>VLOOKUP(A872,Лист9!$B:$M,Лист9!L$1,0)</f>
        <v xml:space="preserve"> Rhizobium/Agrobacterium group</v>
      </c>
      <c r="BG872" t="str">
        <f>VLOOKUP(A872,Лист9!$B:$M,Лист9!M$1,0)</f>
        <v xml:space="preserve"> Rhizobium.</v>
      </c>
    </row>
    <row r="873" spans="1:59" x14ac:dyDescent="0.25">
      <c r="A873" t="s">
        <v>1775</v>
      </c>
      <c r="B873" t="str">
        <f>VLOOKUP(A873, Лист1!B:C,2,0)</f>
        <v>C6B5U2_RHILS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1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f>VLOOKUP(A873,Лист8!$A$1:$B$2822,2,0)</f>
        <v>282</v>
      </c>
      <c r="AY873" t="str">
        <f>VLOOKUP(A873,Лист9!$B:$M,Лист9!C$1,0)</f>
        <v xml:space="preserve"> Rhizobium leguminosarum bv. trifolii (strain WSM1325).</v>
      </c>
      <c r="AZ873" t="str">
        <f>VLOOKUP(A873,Лист9!$B:$M,Лист9!E$1,0)</f>
        <v xml:space="preserve"> NCBI_TaxID=395491 {ECO:0000313|EMBL:ACS59450.1, ECO:0000313|Proteomes:UP000002256};</v>
      </c>
      <c r="BA873" t="str">
        <f>VLOOKUP(A873,Лист9!$B:$M,Лист9!G$1,0)</f>
        <v>Bacteria</v>
      </c>
      <c r="BB873" t="str">
        <f>VLOOKUP(A873,Лист9!$B:$M,Лист9!H$1,0)</f>
        <v xml:space="preserve"> Proteobacteria</v>
      </c>
      <c r="BC873" t="str">
        <f>VLOOKUP(A873,Лист9!$B:$M,Лист9!I$1,0)</f>
        <v xml:space="preserve"> Alphaproteobacteria</v>
      </c>
      <c r="BD873" t="str">
        <f>VLOOKUP(A873,Лист9!$B:$M,Лист9!J$1,0)</f>
        <v xml:space="preserve"> Rhizobiales</v>
      </c>
      <c r="BE873" t="str">
        <f>VLOOKUP(A873,Лист9!$B:$M,Лист9!K$1,0)</f>
        <v>Rhizobiaceae</v>
      </c>
      <c r="BF873" t="str">
        <f>VLOOKUP(A873,Лист9!$B:$M,Лист9!L$1,0)</f>
        <v xml:space="preserve"> Rhizobium/Agrobacterium group</v>
      </c>
      <c r="BG873" t="str">
        <f>VLOOKUP(A873,Лист9!$B:$M,Лист9!M$1,0)</f>
        <v xml:space="preserve"> Rhizobium.</v>
      </c>
    </row>
    <row r="874" spans="1:59" x14ac:dyDescent="0.25">
      <c r="A874" t="s">
        <v>1777</v>
      </c>
      <c r="B874" t="str">
        <f>VLOOKUP(A874, Лист1!B:C,2,0)</f>
        <v>C6BAL9_RHILS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1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f>VLOOKUP(A874,Лист8!$A$1:$B$2822,2,0)</f>
        <v>289</v>
      </c>
      <c r="AY874" t="str">
        <f>VLOOKUP(A874,Лист9!$B:$M,Лист9!C$1,0)</f>
        <v xml:space="preserve"> Rhizobium leguminosarum bv. trifolii (strain WSM1325).</v>
      </c>
      <c r="AZ874" t="str">
        <f>VLOOKUP(A874,Лист9!$B:$M,Лист9!E$1,0)</f>
        <v xml:space="preserve"> NCBI_TaxID=395491 {ECO:0000313|EMBL:ACS61127.1, ECO:0000313|Proteomes:UP000002256};</v>
      </c>
      <c r="BA874" t="str">
        <f>VLOOKUP(A874,Лист9!$B:$M,Лист9!G$1,0)</f>
        <v>Bacteria</v>
      </c>
      <c r="BB874" t="str">
        <f>VLOOKUP(A874,Лист9!$B:$M,Лист9!H$1,0)</f>
        <v xml:space="preserve"> Proteobacteria</v>
      </c>
      <c r="BC874" t="str">
        <f>VLOOKUP(A874,Лист9!$B:$M,Лист9!I$1,0)</f>
        <v xml:space="preserve"> Alphaproteobacteria</v>
      </c>
      <c r="BD874" t="str">
        <f>VLOOKUP(A874,Лист9!$B:$M,Лист9!J$1,0)</f>
        <v xml:space="preserve"> Rhizobiales</v>
      </c>
      <c r="BE874" t="str">
        <f>VLOOKUP(A874,Лист9!$B:$M,Лист9!K$1,0)</f>
        <v>Rhizobiaceae</v>
      </c>
      <c r="BF874" t="str">
        <f>VLOOKUP(A874,Лист9!$B:$M,Лист9!L$1,0)</f>
        <v xml:space="preserve"> Rhizobium/Agrobacterium group</v>
      </c>
      <c r="BG874" t="str">
        <f>VLOOKUP(A874,Лист9!$B:$M,Лист9!M$1,0)</f>
        <v xml:space="preserve"> Rhizobium.</v>
      </c>
    </row>
    <row r="875" spans="1:59" x14ac:dyDescent="0.25">
      <c r="A875" t="s">
        <v>1779</v>
      </c>
      <c r="B875" t="str">
        <f>VLOOKUP(A875, Лист1!B:C,2,0)</f>
        <v>C6BCN8_RALP1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1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f>VLOOKUP(A875,Лист8!$A$1:$B$2822,2,0)</f>
        <v>208</v>
      </c>
      <c r="AY875" t="str">
        <f>VLOOKUP(A875,Лист9!$B:$M,Лист9!C$1,0)</f>
        <v xml:space="preserve"> Ralstonia pickettii (strain 12D).</v>
      </c>
      <c r="AZ875" t="str">
        <f>VLOOKUP(A875,Лист9!$B:$M,Лист9!E$1,0)</f>
        <v xml:space="preserve"> NCBI_TaxID=428406 {ECO:0000313|EMBL:ACS61749.1, ECO:0000313|Proteomes:UP000008208};</v>
      </c>
      <c r="BA875" t="str">
        <f>VLOOKUP(A875,Лист9!$B:$M,Лист9!G$1,0)</f>
        <v>Bacteria</v>
      </c>
      <c r="BB875" t="str">
        <f>VLOOKUP(A875,Лист9!$B:$M,Лист9!H$1,0)</f>
        <v xml:space="preserve"> Proteobacteria</v>
      </c>
      <c r="BC875" t="str">
        <f>VLOOKUP(A875,Лист9!$B:$M,Лист9!I$1,0)</f>
        <v xml:space="preserve"> Betaproteobacteria</v>
      </c>
      <c r="BD875" t="str">
        <f>VLOOKUP(A875,Лист9!$B:$M,Лист9!J$1,0)</f>
        <v xml:space="preserve"> Burkholderiales</v>
      </c>
      <c r="BE875" t="str">
        <f>VLOOKUP(A875,Лист9!$B:$M,Лист9!K$1,0)</f>
        <v>Burkholderiaceae</v>
      </c>
      <c r="BF875" t="str">
        <f>VLOOKUP(A875,Лист9!$B:$M,Лист9!L$1,0)</f>
        <v xml:space="preserve"> Ralstonia.</v>
      </c>
      <c r="BG875">
        <f>VLOOKUP(A875,Лист9!$B:$M,Лист9!M$1,0)</f>
        <v>0</v>
      </c>
    </row>
    <row r="876" spans="1:59" x14ac:dyDescent="0.25">
      <c r="A876" t="s">
        <v>1781</v>
      </c>
      <c r="B876" t="str">
        <f>VLOOKUP(A876, Лист1!B:C,2,0)</f>
        <v>C6BTL6_DESAD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1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f>VLOOKUP(A876,Лист8!$A$1:$B$2822,2,0)</f>
        <v>272</v>
      </c>
      <c r="AY876" t="str">
        <f>VLOOKUP(A876,Лист9!$B:$M,Лист9!C$1,0)</f>
        <v xml:space="preserve"> Desulfovibrio salexigens (strain ATCC 14822 / DSM 2638 / NCIB 8403 / VKM B-1763).</v>
      </c>
      <c r="AZ876" t="str">
        <f>VLOOKUP(A876,Лист9!$B:$M,Лист9!E$1,0)</f>
        <v xml:space="preserve"> NCBI_TaxID=526222 {ECO:0000313|EMBL:ACS79796.1, ECO:0000313|Proteomes:UP000002601};</v>
      </c>
      <c r="BA876" t="str">
        <f>VLOOKUP(A876,Лист9!$B:$M,Лист9!G$1,0)</f>
        <v>Bacteria</v>
      </c>
      <c r="BB876" t="str">
        <f>VLOOKUP(A876,Лист9!$B:$M,Лист9!H$1,0)</f>
        <v xml:space="preserve"> Proteobacteria</v>
      </c>
      <c r="BC876" t="str">
        <f>VLOOKUP(A876,Лист9!$B:$M,Лист9!I$1,0)</f>
        <v xml:space="preserve"> Deltaproteobacteria</v>
      </c>
      <c r="BD876" t="str">
        <f>VLOOKUP(A876,Лист9!$B:$M,Лист9!J$1,0)</f>
        <v xml:space="preserve"> Desulfovibrionales</v>
      </c>
      <c r="BE876" t="str">
        <f>VLOOKUP(A876,Лист9!$B:$M,Лист9!K$1,0)</f>
        <v>Desulfovibrionaceae</v>
      </c>
      <c r="BF876" t="str">
        <f>VLOOKUP(A876,Лист9!$B:$M,Лист9!L$1,0)</f>
        <v xml:space="preserve"> Desulfovibrio.</v>
      </c>
      <c r="BG876">
        <f>VLOOKUP(A876,Лист9!$B:$M,Лист9!M$1,0)</f>
        <v>0</v>
      </c>
    </row>
    <row r="877" spans="1:59" x14ac:dyDescent="0.25">
      <c r="A877" t="s">
        <v>1783</v>
      </c>
      <c r="B877" t="str">
        <f>VLOOKUP(A877, Лист1!B:C,2,0)</f>
        <v>C6C275_DESAD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1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f>VLOOKUP(A877,Лист8!$A$1:$B$2822,2,0)</f>
        <v>126</v>
      </c>
      <c r="AY877" t="str">
        <f>VLOOKUP(A877,Лист9!$B:$M,Лист9!C$1,0)</f>
        <v xml:space="preserve"> Desulfovibrio salexigens (strain ATCC 14822 / DSM 2638 / NCIB 8403 / VKM B-1763).</v>
      </c>
      <c r="AZ877" t="str">
        <f>VLOOKUP(A877,Лист9!$B:$M,Лист9!E$1,0)</f>
        <v xml:space="preserve"> NCBI_TaxID=526222 {ECO:0000313|EMBL:ACS81276.1, ECO:0000313|Proteomes:UP000002601};</v>
      </c>
      <c r="BA877" t="str">
        <f>VLOOKUP(A877,Лист9!$B:$M,Лист9!G$1,0)</f>
        <v>Bacteria</v>
      </c>
      <c r="BB877" t="str">
        <f>VLOOKUP(A877,Лист9!$B:$M,Лист9!H$1,0)</f>
        <v xml:space="preserve"> Proteobacteria</v>
      </c>
      <c r="BC877" t="str">
        <f>VLOOKUP(A877,Лист9!$B:$M,Лист9!I$1,0)</f>
        <v xml:space="preserve"> Deltaproteobacteria</v>
      </c>
      <c r="BD877" t="str">
        <f>VLOOKUP(A877,Лист9!$B:$M,Лист9!J$1,0)</f>
        <v xml:space="preserve"> Desulfovibrionales</v>
      </c>
      <c r="BE877" t="str">
        <f>VLOOKUP(A877,Лист9!$B:$M,Лист9!K$1,0)</f>
        <v>Desulfovibrionaceae</v>
      </c>
      <c r="BF877" t="str">
        <f>VLOOKUP(A877,Лист9!$B:$M,Лист9!L$1,0)</f>
        <v xml:space="preserve"> Desulfovibrio.</v>
      </c>
      <c r="BG877">
        <f>VLOOKUP(A877,Лист9!$B:$M,Лист9!M$1,0)</f>
        <v>0</v>
      </c>
    </row>
    <row r="878" spans="1:59" x14ac:dyDescent="0.25">
      <c r="A878" t="s">
        <v>1785</v>
      </c>
      <c r="B878" t="str">
        <f>VLOOKUP(A878, Лист1!B:C,2,0)</f>
        <v>C6C8S8_DICDC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1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f>VLOOKUP(A878,Лист8!$A$1:$B$2822,2,0)</f>
        <v>285</v>
      </c>
      <c r="AY878" t="str">
        <f>VLOOKUP(A878,Лист9!$B:$M,Лист9!C$1,0)</f>
        <v xml:space="preserve"> Dickeya dadantii (strain Ech703).</v>
      </c>
      <c r="AZ878" t="str">
        <f>VLOOKUP(A878,Лист9!$B:$M,Лист9!E$1,0)</f>
        <v xml:space="preserve"> NCBI_TaxID=579405 {ECO:0000313|EMBL:ACS84299.1, ECO:0000313|Proteomes:UP000002734};</v>
      </c>
      <c r="BA878" t="str">
        <f>VLOOKUP(A878,Лист9!$B:$M,Лист9!G$1,0)</f>
        <v>Bacteria</v>
      </c>
      <c r="BB878" t="str">
        <f>VLOOKUP(A878,Лист9!$B:$M,Лист9!H$1,0)</f>
        <v xml:space="preserve"> Proteobacteria</v>
      </c>
      <c r="BC878" t="str">
        <f>VLOOKUP(A878,Лист9!$B:$M,Лист9!I$1,0)</f>
        <v xml:space="preserve"> Gammaproteobacteria</v>
      </c>
      <c r="BD878" t="str">
        <f>VLOOKUP(A878,Лист9!$B:$M,Лист9!J$1,0)</f>
        <v xml:space="preserve"> Enterobacteriales</v>
      </c>
      <c r="BE878" t="str">
        <f>VLOOKUP(A878,Лист9!$B:$M,Лист9!K$1,0)</f>
        <v>Enterobacteriaceae</v>
      </c>
      <c r="BF878" t="str">
        <f>VLOOKUP(A878,Лист9!$B:$M,Лист9!L$1,0)</f>
        <v xml:space="preserve"> Dickeya.</v>
      </c>
      <c r="BG878">
        <f>VLOOKUP(A878,Лист9!$B:$M,Лист9!M$1,0)</f>
        <v>0</v>
      </c>
    </row>
    <row r="879" spans="1:59" x14ac:dyDescent="0.25">
      <c r="A879" t="s">
        <v>1787</v>
      </c>
      <c r="B879" t="str">
        <f>VLOOKUP(A879, Лист1!B:C,2,0)</f>
        <v>C6ECL4_ECOBD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1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f>VLOOKUP(A879,Лист8!$A$1:$B$2822,2,0)</f>
        <v>281</v>
      </c>
      <c r="AY879" t="str">
        <f>VLOOKUP(A879,Лист9!$B:$M,Лист9!C$1,0)</f>
        <v xml:space="preserve"> Escherichia coli (strain B / BL21-DE3).</v>
      </c>
      <c r="AZ879" t="str">
        <f>VLOOKUP(A879,Лист9!$B:$M,Лист9!E$1,0)</f>
        <v xml:space="preserve"> NCBI_TaxID=469008 {ECO:0000313|Proteomes:UP000002032};</v>
      </c>
      <c r="BA879" t="str">
        <f>VLOOKUP(A879,Лист9!$B:$M,Лист9!G$1,0)</f>
        <v>Bacteria</v>
      </c>
      <c r="BB879" t="str">
        <f>VLOOKUP(A879,Лист9!$B:$M,Лист9!H$1,0)</f>
        <v xml:space="preserve"> Proteobacteria</v>
      </c>
      <c r="BC879" t="str">
        <f>VLOOKUP(A879,Лист9!$B:$M,Лист9!I$1,0)</f>
        <v xml:space="preserve"> Gammaproteobacteria</v>
      </c>
      <c r="BD879" t="str">
        <f>VLOOKUP(A879,Лист9!$B:$M,Лист9!J$1,0)</f>
        <v xml:space="preserve"> Enterobacteriales</v>
      </c>
      <c r="BE879" t="str">
        <f>VLOOKUP(A879,Лист9!$B:$M,Лист9!K$1,0)</f>
        <v>Enterobacteriaceae</v>
      </c>
      <c r="BF879" t="str">
        <f>VLOOKUP(A879,Лист9!$B:$M,Лист9!L$1,0)</f>
        <v xml:space="preserve"> Escherichia.</v>
      </c>
      <c r="BG879">
        <f>VLOOKUP(A879,Лист9!$B:$M,Лист9!M$1,0)</f>
        <v>0</v>
      </c>
    </row>
    <row r="880" spans="1:59" x14ac:dyDescent="0.25">
      <c r="A880" t="s">
        <v>1789</v>
      </c>
      <c r="B880" t="str">
        <f>VLOOKUP(A880, Лист1!B:C,2,0)</f>
        <v>C6J9T5_9FIRM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1</v>
      </c>
      <c r="AS880">
        <v>2</v>
      </c>
      <c r="AT880">
        <v>0</v>
      </c>
      <c r="AU880">
        <v>0</v>
      </c>
      <c r="AV880">
        <v>0</v>
      </c>
      <c r="AW880">
        <v>0</v>
      </c>
      <c r="AX880">
        <f>VLOOKUP(A880,Лист8!$A$1:$B$2822,2,0)</f>
        <v>217</v>
      </c>
      <c r="AY880" t="str">
        <f>VLOOKUP(A880,Лист9!$B:$M,Лист9!C$1,0)</f>
        <v xml:space="preserve"> Ruminococcus sp. 5_1_39BFAA.</v>
      </c>
      <c r="AZ880" t="str">
        <f>VLOOKUP(A880,Лист9!$B:$M,Лист9!E$1,0)</f>
        <v xml:space="preserve"> NCBI_TaxID=457412 {ECO:0000313|EMBL:EES78228.1};</v>
      </c>
      <c r="BA880" t="str">
        <f>VLOOKUP(A880,Лист9!$B:$M,Лист9!G$1,0)</f>
        <v>Bacteria</v>
      </c>
      <c r="BB880" t="str">
        <f>VLOOKUP(A880,Лист9!$B:$M,Лист9!H$1,0)</f>
        <v xml:space="preserve"> Firmicutes</v>
      </c>
      <c r="BC880" t="str">
        <f>VLOOKUP(A880,Лист9!$B:$M,Лист9!I$1,0)</f>
        <v xml:space="preserve"> Clostridia</v>
      </c>
      <c r="BD880" t="str">
        <f>VLOOKUP(A880,Лист9!$B:$M,Лист9!J$1,0)</f>
        <v xml:space="preserve"> Clostridiales</v>
      </c>
      <c r="BE880" t="str">
        <f>VLOOKUP(A880,Лист9!$B:$M,Лист9!K$1,0)</f>
        <v xml:space="preserve"> Ruminococcaceae</v>
      </c>
      <c r="BF880" t="str">
        <f>VLOOKUP(A880,Лист9!$B:$M,Лист9!L$1,0)</f>
        <v>Ruminococcus.</v>
      </c>
      <c r="BG880">
        <f>VLOOKUP(A880,Лист9!$B:$M,Лист9!M$1,0)</f>
        <v>0</v>
      </c>
    </row>
    <row r="881" spans="1:59" x14ac:dyDescent="0.25">
      <c r="A881" t="s">
        <v>1791</v>
      </c>
      <c r="B881" t="str">
        <f>VLOOKUP(A881, Лист1!B:C,2,0)</f>
        <v>C6JFS0_9FIRM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1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f>VLOOKUP(A881,Лист8!$A$1:$B$2822,2,0)</f>
        <v>277</v>
      </c>
      <c r="AY881" t="str">
        <f>VLOOKUP(A881,Лист9!$B:$M,Лист9!C$1,0)</f>
        <v xml:space="preserve"> Ruminococcus sp. 5_1_39BFAA.</v>
      </c>
      <c r="AZ881" t="str">
        <f>VLOOKUP(A881,Лист9!$B:$M,Лист9!E$1,0)</f>
        <v xml:space="preserve"> NCBI_TaxID=457412 {ECO:0000313|EMBL:EES76253.2};</v>
      </c>
      <c r="BA881" t="str">
        <f>VLOOKUP(A881,Лист9!$B:$M,Лист9!G$1,0)</f>
        <v>Bacteria</v>
      </c>
      <c r="BB881" t="str">
        <f>VLOOKUP(A881,Лист9!$B:$M,Лист9!H$1,0)</f>
        <v xml:space="preserve"> Firmicutes</v>
      </c>
      <c r="BC881" t="str">
        <f>VLOOKUP(A881,Лист9!$B:$M,Лист9!I$1,0)</f>
        <v xml:space="preserve"> Clostridia</v>
      </c>
      <c r="BD881" t="str">
        <f>VLOOKUP(A881,Лист9!$B:$M,Лист9!J$1,0)</f>
        <v xml:space="preserve"> Clostridiales</v>
      </c>
      <c r="BE881" t="str">
        <f>VLOOKUP(A881,Лист9!$B:$M,Лист9!K$1,0)</f>
        <v xml:space="preserve"> Ruminococcaceae</v>
      </c>
      <c r="BF881" t="str">
        <f>VLOOKUP(A881,Лист9!$B:$M,Лист9!L$1,0)</f>
        <v>Ruminococcus.</v>
      </c>
      <c r="BG881">
        <f>VLOOKUP(A881,Лист9!$B:$M,Лист9!M$1,0)</f>
        <v>0</v>
      </c>
    </row>
    <row r="882" spans="1:59" x14ac:dyDescent="0.25">
      <c r="A882" t="s">
        <v>1793</v>
      </c>
      <c r="B882" t="str">
        <f>VLOOKUP(A882, Лист1!B:C,2,0)</f>
        <v>C6JIX0_FUSVA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1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f>VLOOKUP(A882,Лист8!$A$1:$B$2822,2,0)</f>
        <v>273</v>
      </c>
      <c r="AY882" t="str">
        <f>VLOOKUP(A882,Лист9!$B:$M,Лист9!C$1,0)</f>
        <v xml:space="preserve"> Fusobacterium varium ATCC 27725.</v>
      </c>
      <c r="AZ882" t="str">
        <f>VLOOKUP(A882,Лист9!$B:$M,Лист9!E$1,0)</f>
        <v xml:space="preserve"> NCBI_TaxID=469618 {ECO:0000313|EMBL:EES64588.1};</v>
      </c>
      <c r="BA882" t="str">
        <f>VLOOKUP(A882,Лист9!$B:$M,Лист9!G$1,0)</f>
        <v>Bacteria</v>
      </c>
      <c r="BB882" t="str">
        <f>VLOOKUP(A882,Лист9!$B:$M,Лист9!H$1,0)</f>
        <v xml:space="preserve"> Fusobacteria</v>
      </c>
      <c r="BC882" t="str">
        <f>VLOOKUP(A882,Лист9!$B:$M,Лист9!I$1,0)</f>
        <v xml:space="preserve"> Fusobacteriales</v>
      </c>
      <c r="BD882" t="str">
        <f>VLOOKUP(A882,Лист9!$B:$M,Лист9!J$1,0)</f>
        <v xml:space="preserve"> Fusobacteriaceae</v>
      </c>
      <c r="BE882" t="str">
        <f>VLOOKUP(A882,Лист9!$B:$M,Лист9!K$1,0)</f>
        <v>Fusobacterium.</v>
      </c>
      <c r="BF882">
        <f>VLOOKUP(A882,Лист9!$B:$M,Лист9!L$1,0)</f>
        <v>0</v>
      </c>
      <c r="BG882">
        <f>VLOOKUP(A882,Лист9!$B:$M,Лист9!M$1,0)</f>
        <v>0</v>
      </c>
    </row>
    <row r="883" spans="1:59" x14ac:dyDescent="0.25">
      <c r="A883" t="s">
        <v>1795</v>
      </c>
      <c r="B883" t="str">
        <f>VLOOKUP(A883, Лист1!B:C,2,0)</f>
        <v>C6JJS8_FUSVA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1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f>VLOOKUP(A883,Лист8!$A$1:$B$2822,2,0)</f>
        <v>245</v>
      </c>
      <c r="AY883" t="str">
        <f>VLOOKUP(A883,Лист9!$B:$M,Лист9!C$1,0)</f>
        <v xml:space="preserve"> Fusobacterium varium ATCC 27725.</v>
      </c>
      <c r="AZ883" t="str">
        <f>VLOOKUP(A883,Лист9!$B:$M,Лист9!E$1,0)</f>
        <v xml:space="preserve"> NCBI_TaxID=469618 {ECO:0000313|EMBL:EES64991.1};</v>
      </c>
      <c r="BA883" t="str">
        <f>VLOOKUP(A883,Лист9!$B:$M,Лист9!G$1,0)</f>
        <v>Bacteria</v>
      </c>
      <c r="BB883" t="str">
        <f>VLOOKUP(A883,Лист9!$B:$M,Лист9!H$1,0)</f>
        <v xml:space="preserve"> Fusobacteria</v>
      </c>
      <c r="BC883" t="str">
        <f>VLOOKUP(A883,Лист9!$B:$M,Лист9!I$1,0)</f>
        <v xml:space="preserve"> Fusobacteriales</v>
      </c>
      <c r="BD883" t="str">
        <f>VLOOKUP(A883,Лист9!$B:$M,Лист9!J$1,0)</f>
        <v xml:space="preserve"> Fusobacteriaceae</v>
      </c>
      <c r="BE883" t="str">
        <f>VLOOKUP(A883,Лист9!$B:$M,Лист9!K$1,0)</f>
        <v>Fusobacterium.</v>
      </c>
      <c r="BF883">
        <f>VLOOKUP(A883,Лист9!$B:$M,Лист9!L$1,0)</f>
        <v>0</v>
      </c>
      <c r="BG883">
        <f>VLOOKUP(A883,Лист9!$B:$M,Лист9!M$1,0)</f>
        <v>0</v>
      </c>
    </row>
    <row r="884" spans="1:59" x14ac:dyDescent="0.25">
      <c r="A884" t="s">
        <v>1797</v>
      </c>
      <c r="B884" t="str">
        <f>VLOOKUP(A884, Лист1!B:C,2,0)</f>
        <v>C6JJS9_FUSVA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1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f>VLOOKUP(A884,Лист8!$A$1:$B$2822,2,0)</f>
        <v>167</v>
      </c>
      <c r="AY884" t="str">
        <f>VLOOKUP(A884,Лист9!$B:$M,Лист9!C$1,0)</f>
        <v xml:space="preserve"> Fusobacterium varium ATCC 27725.</v>
      </c>
      <c r="AZ884" t="str">
        <f>VLOOKUP(A884,Лист9!$B:$M,Лист9!E$1,0)</f>
        <v xml:space="preserve"> NCBI_TaxID=469618 {ECO:0000313|EMBL:EES64992.1};</v>
      </c>
      <c r="BA884" t="str">
        <f>VLOOKUP(A884,Лист9!$B:$M,Лист9!G$1,0)</f>
        <v>Bacteria</v>
      </c>
      <c r="BB884" t="str">
        <f>VLOOKUP(A884,Лист9!$B:$M,Лист9!H$1,0)</f>
        <v xml:space="preserve"> Fusobacteria</v>
      </c>
      <c r="BC884" t="str">
        <f>VLOOKUP(A884,Лист9!$B:$M,Лист9!I$1,0)</f>
        <v xml:space="preserve"> Fusobacteriales</v>
      </c>
      <c r="BD884" t="str">
        <f>VLOOKUP(A884,Лист9!$B:$M,Лист9!J$1,0)</f>
        <v xml:space="preserve"> Fusobacteriaceae</v>
      </c>
      <c r="BE884" t="str">
        <f>VLOOKUP(A884,Лист9!$B:$M,Лист9!K$1,0)</f>
        <v>Fusobacterium.</v>
      </c>
      <c r="BF884">
        <f>VLOOKUP(A884,Лист9!$B:$M,Лист9!L$1,0)</f>
        <v>0</v>
      </c>
      <c r="BG884">
        <f>VLOOKUP(A884,Лист9!$B:$M,Лист9!M$1,0)</f>
        <v>0</v>
      </c>
    </row>
    <row r="885" spans="1:59" x14ac:dyDescent="0.25">
      <c r="A885" t="s">
        <v>1799</v>
      </c>
      <c r="B885" t="str">
        <f>VLOOKUP(A885, Лист1!B:C,2,0)</f>
        <v>C6LA98_9FIRM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1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f>VLOOKUP(A885,Лист8!$A$1:$B$2822,2,0)</f>
        <v>277</v>
      </c>
      <c r="AY885" t="str">
        <f>VLOOKUP(A885,Лист9!$B:$M,Лист9!C$1,0)</f>
        <v xml:space="preserve"> Marvinbryantia formatexigens DSM 14469.</v>
      </c>
      <c r="AZ885" t="str">
        <f>VLOOKUP(A885,Лист9!$B:$M,Лист9!E$1,0)</f>
        <v xml:space="preserve"> NCBI_TaxID=478749 {ECO:0000313|EMBL:EET62505.1};</v>
      </c>
      <c r="BA885" t="str">
        <f>VLOOKUP(A885,Лист9!$B:$M,Лист9!G$1,0)</f>
        <v>Bacteria</v>
      </c>
      <c r="BB885" t="str">
        <f>VLOOKUP(A885,Лист9!$B:$M,Лист9!H$1,0)</f>
        <v xml:space="preserve"> Firmicutes</v>
      </c>
      <c r="BC885" t="str">
        <f>VLOOKUP(A885,Лист9!$B:$M,Лист9!I$1,0)</f>
        <v xml:space="preserve"> Clostridia</v>
      </c>
      <c r="BD885" t="str">
        <f>VLOOKUP(A885,Лист9!$B:$M,Лист9!J$1,0)</f>
        <v xml:space="preserve"> Clostridiales</v>
      </c>
      <c r="BE885" t="str">
        <f>VLOOKUP(A885,Лист9!$B:$M,Лист9!K$1,0)</f>
        <v xml:space="preserve"> Lachnospiraceae</v>
      </c>
      <c r="BF885" t="str">
        <f>VLOOKUP(A885,Лист9!$B:$M,Лист9!L$1,0)</f>
        <v>Marvinbryantia.</v>
      </c>
      <c r="BG885">
        <f>VLOOKUP(A885,Лист9!$B:$M,Лист9!M$1,0)</f>
        <v>0</v>
      </c>
    </row>
    <row r="886" spans="1:59" x14ac:dyDescent="0.25">
      <c r="A886" t="s">
        <v>1801</v>
      </c>
      <c r="B886" t="str">
        <f>VLOOKUP(A886, Лист1!B:C,2,0)</f>
        <v>C6LA99_9FIRM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1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f>VLOOKUP(A886,Лист8!$A$1:$B$2822,2,0)</f>
        <v>282</v>
      </c>
      <c r="AY886" t="str">
        <f>VLOOKUP(A886,Лист9!$B:$M,Лист9!C$1,0)</f>
        <v xml:space="preserve"> Marvinbryantia formatexigens DSM 14469.</v>
      </c>
      <c r="AZ886" t="str">
        <f>VLOOKUP(A886,Лист9!$B:$M,Лист9!E$1,0)</f>
        <v xml:space="preserve"> NCBI_TaxID=478749 {ECO:0000313|EMBL:EET62506.1};</v>
      </c>
      <c r="BA886" t="str">
        <f>VLOOKUP(A886,Лист9!$B:$M,Лист9!G$1,0)</f>
        <v>Bacteria</v>
      </c>
      <c r="BB886" t="str">
        <f>VLOOKUP(A886,Лист9!$B:$M,Лист9!H$1,0)</f>
        <v xml:space="preserve"> Firmicutes</v>
      </c>
      <c r="BC886" t="str">
        <f>VLOOKUP(A886,Лист9!$B:$M,Лист9!I$1,0)</f>
        <v xml:space="preserve"> Clostridia</v>
      </c>
      <c r="BD886" t="str">
        <f>VLOOKUP(A886,Лист9!$B:$M,Лист9!J$1,0)</f>
        <v xml:space="preserve"> Clostridiales</v>
      </c>
      <c r="BE886" t="str">
        <f>VLOOKUP(A886,Лист9!$B:$M,Лист9!K$1,0)</f>
        <v xml:space="preserve"> Lachnospiraceae</v>
      </c>
      <c r="BF886" t="str">
        <f>VLOOKUP(A886,Лист9!$B:$M,Лист9!L$1,0)</f>
        <v>Marvinbryantia.</v>
      </c>
      <c r="BG886">
        <f>VLOOKUP(A886,Лист9!$B:$M,Лист9!M$1,0)</f>
        <v>0</v>
      </c>
    </row>
    <row r="887" spans="1:59" x14ac:dyDescent="0.25">
      <c r="A887" t="s">
        <v>1803</v>
      </c>
      <c r="B887" t="str">
        <f>VLOOKUP(A887, Лист1!B:C,2,0)</f>
        <v>C6LE41_9FIRM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1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f>VLOOKUP(A887,Лист8!$A$1:$B$2822,2,0)</f>
        <v>219</v>
      </c>
      <c r="AY887" t="str">
        <f>VLOOKUP(A887,Лист9!$B:$M,Лист9!C$1,0)</f>
        <v xml:space="preserve"> Marvinbryantia formatexigens DSM 14469.</v>
      </c>
      <c r="AZ887" t="str">
        <f>VLOOKUP(A887,Лист9!$B:$M,Лист9!E$1,0)</f>
        <v xml:space="preserve"> NCBI_TaxID=478749 {ECO:0000313|EMBL:EET61245.1};</v>
      </c>
      <c r="BA887" t="str">
        <f>VLOOKUP(A887,Лист9!$B:$M,Лист9!G$1,0)</f>
        <v>Bacteria</v>
      </c>
      <c r="BB887" t="str">
        <f>VLOOKUP(A887,Лист9!$B:$M,Лист9!H$1,0)</f>
        <v xml:space="preserve"> Firmicutes</v>
      </c>
      <c r="BC887" t="str">
        <f>VLOOKUP(A887,Лист9!$B:$M,Лист9!I$1,0)</f>
        <v xml:space="preserve"> Clostridia</v>
      </c>
      <c r="BD887" t="str">
        <f>VLOOKUP(A887,Лист9!$B:$M,Лист9!J$1,0)</f>
        <v xml:space="preserve"> Clostridiales</v>
      </c>
      <c r="BE887" t="str">
        <f>VLOOKUP(A887,Лист9!$B:$M,Лист9!K$1,0)</f>
        <v xml:space="preserve"> Lachnospiraceae</v>
      </c>
      <c r="BF887" t="str">
        <f>VLOOKUP(A887,Лист9!$B:$M,Лист9!L$1,0)</f>
        <v>Marvinbryantia.</v>
      </c>
      <c r="BG887">
        <f>VLOOKUP(A887,Лист9!$B:$M,Лист9!M$1,0)</f>
        <v>0</v>
      </c>
    </row>
    <row r="888" spans="1:59" x14ac:dyDescent="0.25">
      <c r="A888" t="s">
        <v>1805</v>
      </c>
      <c r="B888" t="str">
        <f>VLOOKUP(A888, Лист1!B:C,2,0)</f>
        <v>C6PRG4_9CLOT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1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f>VLOOKUP(A888,Лист8!$A$1:$B$2822,2,0)</f>
        <v>278</v>
      </c>
      <c r="AY888" t="str">
        <f>VLOOKUP(A888,Лист9!$B:$M,Лист9!C$1,0)</f>
        <v xml:space="preserve"> Clostridium carboxidivorans P7.</v>
      </c>
      <c r="AZ888" t="str">
        <f>VLOOKUP(A888,Лист9!$B:$M,Лист9!E$1,0)</f>
        <v xml:space="preserve"> NCBI_TaxID=536227 {ECO:0000313|EMBL:EET88145.1, ECO:0000313|Proteomes:UP000004198};</v>
      </c>
      <c r="BA888" t="str">
        <f>VLOOKUP(A888,Лист9!$B:$M,Лист9!G$1,0)</f>
        <v>Bacteria</v>
      </c>
      <c r="BB888" t="str">
        <f>VLOOKUP(A888,Лист9!$B:$M,Лист9!H$1,0)</f>
        <v xml:space="preserve"> Firmicutes</v>
      </c>
      <c r="BC888" t="str">
        <f>VLOOKUP(A888,Лист9!$B:$M,Лист9!I$1,0)</f>
        <v xml:space="preserve"> Clostridia</v>
      </c>
      <c r="BD888" t="str">
        <f>VLOOKUP(A888,Лист9!$B:$M,Лист9!J$1,0)</f>
        <v xml:space="preserve"> Clostridiales</v>
      </c>
      <c r="BE888" t="str">
        <f>VLOOKUP(A888,Лист9!$B:$M,Лист9!K$1,0)</f>
        <v xml:space="preserve"> Clostridiaceae</v>
      </c>
      <c r="BF888" t="str">
        <f>VLOOKUP(A888,Лист9!$B:$M,Лист9!L$1,0)</f>
        <v>Clostridium.</v>
      </c>
      <c r="BG888">
        <f>VLOOKUP(A888,Лист9!$B:$M,Лист9!M$1,0)</f>
        <v>0</v>
      </c>
    </row>
    <row r="889" spans="1:59" x14ac:dyDescent="0.25">
      <c r="A889" t="s">
        <v>1807</v>
      </c>
      <c r="B889" t="str">
        <f>VLOOKUP(A889, Лист1!B:C,2,0)</f>
        <v>C6RQT9_ACIRA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1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f>VLOOKUP(A889,Лист8!$A$1:$B$2822,2,0)</f>
        <v>282</v>
      </c>
      <c r="AY889" t="str">
        <f>VLOOKUP(A889,Лист9!$B:$M,Лист9!C$1,0)</f>
        <v xml:space="preserve"> Acinetobacter radioresistens SK82.</v>
      </c>
      <c r="AZ889" t="str">
        <f>VLOOKUP(A889,Лист9!$B:$M,Лист9!E$1,0)</f>
        <v xml:space="preserve"> NCBI_TaxID=596318 {ECO:0000313|EMBL:EET81794.1, ECO:0000313|Proteomes:UP000018419};</v>
      </c>
      <c r="BA889" t="str">
        <f>VLOOKUP(A889,Лист9!$B:$M,Лист9!G$1,0)</f>
        <v>Bacteria</v>
      </c>
      <c r="BB889" t="str">
        <f>VLOOKUP(A889,Лист9!$B:$M,Лист9!H$1,0)</f>
        <v xml:space="preserve"> Proteobacteria</v>
      </c>
      <c r="BC889" t="str">
        <f>VLOOKUP(A889,Лист9!$B:$M,Лист9!I$1,0)</f>
        <v xml:space="preserve"> Gammaproteobacteria</v>
      </c>
      <c r="BD889" t="str">
        <f>VLOOKUP(A889,Лист9!$B:$M,Лист9!J$1,0)</f>
        <v xml:space="preserve"> Pseudomonadales</v>
      </c>
      <c r="BE889" t="str">
        <f>VLOOKUP(A889,Лист9!$B:$M,Лист9!K$1,0)</f>
        <v>Moraxellaceae</v>
      </c>
      <c r="BF889" t="str">
        <f>VLOOKUP(A889,Лист9!$B:$M,Лист9!L$1,0)</f>
        <v xml:space="preserve"> Acinetobacter.</v>
      </c>
      <c r="BG889">
        <f>VLOOKUP(A889,Лист9!$B:$M,Лист9!M$1,0)</f>
        <v>0</v>
      </c>
    </row>
    <row r="890" spans="1:59" x14ac:dyDescent="0.25">
      <c r="A890" t="s">
        <v>1809</v>
      </c>
      <c r="B890" t="str">
        <f>VLOOKUP(A890, Лист1!B:C,2,0)</f>
        <v>C6RYW9_VIBCL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1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f>VLOOKUP(A890,Лист8!$A$1:$B$2822,2,0)</f>
        <v>280</v>
      </c>
      <c r="AY890" t="e">
        <f>VLOOKUP(A890,Лист9!$B:$M,Лист9!C$1,0)</f>
        <v>#N/A</v>
      </c>
      <c r="AZ890" t="e">
        <f>VLOOKUP(A890,Лист9!$B:$M,Лист9!E$1,0)</f>
        <v>#N/A</v>
      </c>
      <c r="BA890" t="e">
        <f>VLOOKUP(A890,Лист9!$B:$M,Лист9!G$1,0)</f>
        <v>#N/A</v>
      </c>
      <c r="BB890" t="e">
        <f>VLOOKUP(A890,Лист9!$B:$M,Лист9!H$1,0)</f>
        <v>#N/A</v>
      </c>
      <c r="BC890" t="e">
        <f>VLOOKUP(A890,Лист9!$B:$M,Лист9!I$1,0)</f>
        <v>#N/A</v>
      </c>
      <c r="BD890" t="e">
        <f>VLOOKUP(A890,Лист9!$B:$M,Лист9!J$1,0)</f>
        <v>#N/A</v>
      </c>
      <c r="BE890" t="e">
        <f>VLOOKUP(A890,Лист9!$B:$M,Лист9!K$1,0)</f>
        <v>#N/A</v>
      </c>
      <c r="BF890" t="e">
        <f>VLOOKUP(A890,Лист9!$B:$M,Лист9!L$1,0)</f>
        <v>#N/A</v>
      </c>
      <c r="BG890" t="e">
        <f>VLOOKUP(A890,Лист9!$B:$M,Лист9!M$1,0)</f>
        <v>#N/A</v>
      </c>
    </row>
    <row r="891" spans="1:59" x14ac:dyDescent="0.25">
      <c r="A891" t="s">
        <v>1811</v>
      </c>
      <c r="B891" t="str">
        <f>VLOOKUP(A891, Лист1!B:C,2,0)</f>
        <v>C6S2U9_VIBCL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1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f>VLOOKUP(A891,Лист8!$A$1:$B$2822,2,0)</f>
        <v>270</v>
      </c>
      <c r="AY891" t="e">
        <f>VLOOKUP(A891,Лист9!$B:$M,Лист9!C$1,0)</f>
        <v>#N/A</v>
      </c>
      <c r="AZ891" t="e">
        <f>VLOOKUP(A891,Лист9!$B:$M,Лист9!E$1,0)</f>
        <v>#N/A</v>
      </c>
      <c r="BA891" t="e">
        <f>VLOOKUP(A891,Лист9!$B:$M,Лист9!G$1,0)</f>
        <v>#N/A</v>
      </c>
      <c r="BB891" t="e">
        <f>VLOOKUP(A891,Лист9!$B:$M,Лист9!H$1,0)</f>
        <v>#N/A</v>
      </c>
      <c r="BC891" t="e">
        <f>VLOOKUP(A891,Лист9!$B:$M,Лист9!I$1,0)</f>
        <v>#N/A</v>
      </c>
      <c r="BD891" t="e">
        <f>VLOOKUP(A891,Лист9!$B:$M,Лист9!J$1,0)</f>
        <v>#N/A</v>
      </c>
      <c r="BE891" t="e">
        <f>VLOOKUP(A891,Лист9!$B:$M,Лист9!K$1,0)</f>
        <v>#N/A</v>
      </c>
      <c r="BF891" t="e">
        <f>VLOOKUP(A891,Лист9!$B:$M,Лист9!L$1,0)</f>
        <v>#N/A</v>
      </c>
      <c r="BG891" t="e">
        <f>VLOOKUP(A891,Лист9!$B:$M,Лист9!M$1,0)</f>
        <v>#N/A</v>
      </c>
    </row>
    <row r="892" spans="1:59" x14ac:dyDescent="0.25">
      <c r="A892" t="s">
        <v>1813</v>
      </c>
      <c r="B892" t="str">
        <f>VLOOKUP(A892, Лист1!B:C,2,0)</f>
        <v>C6TUI0_BURPE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1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f>VLOOKUP(A892,Лист8!$A$1:$B$2822,2,0)</f>
        <v>283</v>
      </c>
      <c r="AY892" t="e">
        <f>VLOOKUP(A892,Лист9!$B:$M,Лист9!C$1,0)</f>
        <v>#N/A</v>
      </c>
      <c r="AZ892" t="e">
        <f>VLOOKUP(A892,Лист9!$B:$M,Лист9!E$1,0)</f>
        <v>#N/A</v>
      </c>
      <c r="BA892" t="e">
        <f>VLOOKUP(A892,Лист9!$B:$M,Лист9!G$1,0)</f>
        <v>#N/A</v>
      </c>
      <c r="BB892" t="e">
        <f>VLOOKUP(A892,Лист9!$B:$M,Лист9!H$1,0)</f>
        <v>#N/A</v>
      </c>
      <c r="BC892" t="e">
        <f>VLOOKUP(A892,Лист9!$B:$M,Лист9!I$1,0)</f>
        <v>#N/A</v>
      </c>
      <c r="BD892" t="e">
        <f>VLOOKUP(A892,Лист9!$B:$M,Лист9!J$1,0)</f>
        <v>#N/A</v>
      </c>
      <c r="BE892" t="e">
        <f>VLOOKUP(A892,Лист9!$B:$M,Лист9!K$1,0)</f>
        <v>#N/A</v>
      </c>
      <c r="BF892" t="e">
        <f>VLOOKUP(A892,Лист9!$B:$M,Лист9!L$1,0)</f>
        <v>#N/A</v>
      </c>
      <c r="BG892" t="e">
        <f>VLOOKUP(A892,Лист9!$B:$M,Лист9!M$1,0)</f>
        <v>#N/A</v>
      </c>
    </row>
    <row r="893" spans="1:59" x14ac:dyDescent="0.25">
      <c r="A893" t="s">
        <v>1815</v>
      </c>
      <c r="B893" t="str">
        <f>VLOOKUP(A893, Лист1!B:C,2,0)</f>
        <v>C6U582_BURPE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1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f>VLOOKUP(A893,Лист8!$A$1:$B$2822,2,0)</f>
        <v>217</v>
      </c>
      <c r="AY893" t="e">
        <f>VLOOKUP(A893,Лист9!$B:$M,Лист9!C$1,0)</f>
        <v>#N/A</v>
      </c>
      <c r="AZ893" t="e">
        <f>VLOOKUP(A893,Лист9!$B:$M,Лист9!E$1,0)</f>
        <v>#N/A</v>
      </c>
      <c r="BA893" t="e">
        <f>VLOOKUP(A893,Лист9!$B:$M,Лист9!G$1,0)</f>
        <v>#N/A</v>
      </c>
      <c r="BB893" t="e">
        <f>VLOOKUP(A893,Лист9!$B:$M,Лист9!H$1,0)</f>
        <v>#N/A</v>
      </c>
      <c r="BC893" t="e">
        <f>VLOOKUP(A893,Лист9!$B:$M,Лист9!I$1,0)</f>
        <v>#N/A</v>
      </c>
      <c r="BD893" t="e">
        <f>VLOOKUP(A893,Лист9!$B:$M,Лист9!J$1,0)</f>
        <v>#N/A</v>
      </c>
      <c r="BE893" t="e">
        <f>VLOOKUP(A893,Лист9!$B:$M,Лист9!K$1,0)</f>
        <v>#N/A</v>
      </c>
      <c r="BF893" t="e">
        <f>VLOOKUP(A893,Лист9!$B:$M,Лист9!L$1,0)</f>
        <v>#N/A</v>
      </c>
      <c r="BG893" t="e">
        <f>VLOOKUP(A893,Лист9!$B:$M,Лист9!M$1,0)</f>
        <v>#N/A</v>
      </c>
    </row>
    <row r="894" spans="1:59" x14ac:dyDescent="0.25">
      <c r="A894" t="s">
        <v>1817</v>
      </c>
      <c r="B894" t="str">
        <f>VLOOKUP(A894, Лист1!B:C,2,0)</f>
        <v>C6U718_BURPE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1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f>VLOOKUP(A894,Лист8!$A$1:$B$2822,2,0)</f>
        <v>332</v>
      </c>
      <c r="AY894" t="e">
        <f>VLOOKUP(A894,Лист9!$B:$M,Лист9!C$1,0)</f>
        <v>#N/A</v>
      </c>
      <c r="AZ894" t="e">
        <f>VLOOKUP(A894,Лист9!$B:$M,Лист9!E$1,0)</f>
        <v>#N/A</v>
      </c>
      <c r="BA894" t="e">
        <f>VLOOKUP(A894,Лист9!$B:$M,Лист9!G$1,0)</f>
        <v>#N/A</v>
      </c>
      <c r="BB894" t="e">
        <f>VLOOKUP(A894,Лист9!$B:$M,Лист9!H$1,0)</f>
        <v>#N/A</v>
      </c>
      <c r="BC894" t="e">
        <f>VLOOKUP(A894,Лист9!$B:$M,Лист9!I$1,0)</f>
        <v>#N/A</v>
      </c>
      <c r="BD894" t="e">
        <f>VLOOKUP(A894,Лист9!$B:$M,Лист9!J$1,0)</f>
        <v>#N/A</v>
      </c>
      <c r="BE894" t="e">
        <f>VLOOKUP(A894,Лист9!$B:$M,Лист9!K$1,0)</f>
        <v>#N/A</v>
      </c>
      <c r="BF894" t="e">
        <f>VLOOKUP(A894,Лист9!$B:$M,Лист9!L$1,0)</f>
        <v>#N/A</v>
      </c>
      <c r="BG894" t="e">
        <f>VLOOKUP(A894,Лист9!$B:$M,Лист9!M$1,0)</f>
        <v>#N/A</v>
      </c>
    </row>
    <row r="895" spans="1:59" x14ac:dyDescent="0.25">
      <c r="A895" t="s">
        <v>1819</v>
      </c>
      <c r="B895" t="str">
        <f>VLOOKUP(A895, Лист1!B:C,2,0)</f>
        <v>C6U7E6_BURPE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1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f>VLOOKUP(A895,Лист8!$A$1:$B$2822,2,0)</f>
        <v>285</v>
      </c>
      <c r="AY895" t="e">
        <f>VLOOKUP(A895,Лист9!$B:$M,Лист9!C$1,0)</f>
        <v>#N/A</v>
      </c>
      <c r="AZ895" t="e">
        <f>VLOOKUP(A895,Лист9!$B:$M,Лист9!E$1,0)</f>
        <v>#N/A</v>
      </c>
      <c r="BA895" t="e">
        <f>VLOOKUP(A895,Лист9!$B:$M,Лист9!G$1,0)</f>
        <v>#N/A</v>
      </c>
      <c r="BB895" t="e">
        <f>VLOOKUP(A895,Лист9!$B:$M,Лист9!H$1,0)</f>
        <v>#N/A</v>
      </c>
      <c r="BC895" t="e">
        <f>VLOOKUP(A895,Лист9!$B:$M,Лист9!I$1,0)</f>
        <v>#N/A</v>
      </c>
      <c r="BD895" t="e">
        <f>VLOOKUP(A895,Лист9!$B:$M,Лист9!J$1,0)</f>
        <v>#N/A</v>
      </c>
      <c r="BE895" t="e">
        <f>VLOOKUP(A895,Лист9!$B:$M,Лист9!K$1,0)</f>
        <v>#N/A</v>
      </c>
      <c r="BF895" t="e">
        <f>VLOOKUP(A895,Лист9!$B:$M,Лист9!L$1,0)</f>
        <v>#N/A</v>
      </c>
      <c r="BG895" t="e">
        <f>VLOOKUP(A895,Лист9!$B:$M,Лист9!M$1,0)</f>
        <v>#N/A</v>
      </c>
    </row>
    <row r="896" spans="1:59" x14ac:dyDescent="0.25">
      <c r="A896" t="s">
        <v>1821</v>
      </c>
      <c r="B896" t="str">
        <f>VLOOKUP(A896, Лист1!B:C,2,0)</f>
        <v>C6UJ59_ECOBR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1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f>VLOOKUP(A896,Лист8!$A$1:$B$2822,2,0)</f>
        <v>281</v>
      </c>
      <c r="AY896" t="e">
        <f>VLOOKUP(A896,Лист9!$B:$M,Лист9!C$1,0)</f>
        <v>#N/A</v>
      </c>
      <c r="AZ896" t="e">
        <f>VLOOKUP(A896,Лист9!$B:$M,Лист9!E$1,0)</f>
        <v>#N/A</v>
      </c>
      <c r="BA896" t="e">
        <f>VLOOKUP(A896,Лист9!$B:$M,Лист9!G$1,0)</f>
        <v>#N/A</v>
      </c>
      <c r="BB896" t="e">
        <f>VLOOKUP(A896,Лист9!$B:$M,Лист9!H$1,0)</f>
        <v>#N/A</v>
      </c>
      <c r="BC896" t="e">
        <f>VLOOKUP(A896,Лист9!$B:$M,Лист9!I$1,0)</f>
        <v>#N/A</v>
      </c>
      <c r="BD896" t="e">
        <f>VLOOKUP(A896,Лист9!$B:$M,Лист9!J$1,0)</f>
        <v>#N/A</v>
      </c>
      <c r="BE896" t="e">
        <f>VLOOKUP(A896,Лист9!$B:$M,Лист9!K$1,0)</f>
        <v>#N/A</v>
      </c>
      <c r="BF896" t="e">
        <f>VLOOKUP(A896,Лист9!$B:$M,Лист9!L$1,0)</f>
        <v>#N/A</v>
      </c>
      <c r="BG896" t="e">
        <f>VLOOKUP(A896,Лист9!$B:$M,Лист9!M$1,0)</f>
        <v>#N/A</v>
      </c>
    </row>
    <row r="897" spans="1:59" x14ac:dyDescent="0.25">
      <c r="A897" t="s">
        <v>1823</v>
      </c>
      <c r="B897" t="str">
        <f>VLOOKUP(A897, Лист1!B:C,2,0)</f>
        <v>C6UW85_ECO5T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1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f>VLOOKUP(A897,Лист8!$A$1:$B$2822,2,0)</f>
        <v>281</v>
      </c>
      <c r="AY897" t="e">
        <f>VLOOKUP(A897,Лист9!$B:$M,Лист9!C$1,0)</f>
        <v>#N/A</v>
      </c>
      <c r="AZ897" t="e">
        <f>VLOOKUP(A897,Лист9!$B:$M,Лист9!E$1,0)</f>
        <v>#N/A</v>
      </c>
      <c r="BA897" t="e">
        <f>VLOOKUP(A897,Лист9!$B:$M,Лист9!G$1,0)</f>
        <v>#N/A</v>
      </c>
      <c r="BB897" t="e">
        <f>VLOOKUP(A897,Лист9!$B:$M,Лист9!H$1,0)</f>
        <v>#N/A</v>
      </c>
      <c r="BC897" t="e">
        <f>VLOOKUP(A897,Лист9!$B:$M,Лист9!I$1,0)</f>
        <v>#N/A</v>
      </c>
      <c r="BD897" t="e">
        <f>VLOOKUP(A897,Лист9!$B:$M,Лист9!J$1,0)</f>
        <v>#N/A</v>
      </c>
      <c r="BE897" t="e">
        <f>VLOOKUP(A897,Лист9!$B:$M,Лист9!K$1,0)</f>
        <v>#N/A</v>
      </c>
      <c r="BF897" t="e">
        <f>VLOOKUP(A897,Лист9!$B:$M,Лист9!L$1,0)</f>
        <v>#N/A</v>
      </c>
      <c r="BG897" t="e">
        <f>VLOOKUP(A897,Лист9!$B:$M,Лист9!M$1,0)</f>
        <v>#N/A</v>
      </c>
    </row>
    <row r="898" spans="1:59" x14ac:dyDescent="0.25">
      <c r="A898" t="s">
        <v>1825</v>
      </c>
      <c r="B898" t="str">
        <f>VLOOKUP(A898, Лист1!B:C,2,0)</f>
        <v>C6XDH2_METSD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1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f>VLOOKUP(A898,Лист8!$A$1:$B$2822,2,0)</f>
        <v>111</v>
      </c>
      <c r="AY898" t="str">
        <f>VLOOKUP(A898,Лист9!$B:$M,Лист9!C$1,0)</f>
        <v xml:space="preserve"> Methylovorus glucosetrophus (strain SIP3-4).</v>
      </c>
      <c r="AZ898" t="str">
        <f>VLOOKUP(A898,Лист9!$B:$M,Лист9!E$1,0)</f>
        <v xml:space="preserve"> NCBI_TaxID=582744 {ECO:0000313|EMBL:ACT50597.1, ECO:0000313|Proteomes:UP000002743};</v>
      </c>
      <c r="BA898" t="str">
        <f>VLOOKUP(A898,Лист9!$B:$M,Лист9!G$1,0)</f>
        <v>Bacteria</v>
      </c>
      <c r="BB898" t="str">
        <f>VLOOKUP(A898,Лист9!$B:$M,Лист9!H$1,0)</f>
        <v xml:space="preserve"> Proteobacteria</v>
      </c>
      <c r="BC898" t="str">
        <f>VLOOKUP(A898,Лист9!$B:$M,Лист9!I$1,0)</f>
        <v xml:space="preserve"> Betaproteobacteria</v>
      </c>
      <c r="BD898" t="str">
        <f>VLOOKUP(A898,Лист9!$B:$M,Лист9!J$1,0)</f>
        <v xml:space="preserve"> Methylophilales</v>
      </c>
      <c r="BE898" t="str">
        <f>VLOOKUP(A898,Лист9!$B:$M,Лист9!K$1,0)</f>
        <v>Methylophilaceae</v>
      </c>
      <c r="BF898" t="str">
        <f>VLOOKUP(A898,Лист9!$B:$M,Лист9!L$1,0)</f>
        <v xml:space="preserve"> Methylovorus.</v>
      </c>
      <c r="BG898">
        <f>VLOOKUP(A898,Лист9!$B:$M,Лист9!M$1,0)</f>
        <v>0</v>
      </c>
    </row>
    <row r="899" spans="1:59" x14ac:dyDescent="0.25">
      <c r="A899" t="s">
        <v>1827</v>
      </c>
      <c r="B899" t="str">
        <f>VLOOKUP(A899, Лист1!B:C,2,0)</f>
        <v>C6XQL2_HIRBI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f>VLOOKUP(A899,Лист8!$A$1:$B$2822,2,0)</f>
        <v>295</v>
      </c>
      <c r="AY899" t="str">
        <f>VLOOKUP(A899,Лист9!$B:$M,Лист9!C$1,0)</f>
        <v xml:space="preserve"> Hirschia baltica (strain ATCC 49814 / DSM 5838 / IFAM 1418).</v>
      </c>
      <c r="AZ899" t="str">
        <f>VLOOKUP(A899,Лист9!$B:$M,Лист9!E$1,0)</f>
        <v xml:space="preserve"> NCBI_TaxID=582402 {ECO:0000313|EMBL:ACT58618.1, ECO:0000313|Proteomes:UP000002745};</v>
      </c>
      <c r="BA899" t="str">
        <f>VLOOKUP(A899,Лист9!$B:$M,Лист9!G$1,0)</f>
        <v>Bacteria</v>
      </c>
      <c r="BB899" t="str">
        <f>VLOOKUP(A899,Лист9!$B:$M,Лист9!H$1,0)</f>
        <v xml:space="preserve"> Proteobacteria</v>
      </c>
      <c r="BC899" t="str">
        <f>VLOOKUP(A899,Лист9!$B:$M,Лист9!I$1,0)</f>
        <v xml:space="preserve"> Alphaproteobacteria</v>
      </c>
      <c r="BD899" t="str">
        <f>VLOOKUP(A899,Лист9!$B:$M,Лист9!J$1,0)</f>
        <v xml:space="preserve"> Rhodobacterales</v>
      </c>
      <c r="BE899" t="str">
        <f>VLOOKUP(A899,Лист9!$B:$M,Лист9!K$1,0)</f>
        <v>Hyphomonadaceae</v>
      </c>
      <c r="BF899" t="str">
        <f>VLOOKUP(A899,Лист9!$B:$M,Лист9!L$1,0)</f>
        <v xml:space="preserve"> Hirschia.</v>
      </c>
      <c r="BG899">
        <f>VLOOKUP(A899,Лист9!$B:$M,Лист9!M$1,0)</f>
        <v>0</v>
      </c>
    </row>
    <row r="900" spans="1:59" x14ac:dyDescent="0.25">
      <c r="A900" t="s">
        <v>1829</v>
      </c>
      <c r="B900" t="str">
        <f>VLOOKUP(A900, Лист1!B:C,2,0)</f>
        <v>C6XTI9_PEDHD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1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f>VLOOKUP(A900,Лист8!$A$1:$B$2822,2,0)</f>
        <v>282</v>
      </c>
      <c r="AY900" t="str">
        <f>VLOOKUP(A900,Лист9!$B:$M,Лист9!C$1,0)</f>
        <v xml:space="preserve"> Pedobacter heparinus (strain ATCC 13125 / DSM 2366 / NCIB 9290).</v>
      </c>
      <c r="AZ900" t="str">
        <f>VLOOKUP(A900,Лист9!$B:$M,Лист9!E$1,0)</f>
        <v xml:space="preserve"> NCBI_TaxID=485917 {ECO:0000313|EMBL:ACU05767.1, ECO:0000313|Proteomes:UP000000852};</v>
      </c>
      <c r="BA900" t="str">
        <f>VLOOKUP(A900,Лист9!$B:$M,Лист9!G$1,0)</f>
        <v>Bacteria</v>
      </c>
      <c r="BB900" t="str">
        <f>VLOOKUP(A900,Лист9!$B:$M,Лист9!H$1,0)</f>
        <v xml:space="preserve"> Bacteroidetes</v>
      </c>
      <c r="BC900" t="str">
        <f>VLOOKUP(A900,Лист9!$B:$M,Лист9!I$1,0)</f>
        <v xml:space="preserve"> Sphingobacteriia</v>
      </c>
      <c r="BD900" t="str">
        <f>VLOOKUP(A900,Лист9!$B:$M,Лист9!J$1,0)</f>
        <v xml:space="preserve"> Sphingobacteriales</v>
      </c>
      <c r="BE900" t="str">
        <f>VLOOKUP(A900,Лист9!$B:$M,Лист9!K$1,0)</f>
        <v>Sphingobacteriaceae</v>
      </c>
      <c r="BF900" t="str">
        <f>VLOOKUP(A900,Лист9!$B:$M,Лист9!L$1,0)</f>
        <v xml:space="preserve"> Pedobacter.</v>
      </c>
      <c r="BG900">
        <f>VLOOKUP(A900,Лист9!$B:$M,Лист9!M$1,0)</f>
        <v>0</v>
      </c>
    </row>
    <row r="901" spans="1:59" x14ac:dyDescent="0.25">
      <c r="A901" t="s">
        <v>1831</v>
      </c>
      <c r="B901" t="str">
        <f>VLOOKUP(A901, Лист1!B:C,2,0)</f>
        <v>C6YF89_VIBCL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1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f>VLOOKUP(A901,Лист8!$A$1:$B$2822,2,0)</f>
        <v>280</v>
      </c>
      <c r="AY901" t="e">
        <f>VLOOKUP(A901,Лист9!$B:$M,Лист9!C$1,0)</f>
        <v>#N/A</v>
      </c>
      <c r="AZ901" t="e">
        <f>VLOOKUP(A901,Лист9!$B:$M,Лист9!E$1,0)</f>
        <v>#N/A</v>
      </c>
      <c r="BA901" t="e">
        <f>VLOOKUP(A901,Лист9!$B:$M,Лист9!G$1,0)</f>
        <v>#N/A</v>
      </c>
      <c r="BB901" t="e">
        <f>VLOOKUP(A901,Лист9!$B:$M,Лист9!H$1,0)</f>
        <v>#N/A</v>
      </c>
      <c r="BC901" t="e">
        <f>VLOOKUP(A901,Лист9!$B:$M,Лист9!I$1,0)</f>
        <v>#N/A</v>
      </c>
      <c r="BD901" t="e">
        <f>VLOOKUP(A901,Лист9!$B:$M,Лист9!J$1,0)</f>
        <v>#N/A</v>
      </c>
      <c r="BE901" t="e">
        <f>VLOOKUP(A901,Лист9!$B:$M,Лист9!K$1,0)</f>
        <v>#N/A</v>
      </c>
      <c r="BF901" t="e">
        <f>VLOOKUP(A901,Лист9!$B:$M,Лист9!L$1,0)</f>
        <v>#N/A</v>
      </c>
      <c r="BG901" t="e">
        <f>VLOOKUP(A901,Лист9!$B:$M,Лист9!M$1,0)</f>
        <v>#N/A</v>
      </c>
    </row>
    <row r="902" spans="1:59" x14ac:dyDescent="0.25">
      <c r="A902" t="s">
        <v>1833</v>
      </c>
      <c r="B902" t="str">
        <f>VLOOKUP(A902, Лист1!B:C,2,0)</f>
        <v>C6YFU4_VIBCL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1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f>VLOOKUP(A902,Лист8!$A$1:$B$2822,2,0)</f>
        <v>270</v>
      </c>
      <c r="AY902" t="e">
        <f>VLOOKUP(A902,Лист9!$B:$M,Лист9!C$1,0)</f>
        <v>#N/A</v>
      </c>
      <c r="AZ902" t="e">
        <f>VLOOKUP(A902,Лист9!$B:$M,Лист9!E$1,0)</f>
        <v>#N/A</v>
      </c>
      <c r="BA902" t="e">
        <f>VLOOKUP(A902,Лист9!$B:$M,Лист9!G$1,0)</f>
        <v>#N/A</v>
      </c>
      <c r="BB902" t="e">
        <f>VLOOKUP(A902,Лист9!$B:$M,Лист9!H$1,0)</f>
        <v>#N/A</v>
      </c>
      <c r="BC902" t="e">
        <f>VLOOKUP(A902,Лист9!$B:$M,Лист9!I$1,0)</f>
        <v>#N/A</v>
      </c>
      <c r="BD902" t="e">
        <f>VLOOKUP(A902,Лист9!$B:$M,Лист9!J$1,0)</f>
        <v>#N/A</v>
      </c>
      <c r="BE902" t="e">
        <f>VLOOKUP(A902,Лист9!$B:$M,Лист9!K$1,0)</f>
        <v>#N/A</v>
      </c>
      <c r="BF902" t="e">
        <f>VLOOKUP(A902,Лист9!$B:$M,Лист9!L$1,0)</f>
        <v>#N/A</v>
      </c>
      <c r="BG902" t="e">
        <f>VLOOKUP(A902,Лист9!$B:$M,Лист9!M$1,0)</f>
        <v>#N/A</v>
      </c>
    </row>
    <row r="903" spans="1:59" x14ac:dyDescent="0.25">
      <c r="A903" t="s">
        <v>1835</v>
      </c>
      <c r="B903" t="str">
        <f>VLOOKUP(A903, Лист1!B:C,2,0)</f>
        <v>C6YP32_FRATL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1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f>VLOOKUP(A903,Лист8!$A$1:$B$2822,2,0)</f>
        <v>269</v>
      </c>
      <c r="AY903" t="e">
        <f>VLOOKUP(A903,Лист9!$B:$M,Лист9!C$1,0)</f>
        <v>#N/A</v>
      </c>
      <c r="AZ903" t="e">
        <f>VLOOKUP(A903,Лист9!$B:$M,Лист9!E$1,0)</f>
        <v>#N/A</v>
      </c>
      <c r="BA903" t="e">
        <f>VLOOKUP(A903,Лист9!$B:$M,Лист9!G$1,0)</f>
        <v>#N/A</v>
      </c>
      <c r="BB903" t="e">
        <f>VLOOKUP(A903,Лист9!$B:$M,Лист9!H$1,0)</f>
        <v>#N/A</v>
      </c>
      <c r="BC903" t="e">
        <f>VLOOKUP(A903,Лист9!$B:$M,Лист9!I$1,0)</f>
        <v>#N/A</v>
      </c>
      <c r="BD903" t="e">
        <f>VLOOKUP(A903,Лист9!$B:$M,Лист9!J$1,0)</f>
        <v>#N/A</v>
      </c>
      <c r="BE903" t="e">
        <f>VLOOKUP(A903,Лист9!$B:$M,Лист9!K$1,0)</f>
        <v>#N/A</v>
      </c>
      <c r="BF903" t="e">
        <f>VLOOKUP(A903,Лист9!$B:$M,Лист9!L$1,0)</f>
        <v>#N/A</v>
      </c>
      <c r="BG903" t="e">
        <f>VLOOKUP(A903,Лист9!$B:$M,Лист9!M$1,0)</f>
        <v>#N/A</v>
      </c>
    </row>
    <row r="904" spans="1:59" x14ac:dyDescent="0.25">
      <c r="A904" t="s">
        <v>1837</v>
      </c>
      <c r="B904" t="str">
        <f>VLOOKUP(A904, Лист1!B:C,2,0)</f>
        <v>C6YPN2_FRATL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1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f>VLOOKUP(A904,Лист8!$A$1:$B$2822,2,0)</f>
        <v>326</v>
      </c>
      <c r="AY904" t="e">
        <f>VLOOKUP(A904,Лист9!$B:$M,Лист9!C$1,0)</f>
        <v>#N/A</v>
      </c>
      <c r="AZ904" t="e">
        <f>VLOOKUP(A904,Лист9!$B:$M,Лист9!E$1,0)</f>
        <v>#N/A</v>
      </c>
      <c r="BA904" t="e">
        <f>VLOOKUP(A904,Лист9!$B:$M,Лист9!G$1,0)</f>
        <v>#N/A</v>
      </c>
      <c r="BB904" t="e">
        <f>VLOOKUP(A904,Лист9!$B:$M,Лист9!H$1,0)</f>
        <v>#N/A</v>
      </c>
      <c r="BC904" t="e">
        <f>VLOOKUP(A904,Лист9!$B:$M,Лист9!I$1,0)</f>
        <v>#N/A</v>
      </c>
      <c r="BD904" t="e">
        <f>VLOOKUP(A904,Лист9!$B:$M,Лист9!J$1,0)</f>
        <v>#N/A</v>
      </c>
      <c r="BE904" t="e">
        <f>VLOOKUP(A904,Лист9!$B:$M,Лист9!K$1,0)</f>
        <v>#N/A</v>
      </c>
      <c r="BF904" t="e">
        <f>VLOOKUP(A904,Лист9!$B:$M,Лист9!L$1,0)</f>
        <v>#N/A</v>
      </c>
      <c r="BG904" t="e">
        <f>VLOOKUP(A904,Лист9!$B:$M,Лист9!M$1,0)</f>
        <v>#N/A</v>
      </c>
    </row>
    <row r="905" spans="1:59" x14ac:dyDescent="0.25">
      <c r="A905" t="s">
        <v>1839</v>
      </c>
      <c r="B905" t="str">
        <f>VLOOKUP(A905, Лист1!B:C,2,0)</f>
        <v>C6YW09_9GAMM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f>VLOOKUP(A905,Лист8!$A$1:$B$2822,2,0)</f>
        <v>269</v>
      </c>
      <c r="AY905" t="str">
        <f>VLOOKUP(A905,Лист9!$B:$M,Лист9!C$1,0)</f>
        <v xml:space="preserve"> Francisella philomiragia subsp. philomiragia ATCC 25015.</v>
      </c>
      <c r="AZ905" t="str">
        <f>VLOOKUP(A905,Лист9!$B:$M,Лист9!E$1,0)</f>
        <v xml:space="preserve"> NCBI_TaxID=539329 {ECO:0000313|EMBL:AJI74873.1, ECO:0000313|Proteomes:UP000031897};</v>
      </c>
      <c r="BA905" t="str">
        <f>VLOOKUP(A905,Лист9!$B:$M,Лист9!G$1,0)</f>
        <v>Bacteria</v>
      </c>
      <c r="BB905" t="str">
        <f>VLOOKUP(A905,Лист9!$B:$M,Лист9!H$1,0)</f>
        <v xml:space="preserve"> Proteobacteria</v>
      </c>
      <c r="BC905" t="str">
        <f>VLOOKUP(A905,Лист9!$B:$M,Лист9!I$1,0)</f>
        <v xml:space="preserve"> Gammaproteobacteria</v>
      </c>
      <c r="BD905" t="str">
        <f>VLOOKUP(A905,Лист9!$B:$M,Лист9!J$1,0)</f>
        <v xml:space="preserve"> Thiotrichales</v>
      </c>
      <c r="BE905" t="str">
        <f>VLOOKUP(A905,Лист9!$B:$M,Лист9!K$1,0)</f>
        <v>Francisellaceae</v>
      </c>
      <c r="BF905" t="str">
        <f>VLOOKUP(A905,Лист9!$B:$M,Лист9!L$1,0)</f>
        <v xml:space="preserve"> Francisella.</v>
      </c>
      <c r="BG905">
        <f>VLOOKUP(A905,Лист9!$B:$M,Лист9!M$1,0)</f>
        <v>0</v>
      </c>
    </row>
    <row r="906" spans="1:59" x14ac:dyDescent="0.25">
      <c r="A906" t="s">
        <v>1841</v>
      </c>
      <c r="B906" t="str">
        <f>VLOOKUP(A906, Лист1!B:C,2,0)</f>
        <v>C6YW69_9GAMM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1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f>VLOOKUP(A906,Лист8!$A$1:$B$2822,2,0)</f>
        <v>326</v>
      </c>
      <c r="AY906" t="e">
        <f>VLOOKUP(A906,Лист9!$B:$M,Лист9!C$1,0)</f>
        <v>#N/A</v>
      </c>
      <c r="AZ906" t="e">
        <f>VLOOKUP(A906,Лист9!$B:$M,Лист9!E$1,0)</f>
        <v>#N/A</v>
      </c>
      <c r="BA906" t="e">
        <f>VLOOKUP(A906,Лист9!$B:$M,Лист9!G$1,0)</f>
        <v>#N/A</v>
      </c>
      <c r="BB906" t="e">
        <f>VLOOKUP(A906,Лист9!$B:$M,Лист9!H$1,0)</f>
        <v>#N/A</v>
      </c>
      <c r="BC906" t="e">
        <f>VLOOKUP(A906,Лист9!$B:$M,Лист9!I$1,0)</f>
        <v>#N/A</v>
      </c>
      <c r="BD906" t="e">
        <f>VLOOKUP(A906,Лист9!$B:$M,Лист9!J$1,0)</f>
        <v>#N/A</v>
      </c>
      <c r="BE906" t="e">
        <f>VLOOKUP(A906,Лист9!$B:$M,Лист9!K$1,0)</f>
        <v>#N/A</v>
      </c>
      <c r="BF906" t="e">
        <f>VLOOKUP(A906,Лист9!$B:$M,Лист9!L$1,0)</f>
        <v>#N/A</v>
      </c>
      <c r="BG906" t="e">
        <f>VLOOKUP(A906,Лист9!$B:$M,Лист9!M$1,0)</f>
        <v>#N/A</v>
      </c>
    </row>
    <row r="907" spans="1:59" x14ac:dyDescent="0.25">
      <c r="A907" t="s">
        <v>1843</v>
      </c>
      <c r="B907" t="str">
        <f>VLOOKUP(A907, Лист1!B:C,2,0)</f>
        <v>C7HA70_9FIRM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1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f>VLOOKUP(A907,Лист8!$A$1:$B$2822,2,0)</f>
        <v>275</v>
      </c>
      <c r="AY907" t="str">
        <f>VLOOKUP(A907,Лист9!$B:$M,Лист9!C$1,0)</f>
        <v xml:space="preserve"> Faecalibacterium prausnitzii A2-165.</v>
      </c>
      <c r="AZ907" t="str">
        <f>VLOOKUP(A907,Лист9!$B:$M,Лист9!E$1,0)</f>
        <v xml:space="preserve"> NCBI_TaxID=411483 {ECO:0000313|EMBL:EEU95246.1};</v>
      </c>
      <c r="BA907" t="str">
        <f>VLOOKUP(A907,Лист9!$B:$M,Лист9!G$1,0)</f>
        <v>Bacteria</v>
      </c>
      <c r="BB907" t="str">
        <f>VLOOKUP(A907,Лист9!$B:$M,Лист9!H$1,0)</f>
        <v xml:space="preserve"> Firmicutes</v>
      </c>
      <c r="BC907" t="str">
        <f>VLOOKUP(A907,Лист9!$B:$M,Лист9!I$1,0)</f>
        <v xml:space="preserve"> Clostridia</v>
      </c>
      <c r="BD907" t="str">
        <f>VLOOKUP(A907,Лист9!$B:$M,Лист9!J$1,0)</f>
        <v xml:space="preserve"> Clostridiales</v>
      </c>
      <c r="BE907" t="str">
        <f>VLOOKUP(A907,Лист9!$B:$M,Лист9!K$1,0)</f>
        <v xml:space="preserve"> Ruminococcaceae</v>
      </c>
      <c r="BF907" t="str">
        <f>VLOOKUP(A907,Лист9!$B:$M,Лист9!L$1,0)</f>
        <v>Faecalibacterium.</v>
      </c>
      <c r="BG907">
        <f>VLOOKUP(A907,Лист9!$B:$M,Лист9!M$1,0)</f>
        <v>0</v>
      </c>
    </row>
    <row r="908" spans="1:59" x14ac:dyDescent="0.25">
      <c r="A908" t="s">
        <v>1845</v>
      </c>
      <c r="B908" t="str">
        <f>VLOOKUP(A908, Лист1!B:C,2,0)</f>
        <v>C7JD48_ACEP3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1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f>VLOOKUP(A908,Лист8!$A$1:$B$2822,2,0)</f>
        <v>269</v>
      </c>
      <c r="AY908" t="str">
        <f>VLOOKUP(A908,Лист9!$B:$M,Лист9!C$1,0)</f>
        <v xml:space="preserve"> Acetobacter pasteurianus (strain NBRC 3283 / LMG 1513 / CCTM 1153).</v>
      </c>
      <c r="AZ908" t="str">
        <f>VLOOKUP(A908,Лист9!$B:$M,Лист9!E$1,0)</f>
        <v xml:space="preserve"> NCBI_TaxID=634452 {ECO:0000313|EMBL:BAI00060.1, ECO:0000313|Proteomes:UP000000948};</v>
      </c>
      <c r="BA908" t="str">
        <f>VLOOKUP(A908,Лист9!$B:$M,Лист9!G$1,0)</f>
        <v>Bacteria</v>
      </c>
      <c r="BB908" t="str">
        <f>VLOOKUP(A908,Лист9!$B:$M,Лист9!H$1,0)</f>
        <v xml:space="preserve"> Proteobacteria</v>
      </c>
      <c r="BC908" t="str">
        <f>VLOOKUP(A908,Лист9!$B:$M,Лист9!I$1,0)</f>
        <v xml:space="preserve"> Alphaproteobacteria</v>
      </c>
      <c r="BD908" t="str">
        <f>VLOOKUP(A908,Лист9!$B:$M,Лист9!J$1,0)</f>
        <v xml:space="preserve"> Rhodospirillales</v>
      </c>
      <c r="BE908" t="str">
        <f>VLOOKUP(A908,Лист9!$B:$M,Лист9!K$1,0)</f>
        <v>Acetobacteraceae</v>
      </c>
      <c r="BF908" t="str">
        <f>VLOOKUP(A908,Лист9!$B:$M,Лист9!L$1,0)</f>
        <v xml:space="preserve"> Acetobacter.</v>
      </c>
      <c r="BG908">
        <f>VLOOKUP(A908,Лист9!$B:$M,Лист9!M$1,0)</f>
        <v>0</v>
      </c>
    </row>
    <row r="909" spans="1:59" x14ac:dyDescent="0.25">
      <c r="A909" t="s">
        <v>1847</v>
      </c>
      <c r="B909" t="str">
        <f>VLOOKUP(A909, Лист1!B:C,2,0)</f>
        <v>C7JPT6_ACEPA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1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f>VLOOKUP(A909,Лист8!$A$1:$B$2822,2,0)</f>
        <v>269</v>
      </c>
      <c r="AY909" t="e">
        <f>VLOOKUP(A909,Лист9!$B:$M,Лист9!C$1,0)</f>
        <v>#N/A</v>
      </c>
      <c r="AZ909" t="e">
        <f>VLOOKUP(A909,Лист9!$B:$M,Лист9!E$1,0)</f>
        <v>#N/A</v>
      </c>
      <c r="BA909" t="e">
        <f>VLOOKUP(A909,Лист9!$B:$M,Лист9!G$1,0)</f>
        <v>#N/A</v>
      </c>
      <c r="BB909" t="e">
        <f>VLOOKUP(A909,Лист9!$B:$M,Лист9!H$1,0)</f>
        <v>#N/A</v>
      </c>
      <c r="BC909" t="e">
        <f>VLOOKUP(A909,Лист9!$B:$M,Лист9!I$1,0)</f>
        <v>#N/A</v>
      </c>
      <c r="BD909" t="e">
        <f>VLOOKUP(A909,Лист9!$B:$M,Лист9!J$1,0)</f>
        <v>#N/A</v>
      </c>
      <c r="BE909" t="e">
        <f>VLOOKUP(A909,Лист9!$B:$M,Лист9!K$1,0)</f>
        <v>#N/A</v>
      </c>
      <c r="BF909" t="e">
        <f>VLOOKUP(A909,Лист9!$B:$M,Лист9!L$1,0)</f>
        <v>#N/A</v>
      </c>
      <c r="BG909" t="e">
        <f>VLOOKUP(A909,Лист9!$B:$M,Лист9!M$1,0)</f>
        <v>#N/A</v>
      </c>
    </row>
    <row r="910" spans="1:59" x14ac:dyDescent="0.25">
      <c r="A910" t="s">
        <v>1849</v>
      </c>
      <c r="B910" t="str">
        <f>VLOOKUP(A910, Лист1!B:C,2,0)</f>
        <v>C7JZ01_ACEPA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f>VLOOKUP(A910,Лист8!$A$1:$B$2822,2,0)</f>
        <v>269</v>
      </c>
      <c r="AY910" t="e">
        <f>VLOOKUP(A910,Лист9!$B:$M,Лист9!C$1,0)</f>
        <v>#N/A</v>
      </c>
      <c r="AZ910" t="e">
        <f>VLOOKUP(A910,Лист9!$B:$M,Лист9!E$1,0)</f>
        <v>#N/A</v>
      </c>
      <c r="BA910" t="e">
        <f>VLOOKUP(A910,Лист9!$B:$M,Лист9!G$1,0)</f>
        <v>#N/A</v>
      </c>
      <c r="BB910" t="e">
        <f>VLOOKUP(A910,Лист9!$B:$M,Лист9!H$1,0)</f>
        <v>#N/A</v>
      </c>
      <c r="BC910" t="e">
        <f>VLOOKUP(A910,Лист9!$B:$M,Лист9!I$1,0)</f>
        <v>#N/A</v>
      </c>
      <c r="BD910" t="e">
        <f>VLOOKUP(A910,Лист9!$B:$M,Лист9!J$1,0)</f>
        <v>#N/A</v>
      </c>
      <c r="BE910" t="e">
        <f>VLOOKUP(A910,Лист9!$B:$M,Лист9!K$1,0)</f>
        <v>#N/A</v>
      </c>
      <c r="BF910" t="e">
        <f>VLOOKUP(A910,Лист9!$B:$M,Лист9!L$1,0)</f>
        <v>#N/A</v>
      </c>
      <c r="BG910" t="e">
        <f>VLOOKUP(A910,Лист9!$B:$M,Лист9!M$1,0)</f>
        <v>#N/A</v>
      </c>
    </row>
    <row r="911" spans="1:59" x14ac:dyDescent="0.25">
      <c r="A911" t="s">
        <v>1851</v>
      </c>
      <c r="B911" t="str">
        <f>VLOOKUP(A911, Лист1!B:C,2,0)</f>
        <v>C7K996_ACEPA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1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f>VLOOKUP(A911,Лист8!$A$1:$B$2822,2,0)</f>
        <v>269</v>
      </c>
      <c r="AY911" t="e">
        <f>VLOOKUP(A911,Лист9!$B:$M,Лист9!C$1,0)</f>
        <v>#N/A</v>
      </c>
      <c r="AZ911" t="e">
        <f>VLOOKUP(A911,Лист9!$B:$M,Лист9!E$1,0)</f>
        <v>#N/A</v>
      </c>
      <c r="BA911" t="e">
        <f>VLOOKUP(A911,Лист9!$B:$M,Лист9!G$1,0)</f>
        <v>#N/A</v>
      </c>
      <c r="BB911" t="e">
        <f>VLOOKUP(A911,Лист9!$B:$M,Лист9!H$1,0)</f>
        <v>#N/A</v>
      </c>
      <c r="BC911" t="e">
        <f>VLOOKUP(A911,Лист9!$B:$M,Лист9!I$1,0)</f>
        <v>#N/A</v>
      </c>
      <c r="BD911" t="e">
        <f>VLOOKUP(A911,Лист9!$B:$M,Лист9!J$1,0)</f>
        <v>#N/A</v>
      </c>
      <c r="BE911" t="e">
        <f>VLOOKUP(A911,Лист9!$B:$M,Лист9!K$1,0)</f>
        <v>#N/A</v>
      </c>
      <c r="BF911" t="e">
        <f>VLOOKUP(A911,Лист9!$B:$M,Лист9!L$1,0)</f>
        <v>#N/A</v>
      </c>
      <c r="BG911" t="e">
        <f>VLOOKUP(A911,Лист9!$B:$M,Лист9!M$1,0)</f>
        <v>#N/A</v>
      </c>
    </row>
    <row r="912" spans="1:59" x14ac:dyDescent="0.25">
      <c r="A912" t="s">
        <v>1853</v>
      </c>
      <c r="B912" t="str">
        <f>VLOOKUP(A912, Лист1!B:C,2,0)</f>
        <v>C7KAY8_ACEPA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1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f>VLOOKUP(A912,Лист8!$A$1:$B$2822,2,0)</f>
        <v>269</v>
      </c>
      <c r="AY912" t="e">
        <f>VLOOKUP(A912,Лист9!$B:$M,Лист9!C$1,0)</f>
        <v>#N/A</v>
      </c>
      <c r="AZ912" t="e">
        <f>VLOOKUP(A912,Лист9!$B:$M,Лист9!E$1,0)</f>
        <v>#N/A</v>
      </c>
      <c r="BA912" t="e">
        <f>VLOOKUP(A912,Лист9!$B:$M,Лист9!G$1,0)</f>
        <v>#N/A</v>
      </c>
      <c r="BB912" t="e">
        <f>VLOOKUP(A912,Лист9!$B:$M,Лист9!H$1,0)</f>
        <v>#N/A</v>
      </c>
      <c r="BC912" t="e">
        <f>VLOOKUP(A912,Лист9!$B:$M,Лист9!I$1,0)</f>
        <v>#N/A</v>
      </c>
      <c r="BD912" t="e">
        <f>VLOOKUP(A912,Лист9!$B:$M,Лист9!J$1,0)</f>
        <v>#N/A</v>
      </c>
      <c r="BE912" t="e">
        <f>VLOOKUP(A912,Лист9!$B:$M,Лист9!K$1,0)</f>
        <v>#N/A</v>
      </c>
      <c r="BF912" t="e">
        <f>VLOOKUP(A912,Лист9!$B:$M,Лист9!L$1,0)</f>
        <v>#N/A</v>
      </c>
      <c r="BG912" t="e">
        <f>VLOOKUP(A912,Лист9!$B:$M,Лист9!M$1,0)</f>
        <v>#N/A</v>
      </c>
    </row>
    <row r="913" spans="1:59" x14ac:dyDescent="0.25">
      <c r="A913" t="s">
        <v>1855</v>
      </c>
      <c r="B913" t="str">
        <f>VLOOKUP(A913, Лист1!B:C,2,0)</f>
        <v>C7KKA4_ACEPA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1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f>VLOOKUP(A913,Лист8!$A$1:$B$2822,2,0)</f>
        <v>269</v>
      </c>
      <c r="AY913" t="e">
        <f>VLOOKUP(A913,Лист9!$B:$M,Лист9!C$1,0)</f>
        <v>#N/A</v>
      </c>
      <c r="AZ913" t="e">
        <f>VLOOKUP(A913,Лист9!$B:$M,Лист9!E$1,0)</f>
        <v>#N/A</v>
      </c>
      <c r="BA913" t="e">
        <f>VLOOKUP(A913,Лист9!$B:$M,Лист9!G$1,0)</f>
        <v>#N/A</v>
      </c>
      <c r="BB913" t="e">
        <f>VLOOKUP(A913,Лист9!$B:$M,Лист9!H$1,0)</f>
        <v>#N/A</v>
      </c>
      <c r="BC913" t="e">
        <f>VLOOKUP(A913,Лист9!$B:$M,Лист9!I$1,0)</f>
        <v>#N/A</v>
      </c>
      <c r="BD913" t="e">
        <f>VLOOKUP(A913,Лист9!$B:$M,Лист9!J$1,0)</f>
        <v>#N/A</v>
      </c>
      <c r="BE913" t="e">
        <f>VLOOKUP(A913,Лист9!$B:$M,Лист9!K$1,0)</f>
        <v>#N/A</v>
      </c>
      <c r="BF913" t="e">
        <f>VLOOKUP(A913,Лист9!$B:$M,Лист9!L$1,0)</f>
        <v>#N/A</v>
      </c>
      <c r="BG913" t="e">
        <f>VLOOKUP(A913,Лист9!$B:$M,Лист9!M$1,0)</f>
        <v>#N/A</v>
      </c>
    </row>
    <row r="914" spans="1:59" x14ac:dyDescent="0.25">
      <c r="A914" t="s">
        <v>1857</v>
      </c>
      <c r="B914" t="str">
        <f>VLOOKUP(A914, Лист1!B:C,2,0)</f>
        <v>C7KUL5_ACEPA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1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f>VLOOKUP(A914,Лист8!$A$1:$B$2822,2,0)</f>
        <v>269</v>
      </c>
      <c r="AY914" t="e">
        <f>VLOOKUP(A914,Лист9!$B:$M,Лист9!C$1,0)</f>
        <v>#N/A</v>
      </c>
      <c r="AZ914" t="e">
        <f>VLOOKUP(A914,Лист9!$B:$M,Лист9!E$1,0)</f>
        <v>#N/A</v>
      </c>
      <c r="BA914" t="e">
        <f>VLOOKUP(A914,Лист9!$B:$M,Лист9!G$1,0)</f>
        <v>#N/A</v>
      </c>
      <c r="BB914" t="e">
        <f>VLOOKUP(A914,Лист9!$B:$M,Лист9!H$1,0)</f>
        <v>#N/A</v>
      </c>
      <c r="BC914" t="e">
        <f>VLOOKUP(A914,Лист9!$B:$M,Лист9!I$1,0)</f>
        <v>#N/A</v>
      </c>
      <c r="BD914" t="e">
        <f>VLOOKUP(A914,Лист9!$B:$M,Лист9!J$1,0)</f>
        <v>#N/A</v>
      </c>
      <c r="BE914" t="e">
        <f>VLOOKUP(A914,Лист9!$B:$M,Лист9!K$1,0)</f>
        <v>#N/A</v>
      </c>
      <c r="BF914" t="e">
        <f>VLOOKUP(A914,Лист9!$B:$M,Лист9!L$1,0)</f>
        <v>#N/A</v>
      </c>
      <c r="BG914" t="e">
        <f>VLOOKUP(A914,Лист9!$B:$M,Лист9!M$1,0)</f>
        <v>#N/A</v>
      </c>
    </row>
    <row r="915" spans="1:59" x14ac:dyDescent="0.25">
      <c r="A915" t="s">
        <v>1859</v>
      </c>
      <c r="B915" t="str">
        <f>VLOOKUP(A915, Лист1!B:C,2,0)</f>
        <v>C7L4E3_ACEPA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1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f>VLOOKUP(A915,Лист8!$A$1:$B$2822,2,0)</f>
        <v>269</v>
      </c>
      <c r="AY915" t="e">
        <f>VLOOKUP(A915,Лист9!$B:$M,Лист9!C$1,0)</f>
        <v>#N/A</v>
      </c>
      <c r="AZ915" t="e">
        <f>VLOOKUP(A915,Лист9!$B:$M,Лист9!E$1,0)</f>
        <v>#N/A</v>
      </c>
      <c r="BA915" t="e">
        <f>VLOOKUP(A915,Лист9!$B:$M,Лист9!G$1,0)</f>
        <v>#N/A</v>
      </c>
      <c r="BB915" t="e">
        <f>VLOOKUP(A915,Лист9!$B:$M,Лист9!H$1,0)</f>
        <v>#N/A</v>
      </c>
      <c r="BC915" t="e">
        <f>VLOOKUP(A915,Лист9!$B:$M,Лист9!I$1,0)</f>
        <v>#N/A</v>
      </c>
      <c r="BD915" t="e">
        <f>VLOOKUP(A915,Лист9!$B:$M,Лист9!J$1,0)</f>
        <v>#N/A</v>
      </c>
      <c r="BE915" t="e">
        <f>VLOOKUP(A915,Лист9!$B:$M,Лист9!K$1,0)</f>
        <v>#N/A</v>
      </c>
      <c r="BF915" t="e">
        <f>VLOOKUP(A915,Лист9!$B:$M,Лист9!L$1,0)</f>
        <v>#N/A</v>
      </c>
      <c r="BG915" t="e">
        <f>VLOOKUP(A915,Лист9!$B:$M,Лист9!M$1,0)</f>
        <v>#N/A</v>
      </c>
    </row>
    <row r="916" spans="1:59" x14ac:dyDescent="0.25">
      <c r="A916" t="s">
        <v>1861</v>
      </c>
      <c r="B916" t="str">
        <f>VLOOKUP(A916, Лист1!B:C,2,0)</f>
        <v>C7LFY9_BRUMC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1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f>VLOOKUP(A916,Лист8!$A$1:$B$2822,2,0)</f>
        <v>310</v>
      </c>
      <c r="AY916" t="str">
        <f>VLOOKUP(A916,Лист9!$B:$M,Лист9!C$1,0)</f>
        <v xml:space="preserve"> Brucella microti (strain CCM 4915).</v>
      </c>
      <c r="AZ916" t="str">
        <f>VLOOKUP(A916,Лист9!$B:$M,Лист9!E$1,0)</f>
        <v xml:space="preserve"> NCBI_TaxID=568815 {ECO:0000313|EMBL:ACU47304.1, ECO:0000313|Proteomes:UP000002188};</v>
      </c>
      <c r="BA916" t="str">
        <f>VLOOKUP(A916,Лист9!$B:$M,Лист9!G$1,0)</f>
        <v>Bacteria</v>
      </c>
      <c r="BB916" t="str">
        <f>VLOOKUP(A916,Лист9!$B:$M,Лист9!H$1,0)</f>
        <v xml:space="preserve"> Proteobacteria</v>
      </c>
      <c r="BC916" t="str">
        <f>VLOOKUP(A916,Лист9!$B:$M,Лист9!I$1,0)</f>
        <v xml:space="preserve"> Alphaproteobacteria</v>
      </c>
      <c r="BD916" t="str">
        <f>VLOOKUP(A916,Лист9!$B:$M,Лист9!J$1,0)</f>
        <v xml:space="preserve"> Rhizobiales</v>
      </c>
      <c r="BE916" t="str">
        <f>VLOOKUP(A916,Лист9!$B:$M,Лист9!K$1,0)</f>
        <v>Brucellaceae</v>
      </c>
      <c r="BF916" t="str">
        <f>VLOOKUP(A916,Лист9!$B:$M,Лист9!L$1,0)</f>
        <v xml:space="preserve"> Brucella.</v>
      </c>
      <c r="BG916">
        <f>VLOOKUP(A916,Лист9!$B:$M,Лист9!M$1,0)</f>
        <v>0</v>
      </c>
    </row>
    <row r="917" spans="1:59" x14ac:dyDescent="0.25">
      <c r="A917" t="s">
        <v>1863</v>
      </c>
      <c r="B917" t="str">
        <f>VLOOKUP(A917, Лист1!B:C,2,0)</f>
        <v>C7N171_SLAHD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1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f>VLOOKUP(A917,Лист8!$A$1:$B$2822,2,0)</f>
        <v>278</v>
      </c>
      <c r="AY917" t="str">
        <f>VLOOKUP(A917,Лист9!$B:$M,Лист9!C$1,0)</f>
        <v xml:space="preserve"> Slackia heliotrinireducens (strain ATCC 29202 / DSM 20476 / NCTC 11029 / RHS 1) (Peptococcus heliotrinreducens).</v>
      </c>
      <c r="AZ917" t="str">
        <f>VLOOKUP(A917,Лист9!$B:$M,Лист9!E$1,0)</f>
        <v xml:space="preserve"> NCBI_TaxID=471855 {ECO:0000313|EMBL:ACV23293.1, ECO:0000313|Proteomes:UP000002026};</v>
      </c>
      <c r="BA917" t="str">
        <f>VLOOKUP(A917,Лист9!$B:$M,Лист9!G$1,0)</f>
        <v>Bacteria</v>
      </c>
      <c r="BB917" t="str">
        <f>VLOOKUP(A917,Лист9!$B:$M,Лист9!H$1,0)</f>
        <v xml:space="preserve"> Actinobacteria</v>
      </c>
      <c r="BC917" t="str">
        <f>VLOOKUP(A917,Лист9!$B:$M,Лист9!I$1,0)</f>
        <v xml:space="preserve"> Coriobacteridae</v>
      </c>
      <c r="BD917" t="str">
        <f>VLOOKUP(A917,Лист9!$B:$M,Лист9!J$1,0)</f>
        <v xml:space="preserve"> Coriobacteriales</v>
      </c>
      <c r="BE917" t="str">
        <f>VLOOKUP(A917,Лист9!$B:$M,Лист9!K$1,0)</f>
        <v>Coriobacterineae</v>
      </c>
      <c r="BF917" t="str">
        <f>VLOOKUP(A917,Лист9!$B:$M,Лист9!L$1,0)</f>
        <v xml:space="preserve"> Coriobacteriaceae</v>
      </c>
      <c r="BG917" t="str">
        <f>VLOOKUP(A917,Лист9!$B:$M,Лист9!M$1,0)</f>
        <v xml:space="preserve"> Slackia.</v>
      </c>
    </row>
    <row r="918" spans="1:59" x14ac:dyDescent="0.25">
      <c r="A918" t="s">
        <v>1865</v>
      </c>
      <c r="B918" t="str">
        <f>VLOOKUP(A918, Лист1!B:C,2,0)</f>
        <v>C7N172_SLAHD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1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f>VLOOKUP(A918,Лист8!$A$1:$B$2822,2,0)</f>
        <v>277</v>
      </c>
      <c r="AY918" t="str">
        <f>VLOOKUP(A918,Лист9!$B:$M,Лист9!C$1,0)</f>
        <v xml:space="preserve"> Slackia heliotrinireducens (strain ATCC 29202 / DSM 20476 / NCTC 11029 / RHS 1) (Peptococcus heliotrinreducens).</v>
      </c>
      <c r="AZ918" t="str">
        <f>VLOOKUP(A918,Лист9!$B:$M,Лист9!E$1,0)</f>
        <v xml:space="preserve"> NCBI_TaxID=471855 {ECO:0000313|EMBL:ACV23294.1, ECO:0000313|Proteomes:UP000002026};</v>
      </c>
      <c r="BA918" t="str">
        <f>VLOOKUP(A918,Лист9!$B:$M,Лист9!G$1,0)</f>
        <v>Bacteria</v>
      </c>
      <c r="BB918" t="str">
        <f>VLOOKUP(A918,Лист9!$B:$M,Лист9!H$1,0)</f>
        <v xml:space="preserve"> Actinobacteria</v>
      </c>
      <c r="BC918" t="str">
        <f>VLOOKUP(A918,Лист9!$B:$M,Лист9!I$1,0)</f>
        <v xml:space="preserve"> Coriobacteridae</v>
      </c>
      <c r="BD918" t="str">
        <f>VLOOKUP(A918,Лист9!$B:$M,Лист9!J$1,0)</f>
        <v xml:space="preserve"> Coriobacteriales</v>
      </c>
      <c r="BE918" t="str">
        <f>VLOOKUP(A918,Лист9!$B:$M,Лист9!K$1,0)</f>
        <v>Coriobacterineae</v>
      </c>
      <c r="BF918" t="str">
        <f>VLOOKUP(A918,Лист9!$B:$M,Лист9!L$1,0)</f>
        <v xml:space="preserve"> Coriobacteriaceae</v>
      </c>
      <c r="BG918" t="str">
        <f>VLOOKUP(A918,Лист9!$B:$M,Лист9!M$1,0)</f>
        <v xml:space="preserve"> Slackia.</v>
      </c>
    </row>
    <row r="919" spans="1:59" x14ac:dyDescent="0.25">
      <c r="A919" t="s">
        <v>1867</v>
      </c>
      <c r="B919" t="str">
        <f>VLOOKUP(A919, Лист1!B:C,2,0)</f>
        <v>C7NN31_HALUD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1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f>VLOOKUP(A919,Лист8!$A$1:$B$2822,2,0)</f>
        <v>273</v>
      </c>
      <c r="AY919" t="str">
        <f>VLOOKUP(A919,Лист9!$B:$M,Лист9!C$1,0)</f>
        <v xml:space="preserve"> Halorhabdus utahensis (strain DSM 12940 / JCM 11049 / AX-2).</v>
      </c>
      <c r="AZ919" t="str">
        <f>VLOOKUP(A919,Лист9!$B:$M,Лист9!E$1,0)</f>
        <v xml:space="preserve"> NCBI_TaxID=519442 {ECO:0000313|EMBL:ACV11431.1, ECO:0000313|Proteomes:UP000002071};</v>
      </c>
      <c r="BA919" t="str">
        <f>VLOOKUP(A919,Лист9!$B:$M,Лист9!G$1,0)</f>
        <v>Archaea</v>
      </c>
      <c r="BB919" t="str">
        <f>VLOOKUP(A919,Лист9!$B:$M,Лист9!H$1,0)</f>
        <v xml:space="preserve"> Euryarchaeota</v>
      </c>
      <c r="BC919" t="str">
        <f>VLOOKUP(A919,Лист9!$B:$M,Лист9!I$1,0)</f>
        <v xml:space="preserve"> Halobacteria</v>
      </c>
      <c r="BD919" t="str">
        <f>VLOOKUP(A919,Лист9!$B:$M,Лист9!J$1,0)</f>
        <v xml:space="preserve"> Halobacteriales</v>
      </c>
      <c r="BE919" t="str">
        <f>VLOOKUP(A919,Лист9!$B:$M,Лист9!K$1,0)</f>
        <v>Halobacteriaceae</v>
      </c>
      <c r="BF919" t="str">
        <f>VLOOKUP(A919,Лист9!$B:$M,Лист9!L$1,0)</f>
        <v xml:space="preserve"> Halorhabdus.</v>
      </c>
      <c r="BG919">
        <f>VLOOKUP(A919,Лист9!$B:$M,Лист9!M$1,0)</f>
        <v>0</v>
      </c>
    </row>
    <row r="920" spans="1:59" x14ac:dyDescent="0.25">
      <c r="A920" t="s">
        <v>1869</v>
      </c>
      <c r="B920" t="str">
        <f>VLOOKUP(A920, Лист1!B:C,2,0)</f>
        <v>C7NQD1_HALUD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1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f>VLOOKUP(A920,Лист8!$A$1:$B$2822,2,0)</f>
        <v>213</v>
      </c>
      <c r="AY920" t="str">
        <f>VLOOKUP(A920,Лист9!$B:$M,Лист9!C$1,0)</f>
        <v xml:space="preserve"> Halorhabdus utahensis (strain DSM 12940 / JCM 11049 / AX-2).</v>
      </c>
      <c r="AZ920" t="str">
        <f>VLOOKUP(A920,Лист9!$B:$M,Лист9!E$1,0)</f>
        <v xml:space="preserve"> NCBI_TaxID=519442 {ECO:0000313|EMBL:ACV12857.1, ECO:0000313|Proteomes:UP000002071};</v>
      </c>
      <c r="BA920" t="str">
        <f>VLOOKUP(A920,Лист9!$B:$M,Лист9!G$1,0)</f>
        <v>Archaea</v>
      </c>
      <c r="BB920" t="str">
        <f>VLOOKUP(A920,Лист9!$B:$M,Лист9!H$1,0)</f>
        <v xml:space="preserve"> Euryarchaeota</v>
      </c>
      <c r="BC920" t="str">
        <f>VLOOKUP(A920,Лист9!$B:$M,Лист9!I$1,0)</f>
        <v xml:space="preserve"> Halobacteria</v>
      </c>
      <c r="BD920" t="str">
        <f>VLOOKUP(A920,Лист9!$B:$M,Лист9!J$1,0)</f>
        <v xml:space="preserve"> Halobacteriales</v>
      </c>
      <c r="BE920" t="str">
        <f>VLOOKUP(A920,Лист9!$B:$M,Лист9!K$1,0)</f>
        <v>Halobacteriaceae</v>
      </c>
      <c r="BF920" t="str">
        <f>VLOOKUP(A920,Лист9!$B:$M,Лист9!L$1,0)</f>
        <v xml:space="preserve"> Halorhabdus.</v>
      </c>
      <c r="BG920">
        <f>VLOOKUP(A920,Лист9!$B:$M,Лист9!M$1,0)</f>
        <v>0</v>
      </c>
    </row>
    <row r="921" spans="1:59" x14ac:dyDescent="0.25">
      <c r="A921" t="s">
        <v>1871</v>
      </c>
      <c r="B921" t="str">
        <f>VLOOKUP(A921, Лист1!B:C,2,0)</f>
        <v>C7NW59_HALMD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1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f>VLOOKUP(A921,Лист8!$A$1:$B$2822,2,0)</f>
        <v>275</v>
      </c>
      <c r="AY921" t="str">
        <f>VLOOKUP(A921,Лист9!$B:$M,Лист9!C$1,0)</f>
        <v xml:space="preserve"> Halomicrobium mukohataei (strain ATCC 700874 / DSM 12286 / JCM 9738 / NCIMB 13541) (Haloarcula mukohataei).</v>
      </c>
      <c r="AZ921" t="str">
        <f>VLOOKUP(A921,Лист9!$B:$M,Лист9!E$1,0)</f>
        <v xml:space="preserve"> NCBI_TaxID=485914 {ECO:0000313|EMBL:ACV48188.1, ECO:0000313|Proteomes:UP000001746};</v>
      </c>
      <c r="BA921" t="str">
        <f>VLOOKUP(A921,Лист9!$B:$M,Лист9!G$1,0)</f>
        <v>Archaea</v>
      </c>
      <c r="BB921" t="str">
        <f>VLOOKUP(A921,Лист9!$B:$M,Лист9!H$1,0)</f>
        <v xml:space="preserve"> Euryarchaeota</v>
      </c>
      <c r="BC921" t="str">
        <f>VLOOKUP(A921,Лист9!$B:$M,Лист9!I$1,0)</f>
        <v xml:space="preserve"> Halobacteria</v>
      </c>
      <c r="BD921" t="str">
        <f>VLOOKUP(A921,Лист9!$B:$M,Лист9!J$1,0)</f>
        <v xml:space="preserve"> Halobacteriales</v>
      </c>
      <c r="BE921" t="str">
        <f>VLOOKUP(A921,Лист9!$B:$M,Лист9!K$1,0)</f>
        <v>Halobacteriaceae</v>
      </c>
      <c r="BF921" t="str">
        <f>VLOOKUP(A921,Лист9!$B:$M,Лист9!L$1,0)</f>
        <v xml:space="preserve"> Halomicrobium.</v>
      </c>
      <c r="BG921">
        <f>VLOOKUP(A921,Лист9!$B:$M,Лист9!M$1,0)</f>
        <v>0</v>
      </c>
    </row>
    <row r="922" spans="1:59" x14ac:dyDescent="0.25">
      <c r="A922" t="s">
        <v>1873</v>
      </c>
      <c r="B922" t="str">
        <f>VLOOKUP(A922, Лист1!B:C,2,0)</f>
        <v>C7NXA5_HALMD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1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f>VLOOKUP(A922,Лист8!$A$1:$B$2822,2,0)</f>
        <v>189</v>
      </c>
      <c r="AY922" t="str">
        <f>VLOOKUP(A922,Лист9!$B:$M,Лист9!C$1,0)</f>
        <v xml:space="preserve"> Halomicrobium mukohataei (strain ATCC 700874 / DSM 12286 / JCM 9738 / NCIMB 13541) (Haloarcula mukohataei).</v>
      </c>
      <c r="AZ922" t="str">
        <f>VLOOKUP(A922,Лист9!$B:$M,Лист9!E$1,0)</f>
        <v xml:space="preserve"> NCBI_TaxID=485914 {ECO:0000313|EMBL:ACV48339.1, ECO:0000313|Proteomes:UP000001746};</v>
      </c>
      <c r="BA922" t="str">
        <f>VLOOKUP(A922,Лист9!$B:$M,Лист9!G$1,0)</f>
        <v>Archaea</v>
      </c>
      <c r="BB922" t="str">
        <f>VLOOKUP(A922,Лист9!$B:$M,Лист9!H$1,0)</f>
        <v xml:space="preserve"> Euryarchaeota</v>
      </c>
      <c r="BC922" t="str">
        <f>VLOOKUP(A922,Лист9!$B:$M,Лист9!I$1,0)</f>
        <v xml:space="preserve"> Halobacteria</v>
      </c>
      <c r="BD922" t="str">
        <f>VLOOKUP(A922,Лист9!$B:$M,Лист9!J$1,0)</f>
        <v xml:space="preserve"> Halobacteriales</v>
      </c>
      <c r="BE922" t="str">
        <f>VLOOKUP(A922,Лист9!$B:$M,Лист9!K$1,0)</f>
        <v>Halobacteriaceae</v>
      </c>
      <c r="BF922" t="str">
        <f>VLOOKUP(A922,Лист9!$B:$M,Лист9!L$1,0)</f>
        <v xml:space="preserve"> Halomicrobium.</v>
      </c>
      <c r="BG922">
        <f>VLOOKUP(A922,Лист9!$B:$M,Лист9!M$1,0)</f>
        <v>0</v>
      </c>
    </row>
    <row r="923" spans="1:59" x14ac:dyDescent="0.25">
      <c r="A923" t="s">
        <v>1875</v>
      </c>
      <c r="B923" t="str">
        <f>VLOOKUP(A923, Лист1!B:C,2,0)</f>
        <v>C7P0I9_HALMD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1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f>VLOOKUP(A923,Лист8!$A$1:$B$2822,2,0)</f>
        <v>273</v>
      </c>
      <c r="AY923" t="str">
        <f>VLOOKUP(A923,Лист9!$B:$M,Лист9!C$1,0)</f>
        <v xml:space="preserve"> Halomicrobium mukohataei (strain ATCC 700874 / DSM 12286 / JCM 9738 / NCIMB 13541) (Haloarcula mukohataei).</v>
      </c>
      <c r="AZ923" t="str">
        <f>VLOOKUP(A923,Лист9!$B:$M,Лист9!E$1,0)</f>
        <v xml:space="preserve"> NCBI_TaxID=485914 {ECO:0000313|EMBL:ACV46971.1, ECO:0000313|Proteomes:UP000001746};</v>
      </c>
      <c r="BA923" t="str">
        <f>VLOOKUP(A923,Лист9!$B:$M,Лист9!G$1,0)</f>
        <v>Archaea</v>
      </c>
      <c r="BB923" t="str">
        <f>VLOOKUP(A923,Лист9!$B:$M,Лист9!H$1,0)</f>
        <v xml:space="preserve"> Euryarchaeota</v>
      </c>
      <c r="BC923" t="str">
        <f>VLOOKUP(A923,Лист9!$B:$M,Лист9!I$1,0)</f>
        <v xml:space="preserve"> Halobacteria</v>
      </c>
      <c r="BD923" t="str">
        <f>VLOOKUP(A923,Лист9!$B:$M,Лист9!J$1,0)</f>
        <v xml:space="preserve"> Halobacteriales</v>
      </c>
      <c r="BE923" t="str">
        <f>VLOOKUP(A923,Лист9!$B:$M,Лист9!K$1,0)</f>
        <v>Halobacteriaceae</v>
      </c>
      <c r="BF923" t="str">
        <f>VLOOKUP(A923,Лист9!$B:$M,Лист9!L$1,0)</f>
        <v xml:space="preserve"> Halomicrobium.</v>
      </c>
      <c r="BG923">
        <f>VLOOKUP(A923,Лист9!$B:$M,Лист9!M$1,0)</f>
        <v>0</v>
      </c>
    </row>
    <row r="924" spans="1:59" x14ac:dyDescent="0.25">
      <c r="A924" t="s">
        <v>1877</v>
      </c>
      <c r="B924" t="str">
        <f>VLOOKUP(A924, Лист1!B:C,2,0)</f>
        <v>C7QUC0_CYAP0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1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f>VLOOKUP(A924,Лист8!$A$1:$B$2822,2,0)</f>
        <v>282</v>
      </c>
      <c r="AY924" t="e">
        <f>VLOOKUP(A924,Лист9!$B:$M,Лист9!C$1,0)</f>
        <v>#N/A</v>
      </c>
      <c r="AZ924" t="e">
        <f>VLOOKUP(A924,Лист9!$B:$M,Лист9!E$1,0)</f>
        <v>#N/A</v>
      </c>
      <c r="BA924" t="e">
        <f>VLOOKUP(A924,Лист9!$B:$M,Лист9!G$1,0)</f>
        <v>#N/A</v>
      </c>
      <c r="BB924" t="e">
        <f>VLOOKUP(A924,Лист9!$B:$M,Лист9!H$1,0)</f>
        <v>#N/A</v>
      </c>
      <c r="BC924" t="e">
        <f>VLOOKUP(A924,Лист9!$B:$M,Лист9!I$1,0)</f>
        <v>#N/A</v>
      </c>
      <c r="BD924" t="e">
        <f>VLOOKUP(A924,Лист9!$B:$M,Лист9!J$1,0)</f>
        <v>#N/A</v>
      </c>
      <c r="BE924" t="e">
        <f>VLOOKUP(A924,Лист9!$B:$M,Лист9!K$1,0)</f>
        <v>#N/A</v>
      </c>
      <c r="BF924" t="e">
        <f>VLOOKUP(A924,Лист9!$B:$M,Лист9!L$1,0)</f>
        <v>#N/A</v>
      </c>
      <c r="BG924" t="e">
        <f>VLOOKUP(A924,Лист9!$B:$M,Лист9!M$1,0)</f>
        <v>#N/A</v>
      </c>
    </row>
    <row r="925" spans="1:59" x14ac:dyDescent="0.25">
      <c r="A925" t="s">
        <v>1879</v>
      </c>
      <c r="B925" t="str">
        <f>VLOOKUP(A925, Лист1!B:C,2,0)</f>
        <v>C7R9P5_KANKD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1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f>VLOOKUP(A925,Лист8!$A$1:$B$2822,2,0)</f>
        <v>283</v>
      </c>
      <c r="AY925" t="str">
        <f>VLOOKUP(A925,Лист9!$B:$M,Лист9!C$1,0)</f>
        <v xml:space="preserve"> Kangiella koreensis (strain DSM 16069 / KCTC 12182 / SW-125).</v>
      </c>
      <c r="AZ925" t="str">
        <f>VLOOKUP(A925,Лист9!$B:$M,Лист9!E$1,0)</f>
        <v xml:space="preserve"> NCBI_TaxID=523791 {ECO:0000313|EMBL:ACV27914.1, ECO:0000313|Proteomes:UP000001231};</v>
      </c>
      <c r="BA925" t="str">
        <f>VLOOKUP(A925,Лист9!$B:$M,Лист9!G$1,0)</f>
        <v>Bacteria</v>
      </c>
      <c r="BB925" t="str">
        <f>VLOOKUP(A925,Лист9!$B:$M,Лист9!H$1,0)</f>
        <v xml:space="preserve"> Proteobacteria</v>
      </c>
      <c r="BC925" t="str">
        <f>VLOOKUP(A925,Лист9!$B:$M,Лист9!I$1,0)</f>
        <v xml:space="preserve"> Gammaproteobacteria</v>
      </c>
      <c r="BD925" t="str">
        <f>VLOOKUP(A925,Лист9!$B:$M,Лист9!J$1,0)</f>
        <v xml:space="preserve"> Oceanospirillales</v>
      </c>
      <c r="BE925" t="str">
        <f>VLOOKUP(A925,Лист9!$B:$M,Лист9!K$1,0)</f>
        <v>Alcanivoracaceae</v>
      </c>
      <c r="BF925" t="str">
        <f>VLOOKUP(A925,Лист9!$B:$M,Лист9!L$1,0)</f>
        <v xml:space="preserve"> Kangiella.</v>
      </c>
      <c r="BG925">
        <f>VLOOKUP(A925,Лист9!$B:$M,Лист9!M$1,0)</f>
        <v>0</v>
      </c>
    </row>
    <row r="926" spans="1:59" x14ac:dyDescent="0.25">
      <c r="A926" t="s">
        <v>1881</v>
      </c>
      <c r="B926" t="str">
        <f>VLOOKUP(A926, Лист1!B:C,2,0)</f>
        <v>C7RC42_KANKD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1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f>VLOOKUP(A926,Лист8!$A$1:$B$2822,2,0)</f>
        <v>290</v>
      </c>
      <c r="AY926" t="str">
        <f>VLOOKUP(A926,Лист9!$B:$M,Лист9!C$1,0)</f>
        <v xml:space="preserve"> Kangiella koreensis (strain DSM 16069 / KCTC 12182 / SW-125).</v>
      </c>
      <c r="AZ926" t="str">
        <f>VLOOKUP(A926,Лист9!$B:$M,Лист9!E$1,0)</f>
        <v xml:space="preserve"> NCBI_TaxID=523791 {ECO:0000313|EMBL:ACV26834.1, ECO:0000313|Proteomes:UP000001231};</v>
      </c>
      <c r="BA926" t="str">
        <f>VLOOKUP(A926,Лист9!$B:$M,Лист9!G$1,0)</f>
        <v>Bacteria</v>
      </c>
      <c r="BB926" t="str">
        <f>VLOOKUP(A926,Лист9!$B:$M,Лист9!H$1,0)</f>
        <v xml:space="preserve"> Proteobacteria</v>
      </c>
      <c r="BC926" t="str">
        <f>VLOOKUP(A926,Лист9!$B:$M,Лист9!I$1,0)</f>
        <v xml:space="preserve"> Gammaproteobacteria</v>
      </c>
      <c r="BD926" t="str">
        <f>VLOOKUP(A926,Лист9!$B:$M,Лист9!J$1,0)</f>
        <v xml:space="preserve"> Oceanospirillales</v>
      </c>
      <c r="BE926" t="str">
        <f>VLOOKUP(A926,Лист9!$B:$M,Лист9!K$1,0)</f>
        <v>Alcanivoracaceae</v>
      </c>
      <c r="BF926" t="str">
        <f>VLOOKUP(A926,Лист9!$B:$M,Лист9!L$1,0)</f>
        <v xml:space="preserve"> Kangiella.</v>
      </c>
      <c r="BG926">
        <f>VLOOKUP(A926,Лист9!$B:$M,Лист9!M$1,0)</f>
        <v>0</v>
      </c>
    </row>
    <row r="927" spans="1:59" x14ac:dyDescent="0.25">
      <c r="A927" t="s">
        <v>1883</v>
      </c>
      <c r="B927" t="str">
        <f>VLOOKUP(A927, Лист1!B:C,2,0)</f>
        <v>C7RQ55_ACCPU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1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f>VLOOKUP(A927,Лист8!$A$1:$B$2822,2,0)</f>
        <v>198</v>
      </c>
      <c r="AY927" t="str">
        <f>VLOOKUP(A927,Лист9!$B:$M,Лист9!C$1,0)</f>
        <v xml:space="preserve"> Accumulibacter phosphatis (strain UW-1).</v>
      </c>
      <c r="AZ927" t="str">
        <f>VLOOKUP(A927,Лист9!$B:$M,Лист9!E$1,0)</f>
        <v xml:space="preserve"> NCBI_TaxID=522306 {ECO:0000313|EMBL:ACV35641.1, ECO:0000313|Proteomes:UP000001619};</v>
      </c>
      <c r="BA927" t="str">
        <f>VLOOKUP(A927,Лист9!$B:$M,Лист9!G$1,0)</f>
        <v>Bacteria</v>
      </c>
      <c r="BB927" t="str">
        <f>VLOOKUP(A927,Лист9!$B:$M,Лист9!H$1,0)</f>
        <v xml:space="preserve"> Proteobacteria</v>
      </c>
      <c r="BC927" t="str">
        <f>VLOOKUP(A927,Лист9!$B:$M,Лист9!I$1,0)</f>
        <v xml:space="preserve"> Betaproteobacteria</v>
      </c>
      <c r="BD927" t="str">
        <f>VLOOKUP(A927,Лист9!$B:$M,Лист9!J$1,0)</f>
        <v>Candidatus Accumulibacter.</v>
      </c>
      <c r="BE927">
        <f>VLOOKUP(A927,Лист9!$B:$M,Лист9!K$1,0)</f>
        <v>0</v>
      </c>
      <c r="BF927">
        <f>VLOOKUP(A927,Лист9!$B:$M,Лист9!L$1,0)</f>
        <v>0</v>
      </c>
      <c r="BG927">
        <f>VLOOKUP(A927,Лист9!$B:$M,Лист9!M$1,0)</f>
        <v>0</v>
      </c>
    </row>
    <row r="928" spans="1:59" x14ac:dyDescent="0.25">
      <c r="A928" t="s">
        <v>1885</v>
      </c>
      <c r="B928" t="str">
        <f>VLOOKUP(A928, Лист1!B:C,2,0)</f>
        <v>C8PQW3_9SPIO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1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f>VLOOKUP(A928,Лист8!$A$1:$B$2822,2,0)</f>
        <v>245</v>
      </c>
      <c r="AY928" t="str">
        <f>VLOOKUP(A928,Лист9!$B:$M,Лист9!C$1,0)</f>
        <v xml:space="preserve"> Treponema vincentii ATCC 35580.</v>
      </c>
      <c r="AZ928" t="str">
        <f>VLOOKUP(A928,Лист9!$B:$M,Лист9!E$1,0)</f>
        <v xml:space="preserve"> NCBI_TaxID=596324 {ECO:0000313|EMBL:EEV20175.1};</v>
      </c>
      <c r="BA928" t="str">
        <f>VLOOKUP(A928,Лист9!$B:$M,Лист9!G$1,0)</f>
        <v>Bacteria</v>
      </c>
      <c r="BB928" t="str">
        <f>VLOOKUP(A928,Лист9!$B:$M,Лист9!H$1,0)</f>
        <v xml:space="preserve"> Spirochaetes</v>
      </c>
      <c r="BC928" t="str">
        <f>VLOOKUP(A928,Лист9!$B:$M,Лист9!I$1,0)</f>
        <v xml:space="preserve"> Spirochaetales</v>
      </c>
      <c r="BD928" t="str">
        <f>VLOOKUP(A928,Лист9!$B:$M,Лист9!J$1,0)</f>
        <v xml:space="preserve"> Spirochaetaceae</v>
      </c>
      <c r="BE928" t="str">
        <f>VLOOKUP(A928,Лист9!$B:$M,Лист9!K$1,0)</f>
        <v xml:space="preserve"> Treponema.</v>
      </c>
      <c r="BF928">
        <f>VLOOKUP(A928,Лист9!$B:$M,Лист9!L$1,0)</f>
        <v>0</v>
      </c>
      <c r="BG928">
        <f>VLOOKUP(A928,Лист9!$B:$M,Лист9!M$1,0)</f>
        <v>0</v>
      </c>
    </row>
    <row r="929" spans="1:59" x14ac:dyDescent="0.25">
      <c r="A929" t="s">
        <v>1887</v>
      </c>
      <c r="B929" t="str">
        <f>VLOOKUP(A929, Лист1!B:C,2,0)</f>
        <v>C8T5Z9_KLEPR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1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f>VLOOKUP(A929,Лист8!$A$1:$B$2822,2,0)</f>
        <v>284</v>
      </c>
      <c r="AY929" t="str">
        <f>VLOOKUP(A929,Лист9!$B:$M,Лист9!C$1,0)</f>
        <v xml:space="preserve"> Klebsiella pneumoniae subsp. rhinoscleromatis ATCC 13884.</v>
      </c>
      <c r="AZ929" t="str">
        <f>VLOOKUP(A929,Лист9!$B:$M,Лист9!E$1,0)</f>
        <v xml:space="preserve"> NCBI_TaxID=667127 {ECO:0000313|EMBL:EEW40900.1};</v>
      </c>
      <c r="BA929" t="str">
        <f>VLOOKUP(A929,Лист9!$B:$M,Лист9!G$1,0)</f>
        <v>Bacteria</v>
      </c>
      <c r="BB929" t="str">
        <f>VLOOKUP(A929,Лист9!$B:$M,Лист9!H$1,0)</f>
        <v xml:space="preserve"> Proteobacteria</v>
      </c>
      <c r="BC929" t="str">
        <f>VLOOKUP(A929,Лист9!$B:$M,Лист9!I$1,0)</f>
        <v xml:space="preserve"> Gammaproteobacteria</v>
      </c>
      <c r="BD929" t="str">
        <f>VLOOKUP(A929,Лист9!$B:$M,Лист9!J$1,0)</f>
        <v xml:space="preserve"> Enterobacteriales</v>
      </c>
      <c r="BE929" t="str">
        <f>VLOOKUP(A929,Лист9!$B:$M,Лист9!K$1,0)</f>
        <v>Enterobacteriaceae</v>
      </c>
      <c r="BF929" t="str">
        <f>VLOOKUP(A929,Лист9!$B:$M,Лист9!L$1,0)</f>
        <v xml:space="preserve"> Klebsiella.</v>
      </c>
      <c r="BG929">
        <f>VLOOKUP(A929,Лист9!$B:$M,Лист9!M$1,0)</f>
        <v>0</v>
      </c>
    </row>
    <row r="930" spans="1:59" x14ac:dyDescent="0.25">
      <c r="A930" t="s">
        <v>1889</v>
      </c>
      <c r="B930" t="str">
        <f>VLOOKUP(A930, Лист1!B:C,2,0)</f>
        <v>C8T6H3_KLEPR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1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f>VLOOKUP(A930,Лист8!$A$1:$B$2822,2,0)</f>
        <v>278</v>
      </c>
      <c r="AY930" t="str">
        <f>VLOOKUP(A930,Лист9!$B:$M,Лист9!C$1,0)</f>
        <v xml:space="preserve"> Klebsiella pneumoniae subsp. rhinoscleromatis ATCC 13884.</v>
      </c>
      <c r="AZ930" t="str">
        <f>VLOOKUP(A930,Лист9!$B:$M,Лист9!E$1,0)</f>
        <v xml:space="preserve"> NCBI_TaxID=667127 {ECO:0000313|EMBL:EEW40718.1};</v>
      </c>
      <c r="BA930" t="str">
        <f>VLOOKUP(A930,Лист9!$B:$M,Лист9!G$1,0)</f>
        <v>Bacteria</v>
      </c>
      <c r="BB930" t="str">
        <f>VLOOKUP(A930,Лист9!$B:$M,Лист9!H$1,0)</f>
        <v xml:space="preserve"> Proteobacteria</v>
      </c>
      <c r="BC930" t="str">
        <f>VLOOKUP(A930,Лист9!$B:$M,Лист9!I$1,0)</f>
        <v xml:space="preserve"> Gammaproteobacteria</v>
      </c>
      <c r="BD930" t="str">
        <f>VLOOKUP(A930,Лист9!$B:$M,Лист9!J$1,0)</f>
        <v xml:space="preserve"> Enterobacteriales</v>
      </c>
      <c r="BE930" t="str">
        <f>VLOOKUP(A930,Лист9!$B:$M,Лист9!K$1,0)</f>
        <v>Enterobacteriaceae</v>
      </c>
      <c r="BF930" t="str">
        <f>VLOOKUP(A930,Лист9!$B:$M,Лист9!L$1,0)</f>
        <v xml:space="preserve"> Klebsiella.</v>
      </c>
      <c r="BG930">
        <f>VLOOKUP(A930,Лист9!$B:$M,Лист9!M$1,0)</f>
        <v>0</v>
      </c>
    </row>
    <row r="931" spans="1:59" x14ac:dyDescent="0.25">
      <c r="A931" t="s">
        <v>1891</v>
      </c>
      <c r="B931" t="str">
        <f>VLOOKUP(A931, Лист1!B:C,2,0)</f>
        <v>C8TSR0_ECO26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1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f>VLOOKUP(A931,Лист8!$A$1:$B$2822,2,0)</f>
        <v>281</v>
      </c>
      <c r="AY931" t="str">
        <f>VLOOKUP(A931,Лист9!$B:$M,Лист9!C$1,0)</f>
        <v xml:space="preserve"> Escherichia coli O26:H11 (strain 11368 / EHEC).</v>
      </c>
      <c r="AZ931" t="str">
        <f>VLOOKUP(A931,Лист9!$B:$M,Лист9!E$1,0)</f>
        <v xml:space="preserve"> NCBI_TaxID=573235 {ECO:0000313|EMBL:BAI25760.1, ECO:0000313|Proteomes:UP000001617};</v>
      </c>
      <c r="BA931" t="str">
        <f>VLOOKUP(A931,Лист9!$B:$M,Лист9!G$1,0)</f>
        <v>Bacteria</v>
      </c>
      <c r="BB931" t="str">
        <f>VLOOKUP(A931,Лист9!$B:$M,Лист9!H$1,0)</f>
        <v xml:space="preserve"> Proteobacteria</v>
      </c>
      <c r="BC931" t="str">
        <f>VLOOKUP(A931,Лист9!$B:$M,Лист9!I$1,0)</f>
        <v xml:space="preserve"> Gammaproteobacteria</v>
      </c>
      <c r="BD931" t="str">
        <f>VLOOKUP(A931,Лист9!$B:$M,Лист9!J$1,0)</f>
        <v xml:space="preserve"> Enterobacteriales</v>
      </c>
      <c r="BE931" t="str">
        <f>VLOOKUP(A931,Лист9!$B:$M,Лист9!K$1,0)</f>
        <v>Enterobacteriaceae</v>
      </c>
      <c r="BF931" t="str">
        <f>VLOOKUP(A931,Лист9!$B:$M,Лист9!L$1,0)</f>
        <v xml:space="preserve"> Escherichia.</v>
      </c>
      <c r="BG931">
        <f>VLOOKUP(A931,Лист9!$B:$M,Лист9!M$1,0)</f>
        <v>0</v>
      </c>
    </row>
    <row r="932" spans="1:59" x14ac:dyDescent="0.25">
      <c r="A932" t="s">
        <v>1893</v>
      </c>
      <c r="B932" t="str">
        <f>VLOOKUP(A932, Лист1!B:C,2,0)</f>
        <v>C8UA07_ECO10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1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f>VLOOKUP(A932,Лист8!$A$1:$B$2822,2,0)</f>
        <v>281</v>
      </c>
      <c r="AY932" t="str">
        <f>VLOOKUP(A932,Лист9!$B:$M,Лист9!C$1,0)</f>
        <v xml:space="preserve"> Escherichia coli O103:H2 (strain 12009 / EHEC).</v>
      </c>
      <c r="AZ932" t="str">
        <f>VLOOKUP(A932,Лист9!$B:$M,Лист9!E$1,0)</f>
        <v xml:space="preserve"> NCBI_TaxID=585395 {ECO:0000313|EMBL:BAI30738.1, ECO:0000313|Proteomes:UP000000959};</v>
      </c>
      <c r="BA932" t="str">
        <f>VLOOKUP(A932,Лист9!$B:$M,Лист9!G$1,0)</f>
        <v>Bacteria</v>
      </c>
      <c r="BB932" t="str">
        <f>VLOOKUP(A932,Лист9!$B:$M,Лист9!H$1,0)</f>
        <v xml:space="preserve"> Proteobacteria</v>
      </c>
      <c r="BC932" t="str">
        <f>VLOOKUP(A932,Лист9!$B:$M,Лист9!I$1,0)</f>
        <v xml:space="preserve"> Gammaproteobacteria</v>
      </c>
      <c r="BD932" t="str">
        <f>VLOOKUP(A932,Лист9!$B:$M,Лист9!J$1,0)</f>
        <v xml:space="preserve"> Enterobacteriales</v>
      </c>
      <c r="BE932" t="str">
        <f>VLOOKUP(A932,Лист9!$B:$M,Лист9!K$1,0)</f>
        <v>Enterobacteriaceae</v>
      </c>
      <c r="BF932" t="str">
        <f>VLOOKUP(A932,Лист9!$B:$M,Лист9!L$1,0)</f>
        <v xml:space="preserve"> Escherichia.</v>
      </c>
      <c r="BG932">
        <f>VLOOKUP(A932,Лист9!$B:$M,Лист9!M$1,0)</f>
        <v>0</v>
      </c>
    </row>
    <row r="933" spans="1:59" x14ac:dyDescent="0.25">
      <c r="A933" t="s">
        <v>1895</v>
      </c>
      <c r="B933" t="str">
        <f>VLOOKUP(A933, Лист1!B:C,2,0)</f>
        <v>C8UBJ8_ECO1A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1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f>VLOOKUP(A933,Лист8!$A$1:$B$2822,2,0)</f>
        <v>281</v>
      </c>
      <c r="AY933" t="str">
        <f>VLOOKUP(A933,Лист9!$B:$M,Лист9!C$1,0)</f>
        <v xml:space="preserve"> Escherichia coli O111:H- (strain 11128 / EHEC).</v>
      </c>
      <c r="AZ933" t="str">
        <f>VLOOKUP(A933,Лист9!$B:$M,Лист9!E$1,0)</f>
        <v xml:space="preserve"> NCBI_TaxID=585396 {ECO:0000313|EMBL:BAI36120.1, ECO:0000313|Proteomes:UP000001614};</v>
      </c>
      <c r="BA933" t="str">
        <f>VLOOKUP(A933,Лист9!$B:$M,Лист9!G$1,0)</f>
        <v>Bacteria</v>
      </c>
      <c r="BB933" t="str">
        <f>VLOOKUP(A933,Лист9!$B:$M,Лист9!H$1,0)</f>
        <v xml:space="preserve"> Proteobacteria</v>
      </c>
      <c r="BC933" t="str">
        <f>VLOOKUP(A933,Лист9!$B:$M,Лист9!I$1,0)</f>
        <v xml:space="preserve"> Gammaproteobacteria</v>
      </c>
      <c r="BD933" t="str">
        <f>VLOOKUP(A933,Лист9!$B:$M,Лист9!J$1,0)</f>
        <v xml:space="preserve"> Enterobacteriales</v>
      </c>
      <c r="BE933" t="str">
        <f>VLOOKUP(A933,Лист9!$B:$M,Лист9!K$1,0)</f>
        <v>Enterobacteriaceae</v>
      </c>
      <c r="BF933" t="str">
        <f>VLOOKUP(A933,Лист9!$B:$M,Лист9!L$1,0)</f>
        <v xml:space="preserve"> Escherichia.</v>
      </c>
      <c r="BG933">
        <f>VLOOKUP(A933,Лист9!$B:$M,Лист9!M$1,0)</f>
        <v>0</v>
      </c>
    </row>
    <row r="934" spans="1:59" x14ac:dyDescent="0.25">
      <c r="A934" t="s">
        <v>1897</v>
      </c>
      <c r="B934" t="str">
        <f>VLOOKUP(A934, Лист1!B:C,2,0)</f>
        <v>C9CU89_9RHOB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1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f>VLOOKUP(A934,Лист8!$A$1:$B$2822,2,0)</f>
        <v>272</v>
      </c>
      <c r="AY934" t="str">
        <f>VLOOKUP(A934,Лист9!$B:$M,Лист9!C$1,0)</f>
        <v xml:space="preserve"> Silicibacter sp. TrichCH4B.</v>
      </c>
      <c r="AZ934" t="str">
        <f>VLOOKUP(A934,Лист9!$B:$M,Лист9!E$1,0)</f>
        <v xml:space="preserve"> NCBI_TaxID=644076 {ECO:0000313|EMBL:EEW60099.1};</v>
      </c>
      <c r="BA934" t="str">
        <f>VLOOKUP(A934,Лист9!$B:$M,Лист9!G$1,0)</f>
        <v>Bacteria</v>
      </c>
      <c r="BB934" t="str">
        <f>VLOOKUP(A934,Лист9!$B:$M,Лист9!H$1,0)</f>
        <v xml:space="preserve"> Proteobacteria</v>
      </c>
      <c r="BC934" t="str">
        <f>VLOOKUP(A934,Лист9!$B:$M,Лист9!I$1,0)</f>
        <v xml:space="preserve"> Alphaproteobacteria</v>
      </c>
      <c r="BD934" t="str">
        <f>VLOOKUP(A934,Лист9!$B:$M,Лист9!J$1,0)</f>
        <v xml:space="preserve"> Rhodobacterales</v>
      </c>
      <c r="BE934" t="str">
        <f>VLOOKUP(A934,Лист9!$B:$M,Лист9!K$1,0)</f>
        <v>Rhodobacteraceae</v>
      </c>
      <c r="BF934" t="str">
        <f>VLOOKUP(A934,Лист9!$B:$M,Лист9!L$1,0)</f>
        <v xml:space="preserve"> Ruegeria.</v>
      </c>
      <c r="BG934">
        <f>VLOOKUP(A934,Лист9!$B:$M,Лист9!M$1,0)</f>
        <v>0</v>
      </c>
    </row>
    <row r="935" spans="1:59" x14ac:dyDescent="0.25">
      <c r="A935" t="s">
        <v>1899</v>
      </c>
      <c r="B935" t="str">
        <f>VLOOKUP(A935, Лист1!B:C,2,0)</f>
        <v>C9D0P6_9RHOB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1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f>VLOOKUP(A935,Лист8!$A$1:$B$2822,2,0)</f>
        <v>282</v>
      </c>
      <c r="AY935" t="str">
        <f>VLOOKUP(A935,Лист9!$B:$M,Лист9!C$1,0)</f>
        <v xml:space="preserve"> Silicibacter sp. TrichCH4B.</v>
      </c>
      <c r="AZ935" t="str">
        <f>VLOOKUP(A935,Лист9!$B:$M,Лист9!E$1,0)</f>
        <v xml:space="preserve"> NCBI_TaxID=644076 {ECO:0000313|EMBL:EEW58687.1};</v>
      </c>
      <c r="BA935" t="str">
        <f>VLOOKUP(A935,Лист9!$B:$M,Лист9!G$1,0)</f>
        <v>Bacteria</v>
      </c>
      <c r="BB935" t="str">
        <f>VLOOKUP(A935,Лист9!$B:$M,Лист9!H$1,0)</f>
        <v xml:space="preserve"> Proteobacteria</v>
      </c>
      <c r="BC935" t="str">
        <f>VLOOKUP(A935,Лист9!$B:$M,Лист9!I$1,0)</f>
        <v xml:space="preserve"> Alphaproteobacteria</v>
      </c>
      <c r="BD935" t="str">
        <f>VLOOKUP(A935,Лист9!$B:$M,Лист9!J$1,0)</f>
        <v xml:space="preserve"> Rhodobacterales</v>
      </c>
      <c r="BE935" t="str">
        <f>VLOOKUP(A935,Лист9!$B:$M,Лист9!K$1,0)</f>
        <v>Rhodobacteraceae</v>
      </c>
      <c r="BF935" t="str">
        <f>VLOOKUP(A935,Лист9!$B:$M,Лист9!L$1,0)</f>
        <v xml:space="preserve"> Ruegeria.</v>
      </c>
      <c r="BG935">
        <f>VLOOKUP(A935,Лист9!$B:$M,Лист9!M$1,0)</f>
        <v>0</v>
      </c>
    </row>
    <row r="936" spans="1:59" x14ac:dyDescent="0.25">
      <c r="A936" t="s">
        <v>1901</v>
      </c>
      <c r="B936" t="str">
        <f>VLOOKUP(A936, Лист1!B:C,2,0)</f>
        <v>C9L9K2_RUMHA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1</v>
      </c>
      <c r="AS936">
        <v>1</v>
      </c>
      <c r="AT936">
        <v>0</v>
      </c>
      <c r="AU936">
        <v>0</v>
      </c>
      <c r="AV936">
        <v>0</v>
      </c>
      <c r="AW936">
        <v>0</v>
      </c>
      <c r="AX936">
        <f>VLOOKUP(A936,Лист8!$A$1:$B$2822,2,0)</f>
        <v>278</v>
      </c>
      <c r="AY936" t="str">
        <f>VLOOKUP(A936,Лист9!$B:$M,Лист9!C$1,0)</f>
        <v xml:space="preserve"> Blautia hansenii DSM 20583.</v>
      </c>
      <c r="AZ936" t="str">
        <f>VLOOKUP(A936,Лист9!$B:$M,Лист9!E$1,0)</f>
        <v xml:space="preserve"> NCBI_TaxID=537007 {ECO:0000313|EMBL:EEX21348.1};</v>
      </c>
      <c r="BA936" t="str">
        <f>VLOOKUP(A936,Лист9!$B:$M,Лист9!G$1,0)</f>
        <v>Bacteria</v>
      </c>
      <c r="BB936" t="str">
        <f>VLOOKUP(A936,Лист9!$B:$M,Лист9!H$1,0)</f>
        <v xml:space="preserve"> Firmicutes</v>
      </c>
      <c r="BC936" t="str">
        <f>VLOOKUP(A936,Лист9!$B:$M,Лист9!I$1,0)</f>
        <v xml:space="preserve"> Clostridia</v>
      </c>
      <c r="BD936" t="str">
        <f>VLOOKUP(A936,Лист9!$B:$M,Лист9!J$1,0)</f>
        <v xml:space="preserve"> Clostridiales</v>
      </c>
      <c r="BE936" t="str">
        <f>VLOOKUP(A936,Лист9!$B:$M,Лист9!K$1,0)</f>
        <v xml:space="preserve"> Lachnospiraceae</v>
      </c>
      <c r="BF936" t="str">
        <f>VLOOKUP(A936,Лист9!$B:$M,Лист9!L$1,0)</f>
        <v>Blautia.</v>
      </c>
      <c r="BG936">
        <f>VLOOKUP(A936,Лист9!$B:$M,Лист9!M$1,0)</f>
        <v>0</v>
      </c>
    </row>
    <row r="937" spans="1:59" x14ac:dyDescent="0.25">
      <c r="A937" t="s">
        <v>1903</v>
      </c>
      <c r="B937" t="str">
        <f>VLOOKUP(A937, Лист1!B:C,2,0)</f>
        <v>C9M6B3_9BACT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1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f>VLOOKUP(A937,Лист8!$A$1:$B$2822,2,0)</f>
        <v>157</v>
      </c>
      <c r="AY937" t="str">
        <f>VLOOKUP(A937,Лист9!$B:$M,Лист9!C$1,0)</f>
        <v xml:space="preserve"> Jonquetella anthropi E3_33 E1.</v>
      </c>
      <c r="AZ937" t="str">
        <f>VLOOKUP(A937,Лист9!$B:$M,Лист9!E$1,0)</f>
        <v xml:space="preserve"> NCBI_TaxID=645512 {ECO:0000313|EMBL:EEX48789.1, ECO:0000313|Proteomes:UP000003290};</v>
      </c>
      <c r="BA937" t="str">
        <f>VLOOKUP(A937,Лист9!$B:$M,Лист9!G$1,0)</f>
        <v>Bacteria</v>
      </c>
      <c r="BB937" t="str">
        <f>VLOOKUP(A937,Лист9!$B:$M,Лист9!H$1,0)</f>
        <v xml:space="preserve"> Synergistetes</v>
      </c>
      <c r="BC937" t="str">
        <f>VLOOKUP(A937,Лист9!$B:$M,Лист9!I$1,0)</f>
        <v xml:space="preserve"> Synergistia</v>
      </c>
      <c r="BD937" t="str">
        <f>VLOOKUP(A937,Лист9!$B:$M,Лист9!J$1,0)</f>
        <v xml:space="preserve"> Synergistales</v>
      </c>
      <c r="BE937" t="str">
        <f>VLOOKUP(A937,Лист9!$B:$M,Лист9!K$1,0)</f>
        <v xml:space="preserve"> Synergistaceae</v>
      </c>
      <c r="BF937" t="str">
        <f>VLOOKUP(A937,Лист9!$B:$M,Лист9!L$1,0)</f>
        <v>Jonquetella.</v>
      </c>
      <c r="BG937">
        <f>VLOOKUP(A937,Лист9!$B:$M,Лист9!M$1,0)</f>
        <v>0</v>
      </c>
    </row>
    <row r="938" spans="1:59" x14ac:dyDescent="0.25">
      <c r="A938" t="s">
        <v>1905</v>
      </c>
      <c r="B938" t="str">
        <f>VLOOKUP(A938, Лист1!B:C,2,0)</f>
        <v>C9M8H2_9BACT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1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f>VLOOKUP(A938,Лист8!$A$1:$B$2822,2,0)</f>
        <v>139</v>
      </c>
      <c r="AY938" t="str">
        <f>VLOOKUP(A938,Лист9!$B:$M,Лист9!C$1,0)</f>
        <v xml:space="preserve"> Jonquetella anthropi E3_33 E1.</v>
      </c>
      <c r="AZ938" t="str">
        <f>VLOOKUP(A938,Лист9!$B:$M,Лист9!E$1,0)</f>
        <v xml:space="preserve"> NCBI_TaxID=645512 {ECO:0000313|EMBL:EEX48188.1, ECO:0000313|Proteomes:UP000003290};</v>
      </c>
      <c r="BA938" t="str">
        <f>VLOOKUP(A938,Лист9!$B:$M,Лист9!G$1,0)</f>
        <v>Bacteria</v>
      </c>
      <c r="BB938" t="str">
        <f>VLOOKUP(A938,Лист9!$B:$M,Лист9!H$1,0)</f>
        <v xml:space="preserve"> Synergistetes</v>
      </c>
      <c r="BC938" t="str">
        <f>VLOOKUP(A938,Лист9!$B:$M,Лист9!I$1,0)</f>
        <v xml:space="preserve"> Synergistia</v>
      </c>
      <c r="BD938" t="str">
        <f>VLOOKUP(A938,Лист9!$B:$M,Лист9!J$1,0)</f>
        <v xml:space="preserve"> Synergistales</v>
      </c>
      <c r="BE938" t="str">
        <f>VLOOKUP(A938,Лист9!$B:$M,Лист9!K$1,0)</f>
        <v xml:space="preserve"> Synergistaceae</v>
      </c>
      <c r="BF938" t="str">
        <f>VLOOKUP(A938,Лист9!$B:$M,Лист9!L$1,0)</f>
        <v>Jonquetella.</v>
      </c>
      <c r="BG938">
        <f>VLOOKUP(A938,Лист9!$B:$M,Лист9!M$1,0)</f>
        <v>0</v>
      </c>
    </row>
    <row r="939" spans="1:59" x14ac:dyDescent="0.25">
      <c r="A939" t="s">
        <v>1907</v>
      </c>
      <c r="B939" t="str">
        <f>VLOOKUP(A939, Лист1!B:C,2,0)</f>
        <v>C9NNL9_9VIBR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1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f>VLOOKUP(A939,Лист8!$A$1:$B$2822,2,0)</f>
        <v>270</v>
      </c>
      <c r="AY939" t="e">
        <f>VLOOKUP(A939,Лист9!$B:$M,Лист9!C$1,0)</f>
        <v>#N/A</v>
      </c>
      <c r="AZ939" t="e">
        <f>VLOOKUP(A939,Лист9!$B:$M,Лист9!E$1,0)</f>
        <v>#N/A</v>
      </c>
      <c r="BA939" t="e">
        <f>VLOOKUP(A939,Лист9!$B:$M,Лист9!G$1,0)</f>
        <v>#N/A</v>
      </c>
      <c r="BB939" t="e">
        <f>VLOOKUP(A939,Лист9!$B:$M,Лист9!H$1,0)</f>
        <v>#N/A</v>
      </c>
      <c r="BC939" t="e">
        <f>VLOOKUP(A939,Лист9!$B:$M,Лист9!I$1,0)</f>
        <v>#N/A</v>
      </c>
      <c r="BD939" t="e">
        <f>VLOOKUP(A939,Лист9!$B:$M,Лист9!J$1,0)</f>
        <v>#N/A</v>
      </c>
      <c r="BE939" t="e">
        <f>VLOOKUP(A939,Лист9!$B:$M,Лист9!K$1,0)</f>
        <v>#N/A</v>
      </c>
      <c r="BF939" t="e">
        <f>VLOOKUP(A939,Лист9!$B:$M,Лист9!L$1,0)</f>
        <v>#N/A</v>
      </c>
      <c r="BG939" t="e">
        <f>VLOOKUP(A939,Лист9!$B:$M,Лист9!M$1,0)</f>
        <v>#N/A</v>
      </c>
    </row>
    <row r="940" spans="1:59" x14ac:dyDescent="0.25">
      <c r="A940" t="s">
        <v>1909</v>
      </c>
      <c r="B940" t="str">
        <f>VLOOKUP(A940, Лист1!B:C,2,0)</f>
        <v>C9NT89_9VIBR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1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f>VLOOKUP(A940,Лист8!$A$1:$B$2822,2,0)</f>
        <v>283</v>
      </c>
      <c r="AY940" t="e">
        <f>VLOOKUP(A940,Лист9!$B:$M,Лист9!C$1,0)</f>
        <v>#N/A</v>
      </c>
      <c r="AZ940" t="e">
        <f>VLOOKUP(A940,Лист9!$B:$M,Лист9!E$1,0)</f>
        <v>#N/A</v>
      </c>
      <c r="BA940" t="e">
        <f>VLOOKUP(A940,Лист9!$B:$M,Лист9!G$1,0)</f>
        <v>#N/A</v>
      </c>
      <c r="BB940" t="e">
        <f>VLOOKUP(A940,Лист9!$B:$M,Лист9!H$1,0)</f>
        <v>#N/A</v>
      </c>
      <c r="BC940" t="e">
        <f>VLOOKUP(A940,Лист9!$B:$M,Лист9!I$1,0)</f>
        <v>#N/A</v>
      </c>
      <c r="BD940" t="e">
        <f>VLOOKUP(A940,Лист9!$B:$M,Лист9!J$1,0)</f>
        <v>#N/A</v>
      </c>
      <c r="BE940" t="e">
        <f>VLOOKUP(A940,Лист9!$B:$M,Лист9!K$1,0)</f>
        <v>#N/A</v>
      </c>
      <c r="BF940" t="e">
        <f>VLOOKUP(A940,Лист9!$B:$M,Лист9!L$1,0)</f>
        <v>#N/A</v>
      </c>
      <c r="BG940" t="e">
        <f>VLOOKUP(A940,Лист9!$B:$M,Лист9!M$1,0)</f>
        <v>#N/A</v>
      </c>
    </row>
    <row r="941" spans="1:59" x14ac:dyDescent="0.25">
      <c r="A941" t="s">
        <v>1911</v>
      </c>
      <c r="B941" t="str">
        <f>VLOOKUP(A941, Лист1!B:C,2,0)</f>
        <v>C9NW46_9VIBR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1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f>VLOOKUP(A941,Лист8!$A$1:$B$2822,2,0)</f>
        <v>276</v>
      </c>
      <c r="AY941" t="e">
        <f>VLOOKUP(A941,Лист9!$B:$M,Лист9!C$1,0)</f>
        <v>#N/A</v>
      </c>
      <c r="AZ941" t="e">
        <f>VLOOKUP(A941,Лист9!$B:$M,Лист9!E$1,0)</f>
        <v>#N/A</v>
      </c>
      <c r="BA941" t="e">
        <f>VLOOKUP(A941,Лист9!$B:$M,Лист9!G$1,0)</f>
        <v>#N/A</v>
      </c>
      <c r="BB941" t="e">
        <f>VLOOKUP(A941,Лист9!$B:$M,Лист9!H$1,0)</f>
        <v>#N/A</v>
      </c>
      <c r="BC941" t="e">
        <f>VLOOKUP(A941,Лист9!$B:$M,Лист9!I$1,0)</f>
        <v>#N/A</v>
      </c>
      <c r="BD941" t="e">
        <f>VLOOKUP(A941,Лист9!$B:$M,Лист9!J$1,0)</f>
        <v>#N/A</v>
      </c>
      <c r="BE941" t="e">
        <f>VLOOKUP(A941,Лист9!$B:$M,Лист9!K$1,0)</f>
        <v>#N/A</v>
      </c>
      <c r="BF941" t="e">
        <f>VLOOKUP(A941,Лист9!$B:$M,Лист9!L$1,0)</f>
        <v>#N/A</v>
      </c>
      <c r="BG941" t="e">
        <f>VLOOKUP(A941,Лист9!$B:$M,Лист9!M$1,0)</f>
        <v>#N/A</v>
      </c>
    </row>
    <row r="942" spans="1:59" x14ac:dyDescent="0.25">
      <c r="A942" t="s">
        <v>1913</v>
      </c>
      <c r="B942" t="str">
        <f>VLOOKUP(A942, Лист1!B:C,2,0)</f>
        <v>C9NW48_9VIBR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1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f>VLOOKUP(A942,Лист8!$A$1:$B$2822,2,0)</f>
        <v>277</v>
      </c>
      <c r="AY942" t="e">
        <f>VLOOKUP(A942,Лист9!$B:$M,Лист9!C$1,0)</f>
        <v>#N/A</v>
      </c>
      <c r="AZ942" t="e">
        <f>VLOOKUP(A942,Лист9!$B:$M,Лист9!E$1,0)</f>
        <v>#N/A</v>
      </c>
      <c r="BA942" t="e">
        <f>VLOOKUP(A942,Лист9!$B:$M,Лист9!G$1,0)</f>
        <v>#N/A</v>
      </c>
      <c r="BB942" t="e">
        <f>VLOOKUP(A942,Лист9!$B:$M,Лист9!H$1,0)</f>
        <v>#N/A</v>
      </c>
      <c r="BC942" t="e">
        <f>VLOOKUP(A942,Лист9!$B:$M,Лист9!I$1,0)</f>
        <v>#N/A</v>
      </c>
      <c r="BD942" t="e">
        <f>VLOOKUP(A942,Лист9!$B:$M,Лист9!J$1,0)</f>
        <v>#N/A</v>
      </c>
      <c r="BE942" t="e">
        <f>VLOOKUP(A942,Лист9!$B:$M,Лист9!K$1,0)</f>
        <v>#N/A</v>
      </c>
      <c r="BF942" t="e">
        <f>VLOOKUP(A942,Лист9!$B:$M,Лист9!L$1,0)</f>
        <v>#N/A</v>
      </c>
      <c r="BG942" t="e">
        <f>VLOOKUP(A942,Лист9!$B:$M,Лист9!M$1,0)</f>
        <v>#N/A</v>
      </c>
    </row>
    <row r="943" spans="1:59" x14ac:dyDescent="0.25">
      <c r="A943" t="s">
        <v>1915</v>
      </c>
      <c r="B943" t="str">
        <f>VLOOKUP(A943, Лист1!B:C,2,0)</f>
        <v>C9NZM3_9VIBR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1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f>VLOOKUP(A943,Лист8!$A$1:$B$2822,2,0)</f>
        <v>280</v>
      </c>
      <c r="AY943" t="e">
        <f>VLOOKUP(A943,Лист9!$B:$M,Лист9!C$1,0)</f>
        <v>#N/A</v>
      </c>
      <c r="AZ943" t="e">
        <f>VLOOKUP(A943,Лист9!$B:$M,Лист9!E$1,0)</f>
        <v>#N/A</v>
      </c>
      <c r="BA943" t="e">
        <f>VLOOKUP(A943,Лист9!$B:$M,Лист9!G$1,0)</f>
        <v>#N/A</v>
      </c>
      <c r="BB943" t="e">
        <f>VLOOKUP(A943,Лист9!$B:$M,Лист9!H$1,0)</f>
        <v>#N/A</v>
      </c>
      <c r="BC943" t="e">
        <f>VLOOKUP(A943,Лист9!$B:$M,Лист9!I$1,0)</f>
        <v>#N/A</v>
      </c>
      <c r="BD943" t="e">
        <f>VLOOKUP(A943,Лист9!$B:$M,Лист9!J$1,0)</f>
        <v>#N/A</v>
      </c>
      <c r="BE943" t="e">
        <f>VLOOKUP(A943,Лист9!$B:$M,Лист9!K$1,0)</f>
        <v>#N/A</v>
      </c>
      <c r="BF943" t="e">
        <f>VLOOKUP(A943,Лист9!$B:$M,Лист9!L$1,0)</f>
        <v>#N/A</v>
      </c>
      <c r="BG943" t="e">
        <f>VLOOKUP(A943,Лист9!$B:$M,Лист9!M$1,0)</f>
        <v>#N/A</v>
      </c>
    </row>
    <row r="944" spans="1:59" x14ac:dyDescent="0.25">
      <c r="A944" t="s">
        <v>1917</v>
      </c>
      <c r="B944" t="str">
        <f>VLOOKUP(A944, Лист1!B:C,2,0)</f>
        <v>C9P2Z1_VIBME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1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f>VLOOKUP(A944,Лист8!$A$1:$B$2822,2,0)</f>
        <v>270</v>
      </c>
      <c r="AY944" t="str">
        <f>VLOOKUP(A944,Лист9!$B:$M,Лист9!C$1,0)</f>
        <v xml:space="preserve"> Vibrio metschnikovii CIP 69.14.</v>
      </c>
      <c r="AZ944" t="str">
        <f>VLOOKUP(A944,Лист9!$B:$M,Лист9!E$1,0)</f>
        <v xml:space="preserve"> NCBI_TaxID=675813 {ECO:0000313|EMBL:EEX36545.1};</v>
      </c>
      <c r="BA944" t="str">
        <f>VLOOKUP(A944,Лист9!$B:$M,Лист9!G$1,0)</f>
        <v>Bacteria</v>
      </c>
      <c r="BB944" t="str">
        <f>VLOOKUP(A944,Лист9!$B:$M,Лист9!H$1,0)</f>
        <v xml:space="preserve"> Proteobacteria</v>
      </c>
      <c r="BC944" t="str">
        <f>VLOOKUP(A944,Лист9!$B:$M,Лист9!I$1,0)</f>
        <v xml:space="preserve"> Gammaproteobacteria</v>
      </c>
      <c r="BD944" t="str">
        <f>VLOOKUP(A944,Лист9!$B:$M,Лист9!J$1,0)</f>
        <v xml:space="preserve"> Vibrionales</v>
      </c>
      <c r="BE944" t="str">
        <f>VLOOKUP(A944,Лист9!$B:$M,Лист9!K$1,0)</f>
        <v>Vibrionaceae</v>
      </c>
      <c r="BF944" t="str">
        <f>VLOOKUP(A944,Лист9!$B:$M,Лист9!L$1,0)</f>
        <v xml:space="preserve"> Vibrio.</v>
      </c>
      <c r="BG944">
        <f>VLOOKUP(A944,Лист9!$B:$M,Лист9!M$1,0)</f>
        <v>0</v>
      </c>
    </row>
    <row r="945" spans="1:59" x14ac:dyDescent="0.25">
      <c r="A945" t="s">
        <v>1919</v>
      </c>
      <c r="B945" t="str">
        <f>VLOOKUP(A945, Лист1!B:C,2,0)</f>
        <v>C9P4C8_VIBME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1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f>VLOOKUP(A945,Лист8!$A$1:$B$2822,2,0)</f>
        <v>280</v>
      </c>
      <c r="AY945" t="str">
        <f>VLOOKUP(A945,Лист9!$B:$M,Лист9!C$1,0)</f>
        <v xml:space="preserve"> Vibrio metschnikovii CIP 69.14.</v>
      </c>
      <c r="AZ945" t="str">
        <f>VLOOKUP(A945,Лист9!$B:$M,Лист9!E$1,0)</f>
        <v xml:space="preserve"> NCBI_TaxID=675813 {ECO:0000313|EMBL:EEX37032.1};</v>
      </c>
      <c r="BA945" t="str">
        <f>VLOOKUP(A945,Лист9!$B:$M,Лист9!G$1,0)</f>
        <v>Bacteria</v>
      </c>
      <c r="BB945" t="str">
        <f>VLOOKUP(A945,Лист9!$B:$M,Лист9!H$1,0)</f>
        <v xml:space="preserve"> Proteobacteria</v>
      </c>
      <c r="BC945" t="str">
        <f>VLOOKUP(A945,Лист9!$B:$M,Лист9!I$1,0)</f>
        <v xml:space="preserve"> Gammaproteobacteria</v>
      </c>
      <c r="BD945" t="str">
        <f>VLOOKUP(A945,Лист9!$B:$M,Лист9!J$1,0)</f>
        <v xml:space="preserve"> Vibrionales</v>
      </c>
      <c r="BE945" t="str">
        <f>VLOOKUP(A945,Лист9!$B:$M,Лист9!K$1,0)</f>
        <v>Vibrionaceae</v>
      </c>
      <c r="BF945" t="str">
        <f>VLOOKUP(A945,Лист9!$B:$M,Лист9!L$1,0)</f>
        <v xml:space="preserve"> Vibrio.</v>
      </c>
      <c r="BG945">
        <f>VLOOKUP(A945,Лист9!$B:$M,Лист9!M$1,0)</f>
        <v>0</v>
      </c>
    </row>
    <row r="946" spans="1:59" x14ac:dyDescent="0.25">
      <c r="A946" t="s">
        <v>1921</v>
      </c>
      <c r="B946" t="str">
        <f>VLOOKUP(A946, Лист1!B:C,2,0)</f>
        <v>C9PBD3_VIBFU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1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f>VLOOKUP(A946,Лист8!$A$1:$B$2822,2,0)</f>
        <v>265</v>
      </c>
      <c r="AY946" t="e">
        <f>VLOOKUP(A946,Лист9!$B:$M,Лист9!C$1,0)</f>
        <v>#N/A</v>
      </c>
      <c r="AZ946" t="e">
        <f>VLOOKUP(A946,Лист9!$B:$M,Лист9!E$1,0)</f>
        <v>#N/A</v>
      </c>
      <c r="BA946" t="e">
        <f>VLOOKUP(A946,Лист9!$B:$M,Лист9!G$1,0)</f>
        <v>#N/A</v>
      </c>
      <c r="BB946" t="e">
        <f>VLOOKUP(A946,Лист9!$B:$M,Лист9!H$1,0)</f>
        <v>#N/A</v>
      </c>
      <c r="BC946" t="e">
        <f>VLOOKUP(A946,Лист9!$B:$M,Лист9!I$1,0)</f>
        <v>#N/A</v>
      </c>
      <c r="BD946" t="e">
        <f>VLOOKUP(A946,Лист9!$B:$M,Лист9!J$1,0)</f>
        <v>#N/A</v>
      </c>
      <c r="BE946" t="e">
        <f>VLOOKUP(A946,Лист9!$B:$M,Лист9!K$1,0)</f>
        <v>#N/A</v>
      </c>
      <c r="BF946" t="e">
        <f>VLOOKUP(A946,Лист9!$B:$M,Лист9!L$1,0)</f>
        <v>#N/A</v>
      </c>
      <c r="BG946" t="e">
        <f>VLOOKUP(A946,Лист9!$B:$M,Лист9!M$1,0)</f>
        <v>#N/A</v>
      </c>
    </row>
    <row r="947" spans="1:59" x14ac:dyDescent="0.25">
      <c r="A947" t="s">
        <v>1923</v>
      </c>
      <c r="B947" t="str">
        <f>VLOOKUP(A947, Лист1!B:C,2,0)</f>
        <v>C9PE11_VIBFU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1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f>VLOOKUP(A947,Лист8!$A$1:$B$2822,2,0)</f>
        <v>280</v>
      </c>
      <c r="AY947" t="e">
        <f>VLOOKUP(A947,Лист9!$B:$M,Лист9!C$1,0)</f>
        <v>#N/A</v>
      </c>
      <c r="AZ947" t="e">
        <f>VLOOKUP(A947,Лист9!$B:$M,Лист9!E$1,0)</f>
        <v>#N/A</v>
      </c>
      <c r="BA947" t="e">
        <f>VLOOKUP(A947,Лист9!$B:$M,Лист9!G$1,0)</f>
        <v>#N/A</v>
      </c>
      <c r="BB947" t="e">
        <f>VLOOKUP(A947,Лист9!$B:$M,Лист9!H$1,0)</f>
        <v>#N/A</v>
      </c>
      <c r="BC947" t="e">
        <f>VLOOKUP(A947,Лист9!$B:$M,Лист9!I$1,0)</f>
        <v>#N/A</v>
      </c>
      <c r="BD947" t="e">
        <f>VLOOKUP(A947,Лист9!$B:$M,Лист9!J$1,0)</f>
        <v>#N/A</v>
      </c>
      <c r="BE947" t="e">
        <f>VLOOKUP(A947,Лист9!$B:$M,Лист9!K$1,0)</f>
        <v>#N/A</v>
      </c>
      <c r="BF947" t="e">
        <f>VLOOKUP(A947,Лист9!$B:$M,Лист9!L$1,0)</f>
        <v>#N/A</v>
      </c>
      <c r="BG947" t="e">
        <f>VLOOKUP(A947,Лист9!$B:$M,Лист9!M$1,0)</f>
        <v>#N/A</v>
      </c>
    </row>
    <row r="948" spans="1:59" x14ac:dyDescent="0.25">
      <c r="A948" t="s">
        <v>1925</v>
      </c>
      <c r="B948" t="str">
        <f>VLOOKUP(A948, Лист1!B:C,2,0)</f>
        <v>C9PI25_VIBFU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1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f>VLOOKUP(A948,Лист8!$A$1:$B$2822,2,0)</f>
        <v>283</v>
      </c>
      <c r="AY948" t="e">
        <f>VLOOKUP(A948,Лист9!$B:$M,Лист9!C$1,0)</f>
        <v>#N/A</v>
      </c>
      <c r="AZ948" t="e">
        <f>VLOOKUP(A948,Лист9!$B:$M,Лист9!E$1,0)</f>
        <v>#N/A</v>
      </c>
      <c r="BA948" t="e">
        <f>VLOOKUP(A948,Лист9!$B:$M,Лист9!G$1,0)</f>
        <v>#N/A</v>
      </c>
      <c r="BB948" t="e">
        <f>VLOOKUP(A948,Лист9!$B:$M,Лист9!H$1,0)</f>
        <v>#N/A</v>
      </c>
      <c r="BC948" t="e">
        <f>VLOOKUP(A948,Лист9!$B:$M,Лист9!I$1,0)</f>
        <v>#N/A</v>
      </c>
      <c r="BD948" t="e">
        <f>VLOOKUP(A948,Лист9!$B:$M,Лист9!J$1,0)</f>
        <v>#N/A</v>
      </c>
      <c r="BE948" t="e">
        <f>VLOOKUP(A948,Лист9!$B:$M,Лист9!K$1,0)</f>
        <v>#N/A</v>
      </c>
      <c r="BF948" t="e">
        <f>VLOOKUP(A948,Лист9!$B:$M,Лист9!L$1,0)</f>
        <v>#N/A</v>
      </c>
      <c r="BG948" t="e">
        <f>VLOOKUP(A948,Лист9!$B:$M,Лист9!M$1,0)</f>
        <v>#N/A</v>
      </c>
    </row>
    <row r="949" spans="1:59" x14ac:dyDescent="0.25">
      <c r="A949" t="s">
        <v>1927</v>
      </c>
      <c r="B949" t="str">
        <f>VLOOKUP(A949, Лист1!B:C,2,0)</f>
        <v>C9PLU2_VIBFU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1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f>VLOOKUP(A949,Лист8!$A$1:$B$2822,2,0)</f>
        <v>288</v>
      </c>
      <c r="AY949" t="e">
        <f>VLOOKUP(A949,Лист9!$B:$M,Лист9!C$1,0)</f>
        <v>#N/A</v>
      </c>
      <c r="AZ949" t="e">
        <f>VLOOKUP(A949,Лист9!$B:$M,Лист9!E$1,0)</f>
        <v>#N/A</v>
      </c>
      <c r="BA949" t="e">
        <f>VLOOKUP(A949,Лист9!$B:$M,Лист9!G$1,0)</f>
        <v>#N/A</v>
      </c>
      <c r="BB949" t="e">
        <f>VLOOKUP(A949,Лист9!$B:$M,Лист9!H$1,0)</f>
        <v>#N/A</v>
      </c>
      <c r="BC949" t="e">
        <f>VLOOKUP(A949,Лист9!$B:$M,Лист9!I$1,0)</f>
        <v>#N/A</v>
      </c>
      <c r="BD949" t="e">
        <f>VLOOKUP(A949,Лист9!$B:$M,Лист9!J$1,0)</f>
        <v>#N/A</v>
      </c>
      <c r="BE949" t="e">
        <f>VLOOKUP(A949,Лист9!$B:$M,Лист9!K$1,0)</f>
        <v>#N/A</v>
      </c>
      <c r="BF949" t="e">
        <f>VLOOKUP(A949,Лист9!$B:$M,Лист9!L$1,0)</f>
        <v>#N/A</v>
      </c>
      <c r="BG949" t="e">
        <f>VLOOKUP(A949,Лист9!$B:$M,Лист9!M$1,0)</f>
        <v>#N/A</v>
      </c>
    </row>
    <row r="950" spans="1:59" x14ac:dyDescent="0.25">
      <c r="A950" t="s">
        <v>1929</v>
      </c>
      <c r="B950" t="str">
        <f>VLOOKUP(A950, Лист1!B:C,2,0)</f>
        <v>C9Q587_9VIBR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1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f>VLOOKUP(A950,Лист8!$A$1:$B$2822,2,0)</f>
        <v>280</v>
      </c>
      <c r="AY950" t="str">
        <f>VLOOKUP(A950,Лист9!$B:$M,Лист9!C$1,0)</f>
        <v xml:space="preserve"> Vibrio sp. RC341.</v>
      </c>
      <c r="AZ950" t="str">
        <f>VLOOKUP(A950,Лист9!$B:$M,Лист9!E$1,0)</f>
        <v xml:space="preserve"> NCBI_TaxID=675810 {ECO:0000313|EMBL:EEX66611.1};</v>
      </c>
      <c r="BA950" t="str">
        <f>VLOOKUP(A950,Лист9!$B:$M,Лист9!G$1,0)</f>
        <v>Bacteria</v>
      </c>
      <c r="BB950" t="str">
        <f>VLOOKUP(A950,Лист9!$B:$M,Лист9!H$1,0)</f>
        <v xml:space="preserve"> Proteobacteria</v>
      </c>
      <c r="BC950" t="str">
        <f>VLOOKUP(A950,Лист9!$B:$M,Лист9!I$1,0)</f>
        <v xml:space="preserve"> Gammaproteobacteria</v>
      </c>
      <c r="BD950" t="str">
        <f>VLOOKUP(A950,Лист9!$B:$M,Лист9!J$1,0)</f>
        <v xml:space="preserve"> Vibrionales</v>
      </c>
      <c r="BE950" t="str">
        <f>VLOOKUP(A950,Лист9!$B:$M,Лист9!K$1,0)</f>
        <v>Vibrionaceae</v>
      </c>
      <c r="BF950" t="str">
        <f>VLOOKUP(A950,Лист9!$B:$M,Лист9!L$1,0)</f>
        <v xml:space="preserve"> Vibrio.</v>
      </c>
      <c r="BG950">
        <f>VLOOKUP(A950,Лист9!$B:$M,Лист9!M$1,0)</f>
        <v>0</v>
      </c>
    </row>
    <row r="951" spans="1:59" x14ac:dyDescent="0.25">
      <c r="A951" t="s">
        <v>1931</v>
      </c>
      <c r="B951" t="str">
        <f>VLOOKUP(A951, Лист1!B:C,2,0)</f>
        <v>C9Q699_9VIBR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1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f>VLOOKUP(A951,Лист8!$A$1:$B$2822,2,0)</f>
        <v>267</v>
      </c>
      <c r="AY951" t="str">
        <f>VLOOKUP(A951,Лист9!$B:$M,Лист9!C$1,0)</f>
        <v xml:space="preserve"> Vibrio sp. RC341.</v>
      </c>
      <c r="AZ951" t="str">
        <f>VLOOKUP(A951,Лист9!$B:$M,Лист9!E$1,0)</f>
        <v xml:space="preserve"> NCBI_TaxID=675810 {ECO:0000313|EMBL:EEX65981.1};</v>
      </c>
      <c r="BA951" t="str">
        <f>VLOOKUP(A951,Лист9!$B:$M,Лист9!G$1,0)</f>
        <v>Bacteria</v>
      </c>
      <c r="BB951" t="str">
        <f>VLOOKUP(A951,Лист9!$B:$M,Лист9!H$1,0)</f>
        <v xml:space="preserve"> Proteobacteria</v>
      </c>
      <c r="BC951" t="str">
        <f>VLOOKUP(A951,Лист9!$B:$M,Лист9!I$1,0)</f>
        <v xml:space="preserve"> Gammaproteobacteria</v>
      </c>
      <c r="BD951" t="str">
        <f>VLOOKUP(A951,Лист9!$B:$M,Лист9!J$1,0)</f>
        <v xml:space="preserve"> Vibrionales</v>
      </c>
      <c r="BE951" t="str">
        <f>VLOOKUP(A951,Лист9!$B:$M,Лист9!K$1,0)</f>
        <v>Vibrionaceae</v>
      </c>
      <c r="BF951" t="str">
        <f>VLOOKUP(A951,Лист9!$B:$M,Лист9!L$1,0)</f>
        <v xml:space="preserve"> Vibrio.</v>
      </c>
      <c r="BG951">
        <f>VLOOKUP(A951,Лист9!$B:$M,Лист9!M$1,0)</f>
        <v>0</v>
      </c>
    </row>
    <row r="952" spans="1:59" x14ac:dyDescent="0.25">
      <c r="A952" t="s">
        <v>1933</v>
      </c>
      <c r="B952" t="str">
        <f>VLOOKUP(A952, Лист1!B:C,2,0)</f>
        <v>C9QET4_VIBOR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1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f>VLOOKUP(A952,Лист8!$A$1:$B$2822,2,0)</f>
        <v>277</v>
      </c>
      <c r="AY952" t="str">
        <f>VLOOKUP(A952,Лист9!$B:$M,Лист9!C$1,0)</f>
        <v xml:space="preserve"> Vibrio orientalis CIP 102891 = ATCC 33934.</v>
      </c>
      <c r="AZ952" t="str">
        <f>VLOOKUP(A952,Лист9!$B:$M,Лист9!E$1,0)</f>
        <v xml:space="preserve"> NCBI_TaxID=675816 {ECO:0000313|EMBL:EGU51341.1, ECO:0000313|Proteomes:UP000002817};</v>
      </c>
      <c r="BA952" t="str">
        <f>VLOOKUP(A952,Лист9!$B:$M,Лист9!G$1,0)</f>
        <v>Bacteria</v>
      </c>
      <c r="BB952" t="str">
        <f>VLOOKUP(A952,Лист9!$B:$M,Лист9!H$1,0)</f>
        <v xml:space="preserve"> Proteobacteria</v>
      </c>
      <c r="BC952" t="str">
        <f>VLOOKUP(A952,Лист9!$B:$M,Лист9!I$1,0)</f>
        <v xml:space="preserve"> Gammaproteobacteria</v>
      </c>
      <c r="BD952" t="str">
        <f>VLOOKUP(A952,Лист9!$B:$M,Лист9!J$1,0)</f>
        <v xml:space="preserve"> Vibrionales</v>
      </c>
      <c r="BE952" t="str">
        <f>VLOOKUP(A952,Лист9!$B:$M,Лист9!K$1,0)</f>
        <v>Vibrionaceae</v>
      </c>
      <c r="BF952" t="str">
        <f>VLOOKUP(A952,Лист9!$B:$M,Лист9!L$1,0)</f>
        <v xml:space="preserve"> Vibrio.</v>
      </c>
      <c r="BG952">
        <f>VLOOKUP(A952,Лист9!$B:$M,Лист9!M$1,0)</f>
        <v>0</v>
      </c>
    </row>
    <row r="953" spans="1:59" x14ac:dyDescent="0.25">
      <c r="A953" t="s">
        <v>1935</v>
      </c>
      <c r="B953" t="str">
        <f>VLOOKUP(A953, Лист1!B:C,2,0)</f>
        <v>C9QHQ9_VIBOR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1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f>VLOOKUP(A953,Лист8!$A$1:$B$2822,2,0)</f>
        <v>280</v>
      </c>
      <c r="AY953" t="str">
        <f>VLOOKUP(A953,Лист9!$B:$M,Лист9!C$1,0)</f>
        <v xml:space="preserve"> Vibrio orientalis CIP 102891 = ATCC 33934.</v>
      </c>
      <c r="AZ953" t="str">
        <f>VLOOKUP(A953,Лист9!$B:$M,Лист9!E$1,0)</f>
        <v xml:space="preserve"> NCBI_TaxID=675816 {ECO:0000313|EMBL:EGU53259.1, ECO:0000313|Proteomes:UP000002817};</v>
      </c>
      <c r="BA953" t="str">
        <f>VLOOKUP(A953,Лист9!$B:$M,Лист9!G$1,0)</f>
        <v>Bacteria</v>
      </c>
      <c r="BB953" t="str">
        <f>VLOOKUP(A953,Лист9!$B:$M,Лист9!H$1,0)</f>
        <v xml:space="preserve"> Proteobacteria</v>
      </c>
      <c r="BC953" t="str">
        <f>VLOOKUP(A953,Лист9!$B:$M,Лист9!I$1,0)</f>
        <v xml:space="preserve"> Gammaproteobacteria</v>
      </c>
      <c r="BD953" t="str">
        <f>VLOOKUP(A953,Лист9!$B:$M,Лист9!J$1,0)</f>
        <v xml:space="preserve"> Vibrionales</v>
      </c>
      <c r="BE953" t="str">
        <f>VLOOKUP(A953,Лист9!$B:$M,Лист9!K$1,0)</f>
        <v>Vibrionaceae</v>
      </c>
      <c r="BF953" t="str">
        <f>VLOOKUP(A953,Лист9!$B:$M,Лист9!L$1,0)</f>
        <v xml:space="preserve"> Vibrio.</v>
      </c>
      <c r="BG953">
        <f>VLOOKUP(A953,Лист9!$B:$M,Лист9!M$1,0)</f>
        <v>0</v>
      </c>
    </row>
    <row r="954" spans="1:59" x14ac:dyDescent="0.25">
      <c r="A954" t="s">
        <v>1937</v>
      </c>
      <c r="B954" t="str">
        <f>VLOOKUP(A954, Лист1!B:C,2,0)</f>
        <v>C9QMN0_VIBOR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1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f>VLOOKUP(A954,Лист8!$A$1:$B$2822,2,0)</f>
        <v>270</v>
      </c>
      <c r="AY954" t="e">
        <f>VLOOKUP(A954,Лист9!$B:$M,Лист9!C$1,0)</f>
        <v>#N/A</v>
      </c>
      <c r="AZ954" t="e">
        <f>VLOOKUP(A954,Лист9!$B:$M,Лист9!E$1,0)</f>
        <v>#N/A</v>
      </c>
      <c r="BA954" t="e">
        <f>VLOOKUP(A954,Лист9!$B:$M,Лист9!G$1,0)</f>
        <v>#N/A</v>
      </c>
      <c r="BB954" t="e">
        <f>VLOOKUP(A954,Лист9!$B:$M,Лист9!H$1,0)</f>
        <v>#N/A</v>
      </c>
      <c r="BC954" t="e">
        <f>VLOOKUP(A954,Лист9!$B:$M,Лист9!I$1,0)</f>
        <v>#N/A</v>
      </c>
      <c r="BD954" t="e">
        <f>VLOOKUP(A954,Лист9!$B:$M,Лист9!J$1,0)</f>
        <v>#N/A</v>
      </c>
      <c r="BE954" t="e">
        <f>VLOOKUP(A954,Лист9!$B:$M,Лист9!K$1,0)</f>
        <v>#N/A</v>
      </c>
      <c r="BF954" t="e">
        <f>VLOOKUP(A954,Лист9!$B:$M,Лист9!L$1,0)</f>
        <v>#N/A</v>
      </c>
      <c r="BG954" t="e">
        <f>VLOOKUP(A954,Лист9!$B:$M,Лист9!M$1,0)</f>
        <v>#N/A</v>
      </c>
    </row>
    <row r="955" spans="1:59" x14ac:dyDescent="0.25">
      <c r="A955" t="s">
        <v>1939</v>
      </c>
      <c r="B955" t="str">
        <f>VLOOKUP(A955, Лист1!B:C,2,0)</f>
        <v>C9QTW4_ECOD1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1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f>VLOOKUP(A955,Лист8!$A$1:$B$2822,2,0)</f>
        <v>281</v>
      </c>
      <c r="AY955" t="e">
        <f>VLOOKUP(A955,Лист9!$B:$M,Лист9!C$1,0)</f>
        <v>#N/A</v>
      </c>
      <c r="AZ955" t="e">
        <f>VLOOKUP(A955,Лист9!$B:$M,Лист9!E$1,0)</f>
        <v>#N/A</v>
      </c>
      <c r="BA955" t="e">
        <f>VLOOKUP(A955,Лист9!$B:$M,Лист9!G$1,0)</f>
        <v>#N/A</v>
      </c>
      <c r="BB955" t="e">
        <f>VLOOKUP(A955,Лист9!$B:$M,Лист9!H$1,0)</f>
        <v>#N/A</v>
      </c>
      <c r="BC955" t="e">
        <f>VLOOKUP(A955,Лист9!$B:$M,Лист9!I$1,0)</f>
        <v>#N/A</v>
      </c>
      <c r="BD955" t="e">
        <f>VLOOKUP(A955,Лист9!$B:$M,Лист9!J$1,0)</f>
        <v>#N/A</v>
      </c>
      <c r="BE955" t="e">
        <f>VLOOKUP(A955,Лист9!$B:$M,Лист9!K$1,0)</f>
        <v>#N/A</v>
      </c>
      <c r="BF955" t="e">
        <f>VLOOKUP(A955,Лист9!$B:$M,Лист9!L$1,0)</f>
        <v>#N/A</v>
      </c>
      <c r="BG955" t="e">
        <f>VLOOKUP(A955,Лист9!$B:$M,Лист9!M$1,0)</f>
        <v>#N/A</v>
      </c>
    </row>
    <row r="956" spans="1:59" x14ac:dyDescent="0.25">
      <c r="A956" t="s">
        <v>1941</v>
      </c>
      <c r="B956" t="str">
        <f>VLOOKUP(A956, Лист1!B:C,2,0)</f>
        <v>C9RLW0_FIBSS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1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f>VLOOKUP(A956,Лист8!$A$1:$B$2822,2,0)</f>
        <v>295</v>
      </c>
      <c r="AY956" t="str">
        <f>VLOOKUP(A956,Лист9!$B:$M,Лист9!C$1,0)</f>
        <v xml:space="preserve"> Fibrobacter succinogenes (strain ATCC 19169 / S85).</v>
      </c>
      <c r="AZ956" t="str">
        <f>VLOOKUP(A956,Лист9!$B:$M,Лист9!E$1,0)</f>
        <v xml:space="preserve"> NCBI_TaxID=59374 {ECO:0000313|EMBL:ADL27244.1, ECO:0000313|Proteomes:UP000000517};</v>
      </c>
      <c r="BA956" t="str">
        <f>VLOOKUP(A956,Лист9!$B:$M,Лист9!G$1,0)</f>
        <v>Bacteria</v>
      </c>
      <c r="BB956" t="str">
        <f>VLOOKUP(A956,Лист9!$B:$M,Лист9!H$1,0)</f>
        <v xml:space="preserve"> Fibrobacteres</v>
      </c>
      <c r="BC956" t="str">
        <f>VLOOKUP(A956,Лист9!$B:$M,Лист9!I$1,0)</f>
        <v xml:space="preserve"> Fibrobacterales</v>
      </c>
      <c r="BD956" t="str">
        <f>VLOOKUP(A956,Лист9!$B:$M,Лист9!J$1,0)</f>
        <v xml:space="preserve"> Fibrobacteraceae</v>
      </c>
      <c r="BE956" t="str">
        <f>VLOOKUP(A956,Лист9!$B:$M,Лист9!K$1,0)</f>
        <v>Fibrobacter.</v>
      </c>
      <c r="BF956">
        <f>VLOOKUP(A956,Лист9!$B:$M,Лист9!L$1,0)</f>
        <v>0</v>
      </c>
      <c r="BG956">
        <f>VLOOKUP(A956,Лист9!$B:$M,Лист9!M$1,0)</f>
        <v>0</v>
      </c>
    </row>
    <row r="957" spans="1:59" x14ac:dyDescent="0.25">
      <c r="A957" t="s">
        <v>1943</v>
      </c>
      <c r="B957" t="str">
        <f>VLOOKUP(A957, Лист1!B:C,2,0)</f>
        <v>C9T4S1_9RHIZ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1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f>VLOOKUP(A957,Лист8!$A$1:$B$2822,2,0)</f>
        <v>310</v>
      </c>
      <c r="AY957" t="e">
        <f>VLOOKUP(A957,Лист9!$B:$M,Лист9!C$1,0)</f>
        <v>#N/A</v>
      </c>
      <c r="AZ957" t="e">
        <f>VLOOKUP(A957,Лист9!$B:$M,Лист9!E$1,0)</f>
        <v>#N/A</v>
      </c>
      <c r="BA957" t="e">
        <f>VLOOKUP(A957,Лист9!$B:$M,Лист9!G$1,0)</f>
        <v>#N/A</v>
      </c>
      <c r="BB957" t="e">
        <f>VLOOKUP(A957,Лист9!$B:$M,Лист9!H$1,0)</f>
        <v>#N/A</v>
      </c>
      <c r="BC957" t="e">
        <f>VLOOKUP(A957,Лист9!$B:$M,Лист9!I$1,0)</f>
        <v>#N/A</v>
      </c>
      <c r="BD957" t="e">
        <f>VLOOKUP(A957,Лист9!$B:$M,Лист9!J$1,0)</f>
        <v>#N/A</v>
      </c>
      <c r="BE957" t="e">
        <f>VLOOKUP(A957,Лист9!$B:$M,Лист9!K$1,0)</f>
        <v>#N/A</v>
      </c>
      <c r="BF957" t="e">
        <f>VLOOKUP(A957,Лист9!$B:$M,Лист9!L$1,0)</f>
        <v>#N/A</v>
      </c>
      <c r="BG957" t="e">
        <f>VLOOKUP(A957,Лист9!$B:$M,Лист9!M$1,0)</f>
        <v>#N/A</v>
      </c>
    </row>
    <row r="958" spans="1:59" x14ac:dyDescent="0.25">
      <c r="A958" t="s">
        <v>1945</v>
      </c>
      <c r="B958" t="str">
        <f>VLOOKUP(A958, Лист1!B:C,2,0)</f>
        <v>C9TC32_9RHIZ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1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f>VLOOKUP(A958,Лист8!$A$1:$B$2822,2,0)</f>
        <v>310</v>
      </c>
      <c r="AY958" t="e">
        <f>VLOOKUP(A958,Лист9!$B:$M,Лист9!C$1,0)</f>
        <v>#N/A</v>
      </c>
      <c r="AZ958" t="e">
        <f>VLOOKUP(A958,Лист9!$B:$M,Лист9!E$1,0)</f>
        <v>#N/A</v>
      </c>
      <c r="BA958" t="e">
        <f>VLOOKUP(A958,Лист9!$B:$M,Лист9!G$1,0)</f>
        <v>#N/A</v>
      </c>
      <c r="BB958" t="e">
        <f>VLOOKUP(A958,Лист9!$B:$M,Лист9!H$1,0)</f>
        <v>#N/A</v>
      </c>
      <c r="BC958" t="e">
        <f>VLOOKUP(A958,Лист9!$B:$M,Лист9!I$1,0)</f>
        <v>#N/A</v>
      </c>
      <c r="BD958" t="e">
        <f>VLOOKUP(A958,Лист9!$B:$M,Лист9!J$1,0)</f>
        <v>#N/A</v>
      </c>
      <c r="BE958" t="e">
        <f>VLOOKUP(A958,Лист9!$B:$M,Лист9!K$1,0)</f>
        <v>#N/A</v>
      </c>
      <c r="BF958" t="e">
        <f>VLOOKUP(A958,Лист9!$B:$M,Лист9!L$1,0)</f>
        <v>#N/A</v>
      </c>
      <c r="BG958" t="e">
        <f>VLOOKUP(A958,Лист9!$B:$M,Лист9!M$1,0)</f>
        <v>#N/A</v>
      </c>
    </row>
    <row r="959" spans="1:59" x14ac:dyDescent="0.25">
      <c r="A959" t="s">
        <v>1947</v>
      </c>
      <c r="B959" t="str">
        <f>VLOOKUP(A959, Лист1!B:C,2,0)</f>
        <v>C9TQB0_9RHIZ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1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f>VLOOKUP(A959,Лист8!$A$1:$B$2822,2,0)</f>
        <v>90</v>
      </c>
      <c r="AY959" t="e">
        <f>VLOOKUP(A959,Лист9!$B:$M,Лист9!C$1,0)</f>
        <v>#N/A</v>
      </c>
      <c r="AZ959" t="e">
        <f>VLOOKUP(A959,Лист9!$B:$M,Лист9!E$1,0)</f>
        <v>#N/A</v>
      </c>
      <c r="BA959" t="e">
        <f>VLOOKUP(A959,Лист9!$B:$M,Лист9!G$1,0)</f>
        <v>#N/A</v>
      </c>
      <c r="BB959" t="e">
        <f>VLOOKUP(A959,Лист9!$B:$M,Лист9!H$1,0)</f>
        <v>#N/A</v>
      </c>
      <c r="BC959" t="e">
        <f>VLOOKUP(A959,Лист9!$B:$M,Лист9!I$1,0)</f>
        <v>#N/A</v>
      </c>
      <c r="BD959" t="e">
        <f>VLOOKUP(A959,Лист9!$B:$M,Лист9!J$1,0)</f>
        <v>#N/A</v>
      </c>
      <c r="BE959" t="e">
        <f>VLOOKUP(A959,Лист9!$B:$M,Лист9!K$1,0)</f>
        <v>#N/A</v>
      </c>
      <c r="BF959" t="e">
        <f>VLOOKUP(A959,Лист9!$B:$M,Лист9!L$1,0)</f>
        <v>#N/A</v>
      </c>
      <c r="BG959" t="e">
        <f>VLOOKUP(A959,Лист9!$B:$M,Лист9!M$1,0)</f>
        <v>#N/A</v>
      </c>
    </row>
    <row r="960" spans="1:59" x14ac:dyDescent="0.25">
      <c r="A960" t="s">
        <v>1949</v>
      </c>
      <c r="B960" t="str">
        <f>VLOOKUP(A960, Лист1!B:C,2,0)</f>
        <v>C9TRZ2_9RHIZ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1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f>VLOOKUP(A960,Лист8!$A$1:$B$2822,2,0)</f>
        <v>139</v>
      </c>
      <c r="AY960" t="e">
        <f>VLOOKUP(A960,Лист9!$B:$M,Лист9!C$1,0)</f>
        <v>#N/A</v>
      </c>
      <c r="AZ960" t="e">
        <f>VLOOKUP(A960,Лист9!$B:$M,Лист9!E$1,0)</f>
        <v>#N/A</v>
      </c>
      <c r="BA960" t="e">
        <f>VLOOKUP(A960,Лист9!$B:$M,Лист9!G$1,0)</f>
        <v>#N/A</v>
      </c>
      <c r="BB960" t="e">
        <f>VLOOKUP(A960,Лист9!$B:$M,Лист9!H$1,0)</f>
        <v>#N/A</v>
      </c>
      <c r="BC960" t="e">
        <f>VLOOKUP(A960,Лист9!$B:$M,Лист9!I$1,0)</f>
        <v>#N/A</v>
      </c>
      <c r="BD960" t="e">
        <f>VLOOKUP(A960,Лист9!$B:$M,Лист9!J$1,0)</f>
        <v>#N/A</v>
      </c>
      <c r="BE960" t="e">
        <f>VLOOKUP(A960,Лист9!$B:$M,Лист9!K$1,0)</f>
        <v>#N/A</v>
      </c>
      <c r="BF960" t="e">
        <f>VLOOKUP(A960,Лист9!$B:$M,Лист9!L$1,0)</f>
        <v>#N/A</v>
      </c>
      <c r="BG960" t="e">
        <f>VLOOKUP(A960,Лист9!$B:$M,Лист9!M$1,0)</f>
        <v>#N/A</v>
      </c>
    </row>
    <row r="961" spans="1:59" x14ac:dyDescent="0.25">
      <c r="A961" t="s">
        <v>1951</v>
      </c>
      <c r="B961" t="str">
        <f>VLOOKUP(A961, Лист1!B:C,2,0)</f>
        <v>C9TTE1_9RHIZ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1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f>VLOOKUP(A961,Лист8!$A$1:$B$2822,2,0)</f>
        <v>310</v>
      </c>
      <c r="AY961" t="e">
        <f>VLOOKUP(A961,Лист9!$B:$M,Лист9!C$1,0)</f>
        <v>#N/A</v>
      </c>
      <c r="AZ961" t="e">
        <f>VLOOKUP(A961,Лист9!$B:$M,Лист9!E$1,0)</f>
        <v>#N/A</v>
      </c>
      <c r="BA961" t="e">
        <f>VLOOKUP(A961,Лист9!$B:$M,Лист9!G$1,0)</f>
        <v>#N/A</v>
      </c>
      <c r="BB961" t="e">
        <f>VLOOKUP(A961,Лист9!$B:$M,Лист9!H$1,0)</f>
        <v>#N/A</v>
      </c>
      <c r="BC961" t="e">
        <f>VLOOKUP(A961,Лист9!$B:$M,Лист9!I$1,0)</f>
        <v>#N/A</v>
      </c>
      <c r="BD961" t="e">
        <f>VLOOKUP(A961,Лист9!$B:$M,Лист9!J$1,0)</f>
        <v>#N/A</v>
      </c>
      <c r="BE961" t="e">
        <f>VLOOKUP(A961,Лист9!$B:$M,Лист9!K$1,0)</f>
        <v>#N/A</v>
      </c>
      <c r="BF961" t="e">
        <f>VLOOKUP(A961,Лист9!$B:$M,Лист9!L$1,0)</f>
        <v>#N/A</v>
      </c>
      <c r="BG961" t="e">
        <f>VLOOKUP(A961,Лист9!$B:$M,Лист9!M$1,0)</f>
        <v>#N/A</v>
      </c>
    </row>
    <row r="962" spans="1:59" x14ac:dyDescent="0.25">
      <c r="A962" t="s">
        <v>1953</v>
      </c>
      <c r="B962" t="str">
        <f>VLOOKUP(A962, Лист1!B:C,2,0)</f>
        <v>C9U1Q0_BRUAO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1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f>VLOOKUP(A962,Лист8!$A$1:$B$2822,2,0)</f>
        <v>310</v>
      </c>
      <c r="AY962" t="str">
        <f>VLOOKUP(A962,Лист9!$B:$M,Лист9!C$1,0)</f>
        <v xml:space="preserve"> Brucella abortus bv. 6 str. 870.</v>
      </c>
      <c r="AZ962" t="str">
        <f>VLOOKUP(A962,Лист9!$B:$M,Лист9!E$1,0)</f>
        <v xml:space="preserve"> NCBI_TaxID=520454 {ECO:0000313|EMBL:EEX60999.1};</v>
      </c>
      <c r="BA962" t="str">
        <f>VLOOKUP(A962,Лист9!$B:$M,Лист9!G$1,0)</f>
        <v>Bacteria</v>
      </c>
      <c r="BB962" t="str">
        <f>VLOOKUP(A962,Лист9!$B:$M,Лист9!H$1,0)</f>
        <v xml:space="preserve"> Proteobacteria</v>
      </c>
      <c r="BC962" t="str">
        <f>VLOOKUP(A962,Лист9!$B:$M,Лист9!I$1,0)</f>
        <v xml:space="preserve"> Alphaproteobacteria</v>
      </c>
      <c r="BD962" t="str">
        <f>VLOOKUP(A962,Лист9!$B:$M,Лист9!J$1,0)</f>
        <v xml:space="preserve"> Rhizobiales</v>
      </c>
      <c r="BE962" t="str">
        <f>VLOOKUP(A962,Лист9!$B:$M,Лист9!K$1,0)</f>
        <v>Brucellaceae</v>
      </c>
      <c r="BF962" t="str">
        <f>VLOOKUP(A962,Лист9!$B:$M,Лист9!L$1,0)</f>
        <v xml:space="preserve"> Brucella.</v>
      </c>
      <c r="BG962">
        <f>VLOOKUP(A962,Лист9!$B:$M,Лист9!M$1,0)</f>
        <v>0</v>
      </c>
    </row>
    <row r="963" spans="1:59" x14ac:dyDescent="0.25">
      <c r="A963" t="s">
        <v>1955</v>
      </c>
      <c r="B963" t="str">
        <f>VLOOKUP(A963, Лист1!B:C,2,0)</f>
        <v>C9UAX2_BRUAO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1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f>VLOOKUP(A963,Лист8!$A$1:$B$2822,2,0)</f>
        <v>310</v>
      </c>
      <c r="AY963" t="str">
        <f>VLOOKUP(A963,Лист9!$B:$M,Лист9!C$1,0)</f>
        <v xml:space="preserve"> Brucella abortus bv. 4 str. 292.</v>
      </c>
      <c r="AZ963" t="str">
        <f>VLOOKUP(A963,Лист9!$B:$M,Лист9!E$1,0)</f>
        <v xml:space="preserve"> NCBI_TaxID=520452 {ECO:0000313|EMBL:EEX54550.1, ECO:0000313|Proteomes:UP000003810};</v>
      </c>
      <c r="BA963" t="str">
        <f>VLOOKUP(A963,Лист9!$B:$M,Лист9!G$1,0)</f>
        <v>Bacteria</v>
      </c>
      <c r="BB963" t="str">
        <f>VLOOKUP(A963,Лист9!$B:$M,Лист9!H$1,0)</f>
        <v xml:space="preserve"> Proteobacteria</v>
      </c>
      <c r="BC963" t="str">
        <f>VLOOKUP(A963,Лист9!$B:$M,Лист9!I$1,0)</f>
        <v xml:space="preserve"> Alphaproteobacteria</v>
      </c>
      <c r="BD963" t="str">
        <f>VLOOKUP(A963,Лист9!$B:$M,Лист9!J$1,0)</f>
        <v xml:space="preserve"> Rhizobiales</v>
      </c>
      <c r="BE963" t="str">
        <f>VLOOKUP(A963,Лист9!$B:$M,Лист9!K$1,0)</f>
        <v>Brucellaceae</v>
      </c>
      <c r="BF963" t="str">
        <f>VLOOKUP(A963,Лист9!$B:$M,Лист9!L$1,0)</f>
        <v xml:space="preserve"> Brucella.</v>
      </c>
      <c r="BG963">
        <f>VLOOKUP(A963,Лист9!$B:$M,Лист9!M$1,0)</f>
        <v>0</v>
      </c>
    </row>
    <row r="964" spans="1:59" x14ac:dyDescent="0.25">
      <c r="A964" t="s">
        <v>1957</v>
      </c>
      <c r="B964" t="str">
        <f>VLOOKUP(A964, Лист1!B:C,2,0)</f>
        <v>C9UK36_BRUAO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1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f>VLOOKUP(A964,Лист8!$A$1:$B$2822,2,0)</f>
        <v>310</v>
      </c>
      <c r="AY964" t="str">
        <f>VLOOKUP(A964,Лист9!$B:$M,Лист9!C$1,0)</f>
        <v xml:space="preserve"> Brucella abortus bv. 3 str. Tulya.</v>
      </c>
      <c r="AZ964" t="str">
        <f>VLOOKUP(A964,Лист9!$B:$M,Лист9!E$1,0)</f>
        <v xml:space="preserve"> NCBI_TaxID=520451 {ECO:0000313|EMBL:EEX81785.1};</v>
      </c>
      <c r="BA964" t="str">
        <f>VLOOKUP(A964,Лист9!$B:$M,Лист9!G$1,0)</f>
        <v>Bacteria</v>
      </c>
      <c r="BB964" t="str">
        <f>VLOOKUP(A964,Лист9!$B:$M,Лист9!H$1,0)</f>
        <v xml:space="preserve"> Proteobacteria</v>
      </c>
      <c r="BC964" t="str">
        <f>VLOOKUP(A964,Лист9!$B:$M,Лист9!I$1,0)</f>
        <v xml:space="preserve"> Alphaproteobacteria</v>
      </c>
      <c r="BD964" t="str">
        <f>VLOOKUP(A964,Лист9!$B:$M,Лист9!J$1,0)</f>
        <v xml:space="preserve"> Rhizobiales</v>
      </c>
      <c r="BE964" t="str">
        <f>VLOOKUP(A964,Лист9!$B:$M,Лист9!K$1,0)</f>
        <v>Brucellaceae</v>
      </c>
      <c r="BF964" t="str">
        <f>VLOOKUP(A964,Лист9!$B:$M,Лист9!L$1,0)</f>
        <v xml:space="preserve"> Brucella.</v>
      </c>
      <c r="BG964">
        <f>VLOOKUP(A964,Лист9!$B:$M,Лист9!M$1,0)</f>
        <v>0</v>
      </c>
    </row>
    <row r="965" spans="1:59" x14ac:dyDescent="0.25">
      <c r="A965" t="s">
        <v>1959</v>
      </c>
      <c r="B965" t="str">
        <f>VLOOKUP(A965, Лист1!B:C,2,0)</f>
        <v>C9UW50_BRUAO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1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f>VLOOKUP(A965,Лист8!$A$1:$B$2822,2,0)</f>
        <v>310</v>
      </c>
      <c r="AY965" t="e">
        <f>VLOOKUP(A965,Лист9!$B:$M,Лист9!C$1,0)</f>
        <v>#N/A</v>
      </c>
      <c r="AZ965" t="e">
        <f>VLOOKUP(A965,Лист9!$B:$M,Лист9!E$1,0)</f>
        <v>#N/A</v>
      </c>
      <c r="BA965" t="e">
        <f>VLOOKUP(A965,Лист9!$B:$M,Лист9!G$1,0)</f>
        <v>#N/A</v>
      </c>
      <c r="BB965" t="e">
        <f>VLOOKUP(A965,Лист9!$B:$M,Лист9!H$1,0)</f>
        <v>#N/A</v>
      </c>
      <c r="BC965" t="e">
        <f>VLOOKUP(A965,Лист9!$B:$M,Лист9!I$1,0)</f>
        <v>#N/A</v>
      </c>
      <c r="BD965" t="e">
        <f>VLOOKUP(A965,Лист9!$B:$M,Лист9!J$1,0)</f>
        <v>#N/A</v>
      </c>
      <c r="BE965" t="e">
        <f>VLOOKUP(A965,Лист9!$B:$M,Лист9!K$1,0)</f>
        <v>#N/A</v>
      </c>
      <c r="BF965" t="e">
        <f>VLOOKUP(A965,Лист9!$B:$M,Лист9!L$1,0)</f>
        <v>#N/A</v>
      </c>
      <c r="BG965" t="e">
        <f>VLOOKUP(A965,Лист9!$B:$M,Лист9!M$1,0)</f>
        <v>#N/A</v>
      </c>
    </row>
    <row r="966" spans="1:59" x14ac:dyDescent="0.25">
      <c r="A966" t="s">
        <v>1961</v>
      </c>
      <c r="B966" t="str">
        <f>VLOOKUP(A966, Лист1!B:C,2,0)</f>
        <v>C9V8J1_BRUNE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1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f>VLOOKUP(A966,Лист8!$A$1:$B$2822,2,0)</f>
        <v>310</v>
      </c>
      <c r="AY966" t="str">
        <f>VLOOKUP(A966,Лист9!$B:$M,Лист9!C$1,0)</f>
        <v xml:space="preserve"> Brucella neotomae 5K33.</v>
      </c>
      <c r="AZ966" t="str">
        <f>VLOOKUP(A966,Лист9!$B:$M,Лист9!E$1,0)</f>
        <v xml:space="preserve"> NCBI_TaxID=520456 {ECO:0000313|EMBL:EEY03903.1, ECO:0000313|Proteomes:UP000005727};</v>
      </c>
      <c r="BA966" t="str">
        <f>VLOOKUP(A966,Лист9!$B:$M,Лист9!G$1,0)</f>
        <v>Bacteria</v>
      </c>
      <c r="BB966" t="str">
        <f>VLOOKUP(A966,Лист9!$B:$M,Лист9!H$1,0)</f>
        <v xml:space="preserve"> Proteobacteria</v>
      </c>
      <c r="BC966" t="str">
        <f>VLOOKUP(A966,Лист9!$B:$M,Лист9!I$1,0)</f>
        <v xml:space="preserve"> Alphaproteobacteria</v>
      </c>
      <c r="BD966" t="str">
        <f>VLOOKUP(A966,Лист9!$B:$M,Лист9!J$1,0)</f>
        <v xml:space="preserve"> Rhizobiales</v>
      </c>
      <c r="BE966" t="str">
        <f>VLOOKUP(A966,Лист9!$B:$M,Лист9!K$1,0)</f>
        <v>Brucellaceae</v>
      </c>
      <c r="BF966" t="str">
        <f>VLOOKUP(A966,Лист9!$B:$M,Лист9!L$1,0)</f>
        <v xml:space="preserve"> Brucella.</v>
      </c>
      <c r="BG966">
        <f>VLOOKUP(A966,Лист9!$B:$M,Лист9!M$1,0)</f>
        <v>0</v>
      </c>
    </row>
    <row r="967" spans="1:59" x14ac:dyDescent="0.25">
      <c r="A967" t="s">
        <v>1963</v>
      </c>
      <c r="B967" t="str">
        <f>VLOOKUP(A967, Лист1!B:C,2,0)</f>
        <v>C9VLF0_9RHIZ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1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f>VLOOKUP(A967,Лист8!$A$1:$B$2822,2,0)</f>
        <v>310</v>
      </c>
      <c r="AY967" t="e">
        <f>VLOOKUP(A967,Лист9!$B:$M,Лист9!C$1,0)</f>
        <v>#N/A</v>
      </c>
      <c r="AZ967" t="e">
        <f>VLOOKUP(A967,Лист9!$B:$M,Лист9!E$1,0)</f>
        <v>#N/A</v>
      </c>
      <c r="BA967" t="e">
        <f>VLOOKUP(A967,Лист9!$B:$M,Лист9!G$1,0)</f>
        <v>#N/A</v>
      </c>
      <c r="BB967" t="e">
        <f>VLOOKUP(A967,Лист9!$B:$M,Лист9!H$1,0)</f>
        <v>#N/A</v>
      </c>
      <c r="BC967" t="e">
        <f>VLOOKUP(A967,Лист9!$B:$M,Лист9!I$1,0)</f>
        <v>#N/A</v>
      </c>
      <c r="BD967" t="e">
        <f>VLOOKUP(A967,Лист9!$B:$M,Лист9!J$1,0)</f>
        <v>#N/A</v>
      </c>
      <c r="BE967" t="e">
        <f>VLOOKUP(A967,Лист9!$B:$M,Лист9!K$1,0)</f>
        <v>#N/A</v>
      </c>
      <c r="BF967" t="e">
        <f>VLOOKUP(A967,Лист9!$B:$M,Лист9!L$1,0)</f>
        <v>#N/A</v>
      </c>
      <c r="BG967" t="e">
        <f>VLOOKUP(A967,Лист9!$B:$M,Лист9!M$1,0)</f>
        <v>#N/A</v>
      </c>
    </row>
    <row r="968" spans="1:59" x14ac:dyDescent="0.25">
      <c r="A968" t="s">
        <v>1965</v>
      </c>
      <c r="B968" t="str">
        <f>VLOOKUP(A968, Лист1!B:C,2,0)</f>
        <v>C9VQT4_BRUAO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1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f>VLOOKUP(A968,Лист8!$A$1:$B$2822,2,0)</f>
        <v>310</v>
      </c>
      <c r="AY968" t="str">
        <f>VLOOKUP(A968,Лист9!$B:$M,Лист9!C$1,0)</f>
        <v xml:space="preserve"> Brucella abortus bv. 9 str. C68.</v>
      </c>
      <c r="AZ968" t="str">
        <f>VLOOKUP(A968,Лист9!$B:$M,Лист9!E$1,0)</f>
        <v xml:space="preserve"> NCBI_TaxID=520455 {ECO:0000313|EMBL:EEX79694.1};</v>
      </c>
      <c r="BA968" t="str">
        <f>VLOOKUP(A968,Лист9!$B:$M,Лист9!G$1,0)</f>
        <v>Bacteria</v>
      </c>
      <c r="BB968" t="str">
        <f>VLOOKUP(A968,Лист9!$B:$M,Лист9!H$1,0)</f>
        <v xml:space="preserve"> Proteobacteria</v>
      </c>
      <c r="BC968" t="str">
        <f>VLOOKUP(A968,Лист9!$B:$M,Лист9!I$1,0)</f>
        <v xml:space="preserve"> Alphaproteobacteria</v>
      </c>
      <c r="BD968" t="str">
        <f>VLOOKUP(A968,Лист9!$B:$M,Лист9!J$1,0)</f>
        <v xml:space="preserve"> Rhizobiales</v>
      </c>
      <c r="BE968" t="str">
        <f>VLOOKUP(A968,Лист9!$B:$M,Лист9!K$1,0)</f>
        <v>Brucellaceae</v>
      </c>
      <c r="BF968" t="str">
        <f>VLOOKUP(A968,Лист9!$B:$M,Лист9!L$1,0)</f>
        <v xml:space="preserve"> Brucella.</v>
      </c>
      <c r="BG968">
        <f>VLOOKUP(A968,Лист9!$B:$M,Лист9!M$1,0)</f>
        <v>0</v>
      </c>
    </row>
    <row r="969" spans="1:59" x14ac:dyDescent="0.25">
      <c r="A969" t="s">
        <v>1967</v>
      </c>
      <c r="B969" t="str">
        <f>VLOOKUP(A969, Лист1!B:C,2,0)</f>
        <v>C9XFY7_SALTD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1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f>VLOOKUP(A969,Лист8!$A$1:$B$2822,2,0)</f>
        <v>279</v>
      </c>
      <c r="AY969" t="e">
        <f>VLOOKUP(A969,Лист9!$B:$M,Лист9!C$1,0)</f>
        <v>#N/A</v>
      </c>
      <c r="AZ969" t="e">
        <f>VLOOKUP(A969,Лист9!$B:$M,Лист9!E$1,0)</f>
        <v>#N/A</v>
      </c>
      <c r="BA969" t="e">
        <f>VLOOKUP(A969,Лист9!$B:$M,Лист9!G$1,0)</f>
        <v>#N/A</v>
      </c>
      <c r="BB969" t="e">
        <f>VLOOKUP(A969,Лист9!$B:$M,Лист9!H$1,0)</f>
        <v>#N/A</v>
      </c>
      <c r="BC969" t="e">
        <f>VLOOKUP(A969,Лист9!$B:$M,Лист9!I$1,0)</f>
        <v>#N/A</v>
      </c>
      <c r="BD969" t="e">
        <f>VLOOKUP(A969,Лист9!$B:$M,Лист9!J$1,0)</f>
        <v>#N/A</v>
      </c>
      <c r="BE969" t="e">
        <f>VLOOKUP(A969,Лист9!$B:$M,Лист9!K$1,0)</f>
        <v>#N/A</v>
      </c>
      <c r="BF969" t="e">
        <f>VLOOKUP(A969,Лист9!$B:$M,Лист9!L$1,0)</f>
        <v>#N/A</v>
      </c>
      <c r="BG969" t="e">
        <f>VLOOKUP(A969,Лист9!$B:$M,Лист9!M$1,0)</f>
        <v>#N/A</v>
      </c>
    </row>
    <row r="970" spans="1:59" x14ac:dyDescent="0.25">
      <c r="A970" t="s">
        <v>1969</v>
      </c>
      <c r="B970" t="str">
        <f>VLOOKUP(A970, Лист1!B:C,2,0)</f>
        <v>C9Y2L9_CROTZ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1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f>VLOOKUP(A970,Лист8!$A$1:$B$2822,2,0)</f>
        <v>279</v>
      </c>
      <c r="AY970" t="str">
        <f>VLOOKUP(A970,Лист9!$B:$M,Лист9!C$1,0)</f>
        <v xml:space="preserve"> Cronobacter turicensis (strain DSM 18703 / LMG 23827 / z3032).</v>
      </c>
      <c r="AZ970" t="str">
        <f>VLOOKUP(A970,Лист9!$B:$M,Лист9!E$1,0)</f>
        <v xml:space="preserve"> NCBI_TaxID=693216 {ECO:0000313|EMBL:CBA30246.1, ECO:0000313|Proteomes:UP000002069};</v>
      </c>
      <c r="BA970" t="str">
        <f>VLOOKUP(A970,Лист9!$B:$M,Лист9!G$1,0)</f>
        <v>Bacteria</v>
      </c>
      <c r="BB970" t="str">
        <f>VLOOKUP(A970,Лист9!$B:$M,Лист9!H$1,0)</f>
        <v xml:space="preserve"> Proteobacteria</v>
      </c>
      <c r="BC970" t="str">
        <f>VLOOKUP(A970,Лист9!$B:$M,Лист9!I$1,0)</f>
        <v xml:space="preserve"> Gammaproteobacteria</v>
      </c>
      <c r="BD970" t="str">
        <f>VLOOKUP(A970,Лист9!$B:$M,Лист9!J$1,0)</f>
        <v xml:space="preserve"> Enterobacteriales</v>
      </c>
      <c r="BE970" t="str">
        <f>VLOOKUP(A970,Лист9!$B:$M,Лист9!K$1,0)</f>
        <v>Enterobacteriaceae</v>
      </c>
      <c r="BF970" t="str">
        <f>VLOOKUP(A970,Лист9!$B:$M,Лист9!L$1,0)</f>
        <v xml:space="preserve"> Cronobacter.</v>
      </c>
      <c r="BG970">
        <f>VLOOKUP(A970,Лист9!$B:$M,Лист9!M$1,0)</f>
        <v>0</v>
      </c>
    </row>
    <row r="971" spans="1:59" x14ac:dyDescent="0.25">
      <c r="A971" t="s">
        <v>1971</v>
      </c>
      <c r="B971" t="str">
        <f>VLOOKUP(A971, Лист1!B:C,2,0)</f>
        <v>C9YB54_9BURK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1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f>VLOOKUP(A971,Лист8!$A$1:$B$2822,2,0)</f>
        <v>337</v>
      </c>
      <c r="AY971" t="str">
        <f>VLOOKUP(A971,Лист9!$B:$M,Лист9!C$1,0)</f>
        <v xml:space="preserve"> Curvibacter putative symbiont of Hydra magnipapillata.</v>
      </c>
      <c r="AZ971" t="str">
        <f>VLOOKUP(A971,Лист9!$B:$M,Лист9!E$1,0)</f>
        <v xml:space="preserve"> NCBI_TaxID=667019 {ECO:0000313|EMBL:CBA29719.1};</v>
      </c>
      <c r="BA971" t="str">
        <f>VLOOKUP(A971,Лист9!$B:$M,Лист9!G$1,0)</f>
        <v>Bacteria</v>
      </c>
      <c r="BB971" t="str">
        <f>VLOOKUP(A971,Лист9!$B:$M,Лист9!H$1,0)</f>
        <v xml:space="preserve"> Proteobacteria</v>
      </c>
      <c r="BC971" t="str">
        <f>VLOOKUP(A971,Лист9!$B:$M,Лист9!I$1,0)</f>
        <v xml:space="preserve"> Betaproteobacteria</v>
      </c>
      <c r="BD971" t="str">
        <f>VLOOKUP(A971,Лист9!$B:$M,Лист9!J$1,0)</f>
        <v xml:space="preserve"> Burkholderiales</v>
      </c>
      <c r="BE971" t="str">
        <f>VLOOKUP(A971,Лист9!$B:$M,Лист9!K$1,0)</f>
        <v>Comamonadaceae</v>
      </c>
      <c r="BF971" t="str">
        <f>VLOOKUP(A971,Лист9!$B:$M,Лист9!L$1,0)</f>
        <v xml:space="preserve"> Curvibacter.</v>
      </c>
      <c r="BG971">
        <f>VLOOKUP(A971,Лист9!$B:$M,Лист9!M$1,0)</f>
        <v>0</v>
      </c>
    </row>
    <row r="972" spans="1:59" x14ac:dyDescent="0.25">
      <c r="A972" t="s">
        <v>1973</v>
      </c>
      <c r="B972" t="str">
        <f>VLOOKUP(A972, Лист1!B:C,2,0)</f>
        <v>C9ZHL9_STRSW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1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f>VLOOKUP(A972,Лист8!$A$1:$B$2822,2,0)</f>
        <v>282</v>
      </c>
      <c r="AY972" t="str">
        <f>VLOOKUP(A972,Лист9!$B:$M,Лист9!C$1,0)</f>
        <v xml:space="preserve"> Streptomyces scabies (strain 87.22) (Streptomyces scabiei).</v>
      </c>
      <c r="AZ972" t="str">
        <f>VLOOKUP(A972,Лист9!$B:$M,Лист9!E$1,0)</f>
        <v xml:space="preserve"> NCBI_TaxID=680198 {ECO:0000313|EMBL:CBG75064.1, ECO:0000313|Proteomes:UP000001444};</v>
      </c>
      <c r="BA972" t="str">
        <f>VLOOKUP(A972,Лист9!$B:$M,Лист9!G$1,0)</f>
        <v>Bacteria</v>
      </c>
      <c r="BB972" t="str">
        <f>VLOOKUP(A972,Лист9!$B:$M,Лист9!H$1,0)</f>
        <v xml:space="preserve"> Actinobacteria</v>
      </c>
      <c r="BC972" t="str">
        <f>VLOOKUP(A972,Лист9!$B:$M,Лист9!I$1,0)</f>
        <v xml:space="preserve"> Actinobacteridae</v>
      </c>
      <c r="BD972" t="str">
        <f>VLOOKUP(A972,Лист9!$B:$M,Лист9!J$1,0)</f>
        <v xml:space="preserve"> Actinomycetales</v>
      </c>
      <c r="BE972" t="str">
        <f>VLOOKUP(A972,Лист9!$B:$M,Лист9!K$1,0)</f>
        <v>Streptomycineae</v>
      </c>
      <c r="BF972" t="str">
        <f>VLOOKUP(A972,Лист9!$B:$M,Лист9!L$1,0)</f>
        <v xml:space="preserve"> Streptomycetaceae</v>
      </c>
      <c r="BG972" t="str">
        <f>VLOOKUP(A972,Лист9!$B:$M,Лист9!M$1,0)</f>
        <v xml:space="preserve"> Streptomyces.</v>
      </c>
    </row>
    <row r="973" spans="1:59" x14ac:dyDescent="0.25">
      <c r="A973" t="s">
        <v>1975</v>
      </c>
      <c r="B973" t="str">
        <f>VLOOKUP(A973, Лист1!B:C,2,0)</f>
        <v>C9ZHM5_STRSW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1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f>VLOOKUP(A973,Лист8!$A$1:$B$2822,2,0)</f>
        <v>269</v>
      </c>
      <c r="AY973" t="str">
        <f>VLOOKUP(A973,Лист9!$B:$M,Лист9!C$1,0)</f>
        <v xml:space="preserve"> Streptomyces scabies (strain 87.22) (Streptomyces scabiei).</v>
      </c>
      <c r="AZ973" t="str">
        <f>VLOOKUP(A973,Лист9!$B:$M,Лист9!E$1,0)</f>
        <v xml:space="preserve"> NCBI_TaxID=680198 {ECO:0000313|EMBL:CBG75070.1, ECO:0000313|Proteomes:UP000001444};</v>
      </c>
      <c r="BA973" t="str">
        <f>VLOOKUP(A973,Лист9!$B:$M,Лист9!G$1,0)</f>
        <v>Bacteria</v>
      </c>
      <c r="BB973" t="str">
        <f>VLOOKUP(A973,Лист9!$B:$M,Лист9!H$1,0)</f>
        <v xml:space="preserve"> Actinobacteria</v>
      </c>
      <c r="BC973" t="str">
        <f>VLOOKUP(A973,Лист9!$B:$M,Лист9!I$1,0)</f>
        <v xml:space="preserve"> Actinobacteridae</v>
      </c>
      <c r="BD973" t="str">
        <f>VLOOKUP(A973,Лист9!$B:$M,Лист9!J$1,0)</f>
        <v xml:space="preserve"> Actinomycetales</v>
      </c>
      <c r="BE973" t="str">
        <f>VLOOKUP(A973,Лист9!$B:$M,Лист9!K$1,0)</f>
        <v>Streptomycineae</v>
      </c>
      <c r="BF973" t="str">
        <f>VLOOKUP(A973,Лист9!$B:$M,Лист9!L$1,0)</f>
        <v xml:space="preserve"> Streptomycetaceae</v>
      </c>
      <c r="BG973" t="str">
        <f>VLOOKUP(A973,Лист9!$B:$M,Лист9!M$1,0)</f>
        <v xml:space="preserve"> Streptomyces.</v>
      </c>
    </row>
    <row r="974" spans="1:59" x14ac:dyDescent="0.25">
      <c r="A974" t="s">
        <v>1977</v>
      </c>
      <c r="B974" t="str">
        <f>VLOOKUP(A974, Лист1!B:C,2,0)</f>
        <v>D0AXZ6_BRUAO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1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f>VLOOKUP(A974,Лист8!$A$1:$B$2822,2,0)</f>
        <v>310</v>
      </c>
      <c r="AY974" t="e">
        <f>VLOOKUP(A974,Лист9!$B:$M,Лист9!C$1,0)</f>
        <v>#N/A</v>
      </c>
      <c r="AZ974" t="e">
        <f>VLOOKUP(A974,Лист9!$B:$M,Лист9!E$1,0)</f>
        <v>#N/A</v>
      </c>
      <c r="BA974" t="e">
        <f>VLOOKUP(A974,Лист9!$B:$M,Лист9!G$1,0)</f>
        <v>#N/A</v>
      </c>
      <c r="BB974" t="e">
        <f>VLOOKUP(A974,Лист9!$B:$M,Лист9!H$1,0)</f>
        <v>#N/A</v>
      </c>
      <c r="BC974" t="e">
        <f>VLOOKUP(A974,Лист9!$B:$M,Лист9!I$1,0)</f>
        <v>#N/A</v>
      </c>
      <c r="BD974" t="e">
        <f>VLOOKUP(A974,Лист9!$B:$M,Лист9!J$1,0)</f>
        <v>#N/A</v>
      </c>
      <c r="BE974" t="e">
        <f>VLOOKUP(A974,Лист9!$B:$M,Лист9!K$1,0)</f>
        <v>#N/A</v>
      </c>
      <c r="BF974" t="e">
        <f>VLOOKUP(A974,Лист9!$B:$M,Лист9!L$1,0)</f>
        <v>#N/A</v>
      </c>
      <c r="BG974" t="e">
        <f>VLOOKUP(A974,Лист9!$B:$M,Лист9!M$1,0)</f>
        <v>#N/A</v>
      </c>
    </row>
    <row r="975" spans="1:59" x14ac:dyDescent="0.25">
      <c r="A975" t="s">
        <v>1979</v>
      </c>
      <c r="B975" t="str">
        <f>VLOOKUP(A975, Лист1!B:C,2,0)</f>
        <v>D0BD68_BRUSS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1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f>VLOOKUP(A975,Лист8!$A$1:$B$2822,2,0)</f>
        <v>310</v>
      </c>
      <c r="AY975" t="e">
        <f>VLOOKUP(A975,Лист9!$B:$M,Лист9!C$1,0)</f>
        <v>#N/A</v>
      </c>
      <c r="AZ975" t="e">
        <f>VLOOKUP(A975,Лист9!$B:$M,Лист9!E$1,0)</f>
        <v>#N/A</v>
      </c>
      <c r="BA975" t="e">
        <f>VLOOKUP(A975,Лист9!$B:$M,Лист9!G$1,0)</f>
        <v>#N/A</v>
      </c>
      <c r="BB975" t="e">
        <f>VLOOKUP(A975,Лист9!$B:$M,Лист9!H$1,0)</f>
        <v>#N/A</v>
      </c>
      <c r="BC975" t="e">
        <f>VLOOKUP(A975,Лист9!$B:$M,Лист9!I$1,0)</f>
        <v>#N/A</v>
      </c>
      <c r="BD975" t="e">
        <f>VLOOKUP(A975,Лист9!$B:$M,Лист9!J$1,0)</f>
        <v>#N/A</v>
      </c>
      <c r="BE975" t="e">
        <f>VLOOKUP(A975,Лист9!$B:$M,Лист9!K$1,0)</f>
        <v>#N/A</v>
      </c>
      <c r="BF975" t="e">
        <f>VLOOKUP(A975,Лист9!$B:$M,Лист9!L$1,0)</f>
        <v>#N/A</v>
      </c>
      <c r="BG975" t="e">
        <f>VLOOKUP(A975,Лист9!$B:$M,Лист9!M$1,0)</f>
        <v>#N/A</v>
      </c>
    </row>
    <row r="976" spans="1:59" x14ac:dyDescent="0.25">
      <c r="A976" t="s">
        <v>1981</v>
      </c>
      <c r="B976" t="str">
        <f>VLOOKUP(A976, Лист1!B:C,2,0)</f>
        <v>D0BYA9_9GAMM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1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f>VLOOKUP(A976,Лист8!$A$1:$B$2822,2,0)</f>
        <v>283</v>
      </c>
      <c r="AY976" t="e">
        <f>VLOOKUP(A976,Лист9!$B:$M,Лист9!C$1,0)</f>
        <v>#N/A</v>
      </c>
      <c r="AZ976" t="e">
        <f>VLOOKUP(A976,Лист9!$B:$M,Лист9!E$1,0)</f>
        <v>#N/A</v>
      </c>
      <c r="BA976" t="e">
        <f>VLOOKUP(A976,Лист9!$B:$M,Лист9!G$1,0)</f>
        <v>#N/A</v>
      </c>
      <c r="BB976" t="e">
        <f>VLOOKUP(A976,Лист9!$B:$M,Лист9!H$1,0)</f>
        <v>#N/A</v>
      </c>
      <c r="BC976" t="e">
        <f>VLOOKUP(A976,Лист9!$B:$M,Лист9!I$1,0)</f>
        <v>#N/A</v>
      </c>
      <c r="BD976" t="e">
        <f>VLOOKUP(A976,Лист9!$B:$M,Лист9!J$1,0)</f>
        <v>#N/A</v>
      </c>
      <c r="BE976" t="e">
        <f>VLOOKUP(A976,Лист9!$B:$M,Лист9!K$1,0)</f>
        <v>#N/A</v>
      </c>
      <c r="BF976" t="e">
        <f>VLOOKUP(A976,Лист9!$B:$M,Лист9!L$1,0)</f>
        <v>#N/A</v>
      </c>
      <c r="BG976" t="e">
        <f>VLOOKUP(A976,Лист9!$B:$M,Лист9!M$1,0)</f>
        <v>#N/A</v>
      </c>
    </row>
    <row r="977" spans="1:59" x14ac:dyDescent="0.25">
      <c r="A977" t="s">
        <v>1983</v>
      </c>
      <c r="B977" t="str">
        <f>VLOOKUP(A977, Лист1!B:C,2,0)</f>
        <v>D0CCU8_ACIBA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1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f>VLOOKUP(A977,Лист8!$A$1:$B$2822,2,0)</f>
        <v>283</v>
      </c>
      <c r="AY977" t="str">
        <f>VLOOKUP(A977,Лист9!$B:$M,Лист9!C$1,0)</f>
        <v xml:space="preserve"> Acinetobacter baumannii ATCC 19606 = CIP 70.34.</v>
      </c>
      <c r="AZ977" t="str">
        <f>VLOOKUP(A977,Лист9!$B:$M,Лист9!E$1,0)</f>
        <v xml:space="preserve"> NCBI_TaxID=575584 {ECO:0000313|EMBL:EEX02885.1};</v>
      </c>
      <c r="BA977" t="str">
        <f>VLOOKUP(A977,Лист9!$B:$M,Лист9!G$1,0)</f>
        <v>Bacteria</v>
      </c>
      <c r="BB977" t="str">
        <f>VLOOKUP(A977,Лист9!$B:$M,Лист9!H$1,0)</f>
        <v xml:space="preserve"> Proteobacteria</v>
      </c>
      <c r="BC977" t="str">
        <f>VLOOKUP(A977,Лист9!$B:$M,Лист9!I$1,0)</f>
        <v xml:space="preserve"> Gammaproteobacteria</v>
      </c>
      <c r="BD977" t="str">
        <f>VLOOKUP(A977,Лист9!$B:$M,Лист9!J$1,0)</f>
        <v xml:space="preserve"> Pseudomonadales</v>
      </c>
      <c r="BE977" t="str">
        <f>VLOOKUP(A977,Лист9!$B:$M,Лист9!K$1,0)</f>
        <v>Moraxellaceae</v>
      </c>
      <c r="BF977" t="str">
        <f>VLOOKUP(A977,Лист9!$B:$M,Лист9!L$1,0)</f>
        <v xml:space="preserve"> Acinetobacter</v>
      </c>
      <c r="BG977" t="str">
        <f>VLOOKUP(A977,Лист9!$B:$M,Лист9!M$1,0)</f>
        <v>Acinetobacter calcoaceticus/baumannii complex.</v>
      </c>
    </row>
    <row r="978" spans="1:59" x14ac:dyDescent="0.25">
      <c r="A978" t="s">
        <v>1985</v>
      </c>
      <c r="B978" t="str">
        <f>VLOOKUP(A978, Лист1!B:C,2,0)</f>
        <v>D0CMC3_9SYNE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1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f>VLOOKUP(A978,Лист8!$A$1:$B$2822,2,0)</f>
        <v>283</v>
      </c>
      <c r="AY978" t="e">
        <f>VLOOKUP(A978,Лист9!$B:$M,Лист9!C$1,0)</f>
        <v>#N/A</v>
      </c>
      <c r="AZ978" t="e">
        <f>VLOOKUP(A978,Лист9!$B:$M,Лист9!E$1,0)</f>
        <v>#N/A</v>
      </c>
      <c r="BA978" t="e">
        <f>VLOOKUP(A978,Лист9!$B:$M,Лист9!G$1,0)</f>
        <v>#N/A</v>
      </c>
      <c r="BB978" t="e">
        <f>VLOOKUP(A978,Лист9!$B:$M,Лист9!H$1,0)</f>
        <v>#N/A</v>
      </c>
      <c r="BC978" t="e">
        <f>VLOOKUP(A978,Лист9!$B:$M,Лист9!I$1,0)</f>
        <v>#N/A</v>
      </c>
      <c r="BD978" t="e">
        <f>VLOOKUP(A978,Лист9!$B:$M,Лист9!J$1,0)</f>
        <v>#N/A</v>
      </c>
      <c r="BE978" t="e">
        <f>VLOOKUP(A978,Лист9!$B:$M,Лист9!K$1,0)</f>
        <v>#N/A</v>
      </c>
      <c r="BF978" t="e">
        <f>VLOOKUP(A978,Лист9!$B:$M,Лист9!L$1,0)</f>
        <v>#N/A</v>
      </c>
      <c r="BG978" t="e">
        <f>VLOOKUP(A978,Лист9!$B:$M,Лист9!M$1,0)</f>
        <v>#N/A</v>
      </c>
    </row>
    <row r="979" spans="1:59" x14ac:dyDescent="0.25">
      <c r="A979" t="s">
        <v>1987</v>
      </c>
      <c r="B979" t="str">
        <f>VLOOKUP(A979, Лист1!B:C,2,0)</f>
        <v>D0CR12_9RHOB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1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f>VLOOKUP(A979,Лист8!$A$1:$B$2822,2,0)</f>
        <v>272</v>
      </c>
      <c r="AY979" t="str">
        <f>VLOOKUP(A979,Лист9!$B:$M,Лист9!C$1,0)</f>
        <v xml:space="preserve"> Silicibacter lacuscaerulensis ITI-1157.</v>
      </c>
      <c r="AZ979" t="str">
        <f>VLOOKUP(A979,Лист9!$B:$M,Лист9!E$1,0)</f>
        <v xml:space="preserve"> NCBI_TaxID=644107 {ECO:0000313|EMBL:EEX08766.1};</v>
      </c>
      <c r="BA979" t="str">
        <f>VLOOKUP(A979,Лист9!$B:$M,Лист9!G$1,0)</f>
        <v>Bacteria</v>
      </c>
      <c r="BB979" t="str">
        <f>VLOOKUP(A979,Лист9!$B:$M,Лист9!H$1,0)</f>
        <v xml:space="preserve"> Proteobacteria</v>
      </c>
      <c r="BC979" t="str">
        <f>VLOOKUP(A979,Лист9!$B:$M,Лист9!I$1,0)</f>
        <v xml:space="preserve"> Alphaproteobacteria</v>
      </c>
      <c r="BD979" t="str">
        <f>VLOOKUP(A979,Лист9!$B:$M,Лист9!J$1,0)</f>
        <v xml:space="preserve"> Rhodobacterales</v>
      </c>
      <c r="BE979" t="str">
        <f>VLOOKUP(A979,Лист9!$B:$M,Лист9!K$1,0)</f>
        <v>Rhodobacteraceae</v>
      </c>
      <c r="BF979" t="str">
        <f>VLOOKUP(A979,Лист9!$B:$M,Лист9!L$1,0)</f>
        <v xml:space="preserve"> Ruegeria.</v>
      </c>
      <c r="BG979">
        <f>VLOOKUP(A979,Лист9!$B:$M,Лист9!M$1,0)</f>
        <v>0</v>
      </c>
    </row>
    <row r="980" spans="1:59" x14ac:dyDescent="0.25">
      <c r="A980" t="s">
        <v>1989</v>
      </c>
      <c r="B980" t="str">
        <f>VLOOKUP(A980, Лист1!B:C,2,0)</f>
        <v>D0FRD0_ERWPE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1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f>VLOOKUP(A980,Лист8!$A$1:$B$2822,2,0)</f>
        <v>101</v>
      </c>
      <c r="AY980" t="e">
        <f>VLOOKUP(A980,Лист9!$B:$M,Лист9!C$1,0)</f>
        <v>#N/A</v>
      </c>
      <c r="AZ980" t="e">
        <f>VLOOKUP(A980,Лист9!$B:$M,Лист9!E$1,0)</f>
        <v>#N/A</v>
      </c>
      <c r="BA980" t="e">
        <f>VLOOKUP(A980,Лист9!$B:$M,Лист9!G$1,0)</f>
        <v>#N/A</v>
      </c>
      <c r="BB980" t="e">
        <f>VLOOKUP(A980,Лист9!$B:$M,Лист9!H$1,0)</f>
        <v>#N/A</v>
      </c>
      <c r="BC980" t="e">
        <f>VLOOKUP(A980,Лист9!$B:$M,Лист9!I$1,0)</f>
        <v>#N/A</v>
      </c>
      <c r="BD980" t="e">
        <f>VLOOKUP(A980,Лист9!$B:$M,Лист9!J$1,0)</f>
        <v>#N/A</v>
      </c>
      <c r="BE980" t="e">
        <f>VLOOKUP(A980,Лист9!$B:$M,Лист9!K$1,0)</f>
        <v>#N/A</v>
      </c>
      <c r="BF980" t="e">
        <f>VLOOKUP(A980,Лист9!$B:$M,Лист9!L$1,0)</f>
        <v>#N/A</v>
      </c>
      <c r="BG980" t="e">
        <f>VLOOKUP(A980,Лист9!$B:$M,Лист9!M$1,0)</f>
        <v>#N/A</v>
      </c>
    </row>
    <row r="981" spans="1:59" x14ac:dyDescent="0.25">
      <c r="A981" t="s">
        <v>1991</v>
      </c>
      <c r="B981" t="str">
        <f>VLOOKUP(A981, Лист1!B:C,2,0)</f>
        <v>D0FSV3_ERWPE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1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f>VLOOKUP(A981,Лист8!$A$1:$B$2822,2,0)</f>
        <v>282</v>
      </c>
      <c r="AY981" t="e">
        <f>VLOOKUP(A981,Лист9!$B:$M,Лист9!C$1,0)</f>
        <v>#N/A</v>
      </c>
      <c r="AZ981" t="e">
        <f>VLOOKUP(A981,Лист9!$B:$M,Лист9!E$1,0)</f>
        <v>#N/A</v>
      </c>
      <c r="BA981" t="e">
        <f>VLOOKUP(A981,Лист9!$B:$M,Лист9!G$1,0)</f>
        <v>#N/A</v>
      </c>
      <c r="BB981" t="e">
        <f>VLOOKUP(A981,Лист9!$B:$M,Лист9!H$1,0)</f>
        <v>#N/A</v>
      </c>
      <c r="BC981" t="e">
        <f>VLOOKUP(A981,Лист9!$B:$M,Лист9!I$1,0)</f>
        <v>#N/A</v>
      </c>
      <c r="BD981" t="e">
        <f>VLOOKUP(A981,Лист9!$B:$M,Лист9!J$1,0)</f>
        <v>#N/A</v>
      </c>
      <c r="BE981" t="e">
        <f>VLOOKUP(A981,Лист9!$B:$M,Лист9!K$1,0)</f>
        <v>#N/A</v>
      </c>
      <c r="BF981" t="e">
        <f>VLOOKUP(A981,Лист9!$B:$M,Лист9!L$1,0)</f>
        <v>#N/A</v>
      </c>
      <c r="BG981" t="e">
        <f>VLOOKUP(A981,Лист9!$B:$M,Лист9!M$1,0)</f>
        <v>#N/A</v>
      </c>
    </row>
    <row r="982" spans="1:59" x14ac:dyDescent="0.25">
      <c r="A982" t="s">
        <v>1993</v>
      </c>
      <c r="B982" t="str">
        <f>VLOOKUP(A982, Лист1!B:C,2,0)</f>
        <v>D0GH97_BRUML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1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f>VLOOKUP(A982,Лист8!$A$1:$B$2822,2,0)</f>
        <v>310</v>
      </c>
      <c r="AY982" t="e">
        <f>VLOOKUP(A982,Лист9!$B:$M,Лист9!C$1,0)</f>
        <v>#N/A</v>
      </c>
      <c r="AZ982" t="e">
        <f>VLOOKUP(A982,Лист9!$B:$M,Лист9!E$1,0)</f>
        <v>#N/A</v>
      </c>
      <c r="BA982" t="e">
        <f>VLOOKUP(A982,Лист9!$B:$M,Лист9!G$1,0)</f>
        <v>#N/A</v>
      </c>
      <c r="BB982" t="e">
        <f>VLOOKUP(A982,Лист9!$B:$M,Лист9!H$1,0)</f>
        <v>#N/A</v>
      </c>
      <c r="BC982" t="e">
        <f>VLOOKUP(A982,Лист9!$B:$M,Лист9!I$1,0)</f>
        <v>#N/A</v>
      </c>
      <c r="BD982" t="e">
        <f>VLOOKUP(A982,Лист9!$B:$M,Лист9!J$1,0)</f>
        <v>#N/A</v>
      </c>
      <c r="BE982" t="e">
        <f>VLOOKUP(A982,Лист9!$B:$M,Лист9!K$1,0)</f>
        <v>#N/A</v>
      </c>
      <c r="BF982" t="e">
        <f>VLOOKUP(A982,Лист9!$B:$M,Лист9!L$1,0)</f>
        <v>#N/A</v>
      </c>
      <c r="BG982" t="e">
        <f>VLOOKUP(A982,Лист9!$B:$M,Лист9!M$1,0)</f>
        <v>#N/A</v>
      </c>
    </row>
    <row r="983" spans="1:59" x14ac:dyDescent="0.25">
      <c r="A983" t="s">
        <v>1995</v>
      </c>
      <c r="B983" t="str">
        <f>VLOOKUP(A983, Лист1!B:C,2,0)</f>
        <v>D0GRB6_VIBMI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1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f>VLOOKUP(A983,Лист8!$A$1:$B$2822,2,0)</f>
        <v>265</v>
      </c>
      <c r="AY983" t="e">
        <f>VLOOKUP(A983,Лист9!$B:$M,Лист9!C$1,0)</f>
        <v>#N/A</v>
      </c>
      <c r="AZ983" t="e">
        <f>VLOOKUP(A983,Лист9!$B:$M,Лист9!E$1,0)</f>
        <v>#N/A</v>
      </c>
      <c r="BA983" t="e">
        <f>VLOOKUP(A983,Лист9!$B:$M,Лист9!G$1,0)</f>
        <v>#N/A</v>
      </c>
      <c r="BB983" t="e">
        <f>VLOOKUP(A983,Лист9!$B:$M,Лист9!H$1,0)</f>
        <v>#N/A</v>
      </c>
      <c r="BC983" t="e">
        <f>VLOOKUP(A983,Лист9!$B:$M,Лист9!I$1,0)</f>
        <v>#N/A</v>
      </c>
      <c r="BD983" t="e">
        <f>VLOOKUP(A983,Лист9!$B:$M,Лист9!J$1,0)</f>
        <v>#N/A</v>
      </c>
      <c r="BE983" t="e">
        <f>VLOOKUP(A983,Лист9!$B:$M,Лист9!K$1,0)</f>
        <v>#N/A</v>
      </c>
      <c r="BF983" t="e">
        <f>VLOOKUP(A983,Лист9!$B:$M,Лист9!L$1,0)</f>
        <v>#N/A</v>
      </c>
      <c r="BG983" t="e">
        <f>VLOOKUP(A983,Лист9!$B:$M,Лист9!M$1,0)</f>
        <v>#N/A</v>
      </c>
    </row>
    <row r="984" spans="1:59" x14ac:dyDescent="0.25">
      <c r="A984" t="s">
        <v>1997</v>
      </c>
      <c r="B984" t="str">
        <f>VLOOKUP(A984, Лист1!B:C,2,0)</f>
        <v>D0GWV8_VIBMI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1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f>VLOOKUP(A984,Лист8!$A$1:$B$2822,2,0)</f>
        <v>280</v>
      </c>
      <c r="AY984" t="e">
        <f>VLOOKUP(A984,Лист9!$B:$M,Лист9!C$1,0)</f>
        <v>#N/A</v>
      </c>
      <c r="AZ984" t="e">
        <f>VLOOKUP(A984,Лист9!$B:$M,Лист9!E$1,0)</f>
        <v>#N/A</v>
      </c>
      <c r="BA984" t="e">
        <f>VLOOKUP(A984,Лист9!$B:$M,Лист9!G$1,0)</f>
        <v>#N/A</v>
      </c>
      <c r="BB984" t="e">
        <f>VLOOKUP(A984,Лист9!$B:$M,Лист9!H$1,0)</f>
        <v>#N/A</v>
      </c>
      <c r="BC984" t="e">
        <f>VLOOKUP(A984,Лист9!$B:$M,Лист9!I$1,0)</f>
        <v>#N/A</v>
      </c>
      <c r="BD984" t="e">
        <f>VLOOKUP(A984,Лист9!$B:$M,Лист9!J$1,0)</f>
        <v>#N/A</v>
      </c>
      <c r="BE984" t="e">
        <f>VLOOKUP(A984,Лист9!$B:$M,Лист9!K$1,0)</f>
        <v>#N/A</v>
      </c>
      <c r="BF984" t="e">
        <f>VLOOKUP(A984,Лист9!$B:$M,Лист9!L$1,0)</f>
        <v>#N/A</v>
      </c>
      <c r="BG984" t="e">
        <f>VLOOKUP(A984,Лист9!$B:$M,Лист9!M$1,0)</f>
        <v>#N/A</v>
      </c>
    </row>
    <row r="985" spans="1:59" x14ac:dyDescent="0.25">
      <c r="A985" t="s">
        <v>1999</v>
      </c>
      <c r="B985" t="str">
        <f>VLOOKUP(A985, Лист1!B:C,2,0)</f>
        <v>D0H4U2_VIBCL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1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f>VLOOKUP(A985,Лист8!$A$1:$B$2822,2,0)</f>
        <v>270</v>
      </c>
      <c r="AY985" t="e">
        <f>VLOOKUP(A985,Лист9!$B:$M,Лист9!C$1,0)</f>
        <v>#N/A</v>
      </c>
      <c r="AZ985" t="e">
        <f>VLOOKUP(A985,Лист9!$B:$M,Лист9!E$1,0)</f>
        <v>#N/A</v>
      </c>
      <c r="BA985" t="e">
        <f>VLOOKUP(A985,Лист9!$B:$M,Лист9!G$1,0)</f>
        <v>#N/A</v>
      </c>
      <c r="BB985" t="e">
        <f>VLOOKUP(A985,Лист9!$B:$M,Лист9!H$1,0)</f>
        <v>#N/A</v>
      </c>
      <c r="BC985" t="e">
        <f>VLOOKUP(A985,Лист9!$B:$M,Лист9!I$1,0)</f>
        <v>#N/A</v>
      </c>
      <c r="BD985" t="e">
        <f>VLOOKUP(A985,Лист9!$B:$M,Лист9!J$1,0)</f>
        <v>#N/A</v>
      </c>
      <c r="BE985" t="e">
        <f>VLOOKUP(A985,Лист9!$B:$M,Лист9!K$1,0)</f>
        <v>#N/A</v>
      </c>
      <c r="BF985" t="e">
        <f>VLOOKUP(A985,Лист9!$B:$M,Лист9!L$1,0)</f>
        <v>#N/A</v>
      </c>
      <c r="BG985" t="e">
        <f>VLOOKUP(A985,Лист9!$B:$M,Лист9!M$1,0)</f>
        <v>#N/A</v>
      </c>
    </row>
    <row r="986" spans="1:59" x14ac:dyDescent="0.25">
      <c r="A986" t="s">
        <v>2001</v>
      </c>
      <c r="B986" t="str">
        <f>VLOOKUP(A986, Лист1!B:C,2,0)</f>
        <v>D0H847_VIBCL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1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f>VLOOKUP(A986,Лист8!$A$1:$B$2822,2,0)</f>
        <v>280</v>
      </c>
      <c r="AY986" t="e">
        <f>VLOOKUP(A986,Лист9!$B:$M,Лист9!C$1,0)</f>
        <v>#N/A</v>
      </c>
      <c r="AZ986" t="e">
        <f>VLOOKUP(A986,Лист9!$B:$M,Лист9!E$1,0)</f>
        <v>#N/A</v>
      </c>
      <c r="BA986" t="e">
        <f>VLOOKUP(A986,Лист9!$B:$M,Лист9!G$1,0)</f>
        <v>#N/A</v>
      </c>
      <c r="BB986" t="e">
        <f>VLOOKUP(A986,Лист9!$B:$M,Лист9!H$1,0)</f>
        <v>#N/A</v>
      </c>
      <c r="BC986" t="e">
        <f>VLOOKUP(A986,Лист9!$B:$M,Лист9!I$1,0)</f>
        <v>#N/A</v>
      </c>
      <c r="BD986" t="e">
        <f>VLOOKUP(A986,Лист9!$B:$M,Лист9!J$1,0)</f>
        <v>#N/A</v>
      </c>
      <c r="BE986" t="e">
        <f>VLOOKUP(A986,Лист9!$B:$M,Лист9!K$1,0)</f>
        <v>#N/A</v>
      </c>
      <c r="BF986" t="e">
        <f>VLOOKUP(A986,Лист9!$B:$M,Лист9!L$1,0)</f>
        <v>#N/A</v>
      </c>
      <c r="BG986" t="e">
        <f>VLOOKUP(A986,Лист9!$B:$M,Лист9!M$1,0)</f>
        <v>#N/A</v>
      </c>
    </row>
    <row r="987" spans="1:59" x14ac:dyDescent="0.25">
      <c r="A987" t="s">
        <v>2003</v>
      </c>
      <c r="B987" t="str">
        <f>VLOOKUP(A987, Лист1!B:C,2,0)</f>
        <v>D0HG41_VIBMI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1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f>VLOOKUP(A987,Лист8!$A$1:$B$2822,2,0)</f>
        <v>280</v>
      </c>
      <c r="AY987" t="str">
        <f>VLOOKUP(A987,Лист9!$B:$M,Лист9!C$1,0)</f>
        <v xml:space="preserve"> Vibrio mimicus VM223.</v>
      </c>
      <c r="AZ987" t="str">
        <f>VLOOKUP(A987,Лист9!$B:$M,Лист9!E$1,0)</f>
        <v xml:space="preserve"> NCBI_TaxID=675820 {ECO:0000313|EMBL:EEY43880.1};</v>
      </c>
      <c r="BA987" t="str">
        <f>VLOOKUP(A987,Лист9!$B:$M,Лист9!G$1,0)</f>
        <v>Bacteria</v>
      </c>
      <c r="BB987" t="str">
        <f>VLOOKUP(A987,Лист9!$B:$M,Лист9!H$1,0)</f>
        <v xml:space="preserve"> Proteobacteria</v>
      </c>
      <c r="BC987" t="str">
        <f>VLOOKUP(A987,Лист9!$B:$M,Лист9!I$1,0)</f>
        <v xml:space="preserve"> Gammaproteobacteria</v>
      </c>
      <c r="BD987" t="str">
        <f>VLOOKUP(A987,Лист9!$B:$M,Лист9!J$1,0)</f>
        <v xml:space="preserve"> Vibrionales</v>
      </c>
      <c r="BE987" t="str">
        <f>VLOOKUP(A987,Лист9!$B:$M,Лист9!K$1,0)</f>
        <v>Vibrionaceae</v>
      </c>
      <c r="BF987" t="str">
        <f>VLOOKUP(A987,Лист9!$B:$M,Лист9!L$1,0)</f>
        <v xml:space="preserve"> Vibrio.</v>
      </c>
      <c r="BG987">
        <f>VLOOKUP(A987,Лист9!$B:$M,Лист9!M$1,0)</f>
        <v>0</v>
      </c>
    </row>
    <row r="988" spans="1:59" x14ac:dyDescent="0.25">
      <c r="A988" t="s">
        <v>2005</v>
      </c>
      <c r="B988" t="str">
        <f>VLOOKUP(A988, Лист1!B:C,2,0)</f>
        <v>D0HGP5_VIBMI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1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f>VLOOKUP(A988,Лист8!$A$1:$B$2822,2,0)</f>
        <v>270</v>
      </c>
      <c r="AY988" t="str">
        <f>VLOOKUP(A988,Лист9!$B:$M,Лист9!C$1,0)</f>
        <v xml:space="preserve"> Vibrio mimicus VM223.</v>
      </c>
      <c r="AZ988" t="str">
        <f>VLOOKUP(A988,Лист9!$B:$M,Лист9!E$1,0)</f>
        <v xml:space="preserve"> NCBI_TaxID=675820 {ECO:0000313|EMBL:EEY44739.1};</v>
      </c>
      <c r="BA988" t="str">
        <f>VLOOKUP(A988,Лист9!$B:$M,Лист9!G$1,0)</f>
        <v>Bacteria</v>
      </c>
      <c r="BB988" t="str">
        <f>VLOOKUP(A988,Лист9!$B:$M,Лист9!H$1,0)</f>
        <v xml:space="preserve"> Proteobacteria</v>
      </c>
      <c r="BC988" t="str">
        <f>VLOOKUP(A988,Лист9!$B:$M,Лист9!I$1,0)</f>
        <v xml:space="preserve"> Gammaproteobacteria</v>
      </c>
      <c r="BD988" t="str">
        <f>VLOOKUP(A988,Лист9!$B:$M,Лист9!J$1,0)</f>
        <v xml:space="preserve"> Vibrionales</v>
      </c>
      <c r="BE988" t="str">
        <f>VLOOKUP(A988,Лист9!$B:$M,Лист9!K$1,0)</f>
        <v>Vibrionaceae</v>
      </c>
      <c r="BF988" t="str">
        <f>VLOOKUP(A988,Лист9!$B:$M,Лист9!L$1,0)</f>
        <v xml:space="preserve"> Vibrio.</v>
      </c>
      <c r="BG988">
        <f>VLOOKUP(A988,Лист9!$B:$M,Лист9!M$1,0)</f>
        <v>0</v>
      </c>
    </row>
    <row r="989" spans="1:59" x14ac:dyDescent="0.25">
      <c r="A989" t="s">
        <v>2007</v>
      </c>
      <c r="B989" t="str">
        <f>VLOOKUP(A989, Лист1!B:C,2,0)</f>
        <v>D0HR06_VIBCL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1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f>VLOOKUP(A989,Лист8!$A$1:$B$2822,2,0)</f>
        <v>280</v>
      </c>
      <c r="AY989" t="e">
        <f>VLOOKUP(A989,Лист9!$B:$M,Лист9!C$1,0)</f>
        <v>#N/A</v>
      </c>
      <c r="AZ989" t="e">
        <f>VLOOKUP(A989,Лист9!$B:$M,Лист9!E$1,0)</f>
        <v>#N/A</v>
      </c>
      <c r="BA989" t="e">
        <f>VLOOKUP(A989,Лист9!$B:$M,Лист9!G$1,0)</f>
        <v>#N/A</v>
      </c>
      <c r="BB989" t="e">
        <f>VLOOKUP(A989,Лист9!$B:$M,Лист9!H$1,0)</f>
        <v>#N/A</v>
      </c>
      <c r="BC989" t="e">
        <f>VLOOKUP(A989,Лист9!$B:$M,Лист9!I$1,0)</f>
        <v>#N/A</v>
      </c>
      <c r="BD989" t="e">
        <f>VLOOKUP(A989,Лист9!$B:$M,Лист9!J$1,0)</f>
        <v>#N/A</v>
      </c>
      <c r="BE989" t="e">
        <f>VLOOKUP(A989,Лист9!$B:$M,Лист9!K$1,0)</f>
        <v>#N/A</v>
      </c>
      <c r="BF989" t="e">
        <f>VLOOKUP(A989,Лист9!$B:$M,Лист9!L$1,0)</f>
        <v>#N/A</v>
      </c>
      <c r="BG989" t="e">
        <f>VLOOKUP(A989,Лист9!$B:$M,Лист9!M$1,0)</f>
        <v>#N/A</v>
      </c>
    </row>
    <row r="990" spans="1:59" x14ac:dyDescent="0.25">
      <c r="A990" t="s">
        <v>2009</v>
      </c>
      <c r="B990" t="str">
        <f>VLOOKUP(A990, Лист1!B:C,2,0)</f>
        <v>D0HSA5_VIBCL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1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f>VLOOKUP(A990,Лист8!$A$1:$B$2822,2,0)</f>
        <v>270</v>
      </c>
      <c r="AY990" t="e">
        <f>VLOOKUP(A990,Лист9!$B:$M,Лист9!C$1,0)</f>
        <v>#N/A</v>
      </c>
      <c r="AZ990" t="e">
        <f>VLOOKUP(A990,Лист9!$B:$M,Лист9!E$1,0)</f>
        <v>#N/A</v>
      </c>
      <c r="BA990" t="e">
        <f>VLOOKUP(A990,Лист9!$B:$M,Лист9!G$1,0)</f>
        <v>#N/A</v>
      </c>
      <c r="BB990" t="e">
        <f>VLOOKUP(A990,Лист9!$B:$M,Лист9!H$1,0)</f>
        <v>#N/A</v>
      </c>
      <c r="BC990" t="e">
        <f>VLOOKUP(A990,Лист9!$B:$M,Лист9!I$1,0)</f>
        <v>#N/A</v>
      </c>
      <c r="BD990" t="e">
        <f>VLOOKUP(A990,Лист9!$B:$M,Лист9!J$1,0)</f>
        <v>#N/A</v>
      </c>
      <c r="BE990" t="e">
        <f>VLOOKUP(A990,Лист9!$B:$M,Лист9!K$1,0)</f>
        <v>#N/A</v>
      </c>
      <c r="BF990" t="e">
        <f>VLOOKUP(A990,Лист9!$B:$M,Лист9!L$1,0)</f>
        <v>#N/A</v>
      </c>
      <c r="BG990" t="e">
        <f>VLOOKUP(A990,Лист9!$B:$M,Лист9!M$1,0)</f>
        <v>#N/A</v>
      </c>
    </row>
    <row r="991" spans="1:59" x14ac:dyDescent="0.25">
      <c r="A991" t="s">
        <v>2011</v>
      </c>
      <c r="B991" t="str">
        <f>VLOOKUP(A991, Лист1!B:C,2,0)</f>
        <v>D0HXJ8_VIBCL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1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f>VLOOKUP(A991,Лист8!$A$1:$B$2822,2,0)</f>
        <v>270</v>
      </c>
      <c r="AY991" t="e">
        <f>VLOOKUP(A991,Лист9!$B:$M,Лист9!C$1,0)</f>
        <v>#N/A</v>
      </c>
      <c r="AZ991" t="e">
        <f>VLOOKUP(A991,Лист9!$B:$M,Лист9!E$1,0)</f>
        <v>#N/A</v>
      </c>
      <c r="BA991" t="e">
        <f>VLOOKUP(A991,Лист9!$B:$M,Лист9!G$1,0)</f>
        <v>#N/A</v>
      </c>
      <c r="BB991" t="e">
        <f>VLOOKUP(A991,Лист9!$B:$M,Лист9!H$1,0)</f>
        <v>#N/A</v>
      </c>
      <c r="BC991" t="e">
        <f>VLOOKUP(A991,Лист9!$B:$M,Лист9!I$1,0)</f>
        <v>#N/A</v>
      </c>
      <c r="BD991" t="e">
        <f>VLOOKUP(A991,Лист9!$B:$M,Лист9!J$1,0)</f>
        <v>#N/A</v>
      </c>
      <c r="BE991" t="e">
        <f>VLOOKUP(A991,Лист9!$B:$M,Лист9!K$1,0)</f>
        <v>#N/A</v>
      </c>
      <c r="BF991" t="e">
        <f>VLOOKUP(A991,Лист9!$B:$M,Лист9!L$1,0)</f>
        <v>#N/A</v>
      </c>
      <c r="BG991" t="e">
        <f>VLOOKUP(A991,Лист9!$B:$M,Лист9!M$1,0)</f>
        <v>#N/A</v>
      </c>
    </row>
    <row r="992" spans="1:59" x14ac:dyDescent="0.25">
      <c r="A992" t="s">
        <v>2013</v>
      </c>
      <c r="B992" t="str">
        <f>VLOOKUP(A992, Лист1!B:C,2,0)</f>
        <v>D0HZ54_VIBCL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1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f>VLOOKUP(A992,Лист8!$A$1:$B$2822,2,0)</f>
        <v>280</v>
      </c>
      <c r="AY992" t="e">
        <f>VLOOKUP(A992,Лист9!$B:$M,Лист9!C$1,0)</f>
        <v>#N/A</v>
      </c>
      <c r="AZ992" t="e">
        <f>VLOOKUP(A992,Лист9!$B:$M,Лист9!E$1,0)</f>
        <v>#N/A</v>
      </c>
      <c r="BA992" t="e">
        <f>VLOOKUP(A992,Лист9!$B:$M,Лист9!G$1,0)</f>
        <v>#N/A</v>
      </c>
      <c r="BB992" t="e">
        <f>VLOOKUP(A992,Лист9!$B:$M,Лист9!H$1,0)</f>
        <v>#N/A</v>
      </c>
      <c r="BC992" t="e">
        <f>VLOOKUP(A992,Лист9!$B:$M,Лист9!I$1,0)</f>
        <v>#N/A</v>
      </c>
      <c r="BD992" t="e">
        <f>VLOOKUP(A992,Лист9!$B:$M,Лист9!J$1,0)</f>
        <v>#N/A</v>
      </c>
      <c r="BE992" t="e">
        <f>VLOOKUP(A992,Лист9!$B:$M,Лист9!K$1,0)</f>
        <v>#N/A</v>
      </c>
      <c r="BF992" t="e">
        <f>VLOOKUP(A992,Лист9!$B:$M,Лист9!L$1,0)</f>
        <v>#N/A</v>
      </c>
      <c r="BG992" t="e">
        <f>VLOOKUP(A992,Лист9!$B:$M,Лист9!M$1,0)</f>
        <v>#N/A</v>
      </c>
    </row>
    <row r="993" spans="1:59" x14ac:dyDescent="0.25">
      <c r="A993" t="s">
        <v>2015</v>
      </c>
      <c r="B993" t="str">
        <f>VLOOKUP(A993, Лист1!B:C,2,0)</f>
        <v>D0I580_VIBHO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1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f>VLOOKUP(A993,Лист8!$A$1:$B$2822,2,0)</f>
        <v>271</v>
      </c>
      <c r="AY993" t="str">
        <f>VLOOKUP(A993,Лист9!$B:$M,Лист9!C$1,0)</f>
        <v xml:space="preserve"> Grimontia hollisae CIP 101886.</v>
      </c>
      <c r="AZ993" t="str">
        <f>VLOOKUP(A993,Лист9!$B:$M,Лист9!E$1,0)</f>
        <v xml:space="preserve"> NCBI_TaxID=675812 {ECO:0000313|EMBL:EEY73044.1};</v>
      </c>
      <c r="BA993" t="str">
        <f>VLOOKUP(A993,Лист9!$B:$M,Лист9!G$1,0)</f>
        <v>Bacteria</v>
      </c>
      <c r="BB993" t="str">
        <f>VLOOKUP(A993,Лист9!$B:$M,Лист9!H$1,0)</f>
        <v xml:space="preserve"> Proteobacteria</v>
      </c>
      <c r="BC993" t="str">
        <f>VLOOKUP(A993,Лист9!$B:$M,Лист9!I$1,0)</f>
        <v xml:space="preserve"> Gammaproteobacteria</v>
      </c>
      <c r="BD993" t="str">
        <f>VLOOKUP(A993,Лист9!$B:$M,Лист9!J$1,0)</f>
        <v xml:space="preserve"> Vibrionales</v>
      </c>
      <c r="BE993" t="str">
        <f>VLOOKUP(A993,Лист9!$B:$M,Лист9!K$1,0)</f>
        <v>Vibrionaceae</v>
      </c>
      <c r="BF993" t="str">
        <f>VLOOKUP(A993,Лист9!$B:$M,Лист9!L$1,0)</f>
        <v xml:space="preserve"> Grimontia.</v>
      </c>
      <c r="BG993">
        <f>VLOOKUP(A993,Лист9!$B:$M,Лист9!M$1,0)</f>
        <v>0</v>
      </c>
    </row>
    <row r="994" spans="1:59" x14ac:dyDescent="0.25">
      <c r="A994" t="s">
        <v>2017</v>
      </c>
      <c r="B994" t="str">
        <f>VLOOKUP(A994, Лист1!B:C,2,0)</f>
        <v>D0I5C4_VIBHO</v>
      </c>
      <c r="D994">
        <v>0</v>
      </c>
      <c r="E994">
        <v>0</v>
      </c>
      <c r="F994">
        <v>0</v>
      </c>
      <c r="G994">
        <v>0</v>
      </c>
      <c r="H994">
        <v>1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1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f>VLOOKUP(A994,Лист8!$A$1:$B$2822,2,0)</f>
        <v>284</v>
      </c>
      <c r="AY994" t="str">
        <f>VLOOKUP(A994,Лист9!$B:$M,Лист9!C$1,0)</f>
        <v xml:space="preserve"> Grimontia hollisae CIP 101886.</v>
      </c>
      <c r="AZ994" t="str">
        <f>VLOOKUP(A994,Лист9!$B:$M,Лист9!E$1,0)</f>
        <v xml:space="preserve"> NCBI_TaxID=675812 {ECO:0000313|EMBL:EEY73088.1};</v>
      </c>
      <c r="BA994" t="str">
        <f>VLOOKUP(A994,Лист9!$B:$M,Лист9!G$1,0)</f>
        <v>Bacteria</v>
      </c>
      <c r="BB994" t="str">
        <f>VLOOKUP(A994,Лист9!$B:$M,Лист9!H$1,0)</f>
        <v xml:space="preserve"> Proteobacteria</v>
      </c>
      <c r="BC994" t="str">
        <f>VLOOKUP(A994,Лист9!$B:$M,Лист9!I$1,0)</f>
        <v xml:space="preserve"> Gammaproteobacteria</v>
      </c>
      <c r="BD994" t="str">
        <f>VLOOKUP(A994,Лист9!$B:$M,Лист9!J$1,0)</f>
        <v xml:space="preserve"> Vibrionales</v>
      </c>
      <c r="BE994" t="str">
        <f>VLOOKUP(A994,Лист9!$B:$M,Лист9!K$1,0)</f>
        <v>Vibrionaceae</v>
      </c>
      <c r="BF994" t="str">
        <f>VLOOKUP(A994,Лист9!$B:$M,Лист9!L$1,0)</f>
        <v xml:space="preserve"> Grimontia.</v>
      </c>
      <c r="BG994">
        <f>VLOOKUP(A994,Лист9!$B:$M,Лист9!M$1,0)</f>
        <v>0</v>
      </c>
    </row>
    <row r="995" spans="1:59" x14ac:dyDescent="0.25">
      <c r="A995" t="s">
        <v>2019</v>
      </c>
      <c r="B995" t="str">
        <f>VLOOKUP(A995, Лист1!B:C,2,0)</f>
        <v>D0I617_VIBHO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1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f>VLOOKUP(A995,Лист8!$A$1:$B$2822,2,0)</f>
        <v>287</v>
      </c>
      <c r="AY995" t="str">
        <f>VLOOKUP(A995,Лист9!$B:$M,Лист9!C$1,0)</f>
        <v xml:space="preserve"> Grimontia hollisae CIP 101886.</v>
      </c>
      <c r="AZ995" t="str">
        <f>VLOOKUP(A995,Лист9!$B:$M,Лист9!E$1,0)</f>
        <v xml:space="preserve"> NCBI_TaxID=675812 {ECO:0000313|EMBL:EEY73331.1};</v>
      </c>
      <c r="BA995" t="str">
        <f>VLOOKUP(A995,Лист9!$B:$M,Лист9!G$1,0)</f>
        <v>Bacteria</v>
      </c>
      <c r="BB995" t="str">
        <f>VLOOKUP(A995,Лист9!$B:$M,Лист9!H$1,0)</f>
        <v xml:space="preserve"> Proteobacteria</v>
      </c>
      <c r="BC995" t="str">
        <f>VLOOKUP(A995,Лист9!$B:$M,Лист9!I$1,0)</f>
        <v xml:space="preserve"> Gammaproteobacteria</v>
      </c>
      <c r="BD995" t="str">
        <f>VLOOKUP(A995,Лист9!$B:$M,Лист9!J$1,0)</f>
        <v xml:space="preserve"> Vibrionales</v>
      </c>
      <c r="BE995" t="str">
        <f>VLOOKUP(A995,Лист9!$B:$M,Лист9!K$1,0)</f>
        <v>Vibrionaceae</v>
      </c>
      <c r="BF995" t="str">
        <f>VLOOKUP(A995,Лист9!$B:$M,Лист9!L$1,0)</f>
        <v xml:space="preserve"> Grimontia.</v>
      </c>
      <c r="BG995">
        <f>VLOOKUP(A995,Лист9!$B:$M,Лист9!M$1,0)</f>
        <v>0</v>
      </c>
    </row>
    <row r="996" spans="1:59" x14ac:dyDescent="0.25">
      <c r="A996" t="s">
        <v>2021</v>
      </c>
      <c r="B996" t="str">
        <f>VLOOKUP(A996, Лист1!B:C,2,0)</f>
        <v>D0I9S9_VIBHO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1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f>VLOOKUP(A996,Лист8!$A$1:$B$2822,2,0)</f>
        <v>178</v>
      </c>
      <c r="AY996" t="str">
        <f>VLOOKUP(A996,Лист9!$B:$M,Лист9!C$1,0)</f>
        <v xml:space="preserve"> Grimontia hollisae CIP 101886.</v>
      </c>
      <c r="AZ996" t="str">
        <f>VLOOKUP(A996,Лист9!$B:$M,Лист9!E$1,0)</f>
        <v xml:space="preserve"> NCBI_TaxID=675812 {ECO:0000313|EMBL:EEY71794.1};</v>
      </c>
      <c r="BA996" t="str">
        <f>VLOOKUP(A996,Лист9!$B:$M,Лист9!G$1,0)</f>
        <v>Bacteria</v>
      </c>
      <c r="BB996" t="str">
        <f>VLOOKUP(A996,Лист9!$B:$M,Лист9!H$1,0)</f>
        <v xml:space="preserve"> Proteobacteria</v>
      </c>
      <c r="BC996" t="str">
        <f>VLOOKUP(A996,Лист9!$B:$M,Лист9!I$1,0)</f>
        <v xml:space="preserve"> Gammaproteobacteria</v>
      </c>
      <c r="BD996" t="str">
        <f>VLOOKUP(A996,Лист9!$B:$M,Лист9!J$1,0)</f>
        <v xml:space="preserve"> Vibrionales</v>
      </c>
      <c r="BE996" t="str">
        <f>VLOOKUP(A996,Лист9!$B:$M,Лист9!K$1,0)</f>
        <v>Vibrionaceae</v>
      </c>
      <c r="BF996" t="str">
        <f>VLOOKUP(A996,Лист9!$B:$M,Лист9!L$1,0)</f>
        <v xml:space="preserve"> Grimontia.</v>
      </c>
      <c r="BG996">
        <f>VLOOKUP(A996,Лист9!$B:$M,Лист9!M$1,0)</f>
        <v>0</v>
      </c>
    </row>
    <row r="997" spans="1:59" x14ac:dyDescent="0.25">
      <c r="A997" t="s">
        <v>2023</v>
      </c>
      <c r="B997" t="str">
        <f>VLOOKUP(A997, Лист1!B:C,2,0)</f>
        <v>D0I9U3_VIBHO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1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f>VLOOKUP(A997,Лист8!$A$1:$B$2822,2,0)</f>
        <v>277</v>
      </c>
      <c r="AY997" t="str">
        <f>VLOOKUP(A997,Лист9!$B:$M,Лист9!C$1,0)</f>
        <v xml:space="preserve"> Grimontia hollisae CIP 101886.</v>
      </c>
      <c r="AZ997" t="str">
        <f>VLOOKUP(A997,Лист9!$B:$M,Лист9!E$1,0)</f>
        <v xml:space="preserve"> NCBI_TaxID=675812 {ECO:0000313|EMBL:EEY71808.1};</v>
      </c>
      <c r="BA997" t="str">
        <f>VLOOKUP(A997,Лист9!$B:$M,Лист9!G$1,0)</f>
        <v>Bacteria</v>
      </c>
      <c r="BB997" t="str">
        <f>VLOOKUP(A997,Лист9!$B:$M,Лист9!H$1,0)</f>
        <v xml:space="preserve"> Proteobacteria</v>
      </c>
      <c r="BC997" t="str">
        <f>VLOOKUP(A997,Лист9!$B:$M,Лист9!I$1,0)</f>
        <v xml:space="preserve"> Gammaproteobacteria</v>
      </c>
      <c r="BD997" t="str">
        <f>VLOOKUP(A997,Лист9!$B:$M,Лист9!J$1,0)</f>
        <v xml:space="preserve"> Vibrionales</v>
      </c>
      <c r="BE997" t="str">
        <f>VLOOKUP(A997,Лист9!$B:$M,Лист9!K$1,0)</f>
        <v>Vibrionaceae</v>
      </c>
      <c r="BF997" t="str">
        <f>VLOOKUP(A997,Лист9!$B:$M,Лист9!L$1,0)</f>
        <v xml:space="preserve"> Grimontia.</v>
      </c>
      <c r="BG997">
        <f>VLOOKUP(A997,Лист9!$B:$M,Лист9!M$1,0)</f>
        <v>0</v>
      </c>
    </row>
    <row r="998" spans="1:59" x14ac:dyDescent="0.25">
      <c r="A998" t="s">
        <v>2025</v>
      </c>
      <c r="B998" t="str">
        <f>VLOOKUP(A998, Лист1!B:C,2,0)</f>
        <v>D0IAN5_VIBHO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1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f>VLOOKUP(A998,Лист8!$A$1:$B$2822,2,0)</f>
        <v>281</v>
      </c>
      <c r="AY998" t="str">
        <f>VLOOKUP(A998,Лист9!$B:$M,Лист9!C$1,0)</f>
        <v xml:space="preserve"> Grimontia hollisae CIP 101886.</v>
      </c>
      <c r="AZ998" t="str">
        <f>VLOOKUP(A998,Лист9!$B:$M,Лист9!E$1,0)</f>
        <v xml:space="preserve"> NCBI_TaxID=675812 {ECO:0000313|EMBL:EEY70953.1};</v>
      </c>
      <c r="BA998" t="str">
        <f>VLOOKUP(A998,Лист9!$B:$M,Лист9!G$1,0)</f>
        <v>Bacteria</v>
      </c>
      <c r="BB998" t="str">
        <f>VLOOKUP(A998,Лист9!$B:$M,Лист9!H$1,0)</f>
        <v xml:space="preserve"> Proteobacteria</v>
      </c>
      <c r="BC998" t="str">
        <f>VLOOKUP(A998,Лист9!$B:$M,Лист9!I$1,0)</f>
        <v xml:space="preserve"> Gammaproteobacteria</v>
      </c>
      <c r="BD998" t="str">
        <f>VLOOKUP(A998,Лист9!$B:$M,Лист9!J$1,0)</f>
        <v xml:space="preserve"> Vibrionales</v>
      </c>
      <c r="BE998" t="str">
        <f>VLOOKUP(A998,Лист9!$B:$M,Лист9!K$1,0)</f>
        <v>Vibrionaceae</v>
      </c>
      <c r="BF998" t="str">
        <f>VLOOKUP(A998,Лист9!$B:$M,Лист9!L$1,0)</f>
        <v xml:space="preserve"> Grimontia.</v>
      </c>
      <c r="BG998">
        <f>VLOOKUP(A998,Лист9!$B:$M,Лист9!M$1,0)</f>
        <v>0</v>
      </c>
    </row>
    <row r="999" spans="1:59" x14ac:dyDescent="0.25">
      <c r="A999" t="s">
        <v>2027</v>
      </c>
      <c r="B999" t="str">
        <f>VLOOKUP(A999, Лист1!B:C,2,0)</f>
        <v>D0IFH4_9VIBR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1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f>VLOOKUP(A999,Лист8!$A$1:$B$2822,2,0)</f>
        <v>280</v>
      </c>
      <c r="AY999" t="str">
        <f>VLOOKUP(A999,Лист9!$B:$M,Лист9!C$1,0)</f>
        <v xml:space="preserve"> Vibrio sp. RC586.</v>
      </c>
      <c r="AZ999" t="str">
        <f>VLOOKUP(A999,Лист9!$B:$M,Лист9!E$1,0)</f>
        <v xml:space="preserve"> NCBI_TaxID=675815 {ECO:0000313|EMBL:EEZ00327.1};</v>
      </c>
      <c r="BA999" t="str">
        <f>VLOOKUP(A999,Лист9!$B:$M,Лист9!G$1,0)</f>
        <v>Bacteria</v>
      </c>
      <c r="BB999" t="str">
        <f>VLOOKUP(A999,Лист9!$B:$M,Лист9!H$1,0)</f>
        <v xml:space="preserve"> Proteobacteria</v>
      </c>
      <c r="BC999" t="str">
        <f>VLOOKUP(A999,Лист9!$B:$M,Лист9!I$1,0)</f>
        <v xml:space="preserve"> Gammaproteobacteria</v>
      </c>
      <c r="BD999" t="str">
        <f>VLOOKUP(A999,Лист9!$B:$M,Лист9!J$1,0)</f>
        <v xml:space="preserve"> Vibrionales</v>
      </c>
      <c r="BE999" t="str">
        <f>VLOOKUP(A999,Лист9!$B:$M,Лист9!K$1,0)</f>
        <v>Vibrionaceae</v>
      </c>
      <c r="BF999" t="str">
        <f>VLOOKUP(A999,Лист9!$B:$M,Лист9!L$1,0)</f>
        <v xml:space="preserve"> Vibrio.</v>
      </c>
      <c r="BG999">
        <f>VLOOKUP(A999,Лист9!$B:$M,Лист9!M$1,0)</f>
        <v>0</v>
      </c>
    </row>
    <row r="1000" spans="1:59" x14ac:dyDescent="0.25">
      <c r="A1000" t="s">
        <v>2029</v>
      </c>
      <c r="B1000" t="str">
        <f>VLOOKUP(A1000, Лист1!B:C,2,0)</f>
        <v>D0ILS0_9VIBR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1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f>VLOOKUP(A1000,Лист8!$A$1:$B$2822,2,0)</f>
        <v>270</v>
      </c>
      <c r="AY1000" t="str">
        <f>VLOOKUP(A1000,Лист9!$B:$M,Лист9!C$1,0)</f>
        <v xml:space="preserve"> Vibrio sp. RC586.</v>
      </c>
      <c r="AZ1000" t="str">
        <f>VLOOKUP(A1000,Лист9!$B:$M,Лист9!E$1,0)</f>
        <v xml:space="preserve"> NCBI_TaxID=675815 {ECO:0000313|EMBL:EEY98784.1};</v>
      </c>
      <c r="BA1000" t="str">
        <f>VLOOKUP(A1000,Лист9!$B:$M,Лист9!G$1,0)</f>
        <v>Bacteria</v>
      </c>
      <c r="BB1000" t="str">
        <f>VLOOKUP(A1000,Лист9!$B:$M,Лист9!H$1,0)</f>
        <v xml:space="preserve"> Proteobacteria</v>
      </c>
      <c r="BC1000" t="str">
        <f>VLOOKUP(A1000,Лист9!$B:$M,Лист9!I$1,0)</f>
        <v xml:space="preserve"> Gammaproteobacteria</v>
      </c>
      <c r="BD1000" t="str">
        <f>VLOOKUP(A1000,Лист9!$B:$M,Лист9!J$1,0)</f>
        <v xml:space="preserve"> Vibrionales</v>
      </c>
      <c r="BE1000" t="str">
        <f>VLOOKUP(A1000,Лист9!$B:$M,Лист9!K$1,0)</f>
        <v>Vibrionaceae</v>
      </c>
      <c r="BF1000" t="str">
        <f>VLOOKUP(A1000,Лист9!$B:$M,Лист9!L$1,0)</f>
        <v xml:space="preserve"> Vibrio.</v>
      </c>
      <c r="BG1000">
        <f>VLOOKUP(A1000,Лист9!$B:$M,Лист9!M$1,0)</f>
        <v>0</v>
      </c>
    </row>
    <row r="1001" spans="1:59" x14ac:dyDescent="0.25">
      <c r="A1001" t="s">
        <v>2031</v>
      </c>
      <c r="B1001" t="str">
        <f>VLOOKUP(A1001, Лист1!B:C,2,0)</f>
        <v>D0JLE4_YERPD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1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f>VLOOKUP(A1001,Лист8!$A$1:$B$2822,2,0)</f>
        <v>282</v>
      </c>
      <c r="AY1001" t="e">
        <f>VLOOKUP(A1001,Лист9!$B:$M,Лист9!C$1,0)</f>
        <v>#N/A</v>
      </c>
      <c r="AZ1001" t="e">
        <f>VLOOKUP(A1001,Лист9!$B:$M,Лист9!E$1,0)</f>
        <v>#N/A</v>
      </c>
      <c r="BA1001" t="e">
        <f>VLOOKUP(A1001,Лист9!$B:$M,Лист9!G$1,0)</f>
        <v>#N/A</v>
      </c>
      <c r="BB1001" t="e">
        <f>VLOOKUP(A1001,Лист9!$B:$M,Лист9!H$1,0)</f>
        <v>#N/A</v>
      </c>
      <c r="BC1001" t="e">
        <f>VLOOKUP(A1001,Лист9!$B:$M,Лист9!I$1,0)</f>
        <v>#N/A</v>
      </c>
      <c r="BD1001" t="e">
        <f>VLOOKUP(A1001,Лист9!$B:$M,Лист9!J$1,0)</f>
        <v>#N/A</v>
      </c>
      <c r="BE1001" t="e">
        <f>VLOOKUP(A1001,Лист9!$B:$M,Лист9!K$1,0)</f>
        <v>#N/A</v>
      </c>
      <c r="BF1001" t="e">
        <f>VLOOKUP(A1001,Лист9!$B:$M,Лист9!L$1,0)</f>
        <v>#N/A</v>
      </c>
      <c r="BG1001" t="e">
        <f>VLOOKUP(A1001,Лист9!$B:$M,Лист9!M$1,0)</f>
        <v>#N/A</v>
      </c>
    </row>
    <row r="1002" spans="1:59" x14ac:dyDescent="0.25">
      <c r="A1002" t="s">
        <v>2033</v>
      </c>
      <c r="B1002" t="str">
        <f>VLOOKUP(A1002, Лист1!B:C,2,0)</f>
        <v>D0JVX9_YERP1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1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f>VLOOKUP(A1002,Лист8!$A$1:$B$2822,2,0)</f>
        <v>282</v>
      </c>
      <c r="AY1002" t="e">
        <f>VLOOKUP(A1002,Лист9!$B:$M,Лист9!C$1,0)</f>
        <v>#N/A</v>
      </c>
      <c r="AZ1002" t="e">
        <f>VLOOKUP(A1002,Лист9!$B:$M,Лист9!E$1,0)</f>
        <v>#N/A</v>
      </c>
      <c r="BA1002" t="e">
        <f>VLOOKUP(A1002,Лист9!$B:$M,Лист9!G$1,0)</f>
        <v>#N/A</v>
      </c>
      <c r="BB1002" t="e">
        <f>VLOOKUP(A1002,Лист9!$B:$M,Лист9!H$1,0)</f>
        <v>#N/A</v>
      </c>
      <c r="BC1002" t="e">
        <f>VLOOKUP(A1002,Лист9!$B:$M,Лист9!I$1,0)</f>
        <v>#N/A</v>
      </c>
      <c r="BD1002" t="e">
        <f>VLOOKUP(A1002,Лист9!$B:$M,Лист9!J$1,0)</f>
        <v>#N/A</v>
      </c>
      <c r="BE1002" t="e">
        <f>VLOOKUP(A1002,Лист9!$B:$M,Лист9!K$1,0)</f>
        <v>#N/A</v>
      </c>
      <c r="BF1002" t="e">
        <f>VLOOKUP(A1002,Лист9!$B:$M,Лист9!L$1,0)</f>
        <v>#N/A</v>
      </c>
      <c r="BG1002" t="e">
        <f>VLOOKUP(A1002,Лист9!$B:$M,Лист9!M$1,0)</f>
        <v>#N/A</v>
      </c>
    </row>
    <row r="1003" spans="1:59" x14ac:dyDescent="0.25">
      <c r="A1003" t="s">
        <v>2035</v>
      </c>
      <c r="B1003" t="str">
        <f>VLOOKUP(A1003, Лист1!B:C,2,0)</f>
        <v>D0LVJ0_HALO1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1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f>VLOOKUP(A1003,Лист8!$A$1:$B$2822,2,0)</f>
        <v>175</v>
      </c>
      <c r="AY1003" t="str">
        <f>VLOOKUP(A1003,Лист9!$B:$M,Лист9!C$1,0)</f>
        <v xml:space="preserve"> Haliangium ochraceum (strain DSM 14365 / JCM 11303 / SMP-2).</v>
      </c>
      <c r="AZ1003" t="str">
        <f>VLOOKUP(A1003,Лист9!$B:$M,Лист9!E$1,0)</f>
        <v xml:space="preserve"> NCBI_TaxID=502025 {ECO:0000313|EMBL:ACY17551.1, ECO:0000313|Proteomes:UP000001880};</v>
      </c>
      <c r="BA1003" t="str">
        <f>VLOOKUP(A1003,Лист9!$B:$M,Лист9!G$1,0)</f>
        <v>Bacteria</v>
      </c>
      <c r="BB1003" t="str">
        <f>VLOOKUP(A1003,Лист9!$B:$M,Лист9!H$1,0)</f>
        <v xml:space="preserve"> Proteobacteria</v>
      </c>
      <c r="BC1003" t="str">
        <f>VLOOKUP(A1003,Лист9!$B:$M,Лист9!I$1,0)</f>
        <v xml:space="preserve"> Deltaproteobacteria</v>
      </c>
      <c r="BD1003" t="str">
        <f>VLOOKUP(A1003,Лист9!$B:$M,Лист9!J$1,0)</f>
        <v xml:space="preserve"> Myxococcales</v>
      </c>
      <c r="BE1003" t="str">
        <f>VLOOKUP(A1003,Лист9!$B:$M,Лист9!K$1,0)</f>
        <v>Nannocystineae</v>
      </c>
      <c r="BF1003" t="str">
        <f>VLOOKUP(A1003,Лист9!$B:$M,Лист9!L$1,0)</f>
        <v xml:space="preserve"> Kofleriaceae</v>
      </c>
      <c r="BG1003" t="str">
        <f>VLOOKUP(A1003,Лист9!$B:$M,Лист9!M$1,0)</f>
        <v xml:space="preserve"> Haliangium.</v>
      </c>
    </row>
    <row r="1004" spans="1:59" x14ac:dyDescent="0.25">
      <c r="A1004" t="s">
        <v>2037</v>
      </c>
      <c r="B1004" t="str">
        <f>VLOOKUP(A1004, Лист1!B:C,2,0)</f>
        <v>D0LXZ1_HALO1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1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f>VLOOKUP(A1004,Лист8!$A$1:$B$2822,2,0)</f>
        <v>270</v>
      </c>
      <c r="AY1004" t="str">
        <f>VLOOKUP(A1004,Лист9!$B:$M,Лист9!C$1,0)</f>
        <v xml:space="preserve"> Haliangium ochraceum (strain DSM 14365 / JCM 11303 / SMP-2).</v>
      </c>
      <c r="AZ1004" t="str">
        <f>VLOOKUP(A1004,Лист9!$B:$M,Лист9!E$1,0)</f>
        <v xml:space="preserve"> NCBI_TaxID=502025 {ECO:0000313|EMBL:ACY14346.1, ECO:0000313|Proteomes:UP000001880};</v>
      </c>
      <c r="BA1004" t="str">
        <f>VLOOKUP(A1004,Лист9!$B:$M,Лист9!G$1,0)</f>
        <v>Bacteria</v>
      </c>
      <c r="BB1004" t="str">
        <f>VLOOKUP(A1004,Лист9!$B:$M,Лист9!H$1,0)</f>
        <v xml:space="preserve"> Proteobacteria</v>
      </c>
      <c r="BC1004" t="str">
        <f>VLOOKUP(A1004,Лист9!$B:$M,Лист9!I$1,0)</f>
        <v xml:space="preserve"> Deltaproteobacteria</v>
      </c>
      <c r="BD1004" t="str">
        <f>VLOOKUP(A1004,Лист9!$B:$M,Лист9!J$1,0)</f>
        <v xml:space="preserve"> Myxococcales</v>
      </c>
      <c r="BE1004" t="str">
        <f>VLOOKUP(A1004,Лист9!$B:$M,Лист9!K$1,0)</f>
        <v>Nannocystineae</v>
      </c>
      <c r="BF1004" t="str">
        <f>VLOOKUP(A1004,Лист9!$B:$M,Лист9!L$1,0)</f>
        <v xml:space="preserve"> Kofleriaceae</v>
      </c>
      <c r="BG1004" t="str">
        <f>VLOOKUP(A1004,Лист9!$B:$M,Лист9!M$1,0)</f>
        <v xml:space="preserve"> Haliangium.</v>
      </c>
    </row>
    <row r="1005" spans="1:59" x14ac:dyDescent="0.25">
      <c r="A1005" t="s">
        <v>2039</v>
      </c>
      <c r="B1005" t="str">
        <f>VLOOKUP(A1005, Лист1!B:C,2,0)</f>
        <v>D0MCL7_VIBSE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1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f>VLOOKUP(A1005,Лист8!$A$1:$B$2822,2,0)</f>
        <v>276</v>
      </c>
      <c r="AY1005" t="str">
        <f>VLOOKUP(A1005,Лист9!$B:$M,Лист9!C$1,0)</f>
        <v xml:space="preserve"> Vibrio sp. (strain Ex25).</v>
      </c>
      <c r="AZ1005" t="str">
        <f>VLOOKUP(A1005,Лист9!$B:$M,Лист9!E$1,0)</f>
        <v xml:space="preserve"> NCBI_TaxID=150340 {ECO:0000313|EMBL:ACY52731.1, ECO:0000313|Proteomes:UP000002571};</v>
      </c>
      <c r="BA1005" t="str">
        <f>VLOOKUP(A1005,Лист9!$B:$M,Лист9!G$1,0)</f>
        <v>Bacteria</v>
      </c>
      <c r="BB1005" t="str">
        <f>VLOOKUP(A1005,Лист9!$B:$M,Лист9!H$1,0)</f>
        <v xml:space="preserve"> Proteobacteria</v>
      </c>
      <c r="BC1005" t="str">
        <f>VLOOKUP(A1005,Лист9!$B:$M,Лист9!I$1,0)</f>
        <v xml:space="preserve"> Gammaproteobacteria</v>
      </c>
      <c r="BD1005" t="str">
        <f>VLOOKUP(A1005,Лист9!$B:$M,Лист9!J$1,0)</f>
        <v xml:space="preserve"> Vibrionales</v>
      </c>
      <c r="BE1005" t="str">
        <f>VLOOKUP(A1005,Лист9!$B:$M,Лист9!K$1,0)</f>
        <v>Vibrionaceae</v>
      </c>
      <c r="BF1005" t="str">
        <f>VLOOKUP(A1005,Лист9!$B:$M,Лист9!L$1,0)</f>
        <v xml:space="preserve"> Vibrio.</v>
      </c>
      <c r="BG1005">
        <f>VLOOKUP(A1005,Лист9!$B:$M,Лист9!M$1,0)</f>
        <v>0</v>
      </c>
    </row>
    <row r="1006" spans="1:59" x14ac:dyDescent="0.25">
      <c r="A1006" t="s">
        <v>2041</v>
      </c>
      <c r="B1006" t="str">
        <f>VLOOKUP(A1006, Лист1!B:C,2,0)</f>
        <v>D0MX75_PHYIT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1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f>VLOOKUP(A1006,Лист8!$A$1:$B$2822,2,0)</f>
        <v>225</v>
      </c>
      <c r="AY1006" t="str">
        <f>VLOOKUP(A1006,Лист9!$B:$M,Лист9!C$1,0)</f>
        <v xml:space="preserve"> Phytophthora infestans (strain T30-4) (Potato late blight fungus).</v>
      </c>
      <c r="AZ1006" t="str">
        <f>VLOOKUP(A1006,Лист9!$B:$M,Лист9!E$1,0)</f>
        <v xml:space="preserve"> NCBI_TaxID=403677 {ECO:0000313|Proteomes:UP000006643};</v>
      </c>
      <c r="BA1006" t="str">
        <f>VLOOKUP(A1006,Лист9!$B:$M,Лист9!G$1,0)</f>
        <v>Eukaryota</v>
      </c>
      <c r="BB1006" t="str">
        <f>VLOOKUP(A1006,Лист9!$B:$M,Лист9!H$1,0)</f>
        <v xml:space="preserve"> Stramenopiles</v>
      </c>
      <c r="BC1006" t="str">
        <f>VLOOKUP(A1006,Лист9!$B:$M,Лист9!I$1,0)</f>
        <v xml:space="preserve"> Oomycetes</v>
      </c>
      <c r="BD1006" t="str">
        <f>VLOOKUP(A1006,Лист9!$B:$M,Лист9!J$1,0)</f>
        <v xml:space="preserve"> Peronosporales</v>
      </c>
      <c r="BE1006" t="str">
        <f>VLOOKUP(A1006,Лист9!$B:$M,Лист9!K$1,0)</f>
        <v xml:space="preserve"> Phytophthora.</v>
      </c>
      <c r="BF1006">
        <f>VLOOKUP(A1006,Лист9!$B:$M,Лист9!L$1,0)</f>
        <v>0</v>
      </c>
      <c r="BG1006">
        <f>VLOOKUP(A1006,Лист9!$B:$M,Лист9!M$1,0)</f>
        <v>0</v>
      </c>
    </row>
    <row r="1007" spans="1:59" x14ac:dyDescent="0.25">
      <c r="A1007" t="s">
        <v>2043</v>
      </c>
      <c r="B1007" t="str">
        <f>VLOOKUP(A1007, Лист1!B:C,2,0)</f>
        <v>D0PAZ4_BRUSS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1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f>VLOOKUP(A1007,Лист8!$A$1:$B$2822,2,0)</f>
        <v>310</v>
      </c>
      <c r="AY1007" t="str">
        <f>VLOOKUP(A1007,Лист9!$B:$M,Лист9!C$1,0)</f>
        <v xml:space="preserve"> Brucella suis bv. 5 str. 513.</v>
      </c>
      <c r="AZ1007" t="str">
        <f>VLOOKUP(A1007,Лист9!$B:$M,Лист9!E$1,0)</f>
        <v xml:space="preserve"> NCBI_TaxID=520489 {ECO:0000313|EMBL:EEY29318.1, ECO:0000313|Proteomes:UP000002782};</v>
      </c>
      <c r="BA1007" t="str">
        <f>VLOOKUP(A1007,Лист9!$B:$M,Лист9!G$1,0)</f>
        <v>Bacteria</v>
      </c>
      <c r="BB1007" t="str">
        <f>VLOOKUP(A1007,Лист9!$B:$M,Лист9!H$1,0)</f>
        <v xml:space="preserve"> Proteobacteria</v>
      </c>
      <c r="BC1007" t="str">
        <f>VLOOKUP(A1007,Лист9!$B:$M,Лист9!I$1,0)</f>
        <v xml:space="preserve"> Alphaproteobacteria</v>
      </c>
      <c r="BD1007" t="str">
        <f>VLOOKUP(A1007,Лист9!$B:$M,Лист9!J$1,0)</f>
        <v xml:space="preserve"> Rhizobiales</v>
      </c>
      <c r="BE1007" t="str">
        <f>VLOOKUP(A1007,Лист9!$B:$M,Лист9!K$1,0)</f>
        <v>Brucellaceae</v>
      </c>
      <c r="BF1007" t="str">
        <f>VLOOKUP(A1007,Лист9!$B:$M,Лист9!L$1,0)</f>
        <v xml:space="preserve"> Brucella.</v>
      </c>
      <c r="BG1007">
        <f>VLOOKUP(A1007,Лист9!$B:$M,Лист9!M$1,0)</f>
        <v>0</v>
      </c>
    </row>
    <row r="1008" spans="1:59" x14ac:dyDescent="0.25">
      <c r="A1008" t="s">
        <v>2045</v>
      </c>
      <c r="B1008" t="str">
        <f>VLOOKUP(A1008, Лист1!B:C,2,0)</f>
        <v>D0PJB2_BRUSS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1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f>VLOOKUP(A1008,Лист8!$A$1:$B$2822,2,0)</f>
        <v>310</v>
      </c>
      <c r="AY1008" t="e">
        <f>VLOOKUP(A1008,Лист9!$B:$M,Лист9!C$1,0)</f>
        <v>#N/A</v>
      </c>
      <c r="AZ1008" t="e">
        <f>VLOOKUP(A1008,Лист9!$B:$M,Лист9!E$1,0)</f>
        <v>#N/A</v>
      </c>
      <c r="BA1008" t="e">
        <f>VLOOKUP(A1008,Лист9!$B:$M,Лист9!G$1,0)</f>
        <v>#N/A</v>
      </c>
      <c r="BB1008" t="e">
        <f>VLOOKUP(A1008,Лист9!$B:$M,Лист9!H$1,0)</f>
        <v>#N/A</v>
      </c>
      <c r="BC1008" t="e">
        <f>VLOOKUP(A1008,Лист9!$B:$M,Лист9!I$1,0)</f>
        <v>#N/A</v>
      </c>
      <c r="BD1008" t="e">
        <f>VLOOKUP(A1008,Лист9!$B:$M,Лист9!J$1,0)</f>
        <v>#N/A</v>
      </c>
      <c r="BE1008" t="e">
        <f>VLOOKUP(A1008,Лист9!$B:$M,Лист9!K$1,0)</f>
        <v>#N/A</v>
      </c>
      <c r="BF1008" t="e">
        <f>VLOOKUP(A1008,Лист9!$B:$M,Лист9!L$1,0)</f>
        <v>#N/A</v>
      </c>
      <c r="BG1008" t="e">
        <f>VLOOKUP(A1008,Лист9!$B:$M,Лист9!M$1,0)</f>
        <v>#N/A</v>
      </c>
    </row>
    <row r="1009" spans="1:59" x14ac:dyDescent="0.25">
      <c r="A1009" t="s">
        <v>2047</v>
      </c>
      <c r="B1009" t="str">
        <f>VLOOKUP(A1009, Лист1!B:C,2,0)</f>
        <v>D0RHP8_9RHIZ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1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f>VLOOKUP(A1009,Лист8!$A$1:$B$2822,2,0)</f>
        <v>310</v>
      </c>
      <c r="AY1009" t="str">
        <f>VLOOKUP(A1009,Лист9!$B:$M,Лист9!C$1,0)</f>
        <v xml:space="preserve"> Brucella sp. F5/99.</v>
      </c>
      <c r="AZ1009" t="str">
        <f>VLOOKUP(A1009,Лист9!$B:$M,Лист9!E$1,0)</f>
        <v xml:space="preserve"> NCBI_TaxID=437701 {ECO:0000313|EMBL:EEY25508.1};</v>
      </c>
      <c r="BA1009" t="str">
        <f>VLOOKUP(A1009,Лист9!$B:$M,Лист9!G$1,0)</f>
        <v>Bacteria</v>
      </c>
      <c r="BB1009" t="str">
        <f>VLOOKUP(A1009,Лист9!$B:$M,Лист9!H$1,0)</f>
        <v xml:space="preserve"> Proteobacteria</v>
      </c>
      <c r="BC1009" t="str">
        <f>VLOOKUP(A1009,Лист9!$B:$M,Лист9!I$1,0)</f>
        <v xml:space="preserve"> Alphaproteobacteria</v>
      </c>
      <c r="BD1009" t="str">
        <f>VLOOKUP(A1009,Лист9!$B:$M,Лист9!J$1,0)</f>
        <v xml:space="preserve"> Rhizobiales</v>
      </c>
      <c r="BE1009" t="str">
        <f>VLOOKUP(A1009,Лист9!$B:$M,Лист9!K$1,0)</f>
        <v>Brucellaceae</v>
      </c>
      <c r="BF1009" t="str">
        <f>VLOOKUP(A1009,Лист9!$B:$M,Лист9!L$1,0)</f>
        <v xml:space="preserve"> Brucella.</v>
      </c>
      <c r="BG1009">
        <f>VLOOKUP(A1009,Лист9!$B:$M,Лист9!M$1,0)</f>
        <v>0</v>
      </c>
    </row>
    <row r="1010" spans="1:59" x14ac:dyDescent="0.25">
      <c r="A1010" t="s">
        <v>2049</v>
      </c>
      <c r="B1010" t="str">
        <f>VLOOKUP(A1010, Лист1!B:C,2,0)</f>
        <v>D0S491_ACICA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1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f>VLOOKUP(A1010,Лист8!$A$1:$B$2822,2,0)</f>
        <v>283</v>
      </c>
      <c r="AY1010" t="str">
        <f>VLOOKUP(A1010,Лист9!$B:$M,Лист9!C$1,0)</f>
        <v xml:space="preserve"> Acinetobacter calcoaceticus RUH2202.</v>
      </c>
      <c r="AZ1010" t="str">
        <f>VLOOKUP(A1010,Лист9!$B:$M,Лист9!E$1,0)</f>
        <v xml:space="preserve"> NCBI_TaxID=575585 {ECO:0000313|EMBL:EEY76790.1, ECO:0000313|Proteomes:UP000005126};</v>
      </c>
      <c r="BA1010" t="str">
        <f>VLOOKUP(A1010,Лист9!$B:$M,Лист9!G$1,0)</f>
        <v>Bacteria</v>
      </c>
      <c r="BB1010" t="str">
        <f>VLOOKUP(A1010,Лист9!$B:$M,Лист9!H$1,0)</f>
        <v xml:space="preserve"> Proteobacteria</v>
      </c>
      <c r="BC1010" t="str">
        <f>VLOOKUP(A1010,Лист9!$B:$M,Лист9!I$1,0)</f>
        <v xml:space="preserve"> Gammaproteobacteria</v>
      </c>
      <c r="BD1010" t="str">
        <f>VLOOKUP(A1010,Лист9!$B:$M,Лист9!J$1,0)</f>
        <v xml:space="preserve"> Pseudomonadales</v>
      </c>
      <c r="BE1010" t="str">
        <f>VLOOKUP(A1010,Лист9!$B:$M,Лист9!K$1,0)</f>
        <v>Moraxellaceae</v>
      </c>
      <c r="BF1010" t="str">
        <f>VLOOKUP(A1010,Лист9!$B:$M,Лист9!L$1,0)</f>
        <v xml:space="preserve"> Acinetobacter</v>
      </c>
      <c r="BG1010" t="str">
        <f>VLOOKUP(A1010,Лист9!$B:$M,Лист9!M$1,0)</f>
        <v>Acinetobacter calcoaceticus/baumannii complex.</v>
      </c>
    </row>
    <row r="1011" spans="1:59" x14ac:dyDescent="0.25">
      <c r="A1011" t="s">
        <v>2051</v>
      </c>
      <c r="B1011" t="str">
        <f>VLOOKUP(A1011, Лист1!B:C,2,0)</f>
        <v>D0S8G0_ACIJO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1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f>VLOOKUP(A1011,Лист8!$A$1:$B$2822,2,0)</f>
        <v>283</v>
      </c>
      <c r="AY1011" t="str">
        <f>VLOOKUP(A1011,Лист9!$B:$M,Лист9!C$1,0)</f>
        <v xml:space="preserve"> Acinetobacter johnsonii SH046.</v>
      </c>
      <c r="AZ1011" t="str">
        <f>VLOOKUP(A1011,Лист9!$B:$M,Лист9!E$1,0)</f>
        <v xml:space="preserve"> NCBI_TaxID=575586 {ECO:0000313|EMBL:EEY97682.1};</v>
      </c>
      <c r="BA1011" t="str">
        <f>VLOOKUP(A1011,Лист9!$B:$M,Лист9!G$1,0)</f>
        <v>Bacteria</v>
      </c>
      <c r="BB1011" t="str">
        <f>VLOOKUP(A1011,Лист9!$B:$M,Лист9!H$1,0)</f>
        <v xml:space="preserve"> Proteobacteria</v>
      </c>
      <c r="BC1011" t="str">
        <f>VLOOKUP(A1011,Лист9!$B:$M,Лист9!I$1,0)</f>
        <v xml:space="preserve"> Gammaproteobacteria</v>
      </c>
      <c r="BD1011" t="str">
        <f>VLOOKUP(A1011,Лист9!$B:$M,Лист9!J$1,0)</f>
        <v xml:space="preserve"> Pseudomonadales</v>
      </c>
      <c r="BE1011" t="str">
        <f>VLOOKUP(A1011,Лист9!$B:$M,Лист9!K$1,0)</f>
        <v>Moraxellaceae</v>
      </c>
      <c r="BF1011" t="str">
        <f>VLOOKUP(A1011,Лист9!$B:$M,Лист9!L$1,0)</f>
        <v xml:space="preserve"> Acinetobacter.</v>
      </c>
      <c r="BG1011">
        <f>VLOOKUP(A1011,Лист9!$B:$M,Лист9!M$1,0)</f>
        <v>0</v>
      </c>
    </row>
    <row r="1012" spans="1:59" x14ac:dyDescent="0.25">
      <c r="A1012" t="s">
        <v>2053</v>
      </c>
      <c r="B1012" t="str">
        <f>VLOOKUP(A1012, Лист1!B:C,2,0)</f>
        <v>D0SKC5_ACIJU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1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f>VLOOKUP(A1012,Лист8!$A$1:$B$2822,2,0)</f>
        <v>281</v>
      </c>
      <c r="AY1012" t="str">
        <f>VLOOKUP(A1012,Лист9!$B:$M,Лист9!C$1,0)</f>
        <v xml:space="preserve"> Acinetobacter junii SH205.</v>
      </c>
      <c r="AZ1012" t="str">
        <f>VLOOKUP(A1012,Лист9!$B:$M,Лист9!E$1,0)</f>
        <v xml:space="preserve"> NCBI_TaxID=575587 {ECO:0000313|EMBL:EEY94297.1};</v>
      </c>
      <c r="BA1012" t="str">
        <f>VLOOKUP(A1012,Лист9!$B:$M,Лист9!G$1,0)</f>
        <v>Bacteria</v>
      </c>
      <c r="BB1012" t="str">
        <f>VLOOKUP(A1012,Лист9!$B:$M,Лист9!H$1,0)</f>
        <v xml:space="preserve"> Proteobacteria</v>
      </c>
      <c r="BC1012" t="str">
        <f>VLOOKUP(A1012,Лист9!$B:$M,Лист9!I$1,0)</f>
        <v xml:space="preserve"> Gammaproteobacteria</v>
      </c>
      <c r="BD1012" t="str">
        <f>VLOOKUP(A1012,Лист9!$B:$M,Лист9!J$1,0)</f>
        <v xml:space="preserve"> Pseudomonadales</v>
      </c>
      <c r="BE1012" t="str">
        <f>VLOOKUP(A1012,Лист9!$B:$M,Лист9!K$1,0)</f>
        <v>Moraxellaceae</v>
      </c>
      <c r="BF1012" t="str">
        <f>VLOOKUP(A1012,Лист9!$B:$M,Лист9!L$1,0)</f>
        <v xml:space="preserve"> Acinetobacter.</v>
      </c>
      <c r="BG1012">
        <f>VLOOKUP(A1012,Лист9!$B:$M,Лист9!M$1,0)</f>
        <v>0</v>
      </c>
    </row>
    <row r="1013" spans="1:59" x14ac:dyDescent="0.25">
      <c r="A1013" t="s">
        <v>2055</v>
      </c>
      <c r="B1013" t="str">
        <f>VLOOKUP(A1013, Лист1!B:C,2,0)</f>
        <v>D0T4U8_ACIRA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1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f>VLOOKUP(A1013,Лист8!$A$1:$B$2822,2,0)</f>
        <v>282</v>
      </c>
      <c r="AY1013" t="e">
        <f>VLOOKUP(A1013,Лист9!$B:$M,Лист9!C$1,0)</f>
        <v>#N/A</v>
      </c>
      <c r="AZ1013" t="e">
        <f>VLOOKUP(A1013,Лист9!$B:$M,Лист9!E$1,0)</f>
        <v>#N/A</v>
      </c>
      <c r="BA1013" t="e">
        <f>VLOOKUP(A1013,Лист9!$B:$M,Лист9!G$1,0)</f>
        <v>#N/A</v>
      </c>
      <c r="BB1013" t="e">
        <f>VLOOKUP(A1013,Лист9!$B:$M,Лист9!H$1,0)</f>
        <v>#N/A</v>
      </c>
      <c r="BC1013" t="e">
        <f>VLOOKUP(A1013,Лист9!$B:$M,Лист9!I$1,0)</f>
        <v>#N/A</v>
      </c>
      <c r="BD1013" t="e">
        <f>VLOOKUP(A1013,Лист9!$B:$M,Лист9!J$1,0)</f>
        <v>#N/A</v>
      </c>
      <c r="BE1013" t="e">
        <f>VLOOKUP(A1013,Лист9!$B:$M,Лист9!K$1,0)</f>
        <v>#N/A</v>
      </c>
      <c r="BF1013" t="e">
        <f>VLOOKUP(A1013,Лист9!$B:$M,Лист9!L$1,0)</f>
        <v>#N/A</v>
      </c>
      <c r="BG1013" t="e">
        <f>VLOOKUP(A1013,Лист9!$B:$M,Лист9!M$1,0)</f>
        <v>#N/A</v>
      </c>
    </row>
    <row r="1014" spans="1:59" x14ac:dyDescent="0.25">
      <c r="A1014" t="s">
        <v>2057</v>
      </c>
      <c r="B1014" t="str">
        <f>VLOOKUP(A1014, Лист1!B:C,2,0)</f>
        <v>D0WUD1_VIBAL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1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f>VLOOKUP(A1014,Лист8!$A$1:$B$2822,2,0)</f>
        <v>270</v>
      </c>
      <c r="AY1014" t="str">
        <f>VLOOKUP(A1014,Лист9!$B:$M,Лист9!C$1,0)</f>
        <v xml:space="preserve"> Vibrio alginolyticus 40B.</v>
      </c>
      <c r="AZ1014" t="str">
        <f>VLOOKUP(A1014,Лист9!$B:$M,Лист9!E$1,0)</f>
        <v xml:space="preserve"> NCBI_TaxID=674977 {ECO:0000313|EMBL:EEZ84430.1};</v>
      </c>
      <c r="BA1014" t="str">
        <f>VLOOKUP(A1014,Лист9!$B:$M,Лист9!G$1,0)</f>
        <v>Bacteria</v>
      </c>
      <c r="BB1014" t="str">
        <f>VLOOKUP(A1014,Лист9!$B:$M,Лист9!H$1,0)</f>
        <v xml:space="preserve"> Proteobacteria</v>
      </c>
      <c r="BC1014" t="str">
        <f>VLOOKUP(A1014,Лист9!$B:$M,Лист9!I$1,0)</f>
        <v xml:space="preserve"> Gammaproteobacteria</v>
      </c>
      <c r="BD1014" t="str">
        <f>VLOOKUP(A1014,Лист9!$B:$M,Лист9!J$1,0)</f>
        <v xml:space="preserve"> Vibrionales</v>
      </c>
      <c r="BE1014" t="str">
        <f>VLOOKUP(A1014,Лист9!$B:$M,Лист9!K$1,0)</f>
        <v>Vibrionaceae</v>
      </c>
      <c r="BF1014" t="str">
        <f>VLOOKUP(A1014,Лист9!$B:$M,Лист9!L$1,0)</f>
        <v xml:space="preserve"> Vibrio.</v>
      </c>
      <c r="BG1014">
        <f>VLOOKUP(A1014,Лист9!$B:$M,Лист9!M$1,0)</f>
        <v>0</v>
      </c>
    </row>
    <row r="1015" spans="1:59" x14ac:dyDescent="0.25">
      <c r="A1015" t="s">
        <v>2059</v>
      </c>
      <c r="B1015" t="str">
        <f>VLOOKUP(A1015, Лист1!B:C,2,0)</f>
        <v>D0WZU1_VIBAL</v>
      </c>
      <c r="D1015">
        <v>0</v>
      </c>
      <c r="E1015">
        <v>0</v>
      </c>
      <c r="F1015">
        <v>0</v>
      </c>
      <c r="G1015">
        <v>0</v>
      </c>
      <c r="H1015">
        <v>1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1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f>VLOOKUP(A1015,Лист8!$A$1:$B$2822,2,0)</f>
        <v>284</v>
      </c>
      <c r="AY1015" t="str">
        <f>VLOOKUP(A1015,Лист9!$B:$M,Лист9!C$1,0)</f>
        <v xml:space="preserve"> Vibrio alginolyticus 40B.</v>
      </c>
      <c r="AZ1015" t="str">
        <f>VLOOKUP(A1015,Лист9!$B:$M,Лист9!E$1,0)</f>
        <v xml:space="preserve"> NCBI_TaxID=674977 {ECO:0000313|EMBL:EEZ82455.1};</v>
      </c>
      <c r="BA1015" t="str">
        <f>VLOOKUP(A1015,Лист9!$B:$M,Лист9!G$1,0)</f>
        <v>Bacteria</v>
      </c>
      <c r="BB1015" t="str">
        <f>VLOOKUP(A1015,Лист9!$B:$M,Лист9!H$1,0)</f>
        <v xml:space="preserve"> Proteobacteria</v>
      </c>
      <c r="BC1015" t="str">
        <f>VLOOKUP(A1015,Лист9!$B:$M,Лист9!I$1,0)</f>
        <v xml:space="preserve"> Gammaproteobacteria</v>
      </c>
      <c r="BD1015" t="str">
        <f>VLOOKUP(A1015,Лист9!$B:$M,Лист9!J$1,0)</f>
        <v xml:space="preserve"> Vibrionales</v>
      </c>
      <c r="BE1015" t="str">
        <f>VLOOKUP(A1015,Лист9!$B:$M,Лист9!K$1,0)</f>
        <v>Vibrionaceae</v>
      </c>
      <c r="BF1015" t="str">
        <f>VLOOKUP(A1015,Лист9!$B:$M,Лист9!L$1,0)</f>
        <v xml:space="preserve"> Vibrio.</v>
      </c>
      <c r="BG1015">
        <f>VLOOKUP(A1015,Лист9!$B:$M,Лист9!M$1,0)</f>
        <v>0</v>
      </c>
    </row>
    <row r="1016" spans="1:59" x14ac:dyDescent="0.25">
      <c r="A1016" t="s">
        <v>2061</v>
      </c>
      <c r="B1016" t="str">
        <f>VLOOKUP(A1016, Лист1!B:C,2,0)</f>
        <v>D0X0I7_VIBAL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1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f>VLOOKUP(A1016,Лист8!$A$1:$B$2822,2,0)</f>
        <v>276</v>
      </c>
      <c r="AY1016" t="str">
        <f>VLOOKUP(A1016,Лист9!$B:$M,Лист9!C$1,0)</f>
        <v xml:space="preserve"> Vibrio alginolyticus 40B.</v>
      </c>
      <c r="AZ1016" t="str">
        <f>VLOOKUP(A1016,Лист9!$B:$M,Лист9!E$1,0)</f>
        <v xml:space="preserve"> NCBI_TaxID=674977 {ECO:0000313|EMBL:EEZ82168.1};</v>
      </c>
      <c r="BA1016" t="str">
        <f>VLOOKUP(A1016,Лист9!$B:$M,Лист9!G$1,0)</f>
        <v>Bacteria</v>
      </c>
      <c r="BB1016" t="str">
        <f>VLOOKUP(A1016,Лист9!$B:$M,Лист9!H$1,0)</f>
        <v xml:space="preserve"> Proteobacteria</v>
      </c>
      <c r="BC1016" t="str">
        <f>VLOOKUP(A1016,Лист9!$B:$M,Лист9!I$1,0)</f>
        <v xml:space="preserve"> Gammaproteobacteria</v>
      </c>
      <c r="BD1016" t="str">
        <f>VLOOKUP(A1016,Лист9!$B:$M,Лист9!J$1,0)</f>
        <v xml:space="preserve"> Vibrionales</v>
      </c>
      <c r="BE1016" t="str">
        <f>VLOOKUP(A1016,Лист9!$B:$M,Лист9!K$1,0)</f>
        <v>Vibrionaceae</v>
      </c>
      <c r="BF1016" t="str">
        <f>VLOOKUP(A1016,Лист9!$B:$M,Лист9!L$1,0)</f>
        <v xml:space="preserve"> Vibrio.</v>
      </c>
      <c r="BG1016">
        <f>VLOOKUP(A1016,Лист9!$B:$M,Лист9!M$1,0)</f>
        <v>0</v>
      </c>
    </row>
    <row r="1017" spans="1:59" x14ac:dyDescent="0.25">
      <c r="A1017" t="s">
        <v>2063</v>
      </c>
      <c r="B1017" t="str">
        <f>VLOOKUP(A1017, Лист1!B:C,2,0)</f>
        <v>D0X3Y9_VIBAL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1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f>VLOOKUP(A1017,Лист8!$A$1:$B$2822,2,0)</f>
        <v>280</v>
      </c>
      <c r="AY1017" t="str">
        <f>VLOOKUP(A1017,Лист9!$B:$M,Лист9!C$1,0)</f>
        <v xml:space="preserve"> Vibrio alginolyticus 40B.</v>
      </c>
      <c r="AZ1017" t="str">
        <f>VLOOKUP(A1017,Лист9!$B:$M,Лист9!E$1,0)</f>
        <v xml:space="preserve"> NCBI_TaxID=674977 {ECO:0000313|EMBL:EEZ81038.1};</v>
      </c>
      <c r="BA1017" t="str">
        <f>VLOOKUP(A1017,Лист9!$B:$M,Лист9!G$1,0)</f>
        <v>Bacteria</v>
      </c>
      <c r="BB1017" t="str">
        <f>VLOOKUP(A1017,Лист9!$B:$M,Лист9!H$1,0)</f>
        <v xml:space="preserve"> Proteobacteria</v>
      </c>
      <c r="BC1017" t="str">
        <f>VLOOKUP(A1017,Лист9!$B:$M,Лист9!I$1,0)</f>
        <v xml:space="preserve"> Gammaproteobacteria</v>
      </c>
      <c r="BD1017" t="str">
        <f>VLOOKUP(A1017,Лист9!$B:$M,Лист9!J$1,0)</f>
        <v xml:space="preserve"> Vibrionales</v>
      </c>
      <c r="BE1017" t="str">
        <f>VLOOKUP(A1017,Лист9!$B:$M,Лист9!K$1,0)</f>
        <v>Vibrionaceae</v>
      </c>
      <c r="BF1017" t="str">
        <f>VLOOKUP(A1017,Лист9!$B:$M,Лист9!L$1,0)</f>
        <v xml:space="preserve"> Vibrio.</v>
      </c>
      <c r="BG1017">
        <f>VLOOKUP(A1017,Лист9!$B:$M,Лист9!M$1,0)</f>
        <v>0</v>
      </c>
    </row>
    <row r="1018" spans="1:59" x14ac:dyDescent="0.25">
      <c r="A1018" t="s">
        <v>2065</v>
      </c>
      <c r="B1018" t="str">
        <f>VLOOKUP(A1018, Лист1!B:C,2,0)</f>
        <v>D0X7I9_VIBHA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1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f>VLOOKUP(A1018,Лист8!$A$1:$B$2822,2,0)</f>
        <v>283</v>
      </c>
      <c r="AY1018" t="str">
        <f>VLOOKUP(A1018,Лист9!$B:$M,Лист9!C$1,0)</f>
        <v xml:space="preserve"> Vibrio harveyi 1DA3.</v>
      </c>
      <c r="AZ1018" t="str">
        <f>VLOOKUP(A1018,Лист9!$B:$M,Лист9!E$1,0)</f>
        <v xml:space="preserve"> NCBI_TaxID=673519 {ECO:0000313|EMBL:EEZ88990.1};</v>
      </c>
      <c r="BA1018" t="str">
        <f>VLOOKUP(A1018,Лист9!$B:$M,Лист9!G$1,0)</f>
        <v>Bacteria</v>
      </c>
      <c r="BB1018" t="str">
        <f>VLOOKUP(A1018,Лист9!$B:$M,Лист9!H$1,0)</f>
        <v xml:space="preserve"> Proteobacteria</v>
      </c>
      <c r="BC1018" t="str">
        <f>VLOOKUP(A1018,Лист9!$B:$M,Лист9!I$1,0)</f>
        <v xml:space="preserve"> Gammaproteobacteria</v>
      </c>
      <c r="BD1018" t="str">
        <f>VLOOKUP(A1018,Лист9!$B:$M,Лист9!J$1,0)</f>
        <v xml:space="preserve"> Vibrionales</v>
      </c>
      <c r="BE1018" t="str">
        <f>VLOOKUP(A1018,Лист9!$B:$M,Лист9!K$1,0)</f>
        <v>Vibrionaceae</v>
      </c>
      <c r="BF1018" t="str">
        <f>VLOOKUP(A1018,Лист9!$B:$M,Лист9!L$1,0)</f>
        <v xml:space="preserve"> Vibrio.</v>
      </c>
      <c r="BG1018">
        <f>VLOOKUP(A1018,Лист9!$B:$M,Лист9!M$1,0)</f>
        <v>0</v>
      </c>
    </row>
    <row r="1019" spans="1:59" x14ac:dyDescent="0.25">
      <c r="A1019" t="s">
        <v>2067</v>
      </c>
      <c r="B1019" t="str">
        <f>VLOOKUP(A1019, Лист1!B:C,2,0)</f>
        <v>D0XCW5_VIBHA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1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f>VLOOKUP(A1019,Лист8!$A$1:$B$2822,2,0)</f>
        <v>280</v>
      </c>
      <c r="AY1019" t="str">
        <f>VLOOKUP(A1019,Лист9!$B:$M,Лист9!C$1,0)</f>
        <v xml:space="preserve"> Vibrio harveyi 1DA3.</v>
      </c>
      <c r="AZ1019" t="str">
        <f>VLOOKUP(A1019,Лист9!$B:$M,Лист9!E$1,0)</f>
        <v xml:space="preserve"> NCBI_TaxID=673519 {ECO:0000313|EMBL:EEZ87128.1};</v>
      </c>
      <c r="BA1019" t="str">
        <f>VLOOKUP(A1019,Лист9!$B:$M,Лист9!G$1,0)</f>
        <v>Bacteria</v>
      </c>
      <c r="BB1019" t="str">
        <f>VLOOKUP(A1019,Лист9!$B:$M,Лист9!H$1,0)</f>
        <v xml:space="preserve"> Proteobacteria</v>
      </c>
      <c r="BC1019" t="str">
        <f>VLOOKUP(A1019,Лист9!$B:$M,Лист9!I$1,0)</f>
        <v xml:space="preserve"> Gammaproteobacteria</v>
      </c>
      <c r="BD1019" t="str">
        <f>VLOOKUP(A1019,Лист9!$B:$M,Лист9!J$1,0)</f>
        <v xml:space="preserve"> Vibrionales</v>
      </c>
      <c r="BE1019" t="str">
        <f>VLOOKUP(A1019,Лист9!$B:$M,Лист9!K$1,0)</f>
        <v>Vibrionaceae</v>
      </c>
      <c r="BF1019" t="str">
        <f>VLOOKUP(A1019,Лист9!$B:$M,Лист9!L$1,0)</f>
        <v xml:space="preserve"> Vibrio.</v>
      </c>
      <c r="BG1019">
        <f>VLOOKUP(A1019,Лист9!$B:$M,Лист9!M$1,0)</f>
        <v>0</v>
      </c>
    </row>
    <row r="1020" spans="1:59" x14ac:dyDescent="0.25">
      <c r="A1020" t="s">
        <v>2069</v>
      </c>
      <c r="B1020" t="str">
        <f>VLOOKUP(A1020, Лист1!B:C,2,0)</f>
        <v>D0XDD2_VIBHA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1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f>VLOOKUP(A1020,Лист8!$A$1:$B$2822,2,0)</f>
        <v>270</v>
      </c>
      <c r="AY1020" t="str">
        <f>VLOOKUP(A1020,Лист9!$B:$M,Лист9!C$1,0)</f>
        <v xml:space="preserve"> Vibrio harveyi 1DA3.</v>
      </c>
      <c r="AZ1020" t="str">
        <f>VLOOKUP(A1020,Лист9!$B:$M,Лист9!E$1,0)</f>
        <v xml:space="preserve"> NCBI_TaxID=673519 {ECO:0000313|EMBL:EEZ86966.1};</v>
      </c>
      <c r="BA1020" t="str">
        <f>VLOOKUP(A1020,Лист9!$B:$M,Лист9!G$1,0)</f>
        <v>Bacteria</v>
      </c>
      <c r="BB1020" t="str">
        <f>VLOOKUP(A1020,Лист9!$B:$M,Лист9!H$1,0)</f>
        <v xml:space="preserve"> Proteobacteria</v>
      </c>
      <c r="BC1020" t="str">
        <f>VLOOKUP(A1020,Лист9!$B:$M,Лист9!I$1,0)</f>
        <v xml:space="preserve"> Gammaproteobacteria</v>
      </c>
      <c r="BD1020" t="str">
        <f>VLOOKUP(A1020,Лист9!$B:$M,Лист9!J$1,0)</f>
        <v xml:space="preserve"> Vibrionales</v>
      </c>
      <c r="BE1020" t="str">
        <f>VLOOKUP(A1020,Лист9!$B:$M,Лист9!K$1,0)</f>
        <v>Vibrionaceae</v>
      </c>
      <c r="BF1020" t="str">
        <f>VLOOKUP(A1020,Лист9!$B:$M,Лист9!L$1,0)</f>
        <v xml:space="preserve"> Vibrio.</v>
      </c>
      <c r="BG1020">
        <f>VLOOKUP(A1020,Лист9!$B:$M,Лист9!M$1,0)</f>
        <v>0</v>
      </c>
    </row>
    <row r="1021" spans="1:59" x14ac:dyDescent="0.25">
      <c r="A1021" t="s">
        <v>2071</v>
      </c>
      <c r="B1021" t="str">
        <f>VLOOKUP(A1021, Лист1!B:C,2,0)</f>
        <v>D0XI97_VIBHA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1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f>VLOOKUP(A1021,Лист8!$A$1:$B$2822,2,0)</f>
        <v>276</v>
      </c>
      <c r="AY1021" t="str">
        <f>VLOOKUP(A1021,Лист9!$B:$M,Лист9!C$1,0)</f>
        <v xml:space="preserve"> Vibrio harveyi 1DA3.</v>
      </c>
      <c r="AZ1021" t="str">
        <f>VLOOKUP(A1021,Лист9!$B:$M,Лист9!E$1,0)</f>
        <v xml:space="preserve"> NCBI_TaxID=673519 {ECO:0000313|EMBL:EEZ85291.1};</v>
      </c>
      <c r="BA1021" t="str">
        <f>VLOOKUP(A1021,Лист9!$B:$M,Лист9!G$1,0)</f>
        <v>Bacteria</v>
      </c>
      <c r="BB1021" t="str">
        <f>VLOOKUP(A1021,Лист9!$B:$M,Лист9!H$1,0)</f>
        <v xml:space="preserve"> Proteobacteria</v>
      </c>
      <c r="BC1021" t="str">
        <f>VLOOKUP(A1021,Лист9!$B:$M,Лист9!I$1,0)</f>
        <v xml:space="preserve"> Gammaproteobacteria</v>
      </c>
      <c r="BD1021" t="str">
        <f>VLOOKUP(A1021,Лист9!$B:$M,Лист9!J$1,0)</f>
        <v xml:space="preserve"> Vibrionales</v>
      </c>
      <c r="BE1021" t="str">
        <f>VLOOKUP(A1021,Лист9!$B:$M,Лист9!K$1,0)</f>
        <v>Vibrionaceae</v>
      </c>
      <c r="BF1021" t="str">
        <f>VLOOKUP(A1021,Лист9!$B:$M,Лист9!L$1,0)</f>
        <v xml:space="preserve"> Vibrio.</v>
      </c>
      <c r="BG1021">
        <f>VLOOKUP(A1021,Лист9!$B:$M,Лист9!M$1,0)</f>
        <v>0</v>
      </c>
    </row>
    <row r="1022" spans="1:59" x14ac:dyDescent="0.25">
      <c r="A1022" t="s">
        <v>2073</v>
      </c>
      <c r="B1022" t="str">
        <f>VLOOKUP(A1022, Лист1!B:C,2,0)</f>
        <v>D0YX22_LISDA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1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f>VLOOKUP(A1022,Лист8!$A$1:$B$2822,2,0)</f>
        <v>285</v>
      </c>
      <c r="AY1022" t="str">
        <f>VLOOKUP(A1022,Лист9!$B:$M,Лист9!C$1,0)</f>
        <v xml:space="preserve"> Photobacterium damselae subsp. damselae CIP 102761.</v>
      </c>
      <c r="AZ1022" t="str">
        <f>VLOOKUP(A1022,Лист9!$B:$M,Лист9!E$1,0)</f>
        <v xml:space="preserve"> NCBI_TaxID=675817 {ECO:0000313|EMBL:EEZ40855.1};</v>
      </c>
      <c r="BA1022" t="str">
        <f>VLOOKUP(A1022,Лист9!$B:$M,Лист9!G$1,0)</f>
        <v>Bacteria</v>
      </c>
      <c r="BB1022" t="str">
        <f>VLOOKUP(A1022,Лист9!$B:$M,Лист9!H$1,0)</f>
        <v xml:space="preserve"> Proteobacteria</v>
      </c>
      <c r="BC1022" t="str">
        <f>VLOOKUP(A1022,Лист9!$B:$M,Лист9!I$1,0)</f>
        <v xml:space="preserve"> Gammaproteobacteria</v>
      </c>
      <c r="BD1022" t="str">
        <f>VLOOKUP(A1022,Лист9!$B:$M,Лист9!J$1,0)</f>
        <v xml:space="preserve"> Vibrionales</v>
      </c>
      <c r="BE1022" t="str">
        <f>VLOOKUP(A1022,Лист9!$B:$M,Лист9!K$1,0)</f>
        <v>Vibrionaceae</v>
      </c>
      <c r="BF1022" t="str">
        <f>VLOOKUP(A1022,Лист9!$B:$M,Лист9!L$1,0)</f>
        <v xml:space="preserve"> Photobacterium.</v>
      </c>
      <c r="BG1022">
        <f>VLOOKUP(A1022,Лист9!$B:$M,Лист9!M$1,0)</f>
        <v>0</v>
      </c>
    </row>
    <row r="1023" spans="1:59" x14ac:dyDescent="0.25">
      <c r="A1023" t="s">
        <v>2075</v>
      </c>
      <c r="B1023" t="str">
        <f>VLOOKUP(A1023, Лист1!B:C,2,0)</f>
        <v>D0Z2R7_LISDA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1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f>VLOOKUP(A1023,Лист8!$A$1:$B$2822,2,0)</f>
        <v>287</v>
      </c>
      <c r="AY1023" t="str">
        <f>VLOOKUP(A1023,Лист9!$B:$M,Лист9!C$1,0)</f>
        <v xml:space="preserve"> Photobacterium damselae subsp. damselae CIP 102761.</v>
      </c>
      <c r="AZ1023" t="str">
        <f>VLOOKUP(A1023,Лист9!$B:$M,Лист9!E$1,0)</f>
        <v xml:space="preserve"> NCBI_TaxID=675817 {ECO:0000313|EMBL:EEZ39698.1};</v>
      </c>
      <c r="BA1023" t="str">
        <f>VLOOKUP(A1023,Лист9!$B:$M,Лист9!G$1,0)</f>
        <v>Bacteria</v>
      </c>
      <c r="BB1023" t="str">
        <f>VLOOKUP(A1023,Лист9!$B:$M,Лист9!H$1,0)</f>
        <v xml:space="preserve"> Proteobacteria</v>
      </c>
      <c r="BC1023" t="str">
        <f>VLOOKUP(A1023,Лист9!$B:$M,Лист9!I$1,0)</f>
        <v xml:space="preserve"> Gammaproteobacteria</v>
      </c>
      <c r="BD1023" t="str">
        <f>VLOOKUP(A1023,Лист9!$B:$M,Лист9!J$1,0)</f>
        <v xml:space="preserve"> Vibrionales</v>
      </c>
      <c r="BE1023" t="str">
        <f>VLOOKUP(A1023,Лист9!$B:$M,Лист9!K$1,0)</f>
        <v>Vibrionaceae</v>
      </c>
      <c r="BF1023" t="str">
        <f>VLOOKUP(A1023,Лист9!$B:$M,Лист9!L$1,0)</f>
        <v xml:space="preserve"> Photobacterium.</v>
      </c>
      <c r="BG1023">
        <f>VLOOKUP(A1023,Лист9!$B:$M,Лист9!M$1,0)</f>
        <v>0</v>
      </c>
    </row>
    <row r="1024" spans="1:59" x14ac:dyDescent="0.25">
      <c r="A1024" t="s">
        <v>2077</v>
      </c>
      <c r="B1024" t="str">
        <f>VLOOKUP(A1024, Лист1!B:C,2,0)</f>
        <v>D0Z3Z5_LISDA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1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f>VLOOKUP(A1024,Лист8!$A$1:$B$2822,2,0)</f>
        <v>271</v>
      </c>
      <c r="AY1024" t="str">
        <f>VLOOKUP(A1024,Лист9!$B:$M,Лист9!C$1,0)</f>
        <v xml:space="preserve"> Photobacterium damselae subsp. damselae CIP 102761.</v>
      </c>
      <c r="AZ1024" t="str">
        <f>VLOOKUP(A1024,Лист9!$B:$M,Лист9!E$1,0)</f>
        <v xml:space="preserve"> NCBI_TaxID=675817 {ECO:0000313|EMBL:EEZ40126.1};</v>
      </c>
      <c r="BA1024" t="str">
        <f>VLOOKUP(A1024,Лист9!$B:$M,Лист9!G$1,0)</f>
        <v>Bacteria</v>
      </c>
      <c r="BB1024" t="str">
        <f>VLOOKUP(A1024,Лист9!$B:$M,Лист9!H$1,0)</f>
        <v xml:space="preserve"> Proteobacteria</v>
      </c>
      <c r="BC1024" t="str">
        <f>VLOOKUP(A1024,Лист9!$B:$M,Лист9!I$1,0)</f>
        <v xml:space="preserve"> Gammaproteobacteria</v>
      </c>
      <c r="BD1024" t="str">
        <f>VLOOKUP(A1024,Лист9!$B:$M,Лист9!J$1,0)</f>
        <v xml:space="preserve"> Vibrionales</v>
      </c>
      <c r="BE1024" t="str">
        <f>VLOOKUP(A1024,Лист9!$B:$M,Лист9!K$1,0)</f>
        <v>Vibrionaceae</v>
      </c>
      <c r="BF1024" t="str">
        <f>VLOOKUP(A1024,Лист9!$B:$M,Лист9!L$1,0)</f>
        <v xml:space="preserve"> Photobacterium.</v>
      </c>
      <c r="BG1024">
        <f>VLOOKUP(A1024,Лист9!$B:$M,Лист9!M$1,0)</f>
        <v>0</v>
      </c>
    </row>
    <row r="1025" spans="1:59" x14ac:dyDescent="0.25">
      <c r="A1025" t="s">
        <v>2079</v>
      </c>
      <c r="B1025" t="str">
        <f>VLOOKUP(A1025, Лист1!B:C,2,0)</f>
        <v>D0Z4M3_LISDA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1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f>VLOOKUP(A1025,Лист8!$A$1:$B$2822,2,0)</f>
        <v>281</v>
      </c>
      <c r="AY1025" t="str">
        <f>VLOOKUP(A1025,Лист9!$B:$M,Лист9!C$1,0)</f>
        <v xml:space="preserve"> Photobacterium damselae subsp. damselae CIP 102761.</v>
      </c>
      <c r="AZ1025" t="str">
        <f>VLOOKUP(A1025,Лист9!$B:$M,Лист9!E$1,0)</f>
        <v xml:space="preserve"> NCBI_TaxID=675817 {ECO:0000313|EMBL:EEZ39461.1};</v>
      </c>
      <c r="BA1025" t="str">
        <f>VLOOKUP(A1025,Лист9!$B:$M,Лист9!G$1,0)</f>
        <v>Bacteria</v>
      </c>
      <c r="BB1025" t="str">
        <f>VLOOKUP(A1025,Лист9!$B:$M,Лист9!H$1,0)</f>
        <v xml:space="preserve"> Proteobacteria</v>
      </c>
      <c r="BC1025" t="str">
        <f>VLOOKUP(A1025,Лист9!$B:$M,Лист9!I$1,0)</f>
        <v xml:space="preserve"> Gammaproteobacteria</v>
      </c>
      <c r="BD1025" t="str">
        <f>VLOOKUP(A1025,Лист9!$B:$M,Лист9!J$1,0)</f>
        <v xml:space="preserve"> Vibrionales</v>
      </c>
      <c r="BE1025" t="str">
        <f>VLOOKUP(A1025,Лист9!$B:$M,Лист9!K$1,0)</f>
        <v>Vibrionaceae</v>
      </c>
      <c r="BF1025" t="str">
        <f>VLOOKUP(A1025,Лист9!$B:$M,Лист9!L$1,0)</f>
        <v xml:space="preserve"> Photobacterium.</v>
      </c>
      <c r="BG1025">
        <f>VLOOKUP(A1025,Лист9!$B:$M,Лист9!M$1,0)</f>
        <v>0</v>
      </c>
    </row>
    <row r="1026" spans="1:59" x14ac:dyDescent="0.25">
      <c r="A1026" t="s">
        <v>2081</v>
      </c>
      <c r="B1026" t="str">
        <f>VLOOKUP(A1026, Лист1!B:C,2,0)</f>
        <v>D0ZW39_SALT1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1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f>VLOOKUP(A1026,Лист8!$A$1:$B$2822,2,0)</f>
        <v>279</v>
      </c>
      <c r="AY1026" t="e">
        <f>VLOOKUP(A1026,Лист9!$B:$M,Лист9!C$1,0)</f>
        <v>#N/A</v>
      </c>
      <c r="AZ1026" t="e">
        <f>VLOOKUP(A1026,Лист9!$B:$M,Лист9!E$1,0)</f>
        <v>#N/A</v>
      </c>
      <c r="BA1026" t="e">
        <f>VLOOKUP(A1026,Лист9!$B:$M,Лист9!G$1,0)</f>
        <v>#N/A</v>
      </c>
      <c r="BB1026" t="e">
        <f>VLOOKUP(A1026,Лист9!$B:$M,Лист9!H$1,0)</f>
        <v>#N/A</v>
      </c>
      <c r="BC1026" t="e">
        <f>VLOOKUP(A1026,Лист9!$B:$M,Лист9!I$1,0)</f>
        <v>#N/A</v>
      </c>
      <c r="BD1026" t="e">
        <f>VLOOKUP(A1026,Лист9!$B:$M,Лист9!J$1,0)</f>
        <v>#N/A</v>
      </c>
      <c r="BE1026" t="e">
        <f>VLOOKUP(A1026,Лист9!$B:$M,Лист9!K$1,0)</f>
        <v>#N/A</v>
      </c>
      <c r="BF1026" t="e">
        <f>VLOOKUP(A1026,Лист9!$B:$M,Лист9!L$1,0)</f>
        <v>#N/A</v>
      </c>
      <c r="BG1026" t="e">
        <f>VLOOKUP(A1026,Лист9!$B:$M,Лист9!M$1,0)</f>
        <v>#N/A</v>
      </c>
    </row>
    <row r="1027" spans="1:59" x14ac:dyDescent="0.25">
      <c r="A1027" t="s">
        <v>2083</v>
      </c>
      <c r="B1027" t="str">
        <f>VLOOKUP(A1027, Лист1!B:C,2,0)</f>
        <v>D1B3N7_SULD5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1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f>VLOOKUP(A1027,Лист8!$A$1:$B$2822,2,0)</f>
        <v>126</v>
      </c>
      <c r="AY1027" t="str">
        <f>VLOOKUP(A1027,Лист9!$B:$M,Лист9!C$1,0)</f>
        <v xml:space="preserve"> Sulfurospirillum deleyianum (strain ATCC 51133 / DSM 6946 / 5175).</v>
      </c>
      <c r="AZ1027" t="str">
        <f>VLOOKUP(A1027,Лист9!$B:$M,Лист9!E$1,0)</f>
        <v xml:space="preserve"> NCBI_TaxID=525898 {ECO:0000313|EMBL:ACZ12707.1, ECO:0000313|Proteomes:UP000002222};</v>
      </c>
      <c r="BA1027" t="str">
        <f>VLOOKUP(A1027,Лист9!$B:$M,Лист9!G$1,0)</f>
        <v>Bacteria</v>
      </c>
      <c r="BB1027" t="str">
        <f>VLOOKUP(A1027,Лист9!$B:$M,Лист9!H$1,0)</f>
        <v xml:space="preserve"> Proteobacteria</v>
      </c>
      <c r="BC1027" t="str">
        <f>VLOOKUP(A1027,Лист9!$B:$M,Лист9!I$1,0)</f>
        <v xml:space="preserve"> Epsilonproteobacteria</v>
      </c>
      <c r="BD1027" t="str">
        <f>VLOOKUP(A1027,Лист9!$B:$M,Лист9!J$1,0)</f>
        <v xml:space="preserve"> Campylobacterales</v>
      </c>
      <c r="BE1027" t="str">
        <f>VLOOKUP(A1027,Лист9!$B:$M,Лист9!K$1,0)</f>
        <v>Campylobacteraceae</v>
      </c>
      <c r="BF1027" t="str">
        <f>VLOOKUP(A1027,Лист9!$B:$M,Лист9!L$1,0)</f>
        <v xml:space="preserve"> Sulfurospirillum.</v>
      </c>
      <c r="BG1027">
        <f>VLOOKUP(A1027,Лист9!$B:$M,Лист9!M$1,0)</f>
        <v>0</v>
      </c>
    </row>
    <row r="1028" spans="1:59" x14ac:dyDescent="0.25">
      <c r="A1028" t="s">
        <v>2085</v>
      </c>
      <c r="B1028" t="str">
        <f>VLOOKUP(A1028, Лист1!B:C,2,0)</f>
        <v>D1B7X4_THEAS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1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f>VLOOKUP(A1028,Лист8!$A$1:$B$2822,2,0)</f>
        <v>229</v>
      </c>
      <c r="AY1028" t="str">
        <f>VLOOKUP(A1028,Лист9!$B:$M,Лист9!C$1,0)</f>
        <v xml:space="preserve"> Thermanaerovibrio acidaminovorans (strain ATCC 49978 / DSM 6589 / Su883) (Selenomonas acidaminovorans).</v>
      </c>
      <c r="AZ1028" t="str">
        <f>VLOOKUP(A1028,Лист9!$B:$M,Лист9!E$1,0)</f>
        <v xml:space="preserve"> NCBI_TaxID=525903 {ECO:0000313|EMBL:ACZ18377.1, ECO:0000313|Proteomes:UP000002030};</v>
      </c>
      <c r="BA1028" t="str">
        <f>VLOOKUP(A1028,Лист9!$B:$M,Лист9!G$1,0)</f>
        <v>Bacteria</v>
      </c>
      <c r="BB1028" t="str">
        <f>VLOOKUP(A1028,Лист9!$B:$M,Лист9!H$1,0)</f>
        <v xml:space="preserve"> Synergistetes</v>
      </c>
      <c r="BC1028" t="str">
        <f>VLOOKUP(A1028,Лист9!$B:$M,Лист9!I$1,0)</f>
        <v xml:space="preserve"> Synergistia</v>
      </c>
      <c r="BD1028" t="str">
        <f>VLOOKUP(A1028,Лист9!$B:$M,Лист9!J$1,0)</f>
        <v xml:space="preserve"> Synergistales</v>
      </c>
      <c r="BE1028" t="str">
        <f>VLOOKUP(A1028,Лист9!$B:$M,Лист9!K$1,0)</f>
        <v xml:space="preserve"> Synergistaceae</v>
      </c>
      <c r="BF1028" t="str">
        <f>VLOOKUP(A1028,Лист9!$B:$M,Лист9!L$1,0)</f>
        <v>Thermanaerovibrio.</v>
      </c>
      <c r="BG1028">
        <f>VLOOKUP(A1028,Лист9!$B:$M,Лист9!M$1,0)</f>
        <v>0</v>
      </c>
    </row>
    <row r="1029" spans="1:59" x14ac:dyDescent="0.25">
      <c r="A1029" t="s">
        <v>2087</v>
      </c>
      <c r="B1029" t="str">
        <f>VLOOKUP(A1029, Лист1!B:C,2,0)</f>
        <v>D1CVL0_9RHIZ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1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f>VLOOKUP(A1029,Лист8!$A$1:$B$2822,2,0)</f>
        <v>310</v>
      </c>
      <c r="AY1029" t="str">
        <f>VLOOKUP(A1029,Лист9!$B:$M,Лист9!C$1,0)</f>
        <v xml:space="preserve"> Brucella sp. 83/13.</v>
      </c>
      <c r="AZ1029" t="str">
        <f>VLOOKUP(A1029,Лист9!$B:$M,Лист9!E$1,0)</f>
        <v xml:space="preserve"> NCBI_TaxID=520449 {ECO:0000313|EMBL:EEZ32303.1};</v>
      </c>
      <c r="BA1029" t="str">
        <f>VLOOKUP(A1029,Лист9!$B:$M,Лист9!G$1,0)</f>
        <v>Bacteria</v>
      </c>
      <c r="BB1029" t="str">
        <f>VLOOKUP(A1029,Лист9!$B:$M,Лист9!H$1,0)</f>
        <v xml:space="preserve"> Proteobacteria</v>
      </c>
      <c r="BC1029" t="str">
        <f>VLOOKUP(A1029,Лист9!$B:$M,Лист9!I$1,0)</f>
        <v xml:space="preserve"> Alphaproteobacteria</v>
      </c>
      <c r="BD1029" t="str">
        <f>VLOOKUP(A1029,Лист9!$B:$M,Лист9!J$1,0)</f>
        <v xml:space="preserve"> Rhizobiales</v>
      </c>
      <c r="BE1029" t="str">
        <f>VLOOKUP(A1029,Лист9!$B:$M,Лист9!K$1,0)</f>
        <v>Brucellaceae</v>
      </c>
      <c r="BF1029" t="str">
        <f>VLOOKUP(A1029,Лист9!$B:$M,Лист9!L$1,0)</f>
        <v xml:space="preserve"> Brucella.</v>
      </c>
      <c r="BG1029">
        <f>VLOOKUP(A1029,Лист9!$B:$M,Лист9!M$1,0)</f>
        <v>0</v>
      </c>
    </row>
    <row r="1030" spans="1:59" x14ac:dyDescent="0.25">
      <c r="A1030" t="s">
        <v>2089</v>
      </c>
      <c r="B1030" t="str">
        <f>VLOOKUP(A1030, Лист1!B:C,2,0)</f>
        <v>D1EQF5_9RHIZ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1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f>VLOOKUP(A1030,Лист8!$A$1:$B$2822,2,0)</f>
        <v>310</v>
      </c>
      <c r="AY1030" t="e">
        <f>VLOOKUP(A1030,Лист9!$B:$M,Лист9!C$1,0)</f>
        <v>#N/A</v>
      </c>
      <c r="AZ1030" t="e">
        <f>VLOOKUP(A1030,Лист9!$B:$M,Лист9!E$1,0)</f>
        <v>#N/A</v>
      </c>
      <c r="BA1030" t="e">
        <f>VLOOKUP(A1030,Лист9!$B:$M,Лист9!G$1,0)</f>
        <v>#N/A</v>
      </c>
      <c r="BB1030" t="e">
        <f>VLOOKUP(A1030,Лист9!$B:$M,Лист9!H$1,0)</f>
        <v>#N/A</v>
      </c>
      <c r="BC1030" t="e">
        <f>VLOOKUP(A1030,Лист9!$B:$M,Лист9!I$1,0)</f>
        <v>#N/A</v>
      </c>
      <c r="BD1030" t="e">
        <f>VLOOKUP(A1030,Лист9!$B:$M,Лист9!J$1,0)</f>
        <v>#N/A</v>
      </c>
      <c r="BE1030" t="e">
        <f>VLOOKUP(A1030,Лист9!$B:$M,Лист9!K$1,0)</f>
        <v>#N/A</v>
      </c>
      <c r="BF1030" t="e">
        <f>VLOOKUP(A1030,Лист9!$B:$M,Лист9!L$1,0)</f>
        <v>#N/A</v>
      </c>
      <c r="BG1030" t="e">
        <f>VLOOKUP(A1030,Лист9!$B:$M,Лист9!M$1,0)</f>
        <v>#N/A</v>
      </c>
    </row>
    <row r="1031" spans="1:59" x14ac:dyDescent="0.25">
      <c r="A1031" t="s">
        <v>2091</v>
      </c>
      <c r="B1031" t="str">
        <f>VLOOKUP(A1031, Лист1!B:C,2,0)</f>
        <v>D1EX81_BRUML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1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f>VLOOKUP(A1031,Лист8!$A$1:$B$2822,2,0)</f>
        <v>310</v>
      </c>
      <c r="AY1031" t="e">
        <f>VLOOKUP(A1031,Лист9!$B:$M,Лист9!C$1,0)</f>
        <v>#N/A</v>
      </c>
      <c r="AZ1031" t="e">
        <f>VLOOKUP(A1031,Лист9!$B:$M,Лист9!E$1,0)</f>
        <v>#N/A</v>
      </c>
      <c r="BA1031" t="e">
        <f>VLOOKUP(A1031,Лист9!$B:$M,Лист9!G$1,0)</f>
        <v>#N/A</v>
      </c>
      <c r="BB1031" t="e">
        <f>VLOOKUP(A1031,Лист9!$B:$M,Лист9!H$1,0)</f>
        <v>#N/A</v>
      </c>
      <c r="BC1031" t="e">
        <f>VLOOKUP(A1031,Лист9!$B:$M,Лист9!I$1,0)</f>
        <v>#N/A</v>
      </c>
      <c r="BD1031" t="e">
        <f>VLOOKUP(A1031,Лист9!$B:$M,Лист9!J$1,0)</f>
        <v>#N/A</v>
      </c>
      <c r="BE1031" t="e">
        <f>VLOOKUP(A1031,Лист9!$B:$M,Лист9!K$1,0)</f>
        <v>#N/A</v>
      </c>
      <c r="BF1031" t="e">
        <f>VLOOKUP(A1031,Лист9!$B:$M,Лист9!L$1,0)</f>
        <v>#N/A</v>
      </c>
      <c r="BG1031" t="e">
        <f>VLOOKUP(A1031,Лист9!$B:$M,Лист9!M$1,0)</f>
        <v>#N/A</v>
      </c>
    </row>
    <row r="1032" spans="1:59" x14ac:dyDescent="0.25">
      <c r="A1032" t="s">
        <v>2093</v>
      </c>
      <c r="B1032" t="str">
        <f>VLOOKUP(A1032, Лист1!B:C,2,0)</f>
        <v>D1F6S3_BRUML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1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f>VLOOKUP(A1032,Лист8!$A$1:$B$2822,2,0)</f>
        <v>310</v>
      </c>
      <c r="AY1032" t="str">
        <f>VLOOKUP(A1032,Лист9!$B:$M,Лист9!C$1,0)</f>
        <v xml:space="preserve"> Brucella melitensis bv. 3 str. Ether.</v>
      </c>
      <c r="AZ1032" t="str">
        <f>VLOOKUP(A1032,Лист9!$B:$M,Лист9!E$1,0)</f>
        <v xml:space="preserve"> NCBI_TaxID=520466 {ECO:0000313|EMBL:EEZ11155.1, ECO:0000313|Proteomes:UP000005102};</v>
      </c>
      <c r="BA1032" t="str">
        <f>VLOOKUP(A1032,Лист9!$B:$M,Лист9!G$1,0)</f>
        <v>Bacteria</v>
      </c>
      <c r="BB1032" t="str">
        <f>VLOOKUP(A1032,Лист9!$B:$M,Лист9!H$1,0)</f>
        <v xml:space="preserve"> Proteobacteria</v>
      </c>
      <c r="BC1032" t="str">
        <f>VLOOKUP(A1032,Лист9!$B:$M,Лист9!I$1,0)</f>
        <v xml:space="preserve"> Alphaproteobacteria</v>
      </c>
      <c r="BD1032" t="str">
        <f>VLOOKUP(A1032,Лист9!$B:$M,Лист9!J$1,0)</f>
        <v xml:space="preserve"> Rhizobiales</v>
      </c>
      <c r="BE1032" t="str">
        <f>VLOOKUP(A1032,Лист9!$B:$M,Лист9!K$1,0)</f>
        <v>Brucellaceae</v>
      </c>
      <c r="BF1032" t="str">
        <f>VLOOKUP(A1032,Лист9!$B:$M,Лист9!L$1,0)</f>
        <v xml:space="preserve"> Brucella.</v>
      </c>
      <c r="BG1032">
        <f>VLOOKUP(A1032,Лист9!$B:$M,Лист9!M$1,0)</f>
        <v>0</v>
      </c>
    </row>
    <row r="1033" spans="1:59" x14ac:dyDescent="0.25">
      <c r="A1033" t="s">
        <v>2095</v>
      </c>
      <c r="B1033" t="str">
        <f>VLOOKUP(A1033, Лист1!B:C,2,0)</f>
        <v>D1FHW3_9RHIZ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1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f>VLOOKUP(A1033,Лист8!$A$1:$B$2822,2,0)</f>
        <v>310</v>
      </c>
      <c r="AY1033" t="e">
        <f>VLOOKUP(A1033,Лист9!$B:$M,Лист9!C$1,0)</f>
        <v>#N/A</v>
      </c>
      <c r="AZ1033" t="e">
        <f>VLOOKUP(A1033,Лист9!$B:$M,Лист9!E$1,0)</f>
        <v>#N/A</v>
      </c>
      <c r="BA1033" t="e">
        <f>VLOOKUP(A1033,Лист9!$B:$M,Лист9!G$1,0)</f>
        <v>#N/A</v>
      </c>
      <c r="BB1033" t="e">
        <f>VLOOKUP(A1033,Лист9!$B:$M,Лист9!H$1,0)</f>
        <v>#N/A</v>
      </c>
      <c r="BC1033" t="e">
        <f>VLOOKUP(A1033,Лист9!$B:$M,Лист9!I$1,0)</f>
        <v>#N/A</v>
      </c>
      <c r="BD1033" t="e">
        <f>VLOOKUP(A1033,Лист9!$B:$M,Лист9!J$1,0)</f>
        <v>#N/A</v>
      </c>
      <c r="BE1033" t="e">
        <f>VLOOKUP(A1033,Лист9!$B:$M,Лист9!K$1,0)</f>
        <v>#N/A</v>
      </c>
      <c r="BF1033" t="e">
        <f>VLOOKUP(A1033,Лист9!$B:$M,Лист9!L$1,0)</f>
        <v>#N/A</v>
      </c>
      <c r="BG1033" t="e">
        <f>VLOOKUP(A1033,Лист9!$B:$M,Лист9!M$1,0)</f>
        <v>#N/A</v>
      </c>
    </row>
    <row r="1034" spans="1:59" x14ac:dyDescent="0.25">
      <c r="A1034" t="s">
        <v>2097</v>
      </c>
      <c r="B1034" t="str">
        <f>VLOOKUP(A1034, Лист1!B:C,2,0)</f>
        <v>D1PHH1_9BACT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1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f>VLOOKUP(A1034,Лист8!$A$1:$B$2822,2,0)</f>
        <v>282</v>
      </c>
      <c r="AY1034" t="str">
        <f>VLOOKUP(A1034,Лист9!$B:$M,Лист9!C$1,0)</f>
        <v xml:space="preserve"> Prevotella copri DSM 18205.</v>
      </c>
      <c r="AZ1034" t="str">
        <f>VLOOKUP(A1034,Лист9!$B:$M,Лист9!E$1,0)</f>
        <v xml:space="preserve"> NCBI_TaxID=537011 {ECO:0000313|EMBL:EFB33823.1};</v>
      </c>
      <c r="BA1034" t="str">
        <f>VLOOKUP(A1034,Лист9!$B:$M,Лист9!G$1,0)</f>
        <v>Bacteria</v>
      </c>
      <c r="BB1034" t="str">
        <f>VLOOKUP(A1034,Лист9!$B:$M,Лист9!H$1,0)</f>
        <v xml:space="preserve"> Bacteroidetes</v>
      </c>
      <c r="BC1034" t="str">
        <f>VLOOKUP(A1034,Лист9!$B:$M,Лист9!I$1,0)</f>
        <v xml:space="preserve"> Bacteroidia</v>
      </c>
      <c r="BD1034" t="str">
        <f>VLOOKUP(A1034,Лист9!$B:$M,Лист9!J$1,0)</f>
        <v xml:space="preserve"> Bacteroidales</v>
      </c>
      <c r="BE1034" t="str">
        <f>VLOOKUP(A1034,Лист9!$B:$M,Лист9!K$1,0)</f>
        <v xml:space="preserve"> Prevotellaceae</v>
      </c>
      <c r="BF1034" t="str">
        <f>VLOOKUP(A1034,Лист9!$B:$M,Лист9!L$1,0)</f>
        <v>Prevotella.</v>
      </c>
      <c r="BG1034">
        <f>VLOOKUP(A1034,Лист9!$B:$M,Лист9!M$1,0)</f>
        <v>0</v>
      </c>
    </row>
    <row r="1035" spans="1:59" x14ac:dyDescent="0.25">
      <c r="A1035" t="s">
        <v>2099</v>
      </c>
      <c r="B1035" t="str">
        <f>VLOOKUP(A1035, Лист1!B:C,2,0)</f>
        <v>D1PHH2_9BACT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1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f>VLOOKUP(A1035,Лист8!$A$1:$B$2822,2,0)</f>
        <v>281</v>
      </c>
      <c r="AY1035" t="str">
        <f>VLOOKUP(A1035,Лист9!$B:$M,Лист9!C$1,0)</f>
        <v xml:space="preserve"> Prevotella copri DSM 18205.</v>
      </c>
      <c r="AZ1035" t="str">
        <f>VLOOKUP(A1035,Лист9!$B:$M,Лист9!E$1,0)</f>
        <v xml:space="preserve"> NCBI_TaxID=537011 {ECO:0000313|EMBL:EFB33824.1};</v>
      </c>
      <c r="BA1035" t="str">
        <f>VLOOKUP(A1035,Лист9!$B:$M,Лист9!G$1,0)</f>
        <v>Bacteria</v>
      </c>
      <c r="BB1035" t="str">
        <f>VLOOKUP(A1035,Лист9!$B:$M,Лист9!H$1,0)</f>
        <v xml:space="preserve"> Bacteroidetes</v>
      </c>
      <c r="BC1035" t="str">
        <f>VLOOKUP(A1035,Лист9!$B:$M,Лист9!I$1,0)</f>
        <v xml:space="preserve"> Bacteroidia</v>
      </c>
      <c r="BD1035" t="str">
        <f>VLOOKUP(A1035,Лист9!$B:$M,Лист9!J$1,0)</f>
        <v xml:space="preserve"> Bacteroidales</v>
      </c>
      <c r="BE1035" t="str">
        <f>VLOOKUP(A1035,Лист9!$B:$M,Лист9!K$1,0)</f>
        <v xml:space="preserve"> Prevotellaceae</v>
      </c>
      <c r="BF1035" t="str">
        <f>VLOOKUP(A1035,Лист9!$B:$M,Лист9!L$1,0)</f>
        <v>Prevotella.</v>
      </c>
      <c r="BG1035">
        <f>VLOOKUP(A1035,Лист9!$B:$M,Лист9!M$1,0)</f>
        <v>0</v>
      </c>
    </row>
    <row r="1036" spans="1:59" x14ac:dyDescent="0.25">
      <c r="A1036" t="s">
        <v>2101</v>
      </c>
      <c r="B1036" t="str">
        <f>VLOOKUP(A1036, Лист1!B:C,2,0)</f>
        <v>D1PIB5_9FIRM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1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f>VLOOKUP(A1036,Лист8!$A$1:$B$2822,2,0)</f>
        <v>280</v>
      </c>
      <c r="AY1036" t="str">
        <f>VLOOKUP(A1036,Лист9!$B:$M,Лист9!C$1,0)</f>
        <v xml:space="preserve"> Subdoligranulum variabile DSM 15176.</v>
      </c>
      <c r="AZ1036" t="str">
        <f>VLOOKUP(A1036,Лист9!$B:$M,Лист9!E$1,0)</f>
        <v xml:space="preserve"> NCBI_TaxID=411471 {ECO:0000313|EMBL:EFB77583.1};</v>
      </c>
      <c r="BA1036" t="str">
        <f>VLOOKUP(A1036,Лист9!$B:$M,Лист9!G$1,0)</f>
        <v>Bacteria</v>
      </c>
      <c r="BB1036" t="str">
        <f>VLOOKUP(A1036,Лист9!$B:$M,Лист9!H$1,0)</f>
        <v xml:space="preserve"> Firmicutes</v>
      </c>
      <c r="BC1036" t="str">
        <f>VLOOKUP(A1036,Лист9!$B:$M,Лист9!I$1,0)</f>
        <v xml:space="preserve"> Clostridia</v>
      </c>
      <c r="BD1036" t="str">
        <f>VLOOKUP(A1036,Лист9!$B:$M,Лист9!J$1,0)</f>
        <v xml:space="preserve"> Clostridiales</v>
      </c>
      <c r="BE1036" t="str">
        <f>VLOOKUP(A1036,Лист9!$B:$M,Лист9!K$1,0)</f>
        <v xml:space="preserve"> Ruminococcaceae</v>
      </c>
      <c r="BF1036" t="str">
        <f>VLOOKUP(A1036,Лист9!$B:$M,Лист9!L$1,0)</f>
        <v>Subdoligranulum.</v>
      </c>
      <c r="BG1036">
        <f>VLOOKUP(A1036,Лист9!$B:$M,Лист9!M$1,0)</f>
        <v>0</v>
      </c>
    </row>
    <row r="1037" spans="1:59" x14ac:dyDescent="0.25">
      <c r="A1037" t="s">
        <v>2103</v>
      </c>
      <c r="B1037" t="str">
        <f>VLOOKUP(A1037, Лист1!B:C,2,0)</f>
        <v>D1PIB6_9FIRM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1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f>VLOOKUP(A1037,Лист8!$A$1:$B$2822,2,0)</f>
        <v>277</v>
      </c>
      <c r="AY1037" t="str">
        <f>VLOOKUP(A1037,Лист9!$B:$M,Лист9!C$1,0)</f>
        <v xml:space="preserve"> Subdoligranulum variabile DSM 15176.</v>
      </c>
      <c r="AZ1037" t="str">
        <f>VLOOKUP(A1037,Лист9!$B:$M,Лист9!E$1,0)</f>
        <v xml:space="preserve"> NCBI_TaxID=411471 {ECO:0000313|EMBL:EFB77584.1};</v>
      </c>
      <c r="BA1037" t="str">
        <f>VLOOKUP(A1037,Лист9!$B:$M,Лист9!G$1,0)</f>
        <v>Bacteria</v>
      </c>
      <c r="BB1037" t="str">
        <f>VLOOKUP(A1037,Лист9!$B:$M,Лист9!H$1,0)</f>
        <v xml:space="preserve"> Firmicutes</v>
      </c>
      <c r="BC1037" t="str">
        <f>VLOOKUP(A1037,Лист9!$B:$M,Лист9!I$1,0)</f>
        <v xml:space="preserve"> Clostridia</v>
      </c>
      <c r="BD1037" t="str">
        <f>VLOOKUP(A1037,Лист9!$B:$M,Лист9!J$1,0)</f>
        <v xml:space="preserve"> Clostridiales</v>
      </c>
      <c r="BE1037" t="str">
        <f>VLOOKUP(A1037,Лист9!$B:$M,Лист9!K$1,0)</f>
        <v xml:space="preserve"> Ruminococcaceae</v>
      </c>
      <c r="BF1037" t="str">
        <f>VLOOKUP(A1037,Лист9!$B:$M,Лист9!L$1,0)</f>
        <v>Subdoligranulum.</v>
      </c>
      <c r="BG1037">
        <f>VLOOKUP(A1037,Лист9!$B:$M,Лист9!M$1,0)</f>
        <v>0</v>
      </c>
    </row>
    <row r="1038" spans="1:59" x14ac:dyDescent="0.25">
      <c r="A1038" t="s">
        <v>2105</v>
      </c>
      <c r="B1038" t="str">
        <f>VLOOKUP(A1038, Лист1!B:C,2,0)</f>
        <v>D1RDB7_LEGLO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1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f>VLOOKUP(A1038,Лист8!$A$1:$B$2822,2,0)</f>
        <v>272</v>
      </c>
      <c r="AY1038" t="e">
        <f>VLOOKUP(A1038,Лист9!$B:$M,Лист9!C$1,0)</f>
        <v>#N/A</v>
      </c>
      <c r="AZ1038" t="e">
        <f>VLOOKUP(A1038,Лист9!$B:$M,Лист9!E$1,0)</f>
        <v>#N/A</v>
      </c>
      <c r="BA1038" t="e">
        <f>VLOOKUP(A1038,Лист9!$B:$M,Лист9!G$1,0)</f>
        <v>#N/A</v>
      </c>
      <c r="BB1038" t="e">
        <f>VLOOKUP(A1038,Лист9!$B:$M,Лист9!H$1,0)</f>
        <v>#N/A</v>
      </c>
      <c r="BC1038" t="e">
        <f>VLOOKUP(A1038,Лист9!$B:$M,Лист9!I$1,0)</f>
        <v>#N/A</v>
      </c>
      <c r="BD1038" t="e">
        <f>VLOOKUP(A1038,Лист9!$B:$M,Лист9!J$1,0)</f>
        <v>#N/A</v>
      </c>
      <c r="BE1038" t="e">
        <f>VLOOKUP(A1038,Лист9!$B:$M,Лист9!K$1,0)</f>
        <v>#N/A</v>
      </c>
      <c r="BF1038" t="e">
        <f>VLOOKUP(A1038,Лист9!$B:$M,Лист9!L$1,0)</f>
        <v>#N/A</v>
      </c>
      <c r="BG1038" t="e">
        <f>VLOOKUP(A1038,Лист9!$B:$M,Лист9!M$1,0)</f>
        <v>#N/A</v>
      </c>
    </row>
    <row r="1039" spans="1:59" x14ac:dyDescent="0.25">
      <c r="A1039" t="s">
        <v>2108</v>
      </c>
      <c r="B1039" t="str">
        <f>VLOOKUP(A1039, Лист1!B:C,2,0)</f>
        <v>D1RMD9_LEGLO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1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f>VLOOKUP(A1039,Лист8!$A$1:$B$2822,2,0)</f>
        <v>272</v>
      </c>
      <c r="AY1039" t="e">
        <f>VLOOKUP(A1039,Лист9!$B:$M,Лист9!C$1,0)</f>
        <v>#N/A</v>
      </c>
      <c r="AZ1039" t="e">
        <f>VLOOKUP(A1039,Лист9!$B:$M,Лист9!E$1,0)</f>
        <v>#N/A</v>
      </c>
      <c r="BA1039" t="e">
        <f>VLOOKUP(A1039,Лист9!$B:$M,Лист9!G$1,0)</f>
        <v>#N/A</v>
      </c>
      <c r="BB1039" t="e">
        <f>VLOOKUP(A1039,Лист9!$B:$M,Лист9!H$1,0)</f>
        <v>#N/A</v>
      </c>
      <c r="BC1039" t="e">
        <f>VLOOKUP(A1039,Лист9!$B:$M,Лист9!I$1,0)</f>
        <v>#N/A</v>
      </c>
      <c r="BD1039" t="e">
        <f>VLOOKUP(A1039,Лист9!$B:$M,Лист9!J$1,0)</f>
        <v>#N/A</v>
      </c>
      <c r="BE1039" t="e">
        <f>VLOOKUP(A1039,Лист9!$B:$M,Лист9!K$1,0)</f>
        <v>#N/A</v>
      </c>
      <c r="BF1039" t="e">
        <f>VLOOKUP(A1039,Лист9!$B:$M,Лист9!L$1,0)</f>
        <v>#N/A</v>
      </c>
      <c r="BG1039" t="e">
        <f>VLOOKUP(A1039,Лист9!$B:$M,Лист9!M$1,0)</f>
        <v>#N/A</v>
      </c>
    </row>
    <row r="1040" spans="1:59" x14ac:dyDescent="0.25">
      <c r="A1040" t="s">
        <v>2110</v>
      </c>
      <c r="B1040" t="str">
        <f>VLOOKUP(A1040, Лист1!B:C,2,0)</f>
        <v>D1RR14_SEROD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1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f>VLOOKUP(A1040,Лист8!$A$1:$B$2822,2,0)</f>
        <v>280</v>
      </c>
      <c r="AY1040" t="e">
        <f>VLOOKUP(A1040,Лист9!$B:$M,Лист9!C$1,0)</f>
        <v>#N/A</v>
      </c>
      <c r="AZ1040" t="e">
        <f>VLOOKUP(A1040,Лист9!$B:$M,Лист9!E$1,0)</f>
        <v>#N/A</v>
      </c>
      <c r="BA1040" t="e">
        <f>VLOOKUP(A1040,Лист9!$B:$M,Лист9!G$1,0)</f>
        <v>#N/A</v>
      </c>
      <c r="BB1040" t="e">
        <f>VLOOKUP(A1040,Лист9!$B:$M,Лист9!H$1,0)</f>
        <v>#N/A</v>
      </c>
      <c r="BC1040" t="e">
        <f>VLOOKUP(A1040,Лист9!$B:$M,Лист9!I$1,0)</f>
        <v>#N/A</v>
      </c>
      <c r="BD1040" t="e">
        <f>VLOOKUP(A1040,Лист9!$B:$M,Лист9!J$1,0)</f>
        <v>#N/A</v>
      </c>
      <c r="BE1040" t="e">
        <f>VLOOKUP(A1040,Лист9!$B:$M,Лист9!K$1,0)</f>
        <v>#N/A</v>
      </c>
      <c r="BF1040" t="e">
        <f>VLOOKUP(A1040,Лист9!$B:$M,Лист9!L$1,0)</f>
        <v>#N/A</v>
      </c>
      <c r="BG1040" t="e">
        <f>VLOOKUP(A1040,Лист9!$B:$M,Лист9!M$1,0)</f>
        <v>#N/A</v>
      </c>
    </row>
    <row r="1041" spans="1:59" x14ac:dyDescent="0.25">
      <c r="A1041" t="s">
        <v>2112</v>
      </c>
      <c r="B1041" t="str">
        <f>VLOOKUP(A1041, Лист1!B:C,2,0)</f>
        <v>D1Y4D7_9BACT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1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f>VLOOKUP(A1041,Лист8!$A$1:$B$2822,2,0)</f>
        <v>202</v>
      </c>
      <c r="AY1041" t="str">
        <f>VLOOKUP(A1041,Лист9!$B:$M,Лист9!C$1,0)</f>
        <v xml:space="preserve"> Pyramidobacter piscolens W5455.</v>
      </c>
      <c r="AZ1041" t="str">
        <f>VLOOKUP(A1041,Лист9!$B:$M,Лист9!E$1,0)</f>
        <v xml:space="preserve"> NCBI_TaxID=352165 {ECO:0000313|EMBL:EFB90833.1};</v>
      </c>
      <c r="BA1041" t="str">
        <f>VLOOKUP(A1041,Лист9!$B:$M,Лист9!G$1,0)</f>
        <v>Bacteria</v>
      </c>
      <c r="BB1041" t="str">
        <f>VLOOKUP(A1041,Лист9!$B:$M,Лист9!H$1,0)</f>
        <v xml:space="preserve"> Synergistetes</v>
      </c>
      <c r="BC1041" t="str">
        <f>VLOOKUP(A1041,Лист9!$B:$M,Лист9!I$1,0)</f>
        <v xml:space="preserve"> Synergistia</v>
      </c>
      <c r="BD1041" t="str">
        <f>VLOOKUP(A1041,Лист9!$B:$M,Лист9!J$1,0)</f>
        <v xml:space="preserve"> Synergistales</v>
      </c>
      <c r="BE1041" t="str">
        <f>VLOOKUP(A1041,Лист9!$B:$M,Лист9!K$1,0)</f>
        <v xml:space="preserve"> Synergistaceae</v>
      </c>
      <c r="BF1041" t="str">
        <f>VLOOKUP(A1041,Лист9!$B:$M,Лист9!L$1,0)</f>
        <v>Pyramidobacter.</v>
      </c>
      <c r="BG1041">
        <f>VLOOKUP(A1041,Лист9!$B:$M,Лист9!M$1,0)</f>
        <v>0</v>
      </c>
    </row>
    <row r="1042" spans="1:59" x14ac:dyDescent="0.25">
      <c r="A1042" t="s">
        <v>2114</v>
      </c>
      <c r="B1042" t="str">
        <f>VLOOKUP(A1042, Лист1!B:C,2,0)</f>
        <v>D1Y4M0_9BACT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1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f>VLOOKUP(A1042,Лист8!$A$1:$B$2822,2,0)</f>
        <v>240</v>
      </c>
      <c r="AY1042" t="str">
        <f>VLOOKUP(A1042,Лист9!$B:$M,Лист9!C$1,0)</f>
        <v xml:space="preserve"> Pyramidobacter piscolens W5455.</v>
      </c>
      <c r="AZ1042" t="str">
        <f>VLOOKUP(A1042,Лист9!$B:$M,Лист9!E$1,0)</f>
        <v xml:space="preserve"> NCBI_TaxID=352165 {ECO:0000313|EMBL:EFB90777.1};</v>
      </c>
      <c r="BA1042" t="str">
        <f>VLOOKUP(A1042,Лист9!$B:$M,Лист9!G$1,0)</f>
        <v>Bacteria</v>
      </c>
      <c r="BB1042" t="str">
        <f>VLOOKUP(A1042,Лист9!$B:$M,Лист9!H$1,0)</f>
        <v xml:space="preserve"> Synergistetes</v>
      </c>
      <c r="BC1042" t="str">
        <f>VLOOKUP(A1042,Лист9!$B:$M,Лист9!I$1,0)</f>
        <v xml:space="preserve"> Synergistia</v>
      </c>
      <c r="BD1042" t="str">
        <f>VLOOKUP(A1042,Лист9!$B:$M,Лист9!J$1,0)</f>
        <v xml:space="preserve"> Synergistales</v>
      </c>
      <c r="BE1042" t="str">
        <f>VLOOKUP(A1042,Лист9!$B:$M,Лист9!K$1,0)</f>
        <v xml:space="preserve"> Synergistaceae</v>
      </c>
      <c r="BF1042" t="str">
        <f>VLOOKUP(A1042,Лист9!$B:$M,Лист9!L$1,0)</f>
        <v>Pyramidobacter.</v>
      </c>
      <c r="BG1042">
        <f>VLOOKUP(A1042,Лист9!$B:$M,Лист9!M$1,0)</f>
        <v>0</v>
      </c>
    </row>
    <row r="1043" spans="1:59" x14ac:dyDescent="0.25">
      <c r="A1043" t="s">
        <v>2116</v>
      </c>
      <c r="B1043" t="str">
        <f>VLOOKUP(A1043, Лист1!B:C,2,0)</f>
        <v>D1Y795_9BACT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1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f>VLOOKUP(A1043,Лист8!$A$1:$B$2822,2,0)</f>
        <v>140</v>
      </c>
      <c r="AY1043" t="str">
        <f>VLOOKUP(A1043,Лист9!$B:$M,Лист9!C$1,0)</f>
        <v xml:space="preserve"> Pyramidobacter piscolens W5455.</v>
      </c>
      <c r="AZ1043" t="str">
        <f>VLOOKUP(A1043,Лист9!$B:$M,Лист9!E$1,0)</f>
        <v xml:space="preserve"> NCBI_TaxID=352165 {ECO:0000313|EMBL:EFB89834.1};</v>
      </c>
      <c r="BA1043" t="str">
        <f>VLOOKUP(A1043,Лист9!$B:$M,Лист9!G$1,0)</f>
        <v>Bacteria</v>
      </c>
      <c r="BB1043" t="str">
        <f>VLOOKUP(A1043,Лист9!$B:$M,Лист9!H$1,0)</f>
        <v xml:space="preserve"> Synergistetes</v>
      </c>
      <c r="BC1043" t="str">
        <f>VLOOKUP(A1043,Лист9!$B:$M,Лист9!I$1,0)</f>
        <v xml:space="preserve"> Synergistia</v>
      </c>
      <c r="BD1043" t="str">
        <f>VLOOKUP(A1043,Лист9!$B:$M,Лист9!J$1,0)</f>
        <v xml:space="preserve"> Synergistales</v>
      </c>
      <c r="BE1043" t="str">
        <f>VLOOKUP(A1043,Лист9!$B:$M,Лист9!K$1,0)</f>
        <v xml:space="preserve"> Synergistaceae</v>
      </c>
      <c r="BF1043" t="str">
        <f>VLOOKUP(A1043,Лист9!$B:$M,Лист9!L$1,0)</f>
        <v>Pyramidobacter.</v>
      </c>
      <c r="BG1043">
        <f>VLOOKUP(A1043,Лист9!$B:$M,Лист9!M$1,0)</f>
        <v>0</v>
      </c>
    </row>
    <row r="1044" spans="1:59" x14ac:dyDescent="0.25">
      <c r="A1044" t="s">
        <v>2118</v>
      </c>
      <c r="B1044" t="str">
        <f>VLOOKUP(A1044, Лист1!B:C,2,0)</f>
        <v>D1Y7L2_9BACT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1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f>VLOOKUP(A1044,Лист8!$A$1:$B$2822,2,0)</f>
        <v>149</v>
      </c>
      <c r="AY1044" t="str">
        <f>VLOOKUP(A1044,Лист9!$B:$M,Лист9!C$1,0)</f>
        <v xml:space="preserve"> Pyramidobacter piscolens W5455.</v>
      </c>
      <c r="AZ1044" t="str">
        <f>VLOOKUP(A1044,Лист9!$B:$M,Лист9!E$1,0)</f>
        <v xml:space="preserve"> NCBI_TaxID=352165 {ECO:0000313|EMBL:EFB89669.1};</v>
      </c>
      <c r="BA1044" t="str">
        <f>VLOOKUP(A1044,Лист9!$B:$M,Лист9!G$1,0)</f>
        <v>Bacteria</v>
      </c>
      <c r="BB1044" t="str">
        <f>VLOOKUP(A1044,Лист9!$B:$M,Лист9!H$1,0)</f>
        <v xml:space="preserve"> Synergistetes</v>
      </c>
      <c r="BC1044" t="str">
        <f>VLOOKUP(A1044,Лист9!$B:$M,Лист9!I$1,0)</f>
        <v xml:space="preserve"> Synergistia</v>
      </c>
      <c r="BD1044" t="str">
        <f>VLOOKUP(A1044,Лист9!$B:$M,Лист9!J$1,0)</f>
        <v xml:space="preserve"> Synergistales</v>
      </c>
      <c r="BE1044" t="str">
        <f>VLOOKUP(A1044,Лист9!$B:$M,Лист9!K$1,0)</f>
        <v xml:space="preserve"> Synergistaceae</v>
      </c>
      <c r="BF1044" t="str">
        <f>VLOOKUP(A1044,Лист9!$B:$M,Лист9!L$1,0)</f>
        <v>Pyramidobacter.</v>
      </c>
      <c r="BG1044">
        <f>VLOOKUP(A1044,Лист9!$B:$M,Лист9!M$1,0)</f>
        <v>0</v>
      </c>
    </row>
    <row r="1045" spans="1:59" x14ac:dyDescent="0.25">
      <c r="A1045" t="s">
        <v>2120</v>
      </c>
      <c r="B1045" t="str">
        <f>VLOOKUP(A1045, Лист1!B:C,2,0)</f>
        <v>D2AFH4_SHIF2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1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f>VLOOKUP(A1045,Лист8!$A$1:$B$2822,2,0)</f>
        <v>281</v>
      </c>
      <c r="AY1045" t="str">
        <f>VLOOKUP(A1045,Лист9!$B:$M,Лист9!C$1,0)</f>
        <v xml:space="preserve"> Shigella flexneri serotype X (strain 2002017).</v>
      </c>
      <c r="AZ1045" t="str">
        <f>VLOOKUP(A1045,Лист9!$B:$M,Лист9!E$1,0)</f>
        <v xml:space="preserve"> NCBI_TaxID=591020 {ECO:0000313|EMBL:ADA73877.1, ECO:0000313|Proteomes:UP000001884};</v>
      </c>
      <c r="BA1045" t="str">
        <f>VLOOKUP(A1045,Лист9!$B:$M,Лист9!G$1,0)</f>
        <v>Bacteria</v>
      </c>
      <c r="BB1045" t="str">
        <f>VLOOKUP(A1045,Лист9!$B:$M,Лист9!H$1,0)</f>
        <v xml:space="preserve"> Proteobacteria</v>
      </c>
      <c r="BC1045" t="str">
        <f>VLOOKUP(A1045,Лист9!$B:$M,Лист9!I$1,0)</f>
        <v xml:space="preserve"> Gammaproteobacteria</v>
      </c>
      <c r="BD1045" t="str">
        <f>VLOOKUP(A1045,Лист9!$B:$M,Лист9!J$1,0)</f>
        <v xml:space="preserve"> Enterobacteriales</v>
      </c>
      <c r="BE1045" t="str">
        <f>VLOOKUP(A1045,Лист9!$B:$M,Лист9!K$1,0)</f>
        <v>Enterobacteriaceae</v>
      </c>
      <c r="BF1045" t="str">
        <f>VLOOKUP(A1045,Лист9!$B:$M,Лист9!L$1,0)</f>
        <v xml:space="preserve"> Shigella.</v>
      </c>
      <c r="BG1045">
        <f>VLOOKUP(A1045,Лист9!$B:$M,Лист9!M$1,0)</f>
        <v>0</v>
      </c>
    </row>
    <row r="1046" spans="1:59" x14ac:dyDescent="0.25">
      <c r="A1046" t="s">
        <v>2122</v>
      </c>
      <c r="B1046" t="str">
        <f>VLOOKUP(A1046, Лист1!B:C,2,0)</f>
        <v>D2AMH5_FRATE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1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f>VLOOKUP(A1046,Лист8!$A$1:$B$2822,2,0)</f>
        <v>269</v>
      </c>
      <c r="AY1046" t="e">
        <f>VLOOKUP(A1046,Лист9!$B:$M,Лист9!C$1,0)</f>
        <v>#N/A</v>
      </c>
      <c r="AZ1046" t="e">
        <f>VLOOKUP(A1046,Лист9!$B:$M,Лист9!E$1,0)</f>
        <v>#N/A</v>
      </c>
      <c r="BA1046" t="e">
        <f>VLOOKUP(A1046,Лист9!$B:$M,Лист9!G$1,0)</f>
        <v>#N/A</v>
      </c>
      <c r="BB1046" t="e">
        <f>VLOOKUP(A1046,Лист9!$B:$M,Лист9!H$1,0)</f>
        <v>#N/A</v>
      </c>
      <c r="BC1046" t="e">
        <f>VLOOKUP(A1046,Лист9!$B:$M,Лист9!I$1,0)</f>
        <v>#N/A</v>
      </c>
      <c r="BD1046" t="e">
        <f>VLOOKUP(A1046,Лист9!$B:$M,Лист9!J$1,0)</f>
        <v>#N/A</v>
      </c>
      <c r="BE1046" t="e">
        <f>VLOOKUP(A1046,Лист9!$B:$M,Лист9!K$1,0)</f>
        <v>#N/A</v>
      </c>
      <c r="BF1046" t="e">
        <f>VLOOKUP(A1046,Лист9!$B:$M,Лист9!L$1,0)</f>
        <v>#N/A</v>
      </c>
      <c r="BG1046" t="e">
        <f>VLOOKUP(A1046,Лист9!$B:$M,Лист9!M$1,0)</f>
        <v>#N/A</v>
      </c>
    </row>
    <row r="1047" spans="1:59" x14ac:dyDescent="0.25">
      <c r="A1047" t="s">
        <v>2124</v>
      </c>
      <c r="B1047" t="str">
        <f>VLOOKUP(A1047, Лист1!B:C,2,0)</f>
        <v>D2ANA7_FRATE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1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f>VLOOKUP(A1047,Лист8!$A$1:$B$2822,2,0)</f>
        <v>326</v>
      </c>
      <c r="AY1047" t="e">
        <f>VLOOKUP(A1047,Лист9!$B:$M,Лист9!C$1,0)</f>
        <v>#N/A</v>
      </c>
      <c r="AZ1047" t="e">
        <f>VLOOKUP(A1047,Лист9!$B:$M,Лист9!E$1,0)</f>
        <v>#N/A</v>
      </c>
      <c r="BA1047" t="e">
        <f>VLOOKUP(A1047,Лист9!$B:$M,Лист9!G$1,0)</f>
        <v>#N/A</v>
      </c>
      <c r="BB1047" t="e">
        <f>VLOOKUP(A1047,Лист9!$B:$M,Лист9!H$1,0)</f>
        <v>#N/A</v>
      </c>
      <c r="BC1047" t="e">
        <f>VLOOKUP(A1047,Лист9!$B:$M,Лист9!I$1,0)</f>
        <v>#N/A</v>
      </c>
      <c r="BD1047" t="e">
        <f>VLOOKUP(A1047,Лист9!$B:$M,Лист9!J$1,0)</f>
        <v>#N/A</v>
      </c>
      <c r="BE1047" t="e">
        <f>VLOOKUP(A1047,Лист9!$B:$M,Лист9!K$1,0)</f>
        <v>#N/A</v>
      </c>
      <c r="BF1047" t="e">
        <f>VLOOKUP(A1047,Лист9!$B:$M,Лист9!L$1,0)</f>
        <v>#N/A</v>
      </c>
      <c r="BG1047" t="e">
        <f>VLOOKUP(A1047,Лист9!$B:$M,Лист9!M$1,0)</f>
        <v>#N/A</v>
      </c>
    </row>
    <row r="1048" spans="1:59" x14ac:dyDescent="0.25">
      <c r="A1048" t="s">
        <v>2126</v>
      </c>
      <c r="B1048" t="str">
        <f>VLOOKUP(A1048, Лист1!B:C,2,0)</f>
        <v>D2HZN6_AILME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1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f>VLOOKUP(A1048,Лист8!$A$1:$B$2822,2,0)</f>
        <v>292</v>
      </c>
      <c r="AY1048" t="str">
        <f>VLOOKUP(A1048,Лист9!$B:$M,Лист9!C$1,0)</f>
        <v xml:space="preserve"> Ailuropoda melanoleuca (Giant panda).</v>
      </c>
      <c r="AZ1048" t="str">
        <f>VLOOKUP(A1048,Лист9!$B:$M,Лист9!E$1,0)</f>
        <v xml:space="preserve"> NCBI_TaxID=9646;</v>
      </c>
      <c r="BA1048" t="str">
        <f>VLOOKUP(A1048,Лист9!$B:$M,Лист9!G$1,0)</f>
        <v>Eukaryota</v>
      </c>
      <c r="BB1048" t="str">
        <f>VLOOKUP(A1048,Лист9!$B:$M,Лист9!H$1,0)</f>
        <v xml:space="preserve"> Metazoa</v>
      </c>
      <c r="BC1048" t="str">
        <f>VLOOKUP(A1048,Лист9!$B:$M,Лист9!I$1,0)</f>
        <v xml:space="preserve"> Chordata</v>
      </c>
      <c r="BD1048" t="str">
        <f>VLOOKUP(A1048,Лист9!$B:$M,Лист9!J$1,0)</f>
        <v xml:space="preserve"> Craniata</v>
      </c>
      <c r="BE1048" t="str">
        <f>VLOOKUP(A1048,Лист9!$B:$M,Лист9!K$1,0)</f>
        <v xml:space="preserve"> Vertebrata</v>
      </c>
      <c r="BF1048" t="str">
        <f>VLOOKUP(A1048,Лист9!$B:$M,Лист9!L$1,0)</f>
        <v xml:space="preserve"> Euteleostomi</v>
      </c>
      <c r="BG1048" t="str">
        <f>VLOOKUP(A1048,Лист9!$B:$M,Лист9!M$1,0)</f>
        <v>Mammalia</v>
      </c>
    </row>
    <row r="1049" spans="1:59" x14ac:dyDescent="0.25">
      <c r="A1049" t="s">
        <v>2128</v>
      </c>
      <c r="B1049" t="str">
        <f>VLOOKUP(A1049, Лист1!B:C,2,0)</f>
        <v>D2MHE9_9BACT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1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f>VLOOKUP(A1049,Лист8!$A$1:$B$2822,2,0)</f>
        <v>268</v>
      </c>
      <c r="AY1049" t="e">
        <f>VLOOKUP(A1049,Лист9!$B:$M,Лист9!C$1,0)</f>
        <v>#N/A</v>
      </c>
      <c r="AZ1049" t="e">
        <f>VLOOKUP(A1049,Лист9!$B:$M,Лист9!E$1,0)</f>
        <v>#N/A</v>
      </c>
      <c r="BA1049" t="e">
        <f>VLOOKUP(A1049,Лист9!$B:$M,Лист9!G$1,0)</f>
        <v>#N/A</v>
      </c>
      <c r="BB1049" t="e">
        <f>VLOOKUP(A1049,Лист9!$B:$M,Лист9!H$1,0)</f>
        <v>#N/A</v>
      </c>
      <c r="BC1049" t="e">
        <f>VLOOKUP(A1049,Лист9!$B:$M,Лист9!I$1,0)</f>
        <v>#N/A</v>
      </c>
      <c r="BD1049" t="e">
        <f>VLOOKUP(A1049,Лист9!$B:$M,Лист9!J$1,0)</f>
        <v>#N/A</v>
      </c>
      <c r="BE1049" t="e">
        <f>VLOOKUP(A1049,Лист9!$B:$M,Лист9!K$1,0)</f>
        <v>#N/A</v>
      </c>
      <c r="BF1049" t="e">
        <f>VLOOKUP(A1049,Лист9!$B:$M,Лист9!L$1,0)</f>
        <v>#N/A</v>
      </c>
      <c r="BG1049" t="e">
        <f>VLOOKUP(A1049,Лист9!$B:$M,Лист9!M$1,0)</f>
        <v>#N/A</v>
      </c>
    </row>
    <row r="1050" spans="1:59" x14ac:dyDescent="0.25">
      <c r="A1050" t="s">
        <v>2130</v>
      </c>
      <c r="B1050" t="str">
        <f>VLOOKUP(A1050, Лист1!B:C,2,0)</f>
        <v>D2NJ21_ECOS5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1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f>VLOOKUP(A1050,Лист8!$A$1:$B$2822,2,0)</f>
        <v>281</v>
      </c>
      <c r="AY1050" t="e">
        <f>VLOOKUP(A1050,Лист9!$B:$M,Лист9!C$1,0)</f>
        <v>#N/A</v>
      </c>
      <c r="AZ1050" t="e">
        <f>VLOOKUP(A1050,Лист9!$B:$M,Лист9!E$1,0)</f>
        <v>#N/A</v>
      </c>
      <c r="BA1050" t="e">
        <f>VLOOKUP(A1050,Лист9!$B:$M,Лист9!G$1,0)</f>
        <v>#N/A</v>
      </c>
      <c r="BB1050" t="e">
        <f>VLOOKUP(A1050,Лист9!$B:$M,Лист9!H$1,0)</f>
        <v>#N/A</v>
      </c>
      <c r="BC1050" t="e">
        <f>VLOOKUP(A1050,Лист9!$B:$M,Лист9!I$1,0)</f>
        <v>#N/A</v>
      </c>
      <c r="BD1050" t="e">
        <f>VLOOKUP(A1050,Лист9!$B:$M,Лист9!J$1,0)</f>
        <v>#N/A</v>
      </c>
      <c r="BE1050" t="e">
        <f>VLOOKUP(A1050,Лист9!$B:$M,Лист9!K$1,0)</f>
        <v>#N/A</v>
      </c>
      <c r="BF1050" t="e">
        <f>VLOOKUP(A1050,Лист9!$B:$M,Лист9!L$1,0)</f>
        <v>#N/A</v>
      </c>
      <c r="BG1050" t="e">
        <f>VLOOKUP(A1050,Лист9!$B:$M,Лист9!M$1,0)</f>
        <v>#N/A</v>
      </c>
    </row>
    <row r="1051" spans="1:59" x14ac:dyDescent="0.25">
      <c r="A1051" t="s">
        <v>2132</v>
      </c>
      <c r="B1051" t="str">
        <f>VLOOKUP(A1051, Лист1!B:C,2,0)</f>
        <v>D2RSP0_HALTV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1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f>VLOOKUP(A1051,Лист8!$A$1:$B$2822,2,0)</f>
        <v>112</v>
      </c>
      <c r="AY1051" t="str">
        <f>VLOOKUP(A1051,Лист9!$B:$M,Лист9!C$1,0)</f>
        <v xml:space="preserve"> Haloterrigena turkmenica (strain ATCC 51198 / DSM 5511 / NCIMB 13204 / VKM B-1734) (Halococcus turkmenicus).</v>
      </c>
      <c r="AZ1051" t="str">
        <f>VLOOKUP(A1051,Лист9!$B:$M,Лист9!E$1,0)</f>
        <v xml:space="preserve"> NCBI_TaxID=543526 {ECO:0000313|EMBL:ADB60816.1, ECO:0000313|Proteomes:UP000001903};</v>
      </c>
      <c r="BA1051" t="str">
        <f>VLOOKUP(A1051,Лист9!$B:$M,Лист9!G$1,0)</f>
        <v>Archaea</v>
      </c>
      <c r="BB1051" t="str">
        <f>VLOOKUP(A1051,Лист9!$B:$M,Лист9!H$1,0)</f>
        <v xml:space="preserve"> Euryarchaeota</v>
      </c>
      <c r="BC1051" t="str">
        <f>VLOOKUP(A1051,Лист9!$B:$M,Лист9!I$1,0)</f>
        <v xml:space="preserve"> Halobacteria</v>
      </c>
      <c r="BD1051" t="str">
        <f>VLOOKUP(A1051,Лист9!$B:$M,Лист9!J$1,0)</f>
        <v xml:space="preserve"> Halobacteriales</v>
      </c>
      <c r="BE1051" t="str">
        <f>VLOOKUP(A1051,Лист9!$B:$M,Лист9!K$1,0)</f>
        <v>Halobacteriaceae</v>
      </c>
      <c r="BF1051" t="str">
        <f>VLOOKUP(A1051,Лист9!$B:$M,Лист9!L$1,0)</f>
        <v xml:space="preserve"> Haloterrigena.</v>
      </c>
      <c r="BG1051">
        <f>VLOOKUP(A1051,Лист9!$B:$M,Лист9!M$1,0)</f>
        <v>0</v>
      </c>
    </row>
    <row r="1052" spans="1:59" x14ac:dyDescent="0.25">
      <c r="A1052" t="s">
        <v>2134</v>
      </c>
      <c r="B1052" t="str">
        <f>VLOOKUP(A1052, Лист1!B:C,2,0)</f>
        <v>D2RUL0_HALTV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1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f>VLOOKUP(A1052,Лист8!$A$1:$B$2822,2,0)</f>
        <v>238</v>
      </c>
      <c r="AY1052" t="str">
        <f>VLOOKUP(A1052,Лист9!$B:$M,Лист9!C$1,0)</f>
        <v xml:space="preserve"> Haloterrigena turkmenica (strain ATCC 51198 / DSM 5511 / NCIMB 13204 / VKM B-1734) (Halococcus turkmenicus).</v>
      </c>
      <c r="AZ1052" t="str">
        <f>VLOOKUP(A1052,Лист9!$B:$M,Лист9!E$1,0)</f>
        <v xml:space="preserve"> NCBI_TaxID=543526 {ECO:0000313|EMBL:ADB61182.1, ECO:0000313|Proteomes:UP000001903};</v>
      </c>
      <c r="BA1052" t="str">
        <f>VLOOKUP(A1052,Лист9!$B:$M,Лист9!G$1,0)</f>
        <v>Archaea</v>
      </c>
      <c r="BB1052" t="str">
        <f>VLOOKUP(A1052,Лист9!$B:$M,Лист9!H$1,0)</f>
        <v xml:space="preserve"> Euryarchaeota</v>
      </c>
      <c r="BC1052" t="str">
        <f>VLOOKUP(A1052,Лист9!$B:$M,Лист9!I$1,0)</f>
        <v xml:space="preserve"> Halobacteria</v>
      </c>
      <c r="BD1052" t="str">
        <f>VLOOKUP(A1052,Лист9!$B:$M,Лист9!J$1,0)</f>
        <v xml:space="preserve"> Halobacteriales</v>
      </c>
      <c r="BE1052" t="str">
        <f>VLOOKUP(A1052,Лист9!$B:$M,Лист9!K$1,0)</f>
        <v>Halobacteriaceae</v>
      </c>
      <c r="BF1052" t="str">
        <f>VLOOKUP(A1052,Лист9!$B:$M,Лист9!L$1,0)</f>
        <v xml:space="preserve"> Haloterrigena.</v>
      </c>
      <c r="BG1052">
        <f>VLOOKUP(A1052,Лист9!$B:$M,Лист9!M$1,0)</f>
        <v>0</v>
      </c>
    </row>
    <row r="1053" spans="1:59" x14ac:dyDescent="0.25">
      <c r="A1053" t="s">
        <v>2136</v>
      </c>
      <c r="B1053" t="str">
        <f>VLOOKUP(A1053, Лист1!B:C,2,0)</f>
        <v>D2RUS0_HALTV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1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f>VLOOKUP(A1053,Лист8!$A$1:$B$2822,2,0)</f>
        <v>100</v>
      </c>
      <c r="AY1053" t="str">
        <f>VLOOKUP(A1053,Лист9!$B:$M,Лист9!C$1,0)</f>
        <v xml:space="preserve"> Haloterrigena turkmenica (strain ATCC 51198 / DSM 5511 / NCIMB 13204 / VKM B-1734) (Halococcus turkmenicus).</v>
      </c>
      <c r="AZ1053" t="str">
        <f>VLOOKUP(A1053,Лист9!$B:$M,Лист9!E$1,0)</f>
        <v xml:space="preserve"> NCBI_TaxID=543526 {ECO:0000313|EMBL:ADB59213.1, ECO:0000313|Proteomes:UP000001903};</v>
      </c>
      <c r="BA1053" t="str">
        <f>VLOOKUP(A1053,Лист9!$B:$M,Лист9!G$1,0)</f>
        <v>Archaea</v>
      </c>
      <c r="BB1053" t="str">
        <f>VLOOKUP(A1053,Лист9!$B:$M,Лист9!H$1,0)</f>
        <v xml:space="preserve"> Euryarchaeota</v>
      </c>
      <c r="BC1053" t="str">
        <f>VLOOKUP(A1053,Лист9!$B:$M,Лист9!I$1,0)</f>
        <v xml:space="preserve"> Halobacteria</v>
      </c>
      <c r="BD1053" t="str">
        <f>VLOOKUP(A1053,Лист9!$B:$M,Лист9!J$1,0)</f>
        <v xml:space="preserve"> Halobacteriales</v>
      </c>
      <c r="BE1053" t="str">
        <f>VLOOKUP(A1053,Лист9!$B:$M,Лист9!K$1,0)</f>
        <v>Halobacteriaceae</v>
      </c>
      <c r="BF1053" t="str">
        <f>VLOOKUP(A1053,Лист9!$B:$M,Лист9!L$1,0)</f>
        <v xml:space="preserve"> Haloterrigena.</v>
      </c>
      <c r="BG1053">
        <f>VLOOKUP(A1053,Лист9!$B:$M,Лист9!M$1,0)</f>
        <v>0</v>
      </c>
    </row>
    <row r="1054" spans="1:59" x14ac:dyDescent="0.25">
      <c r="A1054" t="s">
        <v>2139</v>
      </c>
      <c r="B1054" t="str">
        <f>VLOOKUP(A1054, Лист1!B:C,2,0)</f>
        <v>D2RVQ0_HALTV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1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f>VLOOKUP(A1054,Лист8!$A$1:$B$2822,2,0)</f>
        <v>287</v>
      </c>
      <c r="AY1054" t="str">
        <f>VLOOKUP(A1054,Лист9!$B:$M,Лист9!C$1,0)</f>
        <v xml:space="preserve"> Haloterrigena turkmenica (strain ATCC 51198 / DSM 5511 / NCIMB 13204 / VKM B-1734) (Halococcus turkmenicus).</v>
      </c>
      <c r="AZ1054" t="str">
        <f>VLOOKUP(A1054,Лист9!$B:$M,Лист9!E$1,0)</f>
        <v xml:space="preserve"> NCBI_TaxID=543526 {ECO:0000313|EMBL:ADB59414.1, ECO:0000313|Proteomes:UP000001903};</v>
      </c>
      <c r="BA1054" t="str">
        <f>VLOOKUP(A1054,Лист9!$B:$M,Лист9!G$1,0)</f>
        <v>Archaea</v>
      </c>
      <c r="BB1054" t="str">
        <f>VLOOKUP(A1054,Лист9!$B:$M,Лист9!H$1,0)</f>
        <v xml:space="preserve"> Euryarchaeota</v>
      </c>
      <c r="BC1054" t="str">
        <f>VLOOKUP(A1054,Лист9!$B:$M,Лист9!I$1,0)</f>
        <v xml:space="preserve"> Halobacteria</v>
      </c>
      <c r="BD1054" t="str">
        <f>VLOOKUP(A1054,Лист9!$B:$M,Лист9!J$1,0)</f>
        <v xml:space="preserve"> Halobacteriales</v>
      </c>
      <c r="BE1054" t="str">
        <f>VLOOKUP(A1054,Лист9!$B:$M,Лист9!K$1,0)</f>
        <v>Halobacteriaceae</v>
      </c>
      <c r="BF1054" t="str">
        <f>VLOOKUP(A1054,Лист9!$B:$M,Лист9!L$1,0)</f>
        <v xml:space="preserve"> Haloterrigena.</v>
      </c>
      <c r="BG1054">
        <f>VLOOKUP(A1054,Лист9!$B:$M,Лист9!M$1,0)</f>
        <v>0</v>
      </c>
    </row>
    <row r="1055" spans="1:59" x14ac:dyDescent="0.25">
      <c r="A1055" t="s">
        <v>2141</v>
      </c>
      <c r="B1055" t="str">
        <f>VLOOKUP(A1055, Лист1!B:C,2,0)</f>
        <v>D2RXZ2_HALTV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1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f>VLOOKUP(A1055,Лист8!$A$1:$B$2822,2,0)</f>
        <v>275</v>
      </c>
      <c r="AY1055" t="str">
        <f>VLOOKUP(A1055,Лист9!$B:$M,Лист9!C$1,0)</f>
        <v xml:space="preserve"> Haloterrigena turkmenica (strain ATCC 51198 / DSM 5511 / NCIMB 13204 / VKM B-1734) (Halococcus turkmenicus).</v>
      </c>
      <c r="AZ1055" t="str">
        <f>VLOOKUP(A1055,Лист9!$B:$M,Лист9!E$1,0)</f>
        <v xml:space="preserve"> NCBI_TaxID=543526 {ECO:0000313|EMBL:ADB59826.1, ECO:0000313|Proteomes:UP000001903};</v>
      </c>
      <c r="BA1055" t="str">
        <f>VLOOKUP(A1055,Лист9!$B:$M,Лист9!G$1,0)</f>
        <v>Archaea</v>
      </c>
      <c r="BB1055" t="str">
        <f>VLOOKUP(A1055,Лист9!$B:$M,Лист9!H$1,0)</f>
        <v xml:space="preserve"> Euryarchaeota</v>
      </c>
      <c r="BC1055" t="str">
        <f>VLOOKUP(A1055,Лист9!$B:$M,Лист9!I$1,0)</f>
        <v xml:space="preserve"> Halobacteria</v>
      </c>
      <c r="BD1055" t="str">
        <f>VLOOKUP(A1055,Лист9!$B:$M,Лист9!J$1,0)</f>
        <v xml:space="preserve"> Halobacteriales</v>
      </c>
      <c r="BE1055" t="str">
        <f>VLOOKUP(A1055,Лист9!$B:$M,Лист9!K$1,0)</f>
        <v>Halobacteriaceae</v>
      </c>
      <c r="BF1055" t="str">
        <f>VLOOKUP(A1055,Лист9!$B:$M,Лист9!L$1,0)</f>
        <v xml:space="preserve"> Haloterrigena.</v>
      </c>
      <c r="BG1055">
        <f>VLOOKUP(A1055,Лист9!$B:$M,Лист9!M$1,0)</f>
        <v>0</v>
      </c>
    </row>
    <row r="1056" spans="1:59" x14ac:dyDescent="0.25">
      <c r="A1056" t="s">
        <v>2143</v>
      </c>
      <c r="B1056" t="str">
        <f>VLOOKUP(A1056, Лист1!B:C,2,0)</f>
        <v>D2RZA0_HALTV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1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f>VLOOKUP(A1056,Лист8!$A$1:$B$2822,2,0)</f>
        <v>152</v>
      </c>
      <c r="AY1056" t="str">
        <f>VLOOKUP(A1056,Лист9!$B:$M,Лист9!C$1,0)</f>
        <v xml:space="preserve"> Haloterrigena turkmenica (strain ATCC 51198 / DSM 5511 / NCIMB 13204 / VKM B-1734) (Halococcus turkmenicus).</v>
      </c>
      <c r="AZ1056" t="str">
        <f>VLOOKUP(A1056,Лист9!$B:$M,Лист9!E$1,0)</f>
        <v xml:space="preserve"> NCBI_TaxID=543526 {ECO:0000313|EMBL:ADB60024.1, ECO:0000313|Proteomes:UP000001903};</v>
      </c>
      <c r="BA1056" t="str">
        <f>VLOOKUP(A1056,Лист9!$B:$M,Лист9!G$1,0)</f>
        <v>Archaea</v>
      </c>
      <c r="BB1056" t="str">
        <f>VLOOKUP(A1056,Лист9!$B:$M,Лист9!H$1,0)</f>
        <v xml:space="preserve"> Euryarchaeota</v>
      </c>
      <c r="BC1056" t="str">
        <f>VLOOKUP(A1056,Лист9!$B:$M,Лист9!I$1,0)</f>
        <v xml:space="preserve"> Halobacteria</v>
      </c>
      <c r="BD1056" t="str">
        <f>VLOOKUP(A1056,Лист9!$B:$M,Лист9!J$1,0)</f>
        <v xml:space="preserve"> Halobacteriales</v>
      </c>
      <c r="BE1056" t="str">
        <f>VLOOKUP(A1056,Лист9!$B:$M,Лист9!K$1,0)</f>
        <v>Halobacteriaceae</v>
      </c>
      <c r="BF1056" t="str">
        <f>VLOOKUP(A1056,Лист9!$B:$M,Лист9!L$1,0)</f>
        <v xml:space="preserve"> Haloterrigena.</v>
      </c>
      <c r="BG1056">
        <f>VLOOKUP(A1056,Лист9!$B:$M,Лист9!M$1,0)</f>
        <v>0</v>
      </c>
    </row>
    <row r="1057" spans="1:59" x14ac:dyDescent="0.25">
      <c r="A1057" t="s">
        <v>2145</v>
      </c>
      <c r="B1057" t="str">
        <f>VLOOKUP(A1057, Лист1!B:C,2,0)</f>
        <v>D2RZJ4_HALTV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1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f>VLOOKUP(A1057,Лист8!$A$1:$B$2822,2,0)</f>
        <v>273</v>
      </c>
      <c r="AY1057" t="str">
        <f>VLOOKUP(A1057,Лист9!$B:$M,Лист9!C$1,0)</f>
        <v xml:space="preserve"> Haloterrigena turkmenica (strain ATCC 51198 / DSM 5511 / NCIMB 13204 / VKM B-1734) (Halococcus turkmenicus).</v>
      </c>
      <c r="AZ1057" t="str">
        <f>VLOOKUP(A1057,Лист9!$B:$M,Лист9!E$1,0)</f>
        <v xml:space="preserve"> NCBI_TaxID=543526 {ECO:0000313|EMBL:ADB62033.1, ECO:0000313|Proteomes:UP000001903};</v>
      </c>
      <c r="BA1057" t="str">
        <f>VLOOKUP(A1057,Лист9!$B:$M,Лист9!G$1,0)</f>
        <v>Archaea</v>
      </c>
      <c r="BB1057" t="str">
        <f>VLOOKUP(A1057,Лист9!$B:$M,Лист9!H$1,0)</f>
        <v xml:space="preserve"> Euryarchaeota</v>
      </c>
      <c r="BC1057" t="str">
        <f>VLOOKUP(A1057,Лист9!$B:$M,Лист9!I$1,0)</f>
        <v xml:space="preserve"> Halobacteria</v>
      </c>
      <c r="BD1057" t="str">
        <f>VLOOKUP(A1057,Лист9!$B:$M,Лист9!J$1,0)</f>
        <v xml:space="preserve"> Halobacteriales</v>
      </c>
      <c r="BE1057" t="str">
        <f>VLOOKUP(A1057,Лист9!$B:$M,Лист9!K$1,0)</f>
        <v>Halobacteriaceae</v>
      </c>
      <c r="BF1057" t="str">
        <f>VLOOKUP(A1057,Лист9!$B:$M,Лист9!L$1,0)</f>
        <v xml:space="preserve"> Haloterrigena.</v>
      </c>
      <c r="BG1057">
        <f>VLOOKUP(A1057,Лист9!$B:$M,Лист9!M$1,0)</f>
        <v>0</v>
      </c>
    </row>
    <row r="1058" spans="1:59" x14ac:dyDescent="0.25">
      <c r="A1058" t="s">
        <v>2147</v>
      </c>
      <c r="B1058" t="str">
        <f>VLOOKUP(A1058, Лист1!B:C,2,0)</f>
        <v>D2S284_HALTV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1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f>VLOOKUP(A1058,Лист8!$A$1:$B$2822,2,0)</f>
        <v>296</v>
      </c>
      <c r="AY1058" t="str">
        <f>VLOOKUP(A1058,Лист9!$B:$M,Лист9!C$1,0)</f>
        <v xml:space="preserve"> Haloterrigena turkmenica (strain ATCC 51198 / DSM 5511 / NCIMB 13204 / VKM B-1734) (Halococcus turkmenicus).</v>
      </c>
      <c r="AZ1058" t="str">
        <f>VLOOKUP(A1058,Лист9!$B:$M,Лист9!E$1,0)</f>
        <v xml:space="preserve"> NCBI_TaxID=543526 {ECO:0000313|EMBL:ADB63481.1, ECO:0000313|Proteomes:UP000001903};</v>
      </c>
      <c r="BA1058" t="str">
        <f>VLOOKUP(A1058,Лист9!$B:$M,Лист9!G$1,0)</f>
        <v>Archaea</v>
      </c>
      <c r="BB1058" t="str">
        <f>VLOOKUP(A1058,Лист9!$B:$M,Лист9!H$1,0)</f>
        <v xml:space="preserve"> Euryarchaeota</v>
      </c>
      <c r="BC1058" t="str">
        <f>VLOOKUP(A1058,Лист9!$B:$M,Лист9!I$1,0)</f>
        <v xml:space="preserve"> Halobacteria</v>
      </c>
      <c r="BD1058" t="str">
        <f>VLOOKUP(A1058,Лист9!$B:$M,Лист9!J$1,0)</f>
        <v xml:space="preserve"> Halobacteriales</v>
      </c>
      <c r="BE1058" t="str">
        <f>VLOOKUP(A1058,Лист9!$B:$M,Лист9!K$1,0)</f>
        <v>Halobacteriaceae</v>
      </c>
      <c r="BF1058" t="str">
        <f>VLOOKUP(A1058,Лист9!$B:$M,Лист9!L$1,0)</f>
        <v xml:space="preserve"> Haloterrigena.</v>
      </c>
      <c r="BG1058">
        <f>VLOOKUP(A1058,Лист9!$B:$M,Лист9!M$1,0)</f>
        <v>0</v>
      </c>
    </row>
    <row r="1059" spans="1:59" x14ac:dyDescent="0.25">
      <c r="A1059" t="s">
        <v>2149</v>
      </c>
      <c r="B1059" t="str">
        <f>VLOOKUP(A1059, Лист1!B:C,2,0)</f>
        <v>D2S2Z0_HALTV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1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f>VLOOKUP(A1059,Лист8!$A$1:$B$2822,2,0)</f>
        <v>99</v>
      </c>
      <c r="AY1059" t="str">
        <f>VLOOKUP(A1059,Лист9!$B:$M,Лист9!C$1,0)</f>
        <v xml:space="preserve"> Haloterrigena turkmenica (strain ATCC 51198 / DSM 5511 / NCIMB 13204 / VKM B-1734) (Halococcus turkmenicus).</v>
      </c>
      <c r="AZ1059" t="str">
        <f>VLOOKUP(A1059,Лист9!$B:$M,Лист9!E$1,0)</f>
        <v xml:space="preserve"> NCBI_TaxID=543526 {ECO:0000313|EMBL:ADB63737.1, ECO:0000313|Proteomes:UP000001903};</v>
      </c>
      <c r="BA1059" t="str">
        <f>VLOOKUP(A1059,Лист9!$B:$M,Лист9!G$1,0)</f>
        <v>Archaea</v>
      </c>
      <c r="BB1059" t="str">
        <f>VLOOKUP(A1059,Лист9!$B:$M,Лист9!H$1,0)</f>
        <v xml:space="preserve"> Euryarchaeota</v>
      </c>
      <c r="BC1059" t="str">
        <f>VLOOKUP(A1059,Лист9!$B:$M,Лист9!I$1,0)</f>
        <v xml:space="preserve"> Halobacteria</v>
      </c>
      <c r="BD1059" t="str">
        <f>VLOOKUP(A1059,Лист9!$B:$M,Лист9!J$1,0)</f>
        <v xml:space="preserve"> Halobacteriales</v>
      </c>
      <c r="BE1059" t="str">
        <f>VLOOKUP(A1059,Лист9!$B:$M,Лист9!K$1,0)</f>
        <v>Halobacteriaceae</v>
      </c>
      <c r="BF1059" t="str">
        <f>VLOOKUP(A1059,Лист9!$B:$M,Лист9!L$1,0)</f>
        <v xml:space="preserve"> Haloterrigena.</v>
      </c>
      <c r="BG1059">
        <f>VLOOKUP(A1059,Лист9!$B:$M,Лист9!M$1,0)</f>
        <v>0</v>
      </c>
    </row>
    <row r="1060" spans="1:59" x14ac:dyDescent="0.25">
      <c r="A1060" t="s">
        <v>2151</v>
      </c>
      <c r="B1060" t="str">
        <f>VLOOKUP(A1060, Лист1!B:C,2,0)</f>
        <v>D2T8X7_ERWP6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1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f>VLOOKUP(A1060,Лист8!$A$1:$B$2822,2,0)</f>
        <v>101</v>
      </c>
      <c r="AY1060" t="str">
        <f>VLOOKUP(A1060,Лист9!$B:$M,Лист9!C$1,0)</f>
        <v xml:space="preserve"> Erwinia pyrifoliae (strain DSM 12163 / CIP 106111 / Ep16/96).</v>
      </c>
      <c r="AZ1060" t="str">
        <f>VLOOKUP(A1060,Лист9!$B:$M,Лист9!E$1,0)</f>
        <v xml:space="preserve"> NCBI_TaxID=644651 {ECO:0000313|EMBL:CAY73884.1, ECO:0000313|Proteomes:UP000008690};</v>
      </c>
      <c r="BA1060" t="str">
        <f>VLOOKUP(A1060,Лист9!$B:$M,Лист9!G$1,0)</f>
        <v>Bacteria</v>
      </c>
      <c r="BB1060" t="str">
        <f>VLOOKUP(A1060,Лист9!$B:$M,Лист9!H$1,0)</f>
        <v xml:space="preserve"> Proteobacteria</v>
      </c>
      <c r="BC1060" t="str">
        <f>VLOOKUP(A1060,Лист9!$B:$M,Лист9!I$1,0)</f>
        <v xml:space="preserve"> Gammaproteobacteria</v>
      </c>
      <c r="BD1060" t="str">
        <f>VLOOKUP(A1060,Лист9!$B:$M,Лист9!J$1,0)</f>
        <v xml:space="preserve"> Enterobacteriales</v>
      </c>
      <c r="BE1060" t="str">
        <f>VLOOKUP(A1060,Лист9!$B:$M,Лист9!K$1,0)</f>
        <v>Enterobacteriaceae</v>
      </c>
      <c r="BF1060" t="str">
        <f>VLOOKUP(A1060,Лист9!$B:$M,Лист9!L$1,0)</f>
        <v xml:space="preserve"> Erwinia.</v>
      </c>
      <c r="BG1060">
        <f>VLOOKUP(A1060,Лист9!$B:$M,Лист9!M$1,0)</f>
        <v>0</v>
      </c>
    </row>
    <row r="1061" spans="1:59" x14ac:dyDescent="0.25">
      <c r="A1061" t="s">
        <v>2153</v>
      </c>
      <c r="B1061" t="str">
        <f>VLOOKUP(A1061, Лист1!B:C,2,0)</f>
        <v>D2TBQ0_ERWP6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1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f>VLOOKUP(A1061,Лист8!$A$1:$B$2822,2,0)</f>
        <v>282</v>
      </c>
      <c r="AY1061" t="str">
        <f>VLOOKUP(A1061,Лист9!$B:$M,Лист9!C$1,0)</f>
        <v xml:space="preserve"> Erwinia pyrifoliae (strain DSM 12163 / CIP 106111 / Ep16/96).</v>
      </c>
      <c r="AZ1061" t="str">
        <f>VLOOKUP(A1061,Лист9!$B:$M,Лист9!E$1,0)</f>
        <v xml:space="preserve"> NCBI_TaxID=644651 {ECO:0000313|EMBL:CAY74480.1, ECO:0000313|Proteomes:UP000008690};</v>
      </c>
      <c r="BA1061" t="str">
        <f>VLOOKUP(A1061,Лист9!$B:$M,Лист9!G$1,0)</f>
        <v>Bacteria</v>
      </c>
      <c r="BB1061" t="str">
        <f>VLOOKUP(A1061,Лист9!$B:$M,Лист9!H$1,0)</f>
        <v xml:space="preserve"> Proteobacteria</v>
      </c>
      <c r="BC1061" t="str">
        <f>VLOOKUP(A1061,Лист9!$B:$M,Лист9!I$1,0)</f>
        <v xml:space="preserve"> Gammaproteobacteria</v>
      </c>
      <c r="BD1061" t="str">
        <f>VLOOKUP(A1061,Лист9!$B:$M,Лист9!J$1,0)</f>
        <v xml:space="preserve"> Enterobacteriales</v>
      </c>
      <c r="BE1061" t="str">
        <f>VLOOKUP(A1061,Лист9!$B:$M,Лист9!K$1,0)</f>
        <v>Enterobacteriaceae</v>
      </c>
      <c r="BF1061" t="str">
        <f>VLOOKUP(A1061,Лист9!$B:$M,Лист9!L$1,0)</f>
        <v xml:space="preserve"> Erwinia.</v>
      </c>
      <c r="BG1061">
        <f>VLOOKUP(A1061,Лист9!$B:$M,Лист9!M$1,0)</f>
        <v>0</v>
      </c>
    </row>
    <row r="1062" spans="1:59" x14ac:dyDescent="0.25">
      <c r="A1062" t="s">
        <v>2155</v>
      </c>
      <c r="B1062" t="str">
        <f>VLOOKUP(A1062, Лист1!B:C,2,0)</f>
        <v>D2TGR3_CITRI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1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f>VLOOKUP(A1062,Лист8!$A$1:$B$2822,2,0)</f>
        <v>280</v>
      </c>
      <c r="AY1062" t="str">
        <f>VLOOKUP(A1062,Лист9!$B:$M,Лист9!C$1,0)</f>
        <v xml:space="preserve"> Citrobacter rodentium (strain ICC168) (Citrobacter freundii biotype 4280).</v>
      </c>
      <c r="AZ1062" t="str">
        <f>VLOOKUP(A1062,Лист9!$B:$M,Лист9!E$1,0)</f>
        <v xml:space="preserve"> NCBI_TaxID=637910 {ECO:0000313|EMBL:CBG88076.1, ECO:0000313|Proteomes:UP000001889};</v>
      </c>
      <c r="BA1062" t="str">
        <f>VLOOKUP(A1062,Лист9!$B:$M,Лист9!G$1,0)</f>
        <v>Bacteria</v>
      </c>
      <c r="BB1062" t="str">
        <f>VLOOKUP(A1062,Лист9!$B:$M,Лист9!H$1,0)</f>
        <v xml:space="preserve"> Proteobacteria</v>
      </c>
      <c r="BC1062" t="str">
        <f>VLOOKUP(A1062,Лист9!$B:$M,Лист9!I$1,0)</f>
        <v xml:space="preserve"> Gammaproteobacteria</v>
      </c>
      <c r="BD1062" t="str">
        <f>VLOOKUP(A1062,Лист9!$B:$M,Лист9!J$1,0)</f>
        <v xml:space="preserve"> Enterobacteriales</v>
      </c>
      <c r="BE1062" t="str">
        <f>VLOOKUP(A1062,Лист9!$B:$M,Лист9!K$1,0)</f>
        <v>Enterobacteriaceae</v>
      </c>
      <c r="BF1062" t="str">
        <f>VLOOKUP(A1062,Лист9!$B:$M,Лист9!L$1,0)</f>
        <v xml:space="preserve"> Citrobacter.</v>
      </c>
      <c r="BG1062">
        <f>VLOOKUP(A1062,Лист9!$B:$M,Лист9!M$1,0)</f>
        <v>0</v>
      </c>
    </row>
    <row r="1063" spans="1:59" x14ac:dyDescent="0.25">
      <c r="A1063" t="s">
        <v>2157</v>
      </c>
      <c r="B1063" t="str">
        <f>VLOOKUP(A1063, Лист1!B:C,2,0)</f>
        <v>D2UFW7_XANAP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1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1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f>VLOOKUP(A1063,Лист8!$A$1:$B$2822,2,0)</f>
        <v>107</v>
      </c>
      <c r="AY1063" t="str">
        <f>VLOOKUP(A1063,Лист9!$B:$M,Лист9!C$1,0)</f>
        <v xml:space="preserve"> Xanthomonas albilineans (strain GPE PC73 / CFBP 7063).</v>
      </c>
      <c r="AZ1063" t="str">
        <f>VLOOKUP(A1063,Лист9!$B:$M,Лист9!E$1,0)</f>
        <v xml:space="preserve"> NCBI_TaxID=380358 {ECO:0000313|EMBL:CBA17278.1, ECO:0000313|Proteomes:UP000001890};</v>
      </c>
      <c r="BA1063" t="str">
        <f>VLOOKUP(A1063,Лист9!$B:$M,Лист9!G$1,0)</f>
        <v>Bacteria</v>
      </c>
      <c r="BB1063" t="str">
        <f>VLOOKUP(A1063,Лист9!$B:$M,Лист9!H$1,0)</f>
        <v xml:space="preserve"> Proteobacteria</v>
      </c>
      <c r="BC1063" t="str">
        <f>VLOOKUP(A1063,Лист9!$B:$M,Лист9!I$1,0)</f>
        <v xml:space="preserve"> Gammaproteobacteria</v>
      </c>
      <c r="BD1063" t="str">
        <f>VLOOKUP(A1063,Лист9!$B:$M,Лист9!J$1,0)</f>
        <v xml:space="preserve"> Xanthomonadales</v>
      </c>
      <c r="BE1063" t="str">
        <f>VLOOKUP(A1063,Лист9!$B:$M,Лист9!K$1,0)</f>
        <v>Xanthomonadaceae</v>
      </c>
      <c r="BF1063" t="str">
        <f>VLOOKUP(A1063,Лист9!$B:$M,Лист9!L$1,0)</f>
        <v xml:space="preserve"> Xanthomonas.</v>
      </c>
      <c r="BG1063">
        <f>VLOOKUP(A1063,Лист9!$B:$M,Лист9!M$1,0)</f>
        <v>0</v>
      </c>
    </row>
    <row r="1064" spans="1:59" x14ac:dyDescent="0.25">
      <c r="A1064" t="s">
        <v>2159</v>
      </c>
      <c r="B1064" t="str">
        <f>VLOOKUP(A1064, Лист1!B:C,2,0)</f>
        <v>D2YAW8_VIBMI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1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f>VLOOKUP(A1064,Лист8!$A$1:$B$2822,2,0)</f>
        <v>280</v>
      </c>
      <c r="AY1064" t="str">
        <f>VLOOKUP(A1064,Лист9!$B:$M,Лист9!C$1,0)</f>
        <v xml:space="preserve"> Vibrio mimicus VM603.</v>
      </c>
      <c r="AZ1064" t="str">
        <f>VLOOKUP(A1064,Лист9!$B:$M,Лист9!E$1,0)</f>
        <v xml:space="preserve"> NCBI_TaxID=671074 {ECO:0000313|EMBL:EEW08066.1, ECO:0000313|Proteomes:UP000004827};</v>
      </c>
      <c r="BA1064" t="str">
        <f>VLOOKUP(A1064,Лист9!$B:$M,Лист9!G$1,0)</f>
        <v>Bacteria</v>
      </c>
      <c r="BB1064" t="str">
        <f>VLOOKUP(A1064,Лист9!$B:$M,Лист9!H$1,0)</f>
        <v xml:space="preserve"> Proteobacteria</v>
      </c>
      <c r="BC1064" t="str">
        <f>VLOOKUP(A1064,Лист9!$B:$M,Лист9!I$1,0)</f>
        <v xml:space="preserve"> Gammaproteobacteria</v>
      </c>
      <c r="BD1064" t="str">
        <f>VLOOKUP(A1064,Лист9!$B:$M,Лист9!J$1,0)</f>
        <v xml:space="preserve"> Vibrionales</v>
      </c>
      <c r="BE1064" t="str">
        <f>VLOOKUP(A1064,Лист9!$B:$M,Лист9!K$1,0)</f>
        <v>Vibrionaceae</v>
      </c>
      <c r="BF1064" t="str">
        <f>VLOOKUP(A1064,Лист9!$B:$M,Лист9!L$1,0)</f>
        <v xml:space="preserve"> Vibrio.</v>
      </c>
      <c r="BG1064">
        <f>VLOOKUP(A1064,Лист9!$B:$M,Лист9!M$1,0)</f>
        <v>0</v>
      </c>
    </row>
    <row r="1065" spans="1:59" x14ac:dyDescent="0.25">
      <c r="A1065" t="s">
        <v>2161</v>
      </c>
      <c r="B1065" t="str">
        <f>VLOOKUP(A1065, Лист1!B:C,2,0)</f>
        <v>D2YIR7_VIBMI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1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f>VLOOKUP(A1065,Лист8!$A$1:$B$2822,2,0)</f>
        <v>270</v>
      </c>
      <c r="AY1065" t="str">
        <f>VLOOKUP(A1065,Лист9!$B:$M,Лист9!C$1,0)</f>
        <v xml:space="preserve"> Vibrio mimicus VM603.</v>
      </c>
      <c r="AZ1065" t="str">
        <f>VLOOKUP(A1065,Лист9!$B:$M,Лист9!E$1,0)</f>
        <v xml:space="preserve"> NCBI_TaxID=671074 {ECO:0000313|EMBL:EEW05332.1, ECO:0000313|Proteomes:UP000004827};</v>
      </c>
      <c r="BA1065" t="str">
        <f>VLOOKUP(A1065,Лист9!$B:$M,Лист9!G$1,0)</f>
        <v>Bacteria</v>
      </c>
      <c r="BB1065" t="str">
        <f>VLOOKUP(A1065,Лист9!$B:$M,Лист9!H$1,0)</f>
        <v xml:space="preserve"> Proteobacteria</v>
      </c>
      <c r="BC1065" t="str">
        <f>VLOOKUP(A1065,Лист9!$B:$M,Лист9!I$1,0)</f>
        <v xml:space="preserve"> Gammaproteobacteria</v>
      </c>
      <c r="BD1065" t="str">
        <f>VLOOKUP(A1065,Лист9!$B:$M,Лист9!J$1,0)</f>
        <v xml:space="preserve"> Vibrionales</v>
      </c>
      <c r="BE1065" t="str">
        <f>VLOOKUP(A1065,Лист9!$B:$M,Лист9!K$1,0)</f>
        <v>Vibrionaceae</v>
      </c>
      <c r="BF1065" t="str">
        <f>VLOOKUP(A1065,Лист9!$B:$M,Лист9!L$1,0)</f>
        <v xml:space="preserve"> Vibrio.</v>
      </c>
      <c r="BG1065">
        <f>VLOOKUP(A1065,Лист9!$B:$M,Лист9!M$1,0)</f>
        <v>0</v>
      </c>
    </row>
    <row r="1066" spans="1:59" x14ac:dyDescent="0.25">
      <c r="A1066" t="s">
        <v>2163</v>
      </c>
      <c r="B1066" t="str">
        <f>VLOOKUP(A1066, Лист1!B:C,2,0)</f>
        <v>D2YKT5_VIBMI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1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f>VLOOKUP(A1066,Лист8!$A$1:$B$2822,2,0)</f>
        <v>280</v>
      </c>
      <c r="AY1066" t="str">
        <f>VLOOKUP(A1066,Лист9!$B:$M,Лист9!C$1,0)</f>
        <v xml:space="preserve"> Vibrio mimicus VM573.</v>
      </c>
      <c r="AZ1066" t="str">
        <f>VLOOKUP(A1066,Лист9!$B:$M,Лист9!E$1,0)</f>
        <v xml:space="preserve"> NCBI_TaxID=671076 {ECO:0000313|EMBL:EEW12290.1, ECO:0000313|Proteomes:UP000003714};</v>
      </c>
      <c r="BA1066" t="str">
        <f>VLOOKUP(A1066,Лист9!$B:$M,Лист9!G$1,0)</f>
        <v>Bacteria</v>
      </c>
      <c r="BB1066" t="str">
        <f>VLOOKUP(A1066,Лист9!$B:$M,Лист9!H$1,0)</f>
        <v xml:space="preserve"> Proteobacteria</v>
      </c>
      <c r="BC1066" t="str">
        <f>VLOOKUP(A1066,Лист9!$B:$M,Лист9!I$1,0)</f>
        <v xml:space="preserve"> Gammaproteobacteria</v>
      </c>
      <c r="BD1066" t="str">
        <f>VLOOKUP(A1066,Лист9!$B:$M,Лист9!J$1,0)</f>
        <v xml:space="preserve"> Vibrionales</v>
      </c>
      <c r="BE1066" t="str">
        <f>VLOOKUP(A1066,Лист9!$B:$M,Лист9!K$1,0)</f>
        <v>Vibrionaceae</v>
      </c>
      <c r="BF1066" t="str">
        <f>VLOOKUP(A1066,Лист9!$B:$M,Лист9!L$1,0)</f>
        <v xml:space="preserve"> Vibrio.</v>
      </c>
      <c r="BG1066">
        <f>VLOOKUP(A1066,Лист9!$B:$M,Лист9!M$1,0)</f>
        <v>0</v>
      </c>
    </row>
    <row r="1067" spans="1:59" x14ac:dyDescent="0.25">
      <c r="A1067" t="s">
        <v>2165</v>
      </c>
      <c r="B1067" t="str">
        <f>VLOOKUP(A1067, Лист1!B:C,2,0)</f>
        <v>D2YMS0_VIBMI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1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f>VLOOKUP(A1067,Лист8!$A$1:$B$2822,2,0)</f>
        <v>270</v>
      </c>
      <c r="AY1067" t="str">
        <f>VLOOKUP(A1067,Лист9!$B:$M,Лист9!C$1,0)</f>
        <v xml:space="preserve"> Vibrio mimicus VM573.</v>
      </c>
      <c r="AZ1067" t="str">
        <f>VLOOKUP(A1067,Лист9!$B:$M,Лист9!E$1,0)</f>
        <v xml:space="preserve"> NCBI_TaxID=671076 {ECO:0000313|EMBL:EEW11077.1, ECO:0000313|Proteomes:UP000003714};</v>
      </c>
      <c r="BA1067" t="str">
        <f>VLOOKUP(A1067,Лист9!$B:$M,Лист9!G$1,0)</f>
        <v>Bacteria</v>
      </c>
      <c r="BB1067" t="str">
        <f>VLOOKUP(A1067,Лист9!$B:$M,Лист9!H$1,0)</f>
        <v xml:space="preserve"> Proteobacteria</v>
      </c>
      <c r="BC1067" t="str">
        <f>VLOOKUP(A1067,Лист9!$B:$M,Лист9!I$1,0)</f>
        <v xml:space="preserve"> Gammaproteobacteria</v>
      </c>
      <c r="BD1067" t="str">
        <f>VLOOKUP(A1067,Лист9!$B:$M,Лист9!J$1,0)</f>
        <v xml:space="preserve"> Vibrionales</v>
      </c>
      <c r="BE1067" t="str">
        <f>VLOOKUP(A1067,Лист9!$B:$M,Лист9!K$1,0)</f>
        <v>Vibrionaceae</v>
      </c>
      <c r="BF1067" t="str">
        <f>VLOOKUP(A1067,Лист9!$B:$M,Лист9!L$1,0)</f>
        <v xml:space="preserve"> Vibrio.</v>
      </c>
      <c r="BG1067">
        <f>VLOOKUP(A1067,Лист9!$B:$M,Лист9!M$1,0)</f>
        <v>0</v>
      </c>
    </row>
    <row r="1068" spans="1:59" x14ac:dyDescent="0.25">
      <c r="A1068" t="s">
        <v>2167</v>
      </c>
      <c r="B1068" t="str">
        <f>VLOOKUP(A1068, Лист1!B:C,2,0)</f>
        <v>D2Z586_9BACT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1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f>VLOOKUP(A1068,Лист8!$A$1:$B$2822,2,0)</f>
        <v>218</v>
      </c>
      <c r="AY1068" t="str">
        <f>VLOOKUP(A1068,Лист9!$B:$M,Лист9!C$1,0)</f>
        <v xml:space="preserve"> Dethiosulfovibrio peptidovorans DSM 11002.</v>
      </c>
      <c r="AZ1068" t="str">
        <f>VLOOKUP(A1068,Лист9!$B:$M,Лист9!E$1,0)</f>
        <v xml:space="preserve"> NCBI_TaxID=469381 {ECO:0000313|EMBL:EFC90645.1};</v>
      </c>
      <c r="BA1068" t="str">
        <f>VLOOKUP(A1068,Лист9!$B:$M,Лист9!G$1,0)</f>
        <v>Bacteria</v>
      </c>
      <c r="BB1068" t="str">
        <f>VLOOKUP(A1068,Лист9!$B:$M,Лист9!H$1,0)</f>
        <v xml:space="preserve"> Synergistetes</v>
      </c>
      <c r="BC1068" t="str">
        <f>VLOOKUP(A1068,Лист9!$B:$M,Лист9!I$1,0)</f>
        <v xml:space="preserve"> Synergistia</v>
      </c>
      <c r="BD1068" t="str">
        <f>VLOOKUP(A1068,Лист9!$B:$M,Лист9!J$1,0)</f>
        <v xml:space="preserve"> Synergistales</v>
      </c>
      <c r="BE1068" t="str">
        <f>VLOOKUP(A1068,Лист9!$B:$M,Лист9!K$1,0)</f>
        <v xml:space="preserve"> Synergistaceae</v>
      </c>
      <c r="BF1068" t="str">
        <f>VLOOKUP(A1068,Лист9!$B:$M,Лист9!L$1,0)</f>
        <v>Dethiosulfovibrio.</v>
      </c>
      <c r="BG1068">
        <f>VLOOKUP(A1068,Лист9!$B:$M,Лист9!M$1,0)</f>
        <v>0</v>
      </c>
    </row>
    <row r="1069" spans="1:59" x14ac:dyDescent="0.25">
      <c r="A1069" t="s">
        <v>2169</v>
      </c>
      <c r="B1069" t="str">
        <f>VLOOKUP(A1069, Лист1!B:C,2,0)</f>
        <v>D2Z5A9_9BACT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1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f>VLOOKUP(A1069,Лист8!$A$1:$B$2822,2,0)</f>
        <v>217</v>
      </c>
      <c r="AY1069" t="str">
        <f>VLOOKUP(A1069,Лист9!$B:$M,Лист9!C$1,0)</f>
        <v xml:space="preserve"> Dethiosulfovibrio peptidovorans DSM 11002.</v>
      </c>
      <c r="AZ1069" t="str">
        <f>VLOOKUP(A1069,Лист9!$B:$M,Лист9!E$1,0)</f>
        <v xml:space="preserve"> NCBI_TaxID=469381 {ECO:0000313|EMBL:EFC90656.1};</v>
      </c>
      <c r="BA1069" t="str">
        <f>VLOOKUP(A1069,Лист9!$B:$M,Лист9!G$1,0)</f>
        <v>Bacteria</v>
      </c>
      <c r="BB1069" t="str">
        <f>VLOOKUP(A1069,Лист9!$B:$M,Лист9!H$1,0)</f>
        <v xml:space="preserve"> Synergistetes</v>
      </c>
      <c r="BC1069" t="str">
        <f>VLOOKUP(A1069,Лист9!$B:$M,Лист9!I$1,0)</f>
        <v xml:space="preserve"> Synergistia</v>
      </c>
      <c r="BD1069" t="str">
        <f>VLOOKUP(A1069,Лист9!$B:$M,Лист9!J$1,0)</f>
        <v xml:space="preserve"> Synergistales</v>
      </c>
      <c r="BE1069" t="str">
        <f>VLOOKUP(A1069,Лист9!$B:$M,Лист9!K$1,0)</f>
        <v xml:space="preserve"> Synergistaceae</v>
      </c>
      <c r="BF1069" t="str">
        <f>VLOOKUP(A1069,Лист9!$B:$M,Лист9!L$1,0)</f>
        <v>Dethiosulfovibrio.</v>
      </c>
      <c r="BG1069">
        <f>VLOOKUP(A1069,Лист9!$B:$M,Лист9!M$1,0)</f>
        <v>0</v>
      </c>
    </row>
    <row r="1070" spans="1:59" x14ac:dyDescent="0.25">
      <c r="A1070" t="s">
        <v>2171</v>
      </c>
      <c r="B1070" t="str">
        <f>VLOOKUP(A1070, Лист1!B:C,2,0)</f>
        <v>D2Z7I1_9BACT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1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f>VLOOKUP(A1070,Лист8!$A$1:$B$2822,2,0)</f>
        <v>216</v>
      </c>
      <c r="AY1070" t="str">
        <f>VLOOKUP(A1070,Лист9!$B:$M,Лист9!C$1,0)</f>
        <v xml:space="preserve"> Dethiosulfovibrio peptidovorans DSM 11002.</v>
      </c>
      <c r="AZ1070" t="str">
        <f>VLOOKUP(A1070,Лист9!$B:$M,Лист9!E$1,0)</f>
        <v xml:space="preserve"> NCBI_TaxID=469381 {ECO:0000313|EMBL:EFC91428.1};</v>
      </c>
      <c r="BA1070" t="str">
        <f>VLOOKUP(A1070,Лист9!$B:$M,Лист9!G$1,0)</f>
        <v>Bacteria</v>
      </c>
      <c r="BB1070" t="str">
        <f>VLOOKUP(A1070,Лист9!$B:$M,Лист9!H$1,0)</f>
        <v xml:space="preserve"> Synergistetes</v>
      </c>
      <c r="BC1070" t="str">
        <f>VLOOKUP(A1070,Лист9!$B:$M,Лист9!I$1,0)</f>
        <v xml:space="preserve"> Synergistia</v>
      </c>
      <c r="BD1070" t="str">
        <f>VLOOKUP(A1070,Лист9!$B:$M,Лист9!J$1,0)</f>
        <v xml:space="preserve"> Synergistales</v>
      </c>
      <c r="BE1070" t="str">
        <f>VLOOKUP(A1070,Лист9!$B:$M,Лист9!K$1,0)</f>
        <v xml:space="preserve"> Synergistaceae</v>
      </c>
      <c r="BF1070" t="str">
        <f>VLOOKUP(A1070,Лист9!$B:$M,Лист9!L$1,0)</f>
        <v>Dethiosulfovibrio.</v>
      </c>
      <c r="BG1070">
        <f>VLOOKUP(A1070,Лист9!$B:$M,Лист9!M$1,0)</f>
        <v>0</v>
      </c>
    </row>
    <row r="1071" spans="1:59" x14ac:dyDescent="0.25">
      <c r="A1071" t="s">
        <v>2173</v>
      </c>
      <c r="B1071" t="str">
        <f>VLOOKUP(A1071, Лист1!B:C,2,0)</f>
        <v>D2ZBB3_9ENTR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1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f>VLOOKUP(A1071,Лист8!$A$1:$B$2822,2,0)</f>
        <v>280</v>
      </c>
      <c r="AY1071" t="str">
        <f>VLOOKUP(A1071,Лист9!$B:$M,Лист9!C$1,0)</f>
        <v xml:space="preserve"> Enterobacter cancerogenus ATCC 35316.</v>
      </c>
      <c r="AZ1071" t="str">
        <f>VLOOKUP(A1071,Лист9!$B:$M,Лист9!E$1,0)</f>
        <v xml:space="preserve"> NCBI_TaxID=500639 {ECO:0000313|EMBL:EFC57240.1};</v>
      </c>
      <c r="BA1071" t="str">
        <f>VLOOKUP(A1071,Лист9!$B:$M,Лист9!G$1,0)</f>
        <v>Bacteria</v>
      </c>
      <c r="BB1071" t="str">
        <f>VLOOKUP(A1071,Лист9!$B:$M,Лист9!H$1,0)</f>
        <v xml:space="preserve"> Proteobacteria</v>
      </c>
      <c r="BC1071" t="str">
        <f>VLOOKUP(A1071,Лист9!$B:$M,Лист9!I$1,0)</f>
        <v xml:space="preserve"> Gammaproteobacteria</v>
      </c>
      <c r="BD1071" t="str">
        <f>VLOOKUP(A1071,Лист9!$B:$M,Лист9!J$1,0)</f>
        <v xml:space="preserve"> Enterobacteriales</v>
      </c>
      <c r="BE1071" t="str">
        <f>VLOOKUP(A1071,Лист9!$B:$M,Лист9!K$1,0)</f>
        <v>Enterobacteriaceae</v>
      </c>
      <c r="BF1071" t="str">
        <f>VLOOKUP(A1071,Лист9!$B:$M,Лист9!L$1,0)</f>
        <v xml:space="preserve"> Enterobacter</v>
      </c>
      <c r="BG1071" t="str">
        <f>VLOOKUP(A1071,Лист9!$B:$M,Лист9!M$1,0)</f>
        <v xml:space="preserve"> Enterobacter cloacae complex.</v>
      </c>
    </row>
    <row r="1072" spans="1:59" x14ac:dyDescent="0.25">
      <c r="A1072" t="s">
        <v>2175</v>
      </c>
      <c r="B1072" t="str">
        <f>VLOOKUP(A1072, Лист1!B:C,2,0)</f>
        <v>D2ZPF0_METSM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1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f>VLOOKUP(A1072,Лист8!$A$1:$B$2822,2,0)</f>
        <v>162</v>
      </c>
      <c r="AY1072" t="str">
        <f>VLOOKUP(A1072,Лист9!$B:$M,Лист9!C$1,0)</f>
        <v xml:space="preserve"> Methanobrevibacter smithii DSM 2374.</v>
      </c>
      <c r="AZ1072" t="str">
        <f>VLOOKUP(A1072,Лист9!$B:$M,Лист9!E$1,0)</f>
        <v xml:space="preserve"> NCBI_TaxID=521002 {ECO:0000313|EMBL:EFC93147.1};</v>
      </c>
      <c r="BA1072" t="str">
        <f>VLOOKUP(A1072,Лист9!$B:$M,Лист9!G$1,0)</f>
        <v>Archaea</v>
      </c>
      <c r="BB1072" t="str">
        <f>VLOOKUP(A1072,Лист9!$B:$M,Лист9!H$1,0)</f>
        <v xml:space="preserve"> Euryarchaeota</v>
      </c>
      <c r="BC1072" t="str">
        <f>VLOOKUP(A1072,Лист9!$B:$M,Лист9!I$1,0)</f>
        <v xml:space="preserve"> Methanobacteria</v>
      </c>
      <c r="BD1072" t="str">
        <f>VLOOKUP(A1072,Лист9!$B:$M,Лист9!J$1,0)</f>
        <v xml:space="preserve"> Methanobacteriales</v>
      </c>
      <c r="BE1072" t="str">
        <f>VLOOKUP(A1072,Лист9!$B:$M,Лист9!K$1,0)</f>
        <v>Methanobacteriaceae</v>
      </c>
      <c r="BF1072" t="str">
        <f>VLOOKUP(A1072,Лист9!$B:$M,Лист9!L$1,0)</f>
        <v xml:space="preserve"> Methanobrevibacter.</v>
      </c>
      <c r="BG1072">
        <f>VLOOKUP(A1072,Лист9!$B:$M,Лист9!M$1,0)</f>
        <v>0</v>
      </c>
    </row>
    <row r="1073" spans="1:59" x14ac:dyDescent="0.25">
      <c r="A1073" t="s">
        <v>2177</v>
      </c>
      <c r="B1073" t="str">
        <f>VLOOKUP(A1073, Лист1!B:C,2,0)</f>
        <v>D3AHG3_9CLOT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1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f>VLOOKUP(A1073,Лист8!$A$1:$B$2822,2,0)</f>
        <v>277</v>
      </c>
      <c r="AY1073" t="str">
        <f>VLOOKUP(A1073,Лист9!$B:$M,Лист9!C$1,0)</f>
        <v xml:space="preserve"> [Clostridium] hathewayi DSM 13479.</v>
      </c>
      <c r="AZ1073" t="str">
        <f>VLOOKUP(A1073,Лист9!$B:$M,Лист9!E$1,0)</f>
        <v xml:space="preserve"> NCBI_TaxID=566550 {ECO:0000313|EMBL:EFC98740.1};</v>
      </c>
      <c r="BA1073" t="str">
        <f>VLOOKUP(A1073,Лист9!$B:$M,Лист9!G$1,0)</f>
        <v>Bacteria</v>
      </c>
      <c r="BB1073" t="str">
        <f>VLOOKUP(A1073,Лист9!$B:$M,Лист9!H$1,0)</f>
        <v xml:space="preserve"> Firmicutes</v>
      </c>
      <c r="BC1073" t="str">
        <f>VLOOKUP(A1073,Лист9!$B:$M,Лист9!I$1,0)</f>
        <v xml:space="preserve"> Clostridia</v>
      </c>
      <c r="BD1073" t="str">
        <f>VLOOKUP(A1073,Лист9!$B:$M,Лист9!J$1,0)</f>
        <v xml:space="preserve"> Clostridiales</v>
      </c>
      <c r="BE1073" t="str">
        <f>VLOOKUP(A1073,Лист9!$B:$M,Лист9!K$1,0)</f>
        <v xml:space="preserve"> Lachnospiraceae.</v>
      </c>
      <c r="BF1073">
        <f>VLOOKUP(A1073,Лист9!$B:$M,Лист9!L$1,0)</f>
        <v>0</v>
      </c>
      <c r="BG1073">
        <f>VLOOKUP(A1073,Лист9!$B:$M,Лист9!M$1,0)</f>
        <v>0</v>
      </c>
    </row>
    <row r="1074" spans="1:59" x14ac:dyDescent="0.25">
      <c r="A1074" t="s">
        <v>2179</v>
      </c>
      <c r="B1074" t="str">
        <f>VLOOKUP(A1074, Лист1!B:C,2,0)</f>
        <v>D3AHG4_9CLOT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1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f>VLOOKUP(A1074,Лист8!$A$1:$B$2822,2,0)</f>
        <v>281</v>
      </c>
      <c r="AY1074" t="str">
        <f>VLOOKUP(A1074,Лист9!$B:$M,Лист9!C$1,0)</f>
        <v xml:space="preserve"> [Clostridium] hathewayi DSM 13479.</v>
      </c>
      <c r="AZ1074" t="str">
        <f>VLOOKUP(A1074,Лист9!$B:$M,Лист9!E$1,0)</f>
        <v xml:space="preserve"> NCBI_TaxID=566550 {ECO:0000313|EMBL:EFC98741.1};</v>
      </c>
      <c r="BA1074" t="str">
        <f>VLOOKUP(A1074,Лист9!$B:$M,Лист9!G$1,0)</f>
        <v>Bacteria</v>
      </c>
      <c r="BB1074" t="str">
        <f>VLOOKUP(A1074,Лист9!$B:$M,Лист9!H$1,0)</f>
        <v xml:space="preserve"> Firmicutes</v>
      </c>
      <c r="BC1074" t="str">
        <f>VLOOKUP(A1074,Лист9!$B:$M,Лист9!I$1,0)</f>
        <v xml:space="preserve"> Clostridia</v>
      </c>
      <c r="BD1074" t="str">
        <f>VLOOKUP(A1074,Лист9!$B:$M,Лист9!J$1,0)</f>
        <v xml:space="preserve"> Clostridiales</v>
      </c>
      <c r="BE1074" t="str">
        <f>VLOOKUP(A1074,Лист9!$B:$M,Лист9!K$1,0)</f>
        <v xml:space="preserve"> Lachnospiraceae.</v>
      </c>
      <c r="BF1074">
        <f>VLOOKUP(A1074,Лист9!$B:$M,Лист9!L$1,0)</f>
        <v>0</v>
      </c>
      <c r="BG1074">
        <f>VLOOKUP(A1074,Лист9!$B:$M,Лист9!M$1,0)</f>
        <v>0</v>
      </c>
    </row>
    <row r="1075" spans="1:59" x14ac:dyDescent="0.25">
      <c r="A1075" t="s">
        <v>2181</v>
      </c>
      <c r="B1075" t="str">
        <f>VLOOKUP(A1075, Лист1!B:C,2,0)</f>
        <v>D3BVP6_POLPA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2</v>
      </c>
      <c r="AP1075">
        <v>0</v>
      </c>
      <c r="AQ1075">
        <v>0</v>
      </c>
      <c r="AR1075">
        <v>1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f>VLOOKUP(A1075,Лист8!$A$1:$B$2822,2,0)</f>
        <v>240</v>
      </c>
      <c r="AY1075" t="str">
        <f>VLOOKUP(A1075,Лист9!$B:$M,Лист9!C$1,0)</f>
        <v xml:space="preserve"> Polysphondylium pallidum (Cellular slime mold).</v>
      </c>
      <c r="AZ1075" t="str">
        <f>VLOOKUP(A1075,Лист9!$B:$M,Лист9!E$1,0)</f>
        <v xml:space="preserve"> NCBI_TaxID=13642 {ECO:0000313|Proteomes:UP000001396};</v>
      </c>
      <c r="BA1075" t="str">
        <f>VLOOKUP(A1075,Лист9!$B:$M,Лист9!G$1,0)</f>
        <v>Eukaryota</v>
      </c>
      <c r="BB1075" t="str">
        <f>VLOOKUP(A1075,Лист9!$B:$M,Лист9!H$1,0)</f>
        <v xml:space="preserve"> Amoebozoa</v>
      </c>
      <c r="BC1075" t="str">
        <f>VLOOKUP(A1075,Лист9!$B:$M,Лист9!I$1,0)</f>
        <v xml:space="preserve"> Mycetozoa</v>
      </c>
      <c r="BD1075" t="str">
        <f>VLOOKUP(A1075,Лист9!$B:$M,Лист9!J$1,0)</f>
        <v xml:space="preserve"> Dictyosteliida</v>
      </c>
      <c r="BE1075" t="str">
        <f>VLOOKUP(A1075,Лист9!$B:$M,Лист9!K$1,0)</f>
        <v xml:space="preserve"> Polysphondylium.</v>
      </c>
      <c r="BF1075">
        <f>VLOOKUP(A1075,Лист9!$B:$M,Лист9!L$1,0)</f>
        <v>0</v>
      </c>
      <c r="BG1075">
        <f>VLOOKUP(A1075,Лист9!$B:$M,Лист9!M$1,0)</f>
        <v>0</v>
      </c>
    </row>
    <row r="1076" spans="1:59" x14ac:dyDescent="0.25">
      <c r="A1076" t="s">
        <v>2185</v>
      </c>
      <c r="B1076" t="str">
        <f>VLOOKUP(A1076, Лист1!B:C,2,0)</f>
        <v>D3E0E2_METRM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1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f>VLOOKUP(A1076,Лист8!$A$1:$B$2822,2,0)</f>
        <v>189</v>
      </c>
      <c r="AY1076" t="str">
        <f>VLOOKUP(A1076,Лист9!$B:$M,Лист9!C$1,0)</f>
        <v xml:space="preserve"> Methanobrevibacter ruminantium (strain ATCC 35063 / DSM 1093 / JCM 13430 / M1) (Methanobacterium ruminantium).</v>
      </c>
      <c r="AZ1076" t="str">
        <f>VLOOKUP(A1076,Лист9!$B:$M,Лист9!E$1,0)</f>
        <v xml:space="preserve"> NCBI_TaxID=634498 {ECO:0000313|EMBL:ADC47866.1, ECO:0000313|Proteomes:UP000008680};</v>
      </c>
      <c r="BA1076" t="str">
        <f>VLOOKUP(A1076,Лист9!$B:$M,Лист9!G$1,0)</f>
        <v>Archaea</v>
      </c>
      <c r="BB1076" t="str">
        <f>VLOOKUP(A1076,Лист9!$B:$M,Лист9!H$1,0)</f>
        <v xml:space="preserve"> Euryarchaeota</v>
      </c>
      <c r="BC1076" t="str">
        <f>VLOOKUP(A1076,Лист9!$B:$M,Лист9!I$1,0)</f>
        <v xml:space="preserve"> Methanobacteria</v>
      </c>
      <c r="BD1076" t="str">
        <f>VLOOKUP(A1076,Лист9!$B:$M,Лист9!J$1,0)</f>
        <v xml:space="preserve"> Methanobacteriales</v>
      </c>
      <c r="BE1076" t="str">
        <f>VLOOKUP(A1076,Лист9!$B:$M,Лист9!K$1,0)</f>
        <v>Methanobacteriaceae</v>
      </c>
      <c r="BF1076" t="str">
        <f>VLOOKUP(A1076,Лист9!$B:$M,Лист9!L$1,0)</f>
        <v xml:space="preserve"> Methanobrevibacter.</v>
      </c>
      <c r="BG1076">
        <f>VLOOKUP(A1076,Лист9!$B:$M,Лист9!M$1,0)</f>
        <v>0</v>
      </c>
    </row>
    <row r="1077" spans="1:59" x14ac:dyDescent="0.25">
      <c r="A1077" t="s">
        <v>2187</v>
      </c>
      <c r="B1077" t="str">
        <f>VLOOKUP(A1077, Лист1!B:C,2,0)</f>
        <v>D3E4P4_METRM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1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f>VLOOKUP(A1077,Лист8!$A$1:$B$2822,2,0)</f>
        <v>100</v>
      </c>
      <c r="AY1077" t="str">
        <f>VLOOKUP(A1077,Лист9!$B:$M,Лист9!C$1,0)</f>
        <v xml:space="preserve"> Methanobrevibacter ruminantium (strain ATCC 35063 / DSM 1093 / JCM 13430 / M1) (Methanobacterium ruminantium).</v>
      </c>
      <c r="AZ1077" t="str">
        <f>VLOOKUP(A1077,Лист9!$B:$M,Лист9!E$1,0)</f>
        <v xml:space="preserve"> NCBI_TaxID=634498 {ECO:0000313|EMBL:ADC47438.1, ECO:0000313|Proteomes:UP000008680};</v>
      </c>
      <c r="BA1077" t="str">
        <f>VLOOKUP(A1077,Лист9!$B:$M,Лист9!G$1,0)</f>
        <v>Archaea</v>
      </c>
      <c r="BB1077" t="str">
        <f>VLOOKUP(A1077,Лист9!$B:$M,Лист9!H$1,0)</f>
        <v xml:space="preserve"> Euryarchaeota</v>
      </c>
      <c r="BC1077" t="str">
        <f>VLOOKUP(A1077,Лист9!$B:$M,Лист9!I$1,0)</f>
        <v xml:space="preserve"> Methanobacteria</v>
      </c>
      <c r="BD1077" t="str">
        <f>VLOOKUP(A1077,Лист9!$B:$M,Лист9!J$1,0)</f>
        <v xml:space="preserve"> Methanobacteriales</v>
      </c>
      <c r="BE1077" t="str">
        <f>VLOOKUP(A1077,Лист9!$B:$M,Лист9!K$1,0)</f>
        <v>Methanobacteriaceae</v>
      </c>
      <c r="BF1077" t="str">
        <f>VLOOKUP(A1077,Лист9!$B:$M,Лист9!L$1,0)</f>
        <v xml:space="preserve"> Methanobrevibacter.</v>
      </c>
      <c r="BG1077">
        <f>VLOOKUP(A1077,Лист9!$B:$M,Лист9!M$1,0)</f>
        <v>0</v>
      </c>
    </row>
    <row r="1078" spans="1:59" x14ac:dyDescent="0.25">
      <c r="A1078" t="s">
        <v>2189</v>
      </c>
      <c r="B1078" t="str">
        <f>VLOOKUP(A1078, Лист1!B:C,2,0)</f>
        <v>D3EP04_UCYNA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2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f>VLOOKUP(A1078,Лист8!$A$1:$B$2822,2,0)</f>
        <v>113</v>
      </c>
      <c r="AY1078" t="str">
        <f>VLOOKUP(A1078,Лист9!$B:$M,Лист9!C$1,0)</f>
        <v xml:space="preserve"> Atelocyanobacterium thalassa (isolate ALOHA).</v>
      </c>
      <c r="AZ1078" t="str">
        <f>VLOOKUP(A1078,Лист9!$B:$M,Лист9!E$1,0)</f>
        <v xml:space="preserve"> NCBI_TaxID=713887 {ECO:0000313|Proteomes:UP000001405};</v>
      </c>
      <c r="BA1078" t="str">
        <f>VLOOKUP(A1078,Лист9!$B:$M,Лист9!G$1,0)</f>
        <v>Bacteria</v>
      </c>
      <c r="BB1078" t="str">
        <f>VLOOKUP(A1078,Лист9!$B:$M,Лист9!H$1,0)</f>
        <v xml:space="preserve"> Cyanobacteria</v>
      </c>
      <c r="BC1078" t="str">
        <f>VLOOKUP(A1078,Лист9!$B:$M,Лист9!I$1,0)</f>
        <v xml:space="preserve"> Oscillatoriophycideae</v>
      </c>
      <c r="BD1078" t="str">
        <f>VLOOKUP(A1078,Лист9!$B:$M,Лист9!J$1,0)</f>
        <v xml:space="preserve"> Chroococcales</v>
      </c>
      <c r="BE1078" t="str">
        <f>VLOOKUP(A1078,Лист9!$B:$M,Лист9!K$1,0)</f>
        <v>Candidatus Atelocyanobacterium.</v>
      </c>
      <c r="BF1078">
        <f>VLOOKUP(A1078,Лист9!$B:$M,Лист9!L$1,0)</f>
        <v>0</v>
      </c>
      <c r="BG1078">
        <f>VLOOKUP(A1078,Лист9!$B:$M,Лист9!M$1,0)</f>
        <v>0</v>
      </c>
    </row>
    <row r="1079" spans="1:59" x14ac:dyDescent="0.25">
      <c r="A1079" t="s">
        <v>2191</v>
      </c>
      <c r="B1079" t="str">
        <f>VLOOKUP(A1079, Лист1!B:C,2,0)</f>
        <v>D3GVF7_ECO44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1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f>VLOOKUP(A1079,Лист8!$A$1:$B$2822,2,0)</f>
        <v>281</v>
      </c>
      <c r="AY1079" t="str">
        <f>VLOOKUP(A1079,Лист9!$B:$M,Лист9!C$1,0)</f>
        <v xml:space="preserve"> Escherichia coli O44:H18 (strain 042 / EAEC).</v>
      </c>
      <c r="AZ1079" t="str">
        <f>VLOOKUP(A1079,Лист9!$B:$M,Лист9!E$1,0)</f>
        <v xml:space="preserve"> NCBI_TaxID=216592 {ECO:0000313|EMBL:CBG34735.1, ECO:0000313|Proteomes:UP000001407};</v>
      </c>
      <c r="BA1079" t="str">
        <f>VLOOKUP(A1079,Лист9!$B:$M,Лист9!G$1,0)</f>
        <v>Bacteria</v>
      </c>
      <c r="BB1079" t="str">
        <f>VLOOKUP(A1079,Лист9!$B:$M,Лист9!H$1,0)</f>
        <v xml:space="preserve"> Proteobacteria</v>
      </c>
      <c r="BC1079" t="str">
        <f>VLOOKUP(A1079,Лист9!$B:$M,Лист9!I$1,0)</f>
        <v xml:space="preserve"> Gammaproteobacteria</v>
      </c>
      <c r="BD1079" t="str">
        <f>VLOOKUP(A1079,Лист9!$B:$M,Лист9!J$1,0)</f>
        <v xml:space="preserve"> Enterobacteriales</v>
      </c>
      <c r="BE1079" t="str">
        <f>VLOOKUP(A1079,Лист9!$B:$M,Лист9!K$1,0)</f>
        <v>Enterobacteriaceae</v>
      </c>
      <c r="BF1079" t="str">
        <f>VLOOKUP(A1079,Лист9!$B:$M,Лист9!L$1,0)</f>
        <v xml:space="preserve"> Escherichia.</v>
      </c>
      <c r="BG1079">
        <f>VLOOKUP(A1079,Лист9!$B:$M,Лист9!M$1,0)</f>
        <v>0</v>
      </c>
    </row>
    <row r="1080" spans="1:59" x14ac:dyDescent="0.25">
      <c r="A1080" t="s">
        <v>2193</v>
      </c>
      <c r="B1080" t="str">
        <f>VLOOKUP(A1080, Лист1!B:C,2,0)</f>
        <v>D3HN13_LEGLN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1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f>VLOOKUP(A1080,Лист8!$A$1:$B$2822,2,0)</f>
        <v>272</v>
      </c>
      <c r="AY1080" t="str">
        <f>VLOOKUP(A1080,Лист9!$B:$M,Лист9!C$1,0)</f>
        <v xml:space="preserve"> Legionella longbeachae serogroup 1 (strain NSW150).</v>
      </c>
      <c r="AZ1080" t="str">
        <f>VLOOKUP(A1080,Лист9!$B:$M,Лист9!E$1,0)</f>
        <v xml:space="preserve"> NCBI_TaxID=661367 {ECO:0000313|EMBL:CBJ13863.1, ECO:0000313|Proteomes:UP000001060};</v>
      </c>
      <c r="BA1080" t="str">
        <f>VLOOKUP(A1080,Лист9!$B:$M,Лист9!G$1,0)</f>
        <v>Bacteria</v>
      </c>
      <c r="BB1080" t="str">
        <f>VLOOKUP(A1080,Лист9!$B:$M,Лист9!H$1,0)</f>
        <v xml:space="preserve"> Proteobacteria</v>
      </c>
      <c r="BC1080" t="str">
        <f>VLOOKUP(A1080,Лист9!$B:$M,Лист9!I$1,0)</f>
        <v xml:space="preserve"> Gammaproteobacteria</v>
      </c>
      <c r="BD1080" t="str">
        <f>VLOOKUP(A1080,Лист9!$B:$M,Лист9!J$1,0)</f>
        <v xml:space="preserve"> Legionellales</v>
      </c>
      <c r="BE1080" t="str">
        <f>VLOOKUP(A1080,Лист9!$B:$M,Лист9!K$1,0)</f>
        <v>Legionellaceae</v>
      </c>
      <c r="BF1080" t="str">
        <f>VLOOKUP(A1080,Лист9!$B:$M,Лист9!L$1,0)</f>
        <v xml:space="preserve"> Legionella.</v>
      </c>
      <c r="BG1080">
        <f>VLOOKUP(A1080,Лист9!$B:$M,Лист9!M$1,0)</f>
        <v>0</v>
      </c>
    </row>
    <row r="1081" spans="1:59" x14ac:dyDescent="0.25">
      <c r="A1081" t="s">
        <v>2195</v>
      </c>
      <c r="B1081" t="str">
        <f>VLOOKUP(A1081, Лист1!B:C,2,0)</f>
        <v>D3HTL5_LEGLN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1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f>VLOOKUP(A1081,Лист8!$A$1:$B$2822,2,0)</f>
        <v>272</v>
      </c>
      <c r="AY1081" t="str">
        <f>VLOOKUP(A1081,Лист9!$B:$M,Лист9!C$1,0)</f>
        <v xml:space="preserve"> Legionella longbeachae serogroup 1 (strain NSW150).</v>
      </c>
      <c r="AZ1081" t="str">
        <f>VLOOKUP(A1081,Лист9!$B:$M,Лист9!E$1,0)</f>
        <v xml:space="preserve"> NCBI_TaxID=661367 {ECO:0000313|EMBL:CBJ12257.1, ECO:0000313|Proteomes:UP000001060};</v>
      </c>
      <c r="BA1081" t="str">
        <f>VLOOKUP(A1081,Лист9!$B:$M,Лист9!G$1,0)</f>
        <v>Bacteria</v>
      </c>
      <c r="BB1081" t="str">
        <f>VLOOKUP(A1081,Лист9!$B:$M,Лист9!H$1,0)</f>
        <v xml:space="preserve"> Proteobacteria</v>
      </c>
      <c r="BC1081" t="str">
        <f>VLOOKUP(A1081,Лист9!$B:$M,Лист9!I$1,0)</f>
        <v xml:space="preserve"> Gammaproteobacteria</v>
      </c>
      <c r="BD1081" t="str">
        <f>VLOOKUP(A1081,Лист9!$B:$M,Лист9!J$1,0)</f>
        <v xml:space="preserve"> Legionellales</v>
      </c>
      <c r="BE1081" t="str">
        <f>VLOOKUP(A1081,Лист9!$B:$M,Лист9!K$1,0)</f>
        <v>Legionellaceae</v>
      </c>
      <c r="BF1081" t="str">
        <f>VLOOKUP(A1081,Лист9!$B:$M,Лист9!L$1,0)</f>
        <v xml:space="preserve"> Legionella.</v>
      </c>
      <c r="BG1081">
        <f>VLOOKUP(A1081,Лист9!$B:$M,Лист9!M$1,0)</f>
        <v>0</v>
      </c>
    </row>
    <row r="1082" spans="1:59" x14ac:dyDescent="0.25">
      <c r="A1082" t="s">
        <v>2197</v>
      </c>
      <c r="B1082" t="str">
        <f>VLOOKUP(A1082, Лист1!B:C,2,0)</f>
        <v>D3L601_9BACT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1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f>VLOOKUP(A1082,Лист8!$A$1:$B$2822,2,0)</f>
        <v>215</v>
      </c>
      <c r="AY1082" t="str">
        <f>VLOOKUP(A1082,Лист9!$B:$M,Лист9!C$1,0)</f>
        <v xml:space="preserve"> Anaerobaculum hydrogeniformans ATCC BAA-1850.</v>
      </c>
      <c r="AZ1082" t="str">
        <f>VLOOKUP(A1082,Лист9!$B:$M,Лист9!E$1,0)</f>
        <v xml:space="preserve"> NCBI_TaxID=592015 {ECO:0000313|EMBL:EFD23535.1};</v>
      </c>
      <c r="BA1082" t="str">
        <f>VLOOKUP(A1082,Лист9!$B:$M,Лист9!G$1,0)</f>
        <v>Bacteria</v>
      </c>
      <c r="BB1082" t="str">
        <f>VLOOKUP(A1082,Лист9!$B:$M,Лист9!H$1,0)</f>
        <v xml:space="preserve"> Synergistetes</v>
      </c>
      <c r="BC1082" t="str">
        <f>VLOOKUP(A1082,Лист9!$B:$M,Лист9!I$1,0)</f>
        <v xml:space="preserve"> Synergistia</v>
      </c>
      <c r="BD1082" t="str">
        <f>VLOOKUP(A1082,Лист9!$B:$M,Лист9!J$1,0)</f>
        <v xml:space="preserve"> Synergistales</v>
      </c>
      <c r="BE1082" t="str">
        <f>VLOOKUP(A1082,Лист9!$B:$M,Лист9!K$1,0)</f>
        <v xml:space="preserve"> Synergistaceae</v>
      </c>
      <c r="BF1082" t="str">
        <f>VLOOKUP(A1082,Лист9!$B:$M,Лист9!L$1,0)</f>
        <v>Anaerobaculum.</v>
      </c>
      <c r="BG1082">
        <f>VLOOKUP(A1082,Лист9!$B:$M,Лист9!M$1,0)</f>
        <v>0</v>
      </c>
    </row>
    <row r="1083" spans="1:59" x14ac:dyDescent="0.25">
      <c r="A1083" t="s">
        <v>2199</v>
      </c>
      <c r="B1083" t="str">
        <f>VLOOKUP(A1083, Лист1!B:C,2,0)</f>
        <v>D3LRH7_MICLU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2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f>VLOOKUP(A1083,Лист8!$A$1:$B$2822,2,0)</f>
        <v>203</v>
      </c>
      <c r="AY1083" t="str">
        <f>VLOOKUP(A1083,Лист9!$B:$M,Лист9!C$1,0)</f>
        <v xml:space="preserve"> Micrococcus luteus SK58.</v>
      </c>
      <c r="AZ1083" t="str">
        <f>VLOOKUP(A1083,Лист9!$B:$M,Лист9!E$1,0)</f>
        <v xml:space="preserve"> NCBI_TaxID=596312 {ECO:0000313|EMBL:EFD49953.1};</v>
      </c>
      <c r="BA1083" t="str">
        <f>VLOOKUP(A1083,Лист9!$B:$M,Лист9!G$1,0)</f>
        <v>Bacteria</v>
      </c>
      <c r="BB1083" t="str">
        <f>VLOOKUP(A1083,Лист9!$B:$M,Лист9!H$1,0)</f>
        <v xml:space="preserve"> Actinobacteria</v>
      </c>
      <c r="BC1083" t="str">
        <f>VLOOKUP(A1083,Лист9!$B:$M,Лист9!I$1,0)</f>
        <v xml:space="preserve"> Actinobacteridae</v>
      </c>
      <c r="BD1083" t="str">
        <f>VLOOKUP(A1083,Лист9!$B:$M,Лист9!J$1,0)</f>
        <v xml:space="preserve"> Actinomycetales</v>
      </c>
      <c r="BE1083" t="str">
        <f>VLOOKUP(A1083,Лист9!$B:$M,Лист9!K$1,0)</f>
        <v>Micrococcineae</v>
      </c>
      <c r="BF1083" t="str">
        <f>VLOOKUP(A1083,Лист9!$B:$M,Лист9!L$1,0)</f>
        <v xml:space="preserve"> Micrococcaceae</v>
      </c>
      <c r="BG1083" t="str">
        <f>VLOOKUP(A1083,Лист9!$B:$M,Лист9!M$1,0)</f>
        <v xml:space="preserve"> Micrococcus.</v>
      </c>
    </row>
    <row r="1084" spans="1:59" x14ac:dyDescent="0.25">
      <c r="A1084" t="s">
        <v>2201</v>
      </c>
      <c r="B1084" t="str">
        <f>VLOOKUP(A1084, Лист1!B:C,2,0)</f>
        <v>D3NS89_AZOS1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1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f>VLOOKUP(A1084,Лист8!$A$1:$B$2822,2,0)</f>
        <v>220</v>
      </c>
      <c r="AY1084" t="str">
        <f>VLOOKUP(A1084,Лист9!$B:$M,Лист9!C$1,0)</f>
        <v xml:space="preserve"> Azospirillum sp. (strain B510).</v>
      </c>
      <c r="AZ1084" t="str">
        <f>VLOOKUP(A1084,Лист9!$B:$M,Лист9!E$1,0)</f>
        <v xml:space="preserve"> NCBI_TaxID=137722 {ECO:0000313|EMBL:BAI71268.1, ECO:0000313|Proteomes:UP000002040};</v>
      </c>
      <c r="BA1084" t="str">
        <f>VLOOKUP(A1084,Лист9!$B:$M,Лист9!G$1,0)</f>
        <v>Bacteria</v>
      </c>
      <c r="BB1084" t="str">
        <f>VLOOKUP(A1084,Лист9!$B:$M,Лист9!H$1,0)</f>
        <v xml:space="preserve"> Proteobacteria</v>
      </c>
      <c r="BC1084" t="str">
        <f>VLOOKUP(A1084,Лист9!$B:$M,Лист9!I$1,0)</f>
        <v xml:space="preserve"> Alphaproteobacteria</v>
      </c>
      <c r="BD1084" t="str">
        <f>VLOOKUP(A1084,Лист9!$B:$M,Лист9!J$1,0)</f>
        <v xml:space="preserve"> Rhodospirillales</v>
      </c>
      <c r="BE1084" t="str">
        <f>VLOOKUP(A1084,Лист9!$B:$M,Лист9!K$1,0)</f>
        <v>Rhodospirillaceae</v>
      </c>
      <c r="BF1084" t="str">
        <f>VLOOKUP(A1084,Лист9!$B:$M,Лист9!L$1,0)</f>
        <v xml:space="preserve"> Azospirillum.</v>
      </c>
      <c r="BG1084">
        <f>VLOOKUP(A1084,Лист9!$B:$M,Лист9!M$1,0)</f>
        <v>0</v>
      </c>
    </row>
    <row r="1085" spans="1:59" x14ac:dyDescent="0.25">
      <c r="A1085" t="s">
        <v>2203</v>
      </c>
      <c r="B1085" t="str">
        <f>VLOOKUP(A1085, Лист1!B:C,2,0)</f>
        <v>D3QUT7_ECOCB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1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f>VLOOKUP(A1085,Лист8!$A$1:$B$2822,2,0)</f>
        <v>281</v>
      </c>
      <c r="AY1085" t="str">
        <f>VLOOKUP(A1085,Лист9!$B:$M,Лист9!C$1,0)</f>
        <v xml:space="preserve"> Escherichia coli O55:H7 (strain CB9615 / EPEC).</v>
      </c>
      <c r="AZ1085" t="str">
        <f>VLOOKUP(A1085,Лист9!$B:$M,Лист9!E$1,0)</f>
        <v xml:space="preserve"> NCBI_TaxID=701177 {ECO:0000313|EMBL:ADD56757.1, ECO:0000313|Proteomes:UP000001521};</v>
      </c>
      <c r="BA1085" t="str">
        <f>VLOOKUP(A1085,Лист9!$B:$M,Лист9!G$1,0)</f>
        <v>Bacteria</v>
      </c>
      <c r="BB1085" t="str">
        <f>VLOOKUP(A1085,Лист9!$B:$M,Лист9!H$1,0)</f>
        <v xml:space="preserve"> Proteobacteria</v>
      </c>
      <c r="BC1085" t="str">
        <f>VLOOKUP(A1085,Лист9!$B:$M,Лист9!I$1,0)</f>
        <v xml:space="preserve"> Gammaproteobacteria</v>
      </c>
      <c r="BD1085" t="str">
        <f>VLOOKUP(A1085,Лист9!$B:$M,Лист9!J$1,0)</f>
        <v xml:space="preserve"> Enterobacteriales</v>
      </c>
      <c r="BE1085" t="str">
        <f>VLOOKUP(A1085,Лист9!$B:$M,Лист9!K$1,0)</f>
        <v>Enterobacteriaceae</v>
      </c>
      <c r="BF1085" t="str">
        <f>VLOOKUP(A1085,Лист9!$B:$M,Лист9!L$1,0)</f>
        <v xml:space="preserve"> Escherichia.</v>
      </c>
      <c r="BG1085">
        <f>VLOOKUP(A1085,Лист9!$B:$M,Лист9!M$1,0)</f>
        <v>0</v>
      </c>
    </row>
    <row r="1086" spans="1:59" x14ac:dyDescent="0.25">
      <c r="A1086" t="s">
        <v>2205</v>
      </c>
      <c r="B1086" t="str">
        <f>VLOOKUP(A1086, Лист1!B:C,2,0)</f>
        <v>D3RH37_KLEVT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1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f>VLOOKUP(A1086,Лист8!$A$1:$B$2822,2,0)</f>
        <v>284</v>
      </c>
      <c r="AY1086" t="str">
        <f>VLOOKUP(A1086,Лист9!$B:$M,Лист9!C$1,0)</f>
        <v xml:space="preserve"> Klebsiella variicola (strain At-22).</v>
      </c>
      <c r="AZ1086" t="str">
        <f>VLOOKUP(A1086,Лист9!$B:$M,Лист9!E$1,0)</f>
        <v xml:space="preserve"> NCBI_TaxID=640131 {ECO:0000313|EMBL:ADC58748.1, ECO:0000313|Proteomes:UP000001907};</v>
      </c>
      <c r="BA1086" t="str">
        <f>VLOOKUP(A1086,Лист9!$B:$M,Лист9!G$1,0)</f>
        <v>Bacteria</v>
      </c>
      <c r="BB1086" t="str">
        <f>VLOOKUP(A1086,Лист9!$B:$M,Лист9!H$1,0)</f>
        <v xml:space="preserve"> Proteobacteria</v>
      </c>
      <c r="BC1086" t="str">
        <f>VLOOKUP(A1086,Лист9!$B:$M,Лист9!I$1,0)</f>
        <v xml:space="preserve"> Gammaproteobacteria</v>
      </c>
      <c r="BD1086" t="str">
        <f>VLOOKUP(A1086,Лист9!$B:$M,Лист9!J$1,0)</f>
        <v xml:space="preserve"> Enterobacteriales</v>
      </c>
      <c r="BE1086" t="str">
        <f>VLOOKUP(A1086,Лист9!$B:$M,Лист9!K$1,0)</f>
        <v>Enterobacteriaceae</v>
      </c>
      <c r="BF1086" t="str">
        <f>VLOOKUP(A1086,Лист9!$B:$M,Лист9!L$1,0)</f>
        <v xml:space="preserve"> Klebsiella.</v>
      </c>
      <c r="BG1086">
        <f>VLOOKUP(A1086,Лист9!$B:$M,Лист9!M$1,0)</f>
        <v>0</v>
      </c>
    </row>
    <row r="1087" spans="1:59" x14ac:dyDescent="0.25">
      <c r="A1087" t="s">
        <v>2207</v>
      </c>
      <c r="B1087" t="str">
        <f>VLOOKUP(A1087, Лист1!B:C,2,0)</f>
        <v>D3RJ50_KLEVT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1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f>VLOOKUP(A1087,Лист8!$A$1:$B$2822,2,0)</f>
        <v>278</v>
      </c>
      <c r="AY1087" t="str">
        <f>VLOOKUP(A1087,Лист9!$B:$M,Лист9!C$1,0)</f>
        <v xml:space="preserve"> Klebsiella variicola (strain At-22).</v>
      </c>
      <c r="AZ1087" t="str">
        <f>VLOOKUP(A1087,Лист9!$B:$M,Лист9!E$1,0)</f>
        <v xml:space="preserve"> NCBI_TaxID=640131 {ECO:0000313|EMBL:ADC58974.1, ECO:0000313|Proteomes:UP000001907};</v>
      </c>
      <c r="BA1087" t="str">
        <f>VLOOKUP(A1087,Лист9!$B:$M,Лист9!G$1,0)</f>
        <v>Bacteria</v>
      </c>
      <c r="BB1087" t="str">
        <f>VLOOKUP(A1087,Лист9!$B:$M,Лист9!H$1,0)</f>
        <v xml:space="preserve"> Proteobacteria</v>
      </c>
      <c r="BC1087" t="str">
        <f>VLOOKUP(A1087,Лист9!$B:$M,Лист9!I$1,0)</f>
        <v xml:space="preserve"> Gammaproteobacteria</v>
      </c>
      <c r="BD1087" t="str">
        <f>VLOOKUP(A1087,Лист9!$B:$M,Лист9!J$1,0)</f>
        <v xml:space="preserve"> Enterobacteriales</v>
      </c>
      <c r="BE1087" t="str">
        <f>VLOOKUP(A1087,Лист9!$B:$M,Лист9!K$1,0)</f>
        <v>Enterobacteriaceae</v>
      </c>
      <c r="BF1087" t="str">
        <f>VLOOKUP(A1087,Лист9!$B:$M,Лист9!L$1,0)</f>
        <v xml:space="preserve"> Klebsiella.</v>
      </c>
      <c r="BG1087">
        <f>VLOOKUP(A1087,Лист9!$B:$M,Лист9!M$1,0)</f>
        <v>0</v>
      </c>
    </row>
    <row r="1088" spans="1:59" x14ac:dyDescent="0.25">
      <c r="A1088" t="s">
        <v>2209</v>
      </c>
      <c r="B1088" t="str">
        <f>VLOOKUP(A1088, Лист1!B:C,2,0)</f>
        <v>D3RP62_ALLVD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1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1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f>VLOOKUP(A1088,Лист8!$A$1:$B$2822,2,0)</f>
        <v>203</v>
      </c>
      <c r="AY1088" t="str">
        <f>VLOOKUP(A1088,Лист9!$B:$M,Лист9!C$1,0)</f>
        <v xml:space="preserve"> Allochromatium vinosum (strain ATCC 17899 / DSM 180 / NBRC 103801 / NCIMB 10441 / D) (Chromatium vinosum).</v>
      </c>
      <c r="AZ1088" t="str">
        <f>VLOOKUP(A1088,Лист9!$B:$M,Лист9!E$1,0)</f>
        <v xml:space="preserve"> NCBI_TaxID=572477 {ECO:0000313|EMBL:ADC63452.1, ECO:0000313|Proteomes:UP000001441};</v>
      </c>
      <c r="BA1088" t="str">
        <f>VLOOKUP(A1088,Лист9!$B:$M,Лист9!G$1,0)</f>
        <v>Bacteria</v>
      </c>
      <c r="BB1088" t="str">
        <f>VLOOKUP(A1088,Лист9!$B:$M,Лист9!H$1,0)</f>
        <v xml:space="preserve"> Proteobacteria</v>
      </c>
      <c r="BC1088" t="str">
        <f>VLOOKUP(A1088,Лист9!$B:$M,Лист9!I$1,0)</f>
        <v xml:space="preserve"> Gammaproteobacteria</v>
      </c>
      <c r="BD1088" t="str">
        <f>VLOOKUP(A1088,Лист9!$B:$M,Лист9!J$1,0)</f>
        <v xml:space="preserve"> Chromatiales</v>
      </c>
      <c r="BE1088" t="str">
        <f>VLOOKUP(A1088,Лист9!$B:$M,Лист9!K$1,0)</f>
        <v>Chromatiaceae</v>
      </c>
      <c r="BF1088" t="str">
        <f>VLOOKUP(A1088,Лист9!$B:$M,Лист9!L$1,0)</f>
        <v xml:space="preserve"> Allochromatium.</v>
      </c>
      <c r="BG1088">
        <f>VLOOKUP(A1088,Лист9!$B:$M,Лист9!M$1,0)</f>
        <v>0</v>
      </c>
    </row>
    <row r="1089" spans="1:59" x14ac:dyDescent="0.25">
      <c r="A1089" t="s">
        <v>2212</v>
      </c>
      <c r="B1089" t="str">
        <f>VLOOKUP(A1089, Лист1!B:C,2,0)</f>
        <v>D3SB53_THISK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1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f>VLOOKUP(A1089,Лист8!$A$1:$B$2822,2,0)</f>
        <v>272</v>
      </c>
      <c r="AY1089" t="str">
        <f>VLOOKUP(A1089,Лист9!$B:$M,Лист9!C$1,0)</f>
        <v xml:space="preserve"> Thioalkalivibrio sp. (strain K90mix).</v>
      </c>
      <c r="AZ1089" t="str">
        <f>VLOOKUP(A1089,Лист9!$B:$M,Лист9!E$1,0)</f>
        <v xml:space="preserve"> NCBI_TaxID=396595 {ECO:0000313|EMBL:ADC72258.1, ECO:0000313|Proteomes:UP000009099};</v>
      </c>
      <c r="BA1089" t="str">
        <f>VLOOKUP(A1089,Лист9!$B:$M,Лист9!G$1,0)</f>
        <v>Bacteria</v>
      </c>
      <c r="BB1089" t="str">
        <f>VLOOKUP(A1089,Лист9!$B:$M,Лист9!H$1,0)</f>
        <v xml:space="preserve"> Proteobacteria</v>
      </c>
      <c r="BC1089" t="str">
        <f>VLOOKUP(A1089,Лист9!$B:$M,Лист9!I$1,0)</f>
        <v xml:space="preserve"> Gammaproteobacteria</v>
      </c>
      <c r="BD1089" t="str">
        <f>VLOOKUP(A1089,Лист9!$B:$M,Лист9!J$1,0)</f>
        <v xml:space="preserve"> Chromatiales</v>
      </c>
      <c r="BE1089" t="str">
        <f>VLOOKUP(A1089,Лист9!$B:$M,Лист9!K$1,0)</f>
        <v>Ectothiorhodospiraceae</v>
      </c>
      <c r="BF1089" t="str">
        <f>VLOOKUP(A1089,Лист9!$B:$M,Лист9!L$1,0)</f>
        <v xml:space="preserve"> Thioalkalivibrio.</v>
      </c>
      <c r="BG1089">
        <f>VLOOKUP(A1089,Лист9!$B:$M,Лист9!M$1,0)</f>
        <v>0</v>
      </c>
    </row>
    <row r="1090" spans="1:59" x14ac:dyDescent="0.25">
      <c r="A1090" t="s">
        <v>2214</v>
      </c>
      <c r="B1090" t="str">
        <f>VLOOKUP(A1090, Лист1!B:C,2,0)</f>
        <v>D3SDJ7_THISK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1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f>VLOOKUP(A1090,Лист8!$A$1:$B$2822,2,0)</f>
        <v>175</v>
      </c>
      <c r="AY1090" t="str">
        <f>VLOOKUP(A1090,Лист9!$B:$M,Лист9!C$1,0)</f>
        <v xml:space="preserve"> Thioalkalivibrio sp. (strain K90mix).</v>
      </c>
      <c r="AZ1090" t="str">
        <f>VLOOKUP(A1090,Лист9!$B:$M,Лист9!E$1,0)</f>
        <v xml:space="preserve"> NCBI_TaxID=396595 {ECO:0000313|EMBL:ADC72796.1, ECO:0000313|Proteomes:UP000009099};</v>
      </c>
      <c r="BA1090" t="str">
        <f>VLOOKUP(A1090,Лист9!$B:$M,Лист9!G$1,0)</f>
        <v>Bacteria</v>
      </c>
      <c r="BB1090" t="str">
        <f>VLOOKUP(A1090,Лист9!$B:$M,Лист9!H$1,0)</f>
        <v xml:space="preserve"> Proteobacteria</v>
      </c>
      <c r="BC1090" t="str">
        <f>VLOOKUP(A1090,Лист9!$B:$M,Лист9!I$1,0)</f>
        <v xml:space="preserve"> Gammaproteobacteria</v>
      </c>
      <c r="BD1090" t="str">
        <f>VLOOKUP(A1090,Лист9!$B:$M,Лист9!J$1,0)</f>
        <v xml:space="preserve"> Chromatiales</v>
      </c>
      <c r="BE1090" t="str">
        <f>VLOOKUP(A1090,Лист9!$B:$M,Лист9!K$1,0)</f>
        <v>Ectothiorhodospiraceae</v>
      </c>
      <c r="BF1090" t="str">
        <f>VLOOKUP(A1090,Лист9!$B:$M,Лист9!L$1,0)</f>
        <v xml:space="preserve"> Thioalkalivibrio.</v>
      </c>
      <c r="BG1090">
        <f>VLOOKUP(A1090,Лист9!$B:$M,Лист9!M$1,0)</f>
        <v>0</v>
      </c>
    </row>
    <row r="1091" spans="1:59" x14ac:dyDescent="0.25">
      <c r="A1091" t="s">
        <v>2216</v>
      </c>
      <c r="B1091" t="str">
        <f>VLOOKUP(A1091, Лист1!B:C,2,0)</f>
        <v>D3SFG6_THISK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1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f>VLOOKUP(A1091,Лист8!$A$1:$B$2822,2,0)</f>
        <v>111</v>
      </c>
      <c r="AY1091" t="str">
        <f>VLOOKUP(A1091,Лист9!$B:$M,Лист9!C$1,0)</f>
        <v xml:space="preserve"> Thioalkalivibrio sp. (strain K90mix).</v>
      </c>
      <c r="AZ1091" t="str">
        <f>VLOOKUP(A1091,Лист9!$B:$M,Лист9!E$1,0)</f>
        <v xml:space="preserve"> NCBI_TaxID=396595 {ECO:0000313|EMBL:ADC71196.1, ECO:0000313|Proteomes:UP000009099};</v>
      </c>
      <c r="BA1091" t="str">
        <f>VLOOKUP(A1091,Лист9!$B:$M,Лист9!G$1,0)</f>
        <v>Bacteria</v>
      </c>
      <c r="BB1091" t="str">
        <f>VLOOKUP(A1091,Лист9!$B:$M,Лист9!H$1,0)</f>
        <v xml:space="preserve"> Proteobacteria</v>
      </c>
      <c r="BC1091" t="str">
        <f>VLOOKUP(A1091,Лист9!$B:$M,Лист9!I$1,0)</f>
        <v xml:space="preserve"> Gammaproteobacteria</v>
      </c>
      <c r="BD1091" t="str">
        <f>VLOOKUP(A1091,Лист9!$B:$M,Лист9!J$1,0)</f>
        <v xml:space="preserve"> Chromatiales</v>
      </c>
      <c r="BE1091" t="str">
        <f>VLOOKUP(A1091,Лист9!$B:$M,Лист9!K$1,0)</f>
        <v>Ectothiorhodospiraceae</v>
      </c>
      <c r="BF1091" t="str">
        <f>VLOOKUP(A1091,Лист9!$B:$M,Лист9!L$1,0)</f>
        <v xml:space="preserve"> Thioalkalivibrio.</v>
      </c>
      <c r="BG1091">
        <f>VLOOKUP(A1091,Лист9!$B:$M,Лист9!M$1,0)</f>
        <v>0</v>
      </c>
    </row>
    <row r="1092" spans="1:59" x14ac:dyDescent="0.25">
      <c r="A1092" t="s">
        <v>2218</v>
      </c>
      <c r="B1092" t="str">
        <f>VLOOKUP(A1092, Лист1!B:C,2,0)</f>
        <v>D3SRQ2_NATMM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1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f>VLOOKUP(A1092,Лист8!$A$1:$B$2822,2,0)</f>
        <v>276</v>
      </c>
      <c r="AY1092" t="str">
        <f>VLOOKUP(A1092,Лист9!$B:$M,Лист9!C$1,0)</f>
        <v xml:space="preserve"> Natrialba magadii (strain ATCC 43099 / DSM 3394 / NCIMB 2190 / MS3) (Natronobacterium magadii).</v>
      </c>
      <c r="AZ1092" t="str">
        <f>VLOOKUP(A1092,Лист9!$B:$M,Лист9!E$1,0)</f>
        <v xml:space="preserve"> NCBI_TaxID=547559 {ECO:0000313|EMBL:ADD06676.1, ECO:0000313|Proteomes:UP000001879};</v>
      </c>
      <c r="BA1092" t="str">
        <f>VLOOKUP(A1092,Лист9!$B:$M,Лист9!G$1,0)</f>
        <v>Archaea</v>
      </c>
      <c r="BB1092" t="str">
        <f>VLOOKUP(A1092,Лист9!$B:$M,Лист9!H$1,0)</f>
        <v xml:space="preserve"> Euryarchaeota</v>
      </c>
      <c r="BC1092" t="str">
        <f>VLOOKUP(A1092,Лист9!$B:$M,Лист9!I$1,0)</f>
        <v xml:space="preserve"> Halobacteria</v>
      </c>
      <c r="BD1092" t="str">
        <f>VLOOKUP(A1092,Лист9!$B:$M,Лист9!J$1,0)</f>
        <v xml:space="preserve"> Halobacteriales</v>
      </c>
      <c r="BE1092" t="str">
        <f>VLOOKUP(A1092,Лист9!$B:$M,Лист9!K$1,0)</f>
        <v>Halobacteriaceae</v>
      </c>
      <c r="BF1092" t="str">
        <f>VLOOKUP(A1092,Лист9!$B:$M,Лист9!L$1,0)</f>
        <v xml:space="preserve"> Natrialba.</v>
      </c>
      <c r="BG1092">
        <f>VLOOKUP(A1092,Лист9!$B:$M,Лист9!M$1,0)</f>
        <v>0</v>
      </c>
    </row>
    <row r="1093" spans="1:59" x14ac:dyDescent="0.25">
      <c r="A1093" t="s">
        <v>2221</v>
      </c>
      <c r="B1093" t="str">
        <f>VLOOKUP(A1093, Лист1!B:C,2,0)</f>
        <v>D3SSI2_NATMM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1</v>
      </c>
      <c r="AO1093">
        <v>0</v>
      </c>
      <c r="AP1093">
        <v>0</v>
      </c>
      <c r="AQ1093">
        <v>0</v>
      </c>
      <c r="AR1093">
        <v>1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f>VLOOKUP(A1093,Лист8!$A$1:$B$2822,2,0)</f>
        <v>98</v>
      </c>
      <c r="AY1093" t="str">
        <f>VLOOKUP(A1093,Лист9!$B:$M,Лист9!C$1,0)</f>
        <v xml:space="preserve"> Natrialba magadii (strain ATCC 43099 / DSM 3394 / NCIMB 2190 / MS3) (Natronobacterium magadii).</v>
      </c>
      <c r="AZ1093" t="str">
        <f>VLOOKUP(A1093,Лист9!$B:$M,Лист9!E$1,0)</f>
        <v xml:space="preserve"> NCBI_TaxID=547559 {ECO:0000313|EMBL:ADD06827.1, ECO:0000313|Proteomes:UP000001879};</v>
      </c>
      <c r="BA1093" t="str">
        <f>VLOOKUP(A1093,Лист9!$B:$M,Лист9!G$1,0)</f>
        <v>Archaea</v>
      </c>
      <c r="BB1093" t="str">
        <f>VLOOKUP(A1093,Лист9!$B:$M,Лист9!H$1,0)</f>
        <v xml:space="preserve"> Euryarchaeota</v>
      </c>
      <c r="BC1093" t="str">
        <f>VLOOKUP(A1093,Лист9!$B:$M,Лист9!I$1,0)</f>
        <v xml:space="preserve"> Halobacteria</v>
      </c>
      <c r="BD1093" t="str">
        <f>VLOOKUP(A1093,Лист9!$B:$M,Лист9!J$1,0)</f>
        <v xml:space="preserve"> Halobacteriales</v>
      </c>
      <c r="BE1093" t="str">
        <f>VLOOKUP(A1093,Лист9!$B:$M,Лист9!K$1,0)</f>
        <v>Halobacteriaceae</v>
      </c>
      <c r="BF1093" t="str">
        <f>VLOOKUP(A1093,Лист9!$B:$M,Лист9!L$1,0)</f>
        <v xml:space="preserve"> Natrialba.</v>
      </c>
      <c r="BG1093">
        <f>VLOOKUP(A1093,Лист9!$B:$M,Лист9!M$1,0)</f>
        <v>0</v>
      </c>
    </row>
    <row r="1094" spans="1:59" x14ac:dyDescent="0.25">
      <c r="A1094" t="s">
        <v>2225</v>
      </c>
      <c r="B1094" t="str">
        <f>VLOOKUP(A1094, Лист1!B:C,2,0)</f>
        <v>D3STI7_NATMM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1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f>VLOOKUP(A1094,Лист8!$A$1:$B$2822,2,0)</f>
        <v>273</v>
      </c>
      <c r="AY1094" t="str">
        <f>VLOOKUP(A1094,Лист9!$B:$M,Лист9!C$1,0)</f>
        <v xml:space="preserve"> Natrialba magadii (strain ATCC 43099 / DSM 3394 / NCIMB 2190 / MS3) (Natronobacterium magadii).</v>
      </c>
      <c r="AZ1094" t="str">
        <f>VLOOKUP(A1094,Лист9!$B:$M,Лист9!E$1,0)</f>
        <v xml:space="preserve"> NCBI_TaxID=547559 {ECO:0000313|EMBL:ADD05004.1, ECO:0000313|Proteomes:UP000001879};</v>
      </c>
      <c r="BA1094" t="str">
        <f>VLOOKUP(A1094,Лист9!$B:$M,Лист9!G$1,0)</f>
        <v>Archaea</v>
      </c>
      <c r="BB1094" t="str">
        <f>VLOOKUP(A1094,Лист9!$B:$M,Лист9!H$1,0)</f>
        <v xml:space="preserve"> Euryarchaeota</v>
      </c>
      <c r="BC1094" t="str">
        <f>VLOOKUP(A1094,Лист9!$B:$M,Лист9!I$1,0)</f>
        <v xml:space="preserve"> Halobacteria</v>
      </c>
      <c r="BD1094" t="str">
        <f>VLOOKUP(A1094,Лист9!$B:$M,Лист9!J$1,0)</f>
        <v xml:space="preserve"> Halobacteriales</v>
      </c>
      <c r="BE1094" t="str">
        <f>VLOOKUP(A1094,Лист9!$B:$M,Лист9!K$1,0)</f>
        <v>Halobacteriaceae</v>
      </c>
      <c r="BF1094" t="str">
        <f>VLOOKUP(A1094,Лист9!$B:$M,Лист9!L$1,0)</f>
        <v xml:space="preserve"> Natrialba.</v>
      </c>
      <c r="BG1094">
        <f>VLOOKUP(A1094,Лист9!$B:$M,Лист9!M$1,0)</f>
        <v>0</v>
      </c>
    </row>
    <row r="1095" spans="1:59" x14ac:dyDescent="0.25">
      <c r="A1095" t="s">
        <v>2227</v>
      </c>
      <c r="B1095" t="str">
        <f>VLOOKUP(A1095, Лист1!B:C,2,0)</f>
        <v>D3SYR6_NATMM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1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f>VLOOKUP(A1095,Лист8!$A$1:$B$2822,2,0)</f>
        <v>199</v>
      </c>
      <c r="AY1095" t="str">
        <f>VLOOKUP(A1095,Лист9!$B:$M,Лист9!C$1,0)</f>
        <v xml:space="preserve"> Natrialba magadii (strain ATCC 43099 / DSM 3394 / NCIMB 2190 / MS3) (Natronobacterium magadii).</v>
      </c>
      <c r="AZ1095" t="str">
        <f>VLOOKUP(A1095,Лист9!$B:$M,Лист9!E$1,0)</f>
        <v xml:space="preserve"> NCBI_TaxID=547559 {ECO:0000313|EMBL:ADD04177.1, ECO:0000313|Proteomes:UP000001879};</v>
      </c>
      <c r="BA1095" t="str">
        <f>VLOOKUP(A1095,Лист9!$B:$M,Лист9!G$1,0)</f>
        <v>Archaea</v>
      </c>
      <c r="BB1095" t="str">
        <f>VLOOKUP(A1095,Лист9!$B:$M,Лист9!H$1,0)</f>
        <v xml:space="preserve"> Euryarchaeota</v>
      </c>
      <c r="BC1095" t="str">
        <f>VLOOKUP(A1095,Лист9!$B:$M,Лист9!I$1,0)</f>
        <v xml:space="preserve"> Halobacteria</v>
      </c>
      <c r="BD1095" t="str">
        <f>VLOOKUP(A1095,Лист9!$B:$M,Лист9!J$1,0)</f>
        <v xml:space="preserve"> Halobacteriales</v>
      </c>
      <c r="BE1095" t="str">
        <f>VLOOKUP(A1095,Лист9!$B:$M,Лист9!K$1,0)</f>
        <v>Halobacteriaceae</v>
      </c>
      <c r="BF1095" t="str">
        <f>VLOOKUP(A1095,Лист9!$B:$M,Лист9!L$1,0)</f>
        <v xml:space="preserve"> Natrialba.</v>
      </c>
      <c r="BG1095">
        <f>VLOOKUP(A1095,Лист9!$B:$M,Лист9!M$1,0)</f>
        <v>0</v>
      </c>
    </row>
    <row r="1096" spans="1:59" x14ac:dyDescent="0.25">
      <c r="A1096" t="s">
        <v>2229</v>
      </c>
      <c r="B1096" t="str">
        <f>VLOOKUP(A1096, Лист1!B:C,2,0)</f>
        <v>D3SZD4_NATMM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1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f>VLOOKUP(A1096,Лист8!$A$1:$B$2822,2,0)</f>
        <v>237</v>
      </c>
      <c r="AY1096" t="str">
        <f>VLOOKUP(A1096,Лист9!$B:$M,Лист9!C$1,0)</f>
        <v xml:space="preserve"> Natrialba magadii (strain ATCC 43099 / DSM 3394 / NCIMB 2190 / MS3) (Natronobacterium magadii).</v>
      </c>
      <c r="AZ1096" t="str">
        <f>VLOOKUP(A1096,Лист9!$B:$M,Лист9!E$1,0)</f>
        <v xml:space="preserve"> NCBI_TaxID=547559 {ECO:0000313|EMBL:ADD04268.1, ECO:0000313|Proteomes:UP000001879};</v>
      </c>
      <c r="BA1096" t="str">
        <f>VLOOKUP(A1096,Лист9!$B:$M,Лист9!G$1,0)</f>
        <v>Archaea</v>
      </c>
      <c r="BB1096" t="str">
        <f>VLOOKUP(A1096,Лист9!$B:$M,Лист9!H$1,0)</f>
        <v xml:space="preserve"> Euryarchaeota</v>
      </c>
      <c r="BC1096" t="str">
        <f>VLOOKUP(A1096,Лист9!$B:$M,Лист9!I$1,0)</f>
        <v xml:space="preserve"> Halobacteria</v>
      </c>
      <c r="BD1096" t="str">
        <f>VLOOKUP(A1096,Лист9!$B:$M,Лист9!J$1,0)</f>
        <v xml:space="preserve"> Halobacteriales</v>
      </c>
      <c r="BE1096" t="str">
        <f>VLOOKUP(A1096,Лист9!$B:$M,Лист9!K$1,0)</f>
        <v>Halobacteriaceae</v>
      </c>
      <c r="BF1096" t="str">
        <f>VLOOKUP(A1096,Лист9!$B:$M,Лист9!L$1,0)</f>
        <v xml:space="preserve"> Natrialba.</v>
      </c>
      <c r="BG1096">
        <f>VLOOKUP(A1096,Лист9!$B:$M,Лист9!M$1,0)</f>
        <v>0</v>
      </c>
    </row>
    <row r="1097" spans="1:59" x14ac:dyDescent="0.25">
      <c r="A1097" t="s">
        <v>2231</v>
      </c>
      <c r="B1097" t="str">
        <f>VLOOKUP(A1097, Лист1!B:C,2,0)</f>
        <v>D3T0I5_NATMM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1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f>VLOOKUP(A1097,Лист8!$A$1:$B$2822,2,0)</f>
        <v>286</v>
      </c>
      <c r="AY1097" t="str">
        <f>VLOOKUP(A1097,Лист9!$B:$M,Лист9!C$1,0)</f>
        <v xml:space="preserve"> Natrialba magadii (strain ATCC 43099 / DSM 3394 / NCIMB 2190 / MS3) (Natronobacterium magadii).</v>
      </c>
      <c r="AZ1097" t="str">
        <f>VLOOKUP(A1097,Лист9!$B:$M,Лист9!E$1,0)</f>
        <v xml:space="preserve"> NCBI_TaxID=547559 {ECO:0000313|EMBL:ADD06464.1, ECO:0000313|Proteomes:UP000001879};</v>
      </c>
      <c r="BA1097" t="str">
        <f>VLOOKUP(A1097,Лист9!$B:$M,Лист9!G$1,0)</f>
        <v>Archaea</v>
      </c>
      <c r="BB1097" t="str">
        <f>VLOOKUP(A1097,Лист9!$B:$M,Лист9!H$1,0)</f>
        <v xml:space="preserve"> Euryarchaeota</v>
      </c>
      <c r="BC1097" t="str">
        <f>VLOOKUP(A1097,Лист9!$B:$M,Лист9!I$1,0)</f>
        <v xml:space="preserve"> Halobacteria</v>
      </c>
      <c r="BD1097" t="str">
        <f>VLOOKUP(A1097,Лист9!$B:$M,Лист9!J$1,0)</f>
        <v xml:space="preserve"> Halobacteriales</v>
      </c>
      <c r="BE1097" t="str">
        <f>VLOOKUP(A1097,Лист9!$B:$M,Лист9!K$1,0)</f>
        <v>Halobacteriaceae</v>
      </c>
      <c r="BF1097" t="str">
        <f>VLOOKUP(A1097,Лист9!$B:$M,Лист9!L$1,0)</f>
        <v xml:space="preserve"> Natrialba.</v>
      </c>
      <c r="BG1097">
        <f>VLOOKUP(A1097,Лист9!$B:$M,Лист9!M$1,0)</f>
        <v>0</v>
      </c>
    </row>
    <row r="1098" spans="1:59" x14ac:dyDescent="0.25">
      <c r="A1098" t="s">
        <v>2233</v>
      </c>
      <c r="B1098" t="str">
        <f>VLOOKUP(A1098, Лист1!B:C,2,0)</f>
        <v>D3V8A0_XENBS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1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f>VLOOKUP(A1098,Лист8!$A$1:$B$2822,2,0)</f>
        <v>284</v>
      </c>
      <c r="AY1098" t="str">
        <f>VLOOKUP(A1098,Лист9!$B:$M,Лист9!C$1,0)</f>
        <v xml:space="preserve"> Xenorhabdus bovienii (strain SS-2004).</v>
      </c>
      <c r="AZ1098" t="str">
        <f>VLOOKUP(A1098,Лист9!$B:$M,Лист9!E$1,0)</f>
        <v xml:space="preserve"> NCBI_TaxID=406818 {ECO:0000313|EMBL:CBJ82062.1, ECO:0000313|Proteomes:UP000002045};</v>
      </c>
      <c r="BA1098" t="str">
        <f>VLOOKUP(A1098,Лист9!$B:$M,Лист9!G$1,0)</f>
        <v>Bacteria</v>
      </c>
      <c r="BB1098" t="str">
        <f>VLOOKUP(A1098,Лист9!$B:$M,Лист9!H$1,0)</f>
        <v xml:space="preserve"> Proteobacteria</v>
      </c>
      <c r="BC1098" t="str">
        <f>VLOOKUP(A1098,Лист9!$B:$M,Лист9!I$1,0)</f>
        <v xml:space="preserve"> Gammaproteobacteria</v>
      </c>
      <c r="BD1098" t="str">
        <f>VLOOKUP(A1098,Лист9!$B:$M,Лист9!J$1,0)</f>
        <v xml:space="preserve"> Enterobacteriales</v>
      </c>
      <c r="BE1098" t="str">
        <f>VLOOKUP(A1098,Лист9!$B:$M,Лист9!K$1,0)</f>
        <v>Enterobacteriaceae</v>
      </c>
      <c r="BF1098" t="str">
        <f>VLOOKUP(A1098,Лист9!$B:$M,Лист9!L$1,0)</f>
        <v xml:space="preserve"> Xenorhabdus.</v>
      </c>
      <c r="BG1098">
        <f>VLOOKUP(A1098,Лист9!$B:$M,Лист9!M$1,0)</f>
        <v>0</v>
      </c>
    </row>
    <row r="1099" spans="1:59" x14ac:dyDescent="0.25">
      <c r="A1099" t="s">
        <v>2235</v>
      </c>
      <c r="B1099" t="str">
        <f>VLOOKUP(A1099, Лист1!B:C,2,0)</f>
        <v>D4BAG5_9ENTR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1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f>VLOOKUP(A1099,Лист8!$A$1:$B$2822,2,0)</f>
        <v>279</v>
      </c>
      <c r="AY1099" t="str">
        <f>VLOOKUP(A1099,Лист9!$B:$M,Лист9!C$1,0)</f>
        <v xml:space="preserve"> Citrobacter youngae ATCC 29220.</v>
      </c>
      <c r="AZ1099" t="str">
        <f>VLOOKUP(A1099,Лист9!$B:$M,Лист9!E$1,0)</f>
        <v xml:space="preserve"> NCBI_TaxID=500640 {ECO:0000313|EMBL:EFE09176.1};</v>
      </c>
      <c r="BA1099" t="str">
        <f>VLOOKUP(A1099,Лист9!$B:$M,Лист9!G$1,0)</f>
        <v>Bacteria</v>
      </c>
      <c r="BB1099" t="str">
        <f>VLOOKUP(A1099,Лист9!$B:$M,Лист9!H$1,0)</f>
        <v xml:space="preserve"> Proteobacteria</v>
      </c>
      <c r="BC1099" t="str">
        <f>VLOOKUP(A1099,Лист9!$B:$M,Лист9!I$1,0)</f>
        <v xml:space="preserve"> Gammaproteobacteria</v>
      </c>
      <c r="BD1099" t="str">
        <f>VLOOKUP(A1099,Лист9!$B:$M,Лист9!J$1,0)</f>
        <v xml:space="preserve"> Enterobacteriales</v>
      </c>
      <c r="BE1099" t="str">
        <f>VLOOKUP(A1099,Лист9!$B:$M,Лист9!K$1,0)</f>
        <v>Enterobacteriaceae</v>
      </c>
      <c r="BF1099" t="str">
        <f>VLOOKUP(A1099,Лист9!$B:$M,Лист9!L$1,0)</f>
        <v xml:space="preserve"> Citrobacter</v>
      </c>
      <c r="BG1099" t="str">
        <f>VLOOKUP(A1099,Лист9!$B:$M,Лист9!M$1,0)</f>
        <v xml:space="preserve"> Citrobacter freundii complex.</v>
      </c>
    </row>
    <row r="1100" spans="1:59" x14ac:dyDescent="0.25">
      <c r="A1100" t="s">
        <v>2237</v>
      </c>
      <c r="B1100" t="str">
        <f>VLOOKUP(A1100, Лист1!B:C,2,0)</f>
        <v>D4C9Z1_9CLOT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1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f>VLOOKUP(A1100,Лист8!$A$1:$B$2822,2,0)</f>
        <v>281</v>
      </c>
      <c r="AY1100" t="str">
        <f>VLOOKUP(A1100,Лист9!$B:$M,Лист9!C$1,0)</f>
        <v xml:space="preserve"> Clostridium sp. M62/1.</v>
      </c>
      <c r="AZ1100" t="str">
        <f>VLOOKUP(A1100,Лист9!$B:$M,Лист9!E$1,0)</f>
        <v xml:space="preserve"> NCBI_TaxID=411486 {ECO:0000313|EMBL:EFE13066.1};</v>
      </c>
      <c r="BA1100" t="str">
        <f>VLOOKUP(A1100,Лист9!$B:$M,Лист9!G$1,0)</f>
        <v>Bacteria</v>
      </c>
      <c r="BB1100" t="str">
        <f>VLOOKUP(A1100,Лист9!$B:$M,Лист9!H$1,0)</f>
        <v xml:space="preserve"> Firmicutes</v>
      </c>
      <c r="BC1100" t="str">
        <f>VLOOKUP(A1100,Лист9!$B:$M,Лист9!I$1,0)</f>
        <v xml:space="preserve"> Clostridia</v>
      </c>
      <c r="BD1100" t="str">
        <f>VLOOKUP(A1100,Лист9!$B:$M,Лист9!J$1,0)</f>
        <v xml:space="preserve"> Clostridiales</v>
      </c>
      <c r="BE1100" t="str">
        <f>VLOOKUP(A1100,Лист9!$B:$M,Лист9!K$1,0)</f>
        <v xml:space="preserve"> Clostridiaceae</v>
      </c>
      <c r="BF1100" t="str">
        <f>VLOOKUP(A1100,Лист9!$B:$M,Лист9!L$1,0)</f>
        <v>Clostridium.</v>
      </c>
      <c r="BG1100">
        <f>VLOOKUP(A1100,Лист9!$B:$M,Лист9!M$1,0)</f>
        <v>0</v>
      </c>
    </row>
    <row r="1101" spans="1:59" x14ac:dyDescent="0.25">
      <c r="A1101" t="s">
        <v>2239</v>
      </c>
      <c r="B1101" t="str">
        <f>VLOOKUP(A1101, Лист1!B:C,2,0)</f>
        <v>D4C9Z2_9CLOT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1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f>VLOOKUP(A1101,Лист8!$A$1:$B$2822,2,0)</f>
        <v>279</v>
      </c>
      <c r="AY1101" t="str">
        <f>VLOOKUP(A1101,Лист9!$B:$M,Лист9!C$1,0)</f>
        <v xml:space="preserve"> Clostridium sp. M62/1.</v>
      </c>
      <c r="AZ1101" t="str">
        <f>VLOOKUP(A1101,Лист9!$B:$M,Лист9!E$1,0)</f>
        <v xml:space="preserve"> NCBI_TaxID=411486 {ECO:0000313|EMBL:EFE13067.1};</v>
      </c>
      <c r="BA1101" t="str">
        <f>VLOOKUP(A1101,Лист9!$B:$M,Лист9!G$1,0)</f>
        <v>Bacteria</v>
      </c>
      <c r="BB1101" t="str">
        <f>VLOOKUP(A1101,Лист9!$B:$M,Лист9!H$1,0)</f>
        <v xml:space="preserve"> Firmicutes</v>
      </c>
      <c r="BC1101" t="str">
        <f>VLOOKUP(A1101,Лист9!$B:$M,Лист9!I$1,0)</f>
        <v xml:space="preserve"> Clostridia</v>
      </c>
      <c r="BD1101" t="str">
        <f>VLOOKUP(A1101,Лист9!$B:$M,Лист9!J$1,0)</f>
        <v xml:space="preserve"> Clostridiales</v>
      </c>
      <c r="BE1101" t="str">
        <f>VLOOKUP(A1101,Лист9!$B:$M,Лист9!K$1,0)</f>
        <v xml:space="preserve"> Clostridiaceae</v>
      </c>
      <c r="BF1101" t="str">
        <f>VLOOKUP(A1101,Лист9!$B:$M,Лист9!L$1,0)</f>
        <v>Clostridium.</v>
      </c>
      <c r="BG1101">
        <f>VLOOKUP(A1101,Лист9!$B:$M,Лист9!M$1,0)</f>
        <v>0</v>
      </c>
    </row>
    <row r="1102" spans="1:59" x14ac:dyDescent="0.25">
      <c r="A1102" t="s">
        <v>2241</v>
      </c>
      <c r="B1102" t="str">
        <f>VLOOKUP(A1102, Лист1!B:C,2,0)</f>
        <v>D4E545_SEROD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1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f>VLOOKUP(A1102,Лист8!$A$1:$B$2822,2,0)</f>
        <v>281</v>
      </c>
      <c r="AY1102" t="str">
        <f>VLOOKUP(A1102,Лист9!$B:$M,Лист9!C$1,0)</f>
        <v xml:space="preserve"> Serratia odorifera DSM 4582.</v>
      </c>
      <c r="AZ1102" t="str">
        <f>VLOOKUP(A1102,Лист9!$B:$M,Лист9!E$1,0)</f>
        <v xml:space="preserve"> NCBI_TaxID=667129 {ECO:0000313|EMBL:EFE94861.1};</v>
      </c>
      <c r="BA1102" t="str">
        <f>VLOOKUP(A1102,Лист9!$B:$M,Лист9!G$1,0)</f>
        <v>Bacteria</v>
      </c>
      <c r="BB1102" t="str">
        <f>VLOOKUP(A1102,Лист9!$B:$M,Лист9!H$1,0)</f>
        <v xml:space="preserve"> Proteobacteria</v>
      </c>
      <c r="BC1102" t="str">
        <f>VLOOKUP(A1102,Лист9!$B:$M,Лист9!I$1,0)</f>
        <v xml:space="preserve"> Gammaproteobacteria</v>
      </c>
      <c r="BD1102" t="str">
        <f>VLOOKUP(A1102,Лист9!$B:$M,Лист9!J$1,0)</f>
        <v xml:space="preserve"> Enterobacteriales</v>
      </c>
      <c r="BE1102" t="str">
        <f>VLOOKUP(A1102,Лист9!$B:$M,Лист9!K$1,0)</f>
        <v>Enterobacteriaceae</v>
      </c>
      <c r="BF1102" t="str">
        <f>VLOOKUP(A1102,Лист9!$B:$M,Лист9!L$1,0)</f>
        <v xml:space="preserve"> Serratia.</v>
      </c>
      <c r="BG1102">
        <f>VLOOKUP(A1102,Лист9!$B:$M,Лист9!M$1,0)</f>
        <v>0</v>
      </c>
    </row>
    <row r="1103" spans="1:59" x14ac:dyDescent="0.25">
      <c r="A1103" t="s">
        <v>2243</v>
      </c>
      <c r="B1103" t="str">
        <f>VLOOKUP(A1103, Лист1!B:C,2,0)</f>
        <v>D4GDF8_PANAM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1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f>VLOOKUP(A1103,Лист8!$A$1:$B$2822,2,0)</f>
        <v>281</v>
      </c>
      <c r="AY1103" t="str">
        <f>VLOOKUP(A1103,Лист9!$B:$M,Лист9!C$1,0)</f>
        <v xml:space="preserve"> Pantoea ananatis (strain LMG 20103).</v>
      </c>
      <c r="AZ1103" t="str">
        <f>VLOOKUP(A1103,Лист9!$B:$M,Лист9!E$1,0)</f>
        <v xml:space="preserve"> NCBI_TaxID=706191 {ECO:0000313|EMBL:ADD76845.1, ECO:0000313|Proteomes:UP000001702};</v>
      </c>
      <c r="BA1103" t="str">
        <f>VLOOKUP(A1103,Лист9!$B:$M,Лист9!G$1,0)</f>
        <v>Bacteria</v>
      </c>
      <c r="BB1103" t="str">
        <f>VLOOKUP(A1103,Лист9!$B:$M,Лист9!H$1,0)</f>
        <v xml:space="preserve"> Proteobacteria</v>
      </c>
      <c r="BC1103" t="str">
        <f>VLOOKUP(A1103,Лист9!$B:$M,Лист9!I$1,0)</f>
        <v xml:space="preserve"> Gammaproteobacteria</v>
      </c>
      <c r="BD1103" t="str">
        <f>VLOOKUP(A1103,Лист9!$B:$M,Лист9!J$1,0)</f>
        <v xml:space="preserve"> Enterobacteriales</v>
      </c>
      <c r="BE1103" t="str">
        <f>VLOOKUP(A1103,Лист9!$B:$M,Лист9!K$1,0)</f>
        <v>Enterobacteriaceae</v>
      </c>
      <c r="BF1103" t="str">
        <f>VLOOKUP(A1103,Лист9!$B:$M,Лист9!L$1,0)</f>
        <v xml:space="preserve"> Pantoea.</v>
      </c>
      <c r="BG1103">
        <f>VLOOKUP(A1103,Лист9!$B:$M,Лист9!M$1,0)</f>
        <v>0</v>
      </c>
    </row>
    <row r="1104" spans="1:59" x14ac:dyDescent="0.25">
      <c r="A1104" t="s">
        <v>2245</v>
      </c>
      <c r="B1104" t="str">
        <f>VLOOKUP(A1104, Лист1!B:C,2,0)</f>
        <v>D4GIB3_PANAM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1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1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f>VLOOKUP(A1104,Лист8!$A$1:$B$2822,2,0)</f>
        <v>277</v>
      </c>
      <c r="AY1104" t="str">
        <f>VLOOKUP(A1104,Лист9!$B:$M,Лист9!C$1,0)</f>
        <v xml:space="preserve"> Pantoea ananatis (strain LMG 20103).</v>
      </c>
      <c r="AZ1104" t="str">
        <f>VLOOKUP(A1104,Лист9!$B:$M,Лист9!E$1,0)</f>
        <v xml:space="preserve"> NCBI_TaxID=706191 {ECO:0000313|EMBL:ADD77647.1, ECO:0000313|Proteomes:UP000001702};</v>
      </c>
      <c r="BA1104" t="str">
        <f>VLOOKUP(A1104,Лист9!$B:$M,Лист9!G$1,0)</f>
        <v>Bacteria</v>
      </c>
      <c r="BB1104" t="str">
        <f>VLOOKUP(A1104,Лист9!$B:$M,Лист9!H$1,0)</f>
        <v xml:space="preserve"> Proteobacteria</v>
      </c>
      <c r="BC1104" t="str">
        <f>VLOOKUP(A1104,Лист9!$B:$M,Лист9!I$1,0)</f>
        <v xml:space="preserve"> Gammaproteobacteria</v>
      </c>
      <c r="BD1104" t="str">
        <f>VLOOKUP(A1104,Лист9!$B:$M,Лист9!J$1,0)</f>
        <v xml:space="preserve"> Enterobacteriales</v>
      </c>
      <c r="BE1104" t="str">
        <f>VLOOKUP(A1104,Лист9!$B:$M,Лист9!K$1,0)</f>
        <v>Enterobacteriaceae</v>
      </c>
      <c r="BF1104" t="str">
        <f>VLOOKUP(A1104,Лист9!$B:$M,Лист9!L$1,0)</f>
        <v xml:space="preserve"> Pantoea.</v>
      </c>
      <c r="BG1104">
        <f>VLOOKUP(A1104,Лист9!$B:$M,Лист9!M$1,0)</f>
        <v>0</v>
      </c>
    </row>
    <row r="1105" spans="1:59" x14ac:dyDescent="0.25">
      <c r="A1105" t="s">
        <v>2248</v>
      </c>
      <c r="B1105" t="str">
        <f>VLOOKUP(A1105, Лист1!B:C,2,0)</f>
        <v>D4GS09_HALVD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1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f>VLOOKUP(A1105,Лист8!$A$1:$B$2822,2,0)</f>
        <v>273</v>
      </c>
      <c r="AY1105" t="str">
        <f>VLOOKUP(A1105,Лист9!$B:$M,Лист9!C$1,0)</f>
        <v xml:space="preserve"> Haloferax volcanii (strain ATCC 29605 / DSM 3757 / JCM 8879 / NBRC 14742 / NCIMB 2012 / VKM B-1768 / DS2) (Halobacterium volcanii).</v>
      </c>
      <c r="AZ1105" t="str">
        <f>VLOOKUP(A1105,Лист9!$B:$M,Лист9!E$1,0)</f>
        <v xml:space="preserve"> NCBI_TaxID=309800 {ECO:0000313|EMBL:ADE04101.1, ECO:0000313|Proteomes:UP000008243};</v>
      </c>
      <c r="BA1105" t="str">
        <f>VLOOKUP(A1105,Лист9!$B:$M,Лист9!G$1,0)</f>
        <v>Archaea</v>
      </c>
      <c r="BB1105" t="str">
        <f>VLOOKUP(A1105,Лист9!$B:$M,Лист9!H$1,0)</f>
        <v xml:space="preserve"> Euryarchaeota</v>
      </c>
      <c r="BC1105" t="str">
        <f>VLOOKUP(A1105,Лист9!$B:$M,Лист9!I$1,0)</f>
        <v xml:space="preserve"> Halobacteria</v>
      </c>
      <c r="BD1105" t="str">
        <f>VLOOKUP(A1105,Лист9!$B:$M,Лист9!J$1,0)</f>
        <v xml:space="preserve"> Halobacteriales</v>
      </c>
      <c r="BE1105" t="str">
        <f>VLOOKUP(A1105,Лист9!$B:$M,Лист9!K$1,0)</f>
        <v>Halobacteriaceae</v>
      </c>
      <c r="BF1105" t="str">
        <f>VLOOKUP(A1105,Лист9!$B:$M,Лист9!L$1,0)</f>
        <v xml:space="preserve"> Haloferax.</v>
      </c>
      <c r="BG1105">
        <f>VLOOKUP(A1105,Лист9!$B:$M,Лист9!M$1,0)</f>
        <v>0</v>
      </c>
    </row>
    <row r="1106" spans="1:59" x14ac:dyDescent="0.25">
      <c r="A1106" t="s">
        <v>2250</v>
      </c>
      <c r="B1106" t="str">
        <f>VLOOKUP(A1106, Лист1!B:C,2,0)</f>
        <v>D4GVU1_HALVD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1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f>VLOOKUP(A1106,Лист8!$A$1:$B$2822,2,0)</f>
        <v>286</v>
      </c>
      <c r="AY1106" t="str">
        <f>VLOOKUP(A1106,Лист9!$B:$M,Лист9!C$1,0)</f>
        <v xml:space="preserve"> Haloferax volcanii (strain ATCC 29605 / DSM 3757 / JCM 8879 / NBRC 14742 / NCIMB 2012 / VKM B-1768 / DS2) (Halobacterium volcanii).</v>
      </c>
      <c r="AZ1106" t="str">
        <f>VLOOKUP(A1106,Лист9!$B:$M,Лист9!E$1,0)</f>
        <v xml:space="preserve"> NCBI_TaxID=309800 {ECO:0000313|EMBL:ADE03259.1, ECO:0000313|Proteomes:UP000008243};</v>
      </c>
      <c r="BA1106" t="str">
        <f>VLOOKUP(A1106,Лист9!$B:$M,Лист9!G$1,0)</f>
        <v>Archaea</v>
      </c>
      <c r="BB1106" t="str">
        <f>VLOOKUP(A1106,Лист9!$B:$M,Лист9!H$1,0)</f>
        <v xml:space="preserve"> Euryarchaeota</v>
      </c>
      <c r="BC1106" t="str">
        <f>VLOOKUP(A1106,Лист9!$B:$M,Лист9!I$1,0)</f>
        <v xml:space="preserve"> Halobacteria</v>
      </c>
      <c r="BD1106" t="str">
        <f>VLOOKUP(A1106,Лист9!$B:$M,Лист9!J$1,0)</f>
        <v xml:space="preserve"> Halobacteriales</v>
      </c>
      <c r="BE1106" t="str">
        <f>VLOOKUP(A1106,Лист9!$B:$M,Лист9!K$1,0)</f>
        <v>Halobacteriaceae</v>
      </c>
      <c r="BF1106" t="str">
        <f>VLOOKUP(A1106,Лист9!$B:$M,Лист9!L$1,0)</f>
        <v xml:space="preserve"> Haloferax.</v>
      </c>
      <c r="BG1106">
        <f>VLOOKUP(A1106,Лист9!$B:$M,Лист9!M$1,0)</f>
        <v>0</v>
      </c>
    </row>
    <row r="1107" spans="1:59" x14ac:dyDescent="0.25">
      <c r="A1107" t="s">
        <v>2252</v>
      </c>
      <c r="B1107" t="str">
        <f>VLOOKUP(A1107, Лист1!B:C,2,0)</f>
        <v>D4GX45_HALVD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1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f>VLOOKUP(A1107,Лист8!$A$1:$B$2822,2,0)</f>
        <v>275</v>
      </c>
      <c r="AY1107" t="str">
        <f>VLOOKUP(A1107,Лист9!$B:$M,Лист9!C$1,0)</f>
        <v xml:space="preserve"> Haloferax volcanii (strain ATCC 29605 / DSM 3757 / JCM 8879 / NBRC 14742 / NCIMB 2012 / VKM B-1768 / DS2) (Halobacterium volcanii).</v>
      </c>
      <c r="AZ1107" t="str">
        <f>VLOOKUP(A1107,Лист9!$B:$M,Лист9!E$1,0)</f>
        <v xml:space="preserve"> NCBI_TaxID=309800 {ECO:0000313|EMBL:ADE03212.1, ECO:0000313|Proteomes:UP000008243};</v>
      </c>
      <c r="BA1107" t="str">
        <f>VLOOKUP(A1107,Лист9!$B:$M,Лист9!G$1,0)</f>
        <v>Archaea</v>
      </c>
      <c r="BB1107" t="str">
        <f>VLOOKUP(A1107,Лист9!$B:$M,Лист9!H$1,0)</f>
        <v xml:space="preserve"> Euryarchaeota</v>
      </c>
      <c r="BC1107" t="str">
        <f>VLOOKUP(A1107,Лист9!$B:$M,Лист9!I$1,0)</f>
        <v xml:space="preserve"> Halobacteria</v>
      </c>
      <c r="BD1107" t="str">
        <f>VLOOKUP(A1107,Лист9!$B:$M,Лист9!J$1,0)</f>
        <v xml:space="preserve"> Halobacteriales</v>
      </c>
      <c r="BE1107" t="str">
        <f>VLOOKUP(A1107,Лист9!$B:$M,Лист9!K$1,0)</f>
        <v>Halobacteriaceae</v>
      </c>
      <c r="BF1107" t="str">
        <f>VLOOKUP(A1107,Лист9!$B:$M,Лист9!L$1,0)</f>
        <v xml:space="preserve"> Haloferax.</v>
      </c>
      <c r="BG1107">
        <f>VLOOKUP(A1107,Лист9!$B:$M,Лист9!M$1,0)</f>
        <v>0</v>
      </c>
    </row>
    <row r="1108" spans="1:59" x14ac:dyDescent="0.25">
      <c r="A1108" t="s">
        <v>2254</v>
      </c>
      <c r="B1108" t="str">
        <f>VLOOKUP(A1108, Лист1!B:C,2,0)</f>
        <v>D4GXD7_HALVD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1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f>VLOOKUP(A1108,Лист8!$A$1:$B$2822,2,0)</f>
        <v>177</v>
      </c>
      <c r="AY1108" t="str">
        <f>VLOOKUP(A1108,Лист9!$B:$M,Лист9!C$1,0)</f>
        <v xml:space="preserve"> Haloferax volcanii (strain ATCC 29605 / DSM 3757 / JCM 8879 / NBRC 14742 / NCIMB 2012 / VKM B-1768 / DS2) (Halobacterium volcanii).</v>
      </c>
      <c r="AZ1108" t="str">
        <f>VLOOKUP(A1108,Лист9!$B:$M,Лист9!E$1,0)</f>
        <v xml:space="preserve"> NCBI_TaxID=309800 {ECO:0000313|EMBL:ADE04761.1, ECO:0000313|Proteomes:UP000008243};</v>
      </c>
      <c r="BA1108" t="str">
        <f>VLOOKUP(A1108,Лист9!$B:$M,Лист9!G$1,0)</f>
        <v>Archaea</v>
      </c>
      <c r="BB1108" t="str">
        <f>VLOOKUP(A1108,Лист9!$B:$M,Лист9!H$1,0)</f>
        <v xml:space="preserve"> Euryarchaeota</v>
      </c>
      <c r="BC1108" t="str">
        <f>VLOOKUP(A1108,Лист9!$B:$M,Лист9!I$1,0)</f>
        <v xml:space="preserve"> Halobacteria</v>
      </c>
      <c r="BD1108" t="str">
        <f>VLOOKUP(A1108,Лист9!$B:$M,Лист9!J$1,0)</f>
        <v xml:space="preserve"> Halobacteriales</v>
      </c>
      <c r="BE1108" t="str">
        <f>VLOOKUP(A1108,Лист9!$B:$M,Лист9!K$1,0)</f>
        <v>Halobacteriaceae</v>
      </c>
      <c r="BF1108" t="str">
        <f>VLOOKUP(A1108,Лист9!$B:$M,Лист9!L$1,0)</f>
        <v xml:space="preserve"> Haloferax.</v>
      </c>
      <c r="BG1108">
        <f>VLOOKUP(A1108,Лист9!$B:$M,Лист9!M$1,0)</f>
        <v>0</v>
      </c>
    </row>
    <row r="1109" spans="1:59" x14ac:dyDescent="0.25">
      <c r="A1109" t="s">
        <v>2256</v>
      </c>
      <c r="B1109" t="str">
        <f>VLOOKUP(A1109, Лист1!B:C,2,0)</f>
        <v>D4I1U1_ERWAC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1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f>VLOOKUP(A1109,Лист8!$A$1:$B$2822,2,0)</f>
        <v>282</v>
      </c>
      <c r="AY1109" t="str">
        <f>VLOOKUP(A1109,Лист9!$B:$M,Лист9!C$1,0)</f>
        <v xml:space="preserve"> Erwinia amylovora (strain CFBP1430).</v>
      </c>
      <c r="AZ1109" t="str">
        <f>VLOOKUP(A1109,Лист9!$B:$M,Лист9!E$1,0)</f>
        <v xml:space="preserve"> NCBI_TaxID=665029 {ECO:0000313|EMBL:CBA20582.1, ECO:0000313|Proteomes:UP000001841};</v>
      </c>
      <c r="BA1109" t="str">
        <f>VLOOKUP(A1109,Лист9!$B:$M,Лист9!G$1,0)</f>
        <v>Bacteria</v>
      </c>
      <c r="BB1109" t="str">
        <f>VLOOKUP(A1109,Лист9!$B:$M,Лист9!H$1,0)</f>
        <v xml:space="preserve"> Proteobacteria</v>
      </c>
      <c r="BC1109" t="str">
        <f>VLOOKUP(A1109,Лист9!$B:$M,Лист9!I$1,0)</f>
        <v xml:space="preserve"> Gammaproteobacteria</v>
      </c>
      <c r="BD1109" t="str">
        <f>VLOOKUP(A1109,Лист9!$B:$M,Лист9!J$1,0)</f>
        <v xml:space="preserve"> Enterobacteriales</v>
      </c>
      <c r="BE1109" t="str">
        <f>VLOOKUP(A1109,Лист9!$B:$M,Лист9!K$1,0)</f>
        <v>Enterobacteriaceae</v>
      </c>
      <c r="BF1109" t="str">
        <f>VLOOKUP(A1109,Лист9!$B:$M,Лист9!L$1,0)</f>
        <v xml:space="preserve"> Erwinia.</v>
      </c>
      <c r="BG1109">
        <f>VLOOKUP(A1109,Лист9!$B:$M,Лист9!M$1,0)</f>
        <v>0</v>
      </c>
    </row>
    <row r="1110" spans="1:59" x14ac:dyDescent="0.25">
      <c r="A1110" t="s">
        <v>2258</v>
      </c>
      <c r="B1110" t="str">
        <f>VLOOKUP(A1110, Лист1!B:C,2,0)</f>
        <v>D4IBF7_ERWAE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1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f>VLOOKUP(A1110,Лист8!$A$1:$B$2822,2,0)</f>
        <v>282</v>
      </c>
      <c r="AY1110" t="e">
        <f>VLOOKUP(A1110,Лист9!$B:$M,Лист9!C$1,0)</f>
        <v>#N/A</v>
      </c>
      <c r="AZ1110" t="e">
        <f>VLOOKUP(A1110,Лист9!$B:$M,Лист9!E$1,0)</f>
        <v>#N/A</v>
      </c>
      <c r="BA1110" t="e">
        <f>VLOOKUP(A1110,Лист9!$B:$M,Лист9!G$1,0)</f>
        <v>#N/A</v>
      </c>
      <c r="BB1110" t="e">
        <f>VLOOKUP(A1110,Лист9!$B:$M,Лист9!H$1,0)</f>
        <v>#N/A</v>
      </c>
      <c r="BC1110" t="e">
        <f>VLOOKUP(A1110,Лист9!$B:$M,Лист9!I$1,0)</f>
        <v>#N/A</v>
      </c>
      <c r="BD1110" t="e">
        <f>VLOOKUP(A1110,Лист9!$B:$M,Лист9!J$1,0)</f>
        <v>#N/A</v>
      </c>
      <c r="BE1110" t="e">
        <f>VLOOKUP(A1110,Лист9!$B:$M,Лист9!K$1,0)</f>
        <v>#N/A</v>
      </c>
      <c r="BF1110" t="e">
        <f>VLOOKUP(A1110,Лист9!$B:$M,Лист9!L$1,0)</f>
        <v>#N/A</v>
      </c>
      <c r="BG1110" t="e">
        <f>VLOOKUP(A1110,Лист9!$B:$M,Лист9!M$1,0)</f>
        <v>#N/A</v>
      </c>
    </row>
    <row r="1111" spans="1:59" x14ac:dyDescent="0.25">
      <c r="A1111" t="s">
        <v>2260</v>
      </c>
      <c r="B1111" t="str">
        <f>VLOOKUP(A1111, Лист1!B:C,2,0)</f>
        <v>D4IW38_BUTFI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1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f>VLOOKUP(A1111,Лист8!$A$1:$B$2822,2,0)</f>
        <v>188</v>
      </c>
      <c r="AY1111" t="str">
        <f>VLOOKUP(A1111,Лист9!$B:$M,Лист9!C$1,0)</f>
        <v xml:space="preserve"> Butyrivibrio fibrisolvens 16/4.</v>
      </c>
      <c r="AZ1111" t="str">
        <f>VLOOKUP(A1111,Лист9!$B:$M,Лист9!E$1,0)</f>
        <v xml:space="preserve"> NCBI_TaxID=657324 {ECO:0000313|EMBL:CBK74981.1, ECO:0000313|Proteomes:UP000008796};</v>
      </c>
      <c r="BA1111" t="str">
        <f>VLOOKUP(A1111,Лист9!$B:$M,Лист9!G$1,0)</f>
        <v>Bacteria</v>
      </c>
      <c r="BB1111" t="str">
        <f>VLOOKUP(A1111,Лист9!$B:$M,Лист9!H$1,0)</f>
        <v xml:space="preserve"> Firmicutes</v>
      </c>
      <c r="BC1111" t="str">
        <f>VLOOKUP(A1111,Лист9!$B:$M,Лист9!I$1,0)</f>
        <v xml:space="preserve"> Clostridia</v>
      </c>
      <c r="BD1111" t="str">
        <f>VLOOKUP(A1111,Лист9!$B:$M,Лист9!J$1,0)</f>
        <v xml:space="preserve"> Clostridiales</v>
      </c>
      <c r="BE1111" t="str">
        <f>VLOOKUP(A1111,Лист9!$B:$M,Лист9!K$1,0)</f>
        <v xml:space="preserve"> Lachnospiraceae</v>
      </c>
      <c r="BF1111" t="str">
        <f>VLOOKUP(A1111,Лист9!$B:$M,Лист9!L$1,0)</f>
        <v>Butyrivibrio.</v>
      </c>
      <c r="BG1111">
        <f>VLOOKUP(A1111,Лист9!$B:$M,Лист9!M$1,0)</f>
        <v>0</v>
      </c>
    </row>
    <row r="1112" spans="1:59" x14ac:dyDescent="0.25">
      <c r="A1112" t="s">
        <v>2262</v>
      </c>
      <c r="B1112" t="str">
        <f>VLOOKUP(A1112, Лист1!B:C,2,0)</f>
        <v>D4IW39_BUTFI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1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f>VLOOKUP(A1112,Лист8!$A$1:$B$2822,2,0)</f>
        <v>281</v>
      </c>
      <c r="AY1112" t="str">
        <f>VLOOKUP(A1112,Лист9!$B:$M,Лист9!C$1,0)</f>
        <v xml:space="preserve"> Butyrivibrio fibrisolvens 16/4.</v>
      </c>
      <c r="AZ1112" t="str">
        <f>VLOOKUP(A1112,Лист9!$B:$M,Лист9!E$1,0)</f>
        <v xml:space="preserve"> NCBI_TaxID=657324 {ECO:0000313|EMBL:CBK74982.1, ECO:0000313|Proteomes:UP000008796};</v>
      </c>
      <c r="BA1112" t="str">
        <f>VLOOKUP(A1112,Лист9!$B:$M,Лист9!G$1,0)</f>
        <v>Bacteria</v>
      </c>
      <c r="BB1112" t="str">
        <f>VLOOKUP(A1112,Лист9!$B:$M,Лист9!H$1,0)</f>
        <v xml:space="preserve"> Firmicutes</v>
      </c>
      <c r="BC1112" t="str">
        <f>VLOOKUP(A1112,Лист9!$B:$M,Лист9!I$1,0)</f>
        <v xml:space="preserve"> Clostridia</v>
      </c>
      <c r="BD1112" t="str">
        <f>VLOOKUP(A1112,Лист9!$B:$M,Лист9!J$1,0)</f>
        <v xml:space="preserve"> Clostridiales</v>
      </c>
      <c r="BE1112" t="str">
        <f>VLOOKUP(A1112,Лист9!$B:$M,Лист9!K$1,0)</f>
        <v xml:space="preserve"> Lachnospiraceae</v>
      </c>
      <c r="BF1112" t="str">
        <f>VLOOKUP(A1112,Лист9!$B:$M,Лист9!L$1,0)</f>
        <v>Butyrivibrio.</v>
      </c>
      <c r="BG1112">
        <f>VLOOKUP(A1112,Лист9!$B:$M,Лист9!M$1,0)</f>
        <v>0</v>
      </c>
    </row>
    <row r="1113" spans="1:59" x14ac:dyDescent="0.25">
      <c r="A1113" t="s">
        <v>2264</v>
      </c>
      <c r="B1113" t="str">
        <f>VLOOKUP(A1113, Лист1!B:C,2,0)</f>
        <v>D4JU69_9FIRM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1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f>VLOOKUP(A1113,Лист8!$A$1:$B$2822,2,0)</f>
        <v>281</v>
      </c>
      <c r="AY1113" t="str">
        <f>VLOOKUP(A1113,Лист9!$B:$M,Лист9!C$1,0)</f>
        <v xml:space="preserve"> [Eubacterium] siraeum 70/3.</v>
      </c>
      <c r="AZ1113" t="str">
        <f>VLOOKUP(A1113,Лист9!$B:$M,Лист9!E$1,0)</f>
        <v xml:space="preserve"> NCBI_TaxID=657319 {ECO:0000313|EMBL:CBK96638.1, ECO:0000313|Proteomes:UP000008803};</v>
      </c>
      <c r="BA1113" t="str">
        <f>VLOOKUP(A1113,Лист9!$B:$M,Лист9!G$1,0)</f>
        <v>Bacteria</v>
      </c>
      <c r="BB1113" t="str">
        <f>VLOOKUP(A1113,Лист9!$B:$M,Лист9!H$1,0)</f>
        <v xml:space="preserve"> Firmicutes</v>
      </c>
      <c r="BC1113" t="str">
        <f>VLOOKUP(A1113,Лист9!$B:$M,Лист9!I$1,0)</f>
        <v xml:space="preserve"> Clostridia</v>
      </c>
      <c r="BD1113" t="str">
        <f>VLOOKUP(A1113,Лист9!$B:$M,Лист9!J$1,0)</f>
        <v xml:space="preserve"> Clostridiales</v>
      </c>
      <c r="BE1113" t="str">
        <f>VLOOKUP(A1113,Лист9!$B:$M,Лист9!K$1,0)</f>
        <v xml:space="preserve"> Ruminococcaceae</v>
      </c>
      <c r="BF1113" t="str">
        <f>VLOOKUP(A1113,Лист9!$B:$M,Лист9!L$1,0)</f>
        <v>Ruminiclostridium.</v>
      </c>
      <c r="BG1113">
        <f>VLOOKUP(A1113,Лист9!$B:$M,Лист9!M$1,0)</f>
        <v>0</v>
      </c>
    </row>
    <row r="1114" spans="1:59" x14ac:dyDescent="0.25">
      <c r="A1114" t="s">
        <v>2266</v>
      </c>
      <c r="B1114" t="str">
        <f>VLOOKUP(A1114, Лист1!B:C,2,0)</f>
        <v>D4K1L7_9FIRM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1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f>VLOOKUP(A1114,Лист8!$A$1:$B$2822,2,0)</f>
        <v>275</v>
      </c>
      <c r="AY1114" t="str">
        <f>VLOOKUP(A1114,Лист9!$B:$M,Лист9!C$1,0)</f>
        <v xml:space="preserve"> Faecalibacterium prausnitzii L2-6.</v>
      </c>
      <c r="AZ1114" t="str">
        <f>VLOOKUP(A1114,Лист9!$B:$M,Лист9!E$1,0)</f>
        <v xml:space="preserve"> NCBI_TaxID=718252 {ECO:0000313|EMBL:CBL00166.1, ECO:0000313|Proteomes:UP000008804};</v>
      </c>
      <c r="BA1114" t="str">
        <f>VLOOKUP(A1114,Лист9!$B:$M,Лист9!G$1,0)</f>
        <v>Bacteria</v>
      </c>
      <c r="BB1114" t="str">
        <f>VLOOKUP(A1114,Лист9!$B:$M,Лист9!H$1,0)</f>
        <v xml:space="preserve"> Firmicutes</v>
      </c>
      <c r="BC1114" t="str">
        <f>VLOOKUP(A1114,Лист9!$B:$M,Лист9!I$1,0)</f>
        <v xml:space="preserve"> Clostridia</v>
      </c>
      <c r="BD1114" t="str">
        <f>VLOOKUP(A1114,Лист9!$B:$M,Лист9!J$1,0)</f>
        <v xml:space="preserve"> Clostridiales</v>
      </c>
      <c r="BE1114" t="str">
        <f>VLOOKUP(A1114,Лист9!$B:$M,Лист9!K$1,0)</f>
        <v xml:space="preserve"> Ruminococcaceae</v>
      </c>
      <c r="BF1114" t="str">
        <f>VLOOKUP(A1114,Лист9!$B:$M,Лист9!L$1,0)</f>
        <v>Faecalibacterium.</v>
      </c>
      <c r="BG1114">
        <f>VLOOKUP(A1114,Лист9!$B:$M,Лист9!M$1,0)</f>
        <v>0</v>
      </c>
    </row>
    <row r="1115" spans="1:59" x14ac:dyDescent="0.25">
      <c r="A1115" t="s">
        <v>2268</v>
      </c>
      <c r="B1115" t="str">
        <f>VLOOKUP(A1115, Лист1!B:C,2,0)</f>
        <v>D4LGT3_9FIRM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1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f>VLOOKUP(A1115,Лист8!$A$1:$B$2822,2,0)</f>
        <v>213</v>
      </c>
      <c r="AY1115" t="str">
        <f>VLOOKUP(A1115,Лист9!$B:$M,Лист9!C$1,0)</f>
        <v xml:space="preserve"> Ruminococcus sp. SR1/5.</v>
      </c>
      <c r="AZ1115" t="str">
        <f>VLOOKUP(A1115,Лист9!$B:$M,Лист9!E$1,0)</f>
        <v xml:space="preserve"> NCBI_TaxID=657323 {ECO:0000313|EMBL:CBL19044.1, ECO:0000313|Proteomes:UP000007055};</v>
      </c>
      <c r="BA1115" t="str">
        <f>VLOOKUP(A1115,Лист9!$B:$M,Лист9!G$1,0)</f>
        <v>Bacteria</v>
      </c>
      <c r="BB1115" t="str">
        <f>VLOOKUP(A1115,Лист9!$B:$M,Лист9!H$1,0)</f>
        <v xml:space="preserve"> Firmicutes</v>
      </c>
      <c r="BC1115" t="str">
        <f>VLOOKUP(A1115,Лист9!$B:$M,Лист9!I$1,0)</f>
        <v xml:space="preserve"> Clostridia</v>
      </c>
      <c r="BD1115" t="str">
        <f>VLOOKUP(A1115,Лист9!$B:$M,Лист9!J$1,0)</f>
        <v xml:space="preserve"> Clostridiales</v>
      </c>
      <c r="BE1115" t="str">
        <f>VLOOKUP(A1115,Лист9!$B:$M,Лист9!K$1,0)</f>
        <v xml:space="preserve"> Ruminococcaceae</v>
      </c>
      <c r="BF1115" t="str">
        <f>VLOOKUP(A1115,Лист9!$B:$M,Лист9!L$1,0)</f>
        <v>Ruminococcus.</v>
      </c>
      <c r="BG1115">
        <f>VLOOKUP(A1115,Лист9!$B:$M,Лист9!M$1,0)</f>
        <v>0</v>
      </c>
    </row>
    <row r="1116" spans="1:59" x14ac:dyDescent="0.25">
      <c r="A1116" t="s">
        <v>2270</v>
      </c>
      <c r="B1116" t="str">
        <f>VLOOKUP(A1116, Лист1!B:C,2,0)</f>
        <v>D4LVN8_9FIRM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1</v>
      </c>
      <c r="AS1116">
        <v>1</v>
      </c>
      <c r="AT1116">
        <v>1</v>
      </c>
      <c r="AU1116">
        <v>0</v>
      </c>
      <c r="AV1116">
        <v>0</v>
      </c>
      <c r="AW1116">
        <v>0</v>
      </c>
      <c r="AX1116">
        <f>VLOOKUP(A1116,Лист8!$A$1:$B$2822,2,0)</f>
        <v>277</v>
      </c>
      <c r="AY1116" t="str">
        <f>VLOOKUP(A1116,Лист9!$B:$M,Лист9!C$1,0)</f>
        <v xml:space="preserve"> Ruminococcus obeum A2-162.</v>
      </c>
      <c r="AZ1116" t="str">
        <f>VLOOKUP(A1116,Лист9!$B:$M,Лист9!E$1,0)</f>
        <v xml:space="preserve"> NCBI_TaxID=657314 {ECO:0000313|EMBL:CBL21691.1, ECO:0000313|Proteomes:UP000008955};</v>
      </c>
      <c r="BA1116" t="str">
        <f>VLOOKUP(A1116,Лист9!$B:$M,Лист9!G$1,0)</f>
        <v>Bacteria</v>
      </c>
      <c r="BB1116" t="str">
        <f>VLOOKUP(A1116,Лист9!$B:$M,Лист9!H$1,0)</f>
        <v xml:space="preserve"> Firmicutes</v>
      </c>
      <c r="BC1116" t="str">
        <f>VLOOKUP(A1116,Лист9!$B:$M,Лист9!I$1,0)</f>
        <v xml:space="preserve"> Clostridia</v>
      </c>
      <c r="BD1116" t="str">
        <f>VLOOKUP(A1116,Лист9!$B:$M,Лист9!J$1,0)</f>
        <v xml:space="preserve"> Clostridiales</v>
      </c>
      <c r="BE1116" t="str">
        <f>VLOOKUP(A1116,Лист9!$B:$M,Лист9!K$1,0)</f>
        <v xml:space="preserve"> Lachnospiraceae</v>
      </c>
      <c r="BF1116" t="str">
        <f>VLOOKUP(A1116,Лист9!$B:$M,Лист9!L$1,0)</f>
        <v>Blautia.</v>
      </c>
      <c r="BG1116">
        <f>VLOOKUP(A1116,Лист9!$B:$M,Лист9!M$1,0)</f>
        <v>0</v>
      </c>
    </row>
    <row r="1117" spans="1:59" x14ac:dyDescent="0.25">
      <c r="A1117" t="s">
        <v>2272</v>
      </c>
      <c r="B1117" t="str">
        <f>VLOOKUP(A1117, Лист1!B:C,2,0)</f>
        <v>D4M9B1_9BACT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1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f>VLOOKUP(A1117,Лист8!$A$1:$B$2822,2,0)</f>
        <v>141</v>
      </c>
      <c r="AY1117" t="str">
        <f>VLOOKUP(A1117,Лист9!$B:$M,Лист9!C$1,0)</f>
        <v xml:space="preserve"> Fretibacterium fastidiosum.</v>
      </c>
      <c r="AZ1117" t="str">
        <f>VLOOKUP(A1117,Лист9!$B:$M,Лист9!E$1,0)</f>
        <v xml:space="preserve"> NCBI_TaxID=651822 {ECO:0000313|EMBL:CBL28456.1, ECO:0000313|Proteomes:UP000008957};</v>
      </c>
      <c r="BA1117" t="str">
        <f>VLOOKUP(A1117,Лист9!$B:$M,Лист9!G$1,0)</f>
        <v>Bacteria</v>
      </c>
      <c r="BB1117" t="str">
        <f>VLOOKUP(A1117,Лист9!$B:$M,Лист9!H$1,0)</f>
        <v xml:space="preserve"> Synergistetes</v>
      </c>
      <c r="BC1117" t="str">
        <f>VLOOKUP(A1117,Лист9!$B:$M,Лист9!I$1,0)</f>
        <v xml:space="preserve"> Synergistia</v>
      </c>
      <c r="BD1117" t="str">
        <f>VLOOKUP(A1117,Лист9!$B:$M,Лист9!J$1,0)</f>
        <v xml:space="preserve"> Synergistales</v>
      </c>
      <c r="BE1117" t="str">
        <f>VLOOKUP(A1117,Лист9!$B:$M,Лист9!K$1,0)</f>
        <v xml:space="preserve"> Synergistaceae</v>
      </c>
      <c r="BF1117" t="str">
        <f>VLOOKUP(A1117,Лист9!$B:$M,Лист9!L$1,0)</f>
        <v>Fretibacterium.</v>
      </c>
      <c r="BG1117">
        <f>VLOOKUP(A1117,Лист9!$B:$M,Лист9!M$1,0)</f>
        <v>0</v>
      </c>
    </row>
    <row r="1118" spans="1:59" x14ac:dyDescent="0.25">
      <c r="A1118" t="s">
        <v>2274</v>
      </c>
      <c r="B1118" t="str">
        <f>VLOOKUP(A1118, Лист1!B:C,2,0)</f>
        <v>D4M9R1_9BACT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1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f>VLOOKUP(A1118,Лист8!$A$1:$B$2822,2,0)</f>
        <v>201</v>
      </c>
      <c r="AY1118" t="str">
        <f>VLOOKUP(A1118,Лист9!$B:$M,Лист9!C$1,0)</f>
        <v xml:space="preserve"> Fretibacterium fastidiosum.</v>
      </c>
      <c r="AZ1118" t="str">
        <f>VLOOKUP(A1118,Лист9!$B:$M,Лист9!E$1,0)</f>
        <v xml:space="preserve"> NCBI_TaxID=651822 {ECO:0000313|EMBL:CBL28606.1, ECO:0000313|Proteomes:UP000008957};</v>
      </c>
      <c r="BA1118" t="str">
        <f>VLOOKUP(A1118,Лист9!$B:$M,Лист9!G$1,0)</f>
        <v>Bacteria</v>
      </c>
      <c r="BB1118" t="str">
        <f>VLOOKUP(A1118,Лист9!$B:$M,Лист9!H$1,0)</f>
        <v xml:space="preserve"> Synergistetes</v>
      </c>
      <c r="BC1118" t="str">
        <f>VLOOKUP(A1118,Лист9!$B:$M,Лист9!I$1,0)</f>
        <v xml:space="preserve"> Synergistia</v>
      </c>
      <c r="BD1118" t="str">
        <f>VLOOKUP(A1118,Лист9!$B:$M,Лист9!J$1,0)</f>
        <v xml:space="preserve"> Synergistales</v>
      </c>
      <c r="BE1118" t="str">
        <f>VLOOKUP(A1118,Лист9!$B:$M,Лист9!K$1,0)</f>
        <v xml:space="preserve"> Synergistaceae</v>
      </c>
      <c r="BF1118" t="str">
        <f>VLOOKUP(A1118,Лист9!$B:$M,Лист9!L$1,0)</f>
        <v>Fretibacterium.</v>
      </c>
      <c r="BG1118">
        <f>VLOOKUP(A1118,Лист9!$B:$M,Лист9!M$1,0)</f>
        <v>0</v>
      </c>
    </row>
    <row r="1119" spans="1:59" x14ac:dyDescent="0.25">
      <c r="A1119" t="s">
        <v>2276</v>
      </c>
      <c r="B1119" t="str">
        <f>VLOOKUP(A1119, Лист1!B:C,2,0)</f>
        <v>D4M9R3_9BACT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1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f>VLOOKUP(A1119,Лист8!$A$1:$B$2822,2,0)</f>
        <v>213</v>
      </c>
      <c r="AY1119" t="str">
        <f>VLOOKUP(A1119,Лист9!$B:$M,Лист9!C$1,0)</f>
        <v xml:space="preserve"> Fretibacterium fastidiosum.</v>
      </c>
      <c r="AZ1119" t="str">
        <f>VLOOKUP(A1119,Лист9!$B:$M,Лист9!E$1,0)</f>
        <v xml:space="preserve"> NCBI_TaxID=651822 {ECO:0000313|EMBL:CBL28608.1, ECO:0000313|Proteomes:UP000008957};</v>
      </c>
      <c r="BA1119" t="str">
        <f>VLOOKUP(A1119,Лист9!$B:$M,Лист9!G$1,0)</f>
        <v>Bacteria</v>
      </c>
      <c r="BB1119" t="str">
        <f>VLOOKUP(A1119,Лист9!$B:$M,Лист9!H$1,0)</f>
        <v xml:space="preserve"> Synergistetes</v>
      </c>
      <c r="BC1119" t="str">
        <f>VLOOKUP(A1119,Лист9!$B:$M,Лист9!I$1,0)</f>
        <v xml:space="preserve"> Synergistia</v>
      </c>
      <c r="BD1119" t="str">
        <f>VLOOKUP(A1119,Лист9!$B:$M,Лист9!J$1,0)</f>
        <v xml:space="preserve"> Synergistales</v>
      </c>
      <c r="BE1119" t="str">
        <f>VLOOKUP(A1119,Лист9!$B:$M,Лист9!K$1,0)</f>
        <v xml:space="preserve"> Synergistaceae</v>
      </c>
      <c r="BF1119" t="str">
        <f>VLOOKUP(A1119,Лист9!$B:$M,Лист9!L$1,0)</f>
        <v>Fretibacterium.</v>
      </c>
      <c r="BG1119">
        <f>VLOOKUP(A1119,Лист9!$B:$M,Лист9!M$1,0)</f>
        <v>0</v>
      </c>
    </row>
    <row r="1120" spans="1:59" x14ac:dyDescent="0.25">
      <c r="A1120" t="s">
        <v>2278</v>
      </c>
      <c r="B1120" t="str">
        <f>VLOOKUP(A1120, Лист1!B:C,2,0)</f>
        <v>D4MA57_9BACT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1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f>VLOOKUP(A1120,Лист8!$A$1:$B$2822,2,0)</f>
        <v>193</v>
      </c>
      <c r="AY1120" t="str">
        <f>VLOOKUP(A1120,Лист9!$B:$M,Лист9!C$1,0)</f>
        <v xml:space="preserve"> Fretibacterium fastidiosum.</v>
      </c>
      <c r="AZ1120" t="str">
        <f>VLOOKUP(A1120,Лист9!$B:$M,Лист9!E$1,0)</f>
        <v xml:space="preserve"> NCBI_TaxID=651822 {ECO:0000313|EMBL:CBL28752.1, ECO:0000313|Proteomes:UP000008957};</v>
      </c>
      <c r="BA1120" t="str">
        <f>VLOOKUP(A1120,Лист9!$B:$M,Лист9!G$1,0)</f>
        <v>Bacteria</v>
      </c>
      <c r="BB1120" t="str">
        <f>VLOOKUP(A1120,Лист9!$B:$M,Лист9!H$1,0)</f>
        <v xml:space="preserve"> Synergistetes</v>
      </c>
      <c r="BC1120" t="str">
        <f>VLOOKUP(A1120,Лист9!$B:$M,Лист9!I$1,0)</f>
        <v xml:space="preserve"> Synergistia</v>
      </c>
      <c r="BD1120" t="str">
        <f>VLOOKUP(A1120,Лист9!$B:$M,Лист9!J$1,0)</f>
        <v xml:space="preserve"> Synergistales</v>
      </c>
      <c r="BE1120" t="str">
        <f>VLOOKUP(A1120,Лист9!$B:$M,Лист9!K$1,0)</f>
        <v xml:space="preserve"> Synergistaceae</v>
      </c>
      <c r="BF1120" t="str">
        <f>VLOOKUP(A1120,Лист9!$B:$M,Лист9!L$1,0)</f>
        <v>Fretibacterium.</v>
      </c>
      <c r="BG1120">
        <f>VLOOKUP(A1120,Лист9!$B:$M,Лист9!M$1,0)</f>
        <v>0</v>
      </c>
    </row>
    <row r="1121" spans="1:59" x14ac:dyDescent="0.25">
      <c r="A1121" t="s">
        <v>2280</v>
      </c>
      <c r="B1121" t="str">
        <f>VLOOKUP(A1121, Лист1!B:C,2,0)</f>
        <v>D4MLG2_9FIRM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1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f>VLOOKUP(A1121,Лист8!$A$1:$B$2822,2,0)</f>
        <v>281</v>
      </c>
      <c r="AY1121" t="str">
        <f>VLOOKUP(A1121,Лист9!$B:$M,Лист9!C$1,0)</f>
        <v xml:space="preserve"> [Eubacterium] siraeum V10Sc8a.</v>
      </c>
      <c r="AZ1121" t="str">
        <f>VLOOKUP(A1121,Лист9!$B:$M,Лист9!E$1,0)</f>
        <v xml:space="preserve"> NCBI_TaxID=717961 {ECO:0000313|EMBL:CBL34595.1, ECO:0000313|Proteomes:UP000007050};</v>
      </c>
      <c r="BA1121" t="str">
        <f>VLOOKUP(A1121,Лист9!$B:$M,Лист9!G$1,0)</f>
        <v>Bacteria</v>
      </c>
      <c r="BB1121" t="str">
        <f>VLOOKUP(A1121,Лист9!$B:$M,Лист9!H$1,0)</f>
        <v xml:space="preserve"> Firmicutes</v>
      </c>
      <c r="BC1121" t="str">
        <f>VLOOKUP(A1121,Лист9!$B:$M,Лист9!I$1,0)</f>
        <v xml:space="preserve"> Clostridia</v>
      </c>
      <c r="BD1121" t="str">
        <f>VLOOKUP(A1121,Лист9!$B:$M,Лист9!J$1,0)</f>
        <v xml:space="preserve"> Clostridiales</v>
      </c>
      <c r="BE1121" t="str">
        <f>VLOOKUP(A1121,Лист9!$B:$M,Лист9!K$1,0)</f>
        <v xml:space="preserve"> Ruminococcaceae</v>
      </c>
      <c r="BF1121" t="str">
        <f>VLOOKUP(A1121,Лист9!$B:$M,Лист9!L$1,0)</f>
        <v>Ruminiclostridium.</v>
      </c>
      <c r="BG1121">
        <f>VLOOKUP(A1121,Лист9!$B:$M,Лист9!M$1,0)</f>
        <v>0</v>
      </c>
    </row>
    <row r="1122" spans="1:59" x14ac:dyDescent="0.25">
      <c r="A1122" t="s">
        <v>2282</v>
      </c>
      <c r="B1122" t="str">
        <f>VLOOKUP(A1122, Лист1!B:C,2,0)</f>
        <v>D4MWH7_9FIRM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1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f>VLOOKUP(A1122,Лист8!$A$1:$B$2822,2,0)</f>
        <v>282</v>
      </c>
      <c r="AY1122" t="str">
        <f>VLOOKUP(A1122,Лист9!$B:$M,Лист9!C$1,0)</f>
        <v xml:space="preserve"> butyrate-producing bacterium SSC/2.</v>
      </c>
      <c r="AZ1122" t="str">
        <f>VLOOKUP(A1122,Лист9!$B:$M,Лист9!E$1,0)</f>
        <v xml:space="preserve"> NCBI_TaxID=245018 {ECO:0000313|EMBL:CBL39743.1, ECO:0000313|Proteomes:UP000008960};</v>
      </c>
      <c r="BA1122" t="str">
        <f>VLOOKUP(A1122,Лист9!$B:$M,Лист9!G$1,0)</f>
        <v>Bacteria</v>
      </c>
      <c r="BB1122" t="str">
        <f>VLOOKUP(A1122,Лист9!$B:$M,Лист9!H$1,0)</f>
        <v xml:space="preserve"> Firmicutes</v>
      </c>
      <c r="BC1122" t="str">
        <f>VLOOKUP(A1122,Лист9!$B:$M,Лист9!I$1,0)</f>
        <v xml:space="preserve"> Clostridia</v>
      </c>
      <c r="BD1122" t="str">
        <f>VLOOKUP(A1122,Лист9!$B:$M,Лист9!J$1,0)</f>
        <v xml:space="preserve"> Clostridiales.</v>
      </c>
      <c r="BE1122">
        <f>VLOOKUP(A1122,Лист9!$B:$M,Лист9!K$1,0)</f>
        <v>0</v>
      </c>
      <c r="BF1122">
        <f>VLOOKUP(A1122,Лист9!$B:$M,Лист9!L$1,0)</f>
        <v>0</v>
      </c>
      <c r="BG1122">
        <f>VLOOKUP(A1122,Лист9!$B:$M,Лист9!M$1,0)</f>
        <v>0</v>
      </c>
    </row>
    <row r="1123" spans="1:59" x14ac:dyDescent="0.25">
      <c r="A1123" t="s">
        <v>2284</v>
      </c>
      <c r="B1123" t="str">
        <f>VLOOKUP(A1123, Лист1!B:C,2,0)</f>
        <v>D4MZ36_9FIRM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1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f>VLOOKUP(A1123,Лист8!$A$1:$B$2822,2,0)</f>
        <v>277</v>
      </c>
      <c r="AY1123" t="str">
        <f>VLOOKUP(A1123,Лист9!$B:$M,Лист9!C$1,0)</f>
        <v xml:space="preserve"> butyrate-producing bacterium SSC/2.</v>
      </c>
      <c r="AZ1123" t="str">
        <f>VLOOKUP(A1123,Лист9!$B:$M,Лист9!E$1,0)</f>
        <v xml:space="preserve"> NCBI_TaxID=245018 {ECO:0000313|EMBL:CBL37881.1, ECO:0000313|Proteomes:UP000008960};</v>
      </c>
      <c r="BA1123" t="str">
        <f>VLOOKUP(A1123,Лист9!$B:$M,Лист9!G$1,0)</f>
        <v>Bacteria</v>
      </c>
      <c r="BB1123" t="str">
        <f>VLOOKUP(A1123,Лист9!$B:$M,Лист9!H$1,0)</f>
        <v xml:space="preserve"> Firmicutes</v>
      </c>
      <c r="BC1123" t="str">
        <f>VLOOKUP(A1123,Лист9!$B:$M,Лист9!I$1,0)</f>
        <v xml:space="preserve"> Clostridia</v>
      </c>
      <c r="BD1123" t="str">
        <f>VLOOKUP(A1123,Лист9!$B:$M,Лист9!J$1,0)</f>
        <v xml:space="preserve"> Clostridiales.</v>
      </c>
      <c r="BE1123">
        <f>VLOOKUP(A1123,Лист9!$B:$M,Лист9!K$1,0)</f>
        <v>0</v>
      </c>
      <c r="BF1123">
        <f>VLOOKUP(A1123,Лист9!$B:$M,Лист9!L$1,0)</f>
        <v>0</v>
      </c>
      <c r="BG1123">
        <f>VLOOKUP(A1123,Лист9!$B:$M,Лист9!M$1,0)</f>
        <v>0</v>
      </c>
    </row>
    <row r="1124" spans="1:59" x14ac:dyDescent="0.25">
      <c r="A1124" t="s">
        <v>2286</v>
      </c>
      <c r="B1124" t="str">
        <f>VLOOKUP(A1124, Лист1!B:C,2,0)</f>
        <v>D4MZ37_9FIRM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1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f>VLOOKUP(A1124,Лист8!$A$1:$B$2822,2,0)</f>
        <v>282</v>
      </c>
      <c r="AY1124" t="str">
        <f>VLOOKUP(A1124,Лист9!$B:$M,Лист9!C$1,0)</f>
        <v xml:space="preserve"> butyrate-producing bacterium SSC/2.</v>
      </c>
      <c r="AZ1124" t="str">
        <f>VLOOKUP(A1124,Лист9!$B:$M,Лист9!E$1,0)</f>
        <v xml:space="preserve"> NCBI_TaxID=245018 {ECO:0000313|EMBL:CBL37882.1, ECO:0000313|Proteomes:UP000008960};</v>
      </c>
      <c r="BA1124" t="str">
        <f>VLOOKUP(A1124,Лист9!$B:$M,Лист9!G$1,0)</f>
        <v>Bacteria</v>
      </c>
      <c r="BB1124" t="str">
        <f>VLOOKUP(A1124,Лист9!$B:$M,Лист9!H$1,0)</f>
        <v xml:space="preserve"> Firmicutes</v>
      </c>
      <c r="BC1124" t="str">
        <f>VLOOKUP(A1124,Лист9!$B:$M,Лист9!I$1,0)</f>
        <v xml:space="preserve"> Clostridia</v>
      </c>
      <c r="BD1124" t="str">
        <f>VLOOKUP(A1124,Лист9!$B:$M,Лист9!J$1,0)</f>
        <v xml:space="preserve"> Clostridiales.</v>
      </c>
      <c r="BE1124">
        <f>VLOOKUP(A1124,Лист9!$B:$M,Лист9!K$1,0)</f>
        <v>0</v>
      </c>
      <c r="BF1124">
        <f>VLOOKUP(A1124,Лист9!$B:$M,Лист9!L$1,0)</f>
        <v>0</v>
      </c>
      <c r="BG1124">
        <f>VLOOKUP(A1124,Лист9!$B:$M,Лист9!M$1,0)</f>
        <v>0</v>
      </c>
    </row>
    <row r="1125" spans="1:59" x14ac:dyDescent="0.25">
      <c r="A1125" t="s">
        <v>2288</v>
      </c>
      <c r="B1125" t="str">
        <f>VLOOKUP(A1125, Лист1!B:C,2,0)</f>
        <v>D4S0S8_9FIRM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1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f>VLOOKUP(A1125,Лист8!$A$1:$B$2822,2,0)</f>
        <v>281</v>
      </c>
      <c r="AY1125" t="str">
        <f>VLOOKUP(A1125,Лист9!$B:$M,Лист9!C$1,0)</f>
        <v xml:space="preserve"> Butyrivibrio crossotus DSM 2876.</v>
      </c>
      <c r="AZ1125" t="str">
        <f>VLOOKUP(A1125,Лист9!$B:$M,Лист9!E$1,0)</f>
        <v xml:space="preserve"> NCBI_TaxID=511680 {ECO:0000313|EMBL:EFF68426.1};</v>
      </c>
      <c r="BA1125" t="str">
        <f>VLOOKUP(A1125,Лист9!$B:$M,Лист9!G$1,0)</f>
        <v>Bacteria</v>
      </c>
      <c r="BB1125" t="str">
        <f>VLOOKUP(A1125,Лист9!$B:$M,Лист9!H$1,0)</f>
        <v xml:space="preserve"> Firmicutes</v>
      </c>
      <c r="BC1125" t="str">
        <f>VLOOKUP(A1125,Лист9!$B:$M,Лист9!I$1,0)</f>
        <v xml:space="preserve"> Clostridia</v>
      </c>
      <c r="BD1125" t="str">
        <f>VLOOKUP(A1125,Лист9!$B:$M,Лист9!J$1,0)</f>
        <v xml:space="preserve"> Clostridiales</v>
      </c>
      <c r="BE1125" t="str">
        <f>VLOOKUP(A1125,Лист9!$B:$M,Лист9!K$1,0)</f>
        <v xml:space="preserve"> Lachnospiraceae</v>
      </c>
      <c r="BF1125" t="str">
        <f>VLOOKUP(A1125,Лист9!$B:$M,Лист9!L$1,0)</f>
        <v>Butyrivibrio.</v>
      </c>
      <c r="BG1125">
        <f>VLOOKUP(A1125,Лист9!$B:$M,Лист9!M$1,0)</f>
        <v>0</v>
      </c>
    </row>
    <row r="1126" spans="1:59" x14ac:dyDescent="0.25">
      <c r="A1126" t="s">
        <v>2290</v>
      </c>
      <c r="B1126" t="str">
        <f>VLOOKUP(A1126, Лист1!B:C,2,0)</f>
        <v>D4S0S9_9FIRM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1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f>VLOOKUP(A1126,Лист8!$A$1:$B$2822,2,0)</f>
        <v>282</v>
      </c>
      <c r="AY1126" t="str">
        <f>VLOOKUP(A1126,Лист9!$B:$M,Лист9!C$1,0)</f>
        <v xml:space="preserve"> Butyrivibrio crossotus DSM 2876.</v>
      </c>
      <c r="AZ1126" t="str">
        <f>VLOOKUP(A1126,Лист9!$B:$M,Лист9!E$1,0)</f>
        <v xml:space="preserve"> NCBI_TaxID=511680 {ECO:0000313|EMBL:EFF68427.1};</v>
      </c>
      <c r="BA1126" t="str">
        <f>VLOOKUP(A1126,Лист9!$B:$M,Лист9!G$1,0)</f>
        <v>Bacteria</v>
      </c>
      <c r="BB1126" t="str">
        <f>VLOOKUP(A1126,Лист9!$B:$M,Лист9!H$1,0)</f>
        <v xml:space="preserve"> Firmicutes</v>
      </c>
      <c r="BC1126" t="str">
        <f>VLOOKUP(A1126,Лист9!$B:$M,Лист9!I$1,0)</f>
        <v xml:space="preserve"> Clostridia</v>
      </c>
      <c r="BD1126" t="str">
        <f>VLOOKUP(A1126,Лист9!$B:$M,Лист9!J$1,0)</f>
        <v xml:space="preserve"> Clostridiales</v>
      </c>
      <c r="BE1126" t="str">
        <f>VLOOKUP(A1126,Лист9!$B:$M,Лист9!K$1,0)</f>
        <v xml:space="preserve"> Lachnospiraceae</v>
      </c>
      <c r="BF1126" t="str">
        <f>VLOOKUP(A1126,Лист9!$B:$M,Лист9!L$1,0)</f>
        <v>Butyrivibrio.</v>
      </c>
      <c r="BG1126">
        <f>VLOOKUP(A1126,Лист9!$B:$M,Лист9!M$1,0)</f>
        <v>0</v>
      </c>
    </row>
    <row r="1127" spans="1:59" x14ac:dyDescent="0.25">
      <c r="A1127" t="s">
        <v>2292</v>
      </c>
      <c r="B1127" t="str">
        <f>VLOOKUP(A1127, Лист1!B:C,2,0)</f>
        <v>D4TGV6_9NOST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1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f>VLOOKUP(A1127,Лист8!$A$1:$B$2822,2,0)</f>
        <v>290</v>
      </c>
      <c r="AY1127" t="str">
        <f>VLOOKUP(A1127,Лист9!$B:$M,Лист9!C$1,0)</f>
        <v xml:space="preserve"> Cylindrospermopsis raciborskii CS-505.</v>
      </c>
      <c r="AZ1127" t="str">
        <f>VLOOKUP(A1127,Лист9!$B:$M,Лист9!E$1,0)</f>
        <v xml:space="preserve"> NCBI_TaxID=533240 {ECO:0000313|EMBL:EFA69861.1};</v>
      </c>
      <c r="BA1127" t="str">
        <f>VLOOKUP(A1127,Лист9!$B:$M,Лист9!G$1,0)</f>
        <v>Bacteria</v>
      </c>
      <c r="BB1127" t="str">
        <f>VLOOKUP(A1127,Лист9!$B:$M,Лист9!H$1,0)</f>
        <v xml:space="preserve"> Cyanobacteria</v>
      </c>
      <c r="BC1127" t="str">
        <f>VLOOKUP(A1127,Лист9!$B:$M,Лист9!I$1,0)</f>
        <v xml:space="preserve"> Nostocales</v>
      </c>
      <c r="BD1127" t="str">
        <f>VLOOKUP(A1127,Лист9!$B:$M,Лист9!J$1,0)</f>
        <v xml:space="preserve"> Nostocaceae</v>
      </c>
      <c r="BE1127" t="str">
        <f>VLOOKUP(A1127,Лист9!$B:$M,Лист9!K$1,0)</f>
        <v xml:space="preserve"> Cylindrospermopsis.</v>
      </c>
      <c r="BF1127">
        <f>VLOOKUP(A1127,Лист9!$B:$M,Лист9!L$1,0)</f>
        <v>0</v>
      </c>
      <c r="BG1127">
        <f>VLOOKUP(A1127,Лист9!$B:$M,Лист9!M$1,0)</f>
        <v>0</v>
      </c>
    </row>
    <row r="1128" spans="1:59" x14ac:dyDescent="0.25">
      <c r="A1128" t="s">
        <v>2294</v>
      </c>
      <c r="B1128" t="str">
        <f>VLOOKUP(A1128, Лист1!B:C,2,0)</f>
        <v>D4TSI9_9NOST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1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f>VLOOKUP(A1128,Лист8!$A$1:$B$2822,2,0)</f>
        <v>290</v>
      </c>
      <c r="AY1128" t="str">
        <f>VLOOKUP(A1128,Лист9!$B:$M,Лист9!C$1,0)</f>
        <v xml:space="preserve"> Raphidiopsis brookii D9.</v>
      </c>
      <c r="AZ1128" t="str">
        <f>VLOOKUP(A1128,Лист9!$B:$M,Лист9!E$1,0)</f>
        <v xml:space="preserve"> NCBI_TaxID=533247 {ECO:0000313|EMBL:EFA72716.1};</v>
      </c>
      <c r="BA1128" t="str">
        <f>VLOOKUP(A1128,Лист9!$B:$M,Лист9!G$1,0)</f>
        <v>Bacteria</v>
      </c>
      <c r="BB1128" t="str">
        <f>VLOOKUP(A1128,Лист9!$B:$M,Лист9!H$1,0)</f>
        <v xml:space="preserve"> Cyanobacteria</v>
      </c>
      <c r="BC1128" t="str">
        <f>VLOOKUP(A1128,Лист9!$B:$M,Лист9!I$1,0)</f>
        <v xml:space="preserve"> Nostocales</v>
      </c>
      <c r="BD1128" t="str">
        <f>VLOOKUP(A1128,Лист9!$B:$M,Лист9!J$1,0)</f>
        <v xml:space="preserve"> Nostocaceae</v>
      </c>
      <c r="BE1128" t="str">
        <f>VLOOKUP(A1128,Лист9!$B:$M,Лист9!K$1,0)</f>
        <v xml:space="preserve"> Raphidiopsis.</v>
      </c>
      <c r="BF1128">
        <f>VLOOKUP(A1128,Лист9!$B:$M,Лист9!L$1,0)</f>
        <v>0</v>
      </c>
      <c r="BG1128">
        <f>VLOOKUP(A1128,Лист9!$B:$M,Лист9!M$1,0)</f>
        <v>0</v>
      </c>
    </row>
    <row r="1129" spans="1:59" x14ac:dyDescent="0.25">
      <c r="A1129" t="s">
        <v>2296</v>
      </c>
      <c r="B1129" t="str">
        <f>VLOOKUP(A1129, Лист1!B:C,2,0)</f>
        <v>D4X6L1_9BURK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1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f>VLOOKUP(A1129,Лист8!$A$1:$B$2822,2,0)</f>
        <v>155</v>
      </c>
      <c r="AY1129" t="str">
        <f>VLOOKUP(A1129,Лист9!$B:$M,Лист9!C$1,0)</f>
        <v xml:space="preserve"> Achromobacter piechaudii ATCC 43553.</v>
      </c>
      <c r="AZ1129" t="str">
        <f>VLOOKUP(A1129,Лист9!$B:$M,Лист9!E$1,0)</f>
        <v xml:space="preserve"> NCBI_TaxID=742159 {ECO:0000313|EMBL:EFF77539.1};</v>
      </c>
      <c r="BA1129" t="str">
        <f>VLOOKUP(A1129,Лист9!$B:$M,Лист9!G$1,0)</f>
        <v>Bacteria</v>
      </c>
      <c r="BB1129" t="str">
        <f>VLOOKUP(A1129,Лист9!$B:$M,Лист9!H$1,0)</f>
        <v xml:space="preserve"> Proteobacteria</v>
      </c>
      <c r="BC1129" t="str">
        <f>VLOOKUP(A1129,Лист9!$B:$M,Лист9!I$1,0)</f>
        <v xml:space="preserve"> Betaproteobacteria</v>
      </c>
      <c r="BD1129" t="str">
        <f>VLOOKUP(A1129,Лист9!$B:$M,Лист9!J$1,0)</f>
        <v xml:space="preserve"> Burkholderiales</v>
      </c>
      <c r="BE1129" t="str">
        <f>VLOOKUP(A1129,Лист9!$B:$M,Лист9!K$1,0)</f>
        <v>Alcaligenaceae</v>
      </c>
      <c r="BF1129" t="str">
        <f>VLOOKUP(A1129,Лист9!$B:$M,Лист9!L$1,0)</f>
        <v xml:space="preserve"> Achromobacter.</v>
      </c>
      <c r="BG1129">
        <f>VLOOKUP(A1129,Лист9!$B:$M,Лист9!M$1,0)</f>
        <v>0</v>
      </c>
    </row>
    <row r="1130" spans="1:59" x14ac:dyDescent="0.25">
      <c r="A1130" t="s">
        <v>2298</v>
      </c>
      <c r="B1130" t="str">
        <f>VLOOKUP(A1130, Лист1!B:C,2,0)</f>
        <v>D4X6N6_9BURK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1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f>VLOOKUP(A1130,Лист8!$A$1:$B$2822,2,0)</f>
        <v>217</v>
      </c>
      <c r="AY1130" t="str">
        <f>VLOOKUP(A1130,Лист9!$B:$M,Лист9!C$1,0)</f>
        <v xml:space="preserve"> Achromobacter piechaudii ATCC 43553.</v>
      </c>
      <c r="AZ1130" t="str">
        <f>VLOOKUP(A1130,Лист9!$B:$M,Лист9!E$1,0)</f>
        <v xml:space="preserve"> NCBI_TaxID=742159 {ECO:0000313|EMBL:EFF77564.1};</v>
      </c>
      <c r="BA1130" t="str">
        <f>VLOOKUP(A1130,Лист9!$B:$M,Лист9!G$1,0)</f>
        <v>Bacteria</v>
      </c>
      <c r="BB1130" t="str">
        <f>VLOOKUP(A1130,Лист9!$B:$M,Лист9!H$1,0)</f>
        <v xml:space="preserve"> Proteobacteria</v>
      </c>
      <c r="BC1130" t="str">
        <f>VLOOKUP(A1130,Лист9!$B:$M,Лист9!I$1,0)</f>
        <v xml:space="preserve"> Betaproteobacteria</v>
      </c>
      <c r="BD1130" t="str">
        <f>VLOOKUP(A1130,Лист9!$B:$M,Лист9!J$1,0)</f>
        <v xml:space="preserve"> Burkholderiales</v>
      </c>
      <c r="BE1130" t="str">
        <f>VLOOKUP(A1130,Лист9!$B:$M,Лист9!K$1,0)</f>
        <v>Alcaligenaceae</v>
      </c>
      <c r="BF1130" t="str">
        <f>VLOOKUP(A1130,Лист9!$B:$M,Лист9!L$1,0)</f>
        <v xml:space="preserve"> Achromobacter.</v>
      </c>
      <c r="BG1130">
        <f>VLOOKUP(A1130,Лист9!$B:$M,Лист9!M$1,0)</f>
        <v>0</v>
      </c>
    </row>
    <row r="1131" spans="1:59" x14ac:dyDescent="0.25">
      <c r="A1131" t="s">
        <v>2300</v>
      </c>
      <c r="B1131" t="str">
        <f>VLOOKUP(A1131, Лист1!B:C,2,0)</f>
        <v>D4X961_9BURK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1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f>VLOOKUP(A1131,Лист8!$A$1:$B$2822,2,0)</f>
        <v>283</v>
      </c>
      <c r="AY1131" t="str">
        <f>VLOOKUP(A1131,Лист9!$B:$M,Лист9!C$1,0)</f>
        <v xml:space="preserve"> Achromobacter piechaudii ATCC 43553.</v>
      </c>
      <c r="AZ1131" t="str">
        <f>VLOOKUP(A1131,Лист9!$B:$M,Лист9!E$1,0)</f>
        <v xml:space="preserve"> NCBI_TaxID=742159 {ECO:0000313|EMBL:EFF76691.1};</v>
      </c>
      <c r="BA1131" t="str">
        <f>VLOOKUP(A1131,Лист9!$B:$M,Лист9!G$1,0)</f>
        <v>Bacteria</v>
      </c>
      <c r="BB1131" t="str">
        <f>VLOOKUP(A1131,Лист9!$B:$M,Лист9!H$1,0)</f>
        <v xml:space="preserve"> Proteobacteria</v>
      </c>
      <c r="BC1131" t="str">
        <f>VLOOKUP(A1131,Лист9!$B:$M,Лист9!I$1,0)</f>
        <v xml:space="preserve"> Betaproteobacteria</v>
      </c>
      <c r="BD1131" t="str">
        <f>VLOOKUP(A1131,Лист9!$B:$M,Лист9!J$1,0)</f>
        <v xml:space="preserve"> Burkholderiales</v>
      </c>
      <c r="BE1131" t="str">
        <f>VLOOKUP(A1131,Лист9!$B:$M,Лист9!K$1,0)</f>
        <v>Alcaligenaceae</v>
      </c>
      <c r="BF1131" t="str">
        <f>VLOOKUP(A1131,Лист9!$B:$M,Лист9!L$1,0)</f>
        <v xml:space="preserve"> Achromobacter.</v>
      </c>
      <c r="BG1131">
        <f>VLOOKUP(A1131,Лист9!$B:$M,Лист9!M$1,0)</f>
        <v>0</v>
      </c>
    </row>
    <row r="1132" spans="1:59" x14ac:dyDescent="0.25">
      <c r="A1132" t="s">
        <v>2302</v>
      </c>
      <c r="B1132" t="str">
        <f>VLOOKUP(A1132, Лист1!B:C,2,0)</f>
        <v>D4XB16_9BURK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1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f>VLOOKUP(A1132,Лист8!$A$1:$B$2822,2,0)</f>
        <v>276</v>
      </c>
      <c r="AY1132" t="str">
        <f>VLOOKUP(A1132,Лист9!$B:$M,Лист9!C$1,0)</f>
        <v xml:space="preserve"> Achromobacter piechaudii ATCC 43553.</v>
      </c>
      <c r="AZ1132" t="str">
        <f>VLOOKUP(A1132,Лист9!$B:$M,Лист9!E$1,0)</f>
        <v xml:space="preserve"> NCBI_TaxID=742159 {ECO:0000313|EMBL:EFF75963.1};</v>
      </c>
      <c r="BA1132" t="str">
        <f>VLOOKUP(A1132,Лист9!$B:$M,Лист9!G$1,0)</f>
        <v>Bacteria</v>
      </c>
      <c r="BB1132" t="str">
        <f>VLOOKUP(A1132,Лист9!$B:$M,Лист9!H$1,0)</f>
        <v xml:space="preserve"> Proteobacteria</v>
      </c>
      <c r="BC1132" t="str">
        <f>VLOOKUP(A1132,Лист9!$B:$M,Лист9!I$1,0)</f>
        <v xml:space="preserve"> Betaproteobacteria</v>
      </c>
      <c r="BD1132" t="str">
        <f>VLOOKUP(A1132,Лист9!$B:$M,Лист9!J$1,0)</f>
        <v xml:space="preserve"> Burkholderiales</v>
      </c>
      <c r="BE1132" t="str">
        <f>VLOOKUP(A1132,Лист9!$B:$M,Лист9!K$1,0)</f>
        <v>Alcaligenaceae</v>
      </c>
      <c r="BF1132" t="str">
        <f>VLOOKUP(A1132,Лист9!$B:$M,Лист9!L$1,0)</f>
        <v xml:space="preserve"> Achromobacter.</v>
      </c>
      <c r="BG1132">
        <f>VLOOKUP(A1132,Лист9!$B:$M,Лист9!M$1,0)</f>
        <v>0</v>
      </c>
    </row>
    <row r="1133" spans="1:59" x14ac:dyDescent="0.25">
      <c r="A1133" t="s">
        <v>2304</v>
      </c>
      <c r="B1133" t="str">
        <f>VLOOKUP(A1133, Лист1!B:C,2,0)</f>
        <v>D4XNM7_ACIHA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1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f>VLOOKUP(A1133,Лист8!$A$1:$B$2822,2,0)</f>
        <v>282</v>
      </c>
      <c r="AY1133" t="str">
        <f>VLOOKUP(A1133,Лист9!$B:$M,Лист9!C$1,0)</f>
        <v xml:space="preserve"> Acinetobacter haemolyticus ATCC 19194.</v>
      </c>
      <c r="AZ1133" t="str">
        <f>VLOOKUP(A1133,Лист9!$B:$M,Лист9!E$1,0)</f>
        <v xml:space="preserve"> NCBI_TaxID=707232 {ECO:0000313|EMBL:EFF83209.1};</v>
      </c>
      <c r="BA1133" t="str">
        <f>VLOOKUP(A1133,Лист9!$B:$M,Лист9!G$1,0)</f>
        <v>Bacteria</v>
      </c>
      <c r="BB1133" t="str">
        <f>VLOOKUP(A1133,Лист9!$B:$M,Лист9!H$1,0)</f>
        <v xml:space="preserve"> Proteobacteria</v>
      </c>
      <c r="BC1133" t="str">
        <f>VLOOKUP(A1133,Лист9!$B:$M,Лист9!I$1,0)</f>
        <v xml:space="preserve"> Gammaproteobacteria</v>
      </c>
      <c r="BD1133" t="str">
        <f>VLOOKUP(A1133,Лист9!$B:$M,Лист9!J$1,0)</f>
        <v xml:space="preserve"> Pseudomonadales</v>
      </c>
      <c r="BE1133" t="str">
        <f>VLOOKUP(A1133,Лист9!$B:$M,Лист9!K$1,0)</f>
        <v>Moraxellaceae</v>
      </c>
      <c r="BF1133" t="str">
        <f>VLOOKUP(A1133,Лист9!$B:$M,Лист9!L$1,0)</f>
        <v xml:space="preserve"> Acinetobacter.</v>
      </c>
      <c r="BG1133">
        <f>VLOOKUP(A1133,Лист9!$B:$M,Лист9!M$1,0)</f>
        <v>0</v>
      </c>
    </row>
    <row r="1134" spans="1:59" x14ac:dyDescent="0.25">
      <c r="A1134" t="s">
        <v>2306</v>
      </c>
      <c r="B1134" t="str">
        <f>VLOOKUP(A1134, Лист1!B:C,2,0)</f>
        <v>D4ZC20_SHEVD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1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f>VLOOKUP(A1134,Лист8!$A$1:$B$2822,2,0)</f>
        <v>333</v>
      </c>
      <c r="AY1134" t="str">
        <f>VLOOKUP(A1134,Лист9!$B:$M,Лист9!C$1,0)</f>
        <v xml:space="preserve"> Shewanella violacea (strain JCM 10179 / CIP 106290 / LMG 19151 / DSS12).</v>
      </c>
      <c r="AZ1134" t="str">
        <f>VLOOKUP(A1134,Лист9!$B:$M,Лист9!E$1,0)</f>
        <v xml:space="preserve"> NCBI_TaxID=637905 {ECO:0000313|EMBL:BAJ03565.1, ECO:0000313|Proteomes:UP000002350};</v>
      </c>
      <c r="BA1134" t="str">
        <f>VLOOKUP(A1134,Лист9!$B:$M,Лист9!G$1,0)</f>
        <v>Bacteria</v>
      </c>
      <c r="BB1134" t="str">
        <f>VLOOKUP(A1134,Лист9!$B:$M,Лист9!H$1,0)</f>
        <v xml:space="preserve"> Proteobacteria</v>
      </c>
      <c r="BC1134" t="str">
        <f>VLOOKUP(A1134,Лист9!$B:$M,Лист9!I$1,0)</f>
        <v xml:space="preserve"> Gammaproteobacteria</v>
      </c>
      <c r="BD1134" t="str">
        <f>VLOOKUP(A1134,Лист9!$B:$M,Лист9!J$1,0)</f>
        <v xml:space="preserve"> Alteromonadales</v>
      </c>
      <c r="BE1134" t="str">
        <f>VLOOKUP(A1134,Лист9!$B:$M,Лист9!K$1,0)</f>
        <v>Shewanellaceae</v>
      </c>
      <c r="BF1134" t="str">
        <f>VLOOKUP(A1134,Лист9!$B:$M,Лист9!L$1,0)</f>
        <v xml:space="preserve"> Shewanella.</v>
      </c>
      <c r="BG1134">
        <f>VLOOKUP(A1134,Лист9!$B:$M,Лист9!M$1,0)</f>
        <v>0</v>
      </c>
    </row>
    <row r="1135" spans="1:59" x14ac:dyDescent="0.25">
      <c r="A1135" t="s">
        <v>2308</v>
      </c>
      <c r="B1135" t="str">
        <f>VLOOKUP(A1135, Лист1!B:C,2,0)</f>
        <v>D4ZK13_SHEVD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1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f>VLOOKUP(A1135,Лист8!$A$1:$B$2822,2,0)</f>
        <v>287</v>
      </c>
      <c r="AY1135" t="str">
        <f>VLOOKUP(A1135,Лист9!$B:$M,Лист9!C$1,0)</f>
        <v xml:space="preserve"> Shewanella violacea (strain JCM 10179 / CIP 106290 / LMG 19151 / DSS12).</v>
      </c>
      <c r="AZ1135" t="str">
        <f>VLOOKUP(A1135,Лист9!$B:$M,Лист9!E$1,0)</f>
        <v xml:space="preserve"> NCBI_TaxID=637905 {ECO:0000313|EMBL:BAJ02012.1, ECO:0000313|Proteomes:UP000002350};</v>
      </c>
      <c r="BA1135" t="str">
        <f>VLOOKUP(A1135,Лист9!$B:$M,Лист9!G$1,0)</f>
        <v>Bacteria</v>
      </c>
      <c r="BB1135" t="str">
        <f>VLOOKUP(A1135,Лист9!$B:$M,Лист9!H$1,0)</f>
        <v xml:space="preserve"> Proteobacteria</v>
      </c>
      <c r="BC1135" t="str">
        <f>VLOOKUP(A1135,Лист9!$B:$M,Лист9!I$1,0)</f>
        <v xml:space="preserve"> Gammaproteobacteria</v>
      </c>
      <c r="BD1135" t="str">
        <f>VLOOKUP(A1135,Лист9!$B:$M,Лист9!J$1,0)</f>
        <v xml:space="preserve"> Alteromonadales</v>
      </c>
      <c r="BE1135" t="str">
        <f>VLOOKUP(A1135,Лист9!$B:$M,Лист9!K$1,0)</f>
        <v>Shewanellaceae</v>
      </c>
      <c r="BF1135" t="str">
        <f>VLOOKUP(A1135,Лист9!$B:$M,Лист9!L$1,0)</f>
        <v xml:space="preserve"> Shewanella.</v>
      </c>
      <c r="BG1135">
        <f>VLOOKUP(A1135,Лист9!$B:$M,Лист9!M$1,0)</f>
        <v>0</v>
      </c>
    </row>
    <row r="1136" spans="1:59" x14ac:dyDescent="0.25">
      <c r="A1136" t="s">
        <v>2310</v>
      </c>
      <c r="B1136" t="str">
        <f>VLOOKUP(A1136, Лист1!B:C,2,0)</f>
        <v>D4ZNQ5_SPIPL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1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f>VLOOKUP(A1136,Лист8!$A$1:$B$2822,2,0)</f>
        <v>348</v>
      </c>
      <c r="AY1136" t="str">
        <f>VLOOKUP(A1136,Лист9!$B:$M,Лист9!C$1,0)</f>
        <v xml:space="preserve"> Arthrospira platensis (strain NIES-39 / IAM M-135) (Spirulina platensis).</v>
      </c>
      <c r="AZ1136" t="str">
        <f>VLOOKUP(A1136,Лист9!$B:$M,Лист9!E$1,0)</f>
        <v xml:space="preserve"> NCBI_TaxID=696747 {ECO:0000313|EMBL:BAI93953.1, ECO:0000313|Proteomes:UP000006803};</v>
      </c>
      <c r="BA1136" t="str">
        <f>VLOOKUP(A1136,Лист9!$B:$M,Лист9!G$1,0)</f>
        <v>Bacteria</v>
      </c>
      <c r="BB1136" t="str">
        <f>VLOOKUP(A1136,Лист9!$B:$M,Лист9!H$1,0)</f>
        <v xml:space="preserve"> Cyanobacteria</v>
      </c>
      <c r="BC1136" t="str">
        <f>VLOOKUP(A1136,Лист9!$B:$M,Лист9!I$1,0)</f>
        <v xml:space="preserve"> Oscillatoriophycideae</v>
      </c>
      <c r="BD1136" t="str">
        <f>VLOOKUP(A1136,Лист9!$B:$M,Лист9!J$1,0)</f>
        <v xml:space="preserve"> Oscillatoriales</v>
      </c>
      <c r="BE1136" t="str">
        <f>VLOOKUP(A1136,Лист9!$B:$M,Лист9!K$1,0)</f>
        <v>Arthrospira.</v>
      </c>
      <c r="BF1136">
        <f>VLOOKUP(A1136,Лист9!$B:$M,Лист9!L$1,0)</f>
        <v>0</v>
      </c>
      <c r="BG1136">
        <f>VLOOKUP(A1136,Лист9!$B:$M,Лист9!M$1,0)</f>
        <v>0</v>
      </c>
    </row>
    <row r="1137" spans="1:59" x14ac:dyDescent="0.25">
      <c r="A1137" t="s">
        <v>2312</v>
      </c>
      <c r="B1137" t="str">
        <f>VLOOKUP(A1137, Лист1!B:C,2,0)</f>
        <v>D5A568_SPIPL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1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f>VLOOKUP(A1137,Лист8!$A$1:$B$2822,2,0)</f>
        <v>270</v>
      </c>
      <c r="AY1137" t="str">
        <f>VLOOKUP(A1137,Лист9!$B:$M,Лист9!C$1,0)</f>
        <v xml:space="preserve"> Arthrospira platensis (strain NIES-39 / IAM M-135) (Spirulina platensis).</v>
      </c>
      <c r="AZ1137" t="str">
        <f>VLOOKUP(A1137,Лист9!$B:$M,Лист9!E$1,0)</f>
        <v xml:space="preserve"> NCBI_TaxID=696747 {ECO:0000313|EMBL:BAI89454.1, ECO:0000313|Proteomes:UP000006803};</v>
      </c>
      <c r="BA1137" t="str">
        <f>VLOOKUP(A1137,Лист9!$B:$M,Лист9!G$1,0)</f>
        <v>Bacteria</v>
      </c>
      <c r="BB1137" t="str">
        <f>VLOOKUP(A1137,Лист9!$B:$M,Лист9!H$1,0)</f>
        <v xml:space="preserve"> Cyanobacteria</v>
      </c>
      <c r="BC1137" t="str">
        <f>VLOOKUP(A1137,Лист9!$B:$M,Лист9!I$1,0)</f>
        <v xml:space="preserve"> Oscillatoriophycideae</v>
      </c>
      <c r="BD1137" t="str">
        <f>VLOOKUP(A1137,Лист9!$B:$M,Лист9!J$1,0)</f>
        <v xml:space="preserve"> Oscillatoriales</v>
      </c>
      <c r="BE1137" t="str">
        <f>VLOOKUP(A1137,Лист9!$B:$M,Лист9!K$1,0)</f>
        <v>Arthrospira.</v>
      </c>
      <c r="BF1137">
        <f>VLOOKUP(A1137,Лист9!$B:$M,Лист9!L$1,0)</f>
        <v>0</v>
      </c>
      <c r="BG1137">
        <f>VLOOKUP(A1137,Лист9!$B:$M,Лист9!M$1,0)</f>
        <v>0</v>
      </c>
    </row>
    <row r="1138" spans="1:59" x14ac:dyDescent="0.25">
      <c r="A1138" t="s">
        <v>2314</v>
      </c>
      <c r="B1138" t="str">
        <f>VLOOKUP(A1138, Лист1!B:C,2,0)</f>
        <v>D5A666_SPIPL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1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f>VLOOKUP(A1138,Лист8!$A$1:$B$2822,2,0)</f>
        <v>289</v>
      </c>
      <c r="AY1138" t="str">
        <f>VLOOKUP(A1138,Лист9!$B:$M,Лист9!C$1,0)</f>
        <v xml:space="preserve"> Arthrospira platensis (strain NIES-39 / IAM M-135) (Spirulina platensis).</v>
      </c>
      <c r="AZ1138" t="str">
        <f>VLOOKUP(A1138,Лист9!$B:$M,Лист9!E$1,0)</f>
        <v xml:space="preserve"> NCBI_TaxID=696747 {ECO:0000313|EMBL:BAI93699.1, ECO:0000313|Proteomes:UP000006803};</v>
      </c>
      <c r="BA1138" t="str">
        <f>VLOOKUP(A1138,Лист9!$B:$M,Лист9!G$1,0)</f>
        <v>Bacteria</v>
      </c>
      <c r="BB1138" t="str">
        <f>VLOOKUP(A1138,Лист9!$B:$M,Лист9!H$1,0)</f>
        <v xml:space="preserve"> Cyanobacteria</v>
      </c>
      <c r="BC1138" t="str">
        <f>VLOOKUP(A1138,Лист9!$B:$M,Лист9!I$1,0)</f>
        <v xml:space="preserve"> Oscillatoriophycideae</v>
      </c>
      <c r="BD1138" t="str">
        <f>VLOOKUP(A1138,Лист9!$B:$M,Лист9!J$1,0)</f>
        <v xml:space="preserve"> Oscillatoriales</v>
      </c>
      <c r="BE1138" t="str">
        <f>VLOOKUP(A1138,Лист9!$B:$M,Лист9!K$1,0)</f>
        <v>Arthrospira.</v>
      </c>
      <c r="BF1138">
        <f>VLOOKUP(A1138,Лист9!$B:$M,Лист9!L$1,0)</f>
        <v>0</v>
      </c>
      <c r="BG1138">
        <f>VLOOKUP(A1138,Лист9!$B:$M,Лист9!M$1,0)</f>
        <v>0</v>
      </c>
    </row>
    <row r="1139" spans="1:59" x14ac:dyDescent="0.25">
      <c r="A1139" t="s">
        <v>2316</v>
      </c>
      <c r="B1139" t="str">
        <f>VLOOKUP(A1139, Лист1!B:C,2,0)</f>
        <v>D5BCM9_ZUNPS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1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f>VLOOKUP(A1139,Лист8!$A$1:$B$2822,2,0)</f>
        <v>273</v>
      </c>
      <c r="AY1139" t="str">
        <f>VLOOKUP(A1139,Лист9!$B:$M,Лист9!C$1,0)</f>
        <v xml:space="preserve"> Zunongwangia profunda (strain DSM 18752 / CCTCC AB 206139 / SM-A87).</v>
      </c>
      <c r="AZ1139" t="str">
        <f>VLOOKUP(A1139,Лист9!$B:$M,Лист9!E$1,0)</f>
        <v xml:space="preserve"> NCBI_TaxID=655815 {ECO:0000313|EMBL:ADF50542.1, ECO:0000313|Proteomes:UP000001654};</v>
      </c>
      <c r="BA1139" t="str">
        <f>VLOOKUP(A1139,Лист9!$B:$M,Лист9!G$1,0)</f>
        <v>Bacteria</v>
      </c>
      <c r="BB1139" t="str">
        <f>VLOOKUP(A1139,Лист9!$B:$M,Лист9!H$1,0)</f>
        <v xml:space="preserve"> Bacteroidetes</v>
      </c>
      <c r="BC1139" t="str">
        <f>VLOOKUP(A1139,Лист9!$B:$M,Лист9!I$1,0)</f>
        <v xml:space="preserve"> Flavobacteriia</v>
      </c>
      <c r="BD1139" t="str">
        <f>VLOOKUP(A1139,Лист9!$B:$M,Лист9!J$1,0)</f>
        <v xml:space="preserve"> Flavobacteriales</v>
      </c>
      <c r="BE1139" t="str">
        <f>VLOOKUP(A1139,Лист9!$B:$M,Лист9!K$1,0)</f>
        <v>Flavobacteriaceae</v>
      </c>
      <c r="BF1139" t="str">
        <f>VLOOKUP(A1139,Лист9!$B:$M,Лист9!L$1,0)</f>
        <v xml:space="preserve"> Zunongwangia.</v>
      </c>
      <c r="BG1139">
        <f>VLOOKUP(A1139,Лист9!$B:$M,Лист9!M$1,0)</f>
        <v>0</v>
      </c>
    </row>
    <row r="1140" spans="1:59" x14ac:dyDescent="0.25">
      <c r="A1140" t="s">
        <v>2318</v>
      </c>
      <c r="B1140" t="str">
        <f>VLOOKUP(A1140, Лист1!B:C,2,0)</f>
        <v>D5BL20_ZUNPS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1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f>VLOOKUP(A1140,Лист8!$A$1:$B$2822,2,0)</f>
        <v>284</v>
      </c>
      <c r="AY1140" t="str">
        <f>VLOOKUP(A1140,Лист9!$B:$M,Лист9!C$1,0)</f>
        <v xml:space="preserve"> Zunongwangia profunda (strain DSM 18752 / CCTCC AB 206139 / SM-A87).</v>
      </c>
      <c r="AZ1140" t="str">
        <f>VLOOKUP(A1140,Лист9!$B:$M,Лист9!E$1,0)</f>
        <v xml:space="preserve"> NCBI_TaxID=655815 {ECO:0000313|EMBL:ADF51919.1, ECO:0000313|Proteomes:UP000001654};</v>
      </c>
      <c r="BA1140" t="str">
        <f>VLOOKUP(A1140,Лист9!$B:$M,Лист9!G$1,0)</f>
        <v>Bacteria</v>
      </c>
      <c r="BB1140" t="str">
        <f>VLOOKUP(A1140,Лист9!$B:$M,Лист9!H$1,0)</f>
        <v xml:space="preserve"> Bacteroidetes</v>
      </c>
      <c r="BC1140" t="str">
        <f>VLOOKUP(A1140,Лист9!$B:$M,Лист9!I$1,0)</f>
        <v xml:space="preserve"> Flavobacteriia</v>
      </c>
      <c r="BD1140" t="str">
        <f>VLOOKUP(A1140,Лист9!$B:$M,Лист9!J$1,0)</f>
        <v xml:space="preserve"> Flavobacteriales</v>
      </c>
      <c r="BE1140" t="str">
        <f>VLOOKUP(A1140,Лист9!$B:$M,Лист9!K$1,0)</f>
        <v>Flavobacteriaceae</v>
      </c>
      <c r="BF1140" t="str">
        <f>VLOOKUP(A1140,Лист9!$B:$M,Лист9!L$1,0)</f>
        <v xml:space="preserve"> Zunongwangia.</v>
      </c>
      <c r="BG1140">
        <f>VLOOKUP(A1140,Лист9!$B:$M,Лист9!M$1,0)</f>
        <v>0</v>
      </c>
    </row>
    <row r="1141" spans="1:59" x14ac:dyDescent="0.25">
      <c r="A1141" t="s">
        <v>2320</v>
      </c>
      <c r="B1141" t="str">
        <f>VLOOKUP(A1141, Лист1!B:C,2,0)</f>
        <v>D5BQ85_PUNMI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1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f>VLOOKUP(A1141,Лист8!$A$1:$B$2822,2,0)</f>
        <v>283</v>
      </c>
      <c r="AY1141" t="str">
        <f>VLOOKUP(A1141,Лист9!$B:$M,Лист9!C$1,0)</f>
        <v xml:space="preserve"> Puniceispirillum marinum (strain IMCC1322).</v>
      </c>
      <c r="AZ1141" t="str">
        <f>VLOOKUP(A1141,Лист9!$B:$M,Лист9!E$1,0)</f>
        <v xml:space="preserve"> NCBI_TaxID=488538 {ECO:0000313|EMBL:ADE38583.1, ECO:0000313|Proteomes:UP000007460};</v>
      </c>
      <c r="BA1141" t="str">
        <f>VLOOKUP(A1141,Лист9!$B:$M,Лист9!G$1,0)</f>
        <v>Bacteria</v>
      </c>
      <c r="BB1141" t="str">
        <f>VLOOKUP(A1141,Лист9!$B:$M,Лист9!H$1,0)</f>
        <v xml:space="preserve"> Proteobacteria</v>
      </c>
      <c r="BC1141" t="str">
        <f>VLOOKUP(A1141,Лист9!$B:$M,Лист9!I$1,0)</f>
        <v xml:space="preserve"> Alphaproteobacteria</v>
      </c>
      <c r="BD1141" t="str">
        <f>VLOOKUP(A1141,Лист9!$B:$M,Лист9!J$1,0)</f>
        <v xml:space="preserve"> SAR116 cluster</v>
      </c>
      <c r="BE1141" t="str">
        <f>VLOOKUP(A1141,Лист9!$B:$M,Лист9!K$1,0)</f>
        <v>Candidatus Puniceispirillum.</v>
      </c>
      <c r="BF1141">
        <f>VLOOKUP(A1141,Лист9!$B:$M,Лист9!L$1,0)</f>
        <v>0</v>
      </c>
      <c r="BG1141">
        <f>VLOOKUP(A1141,Лист9!$B:$M,Лист9!M$1,0)</f>
        <v>0</v>
      </c>
    </row>
    <row r="1142" spans="1:59" x14ac:dyDescent="0.25">
      <c r="A1142" t="s">
        <v>2322</v>
      </c>
      <c r="B1142" t="str">
        <f>VLOOKUP(A1142, Лист1!B:C,2,0)</f>
        <v>D5BZ21_NITHN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1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f>VLOOKUP(A1142,Лист8!$A$1:$B$2822,2,0)</f>
        <v>272</v>
      </c>
      <c r="AY1142" t="str">
        <f>VLOOKUP(A1142,Лист9!$B:$M,Лист9!C$1,0)</f>
        <v xml:space="preserve"> Nitrosococcus halophilus (strain Nc4).</v>
      </c>
      <c r="AZ1142" t="str">
        <f>VLOOKUP(A1142,Лист9!$B:$M,Лист9!E$1,0)</f>
        <v xml:space="preserve"> NCBI_TaxID=472759 {ECO:0000313|EMBL:ADE14234.1, ECO:0000313|Proteomes:UP000001844};</v>
      </c>
      <c r="BA1142" t="str">
        <f>VLOOKUP(A1142,Лист9!$B:$M,Лист9!G$1,0)</f>
        <v>Bacteria</v>
      </c>
      <c r="BB1142" t="str">
        <f>VLOOKUP(A1142,Лист9!$B:$M,Лист9!H$1,0)</f>
        <v xml:space="preserve"> Proteobacteria</v>
      </c>
      <c r="BC1142" t="str">
        <f>VLOOKUP(A1142,Лист9!$B:$M,Лист9!I$1,0)</f>
        <v xml:space="preserve"> Gammaproteobacteria</v>
      </c>
      <c r="BD1142" t="str">
        <f>VLOOKUP(A1142,Лист9!$B:$M,Лист9!J$1,0)</f>
        <v xml:space="preserve"> Chromatiales</v>
      </c>
      <c r="BE1142" t="str">
        <f>VLOOKUP(A1142,Лист9!$B:$M,Лист9!K$1,0)</f>
        <v>Chromatiaceae</v>
      </c>
      <c r="BF1142" t="str">
        <f>VLOOKUP(A1142,Лист9!$B:$M,Лист9!L$1,0)</f>
        <v xml:space="preserve"> Nitrosococcus.</v>
      </c>
      <c r="BG1142">
        <f>VLOOKUP(A1142,Лист9!$B:$M,Лист9!M$1,0)</f>
        <v>0</v>
      </c>
    </row>
    <row r="1143" spans="1:59" x14ac:dyDescent="0.25">
      <c r="A1143" t="s">
        <v>2324</v>
      </c>
      <c r="B1143" t="str">
        <f>VLOOKUP(A1143, Лист1!B:C,2,0)</f>
        <v>D5C2X2_NITHN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1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f>VLOOKUP(A1143,Лист8!$A$1:$B$2822,2,0)</f>
        <v>268</v>
      </c>
      <c r="AY1143" t="str">
        <f>VLOOKUP(A1143,Лист9!$B:$M,Лист9!C$1,0)</f>
        <v xml:space="preserve"> Nitrosococcus halophilus (strain Nc4).</v>
      </c>
      <c r="AZ1143" t="str">
        <f>VLOOKUP(A1143,Лист9!$B:$M,Лист9!E$1,0)</f>
        <v xml:space="preserve"> NCBI_TaxID=472759 {ECO:0000313|EMBL:ADE16797.1, ECO:0000313|Proteomes:UP000001844};</v>
      </c>
      <c r="BA1143" t="str">
        <f>VLOOKUP(A1143,Лист9!$B:$M,Лист9!G$1,0)</f>
        <v>Bacteria</v>
      </c>
      <c r="BB1143" t="str">
        <f>VLOOKUP(A1143,Лист9!$B:$M,Лист9!H$1,0)</f>
        <v xml:space="preserve"> Proteobacteria</v>
      </c>
      <c r="BC1143" t="str">
        <f>VLOOKUP(A1143,Лист9!$B:$M,Лист9!I$1,0)</f>
        <v xml:space="preserve"> Gammaproteobacteria</v>
      </c>
      <c r="BD1143" t="str">
        <f>VLOOKUP(A1143,Лист9!$B:$M,Лист9!J$1,0)</f>
        <v xml:space="preserve"> Chromatiales</v>
      </c>
      <c r="BE1143" t="str">
        <f>VLOOKUP(A1143,Лист9!$B:$M,Лист9!K$1,0)</f>
        <v>Chromatiaceae</v>
      </c>
      <c r="BF1143" t="str">
        <f>VLOOKUP(A1143,Лист9!$B:$M,Лист9!L$1,0)</f>
        <v xml:space="preserve"> Nitrosococcus.</v>
      </c>
      <c r="BG1143">
        <f>VLOOKUP(A1143,Лист9!$B:$M,Лист9!M$1,0)</f>
        <v>0</v>
      </c>
    </row>
    <row r="1144" spans="1:59" x14ac:dyDescent="0.25">
      <c r="A1144" t="s">
        <v>2326</v>
      </c>
      <c r="B1144" t="str">
        <f>VLOOKUP(A1144, Лист1!B:C,2,0)</f>
        <v>D5CC24_ENTCC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1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f>VLOOKUP(A1144,Лист8!$A$1:$B$2822,2,0)</f>
        <v>280</v>
      </c>
      <c r="AY1144" t="e">
        <f>VLOOKUP(A1144,Лист9!$B:$M,Лист9!C$1,0)</f>
        <v>#N/A</v>
      </c>
      <c r="AZ1144" t="e">
        <f>VLOOKUP(A1144,Лист9!$B:$M,Лист9!E$1,0)</f>
        <v>#N/A</v>
      </c>
      <c r="BA1144" t="e">
        <f>VLOOKUP(A1144,Лист9!$B:$M,Лист9!G$1,0)</f>
        <v>#N/A</v>
      </c>
      <c r="BB1144" t="e">
        <f>VLOOKUP(A1144,Лист9!$B:$M,Лист9!H$1,0)</f>
        <v>#N/A</v>
      </c>
      <c r="BC1144" t="e">
        <f>VLOOKUP(A1144,Лист9!$B:$M,Лист9!I$1,0)</f>
        <v>#N/A</v>
      </c>
      <c r="BD1144" t="e">
        <f>VLOOKUP(A1144,Лист9!$B:$M,Лист9!J$1,0)</f>
        <v>#N/A</v>
      </c>
      <c r="BE1144" t="e">
        <f>VLOOKUP(A1144,Лист9!$B:$M,Лист9!K$1,0)</f>
        <v>#N/A</v>
      </c>
      <c r="BF1144" t="e">
        <f>VLOOKUP(A1144,Лист9!$B:$M,Лист9!L$1,0)</f>
        <v>#N/A</v>
      </c>
      <c r="BG1144" t="e">
        <f>VLOOKUP(A1144,Лист9!$B:$M,Лист9!M$1,0)</f>
        <v>#N/A</v>
      </c>
    </row>
    <row r="1145" spans="1:59" x14ac:dyDescent="0.25">
      <c r="A1145" t="s">
        <v>2328</v>
      </c>
      <c r="B1145" t="str">
        <f>VLOOKUP(A1145, Лист1!B:C,2,0)</f>
        <v>D5D3Z4_ECOKI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1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f>VLOOKUP(A1145,Лист8!$A$1:$B$2822,2,0)</f>
        <v>281</v>
      </c>
      <c r="AY1145" t="e">
        <f>VLOOKUP(A1145,Лист9!$B:$M,Лист9!C$1,0)</f>
        <v>#N/A</v>
      </c>
      <c r="AZ1145" t="e">
        <f>VLOOKUP(A1145,Лист9!$B:$M,Лист9!E$1,0)</f>
        <v>#N/A</v>
      </c>
      <c r="BA1145" t="e">
        <f>VLOOKUP(A1145,Лист9!$B:$M,Лист9!G$1,0)</f>
        <v>#N/A</v>
      </c>
      <c r="BB1145" t="e">
        <f>VLOOKUP(A1145,Лист9!$B:$M,Лист9!H$1,0)</f>
        <v>#N/A</v>
      </c>
      <c r="BC1145" t="e">
        <f>VLOOKUP(A1145,Лист9!$B:$M,Лист9!I$1,0)</f>
        <v>#N/A</v>
      </c>
      <c r="BD1145" t="e">
        <f>VLOOKUP(A1145,Лист9!$B:$M,Лист9!J$1,0)</f>
        <v>#N/A</v>
      </c>
      <c r="BE1145" t="e">
        <f>VLOOKUP(A1145,Лист9!$B:$M,Лист9!K$1,0)</f>
        <v>#N/A</v>
      </c>
      <c r="BF1145" t="e">
        <f>VLOOKUP(A1145,Лист9!$B:$M,Лист9!L$1,0)</f>
        <v>#N/A</v>
      </c>
      <c r="BG1145" t="e">
        <f>VLOOKUP(A1145,Лист9!$B:$M,Лист9!M$1,0)</f>
        <v>#N/A</v>
      </c>
    </row>
    <row r="1146" spans="1:59" x14ac:dyDescent="0.25">
      <c r="A1146" t="s">
        <v>2330</v>
      </c>
      <c r="B1146" t="str">
        <f>VLOOKUP(A1146, Лист1!B:C,2,0)</f>
        <v>D5EBQ2_METMS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1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f>VLOOKUP(A1146,Лист8!$A$1:$B$2822,2,0)</f>
        <v>272</v>
      </c>
      <c r="AY1146" t="str">
        <f>VLOOKUP(A1146,Лист9!$B:$M,Лист9!C$1,0)</f>
        <v xml:space="preserve"> Methanohalophilus mahii (strain ATCC 35705 / DSM 5219 / SLP).</v>
      </c>
      <c r="AZ1146" t="str">
        <f>VLOOKUP(A1146,Лист9!$B:$M,Лист9!E$1,0)</f>
        <v xml:space="preserve"> NCBI_TaxID=547558 {ECO:0000313|EMBL:ADE36603.1, ECO:0000313|Proteomes:UP000001059};</v>
      </c>
      <c r="BA1146" t="str">
        <f>VLOOKUP(A1146,Лист9!$B:$M,Лист9!G$1,0)</f>
        <v>Archaea</v>
      </c>
      <c r="BB1146" t="str">
        <f>VLOOKUP(A1146,Лист9!$B:$M,Лист9!H$1,0)</f>
        <v xml:space="preserve"> Euryarchaeota</v>
      </c>
      <c r="BC1146" t="str">
        <f>VLOOKUP(A1146,Лист9!$B:$M,Лист9!I$1,0)</f>
        <v xml:space="preserve"> Methanomicrobia</v>
      </c>
      <c r="BD1146" t="str">
        <f>VLOOKUP(A1146,Лист9!$B:$M,Лист9!J$1,0)</f>
        <v xml:space="preserve"> Methanosarcinales</v>
      </c>
      <c r="BE1146" t="str">
        <f>VLOOKUP(A1146,Лист9!$B:$M,Лист9!K$1,0)</f>
        <v>Methanosarcinaceae</v>
      </c>
      <c r="BF1146" t="str">
        <f>VLOOKUP(A1146,Лист9!$B:$M,Лист9!L$1,0)</f>
        <v xml:space="preserve"> Methanohalophilus.</v>
      </c>
      <c r="BG1146">
        <f>VLOOKUP(A1146,Лист9!$B:$M,Лист9!M$1,0)</f>
        <v>0</v>
      </c>
    </row>
    <row r="1147" spans="1:59" x14ac:dyDescent="0.25">
      <c r="A1147" t="s">
        <v>2332</v>
      </c>
      <c r="B1147" t="str">
        <f>VLOOKUP(A1147, Лист1!B:C,2,0)</f>
        <v>D5ECP4_AMICL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1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f>VLOOKUP(A1147,Лист8!$A$1:$B$2822,2,0)</f>
        <v>160</v>
      </c>
      <c r="AY1147" t="str">
        <f>VLOOKUP(A1147,Лист9!$B:$M,Лист9!C$1,0)</f>
        <v xml:space="preserve"> Aminobacterium colombiense (strain DSM 12261 / ALA-1).</v>
      </c>
      <c r="AZ1147" t="str">
        <f>VLOOKUP(A1147,Лист9!$B:$M,Лист9!E$1,0)</f>
        <v xml:space="preserve"> NCBI_TaxID=572547 {ECO:0000313|EMBL:ADE56326.1, ECO:0000313|Proteomes:UP000002366};</v>
      </c>
      <c r="BA1147" t="str">
        <f>VLOOKUP(A1147,Лист9!$B:$M,Лист9!G$1,0)</f>
        <v>Bacteria</v>
      </c>
      <c r="BB1147" t="str">
        <f>VLOOKUP(A1147,Лист9!$B:$M,Лист9!H$1,0)</f>
        <v xml:space="preserve"> Synergistetes</v>
      </c>
      <c r="BC1147" t="str">
        <f>VLOOKUP(A1147,Лист9!$B:$M,Лист9!I$1,0)</f>
        <v xml:space="preserve"> Synergistia</v>
      </c>
      <c r="BD1147" t="str">
        <f>VLOOKUP(A1147,Лист9!$B:$M,Лист9!J$1,0)</f>
        <v xml:space="preserve"> Synergistales</v>
      </c>
      <c r="BE1147" t="str">
        <f>VLOOKUP(A1147,Лист9!$B:$M,Лист9!K$1,0)</f>
        <v xml:space="preserve"> Synergistaceae</v>
      </c>
      <c r="BF1147" t="str">
        <f>VLOOKUP(A1147,Лист9!$B:$M,Лист9!L$1,0)</f>
        <v>Aminobacterium.</v>
      </c>
      <c r="BG1147">
        <f>VLOOKUP(A1147,Лист9!$B:$M,Лист9!M$1,0)</f>
        <v>0</v>
      </c>
    </row>
    <row r="1148" spans="1:59" x14ac:dyDescent="0.25">
      <c r="A1148" t="s">
        <v>2334</v>
      </c>
      <c r="B1148" t="str">
        <f>VLOOKUP(A1148, Лист1!B:C,2,0)</f>
        <v>D5EGR6_AMICL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1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f>VLOOKUP(A1148,Лист8!$A$1:$B$2822,2,0)</f>
        <v>102</v>
      </c>
      <c r="AY1148" t="str">
        <f>VLOOKUP(A1148,Лист9!$B:$M,Лист9!C$1,0)</f>
        <v xml:space="preserve"> Aminobacterium colombiense (strain DSM 12261 / ALA-1).</v>
      </c>
      <c r="AZ1148" t="str">
        <f>VLOOKUP(A1148,Лист9!$B:$M,Лист9!E$1,0)</f>
        <v xml:space="preserve"> NCBI_TaxID=572547 {ECO:0000313|EMBL:ADE57748.1, ECO:0000313|Proteomes:UP000002366};</v>
      </c>
      <c r="BA1148" t="str">
        <f>VLOOKUP(A1148,Лист9!$B:$M,Лист9!G$1,0)</f>
        <v>Bacteria</v>
      </c>
      <c r="BB1148" t="str">
        <f>VLOOKUP(A1148,Лист9!$B:$M,Лист9!H$1,0)</f>
        <v xml:space="preserve"> Synergistetes</v>
      </c>
      <c r="BC1148" t="str">
        <f>VLOOKUP(A1148,Лист9!$B:$M,Лист9!I$1,0)</f>
        <v xml:space="preserve"> Synergistia</v>
      </c>
      <c r="BD1148" t="str">
        <f>VLOOKUP(A1148,Лист9!$B:$M,Лист9!J$1,0)</f>
        <v xml:space="preserve"> Synergistales</v>
      </c>
      <c r="BE1148" t="str">
        <f>VLOOKUP(A1148,Лист9!$B:$M,Лист9!K$1,0)</f>
        <v xml:space="preserve"> Synergistaceae</v>
      </c>
      <c r="BF1148" t="str">
        <f>VLOOKUP(A1148,Лист9!$B:$M,Лист9!L$1,0)</f>
        <v>Aminobacterium.</v>
      </c>
      <c r="BG1148">
        <f>VLOOKUP(A1148,Лист9!$B:$M,Лист9!M$1,0)</f>
        <v>0</v>
      </c>
    </row>
    <row r="1149" spans="1:59" x14ac:dyDescent="0.25">
      <c r="A1149" t="s">
        <v>2336</v>
      </c>
      <c r="B1149" t="str">
        <f>VLOOKUP(A1149, Лист1!B:C,2,0)</f>
        <v>D5EKN2_CORAD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1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f>VLOOKUP(A1149,Лист8!$A$1:$B$2822,2,0)</f>
        <v>137</v>
      </c>
      <c r="AY1149" t="str">
        <f>VLOOKUP(A1149,Лист9!$B:$M,Лист9!C$1,0)</f>
        <v xml:space="preserve"> Coraliomargarita akajimensis (strain DSM 45221 / IAM 15411 / JCM 23193 / KCTC 12865).</v>
      </c>
      <c r="AZ1149" t="str">
        <f>VLOOKUP(A1149,Лист9!$B:$M,Лист9!E$1,0)</f>
        <v xml:space="preserve"> NCBI_TaxID=583355 {ECO:0000313|EMBL:ADE54939.1, ECO:0000313|Proteomes:UP000000925};</v>
      </c>
      <c r="BA1149" t="str">
        <f>VLOOKUP(A1149,Лист9!$B:$M,Лист9!G$1,0)</f>
        <v>Bacteria</v>
      </c>
      <c r="BB1149" t="str">
        <f>VLOOKUP(A1149,Лист9!$B:$M,Лист9!H$1,0)</f>
        <v xml:space="preserve"> Verrucomicrobia</v>
      </c>
      <c r="BC1149" t="str">
        <f>VLOOKUP(A1149,Лист9!$B:$M,Лист9!I$1,0)</f>
        <v xml:space="preserve"> Opitutae</v>
      </c>
      <c r="BD1149" t="str">
        <f>VLOOKUP(A1149,Лист9!$B:$M,Лист9!J$1,0)</f>
        <v xml:space="preserve"> Puniceicoccales</v>
      </c>
      <c r="BE1149" t="str">
        <f>VLOOKUP(A1149,Лист9!$B:$M,Лист9!K$1,0)</f>
        <v>Puniceicoccaceae</v>
      </c>
      <c r="BF1149" t="str">
        <f>VLOOKUP(A1149,Лист9!$B:$M,Лист9!L$1,0)</f>
        <v xml:space="preserve"> Coraliomargarita.</v>
      </c>
      <c r="BG1149">
        <f>VLOOKUP(A1149,Лист9!$B:$M,Лист9!M$1,0)</f>
        <v>0</v>
      </c>
    </row>
    <row r="1150" spans="1:59" x14ac:dyDescent="0.25">
      <c r="A1150" t="s">
        <v>2338</v>
      </c>
      <c r="B1150" t="str">
        <f>VLOOKUP(A1150, Лист1!B:C,2,0)</f>
        <v>D5HCU0_SALRM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1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f>VLOOKUP(A1150,Лист8!$A$1:$B$2822,2,0)</f>
        <v>141</v>
      </c>
      <c r="AY1150" t="str">
        <f>VLOOKUP(A1150,Лист9!$B:$M,Лист9!C$1,0)</f>
        <v xml:space="preserve"> Salinibacter ruber (strain M8).</v>
      </c>
      <c r="AZ1150" t="str">
        <f>VLOOKUP(A1150,Лист9!$B:$M,Лист9!E$1,0)</f>
        <v xml:space="preserve"> NCBI_TaxID=761659 {ECO:0000313|EMBL:CBH25845.1, ECO:0000313|Proteomes:UP000000933};</v>
      </c>
      <c r="BA1150" t="str">
        <f>VLOOKUP(A1150,Лист9!$B:$M,Лист9!G$1,0)</f>
        <v>Bacteria</v>
      </c>
      <c r="BB1150" t="str">
        <f>VLOOKUP(A1150,Лист9!$B:$M,Лист9!H$1,0)</f>
        <v xml:space="preserve"> Bacteroidetes</v>
      </c>
      <c r="BC1150" t="str">
        <f>VLOOKUP(A1150,Лист9!$B:$M,Лист9!I$1,0)</f>
        <v xml:space="preserve"> Bacteroidetes Order II. Incertae sedis</v>
      </c>
      <c r="BD1150" t="str">
        <f>VLOOKUP(A1150,Лист9!$B:$M,Лист9!J$1,0)</f>
        <v>Rhodothermaceae</v>
      </c>
      <c r="BE1150" t="str">
        <f>VLOOKUP(A1150,Лист9!$B:$M,Лист9!K$1,0)</f>
        <v xml:space="preserve"> Salinibacter.</v>
      </c>
      <c r="BF1150">
        <f>VLOOKUP(A1150,Лист9!$B:$M,Лист9!L$1,0)</f>
        <v>0</v>
      </c>
      <c r="BG1150">
        <f>VLOOKUP(A1150,Лист9!$B:$M,Лист9!M$1,0)</f>
        <v>0</v>
      </c>
    </row>
    <row r="1151" spans="1:59" x14ac:dyDescent="0.25">
      <c r="A1151" t="s">
        <v>2340</v>
      </c>
      <c r="B1151" t="str">
        <f>VLOOKUP(A1151, Лист1!B:C,2,0)</f>
        <v>D5HI72_9FIRM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1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f>VLOOKUP(A1151,Лист8!$A$1:$B$2822,2,0)</f>
        <v>282</v>
      </c>
      <c r="AY1151" t="str">
        <f>VLOOKUP(A1151,Лист9!$B:$M,Лист9!C$1,0)</f>
        <v xml:space="preserve"> Coprococcus sp. ART55/1.</v>
      </c>
      <c r="AZ1151" t="str">
        <f>VLOOKUP(A1151,Лист9!$B:$M,Лист9!E$1,0)</f>
        <v xml:space="preserve"> NCBI_TaxID=751585 {ECO:0000313|EMBL:CBK82477.1, ECO:0000313|Proteomes:UP000008799};</v>
      </c>
      <c r="BA1151" t="str">
        <f>VLOOKUP(A1151,Лист9!$B:$M,Лист9!G$1,0)</f>
        <v>Bacteria</v>
      </c>
      <c r="BB1151" t="str">
        <f>VLOOKUP(A1151,Лист9!$B:$M,Лист9!H$1,0)</f>
        <v xml:space="preserve"> Firmicutes</v>
      </c>
      <c r="BC1151" t="str">
        <f>VLOOKUP(A1151,Лист9!$B:$M,Лист9!I$1,0)</f>
        <v xml:space="preserve"> Clostridia</v>
      </c>
      <c r="BD1151" t="str">
        <f>VLOOKUP(A1151,Лист9!$B:$M,Лист9!J$1,0)</f>
        <v xml:space="preserve"> Clostridiales</v>
      </c>
      <c r="BE1151" t="str">
        <f>VLOOKUP(A1151,Лист9!$B:$M,Лист9!K$1,0)</f>
        <v xml:space="preserve"> Lachnospiraceae</v>
      </c>
      <c r="BF1151" t="str">
        <f>VLOOKUP(A1151,Лист9!$B:$M,Лист9!L$1,0)</f>
        <v>Coprococcus.</v>
      </c>
      <c r="BG1151">
        <f>VLOOKUP(A1151,Лист9!$B:$M,Лист9!M$1,0)</f>
        <v>0</v>
      </c>
    </row>
    <row r="1152" spans="1:59" x14ac:dyDescent="0.25">
      <c r="A1152" t="s">
        <v>2342</v>
      </c>
      <c r="B1152" t="str">
        <f>VLOOKUP(A1152, Лист1!B:C,2,0)</f>
        <v>D5HI73_9FIRM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1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f>VLOOKUP(A1152,Лист8!$A$1:$B$2822,2,0)</f>
        <v>277</v>
      </c>
      <c r="AY1152" t="str">
        <f>VLOOKUP(A1152,Лист9!$B:$M,Лист9!C$1,0)</f>
        <v xml:space="preserve"> Coprococcus sp. ART55/1.</v>
      </c>
      <c r="AZ1152" t="str">
        <f>VLOOKUP(A1152,Лист9!$B:$M,Лист9!E$1,0)</f>
        <v xml:space="preserve"> NCBI_TaxID=751585 {ECO:0000313|EMBL:CBK82478.1, ECO:0000313|Proteomes:UP000008799};</v>
      </c>
      <c r="BA1152" t="str">
        <f>VLOOKUP(A1152,Лист9!$B:$M,Лист9!G$1,0)</f>
        <v>Bacteria</v>
      </c>
      <c r="BB1152" t="str">
        <f>VLOOKUP(A1152,Лист9!$B:$M,Лист9!H$1,0)</f>
        <v xml:space="preserve"> Firmicutes</v>
      </c>
      <c r="BC1152" t="str">
        <f>VLOOKUP(A1152,Лист9!$B:$M,Лист9!I$1,0)</f>
        <v xml:space="preserve"> Clostridia</v>
      </c>
      <c r="BD1152" t="str">
        <f>VLOOKUP(A1152,Лист9!$B:$M,Лист9!J$1,0)</f>
        <v xml:space="preserve"> Clostridiales</v>
      </c>
      <c r="BE1152" t="str">
        <f>VLOOKUP(A1152,Лист9!$B:$M,Лист9!K$1,0)</f>
        <v xml:space="preserve"> Lachnospiraceae</v>
      </c>
      <c r="BF1152" t="str">
        <f>VLOOKUP(A1152,Лист9!$B:$M,Лист9!L$1,0)</f>
        <v>Coprococcus.</v>
      </c>
      <c r="BG1152">
        <f>VLOOKUP(A1152,Лист9!$B:$M,Лист9!M$1,0)</f>
        <v>0</v>
      </c>
    </row>
    <row r="1153" spans="1:59" x14ac:dyDescent="0.25">
      <c r="A1153" t="s">
        <v>2344</v>
      </c>
      <c r="B1153" t="str">
        <f>VLOOKUP(A1153, Лист1!B:C,2,0)</f>
        <v>D5QG37_GLUHA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1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f>VLOOKUP(A1153,Лист8!$A$1:$B$2822,2,0)</f>
        <v>213</v>
      </c>
      <c r="AY1153" t="str">
        <f>VLOOKUP(A1153,Лист9!$B:$M,Лист9!C$1,0)</f>
        <v xml:space="preserve"> Komagataeibacter hansenii ATCC 23769.</v>
      </c>
      <c r="AZ1153" t="str">
        <f>VLOOKUP(A1153,Лист9!$B:$M,Лист9!E$1,0)</f>
        <v xml:space="preserve"> NCBI_TaxID=714995 {ECO:0000313|EMBL:EFG84093.1, ECO:0000313|Proteomes:UP000006468};</v>
      </c>
      <c r="BA1153" t="str">
        <f>VLOOKUP(A1153,Лист9!$B:$M,Лист9!G$1,0)</f>
        <v>Bacteria</v>
      </c>
      <c r="BB1153" t="str">
        <f>VLOOKUP(A1153,Лист9!$B:$M,Лист9!H$1,0)</f>
        <v xml:space="preserve"> Proteobacteria</v>
      </c>
      <c r="BC1153" t="str">
        <f>VLOOKUP(A1153,Лист9!$B:$M,Лист9!I$1,0)</f>
        <v xml:space="preserve"> Alphaproteobacteria</v>
      </c>
      <c r="BD1153" t="str">
        <f>VLOOKUP(A1153,Лист9!$B:$M,Лист9!J$1,0)</f>
        <v xml:space="preserve"> Rhodospirillales</v>
      </c>
      <c r="BE1153" t="str">
        <f>VLOOKUP(A1153,Лист9!$B:$M,Лист9!K$1,0)</f>
        <v>Acetobacteraceae</v>
      </c>
      <c r="BF1153" t="str">
        <f>VLOOKUP(A1153,Лист9!$B:$M,Лист9!L$1,0)</f>
        <v xml:space="preserve"> Komagataeibacter.</v>
      </c>
      <c r="BG1153">
        <f>VLOOKUP(A1153,Лист9!$B:$M,Лист9!M$1,0)</f>
        <v>0</v>
      </c>
    </row>
    <row r="1154" spans="1:59" x14ac:dyDescent="0.25">
      <c r="A1154" t="s">
        <v>2346</v>
      </c>
      <c r="B1154" t="str">
        <f>VLOOKUP(A1154, Лист1!B:C,2,0)</f>
        <v>D5REH8_FUSNC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1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f>VLOOKUP(A1154,Лист8!$A$1:$B$2822,2,0)</f>
        <v>245</v>
      </c>
      <c r="AY1154" t="str">
        <f>VLOOKUP(A1154,Лист9!$B:$M,Лист9!C$1,0)</f>
        <v xml:space="preserve"> Fusobacterium nucleatum subsp. nucleatum ATCC 23726.</v>
      </c>
      <c r="AZ1154" t="str">
        <f>VLOOKUP(A1154,Лист9!$B:$M,Лист9!E$1,0)</f>
        <v xml:space="preserve"> NCBI_TaxID=525283 {ECO:0000313|EMBL:EFG94837.1};</v>
      </c>
      <c r="BA1154" t="str">
        <f>VLOOKUP(A1154,Лист9!$B:$M,Лист9!G$1,0)</f>
        <v>Bacteria</v>
      </c>
      <c r="BB1154" t="str">
        <f>VLOOKUP(A1154,Лист9!$B:$M,Лист9!H$1,0)</f>
        <v xml:space="preserve"> Fusobacteria</v>
      </c>
      <c r="BC1154" t="str">
        <f>VLOOKUP(A1154,Лист9!$B:$M,Лист9!I$1,0)</f>
        <v xml:space="preserve"> Fusobacteriales</v>
      </c>
      <c r="BD1154" t="str">
        <f>VLOOKUP(A1154,Лист9!$B:$M,Лист9!J$1,0)</f>
        <v xml:space="preserve"> Fusobacteriaceae</v>
      </c>
      <c r="BE1154" t="str">
        <f>VLOOKUP(A1154,Лист9!$B:$M,Лист9!K$1,0)</f>
        <v>Fusobacterium.</v>
      </c>
      <c r="BF1154">
        <f>VLOOKUP(A1154,Лист9!$B:$M,Лист9!L$1,0)</f>
        <v>0</v>
      </c>
      <c r="BG1154">
        <f>VLOOKUP(A1154,Лист9!$B:$M,Лист9!M$1,0)</f>
        <v>0</v>
      </c>
    </row>
    <row r="1155" spans="1:59" x14ac:dyDescent="0.25">
      <c r="A1155" t="s">
        <v>2348</v>
      </c>
      <c r="B1155" t="str">
        <f>VLOOKUP(A1155, Лист1!B:C,2,0)</f>
        <v>D5RI34_9PROT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1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f>VLOOKUP(A1155,Лист8!$A$1:$B$2822,2,0)</f>
        <v>188</v>
      </c>
      <c r="AY1155" t="str">
        <f>VLOOKUP(A1155,Лист9!$B:$M,Лист9!C$1,0)</f>
        <v xml:space="preserve"> Roseomonas cervicalis ATCC 49957.</v>
      </c>
      <c r="AZ1155" t="str">
        <f>VLOOKUP(A1155,Лист9!$B:$M,Лист9!E$1,0)</f>
        <v xml:space="preserve"> NCBI_TaxID=525371 {ECO:0000313|EMBL:EFH13033.1};</v>
      </c>
      <c r="BA1155" t="str">
        <f>VLOOKUP(A1155,Лист9!$B:$M,Лист9!G$1,0)</f>
        <v>Bacteria</v>
      </c>
      <c r="BB1155" t="str">
        <f>VLOOKUP(A1155,Лист9!$B:$M,Лист9!H$1,0)</f>
        <v xml:space="preserve"> Proteobacteria</v>
      </c>
      <c r="BC1155" t="str">
        <f>VLOOKUP(A1155,Лист9!$B:$M,Лист9!I$1,0)</f>
        <v xml:space="preserve"> Alphaproteobacteria</v>
      </c>
      <c r="BD1155" t="str">
        <f>VLOOKUP(A1155,Лист9!$B:$M,Лист9!J$1,0)</f>
        <v xml:space="preserve"> Rhodospirillales</v>
      </c>
      <c r="BE1155" t="str">
        <f>VLOOKUP(A1155,Лист9!$B:$M,Лист9!K$1,0)</f>
        <v>Acetobacteraceae</v>
      </c>
      <c r="BF1155" t="str">
        <f>VLOOKUP(A1155,Лист9!$B:$M,Лист9!L$1,0)</f>
        <v xml:space="preserve"> Roseomonas.</v>
      </c>
      <c r="BG1155">
        <f>VLOOKUP(A1155,Лист9!$B:$M,Лист9!M$1,0)</f>
        <v>0</v>
      </c>
    </row>
    <row r="1156" spans="1:59" x14ac:dyDescent="0.25">
      <c r="A1156" t="s">
        <v>2350</v>
      </c>
      <c r="B1156" t="str">
        <f>VLOOKUP(A1156, Лист1!B:C,2,0)</f>
        <v>D5UAU9_BRAM5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1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f>VLOOKUP(A1156,Лист8!$A$1:$B$2822,2,0)</f>
        <v>166</v>
      </c>
      <c r="AY1156" t="str">
        <f>VLOOKUP(A1156,Лист9!$B:$M,Лист9!C$1,0)</f>
        <v xml:space="preserve"> Brachyspira murdochii (strain ATCC 51284 / DSM 12563 / 56-150) (Serpulina murdochii).</v>
      </c>
      <c r="AZ1156" t="str">
        <f>VLOOKUP(A1156,Лист9!$B:$M,Лист9!E$1,0)</f>
        <v xml:space="preserve"> NCBI_TaxID=526224 {ECO:0000313|EMBL:ADG71822.1, ECO:0000313|Proteomes:UP000001915};</v>
      </c>
      <c r="BA1156" t="str">
        <f>VLOOKUP(A1156,Лист9!$B:$M,Лист9!G$1,0)</f>
        <v>Bacteria</v>
      </c>
      <c r="BB1156" t="str">
        <f>VLOOKUP(A1156,Лист9!$B:$M,Лист9!H$1,0)</f>
        <v xml:space="preserve"> Spirochaetes</v>
      </c>
      <c r="BC1156" t="str">
        <f>VLOOKUP(A1156,Лист9!$B:$M,Лист9!I$1,0)</f>
        <v xml:space="preserve"> Spirochaetales</v>
      </c>
      <c r="BD1156" t="str">
        <f>VLOOKUP(A1156,Лист9!$B:$M,Лист9!J$1,0)</f>
        <v xml:space="preserve"> Brachyspiraceae</v>
      </c>
      <c r="BE1156" t="str">
        <f>VLOOKUP(A1156,Лист9!$B:$M,Лист9!K$1,0)</f>
        <v xml:space="preserve"> Brachyspira.</v>
      </c>
      <c r="BF1156">
        <f>VLOOKUP(A1156,Лист9!$B:$M,Лист9!L$1,0)</f>
        <v>0</v>
      </c>
      <c r="BG1156">
        <f>VLOOKUP(A1156,Лист9!$B:$M,Лист9!M$1,0)</f>
        <v>0</v>
      </c>
    </row>
    <row r="1157" spans="1:59" x14ac:dyDescent="0.25">
      <c r="A1157" t="s">
        <v>2352</v>
      </c>
      <c r="B1157" t="str">
        <f>VLOOKUP(A1157, Лист1!B:C,2,0)</f>
        <v>D5V2R6_ARCNC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1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f>VLOOKUP(A1157,Лист8!$A$1:$B$2822,2,0)</f>
        <v>271</v>
      </c>
      <c r="AY1157" t="str">
        <f>VLOOKUP(A1157,Лист9!$B:$M,Лист9!C$1,0)</f>
        <v xml:space="preserve"> Arcobacter nitrofigilis (strain ATCC 33309 / DSM 7299 / LMG 7604 / NCTC 12251 / CI) (Campylobacter nitrofigilis).</v>
      </c>
      <c r="AZ1157" t="str">
        <f>VLOOKUP(A1157,Лист9!$B:$M,Лист9!E$1,0)</f>
        <v xml:space="preserve"> NCBI_TaxID=572480 {ECO:0000313|EMBL:ADG92498.1, ECO:0000313|Proteomes:UP000000939};</v>
      </c>
      <c r="BA1157" t="str">
        <f>VLOOKUP(A1157,Лист9!$B:$M,Лист9!G$1,0)</f>
        <v>Bacteria</v>
      </c>
      <c r="BB1157" t="str">
        <f>VLOOKUP(A1157,Лист9!$B:$M,Лист9!H$1,0)</f>
        <v xml:space="preserve"> Proteobacteria</v>
      </c>
      <c r="BC1157" t="str">
        <f>VLOOKUP(A1157,Лист9!$B:$M,Лист9!I$1,0)</f>
        <v xml:space="preserve"> Epsilonproteobacteria</v>
      </c>
      <c r="BD1157" t="str">
        <f>VLOOKUP(A1157,Лист9!$B:$M,Лист9!J$1,0)</f>
        <v xml:space="preserve"> Campylobacterales</v>
      </c>
      <c r="BE1157" t="str">
        <f>VLOOKUP(A1157,Лист9!$B:$M,Лист9!K$1,0)</f>
        <v>Campylobacteraceae</v>
      </c>
      <c r="BF1157" t="str">
        <f>VLOOKUP(A1157,Лист9!$B:$M,Лист9!L$1,0)</f>
        <v xml:space="preserve"> Arcobacter.</v>
      </c>
      <c r="BG1157">
        <f>VLOOKUP(A1157,Лист9!$B:$M,Лист9!M$1,0)</f>
        <v>0</v>
      </c>
    </row>
    <row r="1158" spans="1:59" x14ac:dyDescent="0.25">
      <c r="A1158" t="s">
        <v>2354</v>
      </c>
      <c r="B1158" t="str">
        <f>VLOOKUP(A1158, Лист1!B:C,2,0)</f>
        <v>D5W6R9_BURSC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1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f>VLOOKUP(A1158,Лист8!$A$1:$B$2822,2,0)</f>
        <v>290</v>
      </c>
      <c r="AY1158" t="str">
        <f>VLOOKUP(A1158,Лист9!$B:$M,Лист9!C$1,0)</f>
        <v xml:space="preserve"> Burkholderia sp. (strain CCGE1002).</v>
      </c>
      <c r="AZ1158" t="str">
        <f>VLOOKUP(A1158,Лист9!$B:$M,Лист9!E$1,0)</f>
        <v xml:space="preserve"> NCBI_TaxID=640511 {ECO:0000313|EMBL:ADG15214.1, ECO:0000313|Proteomes:UP000002190};</v>
      </c>
      <c r="BA1158" t="str">
        <f>VLOOKUP(A1158,Лист9!$B:$M,Лист9!G$1,0)</f>
        <v>Bacteria</v>
      </c>
      <c r="BB1158" t="str">
        <f>VLOOKUP(A1158,Лист9!$B:$M,Лист9!H$1,0)</f>
        <v xml:space="preserve"> Proteobacteria</v>
      </c>
      <c r="BC1158" t="str">
        <f>VLOOKUP(A1158,Лист9!$B:$M,Лист9!I$1,0)</f>
        <v xml:space="preserve"> Betaproteobacteria</v>
      </c>
      <c r="BD1158" t="str">
        <f>VLOOKUP(A1158,Лист9!$B:$M,Лист9!J$1,0)</f>
        <v xml:space="preserve"> Burkholderiales</v>
      </c>
      <c r="BE1158" t="str">
        <f>VLOOKUP(A1158,Лист9!$B:$M,Лист9!K$1,0)</f>
        <v>Burkholderiaceae</v>
      </c>
      <c r="BF1158" t="str">
        <f>VLOOKUP(A1158,Лист9!$B:$M,Лист9!L$1,0)</f>
        <v xml:space="preserve"> Burkholderia.</v>
      </c>
      <c r="BG1158">
        <f>VLOOKUP(A1158,Лист9!$B:$M,Лист9!M$1,0)</f>
        <v>0</v>
      </c>
    </row>
    <row r="1159" spans="1:59" x14ac:dyDescent="0.25">
      <c r="A1159" t="s">
        <v>2356</v>
      </c>
      <c r="B1159" t="str">
        <f>VLOOKUP(A1159, Лист1!B:C,2,0)</f>
        <v>D5WDK7_BURSC</v>
      </c>
      <c r="D1159">
        <v>0</v>
      </c>
      <c r="E1159">
        <v>0</v>
      </c>
      <c r="F1159">
        <v>0</v>
      </c>
      <c r="G1159">
        <v>0</v>
      </c>
      <c r="H1159">
        <v>1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1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f>VLOOKUP(A1159,Лист8!$A$1:$B$2822,2,0)</f>
        <v>286</v>
      </c>
      <c r="AY1159" t="str">
        <f>VLOOKUP(A1159,Лист9!$B:$M,Лист9!C$1,0)</f>
        <v xml:space="preserve"> Burkholderia sp. (strain CCGE1002).</v>
      </c>
      <c r="AZ1159" t="str">
        <f>VLOOKUP(A1159,Лист9!$B:$M,Лист9!E$1,0)</f>
        <v xml:space="preserve"> NCBI_TaxID=640511 {ECO:0000313|EMBL:ADG18810.1, ECO:0000313|Proteomes:UP000002190};</v>
      </c>
      <c r="BA1159" t="str">
        <f>VLOOKUP(A1159,Лист9!$B:$M,Лист9!G$1,0)</f>
        <v>Bacteria</v>
      </c>
      <c r="BB1159" t="str">
        <f>VLOOKUP(A1159,Лист9!$B:$M,Лист9!H$1,0)</f>
        <v xml:space="preserve"> Proteobacteria</v>
      </c>
      <c r="BC1159" t="str">
        <f>VLOOKUP(A1159,Лист9!$B:$M,Лист9!I$1,0)</f>
        <v xml:space="preserve"> Betaproteobacteria</v>
      </c>
      <c r="BD1159" t="str">
        <f>VLOOKUP(A1159,Лист9!$B:$M,Лист9!J$1,0)</f>
        <v xml:space="preserve"> Burkholderiales</v>
      </c>
      <c r="BE1159" t="str">
        <f>VLOOKUP(A1159,Лист9!$B:$M,Лист9!K$1,0)</f>
        <v>Burkholderiaceae</v>
      </c>
      <c r="BF1159" t="str">
        <f>VLOOKUP(A1159,Лист9!$B:$M,Лист9!L$1,0)</f>
        <v xml:space="preserve"> Burkholderia.</v>
      </c>
      <c r="BG1159">
        <f>VLOOKUP(A1159,Лист9!$B:$M,Лист9!M$1,0)</f>
        <v>0</v>
      </c>
    </row>
    <row r="1160" spans="1:59" x14ac:dyDescent="0.25">
      <c r="A1160" t="s">
        <v>2358</v>
      </c>
      <c r="B1160" t="str">
        <f>VLOOKUP(A1160, Лист1!B:C,2,0)</f>
        <v>D5WE16_BURSC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1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f>VLOOKUP(A1160,Лист8!$A$1:$B$2822,2,0)</f>
        <v>331</v>
      </c>
      <c r="AY1160" t="str">
        <f>VLOOKUP(A1160,Лист9!$B:$M,Лист9!C$1,0)</f>
        <v xml:space="preserve"> Burkholderia sp. (strain CCGE1002).</v>
      </c>
      <c r="AZ1160" t="str">
        <f>VLOOKUP(A1160,Лист9!$B:$M,Лист9!E$1,0)</f>
        <v xml:space="preserve"> NCBI_TaxID=640511 {ECO:0000313|EMBL:ADG18969.1, ECO:0000313|Proteomes:UP000002190};</v>
      </c>
      <c r="BA1160" t="str">
        <f>VLOOKUP(A1160,Лист9!$B:$M,Лист9!G$1,0)</f>
        <v>Bacteria</v>
      </c>
      <c r="BB1160" t="str">
        <f>VLOOKUP(A1160,Лист9!$B:$M,Лист9!H$1,0)</f>
        <v xml:space="preserve"> Proteobacteria</v>
      </c>
      <c r="BC1160" t="str">
        <f>VLOOKUP(A1160,Лист9!$B:$M,Лист9!I$1,0)</f>
        <v xml:space="preserve"> Betaproteobacteria</v>
      </c>
      <c r="BD1160" t="str">
        <f>VLOOKUP(A1160,Лист9!$B:$M,Лист9!J$1,0)</f>
        <v xml:space="preserve"> Burkholderiales</v>
      </c>
      <c r="BE1160" t="str">
        <f>VLOOKUP(A1160,Лист9!$B:$M,Лист9!K$1,0)</f>
        <v>Burkholderiaceae</v>
      </c>
      <c r="BF1160" t="str">
        <f>VLOOKUP(A1160,Лист9!$B:$M,Лист9!L$1,0)</f>
        <v xml:space="preserve"> Burkholderia.</v>
      </c>
      <c r="BG1160">
        <f>VLOOKUP(A1160,Лист9!$B:$M,Лист9!M$1,0)</f>
        <v>0</v>
      </c>
    </row>
    <row r="1161" spans="1:59" x14ac:dyDescent="0.25">
      <c r="A1161" t="s">
        <v>2360</v>
      </c>
      <c r="B1161" t="str">
        <f>VLOOKUP(A1161, Лист1!B:C,2,0)</f>
        <v>D5WEZ7_BURSC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1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f>VLOOKUP(A1161,Лист8!$A$1:$B$2822,2,0)</f>
        <v>285</v>
      </c>
      <c r="AY1161" t="str">
        <f>VLOOKUP(A1161,Лист9!$B:$M,Лист9!C$1,0)</f>
        <v xml:space="preserve"> Burkholderia sp. (strain CCGE1002).</v>
      </c>
      <c r="AZ1161" t="str">
        <f>VLOOKUP(A1161,Лист9!$B:$M,Лист9!E$1,0)</f>
        <v xml:space="preserve"> NCBI_TaxID=640511 {ECO:0000313|EMBL:ADG17302.1, ECO:0000313|Proteomes:UP000002190};</v>
      </c>
      <c r="BA1161" t="str">
        <f>VLOOKUP(A1161,Лист9!$B:$M,Лист9!G$1,0)</f>
        <v>Bacteria</v>
      </c>
      <c r="BB1161" t="str">
        <f>VLOOKUP(A1161,Лист9!$B:$M,Лист9!H$1,0)</f>
        <v xml:space="preserve"> Proteobacteria</v>
      </c>
      <c r="BC1161" t="str">
        <f>VLOOKUP(A1161,Лист9!$B:$M,Лист9!I$1,0)</f>
        <v xml:space="preserve"> Betaproteobacteria</v>
      </c>
      <c r="BD1161" t="str">
        <f>VLOOKUP(A1161,Лист9!$B:$M,Лист9!J$1,0)</f>
        <v xml:space="preserve"> Burkholderiales</v>
      </c>
      <c r="BE1161" t="str">
        <f>VLOOKUP(A1161,Лист9!$B:$M,Лист9!K$1,0)</f>
        <v>Burkholderiaceae</v>
      </c>
      <c r="BF1161" t="str">
        <f>VLOOKUP(A1161,Лист9!$B:$M,Лист9!L$1,0)</f>
        <v xml:space="preserve"> Burkholderia.</v>
      </c>
      <c r="BG1161">
        <f>VLOOKUP(A1161,Лист9!$B:$M,Лист9!M$1,0)</f>
        <v>0</v>
      </c>
    </row>
    <row r="1162" spans="1:59" x14ac:dyDescent="0.25">
      <c r="A1162" t="s">
        <v>2362</v>
      </c>
      <c r="B1162" t="str">
        <f>VLOOKUP(A1162, Лист1!B:C,2,0)</f>
        <v>D5WF63_BURSC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1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f>VLOOKUP(A1162,Лист8!$A$1:$B$2822,2,0)</f>
        <v>231</v>
      </c>
      <c r="AY1162" t="str">
        <f>VLOOKUP(A1162,Лист9!$B:$M,Лист9!C$1,0)</f>
        <v xml:space="preserve"> Burkholderia sp. (strain CCGE1002).</v>
      </c>
      <c r="AZ1162" t="str">
        <f>VLOOKUP(A1162,Лист9!$B:$M,Лист9!E$1,0)</f>
        <v xml:space="preserve"> NCBI_TaxID=640511 {ECO:0000313|EMBL:ADG17368.1, ECO:0000313|Proteomes:UP000002190};</v>
      </c>
      <c r="BA1162" t="str">
        <f>VLOOKUP(A1162,Лист9!$B:$M,Лист9!G$1,0)</f>
        <v>Bacteria</v>
      </c>
      <c r="BB1162" t="str">
        <f>VLOOKUP(A1162,Лист9!$B:$M,Лист9!H$1,0)</f>
        <v xml:space="preserve"> Proteobacteria</v>
      </c>
      <c r="BC1162" t="str">
        <f>VLOOKUP(A1162,Лист9!$B:$M,Лист9!I$1,0)</f>
        <v xml:space="preserve"> Betaproteobacteria</v>
      </c>
      <c r="BD1162" t="str">
        <f>VLOOKUP(A1162,Лист9!$B:$M,Лист9!J$1,0)</f>
        <v xml:space="preserve"> Burkholderiales</v>
      </c>
      <c r="BE1162" t="str">
        <f>VLOOKUP(A1162,Лист9!$B:$M,Лист9!K$1,0)</f>
        <v>Burkholderiaceae</v>
      </c>
      <c r="BF1162" t="str">
        <f>VLOOKUP(A1162,Лист9!$B:$M,Лист9!L$1,0)</f>
        <v xml:space="preserve"> Burkholderia.</v>
      </c>
      <c r="BG1162">
        <f>VLOOKUP(A1162,Лист9!$B:$M,Лист9!M$1,0)</f>
        <v>0</v>
      </c>
    </row>
    <row r="1163" spans="1:59" x14ac:dyDescent="0.25">
      <c r="A1163" t="s">
        <v>2364</v>
      </c>
      <c r="B1163" t="str">
        <f>VLOOKUP(A1163, Лист1!B:C,2,0)</f>
        <v>D5WFV3_BURSC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1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f>VLOOKUP(A1163,Лист8!$A$1:$B$2822,2,0)</f>
        <v>332</v>
      </c>
      <c r="AY1163" t="str">
        <f>VLOOKUP(A1163,Лист9!$B:$M,Лист9!C$1,0)</f>
        <v xml:space="preserve"> Burkholderia sp. (strain CCGE1002).</v>
      </c>
      <c r="AZ1163" t="str">
        <f>VLOOKUP(A1163,Лист9!$B:$M,Лист9!E$1,0)</f>
        <v xml:space="preserve"> NCBI_TaxID=640511 {ECO:0000313|EMBL:ADG17493.1, ECO:0000313|Proteomes:UP000002190};</v>
      </c>
      <c r="BA1163" t="str">
        <f>VLOOKUP(A1163,Лист9!$B:$M,Лист9!G$1,0)</f>
        <v>Bacteria</v>
      </c>
      <c r="BB1163" t="str">
        <f>VLOOKUP(A1163,Лист9!$B:$M,Лист9!H$1,0)</f>
        <v xml:space="preserve"> Proteobacteria</v>
      </c>
      <c r="BC1163" t="str">
        <f>VLOOKUP(A1163,Лист9!$B:$M,Лист9!I$1,0)</f>
        <v xml:space="preserve"> Betaproteobacteria</v>
      </c>
      <c r="BD1163" t="str">
        <f>VLOOKUP(A1163,Лист9!$B:$M,Лист9!J$1,0)</f>
        <v xml:space="preserve"> Burkholderiales</v>
      </c>
      <c r="BE1163" t="str">
        <f>VLOOKUP(A1163,Лист9!$B:$M,Лист9!K$1,0)</f>
        <v>Burkholderiaceae</v>
      </c>
      <c r="BF1163" t="str">
        <f>VLOOKUP(A1163,Лист9!$B:$M,Лист9!L$1,0)</f>
        <v xml:space="preserve"> Burkholderia.</v>
      </c>
      <c r="BG1163">
        <f>VLOOKUP(A1163,Лист9!$B:$M,Лист9!M$1,0)</f>
        <v>0</v>
      </c>
    </row>
    <row r="1164" spans="1:59" x14ac:dyDescent="0.25">
      <c r="A1164" t="s">
        <v>2366</v>
      </c>
      <c r="B1164" t="str">
        <f>VLOOKUP(A1164, Лист1!B:C,2,0)</f>
        <v>D5WJ79_BURSC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1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f>VLOOKUP(A1164,Лист8!$A$1:$B$2822,2,0)</f>
        <v>205</v>
      </c>
      <c r="AY1164" t="str">
        <f>VLOOKUP(A1164,Лист9!$B:$M,Лист9!C$1,0)</f>
        <v xml:space="preserve"> Burkholderia sp. (strain CCGE1002).</v>
      </c>
      <c r="AZ1164" t="str">
        <f>VLOOKUP(A1164,Лист9!$B:$M,Лист9!E$1,0)</f>
        <v xml:space="preserve"> NCBI_TaxID=640511 {ECO:0000313|EMBL:ADG18524.1, ECO:0000313|Proteomes:UP000002190};</v>
      </c>
      <c r="BA1164" t="str">
        <f>VLOOKUP(A1164,Лист9!$B:$M,Лист9!G$1,0)</f>
        <v>Bacteria</v>
      </c>
      <c r="BB1164" t="str">
        <f>VLOOKUP(A1164,Лист9!$B:$M,Лист9!H$1,0)</f>
        <v xml:space="preserve"> Proteobacteria</v>
      </c>
      <c r="BC1164" t="str">
        <f>VLOOKUP(A1164,Лист9!$B:$M,Лист9!I$1,0)</f>
        <v xml:space="preserve"> Betaproteobacteria</v>
      </c>
      <c r="BD1164" t="str">
        <f>VLOOKUP(A1164,Лист9!$B:$M,Лист9!J$1,0)</f>
        <v xml:space="preserve"> Burkholderiales</v>
      </c>
      <c r="BE1164" t="str">
        <f>VLOOKUP(A1164,Лист9!$B:$M,Лист9!K$1,0)</f>
        <v>Burkholderiaceae</v>
      </c>
      <c r="BF1164" t="str">
        <f>VLOOKUP(A1164,Лист9!$B:$M,Лист9!L$1,0)</f>
        <v xml:space="preserve"> Burkholderia.</v>
      </c>
      <c r="BG1164">
        <f>VLOOKUP(A1164,Лист9!$B:$M,Лист9!M$1,0)</f>
        <v>0</v>
      </c>
    </row>
    <row r="1165" spans="1:59" x14ac:dyDescent="0.25">
      <c r="A1165" t="s">
        <v>2368</v>
      </c>
      <c r="B1165" t="str">
        <f>VLOOKUP(A1165, Лист1!B:C,2,0)</f>
        <v>D6DJ45_CLOSC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1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f>VLOOKUP(A1165,Лист8!$A$1:$B$2822,2,0)</f>
        <v>279</v>
      </c>
      <c r="AY1165" t="str">
        <f>VLOOKUP(A1165,Лист9!$B:$M,Лист9!C$1,0)</f>
        <v xml:space="preserve"> [Clostridium] cf. saccharolyticum K10.</v>
      </c>
      <c r="AZ1165" t="str">
        <f>VLOOKUP(A1165,Лист9!$B:$M,Лист9!E$1,0)</f>
        <v xml:space="preserve"> NCBI_TaxID=717608 {ECO:0000313|EMBL:CBK77719.1, ECO:0000313|Proteomes:UP000008797};</v>
      </c>
      <c r="BA1165" t="str">
        <f>VLOOKUP(A1165,Лист9!$B:$M,Лист9!G$1,0)</f>
        <v>Bacteria</v>
      </c>
      <c r="BB1165" t="str">
        <f>VLOOKUP(A1165,Лист9!$B:$M,Лист9!H$1,0)</f>
        <v xml:space="preserve"> Firmicutes</v>
      </c>
      <c r="BC1165" t="str">
        <f>VLOOKUP(A1165,Лист9!$B:$M,Лист9!I$1,0)</f>
        <v xml:space="preserve"> Clostridia</v>
      </c>
      <c r="BD1165" t="str">
        <f>VLOOKUP(A1165,Лист9!$B:$M,Лист9!J$1,0)</f>
        <v xml:space="preserve"> Clostridiales</v>
      </c>
      <c r="BE1165" t="str">
        <f>VLOOKUP(A1165,Лист9!$B:$M,Лист9!K$1,0)</f>
        <v xml:space="preserve"> Lachnospiraceae.</v>
      </c>
      <c r="BF1165">
        <f>VLOOKUP(A1165,Лист9!$B:$M,Лист9!L$1,0)</f>
        <v>0</v>
      </c>
      <c r="BG1165">
        <f>VLOOKUP(A1165,Лист9!$B:$M,Лист9!M$1,0)</f>
        <v>0</v>
      </c>
    </row>
    <row r="1166" spans="1:59" x14ac:dyDescent="0.25">
      <c r="A1166" t="s">
        <v>2370</v>
      </c>
      <c r="B1166" t="str">
        <f>VLOOKUP(A1166, Лист1!B:C,2,0)</f>
        <v>D6DJ46_CLOSC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1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f>VLOOKUP(A1166,Лист8!$A$1:$B$2822,2,0)</f>
        <v>281</v>
      </c>
      <c r="AY1166" t="str">
        <f>VLOOKUP(A1166,Лист9!$B:$M,Лист9!C$1,0)</f>
        <v xml:space="preserve"> [Clostridium] cf. saccharolyticum K10.</v>
      </c>
      <c r="AZ1166" t="str">
        <f>VLOOKUP(A1166,Лист9!$B:$M,Лист9!E$1,0)</f>
        <v xml:space="preserve"> NCBI_TaxID=717608 {ECO:0000313|EMBL:CBK77720.1, ECO:0000313|Proteomes:UP000008797};</v>
      </c>
      <c r="BA1166" t="str">
        <f>VLOOKUP(A1166,Лист9!$B:$M,Лист9!G$1,0)</f>
        <v>Bacteria</v>
      </c>
      <c r="BB1166" t="str">
        <f>VLOOKUP(A1166,Лист9!$B:$M,Лист9!H$1,0)</f>
        <v xml:space="preserve"> Firmicutes</v>
      </c>
      <c r="BC1166" t="str">
        <f>VLOOKUP(A1166,Лист9!$B:$M,Лист9!I$1,0)</f>
        <v xml:space="preserve"> Clostridia</v>
      </c>
      <c r="BD1166" t="str">
        <f>VLOOKUP(A1166,Лист9!$B:$M,Лист9!J$1,0)</f>
        <v xml:space="preserve"> Clostridiales</v>
      </c>
      <c r="BE1166" t="str">
        <f>VLOOKUP(A1166,Лист9!$B:$M,Лист9!K$1,0)</f>
        <v xml:space="preserve"> Lachnospiraceae.</v>
      </c>
      <c r="BF1166">
        <f>VLOOKUP(A1166,Лист9!$B:$M,Лист9!L$1,0)</f>
        <v>0</v>
      </c>
      <c r="BG1166">
        <f>VLOOKUP(A1166,Лист9!$B:$M,Лист9!M$1,0)</f>
        <v>0</v>
      </c>
    </row>
    <row r="1167" spans="1:59" x14ac:dyDescent="0.25">
      <c r="A1167" t="s">
        <v>2372</v>
      </c>
      <c r="B1167" t="str">
        <f>VLOOKUP(A1167, Лист1!B:C,2,0)</f>
        <v>D6DTV6_ENTCL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1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f>VLOOKUP(A1167,Лист8!$A$1:$B$2822,2,0)</f>
        <v>279</v>
      </c>
      <c r="AY1167" t="e">
        <f>VLOOKUP(A1167,Лист9!$B:$M,Лист9!C$1,0)</f>
        <v>#N/A</v>
      </c>
      <c r="AZ1167" t="e">
        <f>VLOOKUP(A1167,Лист9!$B:$M,Лист9!E$1,0)</f>
        <v>#N/A</v>
      </c>
      <c r="BA1167" t="e">
        <f>VLOOKUP(A1167,Лист9!$B:$M,Лист9!G$1,0)</f>
        <v>#N/A</v>
      </c>
      <c r="BB1167" t="e">
        <f>VLOOKUP(A1167,Лист9!$B:$M,Лист9!H$1,0)</f>
        <v>#N/A</v>
      </c>
      <c r="BC1167" t="e">
        <f>VLOOKUP(A1167,Лист9!$B:$M,Лист9!I$1,0)</f>
        <v>#N/A</v>
      </c>
      <c r="BD1167" t="e">
        <f>VLOOKUP(A1167,Лист9!$B:$M,Лист9!J$1,0)</f>
        <v>#N/A</v>
      </c>
      <c r="BE1167" t="e">
        <f>VLOOKUP(A1167,Лист9!$B:$M,Лист9!K$1,0)</f>
        <v>#N/A</v>
      </c>
      <c r="BF1167" t="e">
        <f>VLOOKUP(A1167,Лист9!$B:$M,Лист9!L$1,0)</f>
        <v>#N/A</v>
      </c>
      <c r="BG1167" t="e">
        <f>VLOOKUP(A1167,Лист9!$B:$M,Лист9!M$1,0)</f>
        <v>#N/A</v>
      </c>
    </row>
    <row r="1168" spans="1:59" x14ac:dyDescent="0.25">
      <c r="A1168" t="s">
        <v>2374</v>
      </c>
      <c r="B1168" t="str">
        <f>VLOOKUP(A1168, Лист1!B:C,2,0)</f>
        <v>D6GDX3_9ENTR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1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f>VLOOKUP(A1168,Лист8!$A$1:$B$2822,2,0)</f>
        <v>284</v>
      </c>
      <c r="AY1168" t="e">
        <f>VLOOKUP(A1168,Лист9!$B:$M,Лист9!C$1,0)</f>
        <v>#N/A</v>
      </c>
      <c r="AZ1168" t="e">
        <f>VLOOKUP(A1168,Лист9!$B:$M,Лист9!E$1,0)</f>
        <v>#N/A</v>
      </c>
      <c r="BA1168" t="e">
        <f>VLOOKUP(A1168,Лист9!$B:$M,Лист9!G$1,0)</f>
        <v>#N/A</v>
      </c>
      <c r="BB1168" t="e">
        <f>VLOOKUP(A1168,Лист9!$B:$M,Лист9!H$1,0)</f>
        <v>#N/A</v>
      </c>
      <c r="BC1168" t="e">
        <f>VLOOKUP(A1168,Лист9!$B:$M,Лист9!I$1,0)</f>
        <v>#N/A</v>
      </c>
      <c r="BD1168" t="e">
        <f>VLOOKUP(A1168,Лист9!$B:$M,Лист9!J$1,0)</f>
        <v>#N/A</v>
      </c>
      <c r="BE1168" t="e">
        <f>VLOOKUP(A1168,Лист9!$B:$M,Лист9!K$1,0)</f>
        <v>#N/A</v>
      </c>
      <c r="BF1168" t="e">
        <f>VLOOKUP(A1168,Лист9!$B:$M,Лист9!L$1,0)</f>
        <v>#N/A</v>
      </c>
      <c r="BG1168" t="e">
        <f>VLOOKUP(A1168,Лист9!$B:$M,Лист9!M$1,0)</f>
        <v>#N/A</v>
      </c>
    </row>
    <row r="1169" spans="1:59" x14ac:dyDescent="0.25">
      <c r="A1169" t="s">
        <v>2376</v>
      </c>
      <c r="B1169" t="str">
        <f>VLOOKUP(A1169, Лист1!B:C,2,0)</f>
        <v>D6GNI5_9ENTR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1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f>VLOOKUP(A1169,Лист8!$A$1:$B$2822,2,0)</f>
        <v>278</v>
      </c>
      <c r="AY1169" t="e">
        <f>VLOOKUP(A1169,Лист9!$B:$M,Лист9!C$1,0)</f>
        <v>#N/A</v>
      </c>
      <c r="AZ1169" t="e">
        <f>VLOOKUP(A1169,Лист9!$B:$M,Лист9!E$1,0)</f>
        <v>#N/A</v>
      </c>
      <c r="BA1169" t="e">
        <f>VLOOKUP(A1169,Лист9!$B:$M,Лист9!G$1,0)</f>
        <v>#N/A</v>
      </c>
      <c r="BB1169" t="e">
        <f>VLOOKUP(A1169,Лист9!$B:$M,Лист9!H$1,0)</f>
        <v>#N/A</v>
      </c>
      <c r="BC1169" t="e">
        <f>VLOOKUP(A1169,Лист9!$B:$M,Лист9!I$1,0)</f>
        <v>#N/A</v>
      </c>
      <c r="BD1169" t="e">
        <f>VLOOKUP(A1169,Лист9!$B:$M,Лист9!J$1,0)</f>
        <v>#N/A</v>
      </c>
      <c r="BE1169" t="e">
        <f>VLOOKUP(A1169,Лист9!$B:$M,Лист9!K$1,0)</f>
        <v>#N/A</v>
      </c>
      <c r="BF1169" t="e">
        <f>VLOOKUP(A1169,Лист9!$B:$M,Лист9!L$1,0)</f>
        <v>#N/A</v>
      </c>
      <c r="BG1169" t="e">
        <f>VLOOKUP(A1169,Лист9!$B:$M,Лист9!M$1,0)</f>
        <v>#N/A</v>
      </c>
    </row>
    <row r="1170" spans="1:59" x14ac:dyDescent="0.25">
      <c r="A1170" t="s">
        <v>2378</v>
      </c>
      <c r="B1170" t="str">
        <f>VLOOKUP(A1170, Лист1!B:C,2,0)</f>
        <v>D6HXM5_ECOLX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1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f>VLOOKUP(A1170,Лист8!$A$1:$B$2822,2,0)</f>
        <v>281</v>
      </c>
      <c r="AY1170" t="str">
        <f>VLOOKUP(A1170,Лист9!$B:$M,Лист9!C$1,0)</f>
        <v xml:space="preserve"> Escherichia coli B088.</v>
      </c>
      <c r="AZ1170" t="str">
        <f>VLOOKUP(A1170,Лист9!$B:$M,Лист9!E$1,0)</f>
        <v xml:space="preserve"> NCBI_TaxID=550672 {ECO:0000313|EMBL:EFE62374.2};</v>
      </c>
      <c r="BA1170" t="str">
        <f>VLOOKUP(A1170,Лист9!$B:$M,Лист9!G$1,0)</f>
        <v>Bacteria</v>
      </c>
      <c r="BB1170" t="str">
        <f>VLOOKUP(A1170,Лист9!$B:$M,Лист9!H$1,0)</f>
        <v xml:space="preserve"> Proteobacteria</v>
      </c>
      <c r="BC1170" t="str">
        <f>VLOOKUP(A1170,Лист9!$B:$M,Лист9!I$1,0)</f>
        <v xml:space="preserve"> Gammaproteobacteria</v>
      </c>
      <c r="BD1170" t="str">
        <f>VLOOKUP(A1170,Лист9!$B:$M,Лист9!J$1,0)</f>
        <v xml:space="preserve"> Enterobacteriales</v>
      </c>
      <c r="BE1170" t="str">
        <f>VLOOKUP(A1170,Лист9!$B:$M,Лист9!K$1,0)</f>
        <v>Enterobacteriaceae</v>
      </c>
      <c r="BF1170" t="str">
        <f>VLOOKUP(A1170,Лист9!$B:$M,Лист9!L$1,0)</f>
        <v xml:space="preserve"> Escherichia.</v>
      </c>
      <c r="BG1170">
        <f>VLOOKUP(A1170,Лист9!$B:$M,Лист9!M$1,0)</f>
        <v>0</v>
      </c>
    </row>
    <row r="1171" spans="1:59" x14ac:dyDescent="0.25">
      <c r="A1171" t="s">
        <v>2380</v>
      </c>
      <c r="B1171" t="str">
        <f>VLOOKUP(A1171, Лист1!B:C,2,0)</f>
        <v>D6IB57_ECOLX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1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f>VLOOKUP(A1171,Лист8!$A$1:$B$2822,2,0)</f>
        <v>281</v>
      </c>
      <c r="AY1171" t="str">
        <f>VLOOKUP(A1171,Лист9!$B:$M,Лист9!C$1,0)</f>
        <v xml:space="preserve"> Escherichia coli B185.</v>
      </c>
      <c r="AZ1171" t="str">
        <f>VLOOKUP(A1171,Лист9!$B:$M,Лист9!E$1,0)</f>
        <v xml:space="preserve"> NCBI_TaxID=550676 {ECO:0000313|EMBL:EFF05688.2};</v>
      </c>
      <c r="BA1171" t="str">
        <f>VLOOKUP(A1171,Лист9!$B:$M,Лист9!G$1,0)</f>
        <v>Bacteria</v>
      </c>
      <c r="BB1171" t="str">
        <f>VLOOKUP(A1171,Лист9!$B:$M,Лист9!H$1,0)</f>
        <v xml:space="preserve"> Proteobacteria</v>
      </c>
      <c r="BC1171" t="str">
        <f>VLOOKUP(A1171,Лист9!$B:$M,Лист9!I$1,0)</f>
        <v xml:space="preserve"> Gammaproteobacteria</v>
      </c>
      <c r="BD1171" t="str">
        <f>VLOOKUP(A1171,Лист9!$B:$M,Лист9!J$1,0)</f>
        <v xml:space="preserve"> Enterobacteriales</v>
      </c>
      <c r="BE1171" t="str">
        <f>VLOOKUP(A1171,Лист9!$B:$M,Лист9!K$1,0)</f>
        <v>Enterobacteriaceae</v>
      </c>
      <c r="BF1171" t="str">
        <f>VLOOKUP(A1171,Лист9!$B:$M,Лист9!L$1,0)</f>
        <v xml:space="preserve"> Escherichia.</v>
      </c>
      <c r="BG1171">
        <f>VLOOKUP(A1171,Лист9!$B:$M,Лист9!M$1,0)</f>
        <v>0</v>
      </c>
    </row>
    <row r="1172" spans="1:59" x14ac:dyDescent="0.25">
      <c r="A1172" t="s">
        <v>2382</v>
      </c>
      <c r="B1172" t="str">
        <f>VLOOKUP(A1172, Лист1!B:C,2,0)</f>
        <v>D6IQM2_ECOLX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1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f>VLOOKUP(A1172,Лист8!$A$1:$B$2822,2,0)</f>
        <v>281</v>
      </c>
      <c r="AY1172" t="e">
        <f>VLOOKUP(A1172,Лист9!$B:$M,Лист9!C$1,0)</f>
        <v>#N/A</v>
      </c>
      <c r="AZ1172" t="e">
        <f>VLOOKUP(A1172,Лист9!$B:$M,Лист9!E$1,0)</f>
        <v>#N/A</v>
      </c>
      <c r="BA1172" t="e">
        <f>VLOOKUP(A1172,Лист9!$B:$M,Лист9!G$1,0)</f>
        <v>#N/A</v>
      </c>
      <c r="BB1172" t="e">
        <f>VLOOKUP(A1172,Лист9!$B:$M,Лист9!H$1,0)</f>
        <v>#N/A</v>
      </c>
      <c r="BC1172" t="e">
        <f>VLOOKUP(A1172,Лист9!$B:$M,Лист9!I$1,0)</f>
        <v>#N/A</v>
      </c>
      <c r="BD1172" t="e">
        <f>VLOOKUP(A1172,Лист9!$B:$M,Лист9!J$1,0)</f>
        <v>#N/A</v>
      </c>
      <c r="BE1172" t="e">
        <f>VLOOKUP(A1172,Лист9!$B:$M,Лист9!K$1,0)</f>
        <v>#N/A</v>
      </c>
      <c r="BF1172" t="e">
        <f>VLOOKUP(A1172,Лист9!$B:$M,Лист9!L$1,0)</f>
        <v>#N/A</v>
      </c>
      <c r="BG1172" t="e">
        <f>VLOOKUP(A1172,Лист9!$B:$M,Лист9!M$1,0)</f>
        <v>#N/A</v>
      </c>
    </row>
    <row r="1173" spans="1:59" x14ac:dyDescent="0.25">
      <c r="A1173" t="s">
        <v>2384</v>
      </c>
      <c r="B1173" t="str">
        <f>VLOOKUP(A1173, Лист1!B:C,2,0)</f>
        <v>D6JB81_ECOLX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1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f>VLOOKUP(A1173,Лист8!$A$1:$B$2822,2,0)</f>
        <v>281</v>
      </c>
      <c r="AY1173" t="str">
        <f>VLOOKUP(A1173,Лист9!$B:$M,Лист9!C$1,0)</f>
        <v xml:space="preserve"> Escherichia coli B354.</v>
      </c>
      <c r="AZ1173" t="str">
        <f>VLOOKUP(A1173,Лист9!$B:$M,Лист9!E$1,0)</f>
        <v xml:space="preserve"> NCBI_TaxID=550677 {ECO:0000313|EMBL:EFF13012.2};</v>
      </c>
      <c r="BA1173" t="str">
        <f>VLOOKUP(A1173,Лист9!$B:$M,Лист9!G$1,0)</f>
        <v>Bacteria</v>
      </c>
      <c r="BB1173" t="str">
        <f>VLOOKUP(A1173,Лист9!$B:$M,Лист9!H$1,0)</f>
        <v xml:space="preserve"> Proteobacteria</v>
      </c>
      <c r="BC1173" t="str">
        <f>VLOOKUP(A1173,Лист9!$B:$M,Лист9!I$1,0)</f>
        <v xml:space="preserve"> Gammaproteobacteria</v>
      </c>
      <c r="BD1173" t="str">
        <f>VLOOKUP(A1173,Лист9!$B:$M,Лист9!J$1,0)</f>
        <v xml:space="preserve"> Enterobacteriales</v>
      </c>
      <c r="BE1173" t="str">
        <f>VLOOKUP(A1173,Лист9!$B:$M,Лист9!K$1,0)</f>
        <v>Enterobacteriaceae</v>
      </c>
      <c r="BF1173" t="str">
        <f>VLOOKUP(A1173,Лист9!$B:$M,Лист9!L$1,0)</f>
        <v xml:space="preserve"> Escherichia.</v>
      </c>
      <c r="BG1173">
        <f>VLOOKUP(A1173,Лист9!$B:$M,Лист9!M$1,0)</f>
        <v>0</v>
      </c>
    </row>
    <row r="1174" spans="1:59" x14ac:dyDescent="0.25">
      <c r="A1174" t="s">
        <v>2386</v>
      </c>
      <c r="B1174" t="str">
        <f>VLOOKUP(A1174, Лист1!B:C,2,0)</f>
        <v>D6JX41_ACIG3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1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f>VLOOKUP(A1174,Лист8!$A$1:$B$2822,2,0)</f>
        <v>283</v>
      </c>
      <c r="AY1174" t="str">
        <f>VLOOKUP(A1174,Лист9!$B:$M,Лист9!C$1,0)</f>
        <v xml:space="preserve"> Acinetobacter sp. SH024.</v>
      </c>
      <c r="AZ1174" t="str">
        <f>VLOOKUP(A1174,Лист9!$B:$M,Лист9!E$1,0)</f>
        <v xml:space="preserve"> NCBI_TaxID=575565 {ECO:0000313|EMBL:EFF85483.2, ECO:0000313|Proteomes:UP000004924};</v>
      </c>
      <c r="BA1174" t="str">
        <f>VLOOKUP(A1174,Лист9!$B:$M,Лист9!G$1,0)</f>
        <v>Bacteria</v>
      </c>
      <c r="BB1174" t="str">
        <f>VLOOKUP(A1174,Лист9!$B:$M,Лист9!H$1,0)</f>
        <v xml:space="preserve"> Proteobacteria</v>
      </c>
      <c r="BC1174" t="str">
        <f>VLOOKUP(A1174,Лист9!$B:$M,Лист9!I$1,0)</f>
        <v xml:space="preserve"> Gammaproteobacteria</v>
      </c>
      <c r="BD1174" t="str">
        <f>VLOOKUP(A1174,Лист9!$B:$M,Лист9!J$1,0)</f>
        <v xml:space="preserve"> Pseudomonadales</v>
      </c>
      <c r="BE1174" t="str">
        <f>VLOOKUP(A1174,Лист9!$B:$M,Лист9!K$1,0)</f>
        <v>Moraxellaceae</v>
      </c>
      <c r="BF1174" t="str">
        <f>VLOOKUP(A1174,Лист9!$B:$M,Лист9!L$1,0)</f>
        <v xml:space="preserve"> Acinetobacter</v>
      </c>
      <c r="BG1174" t="str">
        <f>VLOOKUP(A1174,Лист9!$B:$M,Лист9!M$1,0)</f>
        <v>Acinetobacter calcoaceticus/baumannii complex.</v>
      </c>
    </row>
    <row r="1175" spans="1:59" x14ac:dyDescent="0.25">
      <c r="A1175" t="s">
        <v>2388</v>
      </c>
      <c r="B1175" t="str">
        <f>VLOOKUP(A1175, Лист1!B:C,2,0)</f>
        <v>D6LLK8_9RHIZ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1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f>VLOOKUP(A1175,Лист8!$A$1:$B$2822,2,0)</f>
        <v>310</v>
      </c>
      <c r="AY1175" t="str">
        <f>VLOOKUP(A1175,Лист9!$B:$M,Лист9!C$1,0)</f>
        <v xml:space="preserve"> Brucella sp. NVSL 07-0026.</v>
      </c>
      <c r="AZ1175" t="str">
        <f>VLOOKUP(A1175,Лист9!$B:$M,Лист9!E$1,0)</f>
        <v xml:space="preserve"> NCBI_TaxID=520448 {ECO:0000313|EMBL:EFG37262.2};</v>
      </c>
      <c r="BA1175" t="str">
        <f>VLOOKUP(A1175,Лист9!$B:$M,Лист9!G$1,0)</f>
        <v>Bacteria</v>
      </c>
      <c r="BB1175" t="str">
        <f>VLOOKUP(A1175,Лист9!$B:$M,Лист9!H$1,0)</f>
        <v xml:space="preserve"> Proteobacteria</v>
      </c>
      <c r="BC1175" t="str">
        <f>VLOOKUP(A1175,Лист9!$B:$M,Лист9!I$1,0)</f>
        <v xml:space="preserve"> Alphaproteobacteria</v>
      </c>
      <c r="BD1175" t="str">
        <f>VLOOKUP(A1175,Лист9!$B:$M,Лист9!J$1,0)</f>
        <v xml:space="preserve"> Rhizobiales</v>
      </c>
      <c r="BE1175" t="str">
        <f>VLOOKUP(A1175,Лист9!$B:$M,Лист9!K$1,0)</f>
        <v>Brucellaceae</v>
      </c>
      <c r="BF1175" t="str">
        <f>VLOOKUP(A1175,Лист9!$B:$M,Лист9!L$1,0)</f>
        <v xml:space="preserve"> Brucella.</v>
      </c>
      <c r="BG1175">
        <f>VLOOKUP(A1175,Лист9!$B:$M,Лист9!M$1,0)</f>
        <v>0</v>
      </c>
    </row>
    <row r="1176" spans="1:59" x14ac:dyDescent="0.25">
      <c r="A1176" t="s">
        <v>2390</v>
      </c>
      <c r="B1176" t="str">
        <f>VLOOKUP(A1176, Лист1!B:C,2,0)</f>
        <v>D6RJ20_MOUSE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1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f>VLOOKUP(A1176,Лист8!$A$1:$B$2822,2,0)</f>
        <v>85</v>
      </c>
      <c r="AY1176" t="str">
        <f>VLOOKUP(A1176,Лист9!$B:$M,Лист9!C$1,0)</f>
        <v xml:space="preserve"> Mus musculus (Mouse).</v>
      </c>
      <c r="AZ1176" t="str">
        <f>VLOOKUP(A1176,Лист9!$B:$M,Лист9!E$1,0)</f>
        <v xml:space="preserve"> NCBI_TaxID=10090 {ECO:0000313|Ensembl:ENSMUSP00000118109, ECO:0000313|Proteomes:UP000000589};</v>
      </c>
      <c r="BA1176" t="str">
        <f>VLOOKUP(A1176,Лист9!$B:$M,Лист9!G$1,0)</f>
        <v>Eukaryota</v>
      </c>
      <c r="BB1176" t="str">
        <f>VLOOKUP(A1176,Лист9!$B:$M,Лист9!H$1,0)</f>
        <v xml:space="preserve"> Metazoa</v>
      </c>
      <c r="BC1176" t="str">
        <f>VLOOKUP(A1176,Лист9!$B:$M,Лист9!I$1,0)</f>
        <v xml:space="preserve"> Chordata</v>
      </c>
      <c r="BD1176" t="str">
        <f>VLOOKUP(A1176,Лист9!$B:$M,Лист9!J$1,0)</f>
        <v xml:space="preserve"> Craniata</v>
      </c>
      <c r="BE1176" t="str">
        <f>VLOOKUP(A1176,Лист9!$B:$M,Лист9!K$1,0)</f>
        <v xml:space="preserve"> Vertebrata</v>
      </c>
      <c r="BF1176" t="str">
        <f>VLOOKUP(A1176,Лист9!$B:$M,Лист9!L$1,0)</f>
        <v xml:space="preserve"> Euteleostomi</v>
      </c>
      <c r="BG1176" t="str">
        <f>VLOOKUP(A1176,Лист9!$B:$M,Лист9!M$1,0)</f>
        <v>Mammalia</v>
      </c>
    </row>
    <row r="1177" spans="1:59" x14ac:dyDescent="0.25">
      <c r="A1177" t="s">
        <v>2392</v>
      </c>
      <c r="B1177" t="str">
        <f>VLOOKUP(A1177, Лист1!B:C,2,0)</f>
        <v>D6XBC9_9ACTO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1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f>VLOOKUP(A1177,Лист8!$A$1:$B$2822,2,0)</f>
        <v>266</v>
      </c>
      <c r="AY1177" t="str">
        <f>VLOOKUP(A1177,Лист9!$B:$M,Лист9!C$1,0)</f>
        <v xml:space="preserve"> Streptomyces sviceus ATCC 29083.</v>
      </c>
      <c r="AZ1177" t="str">
        <f>VLOOKUP(A1177,Лист9!$B:$M,Лист9!E$1,0)</f>
        <v xml:space="preserve"> NCBI_TaxID=463191 {ECO:0000313|EMBL:EFH29080.1, ECO:0000313|Proteomes:UP000002785};</v>
      </c>
      <c r="BA1177" t="str">
        <f>VLOOKUP(A1177,Лист9!$B:$M,Лист9!G$1,0)</f>
        <v>Bacteria</v>
      </c>
      <c r="BB1177" t="str">
        <f>VLOOKUP(A1177,Лист9!$B:$M,Лист9!H$1,0)</f>
        <v xml:space="preserve"> Actinobacteria</v>
      </c>
      <c r="BC1177" t="str">
        <f>VLOOKUP(A1177,Лист9!$B:$M,Лист9!I$1,0)</f>
        <v xml:space="preserve"> Actinobacteridae</v>
      </c>
      <c r="BD1177" t="str">
        <f>VLOOKUP(A1177,Лист9!$B:$M,Лист9!J$1,0)</f>
        <v xml:space="preserve"> Actinomycetales</v>
      </c>
      <c r="BE1177" t="str">
        <f>VLOOKUP(A1177,Лист9!$B:$M,Лист9!K$1,0)</f>
        <v>Streptomycineae</v>
      </c>
      <c r="BF1177" t="str">
        <f>VLOOKUP(A1177,Лист9!$B:$M,Лист9!L$1,0)</f>
        <v xml:space="preserve"> Streptomycetaceae</v>
      </c>
      <c r="BG1177" t="str">
        <f>VLOOKUP(A1177,Лист9!$B:$M,Лист9!M$1,0)</f>
        <v xml:space="preserve"> Streptomyces.</v>
      </c>
    </row>
    <row r="1178" spans="1:59" x14ac:dyDescent="0.25">
      <c r="A1178" t="s">
        <v>2394</v>
      </c>
      <c r="B1178" t="str">
        <f>VLOOKUP(A1178, Лист1!B:C,2,0)</f>
        <v>D7E1T3_NOSA0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1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f>VLOOKUP(A1178,Лист8!$A$1:$B$2822,2,0)</f>
        <v>286</v>
      </c>
      <c r="AY1178" t="str">
        <f>VLOOKUP(A1178,Лист9!$B:$M,Лист9!C$1,0)</f>
        <v xml:space="preserve"> Nostoc azollae (strain 0708) (Anabaena azollae (strain 0708)).</v>
      </c>
      <c r="AZ1178" t="str">
        <f>VLOOKUP(A1178,Лист9!$B:$M,Лист9!E$1,0)</f>
        <v xml:space="preserve"> NCBI_TaxID=551115 {ECO:0000313|EMBL:ADI64854.1, ECO:0000313|Proteomes:UP000001511};</v>
      </c>
      <c r="BA1178" t="str">
        <f>VLOOKUP(A1178,Лист9!$B:$M,Лист9!G$1,0)</f>
        <v>Bacteria</v>
      </c>
      <c r="BB1178" t="str">
        <f>VLOOKUP(A1178,Лист9!$B:$M,Лист9!H$1,0)</f>
        <v xml:space="preserve"> Cyanobacteria</v>
      </c>
      <c r="BC1178" t="str">
        <f>VLOOKUP(A1178,Лист9!$B:$M,Лист9!I$1,0)</f>
        <v xml:space="preserve"> Nostocales</v>
      </c>
      <c r="BD1178" t="str">
        <f>VLOOKUP(A1178,Лист9!$B:$M,Лист9!J$1,0)</f>
        <v xml:space="preserve"> Nostocaceae</v>
      </c>
      <c r="BE1178" t="str">
        <f>VLOOKUP(A1178,Лист9!$B:$M,Лист9!K$1,0)</f>
        <v xml:space="preserve"> Trichormus.</v>
      </c>
      <c r="BF1178">
        <f>VLOOKUP(A1178,Лист9!$B:$M,Лист9!L$1,0)</f>
        <v>0</v>
      </c>
      <c r="BG1178">
        <f>VLOOKUP(A1178,Лист9!$B:$M,Лист9!M$1,0)</f>
        <v>0</v>
      </c>
    </row>
    <row r="1179" spans="1:59" x14ac:dyDescent="0.25">
      <c r="A1179" t="s">
        <v>2396</v>
      </c>
      <c r="B1179" t="str">
        <f>VLOOKUP(A1179, Лист1!B:C,2,0)</f>
        <v>D7GRV8_9FIRM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1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f>VLOOKUP(A1179,Лист8!$A$1:$B$2822,2,0)</f>
        <v>275</v>
      </c>
      <c r="AY1179" t="str">
        <f>VLOOKUP(A1179,Лист9!$B:$M,Лист9!C$1,0)</f>
        <v xml:space="preserve"> butyrate-producing bacterium SS3/4.</v>
      </c>
      <c r="AZ1179" t="str">
        <f>VLOOKUP(A1179,Лист9!$B:$M,Лист9!E$1,0)</f>
        <v xml:space="preserve"> NCBI_TaxID=245014 {ECO:0000313|EMBL:CBL40533.1, ECO:0000313|Proteomes:UP000008961};</v>
      </c>
      <c r="BA1179" t="str">
        <f>VLOOKUP(A1179,Лист9!$B:$M,Лист9!G$1,0)</f>
        <v>Bacteria</v>
      </c>
      <c r="BB1179" t="str">
        <f>VLOOKUP(A1179,Лист9!$B:$M,Лист9!H$1,0)</f>
        <v xml:space="preserve"> Firmicutes</v>
      </c>
      <c r="BC1179" t="str">
        <f>VLOOKUP(A1179,Лист9!$B:$M,Лист9!I$1,0)</f>
        <v xml:space="preserve"> Clostridia</v>
      </c>
      <c r="BD1179" t="str">
        <f>VLOOKUP(A1179,Лист9!$B:$M,Лист9!J$1,0)</f>
        <v xml:space="preserve"> Clostridiales.</v>
      </c>
      <c r="BE1179">
        <f>VLOOKUP(A1179,Лист9!$B:$M,Лист9!K$1,0)</f>
        <v>0</v>
      </c>
      <c r="BF1179">
        <f>VLOOKUP(A1179,Лист9!$B:$M,Лист9!L$1,0)</f>
        <v>0</v>
      </c>
      <c r="BG1179">
        <f>VLOOKUP(A1179,Лист9!$B:$M,Лист9!M$1,0)</f>
        <v>0</v>
      </c>
    </row>
    <row r="1180" spans="1:59" x14ac:dyDescent="0.25">
      <c r="A1180" t="s">
        <v>2398</v>
      </c>
      <c r="B1180" t="str">
        <f>VLOOKUP(A1180, Лист1!B:C,2,0)</f>
        <v>D7GV29_9FIRM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1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f>VLOOKUP(A1180,Лист8!$A$1:$B$2822,2,0)</f>
        <v>176</v>
      </c>
      <c r="AY1180" t="str">
        <f>VLOOKUP(A1180,Лист9!$B:$M,Лист9!C$1,0)</f>
        <v xml:space="preserve"> butyrate-producing bacterium SS3/4.</v>
      </c>
      <c r="AZ1180" t="str">
        <f>VLOOKUP(A1180,Лист9!$B:$M,Лист9!E$1,0)</f>
        <v xml:space="preserve"> NCBI_TaxID=245014 {ECO:0000313|EMBL:CBL41671.1, ECO:0000313|Proteomes:UP000008961};</v>
      </c>
      <c r="BA1180" t="str">
        <f>VLOOKUP(A1180,Лист9!$B:$M,Лист9!G$1,0)</f>
        <v>Bacteria</v>
      </c>
      <c r="BB1180" t="str">
        <f>VLOOKUP(A1180,Лист9!$B:$M,Лист9!H$1,0)</f>
        <v xml:space="preserve"> Firmicutes</v>
      </c>
      <c r="BC1180" t="str">
        <f>VLOOKUP(A1180,Лист9!$B:$M,Лист9!I$1,0)</f>
        <v xml:space="preserve"> Clostridia</v>
      </c>
      <c r="BD1180" t="str">
        <f>VLOOKUP(A1180,Лист9!$B:$M,Лист9!J$1,0)</f>
        <v xml:space="preserve"> Clostridiales.</v>
      </c>
      <c r="BE1180">
        <f>VLOOKUP(A1180,Лист9!$B:$M,Лист9!K$1,0)</f>
        <v>0</v>
      </c>
      <c r="BF1180">
        <f>VLOOKUP(A1180,Лист9!$B:$M,Лист9!L$1,0)</f>
        <v>0</v>
      </c>
      <c r="BG1180">
        <f>VLOOKUP(A1180,Лист9!$B:$M,Лист9!M$1,0)</f>
        <v>0</v>
      </c>
    </row>
    <row r="1181" spans="1:59" x14ac:dyDescent="0.25">
      <c r="A1181" t="s">
        <v>2400</v>
      </c>
      <c r="B1181" t="str">
        <f>VLOOKUP(A1181, Лист1!B:C,2,0)</f>
        <v>D7H1M1_BRUAO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1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f>VLOOKUP(A1181,Лист8!$A$1:$B$2822,2,0)</f>
        <v>310</v>
      </c>
      <c r="AY1181" t="str">
        <f>VLOOKUP(A1181,Лист9!$B:$M,Лист9!C$1,0)</f>
        <v xml:space="preserve"> Brucella abortus bv. 5 str. B3196.</v>
      </c>
      <c r="AZ1181" t="str">
        <f>VLOOKUP(A1181,Лист9!$B:$M,Лист9!E$1,0)</f>
        <v xml:space="preserve"> NCBI_TaxID=520453 {ECO:0000313|EMBL:EFH34214.1};</v>
      </c>
      <c r="BA1181" t="str">
        <f>VLOOKUP(A1181,Лист9!$B:$M,Лист9!G$1,0)</f>
        <v>Bacteria</v>
      </c>
      <c r="BB1181" t="str">
        <f>VLOOKUP(A1181,Лист9!$B:$M,Лист9!H$1,0)</f>
        <v xml:space="preserve"> Proteobacteria</v>
      </c>
      <c r="BC1181" t="str">
        <f>VLOOKUP(A1181,Лист9!$B:$M,Лист9!I$1,0)</f>
        <v xml:space="preserve"> Alphaproteobacteria</v>
      </c>
      <c r="BD1181" t="str">
        <f>VLOOKUP(A1181,Лист9!$B:$M,Лист9!J$1,0)</f>
        <v xml:space="preserve"> Rhizobiales</v>
      </c>
      <c r="BE1181" t="str">
        <f>VLOOKUP(A1181,Лист9!$B:$M,Лист9!K$1,0)</f>
        <v>Brucellaceae</v>
      </c>
      <c r="BF1181" t="str">
        <f>VLOOKUP(A1181,Лист9!$B:$M,Лист9!L$1,0)</f>
        <v xml:space="preserve"> Brucella.</v>
      </c>
      <c r="BG1181">
        <f>VLOOKUP(A1181,Лист9!$B:$M,Лист9!M$1,0)</f>
        <v>0</v>
      </c>
    </row>
    <row r="1182" spans="1:59" x14ac:dyDescent="0.25">
      <c r="A1182" t="s">
        <v>2402</v>
      </c>
      <c r="B1182" t="str">
        <f>VLOOKUP(A1182, Лист1!B:C,2,0)</f>
        <v>D7H882_VIBCL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1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f>VLOOKUP(A1182,Лист8!$A$1:$B$2822,2,0)</f>
        <v>280</v>
      </c>
      <c r="AY1182" t="str">
        <f>VLOOKUP(A1182,Лист9!$B:$M,Лист9!C$1,0)</f>
        <v xml:space="preserve"> Vibrio cholerae RC385.</v>
      </c>
      <c r="AZ1182" t="str">
        <f>VLOOKUP(A1182,Лист9!$B:$M,Лист9!E$1,0)</f>
        <v xml:space="preserve"> NCBI_TaxID=345074 {ECO:0000313|EMBL:EFH75263.1};</v>
      </c>
      <c r="BA1182" t="str">
        <f>VLOOKUP(A1182,Лист9!$B:$M,Лист9!G$1,0)</f>
        <v>Bacteria</v>
      </c>
      <c r="BB1182" t="str">
        <f>VLOOKUP(A1182,Лист9!$B:$M,Лист9!H$1,0)</f>
        <v xml:space="preserve"> Proteobacteria</v>
      </c>
      <c r="BC1182" t="str">
        <f>VLOOKUP(A1182,Лист9!$B:$M,Лист9!I$1,0)</f>
        <v xml:space="preserve"> Gammaproteobacteria</v>
      </c>
      <c r="BD1182" t="str">
        <f>VLOOKUP(A1182,Лист9!$B:$M,Лист9!J$1,0)</f>
        <v xml:space="preserve"> Vibrionales</v>
      </c>
      <c r="BE1182" t="str">
        <f>VLOOKUP(A1182,Лист9!$B:$M,Лист9!K$1,0)</f>
        <v>Vibrionaceae</v>
      </c>
      <c r="BF1182" t="str">
        <f>VLOOKUP(A1182,Лист9!$B:$M,Лист9!L$1,0)</f>
        <v xml:space="preserve"> Vibrio.</v>
      </c>
      <c r="BG1182">
        <f>VLOOKUP(A1182,Лист9!$B:$M,Лист9!M$1,0)</f>
        <v>0</v>
      </c>
    </row>
    <row r="1183" spans="1:59" x14ac:dyDescent="0.25">
      <c r="A1183" t="s">
        <v>2404</v>
      </c>
      <c r="B1183" t="str">
        <f>VLOOKUP(A1183, Лист1!B:C,2,0)</f>
        <v>D7HE68_VIBCL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1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f>VLOOKUP(A1183,Лист8!$A$1:$B$2822,2,0)</f>
        <v>270</v>
      </c>
      <c r="AY1183" t="str">
        <f>VLOOKUP(A1183,Лист9!$B:$M,Лист9!C$1,0)</f>
        <v xml:space="preserve"> Vibrio cholerae RC385.</v>
      </c>
      <c r="AZ1183" t="str">
        <f>VLOOKUP(A1183,Лист9!$B:$M,Лист9!E$1,0)</f>
        <v xml:space="preserve"> NCBI_TaxID=345074 {ECO:0000313|EMBL:EFH73587.1};</v>
      </c>
      <c r="BA1183" t="str">
        <f>VLOOKUP(A1183,Лист9!$B:$M,Лист9!G$1,0)</f>
        <v>Bacteria</v>
      </c>
      <c r="BB1183" t="str">
        <f>VLOOKUP(A1183,Лист9!$B:$M,Лист9!H$1,0)</f>
        <v xml:space="preserve"> Proteobacteria</v>
      </c>
      <c r="BC1183" t="str">
        <f>VLOOKUP(A1183,Лист9!$B:$M,Лист9!I$1,0)</f>
        <v xml:space="preserve"> Gammaproteobacteria</v>
      </c>
      <c r="BD1183" t="str">
        <f>VLOOKUP(A1183,Лист9!$B:$M,Лист9!J$1,0)</f>
        <v xml:space="preserve"> Vibrionales</v>
      </c>
      <c r="BE1183" t="str">
        <f>VLOOKUP(A1183,Лист9!$B:$M,Лист9!K$1,0)</f>
        <v>Vibrionaceae</v>
      </c>
      <c r="BF1183" t="str">
        <f>VLOOKUP(A1183,Лист9!$B:$M,Лист9!L$1,0)</f>
        <v xml:space="preserve"> Vibrio.</v>
      </c>
      <c r="BG1183">
        <f>VLOOKUP(A1183,Лист9!$B:$M,Лист9!M$1,0)</f>
        <v>0</v>
      </c>
    </row>
    <row r="1184" spans="1:59" x14ac:dyDescent="0.25">
      <c r="A1184" t="s">
        <v>2406</v>
      </c>
      <c r="B1184" t="str">
        <f>VLOOKUP(A1184, Лист1!B:C,2,0)</f>
        <v>D7HK86_VIBCL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1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f>VLOOKUP(A1184,Лист8!$A$1:$B$2822,2,0)</f>
        <v>280</v>
      </c>
      <c r="AY1184" t="e">
        <f>VLOOKUP(A1184,Лист9!$B:$M,Лист9!C$1,0)</f>
        <v>#N/A</v>
      </c>
      <c r="AZ1184" t="e">
        <f>VLOOKUP(A1184,Лист9!$B:$M,Лист9!E$1,0)</f>
        <v>#N/A</v>
      </c>
      <c r="BA1184" t="e">
        <f>VLOOKUP(A1184,Лист9!$B:$M,Лист9!G$1,0)</f>
        <v>#N/A</v>
      </c>
      <c r="BB1184" t="e">
        <f>VLOOKUP(A1184,Лист9!$B:$M,Лист9!H$1,0)</f>
        <v>#N/A</v>
      </c>
      <c r="BC1184" t="e">
        <f>VLOOKUP(A1184,Лист9!$B:$M,Лист9!I$1,0)</f>
        <v>#N/A</v>
      </c>
      <c r="BD1184" t="e">
        <f>VLOOKUP(A1184,Лист9!$B:$M,Лист9!J$1,0)</f>
        <v>#N/A</v>
      </c>
      <c r="BE1184" t="e">
        <f>VLOOKUP(A1184,Лист9!$B:$M,Лист9!K$1,0)</f>
        <v>#N/A</v>
      </c>
      <c r="BF1184" t="e">
        <f>VLOOKUP(A1184,Лист9!$B:$M,Лист9!L$1,0)</f>
        <v>#N/A</v>
      </c>
      <c r="BG1184" t="e">
        <f>VLOOKUP(A1184,Лист9!$B:$M,Лист9!M$1,0)</f>
        <v>#N/A</v>
      </c>
    </row>
    <row r="1185" spans="1:59" x14ac:dyDescent="0.25">
      <c r="A1185" t="s">
        <v>2408</v>
      </c>
      <c r="B1185" t="str">
        <f>VLOOKUP(A1185, Лист1!B:C,2,0)</f>
        <v>D7HQF4_VIBCL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1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f>VLOOKUP(A1185,Лист8!$A$1:$B$2822,2,0)</f>
        <v>270</v>
      </c>
      <c r="AY1185" t="e">
        <f>VLOOKUP(A1185,Лист9!$B:$M,Лист9!C$1,0)</f>
        <v>#N/A</v>
      </c>
      <c r="AZ1185" t="e">
        <f>VLOOKUP(A1185,Лист9!$B:$M,Лист9!E$1,0)</f>
        <v>#N/A</v>
      </c>
      <c r="BA1185" t="e">
        <f>VLOOKUP(A1185,Лист9!$B:$M,Лист9!G$1,0)</f>
        <v>#N/A</v>
      </c>
      <c r="BB1185" t="e">
        <f>VLOOKUP(A1185,Лист9!$B:$M,Лист9!H$1,0)</f>
        <v>#N/A</v>
      </c>
      <c r="BC1185" t="e">
        <f>VLOOKUP(A1185,Лист9!$B:$M,Лист9!I$1,0)</f>
        <v>#N/A</v>
      </c>
      <c r="BD1185" t="e">
        <f>VLOOKUP(A1185,Лист9!$B:$M,Лист9!J$1,0)</f>
        <v>#N/A</v>
      </c>
      <c r="BE1185" t="e">
        <f>VLOOKUP(A1185,Лист9!$B:$M,Лист9!K$1,0)</f>
        <v>#N/A</v>
      </c>
      <c r="BF1185" t="e">
        <f>VLOOKUP(A1185,Лист9!$B:$M,Лист9!L$1,0)</f>
        <v>#N/A</v>
      </c>
      <c r="BG1185" t="e">
        <f>VLOOKUP(A1185,Лист9!$B:$M,Лист9!M$1,0)</f>
        <v>#N/A</v>
      </c>
    </row>
    <row r="1186" spans="1:59" x14ac:dyDescent="0.25">
      <c r="A1186" t="s">
        <v>2410</v>
      </c>
      <c r="B1186" t="str">
        <f>VLOOKUP(A1186, Лист1!B:C,2,0)</f>
        <v>D7I337_PSESS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1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f>VLOOKUP(A1186,Лист8!$A$1:$B$2822,2,0)</f>
        <v>332</v>
      </c>
      <c r="AY1186" t="str">
        <f>VLOOKUP(A1186,Лист9!$B:$M,Лист9!C$1,0)</f>
        <v xml:space="preserve"> Pseudomonas savastanoi pv. savastanoi NCPPB 3335.</v>
      </c>
      <c r="AZ1186" t="str">
        <f>VLOOKUP(A1186,Лист9!$B:$M,Лист9!E$1,0)</f>
        <v xml:space="preserve"> NCBI_TaxID=693985 {ECO:0000313|EMBL:EFH98507.1, ECO:0000313|Proteomes:UP000005729};</v>
      </c>
      <c r="BA1186" t="str">
        <f>VLOOKUP(A1186,Лист9!$B:$M,Лист9!G$1,0)</f>
        <v>Bacteria</v>
      </c>
      <c r="BB1186" t="str">
        <f>VLOOKUP(A1186,Лист9!$B:$M,Лист9!H$1,0)</f>
        <v xml:space="preserve"> Proteobacteria</v>
      </c>
      <c r="BC1186" t="str">
        <f>VLOOKUP(A1186,Лист9!$B:$M,Лист9!I$1,0)</f>
        <v xml:space="preserve"> Gammaproteobacteria</v>
      </c>
      <c r="BD1186" t="str">
        <f>VLOOKUP(A1186,Лист9!$B:$M,Лист9!J$1,0)</f>
        <v xml:space="preserve"> Pseudomonadales</v>
      </c>
      <c r="BE1186" t="str">
        <f>VLOOKUP(A1186,Лист9!$B:$M,Лист9!K$1,0)</f>
        <v>Pseudomonadaceae</v>
      </c>
      <c r="BF1186" t="str">
        <f>VLOOKUP(A1186,Лист9!$B:$M,Лист9!L$1,0)</f>
        <v xml:space="preserve"> Pseudomonas.</v>
      </c>
      <c r="BG1186">
        <f>VLOOKUP(A1186,Лист9!$B:$M,Лист9!M$1,0)</f>
        <v>0</v>
      </c>
    </row>
    <row r="1187" spans="1:59" x14ac:dyDescent="0.25">
      <c r="A1187" t="s">
        <v>2412</v>
      </c>
      <c r="B1187" t="str">
        <f>VLOOKUP(A1187, Лист1!B:C,2,0)</f>
        <v>D7I346_PSESS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1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f>VLOOKUP(A1187,Лист8!$A$1:$B$2822,2,0)</f>
        <v>283</v>
      </c>
      <c r="AY1187" t="str">
        <f>VLOOKUP(A1187,Лист9!$B:$M,Лист9!C$1,0)</f>
        <v xml:space="preserve"> Pseudomonas savastanoi pv. savastanoi NCPPB 3335.</v>
      </c>
      <c r="AZ1187" t="str">
        <f>VLOOKUP(A1187,Лист9!$B:$M,Лист9!E$1,0)</f>
        <v xml:space="preserve"> NCBI_TaxID=693985 {ECO:0000313|EMBL:EFH98516.1, ECO:0000313|Proteomes:UP000005729};</v>
      </c>
      <c r="BA1187" t="str">
        <f>VLOOKUP(A1187,Лист9!$B:$M,Лист9!G$1,0)</f>
        <v>Bacteria</v>
      </c>
      <c r="BB1187" t="str">
        <f>VLOOKUP(A1187,Лист9!$B:$M,Лист9!H$1,0)</f>
        <v xml:space="preserve"> Proteobacteria</v>
      </c>
      <c r="BC1187" t="str">
        <f>VLOOKUP(A1187,Лист9!$B:$M,Лист9!I$1,0)</f>
        <v xml:space="preserve"> Gammaproteobacteria</v>
      </c>
      <c r="BD1187" t="str">
        <f>VLOOKUP(A1187,Лист9!$B:$M,Лист9!J$1,0)</f>
        <v xml:space="preserve"> Pseudomonadales</v>
      </c>
      <c r="BE1187" t="str">
        <f>VLOOKUP(A1187,Лист9!$B:$M,Лист9!K$1,0)</f>
        <v>Pseudomonadaceae</v>
      </c>
      <c r="BF1187" t="str">
        <f>VLOOKUP(A1187,Лист9!$B:$M,Лист9!L$1,0)</f>
        <v xml:space="preserve"> Pseudomonas.</v>
      </c>
      <c r="BG1187">
        <f>VLOOKUP(A1187,Лист9!$B:$M,Лист9!M$1,0)</f>
        <v>0</v>
      </c>
    </row>
    <row r="1188" spans="1:59" x14ac:dyDescent="0.25">
      <c r="A1188" t="s">
        <v>2414</v>
      </c>
      <c r="B1188" t="str">
        <f>VLOOKUP(A1188, Лист1!B:C,2,0)</f>
        <v>D7I4T5_PSESS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1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f>VLOOKUP(A1188,Лист8!$A$1:$B$2822,2,0)</f>
        <v>331</v>
      </c>
      <c r="AY1188" t="str">
        <f>VLOOKUP(A1188,Лист9!$B:$M,Лист9!C$1,0)</f>
        <v xml:space="preserve"> Pseudomonas savastanoi pv. savastanoi NCPPB 3335.</v>
      </c>
      <c r="AZ1188" t="str">
        <f>VLOOKUP(A1188,Лист9!$B:$M,Лист9!E$1,0)</f>
        <v xml:space="preserve"> NCBI_TaxID=693985 {ECO:0000313|EMBL:EFH97762.1, ECO:0000313|Proteomes:UP000005729};</v>
      </c>
      <c r="BA1188" t="str">
        <f>VLOOKUP(A1188,Лист9!$B:$M,Лист9!G$1,0)</f>
        <v>Bacteria</v>
      </c>
      <c r="BB1188" t="str">
        <f>VLOOKUP(A1188,Лист9!$B:$M,Лист9!H$1,0)</f>
        <v xml:space="preserve"> Proteobacteria</v>
      </c>
      <c r="BC1188" t="str">
        <f>VLOOKUP(A1188,Лист9!$B:$M,Лист9!I$1,0)</f>
        <v xml:space="preserve"> Gammaproteobacteria</v>
      </c>
      <c r="BD1188" t="str">
        <f>VLOOKUP(A1188,Лист9!$B:$M,Лист9!J$1,0)</f>
        <v xml:space="preserve"> Pseudomonadales</v>
      </c>
      <c r="BE1188" t="str">
        <f>VLOOKUP(A1188,Лист9!$B:$M,Лист9!K$1,0)</f>
        <v>Pseudomonadaceae</v>
      </c>
      <c r="BF1188" t="str">
        <f>VLOOKUP(A1188,Лист9!$B:$M,Лист9!L$1,0)</f>
        <v xml:space="preserve"> Pseudomonas.</v>
      </c>
      <c r="BG1188">
        <f>VLOOKUP(A1188,Лист9!$B:$M,Лист9!M$1,0)</f>
        <v>0</v>
      </c>
    </row>
    <row r="1189" spans="1:59" x14ac:dyDescent="0.25">
      <c r="A1189" t="s">
        <v>2416</v>
      </c>
      <c r="B1189" t="str">
        <f>VLOOKUP(A1189, Лист1!B:C,2,0)</f>
        <v>D7JQZ2_ECOLX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1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f>VLOOKUP(A1189,Лист8!$A$1:$B$2822,2,0)</f>
        <v>281</v>
      </c>
      <c r="AY1189" t="e">
        <f>VLOOKUP(A1189,Лист9!$B:$M,Лист9!C$1,0)</f>
        <v>#N/A</v>
      </c>
      <c r="AZ1189" t="e">
        <f>VLOOKUP(A1189,Лист9!$B:$M,Лист9!E$1,0)</f>
        <v>#N/A</v>
      </c>
      <c r="BA1189" t="e">
        <f>VLOOKUP(A1189,Лист9!$B:$M,Лист9!G$1,0)</f>
        <v>#N/A</v>
      </c>
      <c r="BB1189" t="e">
        <f>VLOOKUP(A1189,Лист9!$B:$M,Лист9!H$1,0)</f>
        <v>#N/A</v>
      </c>
      <c r="BC1189" t="e">
        <f>VLOOKUP(A1189,Лист9!$B:$M,Лист9!I$1,0)</f>
        <v>#N/A</v>
      </c>
      <c r="BD1189" t="e">
        <f>VLOOKUP(A1189,Лист9!$B:$M,Лист9!J$1,0)</f>
        <v>#N/A</v>
      </c>
      <c r="BE1189" t="e">
        <f>VLOOKUP(A1189,Лист9!$B:$M,Лист9!K$1,0)</f>
        <v>#N/A</v>
      </c>
      <c r="BF1189" t="e">
        <f>VLOOKUP(A1189,Лист9!$B:$M,Лист9!L$1,0)</f>
        <v>#N/A</v>
      </c>
      <c r="BG1189" t="e">
        <f>VLOOKUP(A1189,Лист9!$B:$M,Лист9!M$1,0)</f>
        <v>#N/A</v>
      </c>
    </row>
    <row r="1190" spans="1:59" x14ac:dyDescent="0.25">
      <c r="A1190" t="s">
        <v>2418</v>
      </c>
      <c r="B1190" t="str">
        <f>VLOOKUP(A1190, Лист1!B:C,2,0)</f>
        <v>D7X8Y1_ECOLX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1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f>VLOOKUP(A1190,Лист8!$A$1:$B$2822,2,0)</f>
        <v>281</v>
      </c>
      <c r="AY1190" t="str">
        <f>VLOOKUP(A1190,Лист9!$B:$M,Лист9!C$1,0)</f>
        <v xml:space="preserve"> Escherichia coli MS 198-1.</v>
      </c>
      <c r="AZ1190" t="str">
        <f>VLOOKUP(A1190,Лист9!$B:$M,Лист9!E$1,0)</f>
        <v xml:space="preserve"> NCBI_TaxID=749549 {ECO:0000313|EMBL:EFJ73266.1};</v>
      </c>
      <c r="BA1190" t="str">
        <f>VLOOKUP(A1190,Лист9!$B:$M,Лист9!G$1,0)</f>
        <v>Bacteria</v>
      </c>
      <c r="BB1190" t="str">
        <f>VLOOKUP(A1190,Лист9!$B:$M,Лист9!H$1,0)</f>
        <v xml:space="preserve"> Proteobacteria</v>
      </c>
      <c r="BC1190" t="str">
        <f>VLOOKUP(A1190,Лист9!$B:$M,Лист9!I$1,0)</f>
        <v xml:space="preserve"> Gammaproteobacteria</v>
      </c>
      <c r="BD1190" t="str">
        <f>VLOOKUP(A1190,Лист9!$B:$M,Лист9!J$1,0)</f>
        <v xml:space="preserve"> Enterobacteriales</v>
      </c>
      <c r="BE1190" t="str">
        <f>VLOOKUP(A1190,Лист9!$B:$M,Лист9!K$1,0)</f>
        <v>Enterobacteriaceae</v>
      </c>
      <c r="BF1190" t="str">
        <f>VLOOKUP(A1190,Лист9!$B:$M,Лист9!L$1,0)</f>
        <v xml:space="preserve"> Escherichia.</v>
      </c>
      <c r="BG1190">
        <f>VLOOKUP(A1190,Лист9!$B:$M,Лист9!M$1,0)</f>
        <v>0</v>
      </c>
    </row>
    <row r="1191" spans="1:59" x14ac:dyDescent="0.25">
      <c r="A1191" t="s">
        <v>2420</v>
      </c>
      <c r="B1191" t="str">
        <f>VLOOKUP(A1191, Лист1!B:C,2,0)</f>
        <v>D7XNQ5_ECOLX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1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f>VLOOKUP(A1191,Лист8!$A$1:$B$2822,2,0)</f>
        <v>281</v>
      </c>
      <c r="AY1191" t="str">
        <f>VLOOKUP(A1191,Лист9!$B:$M,Лист9!C$1,0)</f>
        <v xml:space="preserve"> Escherichia coli MS 84-1.</v>
      </c>
      <c r="AZ1191" t="str">
        <f>VLOOKUP(A1191,Лист9!$B:$M,Лист9!E$1,0)</f>
        <v xml:space="preserve"> NCBI_TaxID=749533 {ECO:0000313|EMBL:EFJ86971.1};</v>
      </c>
      <c r="BA1191" t="str">
        <f>VLOOKUP(A1191,Лист9!$B:$M,Лист9!G$1,0)</f>
        <v>Bacteria</v>
      </c>
      <c r="BB1191" t="str">
        <f>VLOOKUP(A1191,Лист9!$B:$M,Лист9!H$1,0)</f>
        <v xml:space="preserve"> Proteobacteria</v>
      </c>
      <c r="BC1191" t="str">
        <f>VLOOKUP(A1191,Лист9!$B:$M,Лист9!I$1,0)</f>
        <v xml:space="preserve"> Gammaproteobacteria</v>
      </c>
      <c r="BD1191" t="str">
        <f>VLOOKUP(A1191,Лист9!$B:$M,Лист9!J$1,0)</f>
        <v xml:space="preserve"> Enterobacteriales</v>
      </c>
      <c r="BE1191" t="str">
        <f>VLOOKUP(A1191,Лист9!$B:$M,Лист9!K$1,0)</f>
        <v>Enterobacteriaceae</v>
      </c>
      <c r="BF1191" t="str">
        <f>VLOOKUP(A1191,Лист9!$B:$M,Лист9!L$1,0)</f>
        <v xml:space="preserve"> Escherichia.</v>
      </c>
      <c r="BG1191">
        <f>VLOOKUP(A1191,Лист9!$B:$M,Лист9!M$1,0)</f>
        <v>0</v>
      </c>
    </row>
    <row r="1192" spans="1:59" x14ac:dyDescent="0.25">
      <c r="A1192" t="s">
        <v>2422</v>
      </c>
      <c r="B1192" t="str">
        <f>VLOOKUP(A1192, Лист1!B:C,2,0)</f>
        <v>D7Y1T3_ECOLX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1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f>VLOOKUP(A1192,Лист8!$A$1:$B$2822,2,0)</f>
        <v>281</v>
      </c>
      <c r="AY1192" t="str">
        <f>VLOOKUP(A1192,Лист9!$B:$M,Лист9!C$1,0)</f>
        <v xml:space="preserve"> Escherichia coli MS 115-1.</v>
      </c>
      <c r="AZ1192" t="str">
        <f>VLOOKUP(A1192,Лист9!$B:$M,Лист9!E$1,0)</f>
        <v xml:space="preserve"> NCBI_TaxID=749537 {ECO:0000313|EMBL:EFJ98402.1};</v>
      </c>
      <c r="BA1192" t="str">
        <f>VLOOKUP(A1192,Лист9!$B:$M,Лист9!G$1,0)</f>
        <v>Bacteria</v>
      </c>
      <c r="BB1192" t="str">
        <f>VLOOKUP(A1192,Лист9!$B:$M,Лист9!H$1,0)</f>
        <v xml:space="preserve"> Proteobacteria</v>
      </c>
      <c r="BC1192" t="str">
        <f>VLOOKUP(A1192,Лист9!$B:$M,Лист9!I$1,0)</f>
        <v xml:space="preserve"> Gammaproteobacteria</v>
      </c>
      <c r="BD1192" t="str">
        <f>VLOOKUP(A1192,Лист9!$B:$M,Лист9!J$1,0)</f>
        <v xml:space="preserve"> Enterobacteriales</v>
      </c>
      <c r="BE1192" t="str">
        <f>VLOOKUP(A1192,Лист9!$B:$M,Лист9!K$1,0)</f>
        <v>Enterobacteriaceae</v>
      </c>
      <c r="BF1192" t="str">
        <f>VLOOKUP(A1192,Лист9!$B:$M,Лист9!L$1,0)</f>
        <v xml:space="preserve"> Escherichia.</v>
      </c>
      <c r="BG1192">
        <f>VLOOKUP(A1192,Лист9!$B:$M,Лист9!M$1,0)</f>
        <v>0</v>
      </c>
    </row>
    <row r="1193" spans="1:59" x14ac:dyDescent="0.25">
      <c r="A1193" t="s">
        <v>2424</v>
      </c>
      <c r="B1193" t="str">
        <f>VLOOKUP(A1193, Лист1!B:C,2,0)</f>
        <v>D7YK24_ECOLX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1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f>VLOOKUP(A1193,Лист8!$A$1:$B$2822,2,0)</f>
        <v>281</v>
      </c>
      <c r="AY1193" t="str">
        <f>VLOOKUP(A1193,Лист9!$B:$M,Лист9!C$1,0)</f>
        <v xml:space="preserve"> Escherichia coli MS 182-1.</v>
      </c>
      <c r="AZ1193" t="str">
        <f>VLOOKUP(A1193,Лист9!$B:$M,Лист9!E$1,0)</f>
        <v xml:space="preserve"> NCBI_TaxID=749545 {ECO:0000313|EMBL:EFK02309.1};</v>
      </c>
      <c r="BA1193" t="str">
        <f>VLOOKUP(A1193,Лист9!$B:$M,Лист9!G$1,0)</f>
        <v>Bacteria</v>
      </c>
      <c r="BB1193" t="str">
        <f>VLOOKUP(A1193,Лист9!$B:$M,Лист9!H$1,0)</f>
        <v xml:space="preserve"> Proteobacteria</v>
      </c>
      <c r="BC1193" t="str">
        <f>VLOOKUP(A1193,Лист9!$B:$M,Лист9!I$1,0)</f>
        <v xml:space="preserve"> Gammaproteobacteria</v>
      </c>
      <c r="BD1193" t="str">
        <f>VLOOKUP(A1193,Лист9!$B:$M,Лист9!J$1,0)</f>
        <v xml:space="preserve"> Enterobacteriales</v>
      </c>
      <c r="BE1193" t="str">
        <f>VLOOKUP(A1193,Лист9!$B:$M,Лист9!K$1,0)</f>
        <v>Enterobacteriaceae</v>
      </c>
      <c r="BF1193" t="str">
        <f>VLOOKUP(A1193,Лист9!$B:$M,Лист9!L$1,0)</f>
        <v xml:space="preserve"> Escherichia.</v>
      </c>
      <c r="BG1193">
        <f>VLOOKUP(A1193,Лист9!$B:$M,Лист9!M$1,0)</f>
        <v>0</v>
      </c>
    </row>
    <row r="1194" spans="1:59" x14ac:dyDescent="0.25">
      <c r="A1194" t="s">
        <v>2426</v>
      </c>
      <c r="B1194" t="str">
        <f>VLOOKUP(A1194, Лист1!B:C,2,0)</f>
        <v>D7Z6L5_ECOLX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1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f>VLOOKUP(A1194,Лист8!$A$1:$B$2822,2,0)</f>
        <v>281</v>
      </c>
      <c r="AY1194" t="e">
        <f>VLOOKUP(A1194,Лист9!$B:$M,Лист9!C$1,0)</f>
        <v>#N/A</v>
      </c>
      <c r="AZ1194" t="e">
        <f>VLOOKUP(A1194,Лист9!$B:$M,Лист9!E$1,0)</f>
        <v>#N/A</v>
      </c>
      <c r="BA1194" t="e">
        <f>VLOOKUP(A1194,Лист9!$B:$M,Лист9!G$1,0)</f>
        <v>#N/A</v>
      </c>
      <c r="BB1194" t="e">
        <f>VLOOKUP(A1194,Лист9!$B:$M,Лист9!H$1,0)</f>
        <v>#N/A</v>
      </c>
      <c r="BC1194" t="e">
        <f>VLOOKUP(A1194,Лист9!$B:$M,Лист9!I$1,0)</f>
        <v>#N/A</v>
      </c>
      <c r="BD1194" t="e">
        <f>VLOOKUP(A1194,Лист9!$B:$M,Лист9!J$1,0)</f>
        <v>#N/A</v>
      </c>
      <c r="BE1194" t="e">
        <f>VLOOKUP(A1194,Лист9!$B:$M,Лист9!K$1,0)</f>
        <v>#N/A</v>
      </c>
      <c r="BF1194" t="e">
        <f>VLOOKUP(A1194,Лист9!$B:$M,Лист9!L$1,0)</f>
        <v>#N/A</v>
      </c>
      <c r="BG1194" t="e">
        <f>VLOOKUP(A1194,Лист9!$B:$M,Лист9!M$1,0)</f>
        <v>#N/A</v>
      </c>
    </row>
    <row r="1195" spans="1:59" x14ac:dyDescent="0.25">
      <c r="A1195" t="s">
        <v>2428</v>
      </c>
      <c r="B1195" t="str">
        <f>VLOOKUP(A1195, Лист1!B:C,2,0)</f>
        <v>D7ZKX0_ECOLX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1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f>VLOOKUP(A1195,Лист8!$A$1:$B$2822,2,0)</f>
        <v>281</v>
      </c>
      <c r="AY1195" t="str">
        <f>VLOOKUP(A1195,Лист9!$B:$M,Лист9!C$1,0)</f>
        <v xml:space="preserve"> Escherichia coli MS 69-1.</v>
      </c>
      <c r="AZ1195" t="str">
        <f>VLOOKUP(A1195,Лист9!$B:$M,Лист9!E$1,0)</f>
        <v xml:space="preserve"> NCBI_TaxID=749531 {ECO:0000313|EMBL:EFJ79032.1};</v>
      </c>
      <c r="BA1195" t="str">
        <f>VLOOKUP(A1195,Лист9!$B:$M,Лист9!G$1,0)</f>
        <v>Bacteria</v>
      </c>
      <c r="BB1195" t="str">
        <f>VLOOKUP(A1195,Лист9!$B:$M,Лист9!H$1,0)</f>
        <v xml:space="preserve"> Proteobacteria</v>
      </c>
      <c r="BC1195" t="str">
        <f>VLOOKUP(A1195,Лист9!$B:$M,Лист9!I$1,0)</f>
        <v xml:space="preserve"> Gammaproteobacteria</v>
      </c>
      <c r="BD1195" t="str">
        <f>VLOOKUP(A1195,Лист9!$B:$M,Лист9!J$1,0)</f>
        <v xml:space="preserve"> Enterobacteriales</v>
      </c>
      <c r="BE1195" t="str">
        <f>VLOOKUP(A1195,Лист9!$B:$M,Лист9!K$1,0)</f>
        <v>Enterobacteriaceae</v>
      </c>
      <c r="BF1195" t="str">
        <f>VLOOKUP(A1195,Лист9!$B:$M,Лист9!L$1,0)</f>
        <v xml:space="preserve"> Escherichia.</v>
      </c>
      <c r="BG1195">
        <f>VLOOKUP(A1195,Лист9!$B:$M,Лист9!M$1,0)</f>
        <v>0</v>
      </c>
    </row>
    <row r="1196" spans="1:59" x14ac:dyDescent="0.25">
      <c r="A1196" t="s">
        <v>2430</v>
      </c>
      <c r="B1196" t="str">
        <f>VLOOKUP(A1196, Лист1!B:C,2,0)</f>
        <v>D7ZW62_ECOLX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1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f>VLOOKUP(A1196,Лист8!$A$1:$B$2822,2,0)</f>
        <v>281</v>
      </c>
      <c r="AY1196" t="str">
        <f>VLOOKUP(A1196,Лист9!$B:$M,Лист9!C$1,0)</f>
        <v xml:space="preserve"> Escherichia coli MS 187-1.</v>
      </c>
      <c r="AZ1196" t="str">
        <f>VLOOKUP(A1196,Лист9!$B:$M,Лист9!E$1,0)</f>
        <v xml:space="preserve"> NCBI_TaxID=749547 {ECO:0000313|EMBL:EFK24902.1};</v>
      </c>
      <c r="BA1196" t="str">
        <f>VLOOKUP(A1196,Лист9!$B:$M,Лист9!G$1,0)</f>
        <v>Bacteria</v>
      </c>
      <c r="BB1196" t="str">
        <f>VLOOKUP(A1196,Лист9!$B:$M,Лист9!H$1,0)</f>
        <v xml:space="preserve"> Proteobacteria</v>
      </c>
      <c r="BC1196" t="str">
        <f>VLOOKUP(A1196,Лист9!$B:$M,Лист9!I$1,0)</f>
        <v xml:space="preserve"> Gammaproteobacteria</v>
      </c>
      <c r="BD1196" t="str">
        <f>VLOOKUP(A1196,Лист9!$B:$M,Лист9!J$1,0)</f>
        <v xml:space="preserve"> Enterobacteriales</v>
      </c>
      <c r="BE1196" t="str">
        <f>VLOOKUP(A1196,Лист9!$B:$M,Лист9!K$1,0)</f>
        <v>Enterobacteriaceae</v>
      </c>
      <c r="BF1196" t="str">
        <f>VLOOKUP(A1196,Лист9!$B:$M,Лист9!L$1,0)</f>
        <v xml:space="preserve"> Escherichia.</v>
      </c>
      <c r="BG1196">
        <f>VLOOKUP(A1196,Лист9!$B:$M,Лист9!M$1,0)</f>
        <v>0</v>
      </c>
    </row>
    <row r="1197" spans="1:59" x14ac:dyDescent="0.25">
      <c r="A1197" t="s">
        <v>2432</v>
      </c>
      <c r="B1197" t="str">
        <f>VLOOKUP(A1197, Лист1!B:C,2,0)</f>
        <v>D8AB25_ECOLX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1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f>VLOOKUP(A1197,Лист8!$A$1:$B$2822,2,0)</f>
        <v>281</v>
      </c>
      <c r="AY1197" t="str">
        <f>VLOOKUP(A1197,Лист9!$B:$M,Лист9!C$1,0)</f>
        <v xml:space="preserve"> Escherichia coli (strain MS 21-1).</v>
      </c>
      <c r="AZ1197" t="str">
        <f>VLOOKUP(A1197,Лист9!$B:$M,Лист9!E$1,0)</f>
        <v xml:space="preserve"> NCBI_TaxID=749527 {ECO:0000313|EMBL:EFK19673.1};</v>
      </c>
      <c r="BA1197" t="str">
        <f>VLOOKUP(A1197,Лист9!$B:$M,Лист9!G$1,0)</f>
        <v>Bacteria</v>
      </c>
      <c r="BB1197" t="str">
        <f>VLOOKUP(A1197,Лист9!$B:$M,Лист9!H$1,0)</f>
        <v xml:space="preserve"> Proteobacteria</v>
      </c>
      <c r="BC1197" t="str">
        <f>VLOOKUP(A1197,Лист9!$B:$M,Лист9!I$1,0)</f>
        <v xml:space="preserve"> Gammaproteobacteria</v>
      </c>
      <c r="BD1197" t="str">
        <f>VLOOKUP(A1197,Лист9!$B:$M,Лист9!J$1,0)</f>
        <v xml:space="preserve"> Enterobacteriales</v>
      </c>
      <c r="BE1197" t="str">
        <f>VLOOKUP(A1197,Лист9!$B:$M,Лист9!K$1,0)</f>
        <v>Enterobacteriaceae</v>
      </c>
      <c r="BF1197" t="str">
        <f>VLOOKUP(A1197,Лист9!$B:$M,Лист9!L$1,0)</f>
        <v xml:space="preserve"> Escherichia.</v>
      </c>
      <c r="BG1197">
        <f>VLOOKUP(A1197,Лист9!$B:$M,Лист9!M$1,0)</f>
        <v>0</v>
      </c>
    </row>
    <row r="1198" spans="1:59" x14ac:dyDescent="0.25">
      <c r="A1198" t="s">
        <v>2434</v>
      </c>
      <c r="B1198" t="str">
        <f>VLOOKUP(A1198, Лист1!B:C,2,0)</f>
        <v>D8AV10_ECOLX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1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f>VLOOKUP(A1198,Лист8!$A$1:$B$2822,2,0)</f>
        <v>281</v>
      </c>
      <c r="AY1198" t="str">
        <f>VLOOKUP(A1198,Лист9!$B:$M,Лист9!C$1,0)</f>
        <v xml:space="preserve"> Escherichia coli MS 116-1.</v>
      </c>
      <c r="AZ1198" t="str">
        <f>VLOOKUP(A1198,Лист9!$B:$M,Лист9!E$1,0)</f>
        <v xml:space="preserve"> NCBI_TaxID=749538 {ECO:0000313|EMBL:EFK12958.1};</v>
      </c>
      <c r="BA1198" t="str">
        <f>VLOOKUP(A1198,Лист9!$B:$M,Лист9!G$1,0)</f>
        <v>Bacteria</v>
      </c>
      <c r="BB1198" t="str">
        <f>VLOOKUP(A1198,Лист9!$B:$M,Лист9!H$1,0)</f>
        <v xml:space="preserve"> Proteobacteria</v>
      </c>
      <c r="BC1198" t="str">
        <f>VLOOKUP(A1198,Лист9!$B:$M,Лист9!I$1,0)</f>
        <v xml:space="preserve"> Gammaproteobacteria</v>
      </c>
      <c r="BD1198" t="str">
        <f>VLOOKUP(A1198,Лист9!$B:$M,Лист9!J$1,0)</f>
        <v xml:space="preserve"> Enterobacteriales</v>
      </c>
      <c r="BE1198" t="str">
        <f>VLOOKUP(A1198,Лист9!$B:$M,Лист9!K$1,0)</f>
        <v>Enterobacteriaceae</v>
      </c>
      <c r="BF1198" t="str">
        <f>VLOOKUP(A1198,Лист9!$B:$M,Лист9!L$1,0)</f>
        <v xml:space="preserve"> Escherichia.</v>
      </c>
      <c r="BG1198">
        <f>VLOOKUP(A1198,Лист9!$B:$M,Лист9!M$1,0)</f>
        <v>0</v>
      </c>
    </row>
    <row r="1199" spans="1:59" x14ac:dyDescent="0.25">
      <c r="A1199" t="s">
        <v>2436</v>
      </c>
      <c r="B1199" t="str">
        <f>VLOOKUP(A1199, Лист1!B:C,2,0)</f>
        <v>D8B8T9_ECOLX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1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f>VLOOKUP(A1199,Лист8!$A$1:$B$2822,2,0)</f>
        <v>281</v>
      </c>
      <c r="AY1199" t="str">
        <f>VLOOKUP(A1199,Лист9!$B:$M,Лист9!C$1,0)</f>
        <v xml:space="preserve"> Escherichia coli MS 175-1.</v>
      </c>
      <c r="AZ1199" t="str">
        <f>VLOOKUP(A1199,Лист9!$B:$M,Лист9!E$1,0)</f>
        <v xml:space="preserve"> NCBI_TaxID=749544 {ECO:0000313|EMBL:EFJ64472.1};</v>
      </c>
      <c r="BA1199" t="str">
        <f>VLOOKUP(A1199,Лист9!$B:$M,Лист9!G$1,0)</f>
        <v>Bacteria</v>
      </c>
      <c r="BB1199" t="str">
        <f>VLOOKUP(A1199,Лист9!$B:$M,Лист9!H$1,0)</f>
        <v xml:space="preserve"> Proteobacteria</v>
      </c>
      <c r="BC1199" t="str">
        <f>VLOOKUP(A1199,Лист9!$B:$M,Лист9!I$1,0)</f>
        <v xml:space="preserve"> Gammaproteobacteria</v>
      </c>
      <c r="BD1199" t="str">
        <f>VLOOKUP(A1199,Лист9!$B:$M,Лист9!J$1,0)</f>
        <v xml:space="preserve"> Enterobacteriales</v>
      </c>
      <c r="BE1199" t="str">
        <f>VLOOKUP(A1199,Лист9!$B:$M,Лист9!K$1,0)</f>
        <v>Enterobacteriaceae</v>
      </c>
      <c r="BF1199" t="str">
        <f>VLOOKUP(A1199,Лист9!$B:$M,Лист9!L$1,0)</f>
        <v xml:space="preserve"> Escherichia.</v>
      </c>
      <c r="BG1199">
        <f>VLOOKUP(A1199,Лист9!$B:$M,Лист9!M$1,0)</f>
        <v>0</v>
      </c>
    </row>
    <row r="1200" spans="1:59" x14ac:dyDescent="0.25">
      <c r="A1200" t="s">
        <v>2438</v>
      </c>
      <c r="B1200" t="str">
        <f>VLOOKUP(A1200, Лист1!B:C,2,0)</f>
        <v>D8BJW2_ECOLX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1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f>VLOOKUP(A1200,Лист8!$A$1:$B$2822,2,0)</f>
        <v>281</v>
      </c>
      <c r="AY1200" t="e">
        <f>VLOOKUP(A1200,Лист9!$B:$M,Лист9!C$1,0)</f>
        <v>#N/A</v>
      </c>
      <c r="AZ1200" t="e">
        <f>VLOOKUP(A1200,Лист9!$B:$M,Лист9!E$1,0)</f>
        <v>#N/A</v>
      </c>
      <c r="BA1200" t="e">
        <f>VLOOKUP(A1200,Лист9!$B:$M,Лист9!G$1,0)</f>
        <v>#N/A</v>
      </c>
      <c r="BB1200" t="e">
        <f>VLOOKUP(A1200,Лист9!$B:$M,Лист9!H$1,0)</f>
        <v>#N/A</v>
      </c>
      <c r="BC1200" t="e">
        <f>VLOOKUP(A1200,Лист9!$B:$M,Лист9!I$1,0)</f>
        <v>#N/A</v>
      </c>
      <c r="BD1200" t="e">
        <f>VLOOKUP(A1200,Лист9!$B:$M,Лист9!J$1,0)</f>
        <v>#N/A</v>
      </c>
      <c r="BE1200" t="e">
        <f>VLOOKUP(A1200,Лист9!$B:$M,Лист9!K$1,0)</f>
        <v>#N/A</v>
      </c>
      <c r="BF1200" t="e">
        <f>VLOOKUP(A1200,Лист9!$B:$M,Лист9!L$1,0)</f>
        <v>#N/A</v>
      </c>
      <c r="BG1200" t="e">
        <f>VLOOKUP(A1200,Лист9!$B:$M,Лист9!M$1,0)</f>
        <v>#N/A</v>
      </c>
    </row>
    <row r="1201" spans="1:59" x14ac:dyDescent="0.25">
      <c r="A1201" t="s">
        <v>2440</v>
      </c>
      <c r="B1201" t="str">
        <f>VLOOKUP(A1201, Лист1!B:C,2,0)</f>
        <v>D8BTV8_ECOLX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1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f>VLOOKUP(A1201,Лист8!$A$1:$B$2822,2,0)</f>
        <v>281</v>
      </c>
      <c r="AY1201" t="str">
        <f>VLOOKUP(A1201,Лист9!$B:$M,Лист9!C$1,0)</f>
        <v xml:space="preserve"> Escherichia coli MS 196-1.</v>
      </c>
      <c r="AZ1201" t="str">
        <f>VLOOKUP(A1201,Лист9!$B:$M,Лист9!E$1,0)</f>
        <v xml:space="preserve"> NCBI_TaxID=749548 {ECO:0000313|EMBL:EFI89942.1};</v>
      </c>
      <c r="BA1201" t="str">
        <f>VLOOKUP(A1201,Лист9!$B:$M,Лист9!G$1,0)</f>
        <v>Bacteria</v>
      </c>
      <c r="BB1201" t="str">
        <f>VLOOKUP(A1201,Лист9!$B:$M,Лист9!H$1,0)</f>
        <v xml:space="preserve"> Proteobacteria</v>
      </c>
      <c r="BC1201" t="str">
        <f>VLOOKUP(A1201,Лист9!$B:$M,Лист9!I$1,0)</f>
        <v xml:space="preserve"> Gammaproteobacteria</v>
      </c>
      <c r="BD1201" t="str">
        <f>VLOOKUP(A1201,Лист9!$B:$M,Лист9!J$1,0)</f>
        <v xml:space="preserve"> Enterobacteriales</v>
      </c>
      <c r="BE1201" t="str">
        <f>VLOOKUP(A1201,Лист9!$B:$M,Лист9!K$1,0)</f>
        <v>Enterobacteriaceae</v>
      </c>
      <c r="BF1201" t="str">
        <f>VLOOKUP(A1201,Лист9!$B:$M,Лист9!L$1,0)</f>
        <v xml:space="preserve"> Escherichia.</v>
      </c>
      <c r="BG1201">
        <f>VLOOKUP(A1201,Лист9!$B:$M,Лист9!M$1,0)</f>
        <v>0</v>
      </c>
    </row>
    <row r="1202" spans="1:59" x14ac:dyDescent="0.25">
      <c r="A1202" t="s">
        <v>2442</v>
      </c>
      <c r="B1202" t="str">
        <f>VLOOKUP(A1202, Лист1!B:C,2,0)</f>
        <v>D8CKC5_ECOLX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1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f>VLOOKUP(A1202,Лист8!$A$1:$B$2822,2,0)</f>
        <v>281</v>
      </c>
      <c r="AY1202" t="e">
        <f>VLOOKUP(A1202,Лист9!$B:$M,Лист9!C$1,0)</f>
        <v>#N/A</v>
      </c>
      <c r="AZ1202" t="e">
        <f>VLOOKUP(A1202,Лист9!$B:$M,Лист9!E$1,0)</f>
        <v>#N/A</v>
      </c>
      <c r="BA1202" t="e">
        <f>VLOOKUP(A1202,Лист9!$B:$M,Лист9!G$1,0)</f>
        <v>#N/A</v>
      </c>
      <c r="BB1202" t="e">
        <f>VLOOKUP(A1202,Лист9!$B:$M,Лист9!H$1,0)</f>
        <v>#N/A</v>
      </c>
      <c r="BC1202" t="e">
        <f>VLOOKUP(A1202,Лист9!$B:$M,Лист9!I$1,0)</f>
        <v>#N/A</v>
      </c>
      <c r="BD1202" t="e">
        <f>VLOOKUP(A1202,Лист9!$B:$M,Лист9!J$1,0)</f>
        <v>#N/A</v>
      </c>
      <c r="BE1202" t="e">
        <f>VLOOKUP(A1202,Лист9!$B:$M,Лист9!K$1,0)</f>
        <v>#N/A</v>
      </c>
      <c r="BF1202" t="e">
        <f>VLOOKUP(A1202,Лист9!$B:$M,Лист9!L$1,0)</f>
        <v>#N/A</v>
      </c>
      <c r="BG1202" t="e">
        <f>VLOOKUP(A1202,Лист9!$B:$M,Лист9!M$1,0)</f>
        <v>#N/A</v>
      </c>
    </row>
    <row r="1203" spans="1:59" x14ac:dyDescent="0.25">
      <c r="A1203" t="s">
        <v>2444</v>
      </c>
      <c r="B1203" t="str">
        <f>VLOOKUP(A1203, Лист1!B:C,2,0)</f>
        <v>D8E977_ECOLX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1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f>VLOOKUP(A1203,Лист8!$A$1:$B$2822,2,0)</f>
        <v>281</v>
      </c>
      <c r="AY1203" t="str">
        <f>VLOOKUP(A1203,Лист9!$B:$M,Лист9!C$1,0)</f>
        <v xml:space="preserve"> Escherichia coli MS 119-7.</v>
      </c>
      <c r="AZ1203" t="str">
        <f>VLOOKUP(A1203,Лист9!$B:$M,Лист9!E$1,0)</f>
        <v xml:space="preserve"> NCBI_TaxID=679206 {ECO:0000313|EMBL:EFK45422.1};</v>
      </c>
      <c r="BA1203" t="str">
        <f>VLOOKUP(A1203,Лист9!$B:$M,Лист9!G$1,0)</f>
        <v>Bacteria</v>
      </c>
      <c r="BB1203" t="str">
        <f>VLOOKUP(A1203,Лист9!$B:$M,Лист9!H$1,0)</f>
        <v xml:space="preserve"> Proteobacteria</v>
      </c>
      <c r="BC1203" t="str">
        <f>VLOOKUP(A1203,Лист9!$B:$M,Лист9!I$1,0)</f>
        <v xml:space="preserve"> Gammaproteobacteria</v>
      </c>
      <c r="BD1203" t="str">
        <f>VLOOKUP(A1203,Лист9!$B:$M,Лист9!J$1,0)</f>
        <v xml:space="preserve"> Enterobacteriales</v>
      </c>
      <c r="BE1203" t="str">
        <f>VLOOKUP(A1203,Лист9!$B:$M,Лист9!K$1,0)</f>
        <v>Enterobacteriaceae</v>
      </c>
      <c r="BF1203" t="str">
        <f>VLOOKUP(A1203,Лист9!$B:$M,Лист9!L$1,0)</f>
        <v xml:space="preserve"> Escherichia.</v>
      </c>
      <c r="BG1203">
        <f>VLOOKUP(A1203,Лист9!$B:$M,Лист9!M$1,0)</f>
        <v>0</v>
      </c>
    </row>
    <row r="1204" spans="1:59" x14ac:dyDescent="0.25">
      <c r="A1204" t="s">
        <v>2446</v>
      </c>
      <c r="B1204" t="str">
        <f>VLOOKUP(A1204, Лист1!B:C,2,0)</f>
        <v>D8EQL3_ECOLX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1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f>VLOOKUP(A1204,Лист8!$A$1:$B$2822,2,0)</f>
        <v>281</v>
      </c>
      <c r="AY1204" t="str">
        <f>VLOOKUP(A1204,Лист9!$B:$M,Лист9!C$1,0)</f>
        <v xml:space="preserve"> Escherichia coli MS 107-1.</v>
      </c>
      <c r="AZ1204" t="str">
        <f>VLOOKUP(A1204,Лист9!$B:$M,Лист9!E$1,0)</f>
        <v xml:space="preserve"> NCBI_TaxID=679207 {ECO:0000313|EMBL:EFK50087.1};</v>
      </c>
      <c r="BA1204" t="str">
        <f>VLOOKUP(A1204,Лист9!$B:$M,Лист9!G$1,0)</f>
        <v>Bacteria</v>
      </c>
      <c r="BB1204" t="str">
        <f>VLOOKUP(A1204,Лист9!$B:$M,Лист9!H$1,0)</f>
        <v xml:space="preserve"> Proteobacteria</v>
      </c>
      <c r="BC1204" t="str">
        <f>VLOOKUP(A1204,Лист9!$B:$M,Лист9!I$1,0)</f>
        <v xml:space="preserve"> Gammaproteobacteria</v>
      </c>
      <c r="BD1204" t="str">
        <f>VLOOKUP(A1204,Лист9!$B:$M,Лист9!J$1,0)</f>
        <v xml:space="preserve"> Enterobacteriales</v>
      </c>
      <c r="BE1204" t="str">
        <f>VLOOKUP(A1204,Лист9!$B:$M,Лист9!K$1,0)</f>
        <v>Enterobacteriaceae</v>
      </c>
      <c r="BF1204" t="str">
        <f>VLOOKUP(A1204,Лист9!$B:$M,Лист9!L$1,0)</f>
        <v xml:space="preserve"> Escherichia.</v>
      </c>
      <c r="BG1204">
        <f>VLOOKUP(A1204,Лист9!$B:$M,Лист9!M$1,0)</f>
        <v>0</v>
      </c>
    </row>
    <row r="1205" spans="1:59" x14ac:dyDescent="0.25">
      <c r="A1205" t="s">
        <v>2448</v>
      </c>
      <c r="B1205" t="str">
        <f>VLOOKUP(A1205, Лист1!B:C,2,0)</f>
        <v>D8GKH5_CLOLD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1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f>VLOOKUP(A1205,Лист8!$A$1:$B$2822,2,0)</f>
        <v>199</v>
      </c>
      <c r="AY1205" t="str">
        <f>VLOOKUP(A1205,Лист9!$B:$M,Лист9!C$1,0)</f>
        <v xml:space="preserve"> Clostridium ljungdahlii (strain ATCC 55383 / DSM 13528 / PETC).</v>
      </c>
      <c r="AZ1205" t="str">
        <f>VLOOKUP(A1205,Лист9!$B:$M,Лист9!E$1,0)</f>
        <v xml:space="preserve"> NCBI_TaxID=748727 {ECO:0000313|EMBL:ADK15315.1, ECO:0000313|Proteomes:UP000001656};</v>
      </c>
      <c r="BA1205" t="str">
        <f>VLOOKUP(A1205,Лист9!$B:$M,Лист9!G$1,0)</f>
        <v>Bacteria</v>
      </c>
      <c r="BB1205" t="str">
        <f>VLOOKUP(A1205,Лист9!$B:$M,Лист9!H$1,0)</f>
        <v xml:space="preserve"> Firmicutes</v>
      </c>
      <c r="BC1205" t="str">
        <f>VLOOKUP(A1205,Лист9!$B:$M,Лист9!I$1,0)</f>
        <v xml:space="preserve"> Clostridia</v>
      </c>
      <c r="BD1205" t="str">
        <f>VLOOKUP(A1205,Лист9!$B:$M,Лист9!J$1,0)</f>
        <v xml:space="preserve"> Clostridiales</v>
      </c>
      <c r="BE1205" t="str">
        <f>VLOOKUP(A1205,Лист9!$B:$M,Лист9!K$1,0)</f>
        <v xml:space="preserve"> Clostridiaceae</v>
      </c>
      <c r="BF1205" t="str">
        <f>VLOOKUP(A1205,Лист9!$B:$M,Лист9!L$1,0)</f>
        <v>Clostridium.</v>
      </c>
      <c r="BG1205">
        <f>VLOOKUP(A1205,Лист9!$B:$M,Лист9!M$1,0)</f>
        <v>0</v>
      </c>
    </row>
    <row r="1206" spans="1:59" x14ac:dyDescent="0.25">
      <c r="A1206" t="s">
        <v>2450</v>
      </c>
      <c r="B1206" t="str">
        <f>VLOOKUP(A1206, Лист1!B:C,2,0)</f>
        <v>D8IWM5_HERSS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1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f>VLOOKUP(A1206,Лист8!$A$1:$B$2822,2,0)</f>
        <v>291</v>
      </c>
      <c r="AY1206" t="str">
        <f>VLOOKUP(A1206,Лист9!$B:$M,Лист9!C$1,0)</f>
        <v xml:space="preserve"> Herbaspirillum seropedicae (strain SmR1).</v>
      </c>
      <c r="AZ1206" t="str">
        <f>VLOOKUP(A1206,Лист9!$B:$M,Лист9!E$1,0)</f>
        <v xml:space="preserve"> NCBI_TaxID=757424 {ECO:0000313|EMBL:ADJ64045.1, ECO:0000313|Proteomes:UP000000329};</v>
      </c>
      <c r="BA1206" t="str">
        <f>VLOOKUP(A1206,Лист9!$B:$M,Лист9!G$1,0)</f>
        <v>Bacteria</v>
      </c>
      <c r="BB1206" t="str">
        <f>VLOOKUP(A1206,Лист9!$B:$M,Лист9!H$1,0)</f>
        <v xml:space="preserve"> Proteobacteria</v>
      </c>
      <c r="BC1206" t="str">
        <f>VLOOKUP(A1206,Лист9!$B:$M,Лист9!I$1,0)</f>
        <v xml:space="preserve"> Betaproteobacteria</v>
      </c>
      <c r="BD1206" t="str">
        <f>VLOOKUP(A1206,Лист9!$B:$M,Лист9!J$1,0)</f>
        <v xml:space="preserve"> Burkholderiales</v>
      </c>
      <c r="BE1206" t="str">
        <f>VLOOKUP(A1206,Лист9!$B:$M,Лист9!K$1,0)</f>
        <v>Oxalobacteraceae</v>
      </c>
      <c r="BF1206" t="str">
        <f>VLOOKUP(A1206,Лист9!$B:$M,Лист9!L$1,0)</f>
        <v xml:space="preserve"> Herbaspirillum.</v>
      </c>
      <c r="BG1206">
        <f>VLOOKUP(A1206,Лист9!$B:$M,Лист9!M$1,0)</f>
        <v>0</v>
      </c>
    </row>
    <row r="1207" spans="1:59" x14ac:dyDescent="0.25">
      <c r="A1207" t="s">
        <v>2452</v>
      </c>
      <c r="B1207" t="str">
        <f>VLOOKUP(A1207, Лист1!B:C,2,0)</f>
        <v>D8J353_HALJB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1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f>VLOOKUP(A1207,Лист8!$A$1:$B$2822,2,0)</f>
        <v>274</v>
      </c>
      <c r="AY1207" t="str">
        <f>VLOOKUP(A1207,Лист9!$B:$M,Лист9!C$1,0)</f>
        <v xml:space="preserve"> Halalkalicoccus jeotgali (strain DSM 18796 / CECT 7217 / JCM 14584 / KCTC 4019 / B3).</v>
      </c>
      <c r="AZ1207" t="str">
        <f>VLOOKUP(A1207,Лист9!$B:$M,Лист9!E$1,0)</f>
        <v xml:space="preserve"> NCBI_TaxID=795797 {ECO:0000313|EMBL:ADJ15160.1, ECO:0000313|Proteomes:UP000000390};</v>
      </c>
      <c r="BA1207" t="str">
        <f>VLOOKUP(A1207,Лист9!$B:$M,Лист9!G$1,0)</f>
        <v>Archaea</v>
      </c>
      <c r="BB1207" t="str">
        <f>VLOOKUP(A1207,Лист9!$B:$M,Лист9!H$1,0)</f>
        <v xml:space="preserve"> Euryarchaeota</v>
      </c>
      <c r="BC1207" t="str">
        <f>VLOOKUP(A1207,Лист9!$B:$M,Лист9!I$1,0)</f>
        <v xml:space="preserve"> Halobacteria</v>
      </c>
      <c r="BD1207" t="str">
        <f>VLOOKUP(A1207,Лист9!$B:$M,Лист9!J$1,0)</f>
        <v xml:space="preserve"> Halobacteriales</v>
      </c>
      <c r="BE1207" t="str">
        <f>VLOOKUP(A1207,Лист9!$B:$M,Лист9!K$1,0)</f>
        <v>Halobacteriaceae</v>
      </c>
      <c r="BF1207" t="str">
        <f>VLOOKUP(A1207,Лист9!$B:$M,Лист9!L$1,0)</f>
        <v xml:space="preserve"> Halalkalicoccus.</v>
      </c>
      <c r="BG1207">
        <f>VLOOKUP(A1207,Лист9!$B:$M,Лист9!M$1,0)</f>
        <v>0</v>
      </c>
    </row>
    <row r="1208" spans="1:59" x14ac:dyDescent="0.25">
      <c r="A1208" t="s">
        <v>2454</v>
      </c>
      <c r="B1208" t="str">
        <f>VLOOKUP(A1208, Лист1!B:C,2,0)</f>
        <v>D8J5B7_HALJB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1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f>VLOOKUP(A1208,Лист8!$A$1:$B$2822,2,0)</f>
        <v>273</v>
      </c>
      <c r="AY1208" t="str">
        <f>VLOOKUP(A1208,Лист9!$B:$M,Лист9!C$1,0)</f>
        <v xml:space="preserve"> Halalkalicoccus jeotgali (strain DSM 18796 / CECT 7217 / JCM 14584 / KCTC 4019 / B3).</v>
      </c>
      <c r="AZ1208" t="str">
        <f>VLOOKUP(A1208,Лист9!$B:$M,Лист9!E$1,0)</f>
        <v xml:space="preserve"> NCBI_TaxID=795797 {ECO:0000313|EMBL:ADJ13698.1, ECO:0000313|Proteomes:UP000000390};</v>
      </c>
      <c r="BA1208" t="str">
        <f>VLOOKUP(A1208,Лист9!$B:$M,Лист9!G$1,0)</f>
        <v>Archaea</v>
      </c>
      <c r="BB1208" t="str">
        <f>VLOOKUP(A1208,Лист9!$B:$M,Лист9!H$1,0)</f>
        <v xml:space="preserve"> Euryarchaeota</v>
      </c>
      <c r="BC1208" t="str">
        <f>VLOOKUP(A1208,Лист9!$B:$M,Лист9!I$1,0)</f>
        <v xml:space="preserve"> Halobacteria</v>
      </c>
      <c r="BD1208" t="str">
        <f>VLOOKUP(A1208,Лист9!$B:$M,Лист9!J$1,0)</f>
        <v xml:space="preserve"> Halobacteriales</v>
      </c>
      <c r="BE1208" t="str">
        <f>VLOOKUP(A1208,Лист9!$B:$M,Лист9!K$1,0)</f>
        <v>Halobacteriaceae</v>
      </c>
      <c r="BF1208" t="str">
        <f>VLOOKUP(A1208,Лист9!$B:$M,Лист9!L$1,0)</f>
        <v xml:space="preserve"> Halalkalicoccus.</v>
      </c>
      <c r="BG1208">
        <f>VLOOKUP(A1208,Лист9!$B:$M,Лист9!M$1,0)</f>
        <v>0</v>
      </c>
    </row>
    <row r="1209" spans="1:59" x14ac:dyDescent="0.25">
      <c r="A1209" t="s">
        <v>2456</v>
      </c>
      <c r="B1209" t="str">
        <f>VLOOKUP(A1209, Лист1!B:C,2,0)</f>
        <v>D8J800_HALJB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1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f>VLOOKUP(A1209,Лист8!$A$1:$B$2822,2,0)</f>
        <v>288</v>
      </c>
      <c r="AY1209" t="str">
        <f>VLOOKUP(A1209,Лист9!$B:$M,Лист9!C$1,0)</f>
        <v xml:space="preserve"> Halalkalicoccus jeotgali (strain DSM 18796 / CECT 7217 / JCM 14584 / KCTC 4019 / B3).</v>
      </c>
      <c r="AZ1209" t="str">
        <f>VLOOKUP(A1209,Лист9!$B:$M,Лист9!E$1,0)</f>
        <v xml:space="preserve"> NCBI_TaxID=795797 {ECO:0000313|EMBL:ADJ14113.1, ECO:0000313|Proteomes:UP000000390};</v>
      </c>
      <c r="BA1209" t="str">
        <f>VLOOKUP(A1209,Лист9!$B:$M,Лист9!G$1,0)</f>
        <v>Archaea</v>
      </c>
      <c r="BB1209" t="str">
        <f>VLOOKUP(A1209,Лист9!$B:$M,Лист9!H$1,0)</f>
        <v xml:space="preserve"> Euryarchaeota</v>
      </c>
      <c r="BC1209" t="str">
        <f>VLOOKUP(A1209,Лист9!$B:$M,Лист9!I$1,0)</f>
        <v xml:space="preserve"> Halobacteria</v>
      </c>
      <c r="BD1209" t="str">
        <f>VLOOKUP(A1209,Лист9!$B:$M,Лист9!J$1,0)</f>
        <v xml:space="preserve"> Halobacteriales</v>
      </c>
      <c r="BE1209" t="str">
        <f>VLOOKUP(A1209,Лист9!$B:$M,Лист9!K$1,0)</f>
        <v>Halobacteriaceae</v>
      </c>
      <c r="BF1209" t="str">
        <f>VLOOKUP(A1209,Лист9!$B:$M,Лист9!L$1,0)</f>
        <v xml:space="preserve"> Halalkalicoccus.</v>
      </c>
      <c r="BG1209">
        <f>VLOOKUP(A1209,Лист9!$B:$M,Лист9!M$1,0)</f>
        <v>0</v>
      </c>
    </row>
    <row r="1210" spans="1:59" x14ac:dyDescent="0.25">
      <c r="A1210" t="s">
        <v>2458</v>
      </c>
      <c r="B1210" t="str">
        <f>VLOOKUP(A1210, Лист1!B:C,2,0)</f>
        <v>D8JA24_HALJB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1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f>VLOOKUP(A1210,Лист8!$A$1:$B$2822,2,0)</f>
        <v>99</v>
      </c>
      <c r="AY1210" t="str">
        <f>VLOOKUP(A1210,Лист9!$B:$M,Лист9!C$1,0)</f>
        <v xml:space="preserve"> Halalkalicoccus jeotgali (strain DSM 18796 / CECT 7217 / JCM 14584 / KCTC 4019 / B3).</v>
      </c>
      <c r="AZ1210" t="str">
        <f>VLOOKUP(A1210,Лист9!$B:$M,Лист9!E$1,0)</f>
        <v xml:space="preserve"> NCBI_TaxID=795797 {ECO:0000313|EMBL:ADJ14546.1, ECO:0000313|Proteomes:UP000000390};</v>
      </c>
      <c r="BA1210" t="str">
        <f>VLOOKUP(A1210,Лист9!$B:$M,Лист9!G$1,0)</f>
        <v>Archaea</v>
      </c>
      <c r="BB1210" t="str">
        <f>VLOOKUP(A1210,Лист9!$B:$M,Лист9!H$1,0)</f>
        <v xml:space="preserve"> Euryarchaeota</v>
      </c>
      <c r="BC1210" t="str">
        <f>VLOOKUP(A1210,Лист9!$B:$M,Лист9!I$1,0)</f>
        <v xml:space="preserve"> Halobacteria</v>
      </c>
      <c r="BD1210" t="str">
        <f>VLOOKUP(A1210,Лист9!$B:$M,Лист9!J$1,0)</f>
        <v xml:space="preserve"> Halobacteriales</v>
      </c>
      <c r="BE1210" t="str">
        <f>VLOOKUP(A1210,Лист9!$B:$M,Лист9!K$1,0)</f>
        <v>Halobacteriaceae</v>
      </c>
      <c r="BF1210" t="str">
        <f>VLOOKUP(A1210,Лист9!$B:$M,Лист9!L$1,0)</f>
        <v xml:space="preserve"> Halalkalicoccus.</v>
      </c>
      <c r="BG1210">
        <f>VLOOKUP(A1210,Лист9!$B:$M,Лист9!M$1,0)</f>
        <v>0</v>
      </c>
    </row>
    <row r="1211" spans="1:59" x14ac:dyDescent="0.25">
      <c r="A1211" t="s">
        <v>2460</v>
      </c>
      <c r="B1211" t="str">
        <f>VLOOKUP(A1211, Лист1!B:C,2,0)</f>
        <v>D8JCI8_HALJB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1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f>VLOOKUP(A1211,Лист8!$A$1:$B$2822,2,0)</f>
        <v>96</v>
      </c>
      <c r="AY1211" t="str">
        <f>VLOOKUP(A1211,Лист9!$B:$M,Лист9!C$1,0)</f>
        <v xml:space="preserve"> Halalkalicoccus jeotgali (strain DSM 18796 / CECT 7217 / JCM 14584 / KCTC 4019 / B3).</v>
      </c>
      <c r="AZ1211" t="str">
        <f>VLOOKUP(A1211,Лист9!$B:$M,Лист9!E$1,0)</f>
        <v xml:space="preserve"> NCBI_TaxID=795797 {ECO:0000313|EMBL:ADJ17095.1, ECO:0000313|Proteomes:UP000000390};</v>
      </c>
      <c r="BA1211" t="str">
        <f>VLOOKUP(A1211,Лист9!$B:$M,Лист9!G$1,0)</f>
        <v>Archaea</v>
      </c>
      <c r="BB1211" t="str">
        <f>VLOOKUP(A1211,Лист9!$B:$M,Лист9!H$1,0)</f>
        <v xml:space="preserve"> Euryarchaeota</v>
      </c>
      <c r="BC1211" t="str">
        <f>VLOOKUP(A1211,Лист9!$B:$M,Лист9!I$1,0)</f>
        <v xml:space="preserve"> Halobacteria</v>
      </c>
      <c r="BD1211" t="str">
        <f>VLOOKUP(A1211,Лист9!$B:$M,Лист9!J$1,0)</f>
        <v xml:space="preserve"> Halobacteriales</v>
      </c>
      <c r="BE1211" t="str">
        <f>VLOOKUP(A1211,Лист9!$B:$M,Лист9!K$1,0)</f>
        <v>Halobacteriaceae</v>
      </c>
      <c r="BF1211" t="str">
        <f>VLOOKUP(A1211,Лист9!$B:$M,Лист9!L$1,0)</f>
        <v xml:space="preserve"> Halalkalicoccus.</v>
      </c>
      <c r="BG1211">
        <f>VLOOKUP(A1211,Лист9!$B:$M,Лист9!M$1,0)</f>
        <v>0</v>
      </c>
    </row>
    <row r="1212" spans="1:59" x14ac:dyDescent="0.25">
      <c r="A1212" t="s">
        <v>2462</v>
      </c>
      <c r="B1212" t="str">
        <f>VLOOKUP(A1212, Лист1!B:C,2,0)</f>
        <v>D8JME9_ACISD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1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f>VLOOKUP(A1212,Лист8!$A$1:$B$2822,2,0)</f>
        <v>283</v>
      </c>
      <c r="AY1212" t="str">
        <f>VLOOKUP(A1212,Лист9!$B:$M,Лист9!C$1,0)</f>
        <v xml:space="preserve"> Acinetobacter oleivorans (strain JCM 16667 / KCTC 23045 / DR1).</v>
      </c>
      <c r="AZ1212" t="str">
        <f>VLOOKUP(A1212,Лист9!$B:$M,Лист9!E$1,0)</f>
        <v xml:space="preserve"> NCBI_TaxID=436717 {ECO:0000313|EMBL:ADI89267.1, ECO:0000313|Proteomes:UP000000392};</v>
      </c>
      <c r="BA1212" t="str">
        <f>VLOOKUP(A1212,Лист9!$B:$M,Лист9!G$1,0)</f>
        <v>Bacteria</v>
      </c>
      <c r="BB1212" t="str">
        <f>VLOOKUP(A1212,Лист9!$B:$M,Лист9!H$1,0)</f>
        <v xml:space="preserve"> Proteobacteria</v>
      </c>
      <c r="BC1212" t="str">
        <f>VLOOKUP(A1212,Лист9!$B:$M,Лист9!I$1,0)</f>
        <v xml:space="preserve"> Gammaproteobacteria</v>
      </c>
      <c r="BD1212" t="str">
        <f>VLOOKUP(A1212,Лист9!$B:$M,Лист9!J$1,0)</f>
        <v xml:space="preserve"> Pseudomonadales</v>
      </c>
      <c r="BE1212" t="str">
        <f>VLOOKUP(A1212,Лист9!$B:$M,Лист9!K$1,0)</f>
        <v>Moraxellaceae</v>
      </c>
      <c r="BF1212" t="str">
        <f>VLOOKUP(A1212,Лист9!$B:$M,Лист9!L$1,0)</f>
        <v xml:space="preserve"> Acinetobacter.</v>
      </c>
      <c r="BG1212">
        <f>VLOOKUP(A1212,Лист9!$B:$M,Лист9!M$1,0)</f>
        <v>0</v>
      </c>
    </row>
    <row r="1213" spans="1:59" x14ac:dyDescent="0.25">
      <c r="A1213" t="s">
        <v>2464</v>
      </c>
      <c r="B1213" t="str">
        <f>VLOOKUP(A1213, Лист1!B:C,2,0)</f>
        <v>D8JRM2_HYPDA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1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f>VLOOKUP(A1213,Лист8!$A$1:$B$2822,2,0)</f>
        <v>281</v>
      </c>
      <c r="AY1213" t="str">
        <f>VLOOKUP(A1213,Лист9!$B:$M,Лист9!C$1,0)</f>
        <v xml:space="preserve"> Hyphomicrobium denitrificans (strain ATCC 51888 / DSM 1869 / NCIB 11706 / TK 0415).</v>
      </c>
      <c r="AZ1213" t="str">
        <f>VLOOKUP(A1213,Лист9!$B:$M,Лист9!E$1,0)</f>
        <v xml:space="preserve"> NCBI_TaxID=582899 {ECO:0000313|EMBL:ADJ22251.1, ECO:0000313|Proteomes:UP000002033};</v>
      </c>
      <c r="BA1213" t="str">
        <f>VLOOKUP(A1213,Лист9!$B:$M,Лист9!G$1,0)</f>
        <v>Bacteria</v>
      </c>
      <c r="BB1213" t="str">
        <f>VLOOKUP(A1213,Лист9!$B:$M,Лист9!H$1,0)</f>
        <v xml:space="preserve"> Proteobacteria</v>
      </c>
      <c r="BC1213" t="str">
        <f>VLOOKUP(A1213,Лист9!$B:$M,Лист9!I$1,0)</f>
        <v xml:space="preserve"> Alphaproteobacteria</v>
      </c>
      <c r="BD1213" t="str">
        <f>VLOOKUP(A1213,Лист9!$B:$M,Лист9!J$1,0)</f>
        <v xml:space="preserve"> Rhizobiales</v>
      </c>
      <c r="BE1213" t="str">
        <f>VLOOKUP(A1213,Лист9!$B:$M,Лист9!K$1,0)</f>
        <v>Hyphomicrobiaceae</v>
      </c>
      <c r="BF1213" t="str">
        <f>VLOOKUP(A1213,Лист9!$B:$M,Лист9!L$1,0)</f>
        <v xml:space="preserve"> Hyphomicrobium.</v>
      </c>
      <c r="BG1213">
        <f>VLOOKUP(A1213,Лист9!$B:$M,Лист9!M$1,0)</f>
        <v>0</v>
      </c>
    </row>
    <row r="1214" spans="1:59" x14ac:dyDescent="0.25">
      <c r="A1214" t="s">
        <v>2466</v>
      </c>
      <c r="B1214" t="str">
        <f>VLOOKUP(A1214, Лист1!B:C,2,0)</f>
        <v>D8K6E9_NITWC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1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f>VLOOKUP(A1214,Лист8!$A$1:$B$2822,2,0)</f>
        <v>272</v>
      </c>
      <c r="AY1214" t="str">
        <f>VLOOKUP(A1214,Лист9!$B:$M,Лист9!C$1,0)</f>
        <v xml:space="preserve"> Nitrosococcus watsoni (strain C-113).</v>
      </c>
      <c r="AZ1214" t="str">
        <f>VLOOKUP(A1214,Лист9!$B:$M,Лист9!E$1,0)</f>
        <v xml:space="preserve"> NCBI_TaxID=105559 {ECO:0000313|EMBL:ADJ28476.1, ECO:0000313|Proteomes:UP000000393};</v>
      </c>
      <c r="BA1214" t="str">
        <f>VLOOKUP(A1214,Лист9!$B:$M,Лист9!G$1,0)</f>
        <v>Bacteria</v>
      </c>
      <c r="BB1214" t="str">
        <f>VLOOKUP(A1214,Лист9!$B:$M,Лист9!H$1,0)</f>
        <v xml:space="preserve"> Proteobacteria</v>
      </c>
      <c r="BC1214" t="str">
        <f>VLOOKUP(A1214,Лист9!$B:$M,Лист9!I$1,0)</f>
        <v xml:space="preserve"> Gammaproteobacteria</v>
      </c>
      <c r="BD1214" t="str">
        <f>VLOOKUP(A1214,Лист9!$B:$M,Лист9!J$1,0)</f>
        <v xml:space="preserve"> Chromatiales</v>
      </c>
      <c r="BE1214" t="str">
        <f>VLOOKUP(A1214,Лист9!$B:$M,Лист9!K$1,0)</f>
        <v>Chromatiaceae</v>
      </c>
      <c r="BF1214" t="str">
        <f>VLOOKUP(A1214,Лист9!$B:$M,Лист9!L$1,0)</f>
        <v xml:space="preserve"> Nitrosococcus.</v>
      </c>
      <c r="BG1214">
        <f>VLOOKUP(A1214,Лист9!$B:$M,Лист9!M$1,0)</f>
        <v>0</v>
      </c>
    </row>
    <row r="1215" spans="1:59" x14ac:dyDescent="0.25">
      <c r="A1215" t="s">
        <v>2468</v>
      </c>
      <c r="B1215" t="str">
        <f>VLOOKUP(A1215, Лист1!B:C,2,0)</f>
        <v>D8K8R8_NITWC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1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f>VLOOKUP(A1215,Лист8!$A$1:$B$2822,2,0)</f>
        <v>267</v>
      </c>
      <c r="AY1215" t="str">
        <f>VLOOKUP(A1215,Лист9!$B:$M,Лист9!C$1,0)</f>
        <v xml:space="preserve"> Nitrosococcus watsoni (strain C-113).</v>
      </c>
      <c r="AZ1215" t="str">
        <f>VLOOKUP(A1215,Лист9!$B:$M,Лист9!E$1,0)</f>
        <v xml:space="preserve"> NCBI_TaxID=105559 {ECO:0000313|EMBL:ADJ27128.1, ECO:0000313|Proteomes:UP000000393};</v>
      </c>
      <c r="BA1215" t="str">
        <f>VLOOKUP(A1215,Лист9!$B:$M,Лист9!G$1,0)</f>
        <v>Bacteria</v>
      </c>
      <c r="BB1215" t="str">
        <f>VLOOKUP(A1215,Лист9!$B:$M,Лист9!H$1,0)</f>
        <v xml:space="preserve"> Proteobacteria</v>
      </c>
      <c r="BC1215" t="str">
        <f>VLOOKUP(A1215,Лист9!$B:$M,Лист9!I$1,0)</f>
        <v xml:space="preserve"> Gammaproteobacteria</v>
      </c>
      <c r="BD1215" t="str">
        <f>VLOOKUP(A1215,Лист9!$B:$M,Лист9!J$1,0)</f>
        <v xml:space="preserve"> Chromatiales</v>
      </c>
      <c r="BE1215" t="str">
        <f>VLOOKUP(A1215,Лист9!$B:$M,Лист9!K$1,0)</f>
        <v>Chromatiaceae</v>
      </c>
      <c r="BF1215" t="str">
        <f>VLOOKUP(A1215,Лист9!$B:$M,Лист9!L$1,0)</f>
        <v xml:space="preserve"> Nitrosococcus.</v>
      </c>
      <c r="BG1215">
        <f>VLOOKUP(A1215,Лист9!$B:$M,Лист9!M$1,0)</f>
        <v>0</v>
      </c>
    </row>
    <row r="1216" spans="1:59" x14ac:dyDescent="0.25">
      <c r="A1216" t="s">
        <v>2470</v>
      </c>
      <c r="B1216" t="str">
        <f>VLOOKUP(A1216, Лист1!B:C,2,0)</f>
        <v>D8MRD6_ERWBE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1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f>VLOOKUP(A1216,Лист8!$A$1:$B$2822,2,0)</f>
        <v>282</v>
      </c>
      <c r="AY1216" t="str">
        <f>VLOOKUP(A1216,Лист9!$B:$M,Лист9!C$1,0)</f>
        <v xml:space="preserve"> Erwinia billingiae (strain Eb661).</v>
      </c>
      <c r="AZ1216" t="str">
        <f>VLOOKUP(A1216,Лист9!$B:$M,Лист9!E$1,0)</f>
        <v xml:space="preserve"> NCBI_TaxID=634500 {ECO:0000313|Proteomes:UP000008793};</v>
      </c>
      <c r="BA1216" t="str">
        <f>VLOOKUP(A1216,Лист9!$B:$M,Лист9!G$1,0)</f>
        <v>Bacteria</v>
      </c>
      <c r="BB1216" t="str">
        <f>VLOOKUP(A1216,Лист9!$B:$M,Лист9!H$1,0)</f>
        <v xml:space="preserve"> Proteobacteria</v>
      </c>
      <c r="BC1216" t="str">
        <f>VLOOKUP(A1216,Лист9!$B:$M,Лист9!I$1,0)</f>
        <v xml:space="preserve"> Gammaproteobacteria</v>
      </c>
      <c r="BD1216" t="str">
        <f>VLOOKUP(A1216,Лист9!$B:$M,Лист9!J$1,0)</f>
        <v xml:space="preserve"> Enterobacteriales</v>
      </c>
      <c r="BE1216" t="str">
        <f>VLOOKUP(A1216,Лист9!$B:$M,Лист9!K$1,0)</f>
        <v>Enterobacteriaceae</v>
      </c>
      <c r="BF1216" t="str">
        <f>VLOOKUP(A1216,Лист9!$B:$M,Лист9!L$1,0)</f>
        <v xml:space="preserve"> Erwinia.</v>
      </c>
      <c r="BG1216">
        <f>VLOOKUP(A1216,Лист9!$B:$M,Лист9!M$1,0)</f>
        <v>0</v>
      </c>
    </row>
    <row r="1217" spans="1:59" x14ac:dyDescent="0.25">
      <c r="A1217" t="s">
        <v>2472</v>
      </c>
      <c r="B1217" t="str">
        <f>VLOOKUP(A1217, Лист1!B:C,2,0)</f>
        <v>D8MUE2_ERWBE</v>
      </c>
      <c r="C1217" t="s">
        <v>9623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2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f>VLOOKUP(A1217,Лист8!$A$1:$B$2822,2,0)</f>
        <v>103</v>
      </c>
      <c r="AY1217" t="str">
        <f>VLOOKUP(A1217,Лист9!$B:$M,Лист9!C$1,0)</f>
        <v xml:space="preserve"> Erwinia billingiae (strain Eb661).</v>
      </c>
      <c r="AZ1217" t="str">
        <f>VLOOKUP(A1217,Лист9!$B:$M,Лист9!E$1,0)</f>
        <v xml:space="preserve"> NCBI_TaxID=634500 {ECO:0000313|Proteomes:UP000008793};</v>
      </c>
      <c r="BA1217" t="str">
        <f>VLOOKUP(A1217,Лист9!$B:$M,Лист9!G$1,0)</f>
        <v>Bacteria</v>
      </c>
      <c r="BB1217" t="str">
        <f>VLOOKUP(A1217,Лист9!$B:$M,Лист9!H$1,0)</f>
        <v xml:space="preserve"> Proteobacteria</v>
      </c>
      <c r="BC1217" t="str">
        <f>VLOOKUP(A1217,Лист9!$B:$M,Лист9!I$1,0)</f>
        <v xml:space="preserve"> Gammaproteobacteria</v>
      </c>
      <c r="BD1217" t="str">
        <f>VLOOKUP(A1217,Лист9!$B:$M,Лист9!J$1,0)</f>
        <v xml:space="preserve"> Enterobacteriales</v>
      </c>
      <c r="BE1217" t="str">
        <f>VLOOKUP(A1217,Лист9!$B:$M,Лист9!K$1,0)</f>
        <v>Enterobacteriaceae</v>
      </c>
      <c r="BF1217" t="str">
        <f>VLOOKUP(A1217,Лист9!$B:$M,Лист9!L$1,0)</f>
        <v xml:space="preserve"> Erwinia.</v>
      </c>
      <c r="BG1217">
        <f>VLOOKUP(A1217,Лист9!$B:$M,Лист9!M$1,0)</f>
        <v>0</v>
      </c>
    </row>
    <row r="1218" spans="1:59" x14ac:dyDescent="0.25">
      <c r="A1218" t="s">
        <v>2474</v>
      </c>
      <c r="B1218" t="str">
        <f>VLOOKUP(A1218, Лист1!B:C,2,0)</f>
        <v>D8VMS0_9ZZZZ</v>
      </c>
      <c r="D1218">
        <v>0</v>
      </c>
      <c r="E1218">
        <v>0</v>
      </c>
      <c r="F1218">
        <v>0</v>
      </c>
      <c r="G1218">
        <v>0</v>
      </c>
      <c r="H1218">
        <v>1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1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f>VLOOKUP(A1218,Лист8!$A$1:$B$2822,2,0)</f>
        <v>282</v>
      </c>
      <c r="AY1218" t="str">
        <f>VLOOKUP(A1218,Лист9!$B:$M,Лист9!C$1,0)</f>
        <v xml:space="preserve"> uncultured organism.</v>
      </c>
      <c r="AZ1218" t="str">
        <f>VLOOKUP(A1218,Лист9!$B:$M,Лист9!E$1,0)</f>
        <v xml:space="preserve"> NCBI_TaxID=155900 {ECO:0000313|EMBL:ACY24705.1};</v>
      </c>
      <c r="BA1218" t="str">
        <f>VLOOKUP(A1218,Лист9!$B:$M,Лист9!G$1,0)</f>
        <v>unclassified sequences</v>
      </c>
      <c r="BB1218" t="str">
        <f>VLOOKUP(A1218,Лист9!$B:$M,Лист9!H$1,0)</f>
        <v xml:space="preserve"> environmental samples.</v>
      </c>
      <c r="BC1218">
        <f>VLOOKUP(A1218,Лист9!$B:$M,Лист9!I$1,0)</f>
        <v>0</v>
      </c>
      <c r="BD1218">
        <f>VLOOKUP(A1218,Лист9!$B:$M,Лист9!J$1,0)</f>
        <v>0</v>
      </c>
      <c r="BE1218">
        <f>VLOOKUP(A1218,Лист9!$B:$M,Лист9!K$1,0)</f>
        <v>0</v>
      </c>
      <c r="BF1218">
        <f>VLOOKUP(A1218,Лист9!$B:$M,Лист9!L$1,0)</f>
        <v>0</v>
      </c>
      <c r="BG1218">
        <f>VLOOKUP(A1218,Лист9!$B:$M,Лист9!M$1,0)</f>
        <v>0</v>
      </c>
    </row>
    <row r="1219" spans="1:59" x14ac:dyDescent="0.25">
      <c r="A1219" t="s">
        <v>2476</v>
      </c>
      <c r="B1219" t="str">
        <f>VLOOKUP(A1219, Лист1!B:C,2,0)</f>
        <v>D9PX89_METTM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1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f>VLOOKUP(A1219,Лист8!$A$1:$B$2822,2,0)</f>
        <v>187</v>
      </c>
      <c r="AY1219" t="str">
        <f>VLOOKUP(A1219,Лист9!$B:$M,Лист9!C$1,0)</f>
        <v xml:space="preserve"> Methanothermobacter marburgensis (strain DSM 2133 / 14651 / NBRC 100331 / OCM 82 / Marburg) (Methanobacterium thermoautotrophicum).</v>
      </c>
      <c r="AZ1219" t="str">
        <f>VLOOKUP(A1219,Лист9!$B:$M,Лист9!E$1,0)</f>
        <v xml:space="preserve"> NCBI_TaxID=79929 {ECO:0000313|EMBL:ADL58837.1, ECO:0000313|Proteomes:UP000000345};</v>
      </c>
      <c r="BA1219" t="str">
        <f>VLOOKUP(A1219,Лист9!$B:$M,Лист9!G$1,0)</f>
        <v>Archaea</v>
      </c>
      <c r="BB1219" t="str">
        <f>VLOOKUP(A1219,Лист9!$B:$M,Лист9!H$1,0)</f>
        <v xml:space="preserve"> Euryarchaeota</v>
      </c>
      <c r="BC1219" t="str">
        <f>VLOOKUP(A1219,Лист9!$B:$M,Лист9!I$1,0)</f>
        <v xml:space="preserve"> Methanobacteria</v>
      </c>
      <c r="BD1219" t="str">
        <f>VLOOKUP(A1219,Лист9!$B:$M,Лист9!J$1,0)</f>
        <v xml:space="preserve"> Methanobacteriales</v>
      </c>
      <c r="BE1219" t="str">
        <f>VLOOKUP(A1219,Лист9!$B:$M,Лист9!K$1,0)</f>
        <v>Methanobacteriaceae</v>
      </c>
      <c r="BF1219" t="str">
        <f>VLOOKUP(A1219,Лист9!$B:$M,Лист9!L$1,0)</f>
        <v xml:space="preserve"> Methanothermobacter.</v>
      </c>
      <c r="BG1219">
        <f>VLOOKUP(A1219,Лист9!$B:$M,Лист9!M$1,0)</f>
        <v>0</v>
      </c>
    </row>
    <row r="1220" spans="1:59" x14ac:dyDescent="0.25">
      <c r="A1220" t="s">
        <v>2478</v>
      </c>
      <c r="B1220" t="str">
        <f>VLOOKUP(A1220, Лист1!B:C,2,0)</f>
        <v>D9PYC2_METTM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1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f>VLOOKUP(A1220,Лист8!$A$1:$B$2822,2,0)</f>
        <v>187</v>
      </c>
      <c r="AY1220" t="str">
        <f>VLOOKUP(A1220,Лист9!$B:$M,Лист9!C$1,0)</f>
        <v xml:space="preserve"> Methanothermobacter marburgensis (strain DSM 2133 / 14651 / NBRC 100331 / OCM 82 / Marburg) (Methanobacterium thermoautotrophicum).</v>
      </c>
      <c r="AZ1220" t="str">
        <f>VLOOKUP(A1220,Лист9!$B:$M,Лист9!E$1,0)</f>
        <v xml:space="preserve"> NCBI_TaxID=79929 {ECO:0000313|EMBL:ADL59220.1, ECO:0000313|Proteomes:UP000000345};</v>
      </c>
      <c r="BA1220" t="str">
        <f>VLOOKUP(A1220,Лист9!$B:$M,Лист9!G$1,0)</f>
        <v>Archaea</v>
      </c>
      <c r="BB1220" t="str">
        <f>VLOOKUP(A1220,Лист9!$B:$M,Лист9!H$1,0)</f>
        <v xml:space="preserve"> Euryarchaeota</v>
      </c>
      <c r="BC1220" t="str">
        <f>VLOOKUP(A1220,Лист9!$B:$M,Лист9!I$1,0)</f>
        <v xml:space="preserve"> Methanobacteria</v>
      </c>
      <c r="BD1220" t="str">
        <f>VLOOKUP(A1220,Лист9!$B:$M,Лист9!J$1,0)</f>
        <v xml:space="preserve"> Methanobacteriales</v>
      </c>
      <c r="BE1220" t="str">
        <f>VLOOKUP(A1220,Лист9!$B:$M,Лист9!K$1,0)</f>
        <v>Methanobacteriaceae</v>
      </c>
      <c r="BF1220" t="str">
        <f>VLOOKUP(A1220,Лист9!$B:$M,Лист9!L$1,0)</f>
        <v xml:space="preserve"> Methanothermobacter.</v>
      </c>
      <c r="BG1220">
        <f>VLOOKUP(A1220,Лист9!$B:$M,Лист9!M$1,0)</f>
        <v>0</v>
      </c>
    </row>
    <row r="1221" spans="1:59" x14ac:dyDescent="0.25">
      <c r="A1221" t="s">
        <v>2480</v>
      </c>
      <c r="B1221" t="str">
        <f>VLOOKUP(A1221, Лист1!B:C,2,0)</f>
        <v>D9WWM1_9ACTO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1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f>VLOOKUP(A1221,Лист8!$A$1:$B$2822,2,0)</f>
        <v>95</v>
      </c>
      <c r="AY1221" t="str">
        <f>VLOOKUP(A1221,Лист9!$B:$M,Лист9!C$1,0)</f>
        <v xml:space="preserve"> Streptomyces himastatinicus ATCC 53653.</v>
      </c>
      <c r="AZ1221" t="str">
        <f>VLOOKUP(A1221,Лист9!$B:$M,Лист9!E$1,0)</f>
        <v xml:space="preserve"> NCBI_TaxID=457427 {ECO:0000313|EMBL:EFL28647.1};</v>
      </c>
      <c r="BA1221" t="str">
        <f>VLOOKUP(A1221,Лист9!$B:$M,Лист9!G$1,0)</f>
        <v>Bacteria</v>
      </c>
      <c r="BB1221" t="str">
        <f>VLOOKUP(A1221,Лист9!$B:$M,Лист9!H$1,0)</f>
        <v xml:space="preserve"> Actinobacteria</v>
      </c>
      <c r="BC1221" t="str">
        <f>VLOOKUP(A1221,Лист9!$B:$M,Лист9!I$1,0)</f>
        <v xml:space="preserve"> Actinobacteridae</v>
      </c>
      <c r="BD1221" t="str">
        <f>VLOOKUP(A1221,Лист9!$B:$M,Лист9!J$1,0)</f>
        <v xml:space="preserve"> Actinomycetales</v>
      </c>
      <c r="BE1221" t="str">
        <f>VLOOKUP(A1221,Лист9!$B:$M,Лист9!K$1,0)</f>
        <v>Streptomycineae</v>
      </c>
      <c r="BF1221" t="str">
        <f>VLOOKUP(A1221,Лист9!$B:$M,Лист9!L$1,0)</f>
        <v xml:space="preserve"> Streptomycetaceae</v>
      </c>
      <c r="BG1221" t="str">
        <f>VLOOKUP(A1221,Лист9!$B:$M,Лист9!M$1,0)</f>
        <v xml:space="preserve"> Streptomyces.</v>
      </c>
    </row>
    <row r="1222" spans="1:59" x14ac:dyDescent="0.25">
      <c r="A1222" t="s">
        <v>2482</v>
      </c>
      <c r="B1222" t="str">
        <f>VLOOKUP(A1222, Лист1!B:C,2,0)</f>
        <v>D9WWM6_9ACTO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1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f>VLOOKUP(A1222,Лист8!$A$1:$B$2822,2,0)</f>
        <v>100</v>
      </c>
      <c r="AY1222" t="str">
        <f>VLOOKUP(A1222,Лист9!$B:$M,Лист9!C$1,0)</f>
        <v xml:space="preserve"> Streptomyces himastatinicus ATCC 53653.</v>
      </c>
      <c r="AZ1222" t="str">
        <f>VLOOKUP(A1222,Лист9!$B:$M,Лист9!E$1,0)</f>
        <v xml:space="preserve"> NCBI_TaxID=457427 {ECO:0000313|EMBL:EFL28652.1};</v>
      </c>
      <c r="BA1222" t="str">
        <f>VLOOKUP(A1222,Лист9!$B:$M,Лист9!G$1,0)</f>
        <v>Bacteria</v>
      </c>
      <c r="BB1222" t="str">
        <f>VLOOKUP(A1222,Лист9!$B:$M,Лист9!H$1,0)</f>
        <v xml:space="preserve"> Actinobacteria</v>
      </c>
      <c r="BC1222" t="str">
        <f>VLOOKUP(A1222,Лист9!$B:$M,Лист9!I$1,0)</f>
        <v xml:space="preserve"> Actinobacteridae</v>
      </c>
      <c r="BD1222" t="str">
        <f>VLOOKUP(A1222,Лист9!$B:$M,Лист9!J$1,0)</f>
        <v xml:space="preserve"> Actinomycetales</v>
      </c>
      <c r="BE1222" t="str">
        <f>VLOOKUP(A1222,Лист9!$B:$M,Лист9!K$1,0)</f>
        <v>Streptomycineae</v>
      </c>
      <c r="BF1222" t="str">
        <f>VLOOKUP(A1222,Лист9!$B:$M,Лист9!L$1,0)</f>
        <v xml:space="preserve"> Streptomycetaceae</v>
      </c>
      <c r="BG1222" t="str">
        <f>VLOOKUP(A1222,Лист9!$B:$M,Лист9!M$1,0)</f>
        <v xml:space="preserve"> Streptomyces.</v>
      </c>
    </row>
    <row r="1223" spans="1:59" x14ac:dyDescent="0.25">
      <c r="A1223" t="s">
        <v>2484</v>
      </c>
      <c r="B1223" t="str">
        <f>VLOOKUP(A1223, Лист1!B:C,2,0)</f>
        <v>D9Y6T9_9BURK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1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f>VLOOKUP(A1223,Лист8!$A$1:$B$2822,2,0)</f>
        <v>278</v>
      </c>
      <c r="AY1223" t="str">
        <f>VLOOKUP(A1223,Лист9!$B:$M,Лист9!C$1,0)</f>
        <v xml:space="preserve"> Burkholderiales bacterium 1_1_47.</v>
      </c>
      <c r="AZ1223" t="str">
        <f>VLOOKUP(A1223,Лист9!$B:$M,Лист9!E$1,0)</f>
        <v xml:space="preserve"> NCBI_TaxID=469610 {ECO:0000313|EMBL:EFL82749.1};</v>
      </c>
      <c r="BA1223" t="str">
        <f>VLOOKUP(A1223,Лист9!$B:$M,Лист9!G$1,0)</f>
        <v>Bacteria</v>
      </c>
      <c r="BB1223" t="str">
        <f>VLOOKUP(A1223,Лист9!$B:$M,Лист9!H$1,0)</f>
        <v xml:space="preserve"> Proteobacteria</v>
      </c>
      <c r="BC1223" t="str">
        <f>VLOOKUP(A1223,Лист9!$B:$M,Лист9!I$1,0)</f>
        <v xml:space="preserve"> Betaproteobacteria</v>
      </c>
      <c r="BD1223" t="str">
        <f>VLOOKUP(A1223,Лист9!$B:$M,Лист9!J$1,0)</f>
        <v xml:space="preserve"> Burkholderiales.</v>
      </c>
      <c r="BE1223">
        <f>VLOOKUP(A1223,Лист9!$B:$M,Лист9!K$1,0)</f>
        <v>0</v>
      </c>
      <c r="BF1223">
        <f>VLOOKUP(A1223,Лист9!$B:$M,Лист9!L$1,0)</f>
        <v>0</v>
      </c>
      <c r="BG1223">
        <f>VLOOKUP(A1223,Лист9!$B:$M,Лист9!M$1,0)</f>
        <v>0</v>
      </c>
    </row>
    <row r="1224" spans="1:59" x14ac:dyDescent="0.25">
      <c r="A1224" t="s">
        <v>2486</v>
      </c>
      <c r="B1224" t="str">
        <f>VLOOKUP(A1224, Лист1!B:C,2,0)</f>
        <v>D9Y6U0_9BURK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1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1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f>VLOOKUP(A1224,Лист8!$A$1:$B$2822,2,0)</f>
        <v>282</v>
      </c>
      <c r="AY1224" t="str">
        <f>VLOOKUP(A1224,Лист9!$B:$M,Лист9!C$1,0)</f>
        <v xml:space="preserve"> Burkholderiales bacterium 1_1_47.</v>
      </c>
      <c r="AZ1224" t="str">
        <f>VLOOKUP(A1224,Лист9!$B:$M,Лист9!E$1,0)</f>
        <v xml:space="preserve"> NCBI_TaxID=469610 {ECO:0000313|EMBL:EFL82750.1};</v>
      </c>
      <c r="BA1224" t="str">
        <f>VLOOKUP(A1224,Лист9!$B:$M,Лист9!G$1,0)</f>
        <v>Bacteria</v>
      </c>
      <c r="BB1224" t="str">
        <f>VLOOKUP(A1224,Лист9!$B:$M,Лист9!H$1,0)</f>
        <v xml:space="preserve"> Proteobacteria</v>
      </c>
      <c r="BC1224" t="str">
        <f>VLOOKUP(A1224,Лист9!$B:$M,Лист9!I$1,0)</f>
        <v xml:space="preserve"> Betaproteobacteria</v>
      </c>
      <c r="BD1224" t="str">
        <f>VLOOKUP(A1224,Лист9!$B:$M,Лист9!J$1,0)</f>
        <v xml:space="preserve"> Burkholderiales.</v>
      </c>
      <c r="BE1224">
        <f>VLOOKUP(A1224,Лист9!$B:$M,Лист9!K$1,0)</f>
        <v>0</v>
      </c>
      <c r="BF1224">
        <f>VLOOKUP(A1224,Лист9!$B:$M,Лист9!L$1,0)</f>
        <v>0</v>
      </c>
      <c r="BG1224">
        <f>VLOOKUP(A1224,Лист9!$B:$M,Лист9!M$1,0)</f>
        <v>0</v>
      </c>
    </row>
    <row r="1225" spans="1:59" x14ac:dyDescent="0.25">
      <c r="A1225" t="s">
        <v>2489</v>
      </c>
      <c r="B1225" t="str">
        <f>VLOOKUP(A1225, Лист1!B:C,2,0)</f>
        <v>E0DNI6_9RHIZ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1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f>VLOOKUP(A1225,Лист8!$A$1:$B$2822,2,0)</f>
        <v>310</v>
      </c>
      <c r="AY1225" t="str">
        <f>VLOOKUP(A1225,Лист9!$B:$M,Лист9!C$1,0)</f>
        <v xml:space="preserve"> Brucella inopinata BO1.</v>
      </c>
      <c r="AZ1225" t="str">
        <f>VLOOKUP(A1225,Лист9!$B:$M,Лист9!E$1,0)</f>
        <v xml:space="preserve"> NCBI_TaxID=470735 {ECO:0000313|EMBL:EFM56539.1};</v>
      </c>
      <c r="BA1225" t="str">
        <f>VLOOKUP(A1225,Лист9!$B:$M,Лист9!G$1,0)</f>
        <v>Bacteria</v>
      </c>
      <c r="BB1225" t="str">
        <f>VLOOKUP(A1225,Лист9!$B:$M,Лист9!H$1,0)</f>
        <v xml:space="preserve"> Proteobacteria</v>
      </c>
      <c r="BC1225" t="str">
        <f>VLOOKUP(A1225,Лист9!$B:$M,Лист9!I$1,0)</f>
        <v xml:space="preserve"> Alphaproteobacteria</v>
      </c>
      <c r="BD1225" t="str">
        <f>VLOOKUP(A1225,Лист9!$B:$M,Лист9!J$1,0)</f>
        <v xml:space="preserve"> Rhizobiales</v>
      </c>
      <c r="BE1225" t="str">
        <f>VLOOKUP(A1225,Лист9!$B:$M,Лист9!K$1,0)</f>
        <v>Brucellaceae</v>
      </c>
      <c r="BF1225" t="str">
        <f>VLOOKUP(A1225,Лист9!$B:$M,Лист9!L$1,0)</f>
        <v xml:space="preserve"> Brucella.</v>
      </c>
      <c r="BG1225">
        <f>VLOOKUP(A1225,Лист9!$B:$M,Лист9!M$1,0)</f>
        <v>0</v>
      </c>
    </row>
    <row r="1226" spans="1:59" x14ac:dyDescent="0.25">
      <c r="A1226" t="s">
        <v>2491</v>
      </c>
      <c r="B1226" t="str">
        <f>VLOOKUP(A1226, Лист1!B:C,2,0)</f>
        <v>E0DVJ2_9RHIZ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1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f>VLOOKUP(A1226,Лист8!$A$1:$B$2822,2,0)</f>
        <v>310</v>
      </c>
      <c r="AY1226" t="e">
        <f>VLOOKUP(A1226,Лист9!$B:$M,Лист9!C$1,0)</f>
        <v>#N/A</v>
      </c>
      <c r="AZ1226" t="e">
        <f>VLOOKUP(A1226,Лист9!$B:$M,Лист9!E$1,0)</f>
        <v>#N/A</v>
      </c>
      <c r="BA1226" t="e">
        <f>VLOOKUP(A1226,Лист9!$B:$M,Лист9!G$1,0)</f>
        <v>#N/A</v>
      </c>
      <c r="BB1226" t="e">
        <f>VLOOKUP(A1226,Лист9!$B:$M,Лист9!H$1,0)</f>
        <v>#N/A</v>
      </c>
      <c r="BC1226" t="e">
        <f>VLOOKUP(A1226,Лист9!$B:$M,Лист9!I$1,0)</f>
        <v>#N/A</v>
      </c>
      <c r="BD1226" t="e">
        <f>VLOOKUP(A1226,Лист9!$B:$M,Лист9!J$1,0)</f>
        <v>#N/A</v>
      </c>
      <c r="BE1226" t="e">
        <f>VLOOKUP(A1226,Лист9!$B:$M,Лист9!K$1,0)</f>
        <v>#N/A</v>
      </c>
      <c r="BF1226" t="e">
        <f>VLOOKUP(A1226,Лист9!$B:$M,Лист9!L$1,0)</f>
        <v>#N/A</v>
      </c>
      <c r="BG1226" t="e">
        <f>VLOOKUP(A1226,Лист9!$B:$M,Лист9!M$1,0)</f>
        <v>#N/A</v>
      </c>
    </row>
    <row r="1227" spans="1:59" x14ac:dyDescent="0.25">
      <c r="A1227" t="s">
        <v>2493</v>
      </c>
      <c r="B1227" t="str">
        <f>VLOOKUP(A1227, Лист1!B:C,2,0)</f>
        <v>E0HWT9_9BACT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1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f>VLOOKUP(A1227,Лист8!$A$1:$B$2822,2,0)</f>
        <v>178</v>
      </c>
      <c r="AY1227" t="e">
        <f>VLOOKUP(A1227,Лист9!$B:$M,Лист9!C$1,0)</f>
        <v>#N/A</v>
      </c>
      <c r="AZ1227" t="e">
        <f>VLOOKUP(A1227,Лист9!$B:$M,Лист9!E$1,0)</f>
        <v>#N/A</v>
      </c>
      <c r="BA1227" t="e">
        <f>VLOOKUP(A1227,Лист9!$B:$M,Лист9!G$1,0)</f>
        <v>#N/A</v>
      </c>
      <c r="BB1227" t="e">
        <f>VLOOKUP(A1227,Лист9!$B:$M,Лист9!H$1,0)</f>
        <v>#N/A</v>
      </c>
      <c r="BC1227" t="e">
        <f>VLOOKUP(A1227,Лист9!$B:$M,Лист9!I$1,0)</f>
        <v>#N/A</v>
      </c>
      <c r="BD1227" t="e">
        <f>VLOOKUP(A1227,Лист9!$B:$M,Лист9!J$1,0)</f>
        <v>#N/A</v>
      </c>
      <c r="BE1227" t="e">
        <f>VLOOKUP(A1227,Лист9!$B:$M,Лист9!K$1,0)</f>
        <v>#N/A</v>
      </c>
      <c r="BF1227" t="e">
        <f>VLOOKUP(A1227,Лист9!$B:$M,Лист9!L$1,0)</f>
        <v>#N/A</v>
      </c>
      <c r="BG1227" t="e">
        <f>VLOOKUP(A1227,Лист9!$B:$M,Лист9!M$1,0)</f>
        <v>#N/A</v>
      </c>
    </row>
    <row r="1228" spans="1:59" x14ac:dyDescent="0.25">
      <c r="A1228" t="s">
        <v>2495</v>
      </c>
      <c r="B1228" t="str">
        <f>VLOOKUP(A1228, Лист1!B:C,2,0)</f>
        <v>E0HYA1_9BACT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1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f>VLOOKUP(A1228,Лист8!$A$1:$B$2822,2,0)</f>
        <v>137</v>
      </c>
      <c r="AY1228" t="e">
        <f>VLOOKUP(A1228,Лист9!$B:$M,Лист9!C$1,0)</f>
        <v>#N/A</v>
      </c>
      <c r="AZ1228" t="e">
        <f>VLOOKUP(A1228,Лист9!$B:$M,Лист9!E$1,0)</f>
        <v>#N/A</v>
      </c>
      <c r="BA1228" t="e">
        <f>VLOOKUP(A1228,Лист9!$B:$M,Лист9!G$1,0)</f>
        <v>#N/A</v>
      </c>
      <c r="BB1228" t="e">
        <f>VLOOKUP(A1228,Лист9!$B:$M,Лист9!H$1,0)</f>
        <v>#N/A</v>
      </c>
      <c r="BC1228" t="e">
        <f>VLOOKUP(A1228,Лист9!$B:$M,Лист9!I$1,0)</f>
        <v>#N/A</v>
      </c>
      <c r="BD1228" t="e">
        <f>VLOOKUP(A1228,Лист9!$B:$M,Лист9!J$1,0)</f>
        <v>#N/A</v>
      </c>
      <c r="BE1228" t="e">
        <f>VLOOKUP(A1228,Лист9!$B:$M,Лист9!K$1,0)</f>
        <v>#N/A</v>
      </c>
      <c r="BF1228" t="e">
        <f>VLOOKUP(A1228,Лист9!$B:$M,Лист9!L$1,0)</f>
        <v>#N/A</v>
      </c>
      <c r="BG1228" t="e">
        <f>VLOOKUP(A1228,Лист9!$B:$M,Лист9!M$1,0)</f>
        <v>#N/A</v>
      </c>
    </row>
    <row r="1229" spans="1:59" x14ac:dyDescent="0.25">
      <c r="A1229" t="s">
        <v>2497</v>
      </c>
      <c r="B1229" t="str">
        <f>VLOOKUP(A1229, Лист1!B:C,2,0)</f>
        <v>E0HYB0_9BACT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1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f>VLOOKUP(A1229,Лист8!$A$1:$B$2822,2,0)</f>
        <v>121</v>
      </c>
      <c r="AY1229" t="e">
        <f>VLOOKUP(A1229,Лист9!$B:$M,Лист9!C$1,0)</f>
        <v>#N/A</v>
      </c>
      <c r="AZ1229" t="e">
        <f>VLOOKUP(A1229,Лист9!$B:$M,Лист9!E$1,0)</f>
        <v>#N/A</v>
      </c>
      <c r="BA1229" t="e">
        <f>VLOOKUP(A1229,Лист9!$B:$M,Лист9!G$1,0)</f>
        <v>#N/A</v>
      </c>
      <c r="BB1229" t="e">
        <f>VLOOKUP(A1229,Лист9!$B:$M,Лист9!H$1,0)</f>
        <v>#N/A</v>
      </c>
      <c r="BC1229" t="e">
        <f>VLOOKUP(A1229,Лист9!$B:$M,Лист9!I$1,0)</f>
        <v>#N/A</v>
      </c>
      <c r="BD1229" t="e">
        <f>VLOOKUP(A1229,Лист9!$B:$M,Лист9!J$1,0)</f>
        <v>#N/A</v>
      </c>
      <c r="BE1229" t="e">
        <f>VLOOKUP(A1229,Лист9!$B:$M,Лист9!K$1,0)</f>
        <v>#N/A</v>
      </c>
      <c r="BF1229" t="e">
        <f>VLOOKUP(A1229,Лист9!$B:$M,Лист9!L$1,0)</f>
        <v>#N/A</v>
      </c>
      <c r="BG1229" t="e">
        <f>VLOOKUP(A1229,Лист9!$B:$M,Лист9!M$1,0)</f>
        <v>#N/A</v>
      </c>
    </row>
    <row r="1230" spans="1:59" x14ac:dyDescent="0.25">
      <c r="A1230" t="s">
        <v>2499</v>
      </c>
      <c r="B1230" t="str">
        <f>VLOOKUP(A1230, Лист1!B:C,2,0)</f>
        <v>E0HYU8_9BACT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1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1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f>VLOOKUP(A1230,Лист8!$A$1:$B$2822,2,0)</f>
        <v>108</v>
      </c>
      <c r="AY1230" t="e">
        <f>VLOOKUP(A1230,Лист9!$B:$M,Лист9!C$1,0)</f>
        <v>#N/A</v>
      </c>
      <c r="AZ1230" t="e">
        <f>VLOOKUP(A1230,Лист9!$B:$M,Лист9!E$1,0)</f>
        <v>#N/A</v>
      </c>
      <c r="BA1230" t="e">
        <f>VLOOKUP(A1230,Лист9!$B:$M,Лист9!G$1,0)</f>
        <v>#N/A</v>
      </c>
      <c r="BB1230" t="e">
        <f>VLOOKUP(A1230,Лист9!$B:$M,Лист9!H$1,0)</f>
        <v>#N/A</v>
      </c>
      <c r="BC1230" t="e">
        <f>VLOOKUP(A1230,Лист9!$B:$M,Лист9!I$1,0)</f>
        <v>#N/A</v>
      </c>
      <c r="BD1230" t="e">
        <f>VLOOKUP(A1230,Лист9!$B:$M,Лист9!J$1,0)</f>
        <v>#N/A</v>
      </c>
      <c r="BE1230" t="e">
        <f>VLOOKUP(A1230,Лист9!$B:$M,Лист9!K$1,0)</f>
        <v>#N/A</v>
      </c>
      <c r="BF1230" t="e">
        <f>VLOOKUP(A1230,Лист9!$B:$M,Лист9!L$1,0)</f>
        <v>#N/A</v>
      </c>
      <c r="BG1230" t="e">
        <f>VLOOKUP(A1230,Лист9!$B:$M,Лист9!M$1,0)</f>
        <v>#N/A</v>
      </c>
    </row>
    <row r="1231" spans="1:59" x14ac:dyDescent="0.25">
      <c r="A1231" t="s">
        <v>2502</v>
      </c>
      <c r="B1231" t="str">
        <f>VLOOKUP(A1231, Лист1!B:C,2,0)</f>
        <v>E0IXF1_ECOLW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1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f>VLOOKUP(A1231,Лист8!$A$1:$B$2822,2,0)</f>
        <v>281</v>
      </c>
      <c r="AY1231" t="str">
        <f>VLOOKUP(A1231,Лист9!$B:$M,Лист9!C$1,0)</f>
        <v xml:space="preserve"> Escherichia coli (strain ATCC 9637 / CCM 2024 / DSM 1116 / NCIMB 8666 / NRRL B-766 / W).</v>
      </c>
      <c r="AZ1231" t="str">
        <f>VLOOKUP(A1231,Лист9!$B:$M,Лист9!E$1,0)</f>
        <v xml:space="preserve"> NCBI_TaxID=566546 {ECO:0000313|EMBL:EFN39358.1};</v>
      </c>
      <c r="BA1231" t="str">
        <f>VLOOKUP(A1231,Лист9!$B:$M,Лист9!G$1,0)</f>
        <v>Bacteria</v>
      </c>
      <c r="BB1231" t="str">
        <f>VLOOKUP(A1231,Лист9!$B:$M,Лист9!H$1,0)</f>
        <v xml:space="preserve"> Proteobacteria</v>
      </c>
      <c r="BC1231" t="str">
        <f>VLOOKUP(A1231,Лист9!$B:$M,Лист9!I$1,0)</f>
        <v xml:space="preserve"> Gammaproteobacteria</v>
      </c>
      <c r="BD1231" t="str">
        <f>VLOOKUP(A1231,Лист9!$B:$M,Лист9!J$1,0)</f>
        <v xml:space="preserve"> Enterobacteriales</v>
      </c>
      <c r="BE1231" t="str">
        <f>VLOOKUP(A1231,Лист9!$B:$M,Лист9!K$1,0)</f>
        <v>Enterobacteriaceae</v>
      </c>
      <c r="BF1231" t="str">
        <f>VLOOKUP(A1231,Лист9!$B:$M,Лист9!L$1,0)</f>
        <v xml:space="preserve"> Escherichia.</v>
      </c>
      <c r="BG1231">
        <f>VLOOKUP(A1231,Лист9!$B:$M,Лист9!M$1,0)</f>
        <v>0</v>
      </c>
    </row>
    <row r="1232" spans="1:59" x14ac:dyDescent="0.25">
      <c r="A1232" t="s">
        <v>2504</v>
      </c>
      <c r="B1232" t="str">
        <f>VLOOKUP(A1232, Лист1!B:C,2,0)</f>
        <v>E0LZI3_9ENTR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1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1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f>VLOOKUP(A1232,Лист8!$A$1:$B$2822,2,0)</f>
        <v>258</v>
      </c>
      <c r="AY1232" t="str">
        <f>VLOOKUP(A1232,Лист9!$B:$M,Лист9!C$1,0)</f>
        <v xml:space="preserve"> Pantoea sp. aB.</v>
      </c>
      <c r="AZ1232" t="str">
        <f>VLOOKUP(A1232,Лист9!$B:$M,Лист9!E$1,0)</f>
        <v xml:space="preserve"> NCBI_TaxID=517433 {ECO:0000313|EMBL:EFM19399.1};</v>
      </c>
      <c r="BA1232" t="str">
        <f>VLOOKUP(A1232,Лист9!$B:$M,Лист9!G$1,0)</f>
        <v>Bacteria</v>
      </c>
      <c r="BB1232" t="str">
        <f>VLOOKUP(A1232,Лист9!$B:$M,Лист9!H$1,0)</f>
        <v xml:space="preserve"> Proteobacteria</v>
      </c>
      <c r="BC1232" t="str">
        <f>VLOOKUP(A1232,Лист9!$B:$M,Лист9!I$1,0)</f>
        <v xml:space="preserve"> Gammaproteobacteria</v>
      </c>
      <c r="BD1232" t="str">
        <f>VLOOKUP(A1232,Лист9!$B:$M,Лист9!J$1,0)</f>
        <v xml:space="preserve"> Enterobacteriales</v>
      </c>
      <c r="BE1232" t="str">
        <f>VLOOKUP(A1232,Лист9!$B:$M,Лист9!K$1,0)</f>
        <v>Enterobacteriaceae</v>
      </c>
      <c r="BF1232" t="str">
        <f>VLOOKUP(A1232,Лист9!$B:$M,Лист9!L$1,0)</f>
        <v xml:space="preserve"> Pantoea.</v>
      </c>
      <c r="BG1232">
        <f>VLOOKUP(A1232,Лист9!$B:$M,Лист9!M$1,0)</f>
        <v>0</v>
      </c>
    </row>
    <row r="1233" spans="1:59" x14ac:dyDescent="0.25">
      <c r="A1233" t="s">
        <v>2506</v>
      </c>
      <c r="B1233" t="str">
        <f>VLOOKUP(A1233, Лист1!B:C,2,0)</f>
        <v>E0M018_9ENTR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1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f>VLOOKUP(A1233,Лист8!$A$1:$B$2822,2,0)</f>
        <v>280</v>
      </c>
      <c r="AY1233" t="str">
        <f>VLOOKUP(A1233,Лист9!$B:$M,Лист9!C$1,0)</f>
        <v xml:space="preserve"> Pantoea sp. aB.</v>
      </c>
      <c r="AZ1233" t="str">
        <f>VLOOKUP(A1233,Лист9!$B:$M,Лист9!E$1,0)</f>
        <v xml:space="preserve"> NCBI_TaxID=517433 {ECO:0000313|EMBL:EFM19140.1};</v>
      </c>
      <c r="BA1233" t="str">
        <f>VLOOKUP(A1233,Лист9!$B:$M,Лист9!G$1,0)</f>
        <v>Bacteria</v>
      </c>
      <c r="BB1233" t="str">
        <f>VLOOKUP(A1233,Лист9!$B:$M,Лист9!H$1,0)</f>
        <v xml:space="preserve"> Proteobacteria</v>
      </c>
      <c r="BC1233" t="str">
        <f>VLOOKUP(A1233,Лист9!$B:$M,Лист9!I$1,0)</f>
        <v xml:space="preserve"> Gammaproteobacteria</v>
      </c>
      <c r="BD1233" t="str">
        <f>VLOOKUP(A1233,Лист9!$B:$M,Лист9!J$1,0)</f>
        <v xml:space="preserve"> Enterobacteriales</v>
      </c>
      <c r="BE1233" t="str">
        <f>VLOOKUP(A1233,Лист9!$B:$M,Лист9!K$1,0)</f>
        <v>Enterobacteriaceae</v>
      </c>
      <c r="BF1233" t="str">
        <f>VLOOKUP(A1233,Лист9!$B:$M,Лист9!L$1,0)</f>
        <v xml:space="preserve"> Pantoea.</v>
      </c>
      <c r="BG1233">
        <f>VLOOKUP(A1233,Лист9!$B:$M,Лист9!M$1,0)</f>
        <v>0</v>
      </c>
    </row>
    <row r="1234" spans="1:59" x14ac:dyDescent="0.25">
      <c r="A1234" t="s">
        <v>2508</v>
      </c>
      <c r="B1234" t="str">
        <f>VLOOKUP(A1234, Лист1!B:C,2,0)</f>
        <v>E0MTI8_9RHOB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1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f>VLOOKUP(A1234,Лист8!$A$1:$B$2822,2,0)</f>
        <v>272</v>
      </c>
      <c r="AY1234" t="str">
        <f>VLOOKUP(A1234,Лист9!$B:$M,Лист9!C$1,0)</f>
        <v xml:space="preserve"> Ahrensia sp. R2A130.</v>
      </c>
      <c r="AZ1234" t="str">
        <f>VLOOKUP(A1234,Лист9!$B:$M,Лист9!E$1,0)</f>
        <v xml:space="preserve"> NCBI_TaxID=744979 {ECO:0000313|EMBL:EFL87685.1};</v>
      </c>
      <c r="BA1234" t="str">
        <f>VLOOKUP(A1234,Лист9!$B:$M,Лист9!G$1,0)</f>
        <v>Bacteria</v>
      </c>
      <c r="BB1234" t="str">
        <f>VLOOKUP(A1234,Лист9!$B:$M,Лист9!H$1,0)</f>
        <v xml:space="preserve"> Proteobacteria</v>
      </c>
      <c r="BC1234" t="str">
        <f>VLOOKUP(A1234,Лист9!$B:$M,Лист9!I$1,0)</f>
        <v xml:space="preserve"> Alphaproteobacteria</v>
      </c>
      <c r="BD1234" t="str">
        <f>VLOOKUP(A1234,Лист9!$B:$M,Лист9!J$1,0)</f>
        <v xml:space="preserve"> Rhodobacterales</v>
      </c>
      <c r="BE1234" t="str">
        <f>VLOOKUP(A1234,Лист9!$B:$M,Лист9!K$1,0)</f>
        <v>Rhodobacteraceae</v>
      </c>
      <c r="BF1234" t="str">
        <f>VLOOKUP(A1234,Лист9!$B:$M,Лист9!L$1,0)</f>
        <v xml:space="preserve"> Ahrensia.</v>
      </c>
      <c r="BG1234">
        <f>VLOOKUP(A1234,Лист9!$B:$M,Лист9!M$1,0)</f>
        <v>0</v>
      </c>
    </row>
    <row r="1235" spans="1:59" x14ac:dyDescent="0.25">
      <c r="A1235" t="s">
        <v>2510</v>
      </c>
      <c r="B1235" t="str">
        <f>VLOOKUP(A1235, Лист1!B:C,2,0)</f>
        <v>E0R2J1_ECOLX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1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f>VLOOKUP(A1235,Лист8!$A$1:$B$2822,2,0)</f>
        <v>281</v>
      </c>
      <c r="AY1235" t="e">
        <f>VLOOKUP(A1235,Лист9!$B:$M,Лист9!C$1,0)</f>
        <v>#N/A</v>
      </c>
      <c r="AZ1235" t="e">
        <f>VLOOKUP(A1235,Лист9!$B:$M,Лист9!E$1,0)</f>
        <v>#N/A</v>
      </c>
      <c r="BA1235" t="e">
        <f>VLOOKUP(A1235,Лист9!$B:$M,Лист9!G$1,0)</f>
        <v>#N/A</v>
      </c>
      <c r="BB1235" t="e">
        <f>VLOOKUP(A1235,Лист9!$B:$M,Лист9!H$1,0)</f>
        <v>#N/A</v>
      </c>
      <c r="BC1235" t="e">
        <f>VLOOKUP(A1235,Лист9!$B:$M,Лист9!I$1,0)</f>
        <v>#N/A</v>
      </c>
      <c r="BD1235" t="e">
        <f>VLOOKUP(A1235,Лист9!$B:$M,Лист9!J$1,0)</f>
        <v>#N/A</v>
      </c>
      <c r="BE1235" t="e">
        <f>VLOOKUP(A1235,Лист9!$B:$M,Лист9!K$1,0)</f>
        <v>#N/A</v>
      </c>
      <c r="BF1235" t="e">
        <f>VLOOKUP(A1235,Лист9!$B:$M,Лист9!L$1,0)</f>
        <v>#N/A</v>
      </c>
      <c r="BG1235" t="e">
        <f>VLOOKUP(A1235,Лист9!$B:$M,Лист9!M$1,0)</f>
        <v>#N/A</v>
      </c>
    </row>
    <row r="1236" spans="1:59" x14ac:dyDescent="0.25">
      <c r="A1236" t="s">
        <v>2512</v>
      </c>
      <c r="B1236" t="str">
        <f>VLOOKUP(A1236, Лист1!B:C,2,0)</f>
        <v>E0RJR2_PAEP6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1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f>VLOOKUP(A1236,Лист8!$A$1:$B$2822,2,0)</f>
        <v>206</v>
      </c>
      <c r="AY1236" t="str">
        <f>VLOOKUP(A1236,Лист9!$B:$M,Лист9!C$1,0)</f>
        <v xml:space="preserve"> Paenibacillus polymyxa (strain E681).</v>
      </c>
      <c r="AZ1236" t="str">
        <f>VLOOKUP(A1236,Лист9!$B:$M,Лист9!E$1,0)</f>
        <v xml:space="preserve"> NCBI_TaxID=349520 {ECO:0000313|EMBL:ADM70031.1, ECO:0000313|Proteomes:UP000002227};</v>
      </c>
      <c r="BA1236" t="str">
        <f>VLOOKUP(A1236,Лист9!$B:$M,Лист9!G$1,0)</f>
        <v>Bacteria</v>
      </c>
      <c r="BB1236" t="str">
        <f>VLOOKUP(A1236,Лист9!$B:$M,Лист9!H$1,0)</f>
        <v xml:space="preserve"> Firmicutes</v>
      </c>
      <c r="BC1236" t="str">
        <f>VLOOKUP(A1236,Лист9!$B:$M,Лист9!I$1,0)</f>
        <v xml:space="preserve"> Bacilli</v>
      </c>
      <c r="BD1236" t="str">
        <f>VLOOKUP(A1236,Лист9!$B:$M,Лист9!J$1,0)</f>
        <v xml:space="preserve"> Bacillales</v>
      </c>
      <c r="BE1236" t="str">
        <f>VLOOKUP(A1236,Лист9!$B:$M,Лист9!K$1,0)</f>
        <v xml:space="preserve"> Paenibacillaceae</v>
      </c>
      <c r="BF1236" t="str">
        <f>VLOOKUP(A1236,Лист9!$B:$M,Лист9!L$1,0)</f>
        <v>Paenibacillus.</v>
      </c>
      <c r="BG1236">
        <f>VLOOKUP(A1236,Лист9!$B:$M,Лист9!M$1,0)</f>
        <v>0</v>
      </c>
    </row>
    <row r="1237" spans="1:59" x14ac:dyDescent="0.25">
      <c r="A1237" t="s">
        <v>2514</v>
      </c>
      <c r="B1237" t="str">
        <f>VLOOKUP(A1237, Лист1!B:C,2,0)</f>
        <v>E0RZA3_BUTPB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1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f>VLOOKUP(A1237,Лист8!$A$1:$B$2822,2,0)</f>
        <v>272</v>
      </c>
      <c r="AY1237" t="str">
        <f>VLOOKUP(A1237,Лист9!$B:$M,Лист9!C$1,0)</f>
        <v xml:space="preserve"> Butyrivibrio proteoclasticus (strain ATCC 51982 / DSM 14932 / B316) (Clostridium proteoclasticum).</v>
      </c>
      <c r="AZ1237" t="str">
        <f>VLOOKUP(A1237,Лист9!$B:$M,Лист9!E$1,0)</f>
        <v xml:space="preserve"> NCBI_TaxID=515622 {ECO:0000313|EMBL:ADL35475.1, ECO:0000313|Proteomes:UP000001299};</v>
      </c>
      <c r="BA1237" t="str">
        <f>VLOOKUP(A1237,Лист9!$B:$M,Лист9!G$1,0)</f>
        <v>Bacteria</v>
      </c>
      <c r="BB1237" t="str">
        <f>VLOOKUP(A1237,Лист9!$B:$M,Лист9!H$1,0)</f>
        <v xml:space="preserve"> Firmicutes</v>
      </c>
      <c r="BC1237" t="str">
        <f>VLOOKUP(A1237,Лист9!$B:$M,Лист9!I$1,0)</f>
        <v xml:space="preserve"> Clostridia</v>
      </c>
      <c r="BD1237" t="str">
        <f>VLOOKUP(A1237,Лист9!$B:$M,Лист9!J$1,0)</f>
        <v xml:space="preserve"> Clostridiales</v>
      </c>
      <c r="BE1237" t="str">
        <f>VLOOKUP(A1237,Лист9!$B:$M,Лист9!K$1,0)</f>
        <v xml:space="preserve"> Lachnospiraceae</v>
      </c>
      <c r="BF1237" t="str">
        <f>VLOOKUP(A1237,Лист9!$B:$M,Лист9!L$1,0)</f>
        <v>Butyrivibrio.</v>
      </c>
      <c r="BG1237">
        <f>VLOOKUP(A1237,Лист9!$B:$M,Лист9!M$1,0)</f>
        <v>0</v>
      </c>
    </row>
    <row r="1238" spans="1:59" x14ac:dyDescent="0.25">
      <c r="A1238" t="s">
        <v>2516</v>
      </c>
      <c r="B1238" t="str">
        <f>VLOOKUP(A1238, Лист1!B:C,2,0)</f>
        <v>E0SNZ2_IGNAA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1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f>VLOOKUP(A1238,Лист8!$A$1:$B$2822,2,0)</f>
        <v>256</v>
      </c>
      <c r="AY1238" t="str">
        <f>VLOOKUP(A1238,Лист9!$B:$M,Лист9!C$1,0)</f>
        <v xml:space="preserve"> Ignisphaera aggregans (strain DSM 17230 / JCM 13409 / AQ1.S1).</v>
      </c>
      <c r="AZ1238" t="str">
        <f>VLOOKUP(A1238,Лист9!$B:$M,Лист9!E$1,0)</f>
        <v xml:space="preserve"> NCBI_TaxID=583356 {ECO:0000313|EMBL:ADM27938.1, ECO:0000313|Proteomes:UP000001304};</v>
      </c>
      <c r="BA1238" t="str">
        <f>VLOOKUP(A1238,Лист9!$B:$M,Лист9!G$1,0)</f>
        <v>Archaea</v>
      </c>
      <c r="BB1238" t="str">
        <f>VLOOKUP(A1238,Лист9!$B:$M,Лист9!H$1,0)</f>
        <v xml:space="preserve"> Crenarchaeota</v>
      </c>
      <c r="BC1238" t="str">
        <f>VLOOKUP(A1238,Лист9!$B:$M,Лист9!I$1,0)</f>
        <v xml:space="preserve"> Thermoprotei</v>
      </c>
      <c r="BD1238" t="str">
        <f>VLOOKUP(A1238,Лист9!$B:$M,Лист9!J$1,0)</f>
        <v xml:space="preserve"> Desulfurococcales</v>
      </c>
      <c r="BE1238" t="str">
        <f>VLOOKUP(A1238,Лист9!$B:$M,Лист9!K$1,0)</f>
        <v>Desulfurococcaceae</v>
      </c>
      <c r="BF1238" t="str">
        <f>VLOOKUP(A1238,Лист9!$B:$M,Лист9!L$1,0)</f>
        <v xml:space="preserve"> Ignisphaera.</v>
      </c>
      <c r="BG1238">
        <f>VLOOKUP(A1238,Лист9!$B:$M,Лист9!M$1,0)</f>
        <v>0</v>
      </c>
    </row>
    <row r="1239" spans="1:59" x14ac:dyDescent="0.25">
      <c r="A1239" t="s">
        <v>2518</v>
      </c>
      <c r="B1239" t="str">
        <f>VLOOKUP(A1239, Лист1!B:C,2,0)</f>
        <v>E0UFF0_CYAP2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1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f>VLOOKUP(A1239,Лист8!$A$1:$B$2822,2,0)</f>
        <v>270</v>
      </c>
      <c r="AY1239" t="str">
        <f>VLOOKUP(A1239,Лист9!$B:$M,Лист9!C$1,0)</f>
        <v xml:space="preserve"> Cyanothece sp. (strain PCC 7822).</v>
      </c>
      <c r="AZ1239" t="str">
        <f>VLOOKUP(A1239,Лист9!$B:$M,Лист9!E$1,0)</f>
        <v xml:space="preserve"> NCBI_TaxID=497965 {ECO:0000313|EMBL:ADN16644.1, ECO:0000313|Proteomes:UP000008206};</v>
      </c>
      <c r="BA1239" t="str">
        <f>VLOOKUP(A1239,Лист9!$B:$M,Лист9!G$1,0)</f>
        <v>Bacteria</v>
      </c>
      <c r="BB1239" t="str">
        <f>VLOOKUP(A1239,Лист9!$B:$M,Лист9!H$1,0)</f>
        <v xml:space="preserve"> Cyanobacteria</v>
      </c>
      <c r="BC1239" t="str">
        <f>VLOOKUP(A1239,Лист9!$B:$M,Лист9!I$1,0)</f>
        <v xml:space="preserve"> Oscillatoriophycideae</v>
      </c>
      <c r="BD1239" t="str">
        <f>VLOOKUP(A1239,Лист9!$B:$M,Лист9!J$1,0)</f>
        <v xml:space="preserve"> Chroococcales</v>
      </c>
      <c r="BE1239" t="str">
        <f>VLOOKUP(A1239,Лист9!$B:$M,Лист9!K$1,0)</f>
        <v>Cyanothece.</v>
      </c>
      <c r="BF1239">
        <f>VLOOKUP(A1239,Лист9!$B:$M,Лист9!L$1,0)</f>
        <v>0</v>
      </c>
      <c r="BG1239">
        <f>VLOOKUP(A1239,Лист9!$B:$M,Лист9!M$1,0)</f>
        <v>0</v>
      </c>
    </row>
    <row r="1240" spans="1:59" x14ac:dyDescent="0.25">
      <c r="A1240" t="s">
        <v>2520</v>
      </c>
      <c r="B1240" t="str">
        <f>VLOOKUP(A1240, Лист1!B:C,2,0)</f>
        <v>E0URB0_SULAO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1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f>VLOOKUP(A1240,Лист8!$A$1:$B$2822,2,0)</f>
        <v>98</v>
      </c>
      <c r="AY1240" t="str">
        <f>VLOOKUP(A1240,Лист9!$B:$M,Лист9!C$1,0)</f>
        <v xml:space="preserve"> Sulfurimonas autotrophica (strain ATCC BAA-671 / DSM 16294 / JCM 11897 / OK10).</v>
      </c>
      <c r="AZ1240" t="str">
        <f>VLOOKUP(A1240,Лист9!$B:$M,Лист9!E$1,0)</f>
        <v xml:space="preserve"> NCBI_TaxID=563040 {ECO:0000313|EMBL:ADN08920.1, ECO:0000313|Proteomes:UP000007803};</v>
      </c>
      <c r="BA1240" t="str">
        <f>VLOOKUP(A1240,Лист9!$B:$M,Лист9!G$1,0)</f>
        <v>Bacteria</v>
      </c>
      <c r="BB1240" t="str">
        <f>VLOOKUP(A1240,Лист9!$B:$M,Лист9!H$1,0)</f>
        <v xml:space="preserve"> Proteobacteria</v>
      </c>
      <c r="BC1240" t="str">
        <f>VLOOKUP(A1240,Лист9!$B:$M,Лист9!I$1,0)</f>
        <v xml:space="preserve"> Epsilonproteobacteria</v>
      </c>
      <c r="BD1240" t="str">
        <f>VLOOKUP(A1240,Лист9!$B:$M,Лист9!J$1,0)</f>
        <v xml:space="preserve"> Campylobacterales</v>
      </c>
      <c r="BE1240" t="str">
        <f>VLOOKUP(A1240,Лист9!$B:$M,Лист9!K$1,0)</f>
        <v>Helicobacteraceae</v>
      </c>
      <c r="BF1240" t="str">
        <f>VLOOKUP(A1240,Лист9!$B:$M,Лист9!L$1,0)</f>
        <v xml:space="preserve"> Sulfurimonas.</v>
      </c>
      <c r="BG1240">
        <f>VLOOKUP(A1240,Лист9!$B:$M,Лист9!M$1,0)</f>
        <v>0</v>
      </c>
    </row>
    <row r="1241" spans="1:59" x14ac:dyDescent="0.25">
      <c r="A1241" t="s">
        <v>2522</v>
      </c>
      <c r="B1241" t="str">
        <f>VLOOKUP(A1241, Лист1!B:C,2,0)</f>
        <v>E0XPG3_9BACT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1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f>VLOOKUP(A1241,Лист8!$A$1:$B$2822,2,0)</f>
        <v>342</v>
      </c>
      <c r="AY1241" t="str">
        <f>VLOOKUP(A1241,Лист9!$B:$M,Лист9!C$1,0)</f>
        <v xml:space="preserve"> uncultured bacterium HF0070_11A08.</v>
      </c>
      <c r="AZ1241" t="str">
        <f>VLOOKUP(A1241,Лист9!$B:$M,Лист9!E$1,0)</f>
        <v xml:space="preserve"> NCBI_TaxID=710812 {ECO:0000313|EMBL:ADI16304.1};</v>
      </c>
      <c r="BA1241" t="str">
        <f>VLOOKUP(A1241,Лист9!$B:$M,Лист9!G$1,0)</f>
        <v>Bacteria</v>
      </c>
      <c r="BB1241" t="str">
        <f>VLOOKUP(A1241,Лист9!$B:$M,Лист9!H$1,0)</f>
        <v xml:space="preserve"> environmental samples.</v>
      </c>
      <c r="BC1241">
        <f>VLOOKUP(A1241,Лист9!$B:$M,Лист9!I$1,0)</f>
        <v>0</v>
      </c>
      <c r="BD1241">
        <f>VLOOKUP(A1241,Лист9!$B:$M,Лист9!J$1,0)</f>
        <v>0</v>
      </c>
      <c r="BE1241">
        <f>VLOOKUP(A1241,Лист9!$B:$M,Лист9!K$1,0)</f>
        <v>0</v>
      </c>
      <c r="BF1241">
        <f>VLOOKUP(A1241,Лист9!$B:$M,Лист9!L$1,0)</f>
        <v>0</v>
      </c>
      <c r="BG1241">
        <f>VLOOKUP(A1241,Лист9!$B:$M,Лист9!M$1,0)</f>
        <v>0</v>
      </c>
    </row>
    <row r="1242" spans="1:59" x14ac:dyDescent="0.25">
      <c r="A1242" t="s">
        <v>2524</v>
      </c>
      <c r="B1242" t="str">
        <f>VLOOKUP(A1242, Лист1!B:C,2,0)</f>
        <v>E1BVP5_CHICK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1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f>VLOOKUP(A1242,Лист8!$A$1:$B$2822,2,0)</f>
        <v>292</v>
      </c>
      <c r="AY1242" t="str">
        <f>VLOOKUP(A1242,Лист9!$B:$M,Лист9!C$1,0)</f>
        <v xml:space="preserve"> Gallus gallus (Chicken).</v>
      </c>
      <c r="AZ1242" t="str">
        <f>VLOOKUP(A1242,Лист9!$B:$M,Лист9!E$1,0)</f>
        <v xml:space="preserve"> NCBI_TaxID=9031 {ECO:0000313|Ensembl:ENSGALP00000007427, ECO:0000313|Proteomes:UP000000539};</v>
      </c>
      <c r="BA1242" t="str">
        <f>VLOOKUP(A1242,Лист9!$B:$M,Лист9!G$1,0)</f>
        <v>Eukaryota</v>
      </c>
      <c r="BB1242" t="str">
        <f>VLOOKUP(A1242,Лист9!$B:$M,Лист9!H$1,0)</f>
        <v xml:space="preserve"> Metazoa</v>
      </c>
      <c r="BC1242" t="str">
        <f>VLOOKUP(A1242,Лист9!$B:$M,Лист9!I$1,0)</f>
        <v xml:space="preserve"> Chordata</v>
      </c>
      <c r="BD1242" t="str">
        <f>VLOOKUP(A1242,Лист9!$B:$M,Лист9!J$1,0)</f>
        <v xml:space="preserve"> Craniata</v>
      </c>
      <c r="BE1242" t="str">
        <f>VLOOKUP(A1242,Лист9!$B:$M,Лист9!K$1,0)</f>
        <v xml:space="preserve"> Vertebrata</v>
      </c>
      <c r="BF1242" t="str">
        <f>VLOOKUP(A1242,Лист9!$B:$M,Лист9!L$1,0)</f>
        <v xml:space="preserve"> Euteleostomi</v>
      </c>
      <c r="BG1242" t="str">
        <f>VLOOKUP(A1242,Лист9!$B:$M,Лист9!M$1,0)</f>
        <v>Archelosauria</v>
      </c>
    </row>
    <row r="1243" spans="1:59" x14ac:dyDescent="0.25">
      <c r="A1243" t="s">
        <v>2526</v>
      </c>
      <c r="B1243" t="str">
        <f>VLOOKUP(A1243, Лист1!B:C,2,0)</f>
        <v>E1CX47_VIBPA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1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f>VLOOKUP(A1243,Лист8!$A$1:$B$2822,2,0)</f>
        <v>276</v>
      </c>
      <c r="AY1243" t="e">
        <f>VLOOKUP(A1243,Лист9!$B:$M,Лист9!C$1,0)</f>
        <v>#N/A</v>
      </c>
      <c r="AZ1243" t="e">
        <f>VLOOKUP(A1243,Лист9!$B:$M,Лист9!E$1,0)</f>
        <v>#N/A</v>
      </c>
      <c r="BA1243" t="e">
        <f>VLOOKUP(A1243,Лист9!$B:$M,Лист9!G$1,0)</f>
        <v>#N/A</v>
      </c>
      <c r="BB1243" t="e">
        <f>VLOOKUP(A1243,Лист9!$B:$M,Лист9!H$1,0)</f>
        <v>#N/A</v>
      </c>
      <c r="BC1243" t="e">
        <f>VLOOKUP(A1243,Лист9!$B:$M,Лист9!I$1,0)</f>
        <v>#N/A</v>
      </c>
      <c r="BD1243" t="e">
        <f>VLOOKUP(A1243,Лист9!$B:$M,Лист9!J$1,0)</f>
        <v>#N/A</v>
      </c>
      <c r="BE1243" t="e">
        <f>VLOOKUP(A1243,Лист9!$B:$M,Лист9!K$1,0)</f>
        <v>#N/A</v>
      </c>
      <c r="BF1243" t="e">
        <f>VLOOKUP(A1243,Лист9!$B:$M,Лист9!L$1,0)</f>
        <v>#N/A</v>
      </c>
      <c r="BG1243" t="e">
        <f>VLOOKUP(A1243,Лист9!$B:$M,Лист9!M$1,0)</f>
        <v>#N/A</v>
      </c>
    </row>
    <row r="1244" spans="1:59" x14ac:dyDescent="0.25">
      <c r="A1244" t="s">
        <v>2528</v>
      </c>
      <c r="B1244" t="str">
        <f>VLOOKUP(A1244, Лист1!B:C,2,0)</f>
        <v>E1CXT8_VIBPA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1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f>VLOOKUP(A1244,Лист8!$A$1:$B$2822,2,0)</f>
        <v>280</v>
      </c>
      <c r="AY1244" t="e">
        <f>VLOOKUP(A1244,Лист9!$B:$M,Лист9!C$1,0)</f>
        <v>#N/A</v>
      </c>
      <c r="AZ1244" t="e">
        <f>VLOOKUP(A1244,Лист9!$B:$M,Лист9!E$1,0)</f>
        <v>#N/A</v>
      </c>
      <c r="BA1244" t="e">
        <f>VLOOKUP(A1244,Лист9!$B:$M,Лист9!G$1,0)</f>
        <v>#N/A</v>
      </c>
      <c r="BB1244" t="e">
        <f>VLOOKUP(A1244,Лист9!$B:$M,Лист9!H$1,0)</f>
        <v>#N/A</v>
      </c>
      <c r="BC1244" t="e">
        <f>VLOOKUP(A1244,Лист9!$B:$M,Лист9!I$1,0)</f>
        <v>#N/A</v>
      </c>
      <c r="BD1244" t="e">
        <f>VLOOKUP(A1244,Лист9!$B:$M,Лист9!J$1,0)</f>
        <v>#N/A</v>
      </c>
      <c r="BE1244" t="e">
        <f>VLOOKUP(A1244,Лист9!$B:$M,Лист9!K$1,0)</f>
        <v>#N/A</v>
      </c>
      <c r="BF1244" t="e">
        <f>VLOOKUP(A1244,Лист9!$B:$M,Лист9!L$1,0)</f>
        <v>#N/A</v>
      </c>
      <c r="BG1244" t="e">
        <f>VLOOKUP(A1244,Лист9!$B:$M,Лист9!M$1,0)</f>
        <v>#N/A</v>
      </c>
    </row>
    <row r="1245" spans="1:59" x14ac:dyDescent="0.25">
      <c r="A1245" t="s">
        <v>2530</v>
      </c>
      <c r="B1245" t="str">
        <f>VLOOKUP(A1245, Лист1!B:C,2,0)</f>
        <v>E1D2N3_VIBPA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1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f>VLOOKUP(A1245,Лист8!$A$1:$B$2822,2,0)</f>
        <v>270</v>
      </c>
      <c r="AY1245" t="e">
        <f>VLOOKUP(A1245,Лист9!$B:$M,Лист9!C$1,0)</f>
        <v>#N/A</v>
      </c>
      <c r="AZ1245" t="e">
        <f>VLOOKUP(A1245,Лист9!$B:$M,Лист9!E$1,0)</f>
        <v>#N/A</v>
      </c>
      <c r="BA1245" t="e">
        <f>VLOOKUP(A1245,Лист9!$B:$M,Лист9!G$1,0)</f>
        <v>#N/A</v>
      </c>
      <c r="BB1245" t="e">
        <f>VLOOKUP(A1245,Лист9!$B:$M,Лист9!H$1,0)</f>
        <v>#N/A</v>
      </c>
      <c r="BC1245" t="e">
        <f>VLOOKUP(A1245,Лист9!$B:$M,Лист9!I$1,0)</f>
        <v>#N/A</v>
      </c>
      <c r="BD1245" t="e">
        <f>VLOOKUP(A1245,Лист9!$B:$M,Лист9!J$1,0)</f>
        <v>#N/A</v>
      </c>
      <c r="BE1245" t="e">
        <f>VLOOKUP(A1245,Лист9!$B:$M,Лист9!K$1,0)</f>
        <v>#N/A</v>
      </c>
      <c r="BF1245" t="e">
        <f>VLOOKUP(A1245,Лист9!$B:$M,Лист9!L$1,0)</f>
        <v>#N/A</v>
      </c>
      <c r="BG1245" t="e">
        <f>VLOOKUP(A1245,Лист9!$B:$M,Лист9!M$1,0)</f>
        <v>#N/A</v>
      </c>
    </row>
    <row r="1246" spans="1:59" x14ac:dyDescent="0.25">
      <c r="A1246" t="s">
        <v>2532</v>
      </c>
      <c r="B1246" t="str">
        <f>VLOOKUP(A1246, Лист1!B:C,2,0)</f>
        <v>E1D3X0_VIBPA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1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f>VLOOKUP(A1246,Лист8!$A$1:$B$2822,2,0)</f>
        <v>270</v>
      </c>
      <c r="AY1246" t="e">
        <f>VLOOKUP(A1246,Лист9!$B:$M,Лист9!C$1,0)</f>
        <v>#N/A</v>
      </c>
      <c r="AZ1246" t="e">
        <f>VLOOKUP(A1246,Лист9!$B:$M,Лист9!E$1,0)</f>
        <v>#N/A</v>
      </c>
      <c r="BA1246" t="e">
        <f>VLOOKUP(A1246,Лист9!$B:$M,Лист9!G$1,0)</f>
        <v>#N/A</v>
      </c>
      <c r="BB1246" t="e">
        <f>VLOOKUP(A1246,Лист9!$B:$M,Лист9!H$1,0)</f>
        <v>#N/A</v>
      </c>
      <c r="BC1246" t="e">
        <f>VLOOKUP(A1246,Лист9!$B:$M,Лист9!I$1,0)</f>
        <v>#N/A</v>
      </c>
      <c r="BD1246" t="e">
        <f>VLOOKUP(A1246,Лист9!$B:$M,Лист9!J$1,0)</f>
        <v>#N/A</v>
      </c>
      <c r="BE1246" t="e">
        <f>VLOOKUP(A1246,Лист9!$B:$M,Лист9!K$1,0)</f>
        <v>#N/A</v>
      </c>
      <c r="BF1246" t="e">
        <f>VLOOKUP(A1246,Лист9!$B:$M,Лист9!L$1,0)</f>
        <v>#N/A</v>
      </c>
      <c r="BG1246" t="e">
        <f>VLOOKUP(A1246,Лист9!$B:$M,Лист9!M$1,0)</f>
        <v>#N/A</v>
      </c>
    </row>
    <row r="1247" spans="1:59" x14ac:dyDescent="0.25">
      <c r="A1247" t="s">
        <v>2534</v>
      </c>
      <c r="B1247" t="str">
        <f>VLOOKUP(A1247, Лист1!B:C,2,0)</f>
        <v>E1DBF2_VIBPA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1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f>VLOOKUP(A1247,Лист8!$A$1:$B$2822,2,0)</f>
        <v>280</v>
      </c>
      <c r="AY1247" t="e">
        <f>VLOOKUP(A1247,Лист9!$B:$M,Лист9!C$1,0)</f>
        <v>#N/A</v>
      </c>
      <c r="AZ1247" t="e">
        <f>VLOOKUP(A1247,Лист9!$B:$M,Лист9!E$1,0)</f>
        <v>#N/A</v>
      </c>
      <c r="BA1247" t="e">
        <f>VLOOKUP(A1247,Лист9!$B:$M,Лист9!G$1,0)</f>
        <v>#N/A</v>
      </c>
      <c r="BB1247" t="e">
        <f>VLOOKUP(A1247,Лист9!$B:$M,Лист9!H$1,0)</f>
        <v>#N/A</v>
      </c>
      <c r="BC1247" t="e">
        <f>VLOOKUP(A1247,Лист9!$B:$M,Лист9!I$1,0)</f>
        <v>#N/A</v>
      </c>
      <c r="BD1247" t="e">
        <f>VLOOKUP(A1247,Лист9!$B:$M,Лист9!J$1,0)</f>
        <v>#N/A</v>
      </c>
      <c r="BE1247" t="e">
        <f>VLOOKUP(A1247,Лист9!$B:$M,Лист9!K$1,0)</f>
        <v>#N/A</v>
      </c>
      <c r="BF1247" t="e">
        <f>VLOOKUP(A1247,Лист9!$B:$M,Лист9!L$1,0)</f>
        <v>#N/A</v>
      </c>
      <c r="BG1247" t="e">
        <f>VLOOKUP(A1247,Лист9!$B:$M,Лист9!M$1,0)</f>
        <v>#N/A</v>
      </c>
    </row>
    <row r="1248" spans="1:59" x14ac:dyDescent="0.25">
      <c r="A1248" t="s">
        <v>2536</v>
      </c>
      <c r="B1248" t="str">
        <f>VLOOKUP(A1248, Лист1!B:C,2,0)</f>
        <v>E1DGD5_VIBPA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1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f>VLOOKUP(A1248,Лист8!$A$1:$B$2822,2,0)</f>
        <v>276</v>
      </c>
      <c r="AY1248" t="e">
        <f>VLOOKUP(A1248,Лист9!$B:$M,Лист9!C$1,0)</f>
        <v>#N/A</v>
      </c>
      <c r="AZ1248" t="e">
        <f>VLOOKUP(A1248,Лист9!$B:$M,Лист9!E$1,0)</f>
        <v>#N/A</v>
      </c>
      <c r="BA1248" t="e">
        <f>VLOOKUP(A1248,Лист9!$B:$M,Лист9!G$1,0)</f>
        <v>#N/A</v>
      </c>
      <c r="BB1248" t="e">
        <f>VLOOKUP(A1248,Лист9!$B:$M,Лист9!H$1,0)</f>
        <v>#N/A</v>
      </c>
      <c r="BC1248" t="e">
        <f>VLOOKUP(A1248,Лист9!$B:$M,Лист9!I$1,0)</f>
        <v>#N/A</v>
      </c>
      <c r="BD1248" t="e">
        <f>VLOOKUP(A1248,Лист9!$B:$M,Лист9!J$1,0)</f>
        <v>#N/A</v>
      </c>
      <c r="BE1248" t="e">
        <f>VLOOKUP(A1248,Лист9!$B:$M,Лист9!K$1,0)</f>
        <v>#N/A</v>
      </c>
      <c r="BF1248" t="e">
        <f>VLOOKUP(A1248,Лист9!$B:$M,Лист9!L$1,0)</f>
        <v>#N/A</v>
      </c>
      <c r="BG1248" t="e">
        <f>VLOOKUP(A1248,Лист9!$B:$M,Лист9!M$1,0)</f>
        <v>#N/A</v>
      </c>
    </row>
    <row r="1249" spans="1:59" x14ac:dyDescent="0.25">
      <c r="A1249" t="s">
        <v>2538</v>
      </c>
      <c r="B1249" t="str">
        <f>VLOOKUP(A1249, Лист1!B:C,2,0)</f>
        <v>E1DH13_VIBPA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1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f>VLOOKUP(A1249,Лист8!$A$1:$B$2822,2,0)</f>
        <v>270</v>
      </c>
      <c r="AY1249" t="e">
        <f>VLOOKUP(A1249,Лист9!$B:$M,Лист9!C$1,0)</f>
        <v>#N/A</v>
      </c>
      <c r="AZ1249" t="e">
        <f>VLOOKUP(A1249,Лист9!$B:$M,Лист9!E$1,0)</f>
        <v>#N/A</v>
      </c>
      <c r="BA1249" t="e">
        <f>VLOOKUP(A1249,Лист9!$B:$M,Лист9!G$1,0)</f>
        <v>#N/A</v>
      </c>
      <c r="BB1249" t="e">
        <f>VLOOKUP(A1249,Лист9!$B:$M,Лист9!H$1,0)</f>
        <v>#N/A</v>
      </c>
      <c r="BC1249" t="e">
        <f>VLOOKUP(A1249,Лист9!$B:$M,Лист9!I$1,0)</f>
        <v>#N/A</v>
      </c>
      <c r="BD1249" t="e">
        <f>VLOOKUP(A1249,Лист9!$B:$M,Лист9!J$1,0)</f>
        <v>#N/A</v>
      </c>
      <c r="BE1249" t="e">
        <f>VLOOKUP(A1249,Лист9!$B:$M,Лист9!K$1,0)</f>
        <v>#N/A</v>
      </c>
      <c r="BF1249" t="e">
        <f>VLOOKUP(A1249,Лист9!$B:$M,Лист9!L$1,0)</f>
        <v>#N/A</v>
      </c>
      <c r="BG1249" t="e">
        <f>VLOOKUP(A1249,Лист9!$B:$M,Лист9!M$1,0)</f>
        <v>#N/A</v>
      </c>
    </row>
    <row r="1250" spans="1:59" x14ac:dyDescent="0.25">
      <c r="A1250" t="s">
        <v>2540</v>
      </c>
      <c r="B1250" t="str">
        <f>VLOOKUP(A1250, Лист1!B:C,2,0)</f>
        <v>E1DN16_VIBPA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1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f>VLOOKUP(A1250,Лист8!$A$1:$B$2822,2,0)</f>
        <v>280</v>
      </c>
      <c r="AY1250" t="e">
        <f>VLOOKUP(A1250,Лист9!$B:$M,Лист9!C$1,0)</f>
        <v>#N/A</v>
      </c>
      <c r="AZ1250" t="e">
        <f>VLOOKUP(A1250,Лист9!$B:$M,Лист9!E$1,0)</f>
        <v>#N/A</v>
      </c>
      <c r="BA1250" t="e">
        <f>VLOOKUP(A1250,Лист9!$B:$M,Лист9!G$1,0)</f>
        <v>#N/A</v>
      </c>
      <c r="BB1250" t="e">
        <f>VLOOKUP(A1250,Лист9!$B:$M,Лист9!H$1,0)</f>
        <v>#N/A</v>
      </c>
      <c r="BC1250" t="e">
        <f>VLOOKUP(A1250,Лист9!$B:$M,Лист9!I$1,0)</f>
        <v>#N/A</v>
      </c>
      <c r="BD1250" t="e">
        <f>VLOOKUP(A1250,Лист9!$B:$M,Лист9!J$1,0)</f>
        <v>#N/A</v>
      </c>
      <c r="BE1250" t="e">
        <f>VLOOKUP(A1250,Лист9!$B:$M,Лист9!K$1,0)</f>
        <v>#N/A</v>
      </c>
      <c r="BF1250" t="e">
        <f>VLOOKUP(A1250,Лист9!$B:$M,Лист9!L$1,0)</f>
        <v>#N/A</v>
      </c>
      <c r="BG1250" t="e">
        <f>VLOOKUP(A1250,Лист9!$B:$M,Лист9!M$1,0)</f>
        <v>#N/A</v>
      </c>
    </row>
    <row r="1251" spans="1:59" x14ac:dyDescent="0.25">
      <c r="A1251" t="s">
        <v>2542</v>
      </c>
      <c r="B1251" t="str">
        <f>VLOOKUP(A1251, Лист1!B:C,2,0)</f>
        <v>E1DQB8_VIBPA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1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f>VLOOKUP(A1251,Лист8!$A$1:$B$2822,2,0)</f>
        <v>276</v>
      </c>
      <c r="AY1251" t="e">
        <f>VLOOKUP(A1251,Лист9!$B:$M,Лист9!C$1,0)</f>
        <v>#N/A</v>
      </c>
      <c r="AZ1251" t="e">
        <f>VLOOKUP(A1251,Лист9!$B:$M,Лист9!E$1,0)</f>
        <v>#N/A</v>
      </c>
      <c r="BA1251" t="e">
        <f>VLOOKUP(A1251,Лист9!$B:$M,Лист9!G$1,0)</f>
        <v>#N/A</v>
      </c>
      <c r="BB1251" t="e">
        <f>VLOOKUP(A1251,Лист9!$B:$M,Лист9!H$1,0)</f>
        <v>#N/A</v>
      </c>
      <c r="BC1251" t="e">
        <f>VLOOKUP(A1251,Лист9!$B:$M,Лист9!I$1,0)</f>
        <v>#N/A</v>
      </c>
      <c r="BD1251" t="e">
        <f>VLOOKUP(A1251,Лист9!$B:$M,Лист9!J$1,0)</f>
        <v>#N/A</v>
      </c>
      <c r="BE1251" t="e">
        <f>VLOOKUP(A1251,Лист9!$B:$M,Лист9!K$1,0)</f>
        <v>#N/A</v>
      </c>
      <c r="BF1251" t="e">
        <f>VLOOKUP(A1251,Лист9!$B:$M,Лист9!L$1,0)</f>
        <v>#N/A</v>
      </c>
      <c r="BG1251" t="e">
        <f>VLOOKUP(A1251,Лист9!$B:$M,Лист9!M$1,0)</f>
        <v>#N/A</v>
      </c>
    </row>
    <row r="1252" spans="1:59" x14ac:dyDescent="0.25">
      <c r="A1252" t="s">
        <v>2544</v>
      </c>
      <c r="B1252" t="str">
        <f>VLOOKUP(A1252, Лист1!B:C,2,0)</f>
        <v>E1ELM1_VIBPA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1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f>VLOOKUP(A1252,Лист8!$A$1:$B$2822,2,0)</f>
        <v>276</v>
      </c>
      <c r="AY1252" t="e">
        <f>VLOOKUP(A1252,Лист9!$B:$M,Лист9!C$1,0)</f>
        <v>#N/A</v>
      </c>
      <c r="AZ1252" t="e">
        <f>VLOOKUP(A1252,Лист9!$B:$M,Лист9!E$1,0)</f>
        <v>#N/A</v>
      </c>
      <c r="BA1252" t="e">
        <f>VLOOKUP(A1252,Лист9!$B:$M,Лист9!G$1,0)</f>
        <v>#N/A</v>
      </c>
      <c r="BB1252" t="e">
        <f>VLOOKUP(A1252,Лист9!$B:$M,Лист9!H$1,0)</f>
        <v>#N/A</v>
      </c>
      <c r="BC1252" t="e">
        <f>VLOOKUP(A1252,Лист9!$B:$M,Лист9!I$1,0)</f>
        <v>#N/A</v>
      </c>
      <c r="BD1252" t="e">
        <f>VLOOKUP(A1252,Лист9!$B:$M,Лист9!J$1,0)</f>
        <v>#N/A</v>
      </c>
      <c r="BE1252" t="e">
        <f>VLOOKUP(A1252,Лист9!$B:$M,Лист9!K$1,0)</f>
        <v>#N/A</v>
      </c>
      <c r="BF1252" t="e">
        <f>VLOOKUP(A1252,Лист9!$B:$M,Лист9!L$1,0)</f>
        <v>#N/A</v>
      </c>
      <c r="BG1252" t="e">
        <f>VLOOKUP(A1252,Лист9!$B:$M,Лист9!M$1,0)</f>
        <v>#N/A</v>
      </c>
    </row>
    <row r="1253" spans="1:59" x14ac:dyDescent="0.25">
      <c r="A1253" t="s">
        <v>2546</v>
      </c>
      <c r="B1253" t="str">
        <f>VLOOKUP(A1253, Лист1!B:C,2,0)</f>
        <v>E1EM79_VIBPA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1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f>VLOOKUP(A1253,Лист8!$A$1:$B$2822,2,0)</f>
        <v>270</v>
      </c>
      <c r="AY1253" t="e">
        <f>VLOOKUP(A1253,Лист9!$B:$M,Лист9!C$1,0)</f>
        <v>#N/A</v>
      </c>
      <c r="AZ1253" t="e">
        <f>VLOOKUP(A1253,Лист9!$B:$M,Лист9!E$1,0)</f>
        <v>#N/A</v>
      </c>
      <c r="BA1253" t="e">
        <f>VLOOKUP(A1253,Лист9!$B:$M,Лист9!G$1,0)</f>
        <v>#N/A</v>
      </c>
      <c r="BB1253" t="e">
        <f>VLOOKUP(A1253,Лист9!$B:$M,Лист9!H$1,0)</f>
        <v>#N/A</v>
      </c>
      <c r="BC1253" t="e">
        <f>VLOOKUP(A1253,Лист9!$B:$M,Лист9!I$1,0)</f>
        <v>#N/A</v>
      </c>
      <c r="BD1253" t="e">
        <f>VLOOKUP(A1253,Лист9!$B:$M,Лист9!J$1,0)</f>
        <v>#N/A</v>
      </c>
      <c r="BE1253" t="e">
        <f>VLOOKUP(A1253,Лист9!$B:$M,Лист9!K$1,0)</f>
        <v>#N/A</v>
      </c>
      <c r="BF1253" t="e">
        <f>VLOOKUP(A1253,Лист9!$B:$M,Лист9!L$1,0)</f>
        <v>#N/A</v>
      </c>
      <c r="BG1253" t="e">
        <f>VLOOKUP(A1253,Лист9!$B:$M,Лист9!M$1,0)</f>
        <v>#N/A</v>
      </c>
    </row>
    <row r="1254" spans="1:59" x14ac:dyDescent="0.25">
      <c r="A1254" t="s">
        <v>2548</v>
      </c>
      <c r="B1254" t="str">
        <f>VLOOKUP(A1254, Лист1!B:C,2,0)</f>
        <v>E1EMF9_VIBPA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1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f>VLOOKUP(A1254,Лист8!$A$1:$B$2822,2,0)</f>
        <v>280</v>
      </c>
      <c r="AY1254" t="e">
        <f>VLOOKUP(A1254,Лист9!$B:$M,Лист9!C$1,0)</f>
        <v>#N/A</v>
      </c>
      <c r="AZ1254" t="e">
        <f>VLOOKUP(A1254,Лист9!$B:$M,Лист9!E$1,0)</f>
        <v>#N/A</v>
      </c>
      <c r="BA1254" t="e">
        <f>VLOOKUP(A1254,Лист9!$B:$M,Лист9!G$1,0)</f>
        <v>#N/A</v>
      </c>
      <c r="BB1254" t="e">
        <f>VLOOKUP(A1254,Лист9!$B:$M,Лист9!H$1,0)</f>
        <v>#N/A</v>
      </c>
      <c r="BC1254" t="e">
        <f>VLOOKUP(A1254,Лист9!$B:$M,Лист9!I$1,0)</f>
        <v>#N/A</v>
      </c>
      <c r="BD1254" t="e">
        <f>VLOOKUP(A1254,Лист9!$B:$M,Лист9!J$1,0)</f>
        <v>#N/A</v>
      </c>
      <c r="BE1254" t="e">
        <f>VLOOKUP(A1254,Лист9!$B:$M,Лист9!K$1,0)</f>
        <v>#N/A</v>
      </c>
      <c r="BF1254" t="e">
        <f>VLOOKUP(A1254,Лист9!$B:$M,Лист9!L$1,0)</f>
        <v>#N/A</v>
      </c>
      <c r="BG1254" t="e">
        <f>VLOOKUP(A1254,Лист9!$B:$M,Лист9!M$1,0)</f>
        <v>#N/A</v>
      </c>
    </row>
    <row r="1255" spans="1:59" x14ac:dyDescent="0.25">
      <c r="A1255" t="s">
        <v>2550</v>
      </c>
      <c r="B1255" t="str">
        <f>VLOOKUP(A1255, Лист1!B:C,2,0)</f>
        <v>E1HTK1_ECOLX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1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f>VLOOKUP(A1255,Лист8!$A$1:$B$2822,2,0)</f>
        <v>281</v>
      </c>
      <c r="AY1255" t="str">
        <f>VLOOKUP(A1255,Лист9!$B:$M,Лист9!C$1,0)</f>
        <v xml:space="preserve"> Escherichia coli MS 146-1.</v>
      </c>
      <c r="AZ1255" t="str">
        <f>VLOOKUP(A1255,Лист9!$B:$M,Лист9!E$1,0)</f>
        <v xml:space="preserve"> NCBI_TaxID=749540 {ECO:0000313|EMBL:EFK88716.1};</v>
      </c>
      <c r="BA1255" t="str">
        <f>VLOOKUP(A1255,Лист9!$B:$M,Лист9!G$1,0)</f>
        <v>Bacteria</v>
      </c>
      <c r="BB1255" t="str">
        <f>VLOOKUP(A1255,Лист9!$B:$M,Лист9!H$1,0)</f>
        <v xml:space="preserve"> Proteobacteria</v>
      </c>
      <c r="BC1255" t="str">
        <f>VLOOKUP(A1255,Лист9!$B:$M,Лист9!I$1,0)</f>
        <v xml:space="preserve"> Gammaproteobacteria</v>
      </c>
      <c r="BD1255" t="str">
        <f>VLOOKUP(A1255,Лист9!$B:$M,Лист9!J$1,0)</f>
        <v xml:space="preserve"> Enterobacteriales</v>
      </c>
      <c r="BE1255" t="str">
        <f>VLOOKUP(A1255,Лист9!$B:$M,Лист9!K$1,0)</f>
        <v>Enterobacteriaceae</v>
      </c>
      <c r="BF1255" t="str">
        <f>VLOOKUP(A1255,Лист9!$B:$M,Лист9!L$1,0)</f>
        <v xml:space="preserve"> Escherichia.</v>
      </c>
      <c r="BG1255">
        <f>VLOOKUP(A1255,Лист9!$B:$M,Лист9!M$1,0)</f>
        <v>0</v>
      </c>
    </row>
    <row r="1256" spans="1:59" x14ac:dyDescent="0.25">
      <c r="A1256" t="s">
        <v>2552</v>
      </c>
      <c r="B1256" t="str">
        <f>VLOOKUP(A1256, Лист1!B:C,2,0)</f>
        <v>E1I1U7_ECOLX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1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f>VLOOKUP(A1256,Лист8!$A$1:$B$2822,2,0)</f>
        <v>281</v>
      </c>
      <c r="AY1256" t="str">
        <f>VLOOKUP(A1256,Лист9!$B:$M,Лист9!C$1,0)</f>
        <v xml:space="preserve"> Escherichia coli MS 78-1.</v>
      </c>
      <c r="AZ1256" t="str">
        <f>VLOOKUP(A1256,Лист9!$B:$M,Лист9!E$1,0)</f>
        <v xml:space="preserve"> NCBI_TaxID=749532 {ECO:0000313|EMBL:EFK73670.1};</v>
      </c>
      <c r="BA1256" t="str">
        <f>VLOOKUP(A1256,Лист9!$B:$M,Лист9!G$1,0)</f>
        <v>Bacteria</v>
      </c>
      <c r="BB1256" t="str">
        <f>VLOOKUP(A1256,Лист9!$B:$M,Лист9!H$1,0)</f>
        <v xml:space="preserve"> Proteobacteria</v>
      </c>
      <c r="BC1256" t="str">
        <f>VLOOKUP(A1256,Лист9!$B:$M,Лист9!I$1,0)</f>
        <v xml:space="preserve"> Gammaproteobacteria</v>
      </c>
      <c r="BD1256" t="str">
        <f>VLOOKUP(A1256,Лист9!$B:$M,Лист9!J$1,0)</f>
        <v xml:space="preserve"> Enterobacteriales</v>
      </c>
      <c r="BE1256" t="str">
        <f>VLOOKUP(A1256,Лист9!$B:$M,Лист9!K$1,0)</f>
        <v>Enterobacteriaceae</v>
      </c>
      <c r="BF1256" t="str">
        <f>VLOOKUP(A1256,Лист9!$B:$M,Лист9!L$1,0)</f>
        <v xml:space="preserve"> Escherichia.</v>
      </c>
      <c r="BG1256">
        <f>VLOOKUP(A1256,Лист9!$B:$M,Лист9!M$1,0)</f>
        <v>0</v>
      </c>
    </row>
    <row r="1257" spans="1:59" x14ac:dyDescent="0.25">
      <c r="A1257" t="s">
        <v>2554</v>
      </c>
      <c r="B1257" t="str">
        <f>VLOOKUP(A1257, Лист1!B:C,2,0)</f>
        <v>E1IKP4_ECOLX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1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f>VLOOKUP(A1257,Лист8!$A$1:$B$2822,2,0)</f>
        <v>281</v>
      </c>
      <c r="AY1257" t="str">
        <f>VLOOKUP(A1257,Лист9!$B:$M,Лист9!C$1,0)</f>
        <v xml:space="preserve"> Escherichia coli MS 145-7.</v>
      </c>
      <c r="AZ1257" t="str">
        <f>VLOOKUP(A1257,Лист9!$B:$M,Лист9!E$1,0)</f>
        <v xml:space="preserve"> NCBI_TaxID=679204 {ECO:0000313|EMBL:EFO60366.1};</v>
      </c>
      <c r="BA1257" t="str">
        <f>VLOOKUP(A1257,Лист9!$B:$M,Лист9!G$1,0)</f>
        <v>Bacteria</v>
      </c>
      <c r="BB1257" t="str">
        <f>VLOOKUP(A1257,Лист9!$B:$M,Лист9!H$1,0)</f>
        <v xml:space="preserve"> Proteobacteria</v>
      </c>
      <c r="BC1257" t="str">
        <f>VLOOKUP(A1257,Лист9!$B:$M,Лист9!I$1,0)</f>
        <v xml:space="preserve"> Gammaproteobacteria</v>
      </c>
      <c r="BD1257" t="str">
        <f>VLOOKUP(A1257,Лист9!$B:$M,Лист9!J$1,0)</f>
        <v xml:space="preserve"> Enterobacteriales</v>
      </c>
      <c r="BE1257" t="str">
        <f>VLOOKUP(A1257,Лист9!$B:$M,Лист9!K$1,0)</f>
        <v>Enterobacteriaceae</v>
      </c>
      <c r="BF1257" t="str">
        <f>VLOOKUP(A1257,Лист9!$B:$M,Лист9!L$1,0)</f>
        <v xml:space="preserve"> Escherichia.</v>
      </c>
      <c r="BG1257">
        <f>VLOOKUP(A1257,Лист9!$B:$M,Лист9!M$1,0)</f>
        <v>0</v>
      </c>
    </row>
    <row r="1258" spans="1:59" x14ac:dyDescent="0.25">
      <c r="A1258" t="s">
        <v>2556</v>
      </c>
      <c r="B1258" t="str">
        <f>VLOOKUP(A1258, Лист1!B:C,2,0)</f>
        <v>E1J6M6_ECOLX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1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f>VLOOKUP(A1258,Лист8!$A$1:$B$2822,2,0)</f>
        <v>281</v>
      </c>
      <c r="AY1258" t="str">
        <f>VLOOKUP(A1258,Лист9!$B:$M,Лист9!C$1,0)</f>
        <v xml:space="preserve"> Escherichia coli MS 124-1.</v>
      </c>
      <c r="AZ1258" t="str">
        <f>VLOOKUP(A1258,Лист9!$B:$M,Лист9!E$1,0)</f>
        <v xml:space="preserve"> NCBI_TaxID=679205 {ECO:0000313|EMBL:EFK68521.1};</v>
      </c>
      <c r="BA1258" t="str">
        <f>VLOOKUP(A1258,Лист9!$B:$M,Лист9!G$1,0)</f>
        <v>Bacteria</v>
      </c>
      <c r="BB1258" t="str">
        <f>VLOOKUP(A1258,Лист9!$B:$M,Лист9!H$1,0)</f>
        <v xml:space="preserve"> Proteobacteria</v>
      </c>
      <c r="BC1258" t="str">
        <f>VLOOKUP(A1258,Лист9!$B:$M,Лист9!I$1,0)</f>
        <v xml:space="preserve"> Gammaproteobacteria</v>
      </c>
      <c r="BD1258" t="str">
        <f>VLOOKUP(A1258,Лист9!$B:$M,Лист9!J$1,0)</f>
        <v xml:space="preserve"> Enterobacteriales</v>
      </c>
      <c r="BE1258" t="str">
        <f>VLOOKUP(A1258,Лист9!$B:$M,Лист9!K$1,0)</f>
        <v>Enterobacteriaceae</v>
      </c>
      <c r="BF1258" t="str">
        <f>VLOOKUP(A1258,Лист9!$B:$M,Лист9!L$1,0)</f>
        <v xml:space="preserve"> Escherichia.</v>
      </c>
      <c r="BG1258">
        <f>VLOOKUP(A1258,Лист9!$B:$M,Лист9!M$1,0)</f>
        <v>0</v>
      </c>
    </row>
    <row r="1259" spans="1:59" x14ac:dyDescent="0.25">
      <c r="A1259" t="s">
        <v>2558</v>
      </c>
      <c r="B1259" t="str">
        <f>VLOOKUP(A1259, Лист1!B:C,2,0)</f>
        <v>E1JVJ2_DESFR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1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1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f>VLOOKUP(A1259,Лист8!$A$1:$B$2822,2,0)</f>
        <v>198</v>
      </c>
      <c r="AY1259" t="str">
        <f>VLOOKUP(A1259,Лист9!$B:$M,Лист9!C$1,0)</f>
        <v xml:space="preserve"> Desulfovibrio fructosivorans JJ.</v>
      </c>
      <c r="AZ1259" t="str">
        <f>VLOOKUP(A1259,Лист9!$B:$M,Лист9!E$1,0)</f>
        <v xml:space="preserve"> NCBI_TaxID=596151 {ECO:0000313|EMBL:EFL51480.1};</v>
      </c>
      <c r="BA1259" t="str">
        <f>VLOOKUP(A1259,Лист9!$B:$M,Лист9!G$1,0)</f>
        <v>Bacteria</v>
      </c>
      <c r="BB1259" t="str">
        <f>VLOOKUP(A1259,Лист9!$B:$M,Лист9!H$1,0)</f>
        <v xml:space="preserve"> Proteobacteria</v>
      </c>
      <c r="BC1259" t="str">
        <f>VLOOKUP(A1259,Лист9!$B:$M,Лист9!I$1,0)</f>
        <v xml:space="preserve"> Deltaproteobacteria</v>
      </c>
      <c r="BD1259" t="str">
        <f>VLOOKUP(A1259,Лист9!$B:$M,Лист9!J$1,0)</f>
        <v xml:space="preserve"> Desulfovibrionales</v>
      </c>
      <c r="BE1259" t="str">
        <f>VLOOKUP(A1259,Лист9!$B:$M,Лист9!K$1,0)</f>
        <v>Desulfovibrionaceae</v>
      </c>
      <c r="BF1259" t="str">
        <f>VLOOKUP(A1259,Лист9!$B:$M,Лист9!L$1,0)</f>
        <v xml:space="preserve"> Desulfovibrio.</v>
      </c>
      <c r="BG1259">
        <f>VLOOKUP(A1259,Лист9!$B:$M,Лист9!M$1,0)</f>
        <v>0</v>
      </c>
    </row>
    <row r="1260" spans="1:59" x14ac:dyDescent="0.25">
      <c r="A1260" t="s">
        <v>2561</v>
      </c>
      <c r="B1260" t="str">
        <f>VLOOKUP(A1260, Лист1!B:C,2,0)</f>
        <v>E1PC36_ECOAB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1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f>VLOOKUP(A1260,Лист8!$A$1:$B$2822,2,0)</f>
        <v>281</v>
      </c>
      <c r="AY1260" t="e">
        <f>VLOOKUP(A1260,Лист9!$B:$M,Лист9!C$1,0)</f>
        <v>#N/A</v>
      </c>
      <c r="AZ1260" t="e">
        <f>VLOOKUP(A1260,Лист9!$B:$M,Лист9!E$1,0)</f>
        <v>#N/A</v>
      </c>
      <c r="BA1260" t="e">
        <f>VLOOKUP(A1260,Лист9!$B:$M,Лист9!G$1,0)</f>
        <v>#N/A</v>
      </c>
      <c r="BB1260" t="e">
        <f>VLOOKUP(A1260,Лист9!$B:$M,Лист9!H$1,0)</f>
        <v>#N/A</v>
      </c>
      <c r="BC1260" t="e">
        <f>VLOOKUP(A1260,Лист9!$B:$M,Лист9!I$1,0)</f>
        <v>#N/A</v>
      </c>
      <c r="BD1260" t="e">
        <f>VLOOKUP(A1260,Лист9!$B:$M,Лист9!J$1,0)</f>
        <v>#N/A</v>
      </c>
      <c r="BE1260" t="e">
        <f>VLOOKUP(A1260,Лист9!$B:$M,Лист9!K$1,0)</f>
        <v>#N/A</v>
      </c>
      <c r="BF1260" t="e">
        <f>VLOOKUP(A1260,Лист9!$B:$M,Лист9!L$1,0)</f>
        <v>#N/A</v>
      </c>
      <c r="BG1260" t="e">
        <f>VLOOKUP(A1260,Лист9!$B:$M,Лист9!M$1,0)</f>
        <v>#N/A</v>
      </c>
    </row>
    <row r="1261" spans="1:59" x14ac:dyDescent="0.25">
      <c r="A1261" t="s">
        <v>2563</v>
      </c>
      <c r="B1261" t="str">
        <f>VLOOKUP(A1261, Лист1!B:C,2,0)</f>
        <v>E1RZP9_ECOUM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1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f>VLOOKUP(A1261,Лист8!$A$1:$B$2822,2,0)</f>
        <v>281</v>
      </c>
      <c r="AY1261" t="e">
        <f>VLOOKUP(A1261,Лист9!$B:$M,Лист9!C$1,0)</f>
        <v>#N/A</v>
      </c>
      <c r="AZ1261" t="e">
        <f>VLOOKUP(A1261,Лист9!$B:$M,Лист9!E$1,0)</f>
        <v>#N/A</v>
      </c>
      <c r="BA1261" t="e">
        <f>VLOOKUP(A1261,Лист9!$B:$M,Лист9!G$1,0)</f>
        <v>#N/A</v>
      </c>
      <c r="BB1261" t="e">
        <f>VLOOKUP(A1261,Лист9!$B:$M,Лист9!H$1,0)</f>
        <v>#N/A</v>
      </c>
      <c r="BC1261" t="e">
        <f>VLOOKUP(A1261,Лист9!$B:$M,Лист9!I$1,0)</f>
        <v>#N/A</v>
      </c>
      <c r="BD1261" t="e">
        <f>VLOOKUP(A1261,Лист9!$B:$M,Лист9!J$1,0)</f>
        <v>#N/A</v>
      </c>
      <c r="BE1261" t="e">
        <f>VLOOKUP(A1261,Лист9!$B:$M,Лист9!K$1,0)</f>
        <v>#N/A</v>
      </c>
      <c r="BF1261" t="e">
        <f>VLOOKUP(A1261,Лист9!$B:$M,Лист9!L$1,0)</f>
        <v>#N/A</v>
      </c>
      <c r="BG1261" t="e">
        <f>VLOOKUP(A1261,Лист9!$B:$M,Лист9!M$1,0)</f>
        <v>#N/A</v>
      </c>
    </row>
    <row r="1262" spans="1:59" x14ac:dyDescent="0.25">
      <c r="A1262" t="s">
        <v>2565</v>
      </c>
      <c r="B1262" t="str">
        <f>VLOOKUP(A1262, Лист1!B:C,2,0)</f>
        <v>E1SB33_PANVC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1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f>VLOOKUP(A1262,Лист8!$A$1:$B$2822,2,0)</f>
        <v>280</v>
      </c>
      <c r="AY1262" t="str">
        <f>VLOOKUP(A1262,Лист9!$B:$M,Лист9!C$1,0)</f>
        <v xml:space="preserve"> Pantoea vagans (strain C9-1) (Pantoea agglomerans (strain C9-1)).</v>
      </c>
      <c r="AZ1262" t="str">
        <f>VLOOKUP(A1262,Лист9!$B:$M,Лист9!E$1,0)</f>
        <v xml:space="preserve"> NCBI_TaxID=712898 {ECO:0000313|EMBL:ADO09311.1, ECO:0000313|Proteomes:UP000006631};</v>
      </c>
      <c r="BA1262" t="str">
        <f>VLOOKUP(A1262,Лист9!$B:$M,Лист9!G$1,0)</f>
        <v>Bacteria</v>
      </c>
      <c r="BB1262" t="str">
        <f>VLOOKUP(A1262,Лист9!$B:$M,Лист9!H$1,0)</f>
        <v xml:space="preserve"> Proteobacteria</v>
      </c>
      <c r="BC1262" t="str">
        <f>VLOOKUP(A1262,Лист9!$B:$M,Лист9!I$1,0)</f>
        <v xml:space="preserve"> Gammaproteobacteria</v>
      </c>
      <c r="BD1262" t="str">
        <f>VLOOKUP(A1262,Лист9!$B:$M,Лист9!J$1,0)</f>
        <v xml:space="preserve"> Enterobacteriales</v>
      </c>
      <c r="BE1262" t="str">
        <f>VLOOKUP(A1262,Лист9!$B:$M,Лист9!K$1,0)</f>
        <v>Enterobacteriaceae</v>
      </c>
      <c r="BF1262" t="str">
        <f>VLOOKUP(A1262,Лист9!$B:$M,Лист9!L$1,0)</f>
        <v xml:space="preserve"> Pantoea.</v>
      </c>
      <c r="BG1262">
        <f>VLOOKUP(A1262,Лист9!$B:$M,Лист9!M$1,0)</f>
        <v>0</v>
      </c>
    </row>
    <row r="1263" spans="1:59" x14ac:dyDescent="0.25">
      <c r="A1263" t="s">
        <v>2567</v>
      </c>
      <c r="B1263" t="str">
        <f>VLOOKUP(A1263, Лист1!B:C,2,0)</f>
        <v>E1SIK7_PANVC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1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1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f>VLOOKUP(A1263,Лист8!$A$1:$B$2822,2,0)</f>
        <v>256</v>
      </c>
      <c r="AY1263" t="str">
        <f>VLOOKUP(A1263,Лист9!$B:$M,Лист9!C$1,0)</f>
        <v xml:space="preserve"> Pantoea vagans (strain C9-1) (Pantoea agglomerans (strain C9-1)).</v>
      </c>
      <c r="AZ1263" t="str">
        <f>VLOOKUP(A1263,Лист9!$B:$M,Лист9!E$1,0)</f>
        <v xml:space="preserve"> NCBI_TaxID=712898 {ECO:0000313|EMBL:ADO10144.1, ECO:0000313|Proteomes:UP000006631};</v>
      </c>
      <c r="BA1263" t="str">
        <f>VLOOKUP(A1263,Лист9!$B:$M,Лист9!G$1,0)</f>
        <v>Bacteria</v>
      </c>
      <c r="BB1263" t="str">
        <f>VLOOKUP(A1263,Лист9!$B:$M,Лист9!H$1,0)</f>
        <v xml:space="preserve"> Proteobacteria</v>
      </c>
      <c r="BC1263" t="str">
        <f>VLOOKUP(A1263,Лист9!$B:$M,Лист9!I$1,0)</f>
        <v xml:space="preserve"> Gammaproteobacteria</v>
      </c>
      <c r="BD1263" t="str">
        <f>VLOOKUP(A1263,Лист9!$B:$M,Лист9!J$1,0)</f>
        <v xml:space="preserve"> Enterobacteriales</v>
      </c>
      <c r="BE1263" t="str">
        <f>VLOOKUP(A1263,Лист9!$B:$M,Лист9!K$1,0)</f>
        <v>Enterobacteriaceae</v>
      </c>
      <c r="BF1263" t="str">
        <f>VLOOKUP(A1263,Лист9!$B:$M,Лист9!L$1,0)</f>
        <v xml:space="preserve"> Pantoea.</v>
      </c>
      <c r="BG1263">
        <f>VLOOKUP(A1263,Лист9!$B:$M,Лист9!M$1,0)</f>
        <v>0</v>
      </c>
    </row>
    <row r="1264" spans="1:59" x14ac:dyDescent="0.25">
      <c r="A1264" t="s">
        <v>2569</v>
      </c>
      <c r="B1264" t="str">
        <f>VLOOKUP(A1264, Лист1!B:C,2,0)</f>
        <v>E1SM03_FERBD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1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f>VLOOKUP(A1264,Лист8!$A$1:$B$2822,2,0)</f>
        <v>272</v>
      </c>
      <c r="AY1264" t="str">
        <f>VLOOKUP(A1264,Лист9!$B:$M,Лист9!C$1,0)</f>
        <v xml:space="preserve"> Ferrimonas balearica (strain DSM 9799 / CCM 4581 / PAT).</v>
      </c>
      <c r="AZ1264" t="str">
        <f>VLOOKUP(A1264,Лист9!$B:$M,Лист9!E$1,0)</f>
        <v xml:space="preserve"> NCBI_TaxID=550540 {ECO:0000313|EMBL:ADN75535.1, ECO:0000313|Proteomes:UP000006683};</v>
      </c>
      <c r="BA1264" t="str">
        <f>VLOOKUP(A1264,Лист9!$B:$M,Лист9!G$1,0)</f>
        <v>Bacteria</v>
      </c>
      <c r="BB1264" t="str">
        <f>VLOOKUP(A1264,Лист9!$B:$M,Лист9!H$1,0)</f>
        <v xml:space="preserve"> Proteobacteria</v>
      </c>
      <c r="BC1264" t="str">
        <f>VLOOKUP(A1264,Лист9!$B:$M,Лист9!I$1,0)</f>
        <v xml:space="preserve"> Gammaproteobacteria</v>
      </c>
      <c r="BD1264" t="str">
        <f>VLOOKUP(A1264,Лист9!$B:$M,Лист9!J$1,0)</f>
        <v xml:space="preserve"> Alteromonadales</v>
      </c>
      <c r="BE1264" t="str">
        <f>VLOOKUP(A1264,Лист9!$B:$M,Лист9!K$1,0)</f>
        <v>Ferrimonadaceae</v>
      </c>
      <c r="BF1264" t="str">
        <f>VLOOKUP(A1264,Лист9!$B:$M,Лист9!L$1,0)</f>
        <v xml:space="preserve"> Ferrimonas.</v>
      </c>
      <c r="BG1264">
        <f>VLOOKUP(A1264,Лист9!$B:$M,Лист9!M$1,0)</f>
        <v>0</v>
      </c>
    </row>
    <row r="1265" spans="1:59" x14ac:dyDescent="0.25">
      <c r="A1265" t="s">
        <v>2571</v>
      </c>
      <c r="B1265" t="str">
        <f>VLOOKUP(A1265, Лист1!B:C,2,0)</f>
        <v>E1SM43_FERBD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1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f>VLOOKUP(A1265,Лист8!$A$1:$B$2822,2,0)</f>
        <v>284</v>
      </c>
      <c r="AY1265" t="str">
        <f>VLOOKUP(A1265,Лист9!$B:$M,Лист9!C$1,0)</f>
        <v xml:space="preserve"> Ferrimonas balearica (strain DSM 9799 / CCM 4581 / PAT).</v>
      </c>
      <c r="AZ1265" t="str">
        <f>VLOOKUP(A1265,Лист9!$B:$M,Лист9!E$1,0)</f>
        <v xml:space="preserve"> NCBI_TaxID=550540 {ECO:0000313|EMBL:ADN76561.1, ECO:0000313|Proteomes:UP000006683};</v>
      </c>
      <c r="BA1265" t="str">
        <f>VLOOKUP(A1265,Лист9!$B:$M,Лист9!G$1,0)</f>
        <v>Bacteria</v>
      </c>
      <c r="BB1265" t="str">
        <f>VLOOKUP(A1265,Лист9!$B:$M,Лист9!H$1,0)</f>
        <v xml:space="preserve"> Proteobacteria</v>
      </c>
      <c r="BC1265" t="str">
        <f>VLOOKUP(A1265,Лист9!$B:$M,Лист9!I$1,0)</f>
        <v xml:space="preserve"> Gammaproteobacteria</v>
      </c>
      <c r="BD1265" t="str">
        <f>VLOOKUP(A1265,Лист9!$B:$M,Лист9!J$1,0)</f>
        <v xml:space="preserve"> Alteromonadales</v>
      </c>
      <c r="BE1265" t="str">
        <f>VLOOKUP(A1265,Лист9!$B:$M,Лист9!K$1,0)</f>
        <v>Ferrimonadaceae</v>
      </c>
      <c r="BF1265" t="str">
        <f>VLOOKUP(A1265,Лист9!$B:$M,Лист9!L$1,0)</f>
        <v xml:space="preserve"> Ferrimonas.</v>
      </c>
      <c r="BG1265">
        <f>VLOOKUP(A1265,Лист9!$B:$M,Лист9!M$1,0)</f>
        <v>0</v>
      </c>
    </row>
    <row r="1266" spans="1:59" x14ac:dyDescent="0.25">
      <c r="A1266" t="s">
        <v>2573</v>
      </c>
      <c r="B1266" t="str">
        <f>VLOOKUP(A1266, Лист1!B:C,2,0)</f>
        <v>E1SMZ8_FERBD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1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f>VLOOKUP(A1266,Лист8!$A$1:$B$2822,2,0)</f>
        <v>286</v>
      </c>
      <c r="AY1266" t="str">
        <f>VLOOKUP(A1266,Лист9!$B:$M,Лист9!C$1,0)</f>
        <v xml:space="preserve"> Ferrimonas balearica (strain DSM 9799 / CCM 4581 / PAT).</v>
      </c>
      <c r="AZ1266" t="str">
        <f>VLOOKUP(A1266,Лист9!$B:$M,Лист9!E$1,0)</f>
        <v xml:space="preserve"> NCBI_TaxID=550540 {ECO:0000313|EMBL:ADN76667.1, ECO:0000313|Proteomes:UP000006683};</v>
      </c>
      <c r="BA1266" t="str">
        <f>VLOOKUP(A1266,Лист9!$B:$M,Лист9!G$1,0)</f>
        <v>Bacteria</v>
      </c>
      <c r="BB1266" t="str">
        <f>VLOOKUP(A1266,Лист9!$B:$M,Лист9!H$1,0)</f>
        <v xml:space="preserve"> Proteobacteria</v>
      </c>
      <c r="BC1266" t="str">
        <f>VLOOKUP(A1266,Лист9!$B:$M,Лист9!I$1,0)</f>
        <v xml:space="preserve"> Gammaproteobacteria</v>
      </c>
      <c r="BD1266" t="str">
        <f>VLOOKUP(A1266,Лист9!$B:$M,Лист9!J$1,0)</f>
        <v xml:space="preserve"> Alteromonadales</v>
      </c>
      <c r="BE1266" t="str">
        <f>VLOOKUP(A1266,Лист9!$B:$M,Лист9!K$1,0)</f>
        <v>Ferrimonadaceae</v>
      </c>
      <c r="BF1266" t="str">
        <f>VLOOKUP(A1266,Лист9!$B:$M,Лист9!L$1,0)</f>
        <v xml:space="preserve"> Ferrimonas.</v>
      </c>
      <c r="BG1266">
        <f>VLOOKUP(A1266,Лист9!$B:$M,Лист9!M$1,0)</f>
        <v>0</v>
      </c>
    </row>
    <row r="1267" spans="1:59" x14ac:dyDescent="0.25">
      <c r="A1267" t="s">
        <v>2575</v>
      </c>
      <c r="B1267" t="str">
        <f>VLOOKUP(A1267, Лист1!B:C,2,0)</f>
        <v>E1SNG5_FERBD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1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f>VLOOKUP(A1267,Лист8!$A$1:$B$2822,2,0)</f>
        <v>175</v>
      </c>
      <c r="AY1267" t="str">
        <f>VLOOKUP(A1267,Лист9!$B:$M,Лист9!C$1,0)</f>
        <v xml:space="preserve"> Ferrimonas balearica (strain DSM 9799 / CCM 4581 / PAT).</v>
      </c>
      <c r="AZ1267" t="str">
        <f>VLOOKUP(A1267,Лист9!$B:$M,Лист9!E$1,0)</f>
        <v xml:space="preserve"> NCBI_TaxID=550540 {ECO:0000313|EMBL:ADN75649.1, ECO:0000313|Proteomes:UP000006683};</v>
      </c>
      <c r="BA1267" t="str">
        <f>VLOOKUP(A1267,Лист9!$B:$M,Лист9!G$1,0)</f>
        <v>Bacteria</v>
      </c>
      <c r="BB1267" t="str">
        <f>VLOOKUP(A1267,Лист9!$B:$M,Лист9!H$1,0)</f>
        <v xml:space="preserve"> Proteobacteria</v>
      </c>
      <c r="BC1267" t="str">
        <f>VLOOKUP(A1267,Лист9!$B:$M,Лист9!I$1,0)</f>
        <v xml:space="preserve"> Gammaproteobacteria</v>
      </c>
      <c r="BD1267" t="str">
        <f>VLOOKUP(A1267,Лист9!$B:$M,Лист9!J$1,0)</f>
        <v xml:space="preserve"> Alteromonadales</v>
      </c>
      <c r="BE1267" t="str">
        <f>VLOOKUP(A1267,Лист9!$B:$M,Лист9!K$1,0)</f>
        <v>Ferrimonadaceae</v>
      </c>
      <c r="BF1267" t="str">
        <f>VLOOKUP(A1267,Лист9!$B:$M,Лист9!L$1,0)</f>
        <v xml:space="preserve"> Ferrimonas.</v>
      </c>
      <c r="BG1267">
        <f>VLOOKUP(A1267,Лист9!$B:$M,Лист9!M$1,0)</f>
        <v>0</v>
      </c>
    </row>
    <row r="1268" spans="1:59" x14ac:dyDescent="0.25">
      <c r="A1268" t="s">
        <v>2577</v>
      </c>
      <c r="B1268" t="str">
        <f>VLOOKUP(A1268, Лист1!B:C,2,0)</f>
        <v>E1SNG6_FERBD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1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f>VLOOKUP(A1268,Лист8!$A$1:$B$2822,2,0)</f>
        <v>335</v>
      </c>
      <c r="AY1268" t="str">
        <f>VLOOKUP(A1268,Лист9!$B:$M,Лист9!C$1,0)</f>
        <v xml:space="preserve"> Ferrimonas balearica (strain DSM 9799 / CCM 4581 / PAT).</v>
      </c>
      <c r="AZ1268" t="str">
        <f>VLOOKUP(A1268,Лист9!$B:$M,Лист9!E$1,0)</f>
        <v xml:space="preserve"> NCBI_TaxID=550540 {ECO:0000313|EMBL:ADN75650.1, ECO:0000313|Proteomes:UP000006683};</v>
      </c>
      <c r="BA1268" t="str">
        <f>VLOOKUP(A1268,Лист9!$B:$M,Лист9!G$1,0)</f>
        <v>Bacteria</v>
      </c>
      <c r="BB1268" t="str">
        <f>VLOOKUP(A1268,Лист9!$B:$M,Лист9!H$1,0)</f>
        <v xml:space="preserve"> Proteobacteria</v>
      </c>
      <c r="BC1268" t="str">
        <f>VLOOKUP(A1268,Лист9!$B:$M,Лист9!I$1,0)</f>
        <v xml:space="preserve"> Gammaproteobacteria</v>
      </c>
      <c r="BD1268" t="str">
        <f>VLOOKUP(A1268,Лист9!$B:$M,Лист9!J$1,0)</f>
        <v xml:space="preserve"> Alteromonadales</v>
      </c>
      <c r="BE1268" t="str">
        <f>VLOOKUP(A1268,Лист9!$B:$M,Лист9!K$1,0)</f>
        <v>Ferrimonadaceae</v>
      </c>
      <c r="BF1268" t="str">
        <f>VLOOKUP(A1268,Лист9!$B:$M,Лист9!L$1,0)</f>
        <v xml:space="preserve"> Ferrimonas.</v>
      </c>
      <c r="BG1268">
        <f>VLOOKUP(A1268,Лист9!$B:$M,Лист9!M$1,0)</f>
        <v>0</v>
      </c>
    </row>
    <row r="1269" spans="1:59" x14ac:dyDescent="0.25">
      <c r="A1269" t="s">
        <v>2579</v>
      </c>
      <c r="B1269" t="str">
        <f>VLOOKUP(A1269, Лист1!B:C,2,0)</f>
        <v>E1SVV0_FERBD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1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f>VLOOKUP(A1269,Лист8!$A$1:$B$2822,2,0)</f>
        <v>282</v>
      </c>
      <c r="AY1269" t="str">
        <f>VLOOKUP(A1269,Лист9!$B:$M,Лист9!C$1,0)</f>
        <v xml:space="preserve"> Ferrimonas balearica (strain DSM 9799 / CCM 4581 / PAT).</v>
      </c>
      <c r="AZ1269" t="str">
        <f>VLOOKUP(A1269,Лист9!$B:$M,Лист9!E$1,0)</f>
        <v xml:space="preserve"> NCBI_TaxID=550540 {ECO:0000313|EMBL:ADN77401.1, ECO:0000313|Proteomes:UP000006683};</v>
      </c>
      <c r="BA1269" t="str">
        <f>VLOOKUP(A1269,Лист9!$B:$M,Лист9!G$1,0)</f>
        <v>Bacteria</v>
      </c>
      <c r="BB1269" t="str">
        <f>VLOOKUP(A1269,Лист9!$B:$M,Лист9!H$1,0)</f>
        <v xml:space="preserve"> Proteobacteria</v>
      </c>
      <c r="BC1269" t="str">
        <f>VLOOKUP(A1269,Лист9!$B:$M,Лист9!I$1,0)</f>
        <v xml:space="preserve"> Gammaproteobacteria</v>
      </c>
      <c r="BD1269" t="str">
        <f>VLOOKUP(A1269,Лист9!$B:$M,Лист9!J$1,0)</f>
        <v xml:space="preserve"> Alteromonadales</v>
      </c>
      <c r="BE1269" t="str">
        <f>VLOOKUP(A1269,Лист9!$B:$M,Лист9!K$1,0)</f>
        <v>Ferrimonadaceae</v>
      </c>
      <c r="BF1269" t="str">
        <f>VLOOKUP(A1269,Лист9!$B:$M,Лист9!L$1,0)</f>
        <v xml:space="preserve"> Ferrimonas.</v>
      </c>
      <c r="BG1269">
        <f>VLOOKUP(A1269,Лист9!$B:$M,Лист9!M$1,0)</f>
        <v>0</v>
      </c>
    </row>
    <row r="1270" spans="1:59" x14ac:dyDescent="0.25">
      <c r="A1270" t="s">
        <v>2581</v>
      </c>
      <c r="B1270" t="str">
        <f>VLOOKUP(A1270, Лист1!B:C,2,0)</f>
        <v>E1TC96_BURSG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1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f>VLOOKUP(A1270,Лист8!$A$1:$B$2822,2,0)</f>
        <v>283</v>
      </c>
      <c r="AY1270" t="str">
        <f>VLOOKUP(A1270,Лист9!$B:$M,Лист9!C$1,0)</f>
        <v xml:space="preserve"> Burkholderia sp. (strain CCGE1003).</v>
      </c>
      <c r="AZ1270" t="str">
        <f>VLOOKUP(A1270,Лист9!$B:$M,Лист9!E$1,0)</f>
        <v xml:space="preserve"> NCBI_TaxID=640512 {ECO:0000313|EMBL:ADN58108.1, ECO:0000313|Proteomes:UP000001550};</v>
      </c>
      <c r="BA1270" t="str">
        <f>VLOOKUP(A1270,Лист9!$B:$M,Лист9!G$1,0)</f>
        <v>Bacteria</v>
      </c>
      <c r="BB1270" t="str">
        <f>VLOOKUP(A1270,Лист9!$B:$M,Лист9!H$1,0)</f>
        <v xml:space="preserve"> Proteobacteria</v>
      </c>
      <c r="BC1270" t="str">
        <f>VLOOKUP(A1270,Лист9!$B:$M,Лист9!I$1,0)</f>
        <v xml:space="preserve"> Betaproteobacteria</v>
      </c>
      <c r="BD1270" t="str">
        <f>VLOOKUP(A1270,Лист9!$B:$M,Лист9!J$1,0)</f>
        <v xml:space="preserve"> Burkholderiales</v>
      </c>
      <c r="BE1270" t="str">
        <f>VLOOKUP(A1270,Лист9!$B:$M,Лист9!K$1,0)</f>
        <v>Burkholderiaceae</v>
      </c>
      <c r="BF1270" t="str">
        <f>VLOOKUP(A1270,Лист9!$B:$M,Лист9!L$1,0)</f>
        <v xml:space="preserve"> Burkholderia.</v>
      </c>
      <c r="BG1270">
        <f>VLOOKUP(A1270,Лист9!$B:$M,Лист9!M$1,0)</f>
        <v>0</v>
      </c>
    </row>
    <row r="1271" spans="1:59" x14ac:dyDescent="0.25">
      <c r="A1271" t="s">
        <v>2583</v>
      </c>
      <c r="B1271" t="str">
        <f>VLOOKUP(A1271, Лист1!B:C,2,0)</f>
        <v>E1TE66_BURSG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1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f>VLOOKUP(A1271,Лист8!$A$1:$B$2822,2,0)</f>
        <v>333</v>
      </c>
      <c r="AY1271" t="str">
        <f>VLOOKUP(A1271,Лист9!$B:$M,Лист9!C$1,0)</f>
        <v xml:space="preserve"> Burkholderia sp. (strain CCGE1003).</v>
      </c>
      <c r="AZ1271" t="str">
        <f>VLOOKUP(A1271,Лист9!$B:$M,Лист9!E$1,0)</f>
        <v xml:space="preserve"> NCBI_TaxID=640512 {ECO:0000313|EMBL:ADN60095.1, ECO:0000313|Proteomes:UP000001550};</v>
      </c>
      <c r="BA1271" t="str">
        <f>VLOOKUP(A1271,Лист9!$B:$M,Лист9!G$1,0)</f>
        <v>Bacteria</v>
      </c>
      <c r="BB1271" t="str">
        <f>VLOOKUP(A1271,Лист9!$B:$M,Лист9!H$1,0)</f>
        <v xml:space="preserve"> Proteobacteria</v>
      </c>
      <c r="BC1271" t="str">
        <f>VLOOKUP(A1271,Лист9!$B:$M,Лист9!I$1,0)</f>
        <v xml:space="preserve"> Betaproteobacteria</v>
      </c>
      <c r="BD1271" t="str">
        <f>VLOOKUP(A1271,Лист9!$B:$M,Лист9!J$1,0)</f>
        <v xml:space="preserve"> Burkholderiales</v>
      </c>
      <c r="BE1271" t="str">
        <f>VLOOKUP(A1271,Лист9!$B:$M,Лист9!K$1,0)</f>
        <v>Burkholderiaceae</v>
      </c>
      <c r="BF1271" t="str">
        <f>VLOOKUP(A1271,Лист9!$B:$M,Лист9!L$1,0)</f>
        <v xml:space="preserve"> Burkholderia.</v>
      </c>
      <c r="BG1271">
        <f>VLOOKUP(A1271,Лист9!$B:$M,Лист9!M$1,0)</f>
        <v>0</v>
      </c>
    </row>
    <row r="1272" spans="1:59" x14ac:dyDescent="0.25">
      <c r="A1272" t="s">
        <v>2585</v>
      </c>
      <c r="B1272" t="str">
        <f>VLOOKUP(A1272, Лист1!B:C,2,0)</f>
        <v>E1TF47_BURSG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1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f>VLOOKUP(A1272,Лист8!$A$1:$B$2822,2,0)</f>
        <v>226</v>
      </c>
      <c r="AY1272" t="str">
        <f>VLOOKUP(A1272,Лист9!$B:$M,Лист9!C$1,0)</f>
        <v xml:space="preserve"> Burkholderia sp. (strain CCGE1003).</v>
      </c>
      <c r="AZ1272" t="str">
        <f>VLOOKUP(A1272,Лист9!$B:$M,Лист9!E$1,0)</f>
        <v xml:space="preserve"> NCBI_TaxID=640512 {ECO:0000313|EMBL:ADN60277.1, ECO:0000313|Proteomes:UP000001550};</v>
      </c>
      <c r="BA1272" t="str">
        <f>VLOOKUP(A1272,Лист9!$B:$M,Лист9!G$1,0)</f>
        <v>Bacteria</v>
      </c>
      <c r="BB1272" t="str">
        <f>VLOOKUP(A1272,Лист9!$B:$M,Лист9!H$1,0)</f>
        <v xml:space="preserve"> Proteobacteria</v>
      </c>
      <c r="BC1272" t="str">
        <f>VLOOKUP(A1272,Лист9!$B:$M,Лист9!I$1,0)</f>
        <v xml:space="preserve"> Betaproteobacteria</v>
      </c>
      <c r="BD1272" t="str">
        <f>VLOOKUP(A1272,Лист9!$B:$M,Лист9!J$1,0)</f>
        <v xml:space="preserve"> Burkholderiales</v>
      </c>
      <c r="BE1272" t="str">
        <f>VLOOKUP(A1272,Лист9!$B:$M,Лист9!K$1,0)</f>
        <v>Burkholderiaceae</v>
      </c>
      <c r="BF1272" t="str">
        <f>VLOOKUP(A1272,Лист9!$B:$M,Лист9!L$1,0)</f>
        <v xml:space="preserve"> Burkholderia.</v>
      </c>
      <c r="BG1272">
        <f>VLOOKUP(A1272,Лист9!$B:$M,Лист9!M$1,0)</f>
        <v>0</v>
      </c>
    </row>
    <row r="1273" spans="1:59" x14ac:dyDescent="0.25">
      <c r="A1273" t="s">
        <v>2587</v>
      </c>
      <c r="B1273" t="str">
        <f>VLOOKUP(A1273, Лист1!B:C,2,0)</f>
        <v>E1THV4_BURSG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2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f>VLOOKUP(A1273,Лист8!$A$1:$B$2822,2,0)</f>
        <v>114</v>
      </c>
      <c r="AY1273" t="str">
        <f>VLOOKUP(A1273,Лист9!$B:$M,Лист9!C$1,0)</f>
        <v xml:space="preserve"> Burkholderia sp. (strain CCGE1003).</v>
      </c>
      <c r="AZ1273" t="str">
        <f>VLOOKUP(A1273,Лист9!$B:$M,Лист9!E$1,0)</f>
        <v xml:space="preserve"> NCBI_TaxID=640512 {ECO:0000313|EMBL:ADN60713.1, ECO:0000313|Proteomes:UP000001550};</v>
      </c>
      <c r="BA1273" t="str">
        <f>VLOOKUP(A1273,Лист9!$B:$M,Лист9!G$1,0)</f>
        <v>Bacteria</v>
      </c>
      <c r="BB1273" t="str">
        <f>VLOOKUP(A1273,Лист9!$B:$M,Лист9!H$1,0)</f>
        <v xml:space="preserve"> Proteobacteria</v>
      </c>
      <c r="BC1273" t="str">
        <f>VLOOKUP(A1273,Лист9!$B:$M,Лист9!I$1,0)</f>
        <v xml:space="preserve"> Betaproteobacteria</v>
      </c>
      <c r="BD1273" t="str">
        <f>VLOOKUP(A1273,Лист9!$B:$M,Лист9!J$1,0)</f>
        <v xml:space="preserve"> Burkholderiales</v>
      </c>
      <c r="BE1273" t="str">
        <f>VLOOKUP(A1273,Лист9!$B:$M,Лист9!K$1,0)</f>
        <v>Burkholderiaceae</v>
      </c>
      <c r="BF1273" t="str">
        <f>VLOOKUP(A1273,Лист9!$B:$M,Лист9!L$1,0)</f>
        <v xml:space="preserve"> Burkholderia.</v>
      </c>
      <c r="BG1273">
        <f>VLOOKUP(A1273,Лист9!$B:$M,Лист9!M$1,0)</f>
        <v>0</v>
      </c>
    </row>
    <row r="1274" spans="1:59" x14ac:dyDescent="0.25">
      <c r="A1274" t="s">
        <v>2589</v>
      </c>
      <c r="B1274" t="str">
        <f>VLOOKUP(A1274, Лист1!B:C,2,0)</f>
        <v>E1TK09_BURSG</v>
      </c>
      <c r="D1274">
        <v>0</v>
      </c>
      <c r="E1274">
        <v>0</v>
      </c>
      <c r="F1274">
        <v>0</v>
      </c>
      <c r="G1274">
        <v>0</v>
      </c>
      <c r="H1274">
        <v>1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1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f>VLOOKUP(A1274,Лист8!$A$1:$B$2822,2,0)</f>
        <v>285</v>
      </c>
      <c r="AY1274" t="str">
        <f>VLOOKUP(A1274,Лист9!$B:$M,Лист9!C$1,0)</f>
        <v xml:space="preserve"> Burkholderia sp. (strain CCGE1003).</v>
      </c>
      <c r="AZ1274" t="str">
        <f>VLOOKUP(A1274,Лист9!$B:$M,Лист9!E$1,0)</f>
        <v xml:space="preserve"> NCBI_TaxID=640512 {ECO:0000313|EMBL:ADN61009.1, ECO:0000313|Proteomes:UP000001550};</v>
      </c>
      <c r="BA1274" t="str">
        <f>VLOOKUP(A1274,Лист9!$B:$M,Лист9!G$1,0)</f>
        <v>Bacteria</v>
      </c>
      <c r="BB1274" t="str">
        <f>VLOOKUP(A1274,Лист9!$B:$M,Лист9!H$1,0)</f>
        <v xml:space="preserve"> Proteobacteria</v>
      </c>
      <c r="BC1274" t="str">
        <f>VLOOKUP(A1274,Лист9!$B:$M,Лист9!I$1,0)</f>
        <v xml:space="preserve"> Betaproteobacteria</v>
      </c>
      <c r="BD1274" t="str">
        <f>VLOOKUP(A1274,Лист9!$B:$M,Лист9!J$1,0)</f>
        <v xml:space="preserve"> Burkholderiales</v>
      </c>
      <c r="BE1274" t="str">
        <f>VLOOKUP(A1274,Лист9!$B:$M,Лист9!K$1,0)</f>
        <v>Burkholderiaceae</v>
      </c>
      <c r="BF1274" t="str">
        <f>VLOOKUP(A1274,Лист9!$B:$M,Лист9!L$1,0)</f>
        <v xml:space="preserve"> Burkholderia.</v>
      </c>
      <c r="BG1274">
        <f>VLOOKUP(A1274,Лист9!$B:$M,Лист9!M$1,0)</f>
        <v>0</v>
      </c>
    </row>
    <row r="1275" spans="1:59" x14ac:dyDescent="0.25">
      <c r="A1275" t="s">
        <v>2591</v>
      </c>
      <c r="B1275" t="str">
        <f>VLOOKUP(A1275, Лист1!B:C,2,0)</f>
        <v>E1V4R9_HALED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1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f>VLOOKUP(A1275,Лист8!$A$1:$B$2822,2,0)</f>
        <v>273</v>
      </c>
      <c r="AY1275" t="str">
        <f>VLOOKUP(A1275,Лист9!$B:$M,Лист9!C$1,0)</f>
        <v xml:space="preserve"> Halomonas elongata (strain ATCC 33173 / DSM 2581 / NBRC 15536 / NCIMB 2198 / 1H9).</v>
      </c>
      <c r="AZ1275" t="str">
        <f>VLOOKUP(A1275,Лист9!$B:$M,Лист9!E$1,0)</f>
        <v xml:space="preserve"> NCBI_TaxID=768066 {ECO:0000313|EMBL:CBV43007.1, ECO:0000313|Proteomes:UP000008707};</v>
      </c>
      <c r="BA1275" t="str">
        <f>VLOOKUP(A1275,Лист9!$B:$M,Лист9!G$1,0)</f>
        <v>Bacteria</v>
      </c>
      <c r="BB1275" t="str">
        <f>VLOOKUP(A1275,Лист9!$B:$M,Лист9!H$1,0)</f>
        <v xml:space="preserve"> Proteobacteria</v>
      </c>
      <c r="BC1275" t="str">
        <f>VLOOKUP(A1275,Лист9!$B:$M,Лист9!I$1,0)</f>
        <v xml:space="preserve"> Gammaproteobacteria</v>
      </c>
      <c r="BD1275" t="str">
        <f>VLOOKUP(A1275,Лист9!$B:$M,Лист9!J$1,0)</f>
        <v xml:space="preserve"> Oceanospirillales</v>
      </c>
      <c r="BE1275" t="str">
        <f>VLOOKUP(A1275,Лист9!$B:$M,Лист9!K$1,0)</f>
        <v>Halomonadaceae</v>
      </c>
      <c r="BF1275" t="str">
        <f>VLOOKUP(A1275,Лист9!$B:$M,Лист9!L$1,0)</f>
        <v xml:space="preserve"> Halomonas.</v>
      </c>
      <c r="BG1275">
        <f>VLOOKUP(A1275,Лист9!$B:$M,Лист9!M$1,0)</f>
        <v>0</v>
      </c>
    </row>
    <row r="1276" spans="1:59" x14ac:dyDescent="0.25">
      <c r="A1276" t="s">
        <v>2593</v>
      </c>
      <c r="B1276" t="str">
        <f>VLOOKUP(A1276, Лист1!B:C,2,0)</f>
        <v>E1V785_HALED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1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f>VLOOKUP(A1276,Лист8!$A$1:$B$2822,2,0)</f>
        <v>281</v>
      </c>
      <c r="AY1276" t="str">
        <f>VLOOKUP(A1276,Лист9!$B:$M,Лист9!C$1,0)</f>
        <v xml:space="preserve"> Halomonas elongata (strain ATCC 33173 / DSM 2581 / NBRC 15536 / NCIMB 2198 / 1H9).</v>
      </c>
      <c r="AZ1276" t="str">
        <f>VLOOKUP(A1276,Лист9!$B:$M,Лист9!E$1,0)</f>
        <v xml:space="preserve"> NCBI_TaxID=768066 {ECO:0000313|EMBL:CBV41435.1, ECO:0000313|Proteomes:UP000008707};</v>
      </c>
      <c r="BA1276" t="str">
        <f>VLOOKUP(A1276,Лист9!$B:$M,Лист9!G$1,0)</f>
        <v>Bacteria</v>
      </c>
      <c r="BB1276" t="str">
        <f>VLOOKUP(A1276,Лист9!$B:$M,Лист9!H$1,0)</f>
        <v xml:space="preserve"> Proteobacteria</v>
      </c>
      <c r="BC1276" t="str">
        <f>VLOOKUP(A1276,Лист9!$B:$M,Лист9!I$1,0)</f>
        <v xml:space="preserve"> Gammaproteobacteria</v>
      </c>
      <c r="BD1276" t="str">
        <f>VLOOKUP(A1276,Лист9!$B:$M,Лист9!J$1,0)</f>
        <v xml:space="preserve"> Oceanospirillales</v>
      </c>
      <c r="BE1276" t="str">
        <f>VLOOKUP(A1276,Лист9!$B:$M,Лист9!K$1,0)</f>
        <v>Halomonadaceae</v>
      </c>
      <c r="BF1276" t="str">
        <f>VLOOKUP(A1276,Лист9!$B:$M,Лист9!L$1,0)</f>
        <v xml:space="preserve"> Halomonas.</v>
      </c>
      <c r="BG1276">
        <f>VLOOKUP(A1276,Лист9!$B:$M,Лист9!M$1,0)</f>
        <v>0</v>
      </c>
    </row>
    <row r="1277" spans="1:59" x14ac:dyDescent="0.25">
      <c r="A1277" t="s">
        <v>2595</v>
      </c>
      <c r="B1277" t="str">
        <f>VLOOKUP(A1277, Лист1!B:C,2,0)</f>
        <v>E1V7W0_HALED</v>
      </c>
      <c r="D1277">
        <v>0</v>
      </c>
      <c r="E1277">
        <v>0</v>
      </c>
      <c r="F1277">
        <v>0</v>
      </c>
      <c r="G1277">
        <v>0</v>
      </c>
      <c r="H1277">
        <v>1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1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f>VLOOKUP(A1277,Лист8!$A$1:$B$2822,2,0)</f>
        <v>284</v>
      </c>
      <c r="AY1277" t="str">
        <f>VLOOKUP(A1277,Лист9!$B:$M,Лист9!C$1,0)</f>
        <v xml:space="preserve"> Halomonas elongata (strain ATCC 33173 / DSM 2581 / NBRC 15536 / NCIMB 2198 / 1H9).</v>
      </c>
      <c r="AZ1277" t="str">
        <f>VLOOKUP(A1277,Лист9!$B:$M,Лист9!E$1,0)</f>
        <v xml:space="preserve"> NCBI_TaxID=768066;</v>
      </c>
      <c r="BA1277" t="str">
        <f>VLOOKUP(A1277,Лист9!$B:$M,Лист9!G$1,0)</f>
        <v>Bacteria</v>
      </c>
      <c r="BB1277" t="str">
        <f>VLOOKUP(A1277,Лист9!$B:$M,Лист9!H$1,0)</f>
        <v xml:space="preserve"> Proteobacteria</v>
      </c>
      <c r="BC1277" t="str">
        <f>VLOOKUP(A1277,Лист9!$B:$M,Лист9!I$1,0)</f>
        <v xml:space="preserve"> Gammaproteobacteria</v>
      </c>
      <c r="BD1277" t="str">
        <f>VLOOKUP(A1277,Лист9!$B:$M,Лист9!J$1,0)</f>
        <v xml:space="preserve"> Oceanospirillales</v>
      </c>
      <c r="BE1277" t="str">
        <f>VLOOKUP(A1277,Лист9!$B:$M,Лист9!K$1,0)</f>
        <v>Halomonadaceae</v>
      </c>
      <c r="BF1277" t="str">
        <f>VLOOKUP(A1277,Лист9!$B:$M,Лист9!L$1,0)</f>
        <v xml:space="preserve"> Halomonas.</v>
      </c>
      <c r="BG1277">
        <f>VLOOKUP(A1277,Лист9!$B:$M,Лист9!M$1,0)</f>
        <v>0</v>
      </c>
    </row>
    <row r="1278" spans="1:59" x14ac:dyDescent="0.25">
      <c r="A1278" t="s">
        <v>2597</v>
      </c>
      <c r="B1278" t="str">
        <f>VLOOKUP(A1278, Лист1!B:C,2,0)</f>
        <v>E1WFH4_SALTS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1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f>VLOOKUP(A1278,Лист8!$A$1:$B$2822,2,0)</f>
        <v>279</v>
      </c>
      <c r="AY1278" t="e">
        <f>VLOOKUP(A1278,Лист9!$B:$M,Лист9!C$1,0)</f>
        <v>#N/A</v>
      </c>
      <c r="AZ1278" t="e">
        <f>VLOOKUP(A1278,Лист9!$B:$M,Лист9!E$1,0)</f>
        <v>#N/A</v>
      </c>
      <c r="BA1278" t="e">
        <f>VLOOKUP(A1278,Лист9!$B:$M,Лист9!G$1,0)</f>
        <v>#N/A</v>
      </c>
      <c r="BB1278" t="e">
        <f>VLOOKUP(A1278,Лист9!$B:$M,Лист9!H$1,0)</f>
        <v>#N/A</v>
      </c>
      <c r="BC1278" t="e">
        <f>VLOOKUP(A1278,Лист9!$B:$M,Лист9!I$1,0)</f>
        <v>#N/A</v>
      </c>
      <c r="BD1278" t="e">
        <f>VLOOKUP(A1278,Лист9!$B:$M,Лист9!J$1,0)</f>
        <v>#N/A</v>
      </c>
      <c r="BE1278" t="e">
        <f>VLOOKUP(A1278,Лист9!$B:$M,Лист9!K$1,0)</f>
        <v>#N/A</v>
      </c>
      <c r="BF1278" t="e">
        <f>VLOOKUP(A1278,Лист9!$B:$M,Лист9!L$1,0)</f>
        <v>#N/A</v>
      </c>
      <c r="BG1278" t="e">
        <f>VLOOKUP(A1278,Лист9!$B:$M,Лист9!M$1,0)</f>
        <v>#N/A</v>
      </c>
    </row>
    <row r="1279" spans="1:59" x14ac:dyDescent="0.25">
      <c r="A1279" t="s">
        <v>2599</v>
      </c>
      <c r="B1279" t="str">
        <f>VLOOKUP(A1279, Лист1!B:C,2,0)</f>
        <v>E1X0U9_BACMS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1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f>VLOOKUP(A1279,Лист8!$A$1:$B$2822,2,0)</f>
        <v>281</v>
      </c>
      <c r="AY1279" t="str">
        <f>VLOOKUP(A1279,Лист9!$B:$M,Лист9!C$1,0)</f>
        <v xml:space="preserve"> Bacteriovorax marinus (strain ATCC BAA-682 / DSM 15412 / SJ).</v>
      </c>
      <c r="AZ1279" t="str">
        <f>VLOOKUP(A1279,Лист9!$B:$M,Лист9!E$1,0)</f>
        <v xml:space="preserve"> NCBI_TaxID=862908 {ECO:0000313|EMBL:CBW26438.1, ECO:0000313|Proteomes:UP000008963};</v>
      </c>
      <c r="BA1279" t="str">
        <f>VLOOKUP(A1279,Лист9!$B:$M,Лист9!G$1,0)</f>
        <v>Bacteria</v>
      </c>
      <c r="BB1279" t="str">
        <f>VLOOKUP(A1279,Лист9!$B:$M,Лист9!H$1,0)</f>
        <v xml:space="preserve"> Proteobacteria</v>
      </c>
      <c r="BC1279" t="str">
        <f>VLOOKUP(A1279,Лист9!$B:$M,Лист9!I$1,0)</f>
        <v xml:space="preserve"> Deltaproteobacteria</v>
      </c>
      <c r="BD1279" t="str">
        <f>VLOOKUP(A1279,Лист9!$B:$M,Лист9!J$1,0)</f>
        <v xml:space="preserve"> Bdellovibrionales</v>
      </c>
      <c r="BE1279" t="str">
        <f>VLOOKUP(A1279,Лист9!$B:$M,Лист9!K$1,0)</f>
        <v>Bacteriovoracaceae</v>
      </c>
      <c r="BF1279" t="str">
        <f>VLOOKUP(A1279,Лист9!$B:$M,Лист9!L$1,0)</f>
        <v xml:space="preserve"> Bacteriovorax.</v>
      </c>
      <c r="BG1279">
        <f>VLOOKUP(A1279,Лист9!$B:$M,Лист9!M$1,0)</f>
        <v>0</v>
      </c>
    </row>
    <row r="1280" spans="1:59" x14ac:dyDescent="0.25">
      <c r="A1280" t="s">
        <v>2601</v>
      </c>
      <c r="B1280" t="str">
        <f>VLOOKUP(A1280, Лист1!B:C,2,0)</f>
        <v>E1X1I4_BACMS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1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f>VLOOKUP(A1280,Лист8!$A$1:$B$2822,2,0)</f>
        <v>340</v>
      </c>
      <c r="AY1280" t="str">
        <f>VLOOKUP(A1280,Лист9!$B:$M,Лист9!C$1,0)</f>
        <v xml:space="preserve"> Bacteriovorax marinus (strain ATCC BAA-682 / DSM 15412 / SJ).</v>
      </c>
      <c r="AZ1280" t="str">
        <f>VLOOKUP(A1280,Лист9!$B:$M,Лист9!E$1,0)</f>
        <v xml:space="preserve"> NCBI_TaxID=862908 {ECO:0000313|EMBL:CBW26575.1, ECO:0000313|Proteomes:UP000008963};</v>
      </c>
      <c r="BA1280" t="str">
        <f>VLOOKUP(A1280,Лист9!$B:$M,Лист9!G$1,0)</f>
        <v>Bacteria</v>
      </c>
      <c r="BB1280" t="str">
        <f>VLOOKUP(A1280,Лист9!$B:$M,Лист9!H$1,0)</f>
        <v xml:space="preserve"> Proteobacteria</v>
      </c>
      <c r="BC1280" t="str">
        <f>VLOOKUP(A1280,Лист9!$B:$M,Лист9!I$1,0)</f>
        <v xml:space="preserve"> Deltaproteobacteria</v>
      </c>
      <c r="BD1280" t="str">
        <f>VLOOKUP(A1280,Лист9!$B:$M,Лист9!J$1,0)</f>
        <v xml:space="preserve"> Bdellovibrionales</v>
      </c>
      <c r="BE1280" t="str">
        <f>VLOOKUP(A1280,Лист9!$B:$M,Лист9!K$1,0)</f>
        <v>Bacteriovoracaceae</v>
      </c>
      <c r="BF1280" t="str">
        <f>VLOOKUP(A1280,Лист9!$B:$M,Лист9!L$1,0)</f>
        <v xml:space="preserve"> Bacteriovorax.</v>
      </c>
      <c r="BG1280">
        <f>VLOOKUP(A1280,Лист9!$B:$M,Лист9!M$1,0)</f>
        <v>0</v>
      </c>
    </row>
    <row r="1281" spans="1:59" x14ac:dyDescent="0.25">
      <c r="A1281" t="s">
        <v>2603</v>
      </c>
      <c r="B1281" t="str">
        <f>VLOOKUP(A1281, Лист1!B:C,2,0)</f>
        <v>E1X4J2_BACMS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1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f>VLOOKUP(A1281,Лист8!$A$1:$B$2822,2,0)</f>
        <v>271</v>
      </c>
      <c r="AY1281" t="str">
        <f>VLOOKUP(A1281,Лист9!$B:$M,Лист9!C$1,0)</f>
        <v xml:space="preserve"> Bacteriovorax marinus (strain ATCC BAA-682 / DSM 15412 / SJ).</v>
      </c>
      <c r="AZ1281" t="str">
        <f>VLOOKUP(A1281,Лист9!$B:$M,Лист9!E$1,0)</f>
        <v xml:space="preserve"> NCBI_TaxID=862908 {ECO:0000313|EMBL:CBW25422.1, ECO:0000313|Proteomes:UP000008963};</v>
      </c>
      <c r="BA1281" t="str">
        <f>VLOOKUP(A1281,Лист9!$B:$M,Лист9!G$1,0)</f>
        <v>Bacteria</v>
      </c>
      <c r="BB1281" t="str">
        <f>VLOOKUP(A1281,Лист9!$B:$M,Лист9!H$1,0)</f>
        <v xml:space="preserve"> Proteobacteria</v>
      </c>
      <c r="BC1281" t="str">
        <f>VLOOKUP(A1281,Лист9!$B:$M,Лист9!I$1,0)</f>
        <v xml:space="preserve"> Deltaproteobacteria</v>
      </c>
      <c r="BD1281" t="str">
        <f>VLOOKUP(A1281,Лист9!$B:$M,Лист9!J$1,0)</f>
        <v xml:space="preserve"> Bdellovibrionales</v>
      </c>
      <c r="BE1281" t="str">
        <f>VLOOKUP(A1281,Лист9!$B:$M,Лист9!K$1,0)</f>
        <v>Bacteriovoracaceae</v>
      </c>
      <c r="BF1281" t="str">
        <f>VLOOKUP(A1281,Лист9!$B:$M,Лист9!L$1,0)</f>
        <v xml:space="preserve"> Bacteriovorax.</v>
      </c>
      <c r="BG1281">
        <f>VLOOKUP(A1281,Лист9!$B:$M,Лист9!M$1,0)</f>
        <v>0</v>
      </c>
    </row>
    <row r="1282" spans="1:59" x14ac:dyDescent="0.25">
      <c r="A1282" t="s">
        <v>2605</v>
      </c>
      <c r="B1282" t="str">
        <f>VLOOKUP(A1282, Лист1!B:C,2,0)</f>
        <v>E1X4Y4_BACMS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1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f>VLOOKUP(A1282,Лист8!$A$1:$B$2822,2,0)</f>
        <v>274</v>
      </c>
      <c r="AY1282" t="str">
        <f>VLOOKUP(A1282,Лист9!$B:$M,Лист9!C$1,0)</f>
        <v xml:space="preserve"> Bacteriovorax marinus (strain ATCC BAA-682 / DSM 15412 / SJ).</v>
      </c>
      <c r="AZ1282" t="str">
        <f>VLOOKUP(A1282,Лист9!$B:$M,Лист9!E$1,0)</f>
        <v xml:space="preserve"> NCBI_TaxID=862908 {ECO:0000313|EMBL:CBW27210.1, ECO:0000313|Proteomes:UP000008963};</v>
      </c>
      <c r="BA1282" t="str">
        <f>VLOOKUP(A1282,Лист9!$B:$M,Лист9!G$1,0)</f>
        <v>Bacteria</v>
      </c>
      <c r="BB1282" t="str">
        <f>VLOOKUP(A1282,Лист9!$B:$M,Лист9!H$1,0)</f>
        <v xml:space="preserve"> Proteobacteria</v>
      </c>
      <c r="BC1282" t="str">
        <f>VLOOKUP(A1282,Лист9!$B:$M,Лист9!I$1,0)</f>
        <v xml:space="preserve"> Deltaproteobacteria</v>
      </c>
      <c r="BD1282" t="str">
        <f>VLOOKUP(A1282,Лист9!$B:$M,Лист9!J$1,0)</f>
        <v xml:space="preserve"> Bdellovibrionales</v>
      </c>
      <c r="BE1282" t="str">
        <f>VLOOKUP(A1282,Лист9!$B:$M,Лист9!K$1,0)</f>
        <v>Bacteriovoracaceae</v>
      </c>
      <c r="BF1282" t="str">
        <f>VLOOKUP(A1282,Лист9!$B:$M,Лист9!L$1,0)</f>
        <v xml:space="preserve"> Bacteriovorax.</v>
      </c>
      <c r="BG1282">
        <f>VLOOKUP(A1282,Лист9!$B:$M,Лист9!M$1,0)</f>
        <v>0</v>
      </c>
    </row>
    <row r="1283" spans="1:59" x14ac:dyDescent="0.25">
      <c r="A1283" t="s">
        <v>2607</v>
      </c>
      <c r="B1283" t="str">
        <f>VLOOKUP(A1283, Лист1!B:C,2,0)</f>
        <v>E1X5E7_BACMS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1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f>VLOOKUP(A1283,Лист8!$A$1:$B$2822,2,0)</f>
        <v>270</v>
      </c>
      <c r="AY1283" t="str">
        <f>VLOOKUP(A1283,Лист9!$B:$M,Лист9!C$1,0)</f>
        <v xml:space="preserve"> Bacteriovorax marinus (strain ATCC BAA-682 / DSM 15412 / SJ).</v>
      </c>
      <c r="AZ1283" t="str">
        <f>VLOOKUP(A1283,Лист9!$B:$M,Лист9!E$1,0)</f>
        <v xml:space="preserve"> NCBI_TaxID=862908 {ECO:0000313|EMBL:CBW27268.1, ECO:0000313|Proteomes:UP000008963};</v>
      </c>
      <c r="BA1283" t="str">
        <f>VLOOKUP(A1283,Лист9!$B:$M,Лист9!G$1,0)</f>
        <v>Bacteria</v>
      </c>
      <c r="BB1283" t="str">
        <f>VLOOKUP(A1283,Лист9!$B:$M,Лист9!H$1,0)</f>
        <v xml:space="preserve"> Proteobacteria</v>
      </c>
      <c r="BC1283" t="str">
        <f>VLOOKUP(A1283,Лист9!$B:$M,Лист9!I$1,0)</f>
        <v xml:space="preserve"> Deltaproteobacteria</v>
      </c>
      <c r="BD1283" t="str">
        <f>VLOOKUP(A1283,Лист9!$B:$M,Лист9!J$1,0)</f>
        <v xml:space="preserve"> Bdellovibrionales</v>
      </c>
      <c r="BE1283" t="str">
        <f>VLOOKUP(A1283,Лист9!$B:$M,Лист9!K$1,0)</f>
        <v>Bacteriovoracaceae</v>
      </c>
      <c r="BF1283" t="str">
        <f>VLOOKUP(A1283,Лист9!$B:$M,Лист9!L$1,0)</f>
        <v xml:space="preserve"> Bacteriovorax.</v>
      </c>
      <c r="BG1283">
        <f>VLOOKUP(A1283,Лист9!$B:$M,Лист9!M$1,0)</f>
        <v>0</v>
      </c>
    </row>
    <row r="1284" spans="1:59" x14ac:dyDescent="0.25">
      <c r="A1284" t="s">
        <v>2609</v>
      </c>
      <c r="B1284" t="str">
        <f>VLOOKUP(A1284, Лист1!B:C,2,0)</f>
        <v>E2CMT7_9RHOB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1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f>VLOOKUP(A1284,Лист8!$A$1:$B$2822,2,0)</f>
        <v>272</v>
      </c>
      <c r="AY1284" t="str">
        <f>VLOOKUP(A1284,Лист9!$B:$M,Лист9!C$1,0)</f>
        <v xml:space="preserve"> Roseibium sp. TrichSKD4.</v>
      </c>
      <c r="AZ1284" t="str">
        <f>VLOOKUP(A1284,Лист9!$B:$M,Лист9!E$1,0)</f>
        <v xml:space="preserve"> NCBI_TaxID=744980 {ECO:0000313|EMBL:EFO30836.1};</v>
      </c>
      <c r="BA1284" t="str">
        <f>VLOOKUP(A1284,Лист9!$B:$M,Лист9!G$1,0)</f>
        <v>Bacteria</v>
      </c>
      <c r="BB1284" t="str">
        <f>VLOOKUP(A1284,Лист9!$B:$M,Лист9!H$1,0)</f>
        <v xml:space="preserve"> Proteobacteria</v>
      </c>
      <c r="BC1284" t="str">
        <f>VLOOKUP(A1284,Лист9!$B:$M,Лист9!I$1,0)</f>
        <v xml:space="preserve"> Alphaproteobacteria</v>
      </c>
      <c r="BD1284" t="str">
        <f>VLOOKUP(A1284,Лист9!$B:$M,Лист9!J$1,0)</f>
        <v xml:space="preserve"> Rhodobacterales</v>
      </c>
      <c r="BE1284" t="str">
        <f>VLOOKUP(A1284,Лист9!$B:$M,Лист9!K$1,0)</f>
        <v>Rhodobacteraceae</v>
      </c>
      <c r="BF1284" t="str">
        <f>VLOOKUP(A1284,Лист9!$B:$M,Лист9!L$1,0)</f>
        <v xml:space="preserve"> Roseibium.</v>
      </c>
      <c r="BG1284">
        <f>VLOOKUP(A1284,Лист9!$B:$M,Лист9!M$1,0)</f>
        <v>0</v>
      </c>
    </row>
    <row r="1285" spans="1:59" x14ac:dyDescent="0.25">
      <c r="A1285" t="s">
        <v>2611</v>
      </c>
      <c r="B1285" t="str">
        <f>VLOOKUP(A1285, Лист1!B:C,2,0)</f>
        <v>E2K3J9_ECO57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1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f>VLOOKUP(A1285,Лист8!$A$1:$B$2822,2,0)</f>
        <v>281</v>
      </c>
      <c r="AY1285" t="e">
        <f>VLOOKUP(A1285,Лист9!$B:$M,Лист9!C$1,0)</f>
        <v>#N/A</v>
      </c>
      <c r="AZ1285" t="e">
        <f>VLOOKUP(A1285,Лист9!$B:$M,Лист9!E$1,0)</f>
        <v>#N/A</v>
      </c>
      <c r="BA1285" t="e">
        <f>VLOOKUP(A1285,Лист9!$B:$M,Лист9!G$1,0)</f>
        <v>#N/A</v>
      </c>
      <c r="BB1285" t="e">
        <f>VLOOKUP(A1285,Лист9!$B:$M,Лист9!H$1,0)</f>
        <v>#N/A</v>
      </c>
      <c r="BC1285" t="e">
        <f>VLOOKUP(A1285,Лист9!$B:$M,Лист9!I$1,0)</f>
        <v>#N/A</v>
      </c>
      <c r="BD1285" t="e">
        <f>VLOOKUP(A1285,Лист9!$B:$M,Лист9!J$1,0)</f>
        <v>#N/A</v>
      </c>
      <c r="BE1285" t="e">
        <f>VLOOKUP(A1285,Лист9!$B:$M,Лист9!K$1,0)</f>
        <v>#N/A</v>
      </c>
      <c r="BF1285" t="e">
        <f>VLOOKUP(A1285,Лист9!$B:$M,Лист9!L$1,0)</f>
        <v>#N/A</v>
      </c>
      <c r="BG1285" t="e">
        <f>VLOOKUP(A1285,Лист9!$B:$M,Лист9!M$1,0)</f>
        <v>#N/A</v>
      </c>
    </row>
    <row r="1286" spans="1:59" x14ac:dyDescent="0.25">
      <c r="A1286" t="s">
        <v>2613</v>
      </c>
      <c r="B1286" t="str">
        <f>VLOOKUP(A1286, Лист1!B:C,2,0)</f>
        <v>E2KJ39_ECO57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1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f>VLOOKUP(A1286,Лист8!$A$1:$B$2822,2,0)</f>
        <v>281</v>
      </c>
      <c r="AY1286" t="e">
        <f>VLOOKUP(A1286,Лист9!$B:$M,Лист9!C$1,0)</f>
        <v>#N/A</v>
      </c>
      <c r="AZ1286" t="e">
        <f>VLOOKUP(A1286,Лист9!$B:$M,Лист9!E$1,0)</f>
        <v>#N/A</v>
      </c>
      <c r="BA1286" t="e">
        <f>VLOOKUP(A1286,Лист9!$B:$M,Лист9!G$1,0)</f>
        <v>#N/A</v>
      </c>
      <c r="BB1286" t="e">
        <f>VLOOKUP(A1286,Лист9!$B:$M,Лист9!H$1,0)</f>
        <v>#N/A</v>
      </c>
      <c r="BC1286" t="e">
        <f>VLOOKUP(A1286,Лист9!$B:$M,Лист9!I$1,0)</f>
        <v>#N/A</v>
      </c>
      <c r="BD1286" t="e">
        <f>VLOOKUP(A1286,Лист9!$B:$M,Лист9!J$1,0)</f>
        <v>#N/A</v>
      </c>
      <c r="BE1286" t="e">
        <f>VLOOKUP(A1286,Лист9!$B:$M,Лист9!K$1,0)</f>
        <v>#N/A</v>
      </c>
      <c r="BF1286" t="e">
        <f>VLOOKUP(A1286,Лист9!$B:$M,Лист9!L$1,0)</f>
        <v>#N/A</v>
      </c>
      <c r="BG1286" t="e">
        <f>VLOOKUP(A1286,Лист9!$B:$M,Лист9!M$1,0)</f>
        <v>#N/A</v>
      </c>
    </row>
    <row r="1287" spans="1:59" x14ac:dyDescent="0.25">
      <c r="A1287" t="s">
        <v>2615</v>
      </c>
      <c r="B1287" t="str">
        <f>VLOOKUP(A1287, Лист1!B:C,2,0)</f>
        <v>E2KUW9_ECO57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1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f>VLOOKUP(A1287,Лист8!$A$1:$B$2822,2,0)</f>
        <v>281</v>
      </c>
      <c r="AY1287" t="e">
        <f>VLOOKUP(A1287,Лист9!$B:$M,Лист9!C$1,0)</f>
        <v>#N/A</v>
      </c>
      <c r="AZ1287" t="e">
        <f>VLOOKUP(A1287,Лист9!$B:$M,Лист9!E$1,0)</f>
        <v>#N/A</v>
      </c>
      <c r="BA1287" t="e">
        <f>VLOOKUP(A1287,Лист9!$B:$M,Лист9!G$1,0)</f>
        <v>#N/A</v>
      </c>
      <c r="BB1287" t="e">
        <f>VLOOKUP(A1287,Лист9!$B:$M,Лист9!H$1,0)</f>
        <v>#N/A</v>
      </c>
      <c r="BC1287" t="e">
        <f>VLOOKUP(A1287,Лист9!$B:$M,Лист9!I$1,0)</f>
        <v>#N/A</v>
      </c>
      <c r="BD1287" t="e">
        <f>VLOOKUP(A1287,Лист9!$B:$M,Лист9!J$1,0)</f>
        <v>#N/A</v>
      </c>
      <c r="BE1287" t="e">
        <f>VLOOKUP(A1287,Лист9!$B:$M,Лист9!K$1,0)</f>
        <v>#N/A</v>
      </c>
      <c r="BF1287" t="e">
        <f>VLOOKUP(A1287,Лист9!$B:$M,Лист9!L$1,0)</f>
        <v>#N/A</v>
      </c>
      <c r="BG1287" t="e">
        <f>VLOOKUP(A1287,Лист9!$B:$M,Лист9!M$1,0)</f>
        <v>#N/A</v>
      </c>
    </row>
    <row r="1288" spans="1:59" x14ac:dyDescent="0.25">
      <c r="A1288" t="s">
        <v>2617</v>
      </c>
      <c r="B1288" t="str">
        <f>VLOOKUP(A1288, Лист1!B:C,2,0)</f>
        <v>E2MCV0_PSEUB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1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f>VLOOKUP(A1288,Лист8!$A$1:$B$2822,2,0)</f>
        <v>283</v>
      </c>
      <c r="AY1288" t="e">
        <f>VLOOKUP(A1288,Лист9!$B:$M,Лист9!C$1,0)</f>
        <v>#N/A</v>
      </c>
      <c r="AZ1288" t="e">
        <f>VLOOKUP(A1288,Лист9!$B:$M,Лист9!E$1,0)</f>
        <v>#N/A</v>
      </c>
      <c r="BA1288" t="e">
        <f>VLOOKUP(A1288,Лист9!$B:$M,Лист9!G$1,0)</f>
        <v>#N/A</v>
      </c>
      <c r="BB1288" t="e">
        <f>VLOOKUP(A1288,Лист9!$B:$M,Лист9!H$1,0)</f>
        <v>#N/A</v>
      </c>
      <c r="BC1288" t="e">
        <f>VLOOKUP(A1288,Лист9!$B:$M,Лист9!I$1,0)</f>
        <v>#N/A</v>
      </c>
      <c r="BD1288" t="e">
        <f>VLOOKUP(A1288,Лист9!$B:$M,Лист9!J$1,0)</f>
        <v>#N/A</v>
      </c>
      <c r="BE1288" t="e">
        <f>VLOOKUP(A1288,Лист9!$B:$M,Лист9!K$1,0)</f>
        <v>#N/A</v>
      </c>
      <c r="BF1288" t="e">
        <f>VLOOKUP(A1288,Лист9!$B:$M,Лист9!L$1,0)</f>
        <v>#N/A</v>
      </c>
      <c r="BG1288" t="e">
        <f>VLOOKUP(A1288,Лист9!$B:$M,Лист9!M$1,0)</f>
        <v>#N/A</v>
      </c>
    </row>
    <row r="1289" spans="1:59" x14ac:dyDescent="0.25">
      <c r="A1289" t="s">
        <v>2619</v>
      </c>
      <c r="B1289" t="str">
        <f>VLOOKUP(A1289, Лист1!B:C,2,0)</f>
        <v>E2MCV9_PSEUB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2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f>VLOOKUP(A1289,Лист8!$A$1:$B$2822,2,0)</f>
        <v>101</v>
      </c>
      <c r="AY1289" t="e">
        <f>VLOOKUP(A1289,Лист9!$B:$M,Лист9!C$1,0)</f>
        <v>#N/A</v>
      </c>
      <c r="AZ1289" t="e">
        <f>VLOOKUP(A1289,Лист9!$B:$M,Лист9!E$1,0)</f>
        <v>#N/A</v>
      </c>
      <c r="BA1289" t="e">
        <f>VLOOKUP(A1289,Лист9!$B:$M,Лист9!G$1,0)</f>
        <v>#N/A</v>
      </c>
      <c r="BB1289" t="e">
        <f>VLOOKUP(A1289,Лист9!$B:$M,Лист9!H$1,0)</f>
        <v>#N/A</v>
      </c>
      <c r="BC1289" t="e">
        <f>VLOOKUP(A1289,Лист9!$B:$M,Лист9!I$1,0)</f>
        <v>#N/A</v>
      </c>
      <c r="BD1289" t="e">
        <f>VLOOKUP(A1289,Лист9!$B:$M,Лист9!J$1,0)</f>
        <v>#N/A</v>
      </c>
      <c r="BE1289" t="e">
        <f>VLOOKUP(A1289,Лист9!$B:$M,Лист9!K$1,0)</f>
        <v>#N/A</v>
      </c>
      <c r="BF1289" t="e">
        <f>VLOOKUP(A1289,Лист9!$B:$M,Лист9!L$1,0)</f>
        <v>#N/A</v>
      </c>
      <c r="BG1289" t="e">
        <f>VLOOKUP(A1289,Лист9!$B:$M,Лист9!M$1,0)</f>
        <v>#N/A</v>
      </c>
    </row>
    <row r="1290" spans="1:59" x14ac:dyDescent="0.25">
      <c r="A1290" t="s">
        <v>2621</v>
      </c>
      <c r="B1290" t="str">
        <f>VLOOKUP(A1290, Лист1!B:C,2,0)</f>
        <v>E2MJA8_PSEUB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1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f>VLOOKUP(A1290,Лист8!$A$1:$B$2822,2,0)</f>
        <v>331</v>
      </c>
      <c r="AY1290" t="e">
        <f>VLOOKUP(A1290,Лист9!$B:$M,Лист9!C$1,0)</f>
        <v>#N/A</v>
      </c>
      <c r="AZ1290" t="e">
        <f>VLOOKUP(A1290,Лист9!$B:$M,Лист9!E$1,0)</f>
        <v>#N/A</v>
      </c>
      <c r="BA1290" t="e">
        <f>VLOOKUP(A1290,Лист9!$B:$M,Лист9!G$1,0)</f>
        <v>#N/A</v>
      </c>
      <c r="BB1290" t="e">
        <f>VLOOKUP(A1290,Лист9!$B:$M,Лист9!H$1,0)</f>
        <v>#N/A</v>
      </c>
      <c r="BC1290" t="e">
        <f>VLOOKUP(A1290,Лист9!$B:$M,Лист9!I$1,0)</f>
        <v>#N/A</v>
      </c>
      <c r="BD1290" t="e">
        <f>VLOOKUP(A1290,Лист9!$B:$M,Лист9!J$1,0)</f>
        <v>#N/A</v>
      </c>
      <c r="BE1290" t="e">
        <f>VLOOKUP(A1290,Лист9!$B:$M,Лист9!K$1,0)</f>
        <v>#N/A</v>
      </c>
      <c r="BF1290" t="e">
        <f>VLOOKUP(A1290,Лист9!$B:$M,Лист9!L$1,0)</f>
        <v>#N/A</v>
      </c>
      <c r="BG1290" t="e">
        <f>VLOOKUP(A1290,Лист9!$B:$M,Лист9!M$1,0)</f>
        <v>#N/A</v>
      </c>
    </row>
    <row r="1291" spans="1:59" x14ac:dyDescent="0.25">
      <c r="A1291" t="s">
        <v>2623</v>
      </c>
      <c r="B1291" t="str">
        <f>VLOOKUP(A1291, Лист1!B:C,2,0)</f>
        <v>E2MNX9_FRANO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1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f>VLOOKUP(A1291,Лист8!$A$1:$B$2822,2,0)</f>
        <v>332</v>
      </c>
      <c r="AY1291" t="e">
        <f>VLOOKUP(A1291,Лист9!$B:$M,Лист9!C$1,0)</f>
        <v>#N/A</v>
      </c>
      <c r="AZ1291" t="e">
        <f>VLOOKUP(A1291,Лист9!$B:$M,Лист9!E$1,0)</f>
        <v>#N/A</v>
      </c>
      <c r="BA1291" t="e">
        <f>VLOOKUP(A1291,Лист9!$B:$M,Лист9!G$1,0)</f>
        <v>#N/A</v>
      </c>
      <c r="BB1291" t="e">
        <f>VLOOKUP(A1291,Лист9!$B:$M,Лист9!H$1,0)</f>
        <v>#N/A</v>
      </c>
      <c r="BC1291" t="e">
        <f>VLOOKUP(A1291,Лист9!$B:$M,Лист9!I$1,0)</f>
        <v>#N/A</v>
      </c>
      <c r="BD1291" t="e">
        <f>VLOOKUP(A1291,Лист9!$B:$M,Лист9!J$1,0)</f>
        <v>#N/A</v>
      </c>
      <c r="BE1291" t="e">
        <f>VLOOKUP(A1291,Лист9!$B:$M,Лист9!K$1,0)</f>
        <v>#N/A</v>
      </c>
      <c r="BF1291" t="e">
        <f>VLOOKUP(A1291,Лист9!$B:$M,Лист9!L$1,0)</f>
        <v>#N/A</v>
      </c>
      <c r="BG1291" t="e">
        <f>VLOOKUP(A1291,Лист9!$B:$M,Лист9!M$1,0)</f>
        <v>#N/A</v>
      </c>
    </row>
    <row r="1292" spans="1:59" x14ac:dyDescent="0.25">
      <c r="A1292" t="s">
        <v>2625</v>
      </c>
      <c r="B1292" t="str">
        <f>VLOOKUP(A1292, Лист1!B:C,2,0)</f>
        <v>E2MPH9_FRANO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1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f>VLOOKUP(A1292,Лист8!$A$1:$B$2822,2,0)</f>
        <v>269</v>
      </c>
      <c r="AY1292" t="e">
        <f>VLOOKUP(A1292,Лист9!$B:$M,Лист9!C$1,0)</f>
        <v>#N/A</v>
      </c>
      <c r="AZ1292" t="e">
        <f>VLOOKUP(A1292,Лист9!$B:$M,Лист9!E$1,0)</f>
        <v>#N/A</v>
      </c>
      <c r="BA1292" t="e">
        <f>VLOOKUP(A1292,Лист9!$B:$M,Лист9!G$1,0)</f>
        <v>#N/A</v>
      </c>
      <c r="BB1292" t="e">
        <f>VLOOKUP(A1292,Лист9!$B:$M,Лист9!H$1,0)</f>
        <v>#N/A</v>
      </c>
      <c r="BC1292" t="e">
        <f>VLOOKUP(A1292,Лист9!$B:$M,Лист9!I$1,0)</f>
        <v>#N/A</v>
      </c>
      <c r="BD1292" t="e">
        <f>VLOOKUP(A1292,Лист9!$B:$M,Лист9!J$1,0)</f>
        <v>#N/A</v>
      </c>
      <c r="BE1292" t="e">
        <f>VLOOKUP(A1292,Лист9!$B:$M,Лист9!K$1,0)</f>
        <v>#N/A</v>
      </c>
      <c r="BF1292" t="e">
        <f>VLOOKUP(A1292,Лист9!$B:$M,Лист9!L$1,0)</f>
        <v>#N/A</v>
      </c>
      <c r="BG1292" t="e">
        <f>VLOOKUP(A1292,Лист9!$B:$M,Лист9!M$1,0)</f>
        <v>#N/A</v>
      </c>
    </row>
    <row r="1293" spans="1:59" x14ac:dyDescent="0.25">
      <c r="A1293" t="s">
        <v>2627</v>
      </c>
      <c r="B1293" t="str">
        <f>VLOOKUP(A1293, Лист1!B:C,2,0)</f>
        <v>E2PQA9_9RHIZ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1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f>VLOOKUP(A1293,Лист8!$A$1:$B$2822,2,0)</f>
        <v>310</v>
      </c>
      <c r="AY1293" t="str">
        <f>VLOOKUP(A1293,Лист9!$B:$M,Лист9!C$1,0)</f>
        <v xml:space="preserve"> Brucella sp. BO2.</v>
      </c>
      <c r="AZ1293" t="str">
        <f>VLOOKUP(A1293,Лист9!$B:$M,Лист9!E$1,0)</f>
        <v xml:space="preserve"> NCBI_TaxID=693750 {ECO:0000313|EMBL:EFM58780.1};</v>
      </c>
      <c r="BA1293" t="str">
        <f>VLOOKUP(A1293,Лист9!$B:$M,Лист9!G$1,0)</f>
        <v>Bacteria</v>
      </c>
      <c r="BB1293" t="str">
        <f>VLOOKUP(A1293,Лист9!$B:$M,Лист9!H$1,0)</f>
        <v xml:space="preserve"> Proteobacteria</v>
      </c>
      <c r="BC1293" t="str">
        <f>VLOOKUP(A1293,Лист9!$B:$M,Лист9!I$1,0)</f>
        <v xml:space="preserve"> Alphaproteobacteria</v>
      </c>
      <c r="BD1293" t="str">
        <f>VLOOKUP(A1293,Лист9!$B:$M,Лист9!J$1,0)</f>
        <v xml:space="preserve"> Rhizobiales</v>
      </c>
      <c r="BE1293" t="str">
        <f>VLOOKUP(A1293,Лист9!$B:$M,Лист9!K$1,0)</f>
        <v>Brucellaceae</v>
      </c>
      <c r="BF1293" t="str">
        <f>VLOOKUP(A1293,Лист9!$B:$M,Лист9!L$1,0)</f>
        <v xml:space="preserve"> Brucella.</v>
      </c>
      <c r="BG1293">
        <f>VLOOKUP(A1293,Лист9!$B:$M,Лист9!M$1,0)</f>
        <v>0</v>
      </c>
    </row>
    <row r="1294" spans="1:59" x14ac:dyDescent="0.25">
      <c r="A1294" t="s">
        <v>2629</v>
      </c>
      <c r="B1294" t="str">
        <f>VLOOKUP(A1294, Лист1!B:C,2,0)</f>
        <v>E2QMV2_ECOLX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1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f>VLOOKUP(A1294,Лист8!$A$1:$B$2822,2,0)</f>
        <v>281</v>
      </c>
      <c r="AY1294" t="str">
        <f>VLOOKUP(A1294,Лист9!$B:$M,Лист9!C$1,0)</f>
        <v xml:space="preserve"> Escherichia coli.</v>
      </c>
      <c r="AZ1294" t="str">
        <f>VLOOKUP(A1294,Лист9!$B:$M,Лист9!E$1,0)</f>
        <v xml:space="preserve"> NCBI_TaxID=562 {ECO:0000313|EMBL:AIX63561.1, ECO:0000313|Proteomes:UP000030317};</v>
      </c>
      <c r="BA1294" t="str">
        <f>VLOOKUP(A1294,Лист9!$B:$M,Лист9!G$1,0)</f>
        <v>Bacteria</v>
      </c>
      <c r="BB1294" t="str">
        <f>VLOOKUP(A1294,Лист9!$B:$M,Лист9!H$1,0)</f>
        <v xml:space="preserve"> Proteobacteria</v>
      </c>
      <c r="BC1294" t="str">
        <f>VLOOKUP(A1294,Лист9!$B:$M,Лист9!I$1,0)</f>
        <v xml:space="preserve"> Gammaproteobacteria</v>
      </c>
      <c r="BD1294" t="str">
        <f>VLOOKUP(A1294,Лист9!$B:$M,Лист9!J$1,0)</f>
        <v xml:space="preserve"> Enterobacteriales</v>
      </c>
      <c r="BE1294" t="str">
        <f>VLOOKUP(A1294,Лист9!$B:$M,Лист9!K$1,0)</f>
        <v>Enterobacteriaceae</v>
      </c>
      <c r="BF1294" t="str">
        <f>VLOOKUP(A1294,Лист9!$B:$M,Лист9!L$1,0)</f>
        <v xml:space="preserve"> Escherichia.</v>
      </c>
      <c r="BG1294">
        <f>VLOOKUP(A1294,Лист9!$B:$M,Лист9!M$1,0)</f>
        <v>0</v>
      </c>
    </row>
    <row r="1295" spans="1:59" x14ac:dyDescent="0.25">
      <c r="A1295" t="s">
        <v>2631</v>
      </c>
      <c r="B1295" t="str">
        <f>VLOOKUP(A1295, Лист1!B:C,2,0)</f>
        <v>E2R8M6_CANFA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1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f>VLOOKUP(A1295,Лист8!$A$1:$B$2822,2,0)</f>
        <v>292</v>
      </c>
      <c r="AY1295" t="str">
        <f>VLOOKUP(A1295,Лист9!$B:$M,Лист9!C$1,0)</f>
        <v xml:space="preserve"> Canis familiaris (Dog) (Canis lupus familiaris).</v>
      </c>
      <c r="AZ1295" t="str">
        <f>VLOOKUP(A1295,Лист9!$B:$M,Лист9!E$1,0)</f>
        <v xml:space="preserve"> NCBI_TaxID=9615 {ECO:0000313|Ensembl:ENSCAFP00000028544, ECO:0000313|Proteomes:UP000002254};</v>
      </c>
      <c r="BA1295" t="str">
        <f>VLOOKUP(A1295,Лист9!$B:$M,Лист9!G$1,0)</f>
        <v>Eukaryota</v>
      </c>
      <c r="BB1295" t="str">
        <f>VLOOKUP(A1295,Лист9!$B:$M,Лист9!H$1,0)</f>
        <v xml:space="preserve"> Metazoa</v>
      </c>
      <c r="BC1295" t="str">
        <f>VLOOKUP(A1295,Лист9!$B:$M,Лист9!I$1,0)</f>
        <v xml:space="preserve"> Chordata</v>
      </c>
      <c r="BD1295" t="str">
        <f>VLOOKUP(A1295,Лист9!$B:$M,Лист9!J$1,0)</f>
        <v xml:space="preserve"> Craniata</v>
      </c>
      <c r="BE1295" t="str">
        <f>VLOOKUP(A1295,Лист9!$B:$M,Лист9!K$1,0)</f>
        <v xml:space="preserve"> Vertebrata</v>
      </c>
      <c r="BF1295" t="str">
        <f>VLOOKUP(A1295,Лист9!$B:$M,Лист9!L$1,0)</f>
        <v xml:space="preserve"> Euteleostomi</v>
      </c>
      <c r="BG1295" t="str">
        <f>VLOOKUP(A1295,Лист9!$B:$M,Лист9!M$1,0)</f>
        <v>Mammalia</v>
      </c>
    </row>
    <row r="1296" spans="1:59" x14ac:dyDescent="0.25">
      <c r="A1296" t="s">
        <v>2633</v>
      </c>
      <c r="B1296" t="str">
        <f>VLOOKUP(A1296, Лист1!B:C,2,0)</f>
        <v>E2SVI1_9RALS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1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f>VLOOKUP(A1296,Лист8!$A$1:$B$2822,2,0)</f>
        <v>203</v>
      </c>
      <c r="AY1296" t="e">
        <f>VLOOKUP(A1296,Лист9!$B:$M,Лист9!C$1,0)</f>
        <v>#N/A</v>
      </c>
      <c r="AZ1296" t="e">
        <f>VLOOKUP(A1296,Лист9!$B:$M,Лист9!E$1,0)</f>
        <v>#N/A</v>
      </c>
      <c r="BA1296" t="e">
        <f>VLOOKUP(A1296,Лист9!$B:$M,Лист9!G$1,0)</f>
        <v>#N/A</v>
      </c>
      <c r="BB1296" t="e">
        <f>VLOOKUP(A1296,Лист9!$B:$M,Лист9!H$1,0)</f>
        <v>#N/A</v>
      </c>
      <c r="BC1296" t="e">
        <f>VLOOKUP(A1296,Лист9!$B:$M,Лист9!I$1,0)</f>
        <v>#N/A</v>
      </c>
      <c r="BD1296" t="e">
        <f>VLOOKUP(A1296,Лист9!$B:$M,Лист9!J$1,0)</f>
        <v>#N/A</v>
      </c>
      <c r="BE1296" t="e">
        <f>VLOOKUP(A1296,Лист9!$B:$M,Лист9!K$1,0)</f>
        <v>#N/A</v>
      </c>
      <c r="BF1296" t="e">
        <f>VLOOKUP(A1296,Лист9!$B:$M,Лист9!L$1,0)</f>
        <v>#N/A</v>
      </c>
      <c r="BG1296" t="e">
        <f>VLOOKUP(A1296,Лист9!$B:$M,Лист9!M$1,0)</f>
        <v>#N/A</v>
      </c>
    </row>
    <row r="1297" spans="1:59" x14ac:dyDescent="0.25">
      <c r="A1297" t="s">
        <v>2635</v>
      </c>
      <c r="B1297" t="str">
        <f>VLOOKUP(A1297, Лист1!B:C,2,0)</f>
        <v>E2WPX3_ECOLX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1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f>VLOOKUP(A1297,Лист8!$A$1:$B$2822,2,0)</f>
        <v>281</v>
      </c>
      <c r="AY1297" t="e">
        <f>VLOOKUP(A1297,Лист9!$B:$M,Лист9!C$1,0)</f>
        <v>#N/A</v>
      </c>
      <c r="AZ1297" t="e">
        <f>VLOOKUP(A1297,Лист9!$B:$M,Лист9!E$1,0)</f>
        <v>#N/A</v>
      </c>
      <c r="BA1297" t="e">
        <f>VLOOKUP(A1297,Лист9!$B:$M,Лист9!G$1,0)</f>
        <v>#N/A</v>
      </c>
      <c r="BB1297" t="e">
        <f>VLOOKUP(A1297,Лист9!$B:$M,Лист9!H$1,0)</f>
        <v>#N/A</v>
      </c>
      <c r="BC1297" t="e">
        <f>VLOOKUP(A1297,Лист9!$B:$M,Лист9!I$1,0)</f>
        <v>#N/A</v>
      </c>
      <c r="BD1297" t="e">
        <f>VLOOKUP(A1297,Лист9!$B:$M,Лист9!J$1,0)</f>
        <v>#N/A</v>
      </c>
      <c r="BE1297" t="e">
        <f>VLOOKUP(A1297,Лист9!$B:$M,Лист9!K$1,0)</f>
        <v>#N/A</v>
      </c>
      <c r="BF1297" t="e">
        <f>VLOOKUP(A1297,Лист9!$B:$M,Лист9!L$1,0)</f>
        <v>#N/A</v>
      </c>
      <c r="BG1297" t="e">
        <f>VLOOKUP(A1297,Лист9!$B:$M,Лист9!M$1,0)</f>
        <v>#N/A</v>
      </c>
    </row>
    <row r="1298" spans="1:59" x14ac:dyDescent="0.25">
      <c r="A1298" t="s">
        <v>2637</v>
      </c>
      <c r="B1298" t="str">
        <f>VLOOKUP(A1298, Лист1!B:C,2,0)</f>
        <v>E2XHK5_SHIDY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1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f>VLOOKUP(A1298,Лист8!$A$1:$B$2822,2,0)</f>
        <v>281</v>
      </c>
      <c r="AY1298" t="str">
        <f>VLOOKUP(A1298,Лист9!$B:$M,Лист9!C$1,0)</f>
        <v xml:space="preserve"> Shigella dysenteriae 1617.</v>
      </c>
      <c r="AZ1298" t="str">
        <f>VLOOKUP(A1298,Лист9!$B:$M,Лист9!E$1,0)</f>
        <v xml:space="preserve"> NCBI_TaxID=754093 {ECO:0000313|EMBL:EFP68602.1};</v>
      </c>
      <c r="BA1298" t="str">
        <f>VLOOKUP(A1298,Лист9!$B:$M,Лист9!G$1,0)</f>
        <v>Bacteria</v>
      </c>
      <c r="BB1298" t="str">
        <f>VLOOKUP(A1298,Лист9!$B:$M,Лист9!H$1,0)</f>
        <v xml:space="preserve"> Proteobacteria</v>
      </c>
      <c r="BC1298" t="str">
        <f>VLOOKUP(A1298,Лист9!$B:$M,Лист9!I$1,0)</f>
        <v xml:space="preserve"> Gammaproteobacteria</v>
      </c>
      <c r="BD1298" t="str">
        <f>VLOOKUP(A1298,Лист9!$B:$M,Лист9!J$1,0)</f>
        <v xml:space="preserve"> Enterobacteriales</v>
      </c>
      <c r="BE1298" t="str">
        <f>VLOOKUP(A1298,Лист9!$B:$M,Лист9!K$1,0)</f>
        <v>Enterobacteriaceae</v>
      </c>
      <c r="BF1298" t="str">
        <f>VLOOKUP(A1298,Лист9!$B:$M,Лист9!L$1,0)</f>
        <v xml:space="preserve"> Shigella.</v>
      </c>
      <c r="BG1298">
        <f>VLOOKUP(A1298,Лист9!$B:$M,Лист9!M$1,0)</f>
        <v>0</v>
      </c>
    </row>
    <row r="1299" spans="1:59" x14ac:dyDescent="0.25">
      <c r="A1299" t="s">
        <v>2639</v>
      </c>
      <c r="B1299" t="str">
        <f>VLOOKUP(A1299, Лист1!B:C,2,0)</f>
        <v>E2XMV6_PSEFL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1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f>VLOOKUP(A1299,Лист8!$A$1:$B$2822,2,0)</f>
        <v>331</v>
      </c>
      <c r="AY1299" t="str">
        <f>VLOOKUP(A1299,Лист9!$B:$M,Лист9!C$1,0)</f>
        <v xml:space="preserve"> Pseudomonas fluorescens WH6.</v>
      </c>
      <c r="AZ1299" t="str">
        <f>VLOOKUP(A1299,Лист9!$B:$M,Лист9!E$1,0)</f>
        <v xml:space="preserve"> NCBI_TaxID=746360 {ECO:0000313|EMBL:EFQ64712.1, ECO:0000313|Proteomes:UP000004576};</v>
      </c>
      <c r="BA1299" t="str">
        <f>VLOOKUP(A1299,Лист9!$B:$M,Лист9!G$1,0)</f>
        <v>Bacteria</v>
      </c>
      <c r="BB1299" t="str">
        <f>VLOOKUP(A1299,Лист9!$B:$M,Лист9!H$1,0)</f>
        <v xml:space="preserve"> Proteobacteria</v>
      </c>
      <c r="BC1299" t="str">
        <f>VLOOKUP(A1299,Лист9!$B:$M,Лист9!I$1,0)</f>
        <v xml:space="preserve"> Gammaproteobacteria</v>
      </c>
      <c r="BD1299" t="str">
        <f>VLOOKUP(A1299,Лист9!$B:$M,Лист9!J$1,0)</f>
        <v xml:space="preserve"> Pseudomonadales</v>
      </c>
      <c r="BE1299" t="str">
        <f>VLOOKUP(A1299,Лист9!$B:$M,Лист9!K$1,0)</f>
        <v>Pseudomonadaceae</v>
      </c>
      <c r="BF1299" t="str">
        <f>VLOOKUP(A1299,Лист9!$B:$M,Лист9!L$1,0)</f>
        <v xml:space="preserve"> Pseudomonas.</v>
      </c>
      <c r="BG1299">
        <f>VLOOKUP(A1299,Лист9!$B:$M,Лист9!M$1,0)</f>
        <v>0</v>
      </c>
    </row>
    <row r="1300" spans="1:59" x14ac:dyDescent="0.25">
      <c r="A1300" t="s">
        <v>2641</v>
      </c>
      <c r="B1300" t="str">
        <f>VLOOKUP(A1300, Лист1!B:C,2,0)</f>
        <v>E2XWW3_PSEFL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1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f>VLOOKUP(A1300,Лист8!$A$1:$B$2822,2,0)</f>
        <v>282</v>
      </c>
      <c r="AY1300" t="str">
        <f>VLOOKUP(A1300,Лист9!$B:$M,Лист9!C$1,0)</f>
        <v xml:space="preserve"> Pseudomonas fluorescens WH6.</v>
      </c>
      <c r="AZ1300" t="str">
        <f>VLOOKUP(A1300,Лист9!$B:$M,Лист9!E$1,0)</f>
        <v xml:space="preserve"> NCBI_TaxID=746360 {ECO:0000313|EMBL:EFQ61779.1, ECO:0000313|Proteomes:UP000004576};</v>
      </c>
      <c r="BA1300" t="str">
        <f>VLOOKUP(A1300,Лист9!$B:$M,Лист9!G$1,0)</f>
        <v>Bacteria</v>
      </c>
      <c r="BB1300" t="str">
        <f>VLOOKUP(A1300,Лист9!$B:$M,Лист9!H$1,0)</f>
        <v xml:space="preserve"> Proteobacteria</v>
      </c>
      <c r="BC1300" t="str">
        <f>VLOOKUP(A1300,Лист9!$B:$M,Лист9!I$1,0)</f>
        <v xml:space="preserve"> Gammaproteobacteria</v>
      </c>
      <c r="BD1300" t="str">
        <f>VLOOKUP(A1300,Лист9!$B:$M,Лист9!J$1,0)</f>
        <v xml:space="preserve"> Pseudomonadales</v>
      </c>
      <c r="BE1300" t="str">
        <f>VLOOKUP(A1300,Лист9!$B:$M,Лист9!K$1,0)</f>
        <v>Pseudomonadaceae</v>
      </c>
      <c r="BF1300" t="str">
        <f>VLOOKUP(A1300,Лист9!$B:$M,Лист9!L$1,0)</f>
        <v xml:space="preserve"> Pseudomonas.</v>
      </c>
      <c r="BG1300">
        <f>VLOOKUP(A1300,Лист9!$B:$M,Лист9!M$1,0)</f>
        <v>0</v>
      </c>
    </row>
    <row r="1301" spans="1:59" x14ac:dyDescent="0.25">
      <c r="A1301" t="s">
        <v>2643</v>
      </c>
      <c r="B1301" t="str">
        <f>VLOOKUP(A1301, Лист1!B:C,2,0)</f>
        <v>E2XWX3_PSEFL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1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f>VLOOKUP(A1301,Лист8!$A$1:$B$2822,2,0)</f>
        <v>332</v>
      </c>
      <c r="AY1301" t="str">
        <f>VLOOKUP(A1301,Лист9!$B:$M,Лист9!C$1,0)</f>
        <v xml:space="preserve"> Pseudomonas fluorescens WH6.</v>
      </c>
      <c r="AZ1301" t="str">
        <f>VLOOKUP(A1301,Лист9!$B:$M,Лист9!E$1,0)</f>
        <v xml:space="preserve"> NCBI_TaxID=746360 {ECO:0000313|EMBL:EFQ61789.1, ECO:0000313|Proteomes:UP000004576};</v>
      </c>
      <c r="BA1301" t="str">
        <f>VLOOKUP(A1301,Лист9!$B:$M,Лист9!G$1,0)</f>
        <v>Bacteria</v>
      </c>
      <c r="BB1301" t="str">
        <f>VLOOKUP(A1301,Лист9!$B:$M,Лист9!H$1,0)</f>
        <v xml:space="preserve"> Proteobacteria</v>
      </c>
      <c r="BC1301" t="str">
        <f>VLOOKUP(A1301,Лист9!$B:$M,Лист9!I$1,0)</f>
        <v xml:space="preserve"> Gammaproteobacteria</v>
      </c>
      <c r="BD1301" t="str">
        <f>VLOOKUP(A1301,Лист9!$B:$M,Лист9!J$1,0)</f>
        <v xml:space="preserve"> Pseudomonadales</v>
      </c>
      <c r="BE1301" t="str">
        <f>VLOOKUP(A1301,Лист9!$B:$M,Лист9!K$1,0)</f>
        <v>Pseudomonadaceae</v>
      </c>
      <c r="BF1301" t="str">
        <f>VLOOKUP(A1301,Лист9!$B:$M,Лист9!L$1,0)</f>
        <v xml:space="preserve"> Pseudomonas.</v>
      </c>
      <c r="BG1301">
        <f>VLOOKUP(A1301,Лист9!$B:$M,Лист9!M$1,0)</f>
        <v>0</v>
      </c>
    </row>
    <row r="1302" spans="1:59" x14ac:dyDescent="0.25">
      <c r="A1302" t="s">
        <v>2645</v>
      </c>
      <c r="B1302" t="str">
        <f>VLOOKUP(A1302, Лист1!B:C,2,0)</f>
        <v>E2ZPQ4_PSEAI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1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f>VLOOKUP(A1302,Лист8!$A$1:$B$2822,2,0)</f>
        <v>332</v>
      </c>
      <c r="AY1302" t="e">
        <f>VLOOKUP(A1302,Лист9!$B:$M,Лист9!C$1,0)</f>
        <v>#N/A</v>
      </c>
      <c r="AZ1302" t="e">
        <f>VLOOKUP(A1302,Лист9!$B:$M,Лист9!E$1,0)</f>
        <v>#N/A</v>
      </c>
      <c r="BA1302" t="e">
        <f>VLOOKUP(A1302,Лист9!$B:$M,Лист9!G$1,0)</f>
        <v>#N/A</v>
      </c>
      <c r="BB1302" t="e">
        <f>VLOOKUP(A1302,Лист9!$B:$M,Лист9!H$1,0)</f>
        <v>#N/A</v>
      </c>
      <c r="BC1302" t="e">
        <f>VLOOKUP(A1302,Лист9!$B:$M,Лист9!I$1,0)</f>
        <v>#N/A</v>
      </c>
      <c r="BD1302" t="e">
        <f>VLOOKUP(A1302,Лист9!$B:$M,Лист9!J$1,0)</f>
        <v>#N/A</v>
      </c>
      <c r="BE1302" t="e">
        <f>VLOOKUP(A1302,Лист9!$B:$M,Лист9!K$1,0)</f>
        <v>#N/A</v>
      </c>
      <c r="BF1302" t="e">
        <f>VLOOKUP(A1302,Лист9!$B:$M,Лист9!L$1,0)</f>
        <v>#N/A</v>
      </c>
      <c r="BG1302" t="e">
        <f>VLOOKUP(A1302,Лист9!$B:$M,Лист9!M$1,0)</f>
        <v>#N/A</v>
      </c>
    </row>
    <row r="1303" spans="1:59" x14ac:dyDescent="0.25">
      <c r="A1303" t="s">
        <v>2647</v>
      </c>
      <c r="B1303" t="str">
        <f>VLOOKUP(A1303, Лист1!B:C,2,0)</f>
        <v>E2ZPR4_PSEAI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1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f>VLOOKUP(A1303,Лист8!$A$1:$B$2822,2,0)</f>
        <v>284</v>
      </c>
      <c r="AY1303" t="e">
        <f>VLOOKUP(A1303,Лист9!$B:$M,Лист9!C$1,0)</f>
        <v>#N/A</v>
      </c>
      <c r="AZ1303" t="e">
        <f>VLOOKUP(A1303,Лист9!$B:$M,Лист9!E$1,0)</f>
        <v>#N/A</v>
      </c>
      <c r="BA1303" t="e">
        <f>VLOOKUP(A1303,Лист9!$B:$M,Лист9!G$1,0)</f>
        <v>#N/A</v>
      </c>
      <c r="BB1303" t="e">
        <f>VLOOKUP(A1303,Лист9!$B:$M,Лист9!H$1,0)</f>
        <v>#N/A</v>
      </c>
      <c r="BC1303" t="e">
        <f>VLOOKUP(A1303,Лист9!$B:$M,Лист9!I$1,0)</f>
        <v>#N/A</v>
      </c>
      <c r="BD1303" t="e">
        <f>VLOOKUP(A1303,Лист9!$B:$M,Лист9!J$1,0)</f>
        <v>#N/A</v>
      </c>
      <c r="BE1303" t="e">
        <f>VLOOKUP(A1303,Лист9!$B:$M,Лист9!K$1,0)</f>
        <v>#N/A</v>
      </c>
      <c r="BF1303" t="e">
        <f>VLOOKUP(A1303,Лист9!$B:$M,Лист9!L$1,0)</f>
        <v>#N/A</v>
      </c>
      <c r="BG1303" t="e">
        <f>VLOOKUP(A1303,Лист9!$B:$M,Лист9!M$1,0)</f>
        <v>#N/A</v>
      </c>
    </row>
    <row r="1304" spans="1:59" x14ac:dyDescent="0.25">
      <c r="A1304" t="s">
        <v>2649</v>
      </c>
      <c r="B1304" t="str">
        <f>VLOOKUP(A1304, Лист1!B:C,2,0)</f>
        <v>E3BEU0_9VIBR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1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f>VLOOKUP(A1304,Лист8!$A$1:$B$2822,2,0)</f>
        <v>277</v>
      </c>
      <c r="AY1304" t="str">
        <f>VLOOKUP(A1304,Лист9!$B:$M,Лист9!C$1,0)</f>
        <v xml:space="preserve"> Vibrio caribbeanicus ATCC BAA-2122.</v>
      </c>
      <c r="AZ1304" t="str">
        <f>VLOOKUP(A1304,Лист9!$B:$M,Лист9!E$1,0)</f>
        <v xml:space="preserve"> NCBI_TaxID=796620 {ECO:0000313|EMBL:EFP98457.1};</v>
      </c>
      <c r="BA1304" t="str">
        <f>VLOOKUP(A1304,Лист9!$B:$M,Лист9!G$1,0)</f>
        <v>Bacteria</v>
      </c>
      <c r="BB1304" t="str">
        <f>VLOOKUP(A1304,Лист9!$B:$M,Лист9!H$1,0)</f>
        <v xml:space="preserve"> Proteobacteria</v>
      </c>
      <c r="BC1304" t="str">
        <f>VLOOKUP(A1304,Лист9!$B:$M,Лист9!I$1,0)</f>
        <v xml:space="preserve"> Gammaproteobacteria</v>
      </c>
      <c r="BD1304" t="str">
        <f>VLOOKUP(A1304,Лист9!$B:$M,Лист9!J$1,0)</f>
        <v xml:space="preserve"> Vibrionales</v>
      </c>
      <c r="BE1304" t="str">
        <f>VLOOKUP(A1304,Лист9!$B:$M,Лист9!K$1,0)</f>
        <v>Vibrionaceae</v>
      </c>
      <c r="BF1304" t="str">
        <f>VLOOKUP(A1304,Лист9!$B:$M,Лист9!L$1,0)</f>
        <v xml:space="preserve"> Vibrio.</v>
      </c>
      <c r="BG1304">
        <f>VLOOKUP(A1304,Лист9!$B:$M,Лист9!M$1,0)</f>
        <v>0</v>
      </c>
    </row>
    <row r="1305" spans="1:59" x14ac:dyDescent="0.25">
      <c r="A1305" t="s">
        <v>2651</v>
      </c>
      <c r="B1305" t="str">
        <f>VLOOKUP(A1305, Лист1!B:C,2,0)</f>
        <v>E3BNB4_9VIBR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1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f>VLOOKUP(A1305,Лист8!$A$1:$B$2822,2,0)</f>
        <v>280</v>
      </c>
      <c r="AY1305" t="str">
        <f>VLOOKUP(A1305,Лист9!$B:$M,Лист9!C$1,0)</f>
        <v xml:space="preserve"> Vibrio caribbeanicus ATCC BAA-2122.</v>
      </c>
      <c r="AZ1305" t="str">
        <f>VLOOKUP(A1305,Лист9!$B:$M,Лист9!E$1,0)</f>
        <v xml:space="preserve"> NCBI_TaxID=796620 {ECO:0000313|EMBL:EFP95333.1};</v>
      </c>
      <c r="BA1305" t="str">
        <f>VLOOKUP(A1305,Лист9!$B:$M,Лист9!G$1,0)</f>
        <v>Bacteria</v>
      </c>
      <c r="BB1305" t="str">
        <f>VLOOKUP(A1305,Лист9!$B:$M,Лист9!H$1,0)</f>
        <v xml:space="preserve"> Proteobacteria</v>
      </c>
      <c r="BC1305" t="str">
        <f>VLOOKUP(A1305,Лист9!$B:$M,Лист9!I$1,0)</f>
        <v xml:space="preserve"> Gammaproteobacteria</v>
      </c>
      <c r="BD1305" t="str">
        <f>VLOOKUP(A1305,Лист9!$B:$M,Лист9!J$1,0)</f>
        <v xml:space="preserve"> Vibrionales</v>
      </c>
      <c r="BE1305" t="str">
        <f>VLOOKUP(A1305,Лист9!$B:$M,Лист9!K$1,0)</f>
        <v>Vibrionaceae</v>
      </c>
      <c r="BF1305" t="str">
        <f>VLOOKUP(A1305,Лист9!$B:$M,Лист9!L$1,0)</f>
        <v xml:space="preserve"> Vibrio.</v>
      </c>
      <c r="BG1305">
        <f>VLOOKUP(A1305,Лист9!$B:$M,Лист9!M$1,0)</f>
        <v>0</v>
      </c>
    </row>
    <row r="1306" spans="1:59" x14ac:dyDescent="0.25">
      <c r="A1306" t="s">
        <v>2653</v>
      </c>
      <c r="B1306" t="str">
        <f>VLOOKUP(A1306, Лист1!B:C,2,0)</f>
        <v>E3CXP9_9BACT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1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f>VLOOKUP(A1306,Лист8!$A$1:$B$2822,2,0)</f>
        <v>219</v>
      </c>
      <c r="AY1306" t="str">
        <f>VLOOKUP(A1306,Лист9!$B:$M,Лист9!C$1,0)</f>
        <v xml:space="preserve"> Aminomonas paucivorans DSM 12260.</v>
      </c>
      <c r="AZ1306" t="str">
        <f>VLOOKUP(A1306,Лист9!$B:$M,Лист9!E$1,0)</f>
        <v xml:space="preserve"> NCBI_TaxID=584708 {ECO:0000313|EMBL:EFQ22642.1, ECO:0000313|Proteomes:UP000005096};</v>
      </c>
      <c r="BA1306" t="str">
        <f>VLOOKUP(A1306,Лист9!$B:$M,Лист9!G$1,0)</f>
        <v>Bacteria</v>
      </c>
      <c r="BB1306" t="str">
        <f>VLOOKUP(A1306,Лист9!$B:$M,Лист9!H$1,0)</f>
        <v xml:space="preserve"> Synergistetes</v>
      </c>
      <c r="BC1306" t="str">
        <f>VLOOKUP(A1306,Лист9!$B:$M,Лист9!I$1,0)</f>
        <v xml:space="preserve"> Synergistia</v>
      </c>
      <c r="BD1306" t="str">
        <f>VLOOKUP(A1306,Лист9!$B:$M,Лист9!J$1,0)</f>
        <v xml:space="preserve"> Synergistales</v>
      </c>
      <c r="BE1306" t="str">
        <f>VLOOKUP(A1306,Лист9!$B:$M,Лист9!K$1,0)</f>
        <v xml:space="preserve"> Synergistaceae</v>
      </c>
      <c r="BF1306" t="str">
        <f>VLOOKUP(A1306,Лист9!$B:$M,Лист9!L$1,0)</f>
        <v>Aminomonas.</v>
      </c>
      <c r="BG1306">
        <f>VLOOKUP(A1306,Лист9!$B:$M,Лист9!M$1,0)</f>
        <v>0</v>
      </c>
    </row>
    <row r="1307" spans="1:59" x14ac:dyDescent="0.25">
      <c r="A1307" t="s">
        <v>2655</v>
      </c>
      <c r="B1307" t="str">
        <f>VLOOKUP(A1307, Лист1!B:C,2,0)</f>
        <v>E3CZ32_9BACT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1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f>VLOOKUP(A1307,Лист8!$A$1:$B$2822,2,0)</f>
        <v>145</v>
      </c>
      <c r="AY1307" t="str">
        <f>VLOOKUP(A1307,Лист9!$B:$M,Лист9!C$1,0)</f>
        <v xml:space="preserve"> Aminomonas paucivorans DSM 12260.</v>
      </c>
      <c r="AZ1307" t="str">
        <f>VLOOKUP(A1307,Лист9!$B:$M,Лист9!E$1,0)</f>
        <v xml:space="preserve"> NCBI_TaxID=584708 {ECO:0000313|EMBL:EFQ22805.1, ECO:0000313|Proteomes:UP000005096};</v>
      </c>
      <c r="BA1307" t="str">
        <f>VLOOKUP(A1307,Лист9!$B:$M,Лист9!G$1,0)</f>
        <v>Bacteria</v>
      </c>
      <c r="BB1307" t="str">
        <f>VLOOKUP(A1307,Лист9!$B:$M,Лист9!H$1,0)</f>
        <v xml:space="preserve"> Synergistetes</v>
      </c>
      <c r="BC1307" t="str">
        <f>VLOOKUP(A1307,Лист9!$B:$M,Лист9!I$1,0)</f>
        <v xml:space="preserve"> Synergistia</v>
      </c>
      <c r="BD1307" t="str">
        <f>VLOOKUP(A1307,Лист9!$B:$M,Лист9!J$1,0)</f>
        <v xml:space="preserve"> Synergistales</v>
      </c>
      <c r="BE1307" t="str">
        <f>VLOOKUP(A1307,Лист9!$B:$M,Лист9!K$1,0)</f>
        <v xml:space="preserve"> Synergistaceae</v>
      </c>
      <c r="BF1307" t="str">
        <f>VLOOKUP(A1307,Лист9!$B:$M,Лист9!L$1,0)</f>
        <v>Aminomonas.</v>
      </c>
      <c r="BG1307">
        <f>VLOOKUP(A1307,Лист9!$B:$M,Лист9!M$1,0)</f>
        <v>0</v>
      </c>
    </row>
    <row r="1308" spans="1:59" x14ac:dyDescent="0.25">
      <c r="A1308" t="s">
        <v>2657</v>
      </c>
      <c r="B1308" t="str">
        <f>VLOOKUP(A1308, Лист1!B:C,2,0)</f>
        <v>E3DEL9_ERWSE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1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f>VLOOKUP(A1308,Лист8!$A$1:$B$2822,2,0)</f>
        <v>282</v>
      </c>
      <c r="AY1308" t="str">
        <f>VLOOKUP(A1308,Лист9!$B:$M,Лист9!C$1,0)</f>
        <v xml:space="preserve"> Erwinia sp. (strain Ejp617).</v>
      </c>
      <c r="AZ1308" t="str">
        <f>VLOOKUP(A1308,Лист9!$B:$M,Лист9!E$1,0)</f>
        <v xml:space="preserve"> NCBI_TaxID=215689 {ECO:0000313|EMBL:ADP12456.1, ECO:0000313|Proteomes:UP000006865};</v>
      </c>
      <c r="BA1308" t="str">
        <f>VLOOKUP(A1308,Лист9!$B:$M,Лист9!G$1,0)</f>
        <v>Bacteria</v>
      </c>
      <c r="BB1308" t="str">
        <f>VLOOKUP(A1308,Лист9!$B:$M,Лист9!H$1,0)</f>
        <v xml:space="preserve"> Proteobacteria</v>
      </c>
      <c r="BC1308" t="str">
        <f>VLOOKUP(A1308,Лист9!$B:$M,Лист9!I$1,0)</f>
        <v xml:space="preserve"> Gammaproteobacteria</v>
      </c>
      <c r="BD1308" t="str">
        <f>VLOOKUP(A1308,Лист9!$B:$M,Лист9!J$1,0)</f>
        <v xml:space="preserve"> Enterobacteriales</v>
      </c>
      <c r="BE1308" t="str">
        <f>VLOOKUP(A1308,Лист9!$B:$M,Лист9!K$1,0)</f>
        <v>Enterobacteriaceae</v>
      </c>
      <c r="BF1308" t="str">
        <f>VLOOKUP(A1308,Лист9!$B:$M,Лист9!L$1,0)</f>
        <v xml:space="preserve"> Erwinia.</v>
      </c>
      <c r="BG1308">
        <f>VLOOKUP(A1308,Лист9!$B:$M,Лист9!M$1,0)</f>
        <v>0</v>
      </c>
    </row>
    <row r="1309" spans="1:59" x14ac:dyDescent="0.25">
      <c r="A1309" t="s">
        <v>2659</v>
      </c>
      <c r="B1309" t="str">
        <f>VLOOKUP(A1309, Лист1!B:C,2,0)</f>
        <v>E3DJ33_ERWSE</v>
      </c>
      <c r="C1309" t="s">
        <v>9623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2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f>VLOOKUP(A1309,Лист8!$A$1:$B$2822,2,0)</f>
        <v>104</v>
      </c>
      <c r="AY1309" t="str">
        <f>VLOOKUP(A1309,Лист9!$B:$M,Лист9!C$1,0)</f>
        <v xml:space="preserve"> Erwinia sp. (strain Ejp617).</v>
      </c>
      <c r="AZ1309" t="str">
        <f>VLOOKUP(A1309,Лист9!$B:$M,Лист9!E$1,0)</f>
        <v xml:space="preserve"> NCBI_TaxID=215689 {ECO:0000313|EMBL:ADP12970.1, ECO:0000313|Proteomes:UP000006865};</v>
      </c>
      <c r="BA1309" t="str">
        <f>VLOOKUP(A1309,Лист9!$B:$M,Лист9!G$1,0)</f>
        <v>Bacteria</v>
      </c>
      <c r="BB1309" t="str">
        <f>VLOOKUP(A1309,Лист9!$B:$M,Лист9!H$1,0)</f>
        <v xml:space="preserve"> Proteobacteria</v>
      </c>
      <c r="BC1309" t="str">
        <f>VLOOKUP(A1309,Лист9!$B:$M,Лист9!I$1,0)</f>
        <v xml:space="preserve"> Gammaproteobacteria</v>
      </c>
      <c r="BD1309" t="str">
        <f>VLOOKUP(A1309,Лист9!$B:$M,Лист9!J$1,0)</f>
        <v xml:space="preserve"> Enterobacteriales</v>
      </c>
      <c r="BE1309" t="str">
        <f>VLOOKUP(A1309,Лист9!$B:$M,Лист9!K$1,0)</f>
        <v>Enterobacteriaceae</v>
      </c>
      <c r="BF1309" t="str">
        <f>VLOOKUP(A1309,Лист9!$B:$M,Лист9!L$1,0)</f>
        <v xml:space="preserve"> Erwinia.</v>
      </c>
      <c r="BG1309">
        <f>VLOOKUP(A1309,Лист9!$B:$M,Лист9!M$1,0)</f>
        <v>0</v>
      </c>
    </row>
    <row r="1310" spans="1:59" x14ac:dyDescent="0.25">
      <c r="A1310" t="s">
        <v>2661</v>
      </c>
      <c r="B1310" t="str">
        <f>VLOOKUP(A1310, Лист1!B:C,2,0)</f>
        <v>E3DNZ1_HALPG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1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f>VLOOKUP(A1310,Лист8!$A$1:$B$2822,2,0)</f>
        <v>136</v>
      </c>
      <c r="AY1310" t="str">
        <f>VLOOKUP(A1310,Лист9!$B:$M,Лист9!C$1,0)</f>
        <v xml:space="preserve"> Halanaerobium praevalens (strain ATCC 33744 / DSM 2228 / GSL).</v>
      </c>
      <c r="AZ1310" t="str">
        <f>VLOOKUP(A1310,Лист9!$B:$M,Лист9!E$1,0)</f>
        <v xml:space="preserve"> NCBI_TaxID=572479 {ECO:0000313|EMBL:ADO76615.1, ECO:0000313|Proteomes:UP000006866};</v>
      </c>
      <c r="BA1310" t="str">
        <f>VLOOKUP(A1310,Лист9!$B:$M,Лист9!G$1,0)</f>
        <v>Bacteria</v>
      </c>
      <c r="BB1310" t="str">
        <f>VLOOKUP(A1310,Лист9!$B:$M,Лист9!H$1,0)</f>
        <v xml:space="preserve"> Firmicutes</v>
      </c>
      <c r="BC1310" t="str">
        <f>VLOOKUP(A1310,Лист9!$B:$M,Лист9!I$1,0)</f>
        <v xml:space="preserve"> Clostridia</v>
      </c>
      <c r="BD1310" t="str">
        <f>VLOOKUP(A1310,Лист9!$B:$M,Лист9!J$1,0)</f>
        <v xml:space="preserve"> Halanaerobiales</v>
      </c>
      <c r="BE1310" t="str">
        <f>VLOOKUP(A1310,Лист9!$B:$M,Лист9!K$1,0)</f>
        <v xml:space="preserve"> Halanaerobiaceae</v>
      </c>
      <c r="BF1310" t="str">
        <f>VLOOKUP(A1310,Лист9!$B:$M,Лист9!L$1,0)</f>
        <v>Halanaerobium.</v>
      </c>
      <c r="BG1310">
        <f>VLOOKUP(A1310,Лист9!$B:$M,Лист9!M$1,0)</f>
        <v>0</v>
      </c>
    </row>
    <row r="1311" spans="1:59" x14ac:dyDescent="0.25">
      <c r="A1311" t="s">
        <v>2663</v>
      </c>
      <c r="B1311" t="str">
        <f>VLOOKUP(A1311, Лист1!B:C,2,0)</f>
        <v>E3DP69_HALPG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1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f>VLOOKUP(A1311,Лист8!$A$1:$B$2822,2,0)</f>
        <v>196</v>
      </c>
      <c r="AY1311" t="str">
        <f>VLOOKUP(A1311,Лист9!$B:$M,Лист9!C$1,0)</f>
        <v xml:space="preserve"> Halanaerobium praevalens (strain ATCC 33744 / DSM 2228 / GSL).</v>
      </c>
      <c r="AZ1311" t="str">
        <f>VLOOKUP(A1311,Лист9!$B:$M,Лист9!E$1,0)</f>
        <v xml:space="preserve"> NCBI_TaxID=572479 {ECO:0000313|EMBL:ADO76620.1, ECO:0000313|Proteomes:UP000006866};</v>
      </c>
      <c r="BA1311" t="str">
        <f>VLOOKUP(A1311,Лист9!$B:$M,Лист9!G$1,0)</f>
        <v>Bacteria</v>
      </c>
      <c r="BB1311" t="str">
        <f>VLOOKUP(A1311,Лист9!$B:$M,Лист9!H$1,0)</f>
        <v xml:space="preserve"> Firmicutes</v>
      </c>
      <c r="BC1311" t="str">
        <f>VLOOKUP(A1311,Лист9!$B:$M,Лист9!I$1,0)</f>
        <v xml:space="preserve"> Clostridia</v>
      </c>
      <c r="BD1311" t="str">
        <f>VLOOKUP(A1311,Лист9!$B:$M,Лист9!J$1,0)</f>
        <v xml:space="preserve"> Halanaerobiales</v>
      </c>
      <c r="BE1311" t="str">
        <f>VLOOKUP(A1311,Лист9!$B:$M,Лист9!K$1,0)</f>
        <v xml:space="preserve"> Halanaerobiaceae</v>
      </c>
      <c r="BF1311" t="str">
        <f>VLOOKUP(A1311,Лист9!$B:$M,Лист9!L$1,0)</f>
        <v>Halanaerobium.</v>
      </c>
      <c r="BG1311">
        <f>VLOOKUP(A1311,Лист9!$B:$M,Лист9!M$1,0)</f>
        <v>0</v>
      </c>
    </row>
    <row r="1312" spans="1:59" x14ac:dyDescent="0.25">
      <c r="A1312" t="s">
        <v>2665</v>
      </c>
      <c r="B1312" t="str">
        <f>VLOOKUP(A1312, Лист1!B:C,2,0)</f>
        <v>E3EJC7_PAEPS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1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f>VLOOKUP(A1312,Лист8!$A$1:$B$2822,2,0)</f>
        <v>215</v>
      </c>
      <c r="AY1312" t="str">
        <f>VLOOKUP(A1312,Лист9!$B:$M,Лист9!C$1,0)</f>
        <v xml:space="preserve"> Paenibacillus polymyxa (strain SC2) (Bacillus polymyxa).</v>
      </c>
      <c r="AZ1312" t="str">
        <f>VLOOKUP(A1312,Лист9!$B:$M,Лист9!E$1,0)</f>
        <v xml:space="preserve"> NCBI_TaxID=886882 {ECO:0000313|EMBL:ADO56414.1, ECO:0000313|Proteomes:UP000006868};</v>
      </c>
      <c r="BA1312" t="str">
        <f>VLOOKUP(A1312,Лист9!$B:$M,Лист9!G$1,0)</f>
        <v>Bacteria</v>
      </c>
      <c r="BB1312" t="str">
        <f>VLOOKUP(A1312,Лист9!$B:$M,Лист9!H$1,0)</f>
        <v xml:space="preserve"> Firmicutes</v>
      </c>
      <c r="BC1312" t="str">
        <f>VLOOKUP(A1312,Лист9!$B:$M,Лист9!I$1,0)</f>
        <v xml:space="preserve"> Bacilli</v>
      </c>
      <c r="BD1312" t="str">
        <f>VLOOKUP(A1312,Лист9!$B:$M,Лист9!J$1,0)</f>
        <v xml:space="preserve"> Bacillales</v>
      </c>
      <c r="BE1312" t="str">
        <f>VLOOKUP(A1312,Лист9!$B:$M,Лист9!K$1,0)</f>
        <v xml:space="preserve"> Paenibacillaceae</v>
      </c>
      <c r="BF1312" t="str">
        <f>VLOOKUP(A1312,Лист9!$B:$M,Лист9!L$1,0)</f>
        <v>Paenibacillus.</v>
      </c>
      <c r="BG1312">
        <f>VLOOKUP(A1312,Лист9!$B:$M,Лист9!M$1,0)</f>
        <v>0</v>
      </c>
    </row>
    <row r="1313" spans="1:59" x14ac:dyDescent="0.25">
      <c r="A1313" t="s">
        <v>2667</v>
      </c>
      <c r="B1313" t="str">
        <f>VLOOKUP(A1313, Лист1!B:C,2,0)</f>
        <v>E3GAH0_ENTCS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1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f>VLOOKUP(A1313,Лист8!$A$1:$B$2822,2,0)</f>
        <v>278</v>
      </c>
      <c r="AY1313" t="str">
        <f>VLOOKUP(A1313,Лист9!$B:$M,Лист9!C$1,0)</f>
        <v xml:space="preserve"> Enterobacter lignolyticus (strain SCF1).</v>
      </c>
      <c r="AZ1313" t="str">
        <f>VLOOKUP(A1313,Лист9!$B:$M,Лист9!E$1,0)</f>
        <v xml:space="preserve"> NCBI_TaxID=701347 {ECO:0000313|EMBL:ADO48803.1, ECO:0000313|Proteomes:UP000006872};</v>
      </c>
      <c r="BA1313" t="str">
        <f>VLOOKUP(A1313,Лист9!$B:$M,Лист9!G$1,0)</f>
        <v>Bacteria</v>
      </c>
      <c r="BB1313" t="str">
        <f>VLOOKUP(A1313,Лист9!$B:$M,Лист9!H$1,0)</f>
        <v xml:space="preserve"> Proteobacteria</v>
      </c>
      <c r="BC1313" t="str">
        <f>VLOOKUP(A1313,Лист9!$B:$M,Лист9!I$1,0)</f>
        <v xml:space="preserve"> Gammaproteobacteria</v>
      </c>
      <c r="BD1313" t="str">
        <f>VLOOKUP(A1313,Лист9!$B:$M,Лист9!J$1,0)</f>
        <v xml:space="preserve"> Enterobacteriales</v>
      </c>
      <c r="BE1313" t="str">
        <f>VLOOKUP(A1313,Лист9!$B:$M,Лист9!K$1,0)</f>
        <v>Enterobacteriaceae</v>
      </c>
      <c r="BF1313" t="str">
        <f>VLOOKUP(A1313,Лист9!$B:$M,Лист9!L$1,0)</f>
        <v xml:space="preserve"> Enterobacter</v>
      </c>
      <c r="BG1313" t="str">
        <f>VLOOKUP(A1313,Лист9!$B:$M,Лист9!M$1,0)</f>
        <v xml:space="preserve"> Enterobacter cloacae complex.</v>
      </c>
    </row>
    <row r="1314" spans="1:59" x14ac:dyDescent="0.25">
      <c r="A1314" t="s">
        <v>2669</v>
      </c>
      <c r="B1314" t="str">
        <f>VLOOKUP(A1314, Лист1!B:C,2,0)</f>
        <v>E3GQM5_EUBLK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1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f>VLOOKUP(A1314,Лист8!$A$1:$B$2822,2,0)</f>
        <v>262</v>
      </c>
      <c r="AY1314" t="str">
        <f>VLOOKUP(A1314,Лист9!$B:$M,Лист9!C$1,0)</f>
        <v xml:space="preserve"> Eubacterium limosum (strain KIST612).</v>
      </c>
      <c r="AZ1314" t="str">
        <f>VLOOKUP(A1314,Лист9!$B:$M,Лист9!E$1,0)</f>
        <v xml:space="preserve"> NCBI_TaxID=903814 {ECO:0000313|EMBL:ADO39317.1, ECO:0000313|Proteomes:UP000006873};</v>
      </c>
      <c r="BA1314" t="str">
        <f>VLOOKUP(A1314,Лист9!$B:$M,Лист9!G$1,0)</f>
        <v>Bacteria</v>
      </c>
      <c r="BB1314" t="str">
        <f>VLOOKUP(A1314,Лист9!$B:$M,Лист9!H$1,0)</f>
        <v xml:space="preserve"> Firmicutes</v>
      </c>
      <c r="BC1314" t="str">
        <f>VLOOKUP(A1314,Лист9!$B:$M,Лист9!I$1,0)</f>
        <v xml:space="preserve"> Clostridia</v>
      </c>
      <c r="BD1314" t="str">
        <f>VLOOKUP(A1314,Лист9!$B:$M,Лист9!J$1,0)</f>
        <v xml:space="preserve"> Clostridiales</v>
      </c>
      <c r="BE1314" t="str">
        <f>VLOOKUP(A1314,Лист9!$B:$M,Лист9!K$1,0)</f>
        <v xml:space="preserve"> Eubacteriaceae</v>
      </c>
      <c r="BF1314" t="str">
        <f>VLOOKUP(A1314,Лист9!$B:$M,Лист9!L$1,0)</f>
        <v>Eubacterium.</v>
      </c>
      <c r="BG1314">
        <f>VLOOKUP(A1314,Лист9!$B:$M,Лист9!M$1,0)</f>
        <v>0</v>
      </c>
    </row>
    <row r="1315" spans="1:59" x14ac:dyDescent="0.25">
      <c r="A1315" t="s">
        <v>2671</v>
      </c>
      <c r="B1315" t="str">
        <f>VLOOKUP(A1315, Лист1!B:C,2,0)</f>
        <v>E3GWT1_METFV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1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f>VLOOKUP(A1315,Лист8!$A$1:$B$2822,2,0)</f>
        <v>192</v>
      </c>
      <c r="AY1315" t="str">
        <f>VLOOKUP(A1315,Лист9!$B:$M,Лист9!C$1,0)</f>
        <v xml:space="preserve"> Methanothermus fervidus (strain ATCC 43054 / DSM 2088 / JCM 10308 / V24 S).</v>
      </c>
      <c r="AZ1315" t="str">
        <f>VLOOKUP(A1315,Лист9!$B:$M,Лист9!E$1,0)</f>
        <v xml:space="preserve"> NCBI_TaxID=523846 {ECO:0000313|EMBL:ADP78000.1, ECO:0000313|Proteomes:UP000002315};</v>
      </c>
      <c r="BA1315" t="str">
        <f>VLOOKUP(A1315,Лист9!$B:$M,Лист9!G$1,0)</f>
        <v>Archaea</v>
      </c>
      <c r="BB1315" t="str">
        <f>VLOOKUP(A1315,Лист9!$B:$M,Лист9!H$1,0)</f>
        <v xml:space="preserve"> Euryarchaeota</v>
      </c>
      <c r="BC1315" t="str">
        <f>VLOOKUP(A1315,Лист9!$B:$M,Лист9!I$1,0)</f>
        <v xml:space="preserve"> Methanobacteria</v>
      </c>
      <c r="BD1315" t="str">
        <f>VLOOKUP(A1315,Лист9!$B:$M,Лист9!J$1,0)</f>
        <v xml:space="preserve"> Methanobacteriales</v>
      </c>
      <c r="BE1315" t="str">
        <f>VLOOKUP(A1315,Лист9!$B:$M,Лист9!K$1,0)</f>
        <v>Methanothermaceae</v>
      </c>
      <c r="BF1315" t="str">
        <f>VLOOKUP(A1315,Лист9!$B:$M,Лист9!L$1,0)</f>
        <v xml:space="preserve"> Methanothermus.</v>
      </c>
      <c r="BG1315">
        <f>VLOOKUP(A1315,Лист9!$B:$M,Лист9!M$1,0)</f>
        <v>0</v>
      </c>
    </row>
    <row r="1316" spans="1:59" x14ac:dyDescent="0.25">
      <c r="A1316" t="s">
        <v>2673</v>
      </c>
      <c r="B1316" t="str">
        <f>VLOOKUP(A1316, Лист1!B:C,2,0)</f>
        <v>E3HF95_ACHXA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1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f>VLOOKUP(A1316,Лист8!$A$1:$B$2822,2,0)</f>
        <v>286</v>
      </c>
      <c r="AY1316" t="str">
        <f>VLOOKUP(A1316,Лист9!$B:$M,Лист9!C$1,0)</f>
        <v xml:space="preserve"> Achromobacter xylosoxidans (strain A8).</v>
      </c>
      <c r="AZ1316" t="str">
        <f>VLOOKUP(A1316,Лист9!$B:$M,Лист9!E$1,0)</f>
        <v xml:space="preserve"> NCBI_TaxID=762376 {ECO:0000313|EMBL:ADP14051.1, ECO:0000313|Proteomes:UP000006876};</v>
      </c>
      <c r="BA1316" t="str">
        <f>VLOOKUP(A1316,Лист9!$B:$M,Лист9!G$1,0)</f>
        <v>Bacteria</v>
      </c>
      <c r="BB1316" t="str">
        <f>VLOOKUP(A1316,Лист9!$B:$M,Лист9!H$1,0)</f>
        <v xml:space="preserve"> Proteobacteria</v>
      </c>
      <c r="BC1316" t="str">
        <f>VLOOKUP(A1316,Лист9!$B:$M,Лист9!I$1,0)</f>
        <v xml:space="preserve"> Betaproteobacteria</v>
      </c>
      <c r="BD1316" t="str">
        <f>VLOOKUP(A1316,Лист9!$B:$M,Лист9!J$1,0)</f>
        <v xml:space="preserve"> Burkholderiales</v>
      </c>
      <c r="BE1316" t="str">
        <f>VLOOKUP(A1316,Лист9!$B:$M,Лист9!K$1,0)</f>
        <v>Alcaligenaceae</v>
      </c>
      <c r="BF1316" t="str">
        <f>VLOOKUP(A1316,Лист9!$B:$M,Лист9!L$1,0)</f>
        <v xml:space="preserve"> Achromobacter.</v>
      </c>
      <c r="BG1316">
        <f>VLOOKUP(A1316,Лист9!$B:$M,Лист9!M$1,0)</f>
        <v>0</v>
      </c>
    </row>
    <row r="1317" spans="1:59" x14ac:dyDescent="0.25">
      <c r="A1317" t="s">
        <v>2675</v>
      </c>
      <c r="B1317" t="str">
        <f>VLOOKUP(A1317, Лист1!B:C,2,0)</f>
        <v>E3HJZ8_ACHXA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1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f>VLOOKUP(A1317,Лист8!$A$1:$B$2822,2,0)</f>
        <v>276</v>
      </c>
      <c r="AY1317" t="str">
        <f>VLOOKUP(A1317,Лист9!$B:$M,Лист9!C$1,0)</f>
        <v xml:space="preserve"> Achromobacter xylosoxidans (strain A8).</v>
      </c>
      <c r="AZ1317" t="str">
        <f>VLOOKUP(A1317,Лист9!$B:$M,Лист9!E$1,0)</f>
        <v xml:space="preserve"> NCBI_TaxID=762376 {ECO:0000313|EMBL:ADP15620.1, ECO:0000313|Proteomes:UP000006876};</v>
      </c>
      <c r="BA1317" t="str">
        <f>VLOOKUP(A1317,Лист9!$B:$M,Лист9!G$1,0)</f>
        <v>Bacteria</v>
      </c>
      <c r="BB1317" t="str">
        <f>VLOOKUP(A1317,Лист9!$B:$M,Лист9!H$1,0)</f>
        <v xml:space="preserve"> Proteobacteria</v>
      </c>
      <c r="BC1317" t="str">
        <f>VLOOKUP(A1317,Лист9!$B:$M,Лист9!I$1,0)</f>
        <v xml:space="preserve"> Betaproteobacteria</v>
      </c>
      <c r="BD1317" t="str">
        <f>VLOOKUP(A1317,Лист9!$B:$M,Лист9!J$1,0)</f>
        <v xml:space="preserve"> Burkholderiales</v>
      </c>
      <c r="BE1317" t="str">
        <f>VLOOKUP(A1317,Лист9!$B:$M,Лист9!K$1,0)</f>
        <v>Alcaligenaceae</v>
      </c>
      <c r="BF1317" t="str">
        <f>VLOOKUP(A1317,Лист9!$B:$M,Лист9!L$1,0)</f>
        <v xml:space="preserve"> Achromobacter.</v>
      </c>
      <c r="BG1317">
        <f>VLOOKUP(A1317,Лист9!$B:$M,Лист9!M$1,0)</f>
        <v>0</v>
      </c>
    </row>
    <row r="1318" spans="1:59" x14ac:dyDescent="0.25">
      <c r="A1318" t="s">
        <v>2677</v>
      </c>
      <c r="B1318" t="str">
        <f>VLOOKUP(A1318, Лист1!B:C,2,0)</f>
        <v>E3HLI6_ACHXA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1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f>VLOOKUP(A1318,Лист8!$A$1:$B$2822,2,0)</f>
        <v>288</v>
      </c>
      <c r="AY1318" t="str">
        <f>VLOOKUP(A1318,Лист9!$B:$M,Лист9!C$1,0)</f>
        <v xml:space="preserve"> Achromobacter xylosoxidans (strain A8).</v>
      </c>
      <c r="AZ1318" t="str">
        <f>VLOOKUP(A1318,Лист9!$B:$M,Лист9!E$1,0)</f>
        <v xml:space="preserve"> NCBI_TaxID=762376 {ECO:0000313|EMBL:ADP18187.1, ECO:0000313|Proteomes:UP000006876};</v>
      </c>
      <c r="BA1318" t="str">
        <f>VLOOKUP(A1318,Лист9!$B:$M,Лист9!G$1,0)</f>
        <v>Bacteria</v>
      </c>
      <c r="BB1318" t="str">
        <f>VLOOKUP(A1318,Лист9!$B:$M,Лист9!H$1,0)</f>
        <v xml:space="preserve"> Proteobacteria</v>
      </c>
      <c r="BC1318" t="str">
        <f>VLOOKUP(A1318,Лист9!$B:$M,Лист9!I$1,0)</f>
        <v xml:space="preserve"> Betaproteobacteria</v>
      </c>
      <c r="BD1318" t="str">
        <f>VLOOKUP(A1318,Лист9!$B:$M,Лист9!J$1,0)</f>
        <v xml:space="preserve"> Burkholderiales</v>
      </c>
      <c r="BE1318" t="str">
        <f>VLOOKUP(A1318,Лист9!$B:$M,Лист9!K$1,0)</f>
        <v>Alcaligenaceae</v>
      </c>
      <c r="BF1318" t="str">
        <f>VLOOKUP(A1318,Лист9!$B:$M,Лист9!L$1,0)</f>
        <v xml:space="preserve"> Achromobacter.</v>
      </c>
      <c r="BG1318">
        <f>VLOOKUP(A1318,Лист9!$B:$M,Лист9!M$1,0)</f>
        <v>0</v>
      </c>
    </row>
    <row r="1319" spans="1:59" x14ac:dyDescent="0.25">
      <c r="A1319" t="s">
        <v>2679</v>
      </c>
      <c r="B1319" t="str">
        <f>VLOOKUP(A1319, Лист1!B:C,2,0)</f>
        <v>E3HTD7_ACHXA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1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f>VLOOKUP(A1319,Лист8!$A$1:$B$2822,2,0)</f>
        <v>283</v>
      </c>
      <c r="AY1319" t="str">
        <f>VLOOKUP(A1319,Лист9!$B:$M,Лист9!C$1,0)</f>
        <v xml:space="preserve"> Achromobacter xylosoxidans (strain A8).</v>
      </c>
      <c r="AZ1319" t="str">
        <f>VLOOKUP(A1319,Лист9!$B:$M,Лист9!E$1,0)</f>
        <v xml:space="preserve"> NCBI_TaxID=762376 {ECO:0000313|EMBL:ADP14900.1, ECO:0000313|Proteomes:UP000006876};</v>
      </c>
      <c r="BA1319" t="str">
        <f>VLOOKUP(A1319,Лист9!$B:$M,Лист9!G$1,0)</f>
        <v>Bacteria</v>
      </c>
      <c r="BB1319" t="str">
        <f>VLOOKUP(A1319,Лист9!$B:$M,Лист9!H$1,0)</f>
        <v xml:space="preserve"> Proteobacteria</v>
      </c>
      <c r="BC1319" t="str">
        <f>VLOOKUP(A1319,Лист9!$B:$M,Лист9!I$1,0)</f>
        <v xml:space="preserve"> Betaproteobacteria</v>
      </c>
      <c r="BD1319" t="str">
        <f>VLOOKUP(A1319,Лист9!$B:$M,Лист9!J$1,0)</f>
        <v xml:space="preserve"> Burkholderiales</v>
      </c>
      <c r="BE1319" t="str">
        <f>VLOOKUP(A1319,Лист9!$B:$M,Лист9!K$1,0)</f>
        <v>Alcaligenaceae</v>
      </c>
      <c r="BF1319" t="str">
        <f>VLOOKUP(A1319,Лист9!$B:$M,Лист9!L$1,0)</f>
        <v xml:space="preserve"> Achromobacter.</v>
      </c>
      <c r="BG1319">
        <f>VLOOKUP(A1319,Лист9!$B:$M,Лист9!M$1,0)</f>
        <v>0</v>
      </c>
    </row>
    <row r="1320" spans="1:59" x14ac:dyDescent="0.25">
      <c r="A1320" t="s">
        <v>2681</v>
      </c>
      <c r="B1320" t="str">
        <f>VLOOKUP(A1320, Лист1!B:C,2,0)</f>
        <v>E3HUD0_ACHXA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1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f>VLOOKUP(A1320,Лист8!$A$1:$B$2822,2,0)</f>
        <v>156</v>
      </c>
      <c r="AY1320" t="str">
        <f>VLOOKUP(A1320,Лист9!$B:$M,Лист9!C$1,0)</f>
        <v xml:space="preserve"> Achromobacter xylosoxidans (strain A8).</v>
      </c>
      <c r="AZ1320" t="str">
        <f>VLOOKUP(A1320,Лист9!$B:$M,Лист9!E$1,0)</f>
        <v xml:space="preserve"> NCBI_TaxID=762376 {ECO:0000313|EMBL:ADP13753.1, ECO:0000313|Proteomes:UP000006876};</v>
      </c>
      <c r="BA1320" t="str">
        <f>VLOOKUP(A1320,Лист9!$B:$M,Лист9!G$1,0)</f>
        <v>Bacteria</v>
      </c>
      <c r="BB1320" t="str">
        <f>VLOOKUP(A1320,Лист9!$B:$M,Лист9!H$1,0)</f>
        <v xml:space="preserve"> Proteobacteria</v>
      </c>
      <c r="BC1320" t="str">
        <f>VLOOKUP(A1320,Лист9!$B:$M,Лист9!I$1,0)</f>
        <v xml:space="preserve"> Betaproteobacteria</v>
      </c>
      <c r="BD1320" t="str">
        <f>VLOOKUP(A1320,Лист9!$B:$M,Лист9!J$1,0)</f>
        <v xml:space="preserve"> Burkholderiales</v>
      </c>
      <c r="BE1320" t="str">
        <f>VLOOKUP(A1320,Лист9!$B:$M,Лист9!K$1,0)</f>
        <v>Alcaligenaceae</v>
      </c>
      <c r="BF1320" t="str">
        <f>VLOOKUP(A1320,Лист9!$B:$M,Лист9!L$1,0)</f>
        <v xml:space="preserve"> Achromobacter.</v>
      </c>
      <c r="BG1320">
        <f>VLOOKUP(A1320,Лист9!$B:$M,Лист9!M$1,0)</f>
        <v>0</v>
      </c>
    </row>
    <row r="1321" spans="1:59" x14ac:dyDescent="0.25">
      <c r="A1321" t="s">
        <v>2683</v>
      </c>
      <c r="B1321" t="str">
        <f>VLOOKUP(A1321, Лист1!B:C,2,0)</f>
        <v>E3HVF6_ACHXA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1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f>VLOOKUP(A1321,Лист8!$A$1:$B$2822,2,0)</f>
        <v>213</v>
      </c>
      <c r="AY1321" t="str">
        <f>VLOOKUP(A1321,Лист9!$B:$M,Лист9!C$1,0)</f>
        <v xml:space="preserve"> Achromobacter xylosoxidans (strain A8).</v>
      </c>
      <c r="AZ1321" t="str">
        <f>VLOOKUP(A1321,Лист9!$B:$M,Лист9!E$1,0)</f>
        <v xml:space="preserve"> NCBI_TaxID=762376 {ECO:0000313|EMBL:ADP13821.1, ECO:0000313|Proteomes:UP000006876};</v>
      </c>
      <c r="BA1321" t="str">
        <f>VLOOKUP(A1321,Лист9!$B:$M,Лист9!G$1,0)</f>
        <v>Bacteria</v>
      </c>
      <c r="BB1321" t="str">
        <f>VLOOKUP(A1321,Лист9!$B:$M,Лист9!H$1,0)</f>
        <v xml:space="preserve"> Proteobacteria</v>
      </c>
      <c r="BC1321" t="str">
        <f>VLOOKUP(A1321,Лист9!$B:$M,Лист9!I$1,0)</f>
        <v xml:space="preserve"> Betaproteobacteria</v>
      </c>
      <c r="BD1321" t="str">
        <f>VLOOKUP(A1321,Лист9!$B:$M,Лист9!J$1,0)</f>
        <v xml:space="preserve"> Burkholderiales</v>
      </c>
      <c r="BE1321" t="str">
        <f>VLOOKUP(A1321,Лист9!$B:$M,Лист9!K$1,0)</f>
        <v>Alcaligenaceae</v>
      </c>
      <c r="BF1321" t="str">
        <f>VLOOKUP(A1321,Лист9!$B:$M,Лист9!L$1,0)</f>
        <v xml:space="preserve"> Achromobacter.</v>
      </c>
      <c r="BG1321">
        <f>VLOOKUP(A1321,Лист9!$B:$M,Лист9!M$1,0)</f>
        <v>0</v>
      </c>
    </row>
    <row r="1322" spans="1:59" x14ac:dyDescent="0.25">
      <c r="A1322" t="s">
        <v>2685</v>
      </c>
      <c r="B1322" t="str">
        <f>VLOOKUP(A1322, Лист1!B:C,2,0)</f>
        <v>E3IRE3_DESVR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1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f>VLOOKUP(A1322,Лист8!$A$1:$B$2822,2,0)</f>
        <v>100</v>
      </c>
      <c r="AY1322" t="e">
        <f>VLOOKUP(A1322,Лист9!$B:$M,Лист9!C$1,0)</f>
        <v>#N/A</v>
      </c>
      <c r="AZ1322" t="e">
        <f>VLOOKUP(A1322,Лист9!$B:$M,Лист9!E$1,0)</f>
        <v>#N/A</v>
      </c>
      <c r="BA1322" t="e">
        <f>VLOOKUP(A1322,Лист9!$B:$M,Лист9!G$1,0)</f>
        <v>#N/A</v>
      </c>
      <c r="BB1322" t="e">
        <f>VLOOKUP(A1322,Лист9!$B:$M,Лист9!H$1,0)</f>
        <v>#N/A</v>
      </c>
      <c r="BC1322" t="e">
        <f>VLOOKUP(A1322,Лист9!$B:$M,Лист9!I$1,0)</f>
        <v>#N/A</v>
      </c>
      <c r="BD1322" t="e">
        <f>VLOOKUP(A1322,Лист9!$B:$M,Лист9!J$1,0)</f>
        <v>#N/A</v>
      </c>
      <c r="BE1322" t="e">
        <f>VLOOKUP(A1322,Лист9!$B:$M,Лист9!K$1,0)</f>
        <v>#N/A</v>
      </c>
      <c r="BF1322" t="e">
        <f>VLOOKUP(A1322,Лист9!$B:$M,Лист9!L$1,0)</f>
        <v>#N/A</v>
      </c>
      <c r="BG1322" t="e">
        <f>VLOOKUP(A1322,Лист9!$B:$M,Лист9!M$1,0)</f>
        <v>#N/A</v>
      </c>
    </row>
    <row r="1323" spans="1:59" x14ac:dyDescent="0.25">
      <c r="A1323" t="s">
        <v>2687</v>
      </c>
      <c r="B1323" t="str">
        <f>VLOOKUP(A1323, Лист1!B:C,2,0)</f>
        <v>E3PNC8_ECOH1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1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f>VLOOKUP(A1323,Лист8!$A$1:$B$2822,2,0)</f>
        <v>281</v>
      </c>
      <c r="AY1323" t="str">
        <f>VLOOKUP(A1323,Лист9!$B:$M,Лист9!C$1,0)</f>
        <v xml:space="preserve"> Escherichia coli O78:H11 (strain H10407 / ETEC).</v>
      </c>
      <c r="AZ1323" t="str">
        <f>VLOOKUP(A1323,Лист9!$B:$M,Лист9!E$1,0)</f>
        <v xml:space="preserve"> NCBI_TaxID=316401 {ECO:0000313|EMBL:CBJ01280.1, ECO:0000313|Proteomes:UP000006877};</v>
      </c>
      <c r="BA1323" t="str">
        <f>VLOOKUP(A1323,Лист9!$B:$M,Лист9!G$1,0)</f>
        <v>Bacteria</v>
      </c>
      <c r="BB1323" t="str">
        <f>VLOOKUP(A1323,Лист9!$B:$M,Лист9!H$1,0)</f>
        <v xml:space="preserve"> Proteobacteria</v>
      </c>
      <c r="BC1323" t="str">
        <f>VLOOKUP(A1323,Лист9!$B:$M,Лист9!I$1,0)</f>
        <v xml:space="preserve"> Gammaproteobacteria</v>
      </c>
      <c r="BD1323" t="str">
        <f>VLOOKUP(A1323,Лист9!$B:$M,Лист9!J$1,0)</f>
        <v xml:space="preserve"> Enterobacteriales</v>
      </c>
      <c r="BE1323" t="str">
        <f>VLOOKUP(A1323,Лист9!$B:$M,Лист9!K$1,0)</f>
        <v>Enterobacteriaceae</v>
      </c>
      <c r="BF1323" t="str">
        <f>VLOOKUP(A1323,Лист9!$B:$M,Лист9!L$1,0)</f>
        <v xml:space="preserve"> Escherichia.</v>
      </c>
      <c r="BG1323">
        <f>VLOOKUP(A1323,Лист9!$B:$M,Лист9!M$1,0)</f>
        <v>0</v>
      </c>
    </row>
    <row r="1324" spans="1:59" x14ac:dyDescent="0.25">
      <c r="A1324" t="s">
        <v>2689</v>
      </c>
      <c r="B1324" t="str">
        <f>VLOOKUP(A1324, Лист1!B:C,2,0)</f>
        <v>E3S5J4_PYRTT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1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1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f>VLOOKUP(A1324,Лист8!$A$1:$B$2822,2,0)</f>
        <v>287</v>
      </c>
      <c r="AY1324" t="str">
        <f>VLOOKUP(A1324,Лист9!$B:$M,Лист9!C$1,0)</f>
        <v xml:space="preserve"> Pyrenophora teres f. teres (strain 0-1) (Barley net blotch fungus) (Drechslera teres f. teres).</v>
      </c>
      <c r="AZ1324" t="str">
        <f>VLOOKUP(A1324,Лист9!$B:$M,Лист9!E$1,0)</f>
        <v xml:space="preserve"> NCBI_TaxID=861557 {ECO:0000313|Proteomes:UP000001067};</v>
      </c>
      <c r="BA1324" t="str">
        <f>VLOOKUP(A1324,Лист9!$B:$M,Лист9!G$1,0)</f>
        <v>Eukaryota</v>
      </c>
      <c r="BB1324" t="str">
        <f>VLOOKUP(A1324,Лист9!$B:$M,Лист9!H$1,0)</f>
        <v xml:space="preserve"> Fungi</v>
      </c>
      <c r="BC1324" t="str">
        <f>VLOOKUP(A1324,Лист9!$B:$M,Лист9!I$1,0)</f>
        <v xml:space="preserve"> Dikarya</v>
      </c>
      <c r="BD1324" t="str">
        <f>VLOOKUP(A1324,Лист9!$B:$M,Лист9!J$1,0)</f>
        <v xml:space="preserve"> Ascomycota</v>
      </c>
      <c r="BE1324" t="str">
        <f>VLOOKUP(A1324,Лист9!$B:$M,Лист9!K$1,0)</f>
        <v xml:space="preserve"> Pezizomycotina</v>
      </c>
      <c r="BF1324" t="str">
        <f>VLOOKUP(A1324,Лист9!$B:$M,Лист9!L$1,0)</f>
        <v>Dothideomycetes</v>
      </c>
      <c r="BG1324" t="str">
        <f>VLOOKUP(A1324,Лист9!$B:$M,Лист9!M$1,0)</f>
        <v xml:space="preserve"> Pleosporomycetidae</v>
      </c>
    </row>
    <row r="1325" spans="1:59" x14ac:dyDescent="0.25">
      <c r="A1325" t="s">
        <v>2691</v>
      </c>
      <c r="B1325" t="str">
        <f>VLOOKUP(A1325, Лист1!B:C,2,0)</f>
        <v>E3TCL7_9TELE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1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f>VLOOKUP(A1325,Лист8!$A$1:$B$2822,2,0)</f>
        <v>295</v>
      </c>
      <c r="AY1325" t="str">
        <f>VLOOKUP(A1325,Лист9!$B:$M,Лист9!C$1,0)</f>
        <v xml:space="preserve"> Ictalurus furcatus (Blue catfish) (Pimelodus furcatus).</v>
      </c>
      <c r="AZ1325" t="str">
        <f>VLOOKUP(A1325,Лист9!$B:$M,Лист9!E$1,0)</f>
        <v xml:space="preserve"> NCBI_TaxID=66913 {ECO:0000313|EMBL:ADO28053.1};</v>
      </c>
      <c r="BA1325" t="str">
        <f>VLOOKUP(A1325,Лист9!$B:$M,Лист9!G$1,0)</f>
        <v>Eukaryota</v>
      </c>
      <c r="BB1325" t="str">
        <f>VLOOKUP(A1325,Лист9!$B:$M,Лист9!H$1,0)</f>
        <v xml:space="preserve"> Metazoa</v>
      </c>
      <c r="BC1325" t="str">
        <f>VLOOKUP(A1325,Лист9!$B:$M,Лист9!I$1,0)</f>
        <v xml:space="preserve"> Chordata</v>
      </c>
      <c r="BD1325" t="str">
        <f>VLOOKUP(A1325,Лист9!$B:$M,Лист9!J$1,0)</f>
        <v xml:space="preserve"> Craniata</v>
      </c>
      <c r="BE1325" t="str">
        <f>VLOOKUP(A1325,Лист9!$B:$M,Лист9!K$1,0)</f>
        <v xml:space="preserve"> Vertebrata</v>
      </c>
      <c r="BF1325" t="str">
        <f>VLOOKUP(A1325,Лист9!$B:$M,Лист9!L$1,0)</f>
        <v xml:space="preserve"> Euteleostomi</v>
      </c>
      <c r="BG1325" t="str">
        <f>VLOOKUP(A1325,Лист9!$B:$M,Лист9!M$1,0)</f>
        <v>Actinopterygii</v>
      </c>
    </row>
    <row r="1326" spans="1:59" x14ac:dyDescent="0.25">
      <c r="A1326" t="s">
        <v>2693</v>
      </c>
      <c r="B1326" t="str">
        <f>VLOOKUP(A1326, Лист1!B:C,2,0)</f>
        <v>E3XNV7_ECOLX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1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f>VLOOKUP(A1326,Лист8!$A$1:$B$2822,2,0)</f>
        <v>281</v>
      </c>
      <c r="AY1326" t="str">
        <f>VLOOKUP(A1326,Лист9!$B:$M,Лист9!C$1,0)</f>
        <v xml:space="preserve"> Escherichia coli 2362-75.</v>
      </c>
      <c r="AZ1326" t="str">
        <f>VLOOKUP(A1326,Лист9!$B:$M,Лист9!E$1,0)</f>
        <v xml:space="preserve"> NCBI_TaxID=670897 {ECO:0000313|EMBL:EFR16310.1};</v>
      </c>
      <c r="BA1326" t="str">
        <f>VLOOKUP(A1326,Лист9!$B:$M,Лист9!G$1,0)</f>
        <v>Bacteria</v>
      </c>
      <c r="BB1326" t="str">
        <f>VLOOKUP(A1326,Лист9!$B:$M,Лист9!H$1,0)</f>
        <v xml:space="preserve"> Proteobacteria</v>
      </c>
      <c r="BC1326" t="str">
        <f>VLOOKUP(A1326,Лист9!$B:$M,Лист9!I$1,0)</f>
        <v xml:space="preserve"> Gammaproteobacteria</v>
      </c>
      <c r="BD1326" t="str">
        <f>VLOOKUP(A1326,Лист9!$B:$M,Лист9!J$1,0)</f>
        <v xml:space="preserve"> Enterobacteriales</v>
      </c>
      <c r="BE1326" t="str">
        <f>VLOOKUP(A1326,Лист9!$B:$M,Лист9!K$1,0)</f>
        <v>Enterobacteriaceae</v>
      </c>
      <c r="BF1326" t="str">
        <f>VLOOKUP(A1326,Лист9!$B:$M,Лист9!L$1,0)</f>
        <v xml:space="preserve"> Escherichia.</v>
      </c>
      <c r="BG1326">
        <f>VLOOKUP(A1326,Лист9!$B:$M,Лист9!M$1,0)</f>
        <v>0</v>
      </c>
    </row>
    <row r="1327" spans="1:59" x14ac:dyDescent="0.25">
      <c r="A1327" t="s">
        <v>2695</v>
      </c>
      <c r="B1327" t="str">
        <f>VLOOKUP(A1327, Лист1!B:C,2,0)</f>
        <v>E3Y2Y3_SHIFL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1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f>VLOOKUP(A1327,Лист8!$A$1:$B$2822,2,0)</f>
        <v>281</v>
      </c>
      <c r="AY1327" t="str">
        <f>VLOOKUP(A1327,Лист9!$B:$M,Лист9!C$1,0)</f>
        <v xml:space="preserve"> Shigella flexneri 2a str. 2457T.</v>
      </c>
      <c r="AZ1327" t="str">
        <f>VLOOKUP(A1327,Лист9!$B:$M,Лист9!E$1,0)</f>
        <v xml:space="preserve"> NCBI_TaxID=198215 {ECO:0000313|EMBL:EFS13665.1};</v>
      </c>
      <c r="BA1327" t="str">
        <f>VLOOKUP(A1327,Лист9!$B:$M,Лист9!G$1,0)</f>
        <v>Bacteria</v>
      </c>
      <c r="BB1327" t="str">
        <f>VLOOKUP(A1327,Лист9!$B:$M,Лист9!H$1,0)</f>
        <v xml:space="preserve"> Proteobacteria</v>
      </c>
      <c r="BC1327" t="str">
        <f>VLOOKUP(A1327,Лист9!$B:$M,Лист9!I$1,0)</f>
        <v xml:space="preserve"> Gammaproteobacteria</v>
      </c>
      <c r="BD1327" t="str">
        <f>VLOOKUP(A1327,Лист9!$B:$M,Лист9!J$1,0)</f>
        <v xml:space="preserve"> Enterobacteriales</v>
      </c>
      <c r="BE1327" t="str">
        <f>VLOOKUP(A1327,Лист9!$B:$M,Лист9!K$1,0)</f>
        <v>Enterobacteriaceae</v>
      </c>
      <c r="BF1327" t="str">
        <f>VLOOKUP(A1327,Лист9!$B:$M,Лист9!L$1,0)</f>
        <v xml:space="preserve"> Shigella.</v>
      </c>
      <c r="BG1327">
        <f>VLOOKUP(A1327,Лист9!$B:$M,Лист9!M$1,0)</f>
        <v>0</v>
      </c>
    </row>
    <row r="1328" spans="1:59" x14ac:dyDescent="0.25">
      <c r="A1328" t="s">
        <v>2697</v>
      </c>
      <c r="B1328" t="str">
        <f>VLOOKUP(A1328, Лист1!B:C,2,0)</f>
        <v>E4NN28_HALBP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1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f>VLOOKUP(A1328,Лист8!$A$1:$B$2822,2,0)</f>
        <v>288</v>
      </c>
      <c r="AY1328" t="str">
        <f>VLOOKUP(A1328,Лист9!$B:$M,Лист9!C$1,0)</f>
        <v xml:space="preserve"> Halogeometricum borinquense (strain ATCC 700274 / DSM 11551 / JCM 10706 / PR3).</v>
      </c>
      <c r="AZ1328" t="str">
        <f>VLOOKUP(A1328,Лист9!$B:$M,Лист9!E$1,0)</f>
        <v xml:space="preserve"> NCBI_TaxID=469382 {ECO:0000313|EMBL:ADQ66258.1, ECO:0000313|Proteomes:UP000006663};</v>
      </c>
      <c r="BA1328" t="str">
        <f>VLOOKUP(A1328,Лист9!$B:$M,Лист9!G$1,0)</f>
        <v>Archaea</v>
      </c>
      <c r="BB1328" t="str">
        <f>VLOOKUP(A1328,Лист9!$B:$M,Лист9!H$1,0)</f>
        <v xml:space="preserve"> Euryarchaeota</v>
      </c>
      <c r="BC1328" t="str">
        <f>VLOOKUP(A1328,Лист9!$B:$M,Лист9!I$1,0)</f>
        <v xml:space="preserve"> Halobacteria</v>
      </c>
      <c r="BD1328" t="str">
        <f>VLOOKUP(A1328,Лист9!$B:$M,Лист9!J$1,0)</f>
        <v xml:space="preserve"> Halobacteriales</v>
      </c>
      <c r="BE1328" t="str">
        <f>VLOOKUP(A1328,Лист9!$B:$M,Лист9!K$1,0)</f>
        <v>Halobacteriaceae</v>
      </c>
      <c r="BF1328" t="str">
        <f>VLOOKUP(A1328,Лист9!$B:$M,Лист9!L$1,0)</f>
        <v xml:space="preserve"> Halogeometricum.</v>
      </c>
      <c r="BG1328">
        <f>VLOOKUP(A1328,Лист9!$B:$M,Лист9!M$1,0)</f>
        <v>0</v>
      </c>
    </row>
    <row r="1329" spans="1:59" x14ac:dyDescent="0.25">
      <c r="A1329" t="s">
        <v>2699</v>
      </c>
      <c r="B1329" t="str">
        <f>VLOOKUP(A1329, Лист1!B:C,2,0)</f>
        <v>E4NPG4_HALBP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1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f>VLOOKUP(A1329,Лист8!$A$1:$B$2822,2,0)</f>
        <v>308</v>
      </c>
      <c r="AY1329" t="str">
        <f>VLOOKUP(A1329,Лист9!$B:$M,Лист9!C$1,0)</f>
        <v xml:space="preserve"> Halogeometricum borinquense (strain ATCC 700274 / DSM 11551 / JCM 10706 / PR3).</v>
      </c>
      <c r="AZ1329" t="str">
        <f>VLOOKUP(A1329,Лист9!$B:$M,Лист9!E$1,0)</f>
        <v xml:space="preserve"> NCBI_TaxID=469382 {ECO:0000313|EMBL:ADQ66519.1, ECO:0000313|Proteomes:UP000006663};</v>
      </c>
      <c r="BA1329" t="str">
        <f>VLOOKUP(A1329,Лист9!$B:$M,Лист9!G$1,0)</f>
        <v>Archaea</v>
      </c>
      <c r="BB1329" t="str">
        <f>VLOOKUP(A1329,Лист9!$B:$M,Лист9!H$1,0)</f>
        <v xml:space="preserve"> Euryarchaeota</v>
      </c>
      <c r="BC1329" t="str">
        <f>VLOOKUP(A1329,Лист9!$B:$M,Лист9!I$1,0)</f>
        <v xml:space="preserve"> Halobacteria</v>
      </c>
      <c r="BD1329" t="str">
        <f>VLOOKUP(A1329,Лист9!$B:$M,Лист9!J$1,0)</f>
        <v xml:space="preserve"> Halobacteriales</v>
      </c>
      <c r="BE1329" t="str">
        <f>VLOOKUP(A1329,Лист9!$B:$M,Лист9!K$1,0)</f>
        <v>Halobacteriaceae</v>
      </c>
      <c r="BF1329" t="str">
        <f>VLOOKUP(A1329,Лист9!$B:$M,Лист9!L$1,0)</f>
        <v xml:space="preserve"> Halogeometricum.</v>
      </c>
      <c r="BG1329">
        <f>VLOOKUP(A1329,Лист9!$B:$M,Лист9!M$1,0)</f>
        <v>0</v>
      </c>
    </row>
    <row r="1330" spans="1:59" x14ac:dyDescent="0.25">
      <c r="A1330" t="s">
        <v>2701</v>
      </c>
      <c r="B1330" t="str">
        <f>VLOOKUP(A1330, Лист1!B:C,2,0)</f>
        <v>E4NRT8_HALBP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1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f>VLOOKUP(A1330,Лист8!$A$1:$B$2822,2,0)</f>
        <v>274</v>
      </c>
      <c r="AY1330" t="str">
        <f>VLOOKUP(A1330,Лист9!$B:$M,Лист9!C$1,0)</f>
        <v xml:space="preserve"> Halogeometricum borinquense (strain ATCC 700274 / DSM 11551 / JCM 10706 / PR3).</v>
      </c>
      <c r="AZ1330" t="str">
        <f>VLOOKUP(A1330,Лист9!$B:$M,Лист9!E$1,0)</f>
        <v xml:space="preserve"> NCBI_TaxID=469382 {ECO:0000313|EMBL:ADQ66875.1, ECO:0000313|Proteomes:UP000006663};</v>
      </c>
      <c r="BA1330" t="str">
        <f>VLOOKUP(A1330,Лист9!$B:$M,Лист9!G$1,0)</f>
        <v>Archaea</v>
      </c>
      <c r="BB1330" t="str">
        <f>VLOOKUP(A1330,Лист9!$B:$M,Лист9!H$1,0)</f>
        <v xml:space="preserve"> Euryarchaeota</v>
      </c>
      <c r="BC1330" t="str">
        <f>VLOOKUP(A1330,Лист9!$B:$M,Лист9!I$1,0)</f>
        <v xml:space="preserve"> Halobacteria</v>
      </c>
      <c r="BD1330" t="str">
        <f>VLOOKUP(A1330,Лист9!$B:$M,Лист9!J$1,0)</f>
        <v xml:space="preserve"> Halobacteriales</v>
      </c>
      <c r="BE1330" t="str">
        <f>VLOOKUP(A1330,Лист9!$B:$M,Лист9!K$1,0)</f>
        <v>Halobacteriaceae</v>
      </c>
      <c r="BF1330" t="str">
        <f>VLOOKUP(A1330,Лист9!$B:$M,Лист9!L$1,0)</f>
        <v xml:space="preserve"> Halogeometricum.</v>
      </c>
      <c r="BG1330">
        <f>VLOOKUP(A1330,Лист9!$B:$M,Лист9!M$1,0)</f>
        <v>0</v>
      </c>
    </row>
    <row r="1331" spans="1:59" x14ac:dyDescent="0.25">
      <c r="A1331" t="s">
        <v>2703</v>
      </c>
      <c r="B1331" t="str">
        <f>VLOOKUP(A1331, Лист1!B:C,2,0)</f>
        <v>E4NSF6_HALBP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1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f>VLOOKUP(A1331,Лист8!$A$1:$B$2822,2,0)</f>
        <v>248</v>
      </c>
      <c r="AY1331" t="str">
        <f>VLOOKUP(A1331,Лист9!$B:$M,Лист9!C$1,0)</f>
        <v xml:space="preserve"> Halogeometricum borinquense (strain ATCC 700274 / DSM 11551 / JCM 10706 / PR3).</v>
      </c>
      <c r="AZ1331" t="str">
        <f>VLOOKUP(A1331,Лист9!$B:$M,Лист9!E$1,0)</f>
        <v xml:space="preserve"> NCBI_TaxID=469382 {ECO:0000313|EMBL:ADQ66945.1, ECO:0000313|Proteomes:UP000006663};</v>
      </c>
      <c r="BA1331" t="str">
        <f>VLOOKUP(A1331,Лист9!$B:$M,Лист9!G$1,0)</f>
        <v>Archaea</v>
      </c>
      <c r="BB1331" t="str">
        <f>VLOOKUP(A1331,Лист9!$B:$M,Лист9!H$1,0)</f>
        <v xml:space="preserve"> Euryarchaeota</v>
      </c>
      <c r="BC1331" t="str">
        <f>VLOOKUP(A1331,Лист9!$B:$M,Лист9!I$1,0)</f>
        <v xml:space="preserve"> Halobacteria</v>
      </c>
      <c r="BD1331" t="str">
        <f>VLOOKUP(A1331,Лист9!$B:$M,Лист9!J$1,0)</f>
        <v xml:space="preserve"> Halobacteriales</v>
      </c>
      <c r="BE1331" t="str">
        <f>VLOOKUP(A1331,Лист9!$B:$M,Лист9!K$1,0)</f>
        <v>Halobacteriaceae</v>
      </c>
      <c r="BF1331" t="str">
        <f>VLOOKUP(A1331,Лист9!$B:$M,Лист9!L$1,0)</f>
        <v xml:space="preserve"> Halogeometricum.</v>
      </c>
      <c r="BG1331">
        <f>VLOOKUP(A1331,Лист9!$B:$M,Лист9!M$1,0)</f>
        <v>0</v>
      </c>
    </row>
    <row r="1332" spans="1:59" x14ac:dyDescent="0.25">
      <c r="A1332" t="s">
        <v>2705</v>
      </c>
      <c r="B1332" t="str">
        <f>VLOOKUP(A1332, Лист1!B:C,2,0)</f>
        <v>E4NTT4_HALBP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1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f>VLOOKUP(A1332,Лист8!$A$1:$B$2822,2,0)</f>
        <v>273</v>
      </c>
      <c r="AY1332" t="str">
        <f>VLOOKUP(A1332,Лист9!$B:$M,Лист9!C$1,0)</f>
        <v xml:space="preserve"> Halogeometricum borinquense (strain ATCC 700274 / DSM 11551 / JCM 10706 / PR3).</v>
      </c>
      <c r="AZ1332" t="str">
        <f>VLOOKUP(A1332,Лист9!$B:$M,Лист9!E$1,0)</f>
        <v xml:space="preserve"> NCBI_TaxID=469382 {ECO:0000313|EMBL:ADQ68239.1, ECO:0000313|Proteomes:UP000006663};</v>
      </c>
      <c r="BA1332" t="str">
        <f>VLOOKUP(A1332,Лист9!$B:$M,Лист9!G$1,0)</f>
        <v>Archaea</v>
      </c>
      <c r="BB1332" t="str">
        <f>VLOOKUP(A1332,Лист9!$B:$M,Лист9!H$1,0)</f>
        <v xml:space="preserve"> Euryarchaeota</v>
      </c>
      <c r="BC1332" t="str">
        <f>VLOOKUP(A1332,Лист9!$B:$M,Лист9!I$1,0)</f>
        <v xml:space="preserve"> Halobacteria</v>
      </c>
      <c r="BD1332" t="str">
        <f>VLOOKUP(A1332,Лист9!$B:$M,Лист9!J$1,0)</f>
        <v xml:space="preserve"> Halobacteriales</v>
      </c>
      <c r="BE1332" t="str">
        <f>VLOOKUP(A1332,Лист9!$B:$M,Лист9!K$1,0)</f>
        <v>Halobacteriaceae</v>
      </c>
      <c r="BF1332" t="str">
        <f>VLOOKUP(A1332,Лист9!$B:$M,Лист9!L$1,0)</f>
        <v xml:space="preserve"> Halogeometricum.</v>
      </c>
      <c r="BG1332">
        <f>VLOOKUP(A1332,Лист9!$B:$M,Лист9!M$1,0)</f>
        <v>0</v>
      </c>
    </row>
    <row r="1333" spans="1:59" x14ac:dyDescent="0.25">
      <c r="A1333" t="s">
        <v>2707</v>
      </c>
      <c r="B1333" t="str">
        <f>VLOOKUP(A1333, Лист1!B:C,2,0)</f>
        <v>E4P8M3_ECO8N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1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f>VLOOKUP(A1333,Лист8!$A$1:$B$2822,2,0)</f>
        <v>281</v>
      </c>
      <c r="AY1333" t="e">
        <f>VLOOKUP(A1333,Лист9!$B:$M,Лист9!C$1,0)</f>
        <v>#N/A</v>
      </c>
      <c r="AZ1333" t="e">
        <f>VLOOKUP(A1333,Лист9!$B:$M,Лист9!E$1,0)</f>
        <v>#N/A</v>
      </c>
      <c r="BA1333" t="e">
        <f>VLOOKUP(A1333,Лист9!$B:$M,Лист9!G$1,0)</f>
        <v>#N/A</v>
      </c>
      <c r="BB1333" t="e">
        <f>VLOOKUP(A1333,Лист9!$B:$M,Лист9!H$1,0)</f>
        <v>#N/A</v>
      </c>
      <c r="BC1333" t="e">
        <f>VLOOKUP(A1333,Лист9!$B:$M,Лист9!I$1,0)</f>
        <v>#N/A</v>
      </c>
      <c r="BD1333" t="e">
        <f>VLOOKUP(A1333,Лист9!$B:$M,Лист9!J$1,0)</f>
        <v>#N/A</v>
      </c>
      <c r="BE1333" t="e">
        <f>VLOOKUP(A1333,Лист9!$B:$M,Лист9!K$1,0)</f>
        <v>#N/A</v>
      </c>
      <c r="BF1333" t="e">
        <f>VLOOKUP(A1333,Лист9!$B:$M,Лист9!L$1,0)</f>
        <v>#N/A</v>
      </c>
      <c r="BG1333" t="e">
        <f>VLOOKUP(A1333,Лист9!$B:$M,Лист9!M$1,0)</f>
        <v>#N/A</v>
      </c>
    </row>
    <row r="1334" spans="1:59" x14ac:dyDescent="0.25">
      <c r="A1334" t="s">
        <v>2709</v>
      </c>
      <c r="B1334" t="str">
        <f>VLOOKUP(A1334, Лист1!B:C,2,0)</f>
        <v>E4PGM4_MARAH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1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f>VLOOKUP(A1334,Лист8!$A$1:$B$2822,2,0)</f>
        <v>270</v>
      </c>
      <c r="AY1334" t="str">
        <f>VLOOKUP(A1334,Лист9!$B:$M,Лист9!C$1,0)</f>
        <v xml:space="preserve"> Marinobacter adhaerens (strain HP15).</v>
      </c>
      <c r="AZ1334" t="str">
        <f>VLOOKUP(A1334,Лист9!$B:$M,Лист9!E$1,0)</f>
        <v xml:space="preserve"> NCBI_TaxID=225937 {ECO:0000313|EMBL:ADP99333.1, ECO:0000313|Proteomes:UP000007077};</v>
      </c>
      <c r="BA1334" t="str">
        <f>VLOOKUP(A1334,Лист9!$B:$M,Лист9!G$1,0)</f>
        <v>Bacteria</v>
      </c>
      <c r="BB1334" t="str">
        <f>VLOOKUP(A1334,Лист9!$B:$M,Лист9!H$1,0)</f>
        <v xml:space="preserve"> Proteobacteria</v>
      </c>
      <c r="BC1334" t="str">
        <f>VLOOKUP(A1334,Лист9!$B:$M,Лист9!I$1,0)</f>
        <v xml:space="preserve"> Gammaproteobacteria</v>
      </c>
      <c r="BD1334" t="str">
        <f>VLOOKUP(A1334,Лист9!$B:$M,Лист9!J$1,0)</f>
        <v xml:space="preserve"> Alteromonadales</v>
      </c>
      <c r="BE1334" t="str">
        <f>VLOOKUP(A1334,Лист9!$B:$M,Лист9!K$1,0)</f>
        <v>Alteromonadaceae</v>
      </c>
      <c r="BF1334" t="str">
        <f>VLOOKUP(A1334,Лист9!$B:$M,Лист9!L$1,0)</f>
        <v xml:space="preserve"> Marinobacter.</v>
      </c>
      <c r="BG1334">
        <f>VLOOKUP(A1334,Лист9!$B:$M,Лист9!M$1,0)</f>
        <v>0</v>
      </c>
    </row>
    <row r="1335" spans="1:59" x14ac:dyDescent="0.25">
      <c r="A1335" t="s">
        <v>2711</v>
      </c>
      <c r="B1335" t="str">
        <f>VLOOKUP(A1335, Лист1!B:C,2,0)</f>
        <v>E4PNW8_MARAH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1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f>VLOOKUP(A1335,Лист8!$A$1:$B$2822,2,0)</f>
        <v>285</v>
      </c>
      <c r="AY1335" t="str">
        <f>VLOOKUP(A1335,Лист9!$B:$M,Лист9!C$1,0)</f>
        <v xml:space="preserve"> Marinobacter adhaerens (strain HP15).</v>
      </c>
      <c r="AZ1335" t="str">
        <f>VLOOKUP(A1335,Лист9!$B:$M,Лист9!E$1,0)</f>
        <v xml:space="preserve"> NCBI_TaxID=225937 {ECO:0000313|EMBL:ADP98798.1, ECO:0000313|Proteomes:UP000007077};</v>
      </c>
      <c r="BA1335" t="str">
        <f>VLOOKUP(A1335,Лист9!$B:$M,Лист9!G$1,0)</f>
        <v>Bacteria</v>
      </c>
      <c r="BB1335" t="str">
        <f>VLOOKUP(A1335,Лист9!$B:$M,Лист9!H$1,0)</f>
        <v xml:space="preserve"> Proteobacteria</v>
      </c>
      <c r="BC1335" t="str">
        <f>VLOOKUP(A1335,Лист9!$B:$M,Лист9!I$1,0)</f>
        <v xml:space="preserve"> Gammaproteobacteria</v>
      </c>
      <c r="BD1335" t="str">
        <f>VLOOKUP(A1335,Лист9!$B:$M,Лист9!J$1,0)</f>
        <v xml:space="preserve"> Alteromonadales</v>
      </c>
      <c r="BE1335" t="str">
        <f>VLOOKUP(A1335,Лист9!$B:$M,Лист9!K$1,0)</f>
        <v>Alteromonadaceae</v>
      </c>
      <c r="BF1335" t="str">
        <f>VLOOKUP(A1335,Лист9!$B:$M,Лист9!L$1,0)</f>
        <v xml:space="preserve"> Marinobacter.</v>
      </c>
      <c r="BG1335">
        <f>VLOOKUP(A1335,Лист9!$B:$M,Лист9!M$1,0)</f>
        <v>0</v>
      </c>
    </row>
    <row r="1336" spans="1:59" x14ac:dyDescent="0.25">
      <c r="A1336" t="s">
        <v>2713</v>
      </c>
      <c r="B1336" t="str">
        <f>VLOOKUP(A1336, Лист1!B:C,2,0)</f>
        <v>E4PQE1_MARAH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1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f>VLOOKUP(A1336,Лист8!$A$1:$B$2822,2,0)</f>
        <v>273</v>
      </c>
      <c r="AY1336" t="str">
        <f>VLOOKUP(A1336,Лист9!$B:$M,Лист9!C$1,0)</f>
        <v xml:space="preserve"> Marinobacter adhaerens (strain HP15).</v>
      </c>
      <c r="AZ1336" t="str">
        <f>VLOOKUP(A1336,Лист9!$B:$M,Лист9!E$1,0)</f>
        <v xml:space="preserve"> NCBI_TaxID=225937 {ECO:0000313|EMBL:ADP96484.1, ECO:0000313|Proteomes:UP000007077};</v>
      </c>
      <c r="BA1336" t="str">
        <f>VLOOKUP(A1336,Лист9!$B:$M,Лист9!G$1,0)</f>
        <v>Bacteria</v>
      </c>
      <c r="BB1336" t="str">
        <f>VLOOKUP(A1336,Лист9!$B:$M,Лист9!H$1,0)</f>
        <v xml:space="preserve"> Proteobacteria</v>
      </c>
      <c r="BC1336" t="str">
        <f>VLOOKUP(A1336,Лист9!$B:$M,Лист9!I$1,0)</f>
        <v xml:space="preserve"> Gammaproteobacteria</v>
      </c>
      <c r="BD1336" t="str">
        <f>VLOOKUP(A1336,Лист9!$B:$M,Лист9!J$1,0)</f>
        <v xml:space="preserve"> Alteromonadales</v>
      </c>
      <c r="BE1336" t="str">
        <f>VLOOKUP(A1336,Лист9!$B:$M,Лист9!K$1,0)</f>
        <v>Alteromonadaceae</v>
      </c>
      <c r="BF1336" t="str">
        <f>VLOOKUP(A1336,Лист9!$B:$M,Лист9!L$1,0)</f>
        <v xml:space="preserve"> Marinobacter.</v>
      </c>
      <c r="BG1336">
        <f>VLOOKUP(A1336,Лист9!$B:$M,Лист9!M$1,0)</f>
        <v>0</v>
      </c>
    </row>
    <row r="1337" spans="1:59" x14ac:dyDescent="0.25">
      <c r="A1337" t="s">
        <v>2715</v>
      </c>
      <c r="B1337" t="str">
        <f>VLOOKUP(A1337, Лист1!B:C,2,0)</f>
        <v>E4QPP8_METS6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1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f>VLOOKUP(A1337,Лист8!$A$1:$B$2822,2,0)</f>
        <v>110</v>
      </c>
      <c r="AY1337" t="e">
        <f>VLOOKUP(A1337,Лист9!$B:$M,Лист9!C$1,0)</f>
        <v>#N/A</v>
      </c>
      <c r="AZ1337" t="e">
        <f>VLOOKUP(A1337,Лист9!$B:$M,Лист9!E$1,0)</f>
        <v>#N/A</v>
      </c>
      <c r="BA1337" t="e">
        <f>VLOOKUP(A1337,Лист9!$B:$M,Лист9!G$1,0)</f>
        <v>#N/A</v>
      </c>
      <c r="BB1337" t="e">
        <f>VLOOKUP(A1337,Лист9!$B:$M,Лист9!H$1,0)</f>
        <v>#N/A</v>
      </c>
      <c r="BC1337" t="e">
        <f>VLOOKUP(A1337,Лист9!$B:$M,Лист9!I$1,0)</f>
        <v>#N/A</v>
      </c>
      <c r="BD1337" t="e">
        <f>VLOOKUP(A1337,Лист9!$B:$M,Лист9!J$1,0)</f>
        <v>#N/A</v>
      </c>
      <c r="BE1337" t="e">
        <f>VLOOKUP(A1337,Лист9!$B:$M,Лист9!K$1,0)</f>
        <v>#N/A</v>
      </c>
      <c r="BF1337" t="e">
        <f>VLOOKUP(A1337,Лист9!$B:$M,Лист9!L$1,0)</f>
        <v>#N/A</v>
      </c>
      <c r="BG1337" t="e">
        <f>VLOOKUP(A1337,Лист9!$B:$M,Лист9!M$1,0)</f>
        <v>#N/A</v>
      </c>
    </row>
    <row r="1338" spans="1:59" x14ac:dyDescent="0.25">
      <c r="A1338" t="s">
        <v>2717</v>
      </c>
      <c r="B1338" t="str">
        <f>VLOOKUP(A1338, Лист1!B:C,2,0)</f>
        <v>E4R751_PSEPB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1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f>VLOOKUP(A1338,Лист8!$A$1:$B$2822,2,0)</f>
        <v>333</v>
      </c>
      <c r="AY1338" t="e">
        <f>VLOOKUP(A1338,Лист9!$B:$M,Лист9!C$1,0)</f>
        <v>#N/A</v>
      </c>
      <c r="AZ1338" t="e">
        <f>VLOOKUP(A1338,Лист9!$B:$M,Лист9!E$1,0)</f>
        <v>#N/A</v>
      </c>
      <c r="BA1338" t="e">
        <f>VLOOKUP(A1338,Лист9!$B:$M,Лист9!G$1,0)</f>
        <v>#N/A</v>
      </c>
      <c r="BB1338" t="e">
        <f>VLOOKUP(A1338,Лист9!$B:$M,Лист9!H$1,0)</f>
        <v>#N/A</v>
      </c>
      <c r="BC1338" t="e">
        <f>VLOOKUP(A1338,Лист9!$B:$M,Лист9!I$1,0)</f>
        <v>#N/A</v>
      </c>
      <c r="BD1338" t="e">
        <f>VLOOKUP(A1338,Лист9!$B:$M,Лист9!J$1,0)</f>
        <v>#N/A</v>
      </c>
      <c r="BE1338" t="e">
        <f>VLOOKUP(A1338,Лист9!$B:$M,Лист9!K$1,0)</f>
        <v>#N/A</v>
      </c>
      <c r="BF1338" t="e">
        <f>VLOOKUP(A1338,Лист9!$B:$M,Лист9!L$1,0)</f>
        <v>#N/A</v>
      </c>
      <c r="BG1338" t="e">
        <f>VLOOKUP(A1338,Лист9!$B:$M,Лист9!M$1,0)</f>
        <v>#N/A</v>
      </c>
    </row>
    <row r="1339" spans="1:59" x14ac:dyDescent="0.25">
      <c r="A1339" t="s">
        <v>2719</v>
      </c>
      <c r="B1339" t="str">
        <f>VLOOKUP(A1339, Лист1!B:C,2,0)</f>
        <v>E4RAY4_PSEPB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1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f>VLOOKUP(A1339,Лист8!$A$1:$B$2822,2,0)</f>
        <v>283</v>
      </c>
      <c r="AY1339" t="e">
        <f>VLOOKUP(A1339,Лист9!$B:$M,Лист9!C$1,0)</f>
        <v>#N/A</v>
      </c>
      <c r="AZ1339" t="e">
        <f>VLOOKUP(A1339,Лист9!$B:$M,Лист9!E$1,0)</f>
        <v>#N/A</v>
      </c>
      <c r="BA1339" t="e">
        <f>VLOOKUP(A1339,Лист9!$B:$M,Лист9!G$1,0)</f>
        <v>#N/A</v>
      </c>
      <c r="BB1339" t="e">
        <f>VLOOKUP(A1339,Лист9!$B:$M,Лист9!H$1,0)</f>
        <v>#N/A</v>
      </c>
      <c r="BC1339" t="e">
        <f>VLOOKUP(A1339,Лист9!$B:$M,Лист9!I$1,0)</f>
        <v>#N/A</v>
      </c>
      <c r="BD1339" t="e">
        <f>VLOOKUP(A1339,Лист9!$B:$M,Лист9!J$1,0)</f>
        <v>#N/A</v>
      </c>
      <c r="BE1339" t="e">
        <f>VLOOKUP(A1339,Лист9!$B:$M,Лист9!K$1,0)</f>
        <v>#N/A</v>
      </c>
      <c r="BF1339" t="e">
        <f>VLOOKUP(A1339,Лист9!$B:$M,Лист9!L$1,0)</f>
        <v>#N/A</v>
      </c>
      <c r="BG1339" t="e">
        <f>VLOOKUP(A1339,Лист9!$B:$M,Лист9!M$1,0)</f>
        <v>#N/A</v>
      </c>
    </row>
    <row r="1340" spans="1:59" x14ac:dyDescent="0.25">
      <c r="A1340" t="s">
        <v>2721</v>
      </c>
      <c r="B1340" t="str">
        <f>VLOOKUP(A1340, Лист1!B:C,2,0)</f>
        <v>E4T6L4_PALPW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1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f>VLOOKUP(A1340,Лист8!$A$1:$B$2822,2,0)</f>
        <v>279</v>
      </c>
      <c r="AY1340" t="str">
        <f>VLOOKUP(A1340,Лист9!$B:$M,Лист9!C$1,0)</f>
        <v xml:space="preserve"> Paludibacter propionicigenes (strain DSM 17365 / JCM 13257 / WB4).</v>
      </c>
      <c r="AZ1340" t="str">
        <f>VLOOKUP(A1340,Лист9!$B:$M,Лист9!E$1,0)</f>
        <v xml:space="preserve"> NCBI_TaxID=694427 {ECO:0000313|EMBL:ADQ80358.1, ECO:0000313|Proteomes:UP000008718};</v>
      </c>
      <c r="BA1340" t="str">
        <f>VLOOKUP(A1340,Лист9!$B:$M,Лист9!G$1,0)</f>
        <v>Bacteria</v>
      </c>
      <c r="BB1340" t="str">
        <f>VLOOKUP(A1340,Лист9!$B:$M,Лист9!H$1,0)</f>
        <v xml:space="preserve"> Bacteroidetes</v>
      </c>
      <c r="BC1340" t="str">
        <f>VLOOKUP(A1340,Лист9!$B:$M,Лист9!I$1,0)</f>
        <v xml:space="preserve"> Bacteroidia</v>
      </c>
      <c r="BD1340" t="str">
        <f>VLOOKUP(A1340,Лист9!$B:$M,Лист9!J$1,0)</f>
        <v xml:space="preserve"> Bacteroidales</v>
      </c>
      <c r="BE1340" t="str">
        <f>VLOOKUP(A1340,Лист9!$B:$M,Лист9!K$1,0)</f>
        <v>Porphyromonadaceae</v>
      </c>
      <c r="BF1340" t="str">
        <f>VLOOKUP(A1340,Лист9!$B:$M,Лист9!L$1,0)</f>
        <v xml:space="preserve"> Paludibacter.</v>
      </c>
      <c r="BG1340">
        <f>VLOOKUP(A1340,Лист9!$B:$M,Лист9!M$1,0)</f>
        <v>0</v>
      </c>
    </row>
    <row r="1341" spans="1:59" x14ac:dyDescent="0.25">
      <c r="A1341" t="s">
        <v>2723</v>
      </c>
      <c r="B1341" t="str">
        <f>VLOOKUP(A1341, Лист1!B:C,2,0)</f>
        <v>E4T6L5_PALPW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1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f>VLOOKUP(A1341,Лист8!$A$1:$B$2822,2,0)</f>
        <v>281</v>
      </c>
      <c r="AY1341" t="str">
        <f>VLOOKUP(A1341,Лист9!$B:$M,Лист9!C$1,0)</f>
        <v xml:space="preserve"> Paludibacter propionicigenes (strain DSM 17365 / JCM 13257 / WB4).</v>
      </c>
      <c r="AZ1341" t="str">
        <f>VLOOKUP(A1341,Лист9!$B:$M,Лист9!E$1,0)</f>
        <v xml:space="preserve"> NCBI_TaxID=694427 {ECO:0000313|EMBL:ADQ80359.1, ECO:0000313|Proteomes:UP000008718};</v>
      </c>
      <c r="BA1341" t="str">
        <f>VLOOKUP(A1341,Лист9!$B:$M,Лист9!G$1,0)</f>
        <v>Bacteria</v>
      </c>
      <c r="BB1341" t="str">
        <f>VLOOKUP(A1341,Лист9!$B:$M,Лист9!H$1,0)</f>
        <v xml:space="preserve"> Bacteroidetes</v>
      </c>
      <c r="BC1341" t="str">
        <f>VLOOKUP(A1341,Лист9!$B:$M,Лист9!I$1,0)</f>
        <v xml:space="preserve"> Bacteroidia</v>
      </c>
      <c r="BD1341" t="str">
        <f>VLOOKUP(A1341,Лист9!$B:$M,Лист9!J$1,0)</f>
        <v xml:space="preserve"> Bacteroidales</v>
      </c>
      <c r="BE1341" t="str">
        <f>VLOOKUP(A1341,Лист9!$B:$M,Лист9!K$1,0)</f>
        <v>Porphyromonadaceae</v>
      </c>
      <c r="BF1341" t="str">
        <f>VLOOKUP(A1341,Лист9!$B:$M,Лист9!L$1,0)</f>
        <v xml:space="preserve"> Paludibacter.</v>
      </c>
      <c r="BG1341">
        <f>VLOOKUP(A1341,Лист9!$B:$M,Лист9!M$1,0)</f>
        <v>0</v>
      </c>
    </row>
    <row r="1342" spans="1:59" x14ac:dyDescent="0.25">
      <c r="A1342" t="s">
        <v>2725</v>
      </c>
      <c r="B1342" t="str">
        <f>VLOOKUP(A1342, Лист1!B:C,2,0)</f>
        <v>E4TMP4_MARTH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1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f>VLOOKUP(A1342,Лист8!$A$1:$B$2822,2,0)</f>
        <v>270</v>
      </c>
      <c r="AY1342" t="str">
        <f>VLOOKUP(A1342,Лист9!$B:$M,Лист9!C$1,0)</f>
        <v xml:space="preserve"> Marivirga tractuosa (strain ATCC 23168 / DSM 4126 / NBRC 15989 / NCIMB 1408 / VKM B-1430 / H-43) (Microscilla tractuosa) (Flexibacter tractuosus).</v>
      </c>
      <c r="AZ1342" t="str">
        <f>VLOOKUP(A1342,Лист9!$B:$M,Лист9!E$1,0)</f>
        <v xml:space="preserve"> NCBI_TaxID=643867 {ECO:0000313|EMBL:ADR20342.1, ECO:0000313|Proteomes:UP000008720};</v>
      </c>
      <c r="BA1342" t="str">
        <f>VLOOKUP(A1342,Лист9!$B:$M,Лист9!G$1,0)</f>
        <v>Bacteria</v>
      </c>
      <c r="BB1342" t="str">
        <f>VLOOKUP(A1342,Лист9!$B:$M,Лист9!H$1,0)</f>
        <v xml:space="preserve"> Bacteroidetes</v>
      </c>
      <c r="BC1342" t="str">
        <f>VLOOKUP(A1342,Лист9!$B:$M,Лист9!I$1,0)</f>
        <v xml:space="preserve"> Cytophagia</v>
      </c>
      <c r="BD1342" t="str">
        <f>VLOOKUP(A1342,Лист9!$B:$M,Лист9!J$1,0)</f>
        <v xml:space="preserve"> Cytophagales</v>
      </c>
      <c r="BE1342" t="str">
        <f>VLOOKUP(A1342,Лист9!$B:$M,Лист9!K$1,0)</f>
        <v xml:space="preserve"> Flammeovirgaceae</v>
      </c>
      <c r="BF1342" t="str">
        <f>VLOOKUP(A1342,Лист9!$B:$M,Лист9!L$1,0)</f>
        <v>Marivirga.</v>
      </c>
      <c r="BG1342">
        <f>VLOOKUP(A1342,Лист9!$B:$M,Лист9!M$1,0)</f>
        <v>0</v>
      </c>
    </row>
    <row r="1343" spans="1:59" x14ac:dyDescent="0.25">
      <c r="A1343" t="s">
        <v>2727</v>
      </c>
      <c r="B1343" t="str">
        <f>VLOOKUP(A1343, Лист1!B:C,2,0)</f>
        <v>E4U110_SULKY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1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f>VLOOKUP(A1343,Лист8!$A$1:$B$2822,2,0)</f>
        <v>279</v>
      </c>
      <c r="AY1343" t="str">
        <f>VLOOKUP(A1343,Лист9!$B:$M,Лист9!C$1,0)</f>
        <v xml:space="preserve"> Sulfuricurvum kujiense (strain ATCC BAA-921 / DSM 16994 / JCM 11577 / YK-1).</v>
      </c>
      <c r="AZ1343" t="str">
        <f>VLOOKUP(A1343,Лист9!$B:$M,Лист9!E$1,0)</f>
        <v xml:space="preserve"> NCBI_TaxID=709032 {ECO:0000313|EMBL:ADR34412.1, ECO:0000313|Proteomes:UP000008721};</v>
      </c>
      <c r="BA1343" t="str">
        <f>VLOOKUP(A1343,Лист9!$B:$M,Лист9!G$1,0)</f>
        <v>Bacteria</v>
      </c>
      <c r="BB1343" t="str">
        <f>VLOOKUP(A1343,Лист9!$B:$M,Лист9!H$1,0)</f>
        <v xml:space="preserve"> Proteobacteria</v>
      </c>
      <c r="BC1343" t="str">
        <f>VLOOKUP(A1343,Лист9!$B:$M,Лист9!I$1,0)</f>
        <v xml:space="preserve"> Epsilonproteobacteria</v>
      </c>
      <c r="BD1343" t="str">
        <f>VLOOKUP(A1343,Лист9!$B:$M,Лист9!J$1,0)</f>
        <v xml:space="preserve"> Campylobacterales</v>
      </c>
      <c r="BE1343" t="str">
        <f>VLOOKUP(A1343,Лист9!$B:$M,Лист9!K$1,0)</f>
        <v>Helicobacteraceae</v>
      </c>
      <c r="BF1343" t="str">
        <f>VLOOKUP(A1343,Лист9!$B:$M,Лист9!L$1,0)</f>
        <v xml:space="preserve"> Sulfuricurvum.</v>
      </c>
      <c r="BG1343">
        <f>VLOOKUP(A1343,Лист9!$B:$M,Лист9!M$1,0)</f>
        <v>0</v>
      </c>
    </row>
    <row r="1344" spans="1:59" x14ac:dyDescent="0.25">
      <c r="A1344" t="s">
        <v>2729</v>
      </c>
      <c r="B1344" t="str">
        <f>VLOOKUP(A1344, Лист1!B:C,2,0)</f>
        <v>E4U111_SULKY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1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f>VLOOKUP(A1344,Лист8!$A$1:$B$2822,2,0)</f>
        <v>276</v>
      </c>
      <c r="AY1344" t="str">
        <f>VLOOKUP(A1344,Лист9!$B:$M,Лист9!C$1,0)</f>
        <v xml:space="preserve"> Sulfuricurvum kujiense (strain ATCC BAA-921 / DSM 16994 / JCM 11577 / YK-1).</v>
      </c>
      <c r="AZ1344" t="str">
        <f>VLOOKUP(A1344,Лист9!$B:$M,Лист9!E$1,0)</f>
        <v xml:space="preserve"> NCBI_TaxID=709032 {ECO:0000313|EMBL:ADR34413.1, ECO:0000313|Proteomes:UP000008721};</v>
      </c>
      <c r="BA1344" t="str">
        <f>VLOOKUP(A1344,Лист9!$B:$M,Лист9!G$1,0)</f>
        <v>Bacteria</v>
      </c>
      <c r="BB1344" t="str">
        <f>VLOOKUP(A1344,Лист9!$B:$M,Лист9!H$1,0)</f>
        <v xml:space="preserve"> Proteobacteria</v>
      </c>
      <c r="BC1344" t="str">
        <f>VLOOKUP(A1344,Лист9!$B:$M,Лист9!I$1,0)</f>
        <v xml:space="preserve"> Epsilonproteobacteria</v>
      </c>
      <c r="BD1344" t="str">
        <f>VLOOKUP(A1344,Лист9!$B:$M,Лист9!J$1,0)</f>
        <v xml:space="preserve"> Campylobacterales</v>
      </c>
      <c r="BE1344" t="str">
        <f>VLOOKUP(A1344,Лист9!$B:$M,Лист9!K$1,0)</f>
        <v>Helicobacteraceae</v>
      </c>
      <c r="BF1344" t="str">
        <f>VLOOKUP(A1344,Лист9!$B:$M,Лист9!L$1,0)</f>
        <v xml:space="preserve"> Sulfuricurvum.</v>
      </c>
      <c r="BG1344">
        <f>VLOOKUP(A1344,Лист9!$B:$M,Лист9!M$1,0)</f>
        <v>0</v>
      </c>
    </row>
    <row r="1345" spans="1:59" x14ac:dyDescent="0.25">
      <c r="A1345" t="s">
        <v>2731</v>
      </c>
      <c r="B1345" t="str">
        <f>VLOOKUP(A1345, Лист1!B:C,2,0)</f>
        <v>E4U186_SULKY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1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f>VLOOKUP(A1345,Лист8!$A$1:$B$2822,2,0)</f>
        <v>98</v>
      </c>
      <c r="AY1345" t="str">
        <f>VLOOKUP(A1345,Лист9!$B:$M,Лист9!C$1,0)</f>
        <v xml:space="preserve"> Sulfuricurvum kujiense (strain ATCC BAA-921 / DSM 16994 / JCM 11577 / YK-1).</v>
      </c>
      <c r="AZ1345" t="str">
        <f>VLOOKUP(A1345,Лист9!$B:$M,Лист9!E$1,0)</f>
        <v xml:space="preserve"> NCBI_TaxID=709032 {ECO:0000313|EMBL:ADR33390.1, ECO:0000313|Proteomes:UP000008721};</v>
      </c>
      <c r="BA1345" t="str">
        <f>VLOOKUP(A1345,Лист9!$B:$M,Лист9!G$1,0)</f>
        <v>Bacteria</v>
      </c>
      <c r="BB1345" t="str">
        <f>VLOOKUP(A1345,Лист9!$B:$M,Лист9!H$1,0)</f>
        <v xml:space="preserve"> Proteobacteria</v>
      </c>
      <c r="BC1345" t="str">
        <f>VLOOKUP(A1345,Лист9!$B:$M,Лист9!I$1,0)</f>
        <v xml:space="preserve"> Epsilonproteobacteria</v>
      </c>
      <c r="BD1345" t="str">
        <f>VLOOKUP(A1345,Лист9!$B:$M,Лист9!J$1,0)</f>
        <v xml:space="preserve"> Campylobacterales</v>
      </c>
      <c r="BE1345" t="str">
        <f>VLOOKUP(A1345,Лист9!$B:$M,Лист9!K$1,0)</f>
        <v>Helicobacteraceae</v>
      </c>
      <c r="BF1345" t="str">
        <f>VLOOKUP(A1345,Лист9!$B:$M,Лист9!L$1,0)</f>
        <v xml:space="preserve"> Sulfuricurvum.</v>
      </c>
      <c r="BG1345">
        <f>VLOOKUP(A1345,Лист9!$B:$M,Лист9!M$1,0)</f>
        <v>0</v>
      </c>
    </row>
    <row r="1346" spans="1:59" x14ac:dyDescent="0.25">
      <c r="A1346" t="s">
        <v>2733</v>
      </c>
      <c r="B1346" t="str">
        <f>VLOOKUP(A1346, Лист1!B:C,2,0)</f>
        <v>E4VMN2_9HELI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1</v>
      </c>
      <c r="AS1346">
        <v>0</v>
      </c>
      <c r="AT1346">
        <v>0</v>
      </c>
      <c r="AU1346">
        <v>2</v>
      </c>
      <c r="AV1346">
        <v>0</v>
      </c>
      <c r="AW1346">
        <v>0</v>
      </c>
      <c r="AX1346">
        <f>VLOOKUP(A1346,Лист8!$A$1:$B$2822,2,0)</f>
        <v>100</v>
      </c>
      <c r="AY1346" t="e">
        <f>VLOOKUP(A1346,Лист9!$B:$M,Лист9!C$1,0)</f>
        <v>#N/A</v>
      </c>
      <c r="AZ1346" t="e">
        <f>VLOOKUP(A1346,Лист9!$B:$M,Лист9!E$1,0)</f>
        <v>#N/A</v>
      </c>
      <c r="BA1346" t="e">
        <f>VLOOKUP(A1346,Лист9!$B:$M,Лист9!G$1,0)</f>
        <v>#N/A</v>
      </c>
      <c r="BB1346" t="e">
        <f>VLOOKUP(A1346,Лист9!$B:$M,Лист9!H$1,0)</f>
        <v>#N/A</v>
      </c>
      <c r="BC1346" t="e">
        <f>VLOOKUP(A1346,Лист9!$B:$M,Лист9!I$1,0)</f>
        <v>#N/A</v>
      </c>
      <c r="BD1346" t="e">
        <f>VLOOKUP(A1346,Лист9!$B:$M,Лист9!J$1,0)</f>
        <v>#N/A</v>
      </c>
      <c r="BE1346" t="e">
        <f>VLOOKUP(A1346,Лист9!$B:$M,Лист9!K$1,0)</f>
        <v>#N/A</v>
      </c>
      <c r="BF1346" t="e">
        <f>VLOOKUP(A1346,Лист9!$B:$M,Лист9!L$1,0)</f>
        <v>#N/A</v>
      </c>
      <c r="BG1346" t="e">
        <f>VLOOKUP(A1346,Лист9!$B:$M,Лист9!M$1,0)</f>
        <v>#N/A</v>
      </c>
    </row>
    <row r="1347" spans="1:59" x14ac:dyDescent="0.25">
      <c r="A1347" t="s">
        <v>2737</v>
      </c>
      <c r="B1347" t="str">
        <f>VLOOKUP(A1347, Лист1!B:C,2,0)</f>
        <v>E5A7B9_LEPMJ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1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1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f>VLOOKUP(A1347,Лист8!$A$1:$B$2822,2,0)</f>
        <v>287</v>
      </c>
      <c r="AY1347" t="str">
        <f>VLOOKUP(A1347,Лист9!$B:$M,Лист9!C$1,0)</f>
        <v xml:space="preserve"> Leptosphaeria maculans (strain JN3 / isolate v23.1.3 / race Av1-4-5-6-7-8) (Blackleg fungus) (Phoma lingam).</v>
      </c>
      <c r="AZ1347" t="str">
        <f>VLOOKUP(A1347,Лист9!$B:$M,Лист9!E$1,0)</f>
        <v xml:space="preserve"> NCBI_TaxID=985895 {ECO:0000313|EMBL:CBX99514.1, ECO:0000313|Proteomes:UP000002668};</v>
      </c>
      <c r="BA1347" t="str">
        <f>VLOOKUP(A1347,Лист9!$B:$M,Лист9!G$1,0)</f>
        <v>Eukaryota</v>
      </c>
      <c r="BB1347" t="str">
        <f>VLOOKUP(A1347,Лист9!$B:$M,Лист9!H$1,0)</f>
        <v xml:space="preserve"> Fungi</v>
      </c>
      <c r="BC1347" t="str">
        <f>VLOOKUP(A1347,Лист9!$B:$M,Лист9!I$1,0)</f>
        <v xml:space="preserve"> Dikarya</v>
      </c>
      <c r="BD1347" t="str">
        <f>VLOOKUP(A1347,Лист9!$B:$M,Лист9!J$1,0)</f>
        <v xml:space="preserve"> Ascomycota</v>
      </c>
      <c r="BE1347" t="str">
        <f>VLOOKUP(A1347,Лист9!$B:$M,Лист9!K$1,0)</f>
        <v xml:space="preserve"> Pezizomycotina</v>
      </c>
      <c r="BF1347" t="str">
        <f>VLOOKUP(A1347,Лист9!$B:$M,Лист9!L$1,0)</f>
        <v>Dothideomycetes</v>
      </c>
      <c r="BG1347" t="str">
        <f>VLOOKUP(A1347,Лист9!$B:$M,Лист9!M$1,0)</f>
        <v xml:space="preserve"> Pleosporomycetidae</v>
      </c>
    </row>
    <row r="1348" spans="1:59" x14ac:dyDescent="0.25">
      <c r="A1348" t="s">
        <v>2739</v>
      </c>
      <c r="B1348" t="str">
        <f>VLOOKUP(A1348, Лист1!B:C,2,0)</f>
        <v>E5B4U8_ERWAM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1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f>VLOOKUP(A1348,Лист8!$A$1:$B$2822,2,0)</f>
        <v>282</v>
      </c>
      <c r="AY1348" t="str">
        <f>VLOOKUP(A1348,Лист9!$B:$M,Лист9!C$1,0)</f>
        <v xml:space="preserve"> Erwinia amylovora ATCC BAA-2158.</v>
      </c>
      <c r="AZ1348" t="str">
        <f>VLOOKUP(A1348,Лист9!$B:$M,Лист9!E$1,0)</f>
        <v xml:space="preserve"> NCBI_TaxID=889211 {ECO:0000313|EMBL:CBX80501.1};</v>
      </c>
      <c r="BA1348" t="str">
        <f>VLOOKUP(A1348,Лист9!$B:$M,Лист9!G$1,0)</f>
        <v>Bacteria</v>
      </c>
      <c r="BB1348" t="str">
        <f>VLOOKUP(A1348,Лист9!$B:$M,Лист9!H$1,0)</f>
        <v xml:space="preserve"> Proteobacteria</v>
      </c>
      <c r="BC1348" t="str">
        <f>VLOOKUP(A1348,Лист9!$B:$M,Лист9!I$1,0)</f>
        <v xml:space="preserve"> Gammaproteobacteria</v>
      </c>
      <c r="BD1348" t="str">
        <f>VLOOKUP(A1348,Лист9!$B:$M,Лист9!J$1,0)</f>
        <v xml:space="preserve"> Enterobacteriales</v>
      </c>
      <c r="BE1348" t="str">
        <f>VLOOKUP(A1348,Лист9!$B:$M,Лист9!K$1,0)</f>
        <v>Enterobacteriaceae</v>
      </c>
      <c r="BF1348" t="str">
        <f>VLOOKUP(A1348,Лист9!$B:$M,Лист9!L$1,0)</f>
        <v xml:space="preserve"> Erwinia.</v>
      </c>
      <c r="BG1348">
        <f>VLOOKUP(A1348,Лист9!$B:$M,Лист9!M$1,0)</f>
        <v>0</v>
      </c>
    </row>
    <row r="1349" spans="1:59" x14ac:dyDescent="0.25">
      <c r="A1349" t="s">
        <v>2741</v>
      </c>
      <c r="B1349" t="str">
        <f>VLOOKUP(A1349, Лист1!B:C,2,0)</f>
        <v>E5BTK3_9FUSO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1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f>VLOOKUP(A1349,Лист8!$A$1:$B$2822,2,0)</f>
        <v>240</v>
      </c>
      <c r="AY1349" t="e">
        <f>VLOOKUP(A1349,Лист9!$B:$M,Лист9!C$1,0)</f>
        <v>#N/A</v>
      </c>
      <c r="AZ1349" t="e">
        <f>VLOOKUP(A1349,Лист9!$B:$M,Лист9!E$1,0)</f>
        <v>#N/A</v>
      </c>
      <c r="BA1349" t="e">
        <f>VLOOKUP(A1349,Лист9!$B:$M,Лист9!G$1,0)</f>
        <v>#N/A</v>
      </c>
      <c r="BB1349" t="e">
        <f>VLOOKUP(A1349,Лист9!$B:$M,Лист9!H$1,0)</f>
        <v>#N/A</v>
      </c>
      <c r="BC1349" t="e">
        <f>VLOOKUP(A1349,Лист9!$B:$M,Лист9!I$1,0)</f>
        <v>#N/A</v>
      </c>
      <c r="BD1349" t="e">
        <f>VLOOKUP(A1349,Лист9!$B:$M,Лист9!J$1,0)</f>
        <v>#N/A</v>
      </c>
      <c r="BE1349" t="e">
        <f>VLOOKUP(A1349,Лист9!$B:$M,Лист9!K$1,0)</f>
        <v>#N/A</v>
      </c>
      <c r="BF1349" t="e">
        <f>VLOOKUP(A1349,Лист9!$B:$M,Лист9!L$1,0)</f>
        <v>#N/A</v>
      </c>
      <c r="BG1349" t="e">
        <f>VLOOKUP(A1349,Лист9!$B:$M,Лист9!M$1,0)</f>
        <v>#N/A</v>
      </c>
    </row>
    <row r="1350" spans="1:59" x14ac:dyDescent="0.25">
      <c r="A1350" t="s">
        <v>2743</v>
      </c>
      <c r="B1350" t="str">
        <f>VLOOKUP(A1350, Лист1!B:C,2,0)</f>
        <v>E5BTK4_9FUSO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1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f>VLOOKUP(A1350,Лист8!$A$1:$B$2822,2,0)</f>
        <v>179</v>
      </c>
      <c r="AY1350" t="e">
        <f>VLOOKUP(A1350,Лист9!$B:$M,Лист9!C$1,0)</f>
        <v>#N/A</v>
      </c>
      <c r="AZ1350" t="e">
        <f>VLOOKUP(A1350,Лист9!$B:$M,Лист9!E$1,0)</f>
        <v>#N/A</v>
      </c>
      <c r="BA1350" t="e">
        <f>VLOOKUP(A1350,Лист9!$B:$M,Лист9!G$1,0)</f>
        <v>#N/A</v>
      </c>
      <c r="BB1350" t="e">
        <f>VLOOKUP(A1350,Лист9!$B:$M,Лист9!H$1,0)</f>
        <v>#N/A</v>
      </c>
      <c r="BC1350" t="e">
        <f>VLOOKUP(A1350,Лист9!$B:$M,Лист9!I$1,0)</f>
        <v>#N/A</v>
      </c>
      <c r="BD1350" t="e">
        <f>VLOOKUP(A1350,Лист9!$B:$M,Лист9!J$1,0)</f>
        <v>#N/A</v>
      </c>
      <c r="BE1350" t="e">
        <f>VLOOKUP(A1350,Лист9!$B:$M,Лист9!K$1,0)</f>
        <v>#N/A</v>
      </c>
      <c r="BF1350" t="e">
        <f>VLOOKUP(A1350,Лист9!$B:$M,Лист9!L$1,0)</f>
        <v>#N/A</v>
      </c>
      <c r="BG1350" t="e">
        <f>VLOOKUP(A1350,Лист9!$B:$M,Лист9!M$1,0)</f>
        <v>#N/A</v>
      </c>
    </row>
    <row r="1351" spans="1:59" x14ac:dyDescent="0.25">
      <c r="A1351" t="s">
        <v>2745</v>
      </c>
      <c r="B1351" t="str">
        <f>VLOOKUP(A1351, Лист1!B:C,2,0)</f>
        <v>E5BWF1_9FUSO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1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f>VLOOKUP(A1351,Лист8!$A$1:$B$2822,2,0)</f>
        <v>273</v>
      </c>
      <c r="AY1351" t="e">
        <f>VLOOKUP(A1351,Лист9!$B:$M,Лист9!C$1,0)</f>
        <v>#N/A</v>
      </c>
      <c r="AZ1351" t="e">
        <f>VLOOKUP(A1351,Лист9!$B:$M,Лист9!E$1,0)</f>
        <v>#N/A</v>
      </c>
      <c r="BA1351" t="e">
        <f>VLOOKUP(A1351,Лист9!$B:$M,Лист9!G$1,0)</f>
        <v>#N/A</v>
      </c>
      <c r="BB1351" t="e">
        <f>VLOOKUP(A1351,Лист9!$B:$M,Лист9!H$1,0)</f>
        <v>#N/A</v>
      </c>
      <c r="BC1351" t="e">
        <f>VLOOKUP(A1351,Лист9!$B:$M,Лист9!I$1,0)</f>
        <v>#N/A</v>
      </c>
      <c r="BD1351" t="e">
        <f>VLOOKUP(A1351,Лист9!$B:$M,Лист9!J$1,0)</f>
        <v>#N/A</v>
      </c>
      <c r="BE1351" t="e">
        <f>VLOOKUP(A1351,Лист9!$B:$M,Лист9!K$1,0)</f>
        <v>#N/A</v>
      </c>
      <c r="BF1351" t="e">
        <f>VLOOKUP(A1351,Лист9!$B:$M,Лист9!L$1,0)</f>
        <v>#N/A</v>
      </c>
      <c r="BG1351" t="e">
        <f>VLOOKUP(A1351,Лист9!$B:$M,Лист9!M$1,0)</f>
        <v>#N/A</v>
      </c>
    </row>
    <row r="1352" spans="1:59" x14ac:dyDescent="0.25">
      <c r="A1352" t="s">
        <v>2747</v>
      </c>
      <c r="B1352" t="str">
        <f>VLOOKUP(A1352, Лист1!B:C,2,0)</f>
        <v>E5U7Z2_ALCXX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1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f>VLOOKUP(A1352,Лист8!$A$1:$B$2822,2,0)</f>
        <v>155</v>
      </c>
      <c r="AY1352" t="str">
        <f>VLOOKUP(A1352,Лист9!$B:$M,Лист9!C$1,0)</f>
        <v xml:space="preserve"> Achromobacter xylosoxidans C54.</v>
      </c>
      <c r="AZ1352" t="str">
        <f>VLOOKUP(A1352,Лист9!$B:$M,Лист9!E$1,0)</f>
        <v xml:space="preserve"> NCBI_TaxID=562971 {ECO:0000313|EMBL:EFV84972.1};</v>
      </c>
      <c r="BA1352" t="str">
        <f>VLOOKUP(A1352,Лист9!$B:$M,Лист9!G$1,0)</f>
        <v>Bacteria</v>
      </c>
      <c r="BB1352" t="str">
        <f>VLOOKUP(A1352,Лист9!$B:$M,Лист9!H$1,0)</f>
        <v xml:space="preserve"> Proteobacteria</v>
      </c>
      <c r="BC1352" t="str">
        <f>VLOOKUP(A1352,Лист9!$B:$M,Лист9!I$1,0)</f>
        <v xml:space="preserve"> Betaproteobacteria</v>
      </c>
      <c r="BD1352" t="str">
        <f>VLOOKUP(A1352,Лист9!$B:$M,Лист9!J$1,0)</f>
        <v xml:space="preserve"> Burkholderiales</v>
      </c>
      <c r="BE1352" t="str">
        <f>VLOOKUP(A1352,Лист9!$B:$M,Лист9!K$1,0)</f>
        <v>Alcaligenaceae</v>
      </c>
      <c r="BF1352" t="str">
        <f>VLOOKUP(A1352,Лист9!$B:$M,Лист9!L$1,0)</f>
        <v xml:space="preserve"> Achromobacter.</v>
      </c>
      <c r="BG1352">
        <f>VLOOKUP(A1352,Лист9!$B:$M,Лист9!M$1,0)</f>
        <v>0</v>
      </c>
    </row>
    <row r="1353" spans="1:59" x14ac:dyDescent="0.25">
      <c r="A1353" t="s">
        <v>2749</v>
      </c>
      <c r="B1353" t="str">
        <f>VLOOKUP(A1353, Лист1!B:C,2,0)</f>
        <v>E5U828_ALCXX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1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f>VLOOKUP(A1353,Лист8!$A$1:$B$2822,2,0)</f>
        <v>226</v>
      </c>
      <c r="AY1353" t="str">
        <f>VLOOKUP(A1353,Лист9!$B:$M,Лист9!C$1,0)</f>
        <v xml:space="preserve"> Achromobacter xylosoxidans C54.</v>
      </c>
      <c r="AZ1353" t="str">
        <f>VLOOKUP(A1353,Лист9!$B:$M,Лист9!E$1,0)</f>
        <v xml:space="preserve"> NCBI_TaxID=562971 {ECO:0000313|EMBL:EFV84921.1};</v>
      </c>
      <c r="BA1353" t="str">
        <f>VLOOKUP(A1353,Лист9!$B:$M,Лист9!G$1,0)</f>
        <v>Bacteria</v>
      </c>
      <c r="BB1353" t="str">
        <f>VLOOKUP(A1353,Лист9!$B:$M,Лист9!H$1,0)</f>
        <v xml:space="preserve"> Proteobacteria</v>
      </c>
      <c r="BC1353" t="str">
        <f>VLOOKUP(A1353,Лист9!$B:$M,Лист9!I$1,0)</f>
        <v xml:space="preserve"> Betaproteobacteria</v>
      </c>
      <c r="BD1353" t="str">
        <f>VLOOKUP(A1353,Лист9!$B:$M,Лист9!J$1,0)</f>
        <v xml:space="preserve"> Burkholderiales</v>
      </c>
      <c r="BE1353" t="str">
        <f>VLOOKUP(A1353,Лист9!$B:$M,Лист9!K$1,0)</f>
        <v>Alcaligenaceae</v>
      </c>
      <c r="BF1353" t="str">
        <f>VLOOKUP(A1353,Лист9!$B:$M,Лист9!L$1,0)</f>
        <v xml:space="preserve"> Achromobacter.</v>
      </c>
      <c r="BG1353">
        <f>VLOOKUP(A1353,Лист9!$B:$M,Лист9!M$1,0)</f>
        <v>0</v>
      </c>
    </row>
    <row r="1354" spans="1:59" x14ac:dyDescent="0.25">
      <c r="A1354" t="s">
        <v>2751</v>
      </c>
      <c r="B1354" t="str">
        <f>VLOOKUP(A1354, Лист1!B:C,2,0)</f>
        <v>E5UBC3_ALCXX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1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f>VLOOKUP(A1354,Лист8!$A$1:$B$2822,2,0)</f>
        <v>275</v>
      </c>
      <c r="AY1354" t="str">
        <f>VLOOKUP(A1354,Лист9!$B:$M,Лист9!C$1,0)</f>
        <v xml:space="preserve"> Achromobacter xylosoxidans C54.</v>
      </c>
      <c r="AZ1354" t="str">
        <f>VLOOKUP(A1354,Лист9!$B:$M,Лист9!E$1,0)</f>
        <v xml:space="preserve"> NCBI_TaxID=562971 {ECO:0000313|EMBL:EFV83760.1};</v>
      </c>
      <c r="BA1354" t="str">
        <f>VLOOKUP(A1354,Лист9!$B:$M,Лист9!G$1,0)</f>
        <v>Bacteria</v>
      </c>
      <c r="BB1354" t="str">
        <f>VLOOKUP(A1354,Лист9!$B:$M,Лист9!H$1,0)</f>
        <v xml:space="preserve"> Proteobacteria</v>
      </c>
      <c r="BC1354" t="str">
        <f>VLOOKUP(A1354,Лист9!$B:$M,Лист9!I$1,0)</f>
        <v xml:space="preserve"> Betaproteobacteria</v>
      </c>
      <c r="BD1354" t="str">
        <f>VLOOKUP(A1354,Лист9!$B:$M,Лист9!J$1,0)</f>
        <v xml:space="preserve"> Burkholderiales</v>
      </c>
      <c r="BE1354" t="str">
        <f>VLOOKUP(A1354,Лист9!$B:$M,Лист9!K$1,0)</f>
        <v>Alcaligenaceae</v>
      </c>
      <c r="BF1354" t="str">
        <f>VLOOKUP(A1354,Лист9!$B:$M,Лист9!L$1,0)</f>
        <v xml:space="preserve"> Achromobacter.</v>
      </c>
      <c r="BG1354">
        <f>VLOOKUP(A1354,Лист9!$B:$M,Лист9!M$1,0)</f>
        <v>0</v>
      </c>
    </row>
    <row r="1355" spans="1:59" x14ac:dyDescent="0.25">
      <c r="A1355" t="s">
        <v>2753</v>
      </c>
      <c r="B1355" t="str">
        <f>VLOOKUP(A1355, Лист1!B:C,2,0)</f>
        <v>E5UEY0_ALCXX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1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f>VLOOKUP(A1355,Лист8!$A$1:$B$2822,2,0)</f>
        <v>282</v>
      </c>
      <c r="AY1355" t="str">
        <f>VLOOKUP(A1355,Лист9!$B:$M,Лист9!C$1,0)</f>
        <v xml:space="preserve"> Achromobacter xylosoxidans C54.</v>
      </c>
      <c r="AZ1355" t="str">
        <f>VLOOKUP(A1355,Лист9!$B:$M,Лист9!E$1,0)</f>
        <v xml:space="preserve"> NCBI_TaxID=562971 {ECO:0000313|EMBL:EFV82498.1};</v>
      </c>
      <c r="BA1355" t="str">
        <f>VLOOKUP(A1355,Лист9!$B:$M,Лист9!G$1,0)</f>
        <v>Bacteria</v>
      </c>
      <c r="BB1355" t="str">
        <f>VLOOKUP(A1355,Лист9!$B:$M,Лист9!H$1,0)</f>
        <v xml:space="preserve"> Proteobacteria</v>
      </c>
      <c r="BC1355" t="str">
        <f>VLOOKUP(A1355,Лист9!$B:$M,Лист9!I$1,0)</f>
        <v xml:space="preserve"> Betaproteobacteria</v>
      </c>
      <c r="BD1355" t="str">
        <f>VLOOKUP(A1355,Лист9!$B:$M,Лист9!J$1,0)</f>
        <v xml:space="preserve"> Burkholderiales</v>
      </c>
      <c r="BE1355" t="str">
        <f>VLOOKUP(A1355,Лист9!$B:$M,Лист9!K$1,0)</f>
        <v>Alcaligenaceae</v>
      </c>
      <c r="BF1355" t="str">
        <f>VLOOKUP(A1355,Лист9!$B:$M,Лист9!L$1,0)</f>
        <v xml:space="preserve"> Achromobacter.</v>
      </c>
      <c r="BG1355">
        <f>VLOOKUP(A1355,Лист9!$B:$M,Лист9!M$1,0)</f>
        <v>0</v>
      </c>
    </row>
    <row r="1356" spans="1:59" x14ac:dyDescent="0.25">
      <c r="A1356" t="s">
        <v>2755</v>
      </c>
      <c r="B1356" t="str">
        <f>VLOOKUP(A1356, Лист1!B:C,2,0)</f>
        <v>E5VGW7_9FIRM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1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f>VLOOKUP(A1356,Лист8!$A$1:$B$2822,2,0)</f>
        <v>282</v>
      </c>
      <c r="AY1356" t="str">
        <f>VLOOKUP(A1356,Лист9!$B:$M,Лист9!C$1,0)</f>
        <v xml:space="preserve"> Lachnospiraceae bacterium 5_1_63FAA.</v>
      </c>
      <c r="AZ1356" t="str">
        <f>VLOOKUP(A1356,Лист9!$B:$M,Лист9!E$1,0)</f>
        <v xml:space="preserve"> NCBI_TaxID=658089 {ECO:0000313|EMBL:EFV18141.1};</v>
      </c>
      <c r="BA1356" t="str">
        <f>VLOOKUP(A1356,Лист9!$B:$M,Лист9!G$1,0)</f>
        <v>Bacteria</v>
      </c>
      <c r="BB1356" t="str">
        <f>VLOOKUP(A1356,Лист9!$B:$M,Лист9!H$1,0)</f>
        <v xml:space="preserve"> Firmicutes</v>
      </c>
      <c r="BC1356" t="str">
        <f>VLOOKUP(A1356,Лист9!$B:$M,Лист9!I$1,0)</f>
        <v xml:space="preserve"> Clostridia</v>
      </c>
      <c r="BD1356" t="str">
        <f>VLOOKUP(A1356,Лист9!$B:$M,Лист9!J$1,0)</f>
        <v xml:space="preserve"> Clostridiales</v>
      </c>
      <c r="BE1356" t="str">
        <f>VLOOKUP(A1356,Лист9!$B:$M,Лист9!K$1,0)</f>
        <v xml:space="preserve"> Lachnospiraceae.</v>
      </c>
      <c r="BF1356">
        <f>VLOOKUP(A1356,Лист9!$B:$M,Лист9!L$1,0)</f>
        <v>0</v>
      </c>
      <c r="BG1356">
        <f>VLOOKUP(A1356,Лист9!$B:$M,Лист9!M$1,0)</f>
        <v>0</v>
      </c>
    </row>
    <row r="1357" spans="1:59" x14ac:dyDescent="0.25">
      <c r="A1357" t="s">
        <v>2757</v>
      </c>
      <c r="B1357" t="str">
        <f>VLOOKUP(A1357, Лист1!B:C,2,0)</f>
        <v>E5VGW8_9FIRM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1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f>VLOOKUP(A1357,Лист8!$A$1:$B$2822,2,0)</f>
        <v>277</v>
      </c>
      <c r="AY1357" t="str">
        <f>VLOOKUP(A1357,Лист9!$B:$M,Лист9!C$1,0)</f>
        <v xml:space="preserve"> Lachnospiraceae bacterium 5_1_63FAA.</v>
      </c>
      <c r="AZ1357" t="str">
        <f>VLOOKUP(A1357,Лист9!$B:$M,Лист9!E$1,0)</f>
        <v xml:space="preserve"> NCBI_TaxID=658089 {ECO:0000313|EMBL:EFV18142.1};</v>
      </c>
      <c r="BA1357" t="str">
        <f>VLOOKUP(A1357,Лист9!$B:$M,Лист9!G$1,0)</f>
        <v>Bacteria</v>
      </c>
      <c r="BB1357" t="str">
        <f>VLOOKUP(A1357,Лист9!$B:$M,Лист9!H$1,0)</f>
        <v xml:space="preserve"> Firmicutes</v>
      </c>
      <c r="BC1357" t="str">
        <f>VLOOKUP(A1357,Лист9!$B:$M,Лист9!I$1,0)</f>
        <v xml:space="preserve"> Clostridia</v>
      </c>
      <c r="BD1357" t="str">
        <f>VLOOKUP(A1357,Лист9!$B:$M,Лист9!J$1,0)</f>
        <v xml:space="preserve"> Clostridiales</v>
      </c>
      <c r="BE1357" t="str">
        <f>VLOOKUP(A1357,Лист9!$B:$M,Лист9!K$1,0)</f>
        <v xml:space="preserve"> Lachnospiraceae.</v>
      </c>
      <c r="BF1357">
        <f>VLOOKUP(A1357,Лист9!$B:$M,Лист9!L$1,0)</f>
        <v>0</v>
      </c>
      <c r="BG1357">
        <f>VLOOKUP(A1357,Лист9!$B:$M,Лист9!M$1,0)</f>
        <v>0</v>
      </c>
    </row>
    <row r="1358" spans="1:59" x14ac:dyDescent="0.25">
      <c r="A1358" t="s">
        <v>2759</v>
      </c>
      <c r="B1358" t="str">
        <f>VLOOKUP(A1358, Лист1!B:C,2,0)</f>
        <v>E5VKX6_9FIRM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1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f>VLOOKUP(A1358,Лист8!$A$1:$B$2822,2,0)</f>
        <v>177</v>
      </c>
      <c r="AY1358" t="str">
        <f>VLOOKUP(A1358,Лист9!$B:$M,Лист9!C$1,0)</f>
        <v xml:space="preserve"> Lachnospiraceae bacterium 5_1_63FAA.</v>
      </c>
      <c r="AZ1358" t="str">
        <f>VLOOKUP(A1358,Лист9!$B:$M,Лист9!E$1,0)</f>
        <v xml:space="preserve"> NCBI_TaxID=658089 {ECO:0000313|EMBL:EFV16530.1};</v>
      </c>
      <c r="BA1358" t="str">
        <f>VLOOKUP(A1358,Лист9!$B:$M,Лист9!G$1,0)</f>
        <v>Bacteria</v>
      </c>
      <c r="BB1358" t="str">
        <f>VLOOKUP(A1358,Лист9!$B:$M,Лист9!H$1,0)</f>
        <v xml:space="preserve"> Firmicutes</v>
      </c>
      <c r="BC1358" t="str">
        <f>VLOOKUP(A1358,Лист9!$B:$M,Лист9!I$1,0)</f>
        <v xml:space="preserve"> Clostridia</v>
      </c>
      <c r="BD1358" t="str">
        <f>VLOOKUP(A1358,Лист9!$B:$M,Лист9!J$1,0)</f>
        <v xml:space="preserve"> Clostridiales</v>
      </c>
      <c r="BE1358" t="str">
        <f>VLOOKUP(A1358,Лист9!$B:$M,Лист9!K$1,0)</f>
        <v xml:space="preserve"> Lachnospiraceae.</v>
      </c>
      <c r="BF1358">
        <f>VLOOKUP(A1358,Лист9!$B:$M,Лист9!L$1,0)</f>
        <v>0</v>
      </c>
      <c r="BG1358">
        <f>VLOOKUP(A1358,Лист9!$B:$M,Лист9!M$1,0)</f>
        <v>0</v>
      </c>
    </row>
    <row r="1359" spans="1:59" x14ac:dyDescent="0.25">
      <c r="A1359" t="s">
        <v>2761</v>
      </c>
      <c r="B1359" t="str">
        <f>VLOOKUP(A1359, Лист1!B:C,2,0)</f>
        <v>E5VQD9_9FIRM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1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f>VLOOKUP(A1359,Лист8!$A$1:$B$2822,2,0)</f>
        <v>282</v>
      </c>
      <c r="AY1359" t="str">
        <f>VLOOKUP(A1359,Лист9!$B:$M,Лист9!C$1,0)</f>
        <v xml:space="preserve"> Anaerostipes sp. 3_2_56FAA.</v>
      </c>
      <c r="AZ1359" t="str">
        <f>VLOOKUP(A1359,Лист9!$B:$M,Лист9!E$1,0)</f>
        <v xml:space="preserve"> NCBI_TaxID=665937 {ECO:0000313|EMBL:EFV23917.1};</v>
      </c>
      <c r="BA1359" t="str">
        <f>VLOOKUP(A1359,Лист9!$B:$M,Лист9!G$1,0)</f>
        <v>Bacteria</v>
      </c>
      <c r="BB1359" t="str">
        <f>VLOOKUP(A1359,Лист9!$B:$M,Лист9!H$1,0)</f>
        <v xml:space="preserve"> Firmicutes</v>
      </c>
      <c r="BC1359" t="str">
        <f>VLOOKUP(A1359,Лист9!$B:$M,Лист9!I$1,0)</f>
        <v xml:space="preserve"> Clostridia</v>
      </c>
      <c r="BD1359" t="str">
        <f>VLOOKUP(A1359,Лист9!$B:$M,Лист9!J$1,0)</f>
        <v xml:space="preserve"> Clostridiales</v>
      </c>
      <c r="BE1359" t="str">
        <f>VLOOKUP(A1359,Лист9!$B:$M,Лист9!K$1,0)</f>
        <v xml:space="preserve"> Lachnospiraceae</v>
      </c>
      <c r="BF1359" t="str">
        <f>VLOOKUP(A1359,Лист9!$B:$M,Лист9!L$1,0)</f>
        <v>Anaerostipes.</v>
      </c>
      <c r="BG1359">
        <f>VLOOKUP(A1359,Лист9!$B:$M,Лист9!M$1,0)</f>
        <v>0</v>
      </c>
    </row>
    <row r="1360" spans="1:59" x14ac:dyDescent="0.25">
      <c r="A1360" t="s">
        <v>2763</v>
      </c>
      <c r="B1360" t="str">
        <f>VLOOKUP(A1360, Лист1!B:C,2,0)</f>
        <v>E5VQE0_9FIRM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1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f>VLOOKUP(A1360,Лист8!$A$1:$B$2822,2,0)</f>
        <v>277</v>
      </c>
      <c r="AY1360" t="str">
        <f>VLOOKUP(A1360,Лист9!$B:$M,Лист9!C$1,0)</f>
        <v xml:space="preserve"> Anaerostipes sp. 3_2_56FAA.</v>
      </c>
      <c r="AZ1360" t="str">
        <f>VLOOKUP(A1360,Лист9!$B:$M,Лист9!E$1,0)</f>
        <v xml:space="preserve"> NCBI_TaxID=665937 {ECO:0000313|EMBL:EFV23918.1};</v>
      </c>
      <c r="BA1360" t="str">
        <f>VLOOKUP(A1360,Лист9!$B:$M,Лист9!G$1,0)</f>
        <v>Bacteria</v>
      </c>
      <c r="BB1360" t="str">
        <f>VLOOKUP(A1360,Лист9!$B:$M,Лист9!H$1,0)</f>
        <v xml:space="preserve"> Firmicutes</v>
      </c>
      <c r="BC1360" t="str">
        <f>VLOOKUP(A1360,Лист9!$B:$M,Лист9!I$1,0)</f>
        <v xml:space="preserve"> Clostridia</v>
      </c>
      <c r="BD1360" t="str">
        <f>VLOOKUP(A1360,Лист9!$B:$M,Лист9!J$1,0)</f>
        <v xml:space="preserve"> Clostridiales</v>
      </c>
      <c r="BE1360" t="str">
        <f>VLOOKUP(A1360,Лист9!$B:$M,Лист9!K$1,0)</f>
        <v xml:space="preserve"> Lachnospiraceae</v>
      </c>
      <c r="BF1360" t="str">
        <f>VLOOKUP(A1360,Лист9!$B:$M,Лист9!L$1,0)</f>
        <v>Anaerostipes.</v>
      </c>
      <c r="BG1360">
        <f>VLOOKUP(A1360,Лист9!$B:$M,Лист9!M$1,0)</f>
        <v>0</v>
      </c>
    </row>
    <row r="1361" spans="1:59" x14ac:dyDescent="0.25">
      <c r="A1361" t="s">
        <v>2765</v>
      </c>
      <c r="B1361" t="str">
        <f>VLOOKUP(A1361, Лист1!B:C,2,0)</f>
        <v>E5ZWJ5_ECOLX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1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f>VLOOKUP(A1361,Лист8!$A$1:$B$2822,2,0)</f>
        <v>281</v>
      </c>
      <c r="AY1361" t="e">
        <f>VLOOKUP(A1361,Лист9!$B:$M,Лист9!C$1,0)</f>
        <v>#N/A</v>
      </c>
      <c r="AZ1361" t="e">
        <f>VLOOKUP(A1361,Лист9!$B:$M,Лист9!E$1,0)</f>
        <v>#N/A</v>
      </c>
      <c r="BA1361" t="e">
        <f>VLOOKUP(A1361,Лист9!$B:$M,Лист9!G$1,0)</f>
        <v>#N/A</v>
      </c>
      <c r="BB1361" t="e">
        <f>VLOOKUP(A1361,Лист9!$B:$M,Лист9!H$1,0)</f>
        <v>#N/A</v>
      </c>
      <c r="BC1361" t="e">
        <f>VLOOKUP(A1361,Лист9!$B:$M,Лист9!I$1,0)</f>
        <v>#N/A</v>
      </c>
      <c r="BD1361" t="e">
        <f>VLOOKUP(A1361,Лист9!$B:$M,Лист9!J$1,0)</f>
        <v>#N/A</v>
      </c>
      <c r="BE1361" t="e">
        <f>VLOOKUP(A1361,Лист9!$B:$M,Лист9!K$1,0)</f>
        <v>#N/A</v>
      </c>
      <c r="BF1361" t="e">
        <f>VLOOKUP(A1361,Лист9!$B:$M,Лист9!L$1,0)</f>
        <v>#N/A</v>
      </c>
      <c r="BG1361" t="e">
        <f>VLOOKUP(A1361,Лист9!$B:$M,Лист9!M$1,0)</f>
        <v>#N/A</v>
      </c>
    </row>
    <row r="1362" spans="1:59" x14ac:dyDescent="0.25">
      <c r="A1362" t="s">
        <v>2767</v>
      </c>
      <c r="B1362" t="str">
        <f>VLOOKUP(A1362, Лист1!B:C,2,0)</f>
        <v>E6AG75_ECOLX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1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f>VLOOKUP(A1362,Лист8!$A$1:$B$2822,2,0)</f>
        <v>281</v>
      </c>
      <c r="AY1362" t="e">
        <f>VLOOKUP(A1362,Лист9!$B:$M,Лист9!C$1,0)</f>
        <v>#N/A</v>
      </c>
      <c r="AZ1362" t="e">
        <f>VLOOKUP(A1362,Лист9!$B:$M,Лист9!E$1,0)</f>
        <v>#N/A</v>
      </c>
      <c r="BA1362" t="e">
        <f>VLOOKUP(A1362,Лист9!$B:$M,Лист9!G$1,0)</f>
        <v>#N/A</v>
      </c>
      <c r="BB1362" t="e">
        <f>VLOOKUP(A1362,Лист9!$B:$M,Лист9!H$1,0)</f>
        <v>#N/A</v>
      </c>
      <c r="BC1362" t="e">
        <f>VLOOKUP(A1362,Лист9!$B:$M,Лист9!I$1,0)</f>
        <v>#N/A</v>
      </c>
      <c r="BD1362" t="e">
        <f>VLOOKUP(A1362,Лист9!$B:$M,Лист9!J$1,0)</f>
        <v>#N/A</v>
      </c>
      <c r="BE1362" t="e">
        <f>VLOOKUP(A1362,Лист9!$B:$M,Лист9!K$1,0)</f>
        <v>#N/A</v>
      </c>
      <c r="BF1362" t="e">
        <f>VLOOKUP(A1362,Лист9!$B:$M,Лист9!L$1,0)</f>
        <v>#N/A</v>
      </c>
      <c r="BG1362" t="e">
        <f>VLOOKUP(A1362,Лист9!$B:$M,Лист9!M$1,0)</f>
        <v>#N/A</v>
      </c>
    </row>
    <row r="1363" spans="1:59" x14ac:dyDescent="0.25">
      <c r="A1363" t="s">
        <v>2769</v>
      </c>
      <c r="B1363" t="str">
        <f>VLOOKUP(A1363, Лист1!B:C,2,0)</f>
        <v>E6AKJ0_ECOLX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1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f>VLOOKUP(A1363,Лист8!$A$1:$B$2822,2,0)</f>
        <v>281</v>
      </c>
      <c r="AY1363" t="e">
        <f>VLOOKUP(A1363,Лист9!$B:$M,Лист9!C$1,0)</f>
        <v>#N/A</v>
      </c>
      <c r="AZ1363" t="e">
        <f>VLOOKUP(A1363,Лист9!$B:$M,Лист9!E$1,0)</f>
        <v>#N/A</v>
      </c>
      <c r="BA1363" t="e">
        <f>VLOOKUP(A1363,Лист9!$B:$M,Лист9!G$1,0)</f>
        <v>#N/A</v>
      </c>
      <c r="BB1363" t="e">
        <f>VLOOKUP(A1363,Лист9!$B:$M,Лист9!H$1,0)</f>
        <v>#N/A</v>
      </c>
      <c r="BC1363" t="e">
        <f>VLOOKUP(A1363,Лист9!$B:$M,Лист9!I$1,0)</f>
        <v>#N/A</v>
      </c>
      <c r="BD1363" t="e">
        <f>VLOOKUP(A1363,Лист9!$B:$M,Лист9!J$1,0)</f>
        <v>#N/A</v>
      </c>
      <c r="BE1363" t="e">
        <f>VLOOKUP(A1363,Лист9!$B:$M,Лист9!K$1,0)</f>
        <v>#N/A</v>
      </c>
      <c r="BF1363" t="e">
        <f>VLOOKUP(A1363,Лист9!$B:$M,Лист9!L$1,0)</f>
        <v>#N/A</v>
      </c>
      <c r="BG1363" t="e">
        <f>VLOOKUP(A1363,Лист9!$B:$M,Лист9!M$1,0)</f>
        <v>#N/A</v>
      </c>
    </row>
    <row r="1364" spans="1:59" x14ac:dyDescent="0.25">
      <c r="A1364" t="s">
        <v>2771</v>
      </c>
      <c r="B1364" t="str">
        <f>VLOOKUP(A1364, Лист1!B:C,2,0)</f>
        <v>E6BEX7_ECOLX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1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f>VLOOKUP(A1364,Лист8!$A$1:$B$2822,2,0)</f>
        <v>281</v>
      </c>
      <c r="AY1364" t="str">
        <f>VLOOKUP(A1364,Лист9!$B:$M,Лист9!C$1,0)</f>
        <v xml:space="preserve"> Escherichia coli MS 85-1.</v>
      </c>
      <c r="AZ1364" t="str">
        <f>VLOOKUP(A1364,Лист9!$B:$M,Лист9!E$1,0)</f>
        <v xml:space="preserve"> NCBI_TaxID=679202 {ECO:0000313|EMBL:EFU37417.1};</v>
      </c>
      <c r="BA1364" t="str">
        <f>VLOOKUP(A1364,Лист9!$B:$M,Лист9!G$1,0)</f>
        <v>Bacteria</v>
      </c>
      <c r="BB1364" t="str">
        <f>VLOOKUP(A1364,Лист9!$B:$M,Лист9!H$1,0)</f>
        <v xml:space="preserve"> Proteobacteria</v>
      </c>
      <c r="BC1364" t="str">
        <f>VLOOKUP(A1364,Лист9!$B:$M,Лист9!I$1,0)</f>
        <v xml:space="preserve"> Gammaproteobacteria</v>
      </c>
      <c r="BD1364" t="str">
        <f>VLOOKUP(A1364,Лист9!$B:$M,Лист9!J$1,0)</f>
        <v xml:space="preserve"> Enterobacteriales</v>
      </c>
      <c r="BE1364" t="str">
        <f>VLOOKUP(A1364,Лист9!$B:$M,Лист9!K$1,0)</f>
        <v>Enterobacteriaceae</v>
      </c>
      <c r="BF1364" t="str">
        <f>VLOOKUP(A1364,Лист9!$B:$M,Лист9!L$1,0)</f>
        <v xml:space="preserve"> Escherichia.</v>
      </c>
      <c r="BG1364">
        <f>VLOOKUP(A1364,Лист9!$B:$M,Лист9!M$1,0)</f>
        <v>0</v>
      </c>
    </row>
    <row r="1365" spans="1:59" x14ac:dyDescent="0.25">
      <c r="A1365" t="s">
        <v>2773</v>
      </c>
      <c r="B1365" t="str">
        <f>VLOOKUP(A1365, Лист1!B:C,2,0)</f>
        <v>E6L0R9_9PROT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1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f>VLOOKUP(A1365,Лист8!$A$1:$B$2822,2,0)</f>
        <v>265</v>
      </c>
      <c r="AY1365" t="str">
        <f>VLOOKUP(A1365,Лист9!$B:$M,Лист9!C$1,0)</f>
        <v xml:space="preserve"> Arcobacter butzleri JV22.</v>
      </c>
      <c r="AZ1365" t="str">
        <f>VLOOKUP(A1365,Лист9!$B:$M,Лист9!E$1,0)</f>
        <v xml:space="preserve"> NCBI_TaxID=888827 {ECO:0000313|EMBL:EFU71018.1};</v>
      </c>
      <c r="BA1365" t="str">
        <f>VLOOKUP(A1365,Лист9!$B:$M,Лист9!G$1,0)</f>
        <v>Bacteria</v>
      </c>
      <c r="BB1365" t="str">
        <f>VLOOKUP(A1365,Лист9!$B:$M,Лист9!H$1,0)</f>
        <v xml:space="preserve"> Proteobacteria</v>
      </c>
      <c r="BC1365" t="str">
        <f>VLOOKUP(A1365,Лист9!$B:$M,Лист9!I$1,0)</f>
        <v xml:space="preserve"> Epsilonproteobacteria</v>
      </c>
      <c r="BD1365" t="str">
        <f>VLOOKUP(A1365,Лист9!$B:$M,Лист9!J$1,0)</f>
        <v xml:space="preserve"> Campylobacterales</v>
      </c>
      <c r="BE1365" t="str">
        <f>VLOOKUP(A1365,Лист9!$B:$M,Лист9!K$1,0)</f>
        <v>Campylobacteraceae</v>
      </c>
      <c r="BF1365" t="str">
        <f>VLOOKUP(A1365,Лист9!$B:$M,Лист9!L$1,0)</f>
        <v xml:space="preserve"> Arcobacter.</v>
      </c>
      <c r="BG1365">
        <f>VLOOKUP(A1365,Лист9!$B:$M,Лист9!M$1,0)</f>
        <v>0</v>
      </c>
    </row>
    <row r="1366" spans="1:59" x14ac:dyDescent="0.25">
      <c r="A1366" t="s">
        <v>2775</v>
      </c>
      <c r="B1366" t="str">
        <f>VLOOKUP(A1366, Лист1!B:C,2,0)</f>
        <v>E6L0S0_9PROT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1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f>VLOOKUP(A1366,Лист8!$A$1:$B$2822,2,0)</f>
        <v>278</v>
      </c>
      <c r="AY1366" t="str">
        <f>VLOOKUP(A1366,Лист9!$B:$M,Лист9!C$1,0)</f>
        <v xml:space="preserve"> Arcobacter butzleri JV22.</v>
      </c>
      <c r="AZ1366" t="str">
        <f>VLOOKUP(A1366,Лист9!$B:$M,Лист9!E$1,0)</f>
        <v xml:space="preserve"> NCBI_TaxID=888827 {ECO:0000313|EMBL:EFU71019.1};</v>
      </c>
      <c r="BA1366" t="str">
        <f>VLOOKUP(A1366,Лист9!$B:$M,Лист9!G$1,0)</f>
        <v>Bacteria</v>
      </c>
      <c r="BB1366" t="str">
        <f>VLOOKUP(A1366,Лист9!$B:$M,Лист9!H$1,0)</f>
        <v xml:space="preserve"> Proteobacteria</v>
      </c>
      <c r="BC1366" t="str">
        <f>VLOOKUP(A1366,Лист9!$B:$M,Лист9!I$1,0)</f>
        <v xml:space="preserve"> Epsilonproteobacteria</v>
      </c>
      <c r="BD1366" t="str">
        <f>VLOOKUP(A1366,Лист9!$B:$M,Лист9!J$1,0)</f>
        <v xml:space="preserve"> Campylobacterales</v>
      </c>
      <c r="BE1366" t="str">
        <f>VLOOKUP(A1366,Лист9!$B:$M,Лист9!K$1,0)</f>
        <v>Campylobacteraceae</v>
      </c>
      <c r="BF1366" t="str">
        <f>VLOOKUP(A1366,Лист9!$B:$M,Лист9!L$1,0)</f>
        <v xml:space="preserve"> Arcobacter.</v>
      </c>
      <c r="BG1366">
        <f>VLOOKUP(A1366,Лист9!$B:$M,Лист9!M$1,0)</f>
        <v>0</v>
      </c>
    </row>
    <row r="1367" spans="1:59" x14ac:dyDescent="0.25">
      <c r="A1367" t="s">
        <v>2777</v>
      </c>
      <c r="B1367" t="str">
        <f>VLOOKUP(A1367, Лист1!B:C,2,0)</f>
        <v>E6LDN8_9ENTE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1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f>VLOOKUP(A1367,Лист8!$A$1:$B$2822,2,0)</f>
        <v>288</v>
      </c>
      <c r="AY1367" t="str">
        <f>VLOOKUP(A1367,Лист9!$B:$M,Лист9!C$1,0)</f>
        <v xml:space="preserve"> Enterococcus italicus DSM 15952.</v>
      </c>
      <c r="AZ1367" t="str">
        <f>VLOOKUP(A1367,Лист9!$B:$M,Лист9!E$1,0)</f>
        <v xml:space="preserve"> NCBI_TaxID=888064 {ECO:0000313|EMBL:EFU74706.1};</v>
      </c>
      <c r="BA1367" t="str">
        <f>VLOOKUP(A1367,Лист9!$B:$M,Лист9!G$1,0)</f>
        <v>Bacteria</v>
      </c>
      <c r="BB1367" t="str">
        <f>VLOOKUP(A1367,Лист9!$B:$M,Лист9!H$1,0)</f>
        <v xml:space="preserve"> Firmicutes</v>
      </c>
      <c r="BC1367" t="str">
        <f>VLOOKUP(A1367,Лист9!$B:$M,Лист9!I$1,0)</f>
        <v xml:space="preserve"> Bacilli</v>
      </c>
      <c r="BD1367" t="str">
        <f>VLOOKUP(A1367,Лист9!$B:$M,Лист9!J$1,0)</f>
        <v xml:space="preserve"> Lactobacillales</v>
      </c>
      <c r="BE1367" t="str">
        <f>VLOOKUP(A1367,Лист9!$B:$M,Лист9!K$1,0)</f>
        <v xml:space="preserve"> Enterococcaceae</v>
      </c>
      <c r="BF1367" t="str">
        <f>VLOOKUP(A1367,Лист9!$B:$M,Лист9!L$1,0)</f>
        <v>Enterococcus.</v>
      </c>
      <c r="BG1367">
        <f>VLOOKUP(A1367,Лист9!$B:$M,Лист9!M$1,0)</f>
        <v>0</v>
      </c>
    </row>
    <row r="1368" spans="1:59" x14ac:dyDescent="0.25">
      <c r="A1368" t="s">
        <v>2779</v>
      </c>
      <c r="B1368" t="str">
        <f>VLOOKUP(A1368, Лист1!B:C,2,0)</f>
        <v>E6MH88_9FIRM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1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f>VLOOKUP(A1368,Лист8!$A$1:$B$2822,2,0)</f>
        <v>278</v>
      </c>
      <c r="AY1368" t="str">
        <f>VLOOKUP(A1368,Лист9!$B:$M,Лист9!C$1,0)</f>
        <v xml:space="preserve"> Pseudoramibacter alactolyticus ATCC 23263.</v>
      </c>
      <c r="AZ1368" t="str">
        <f>VLOOKUP(A1368,Лист9!$B:$M,Лист9!E$1,0)</f>
        <v xml:space="preserve"> NCBI_TaxID=887929 {ECO:0000313|EMBL:EFV01978.1};</v>
      </c>
      <c r="BA1368" t="str">
        <f>VLOOKUP(A1368,Лист9!$B:$M,Лист9!G$1,0)</f>
        <v>Bacteria</v>
      </c>
      <c r="BB1368" t="str">
        <f>VLOOKUP(A1368,Лист9!$B:$M,Лист9!H$1,0)</f>
        <v xml:space="preserve"> Firmicutes</v>
      </c>
      <c r="BC1368" t="str">
        <f>VLOOKUP(A1368,Лист9!$B:$M,Лист9!I$1,0)</f>
        <v xml:space="preserve"> Clostridia</v>
      </c>
      <c r="BD1368" t="str">
        <f>VLOOKUP(A1368,Лист9!$B:$M,Лист9!J$1,0)</f>
        <v xml:space="preserve"> Clostridiales</v>
      </c>
      <c r="BE1368" t="str">
        <f>VLOOKUP(A1368,Лист9!$B:$M,Лист9!K$1,0)</f>
        <v xml:space="preserve"> Eubacteriaceae</v>
      </c>
      <c r="BF1368" t="str">
        <f>VLOOKUP(A1368,Лист9!$B:$M,Лист9!L$1,0)</f>
        <v>Pseudoramibacter.</v>
      </c>
      <c r="BG1368">
        <f>VLOOKUP(A1368,Лист9!$B:$M,Лист9!M$1,0)</f>
        <v>0</v>
      </c>
    </row>
    <row r="1369" spans="1:59" x14ac:dyDescent="0.25">
      <c r="A1369" t="s">
        <v>2781</v>
      </c>
      <c r="B1369" t="str">
        <f>VLOOKUP(A1369, Лист1!B:C,2,0)</f>
        <v>E6RHN9_PSEU9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1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f>VLOOKUP(A1369,Лист8!$A$1:$B$2822,2,0)</f>
        <v>271</v>
      </c>
      <c r="AY1369" t="str">
        <f>VLOOKUP(A1369,Лист9!$B:$M,Лист9!C$1,0)</f>
        <v xml:space="preserve"> Pseudoalteromonas sp. (strain SM9913).</v>
      </c>
      <c r="AZ1369" t="str">
        <f>VLOOKUP(A1369,Лист9!$B:$M,Лист9!E$1,0)</f>
        <v xml:space="preserve"> NCBI_TaxID=234831 {ECO:0000313|EMBL:ADT69471.1, ECO:0000313|Proteomes:UP000007933};</v>
      </c>
      <c r="BA1369" t="str">
        <f>VLOOKUP(A1369,Лист9!$B:$M,Лист9!G$1,0)</f>
        <v>Bacteria</v>
      </c>
      <c r="BB1369" t="str">
        <f>VLOOKUP(A1369,Лист9!$B:$M,Лист9!H$1,0)</f>
        <v xml:space="preserve"> Proteobacteria</v>
      </c>
      <c r="BC1369" t="str">
        <f>VLOOKUP(A1369,Лист9!$B:$M,Лист9!I$1,0)</f>
        <v xml:space="preserve"> Gammaproteobacteria</v>
      </c>
      <c r="BD1369" t="str">
        <f>VLOOKUP(A1369,Лист9!$B:$M,Лист9!J$1,0)</f>
        <v xml:space="preserve"> Alteromonadales</v>
      </c>
      <c r="BE1369" t="str">
        <f>VLOOKUP(A1369,Лист9!$B:$M,Лист9!K$1,0)</f>
        <v>Pseudoalteromonadaceae</v>
      </c>
      <c r="BF1369" t="str">
        <f>VLOOKUP(A1369,Лист9!$B:$M,Лист9!L$1,0)</f>
        <v xml:space="preserve"> Pseudoalteromonas.</v>
      </c>
      <c r="BG1369">
        <f>VLOOKUP(A1369,Лист9!$B:$M,Лист9!M$1,0)</f>
        <v>0</v>
      </c>
    </row>
    <row r="1370" spans="1:59" x14ac:dyDescent="0.25">
      <c r="A1370" t="s">
        <v>2783</v>
      </c>
      <c r="B1370" t="str">
        <f>VLOOKUP(A1370, Лист1!B:C,2,0)</f>
        <v>E6RII5_PSEU9</v>
      </c>
      <c r="C1370" t="s">
        <v>9623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2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f>VLOOKUP(A1370,Лист8!$A$1:$B$2822,2,0)</f>
        <v>110</v>
      </c>
      <c r="AY1370" t="str">
        <f>VLOOKUP(A1370,Лист9!$B:$M,Лист9!C$1,0)</f>
        <v xml:space="preserve"> Pseudoalteromonas sp. (strain SM9913).</v>
      </c>
      <c r="AZ1370" t="str">
        <f>VLOOKUP(A1370,Лист9!$B:$M,Лист9!E$1,0)</f>
        <v xml:space="preserve"> NCBI_TaxID=234831 {ECO:0000313|EMBL:ADT67151.1, ECO:0000313|Proteomes:UP000007933};</v>
      </c>
      <c r="BA1370" t="str">
        <f>VLOOKUP(A1370,Лист9!$B:$M,Лист9!G$1,0)</f>
        <v>Bacteria</v>
      </c>
      <c r="BB1370" t="str">
        <f>VLOOKUP(A1370,Лист9!$B:$M,Лист9!H$1,0)</f>
        <v xml:space="preserve"> Proteobacteria</v>
      </c>
      <c r="BC1370" t="str">
        <f>VLOOKUP(A1370,Лист9!$B:$M,Лист9!I$1,0)</f>
        <v xml:space="preserve"> Gammaproteobacteria</v>
      </c>
      <c r="BD1370" t="str">
        <f>VLOOKUP(A1370,Лист9!$B:$M,Лист9!J$1,0)</f>
        <v xml:space="preserve"> Alteromonadales</v>
      </c>
      <c r="BE1370" t="str">
        <f>VLOOKUP(A1370,Лист9!$B:$M,Лист9!K$1,0)</f>
        <v>Pseudoalteromonadaceae</v>
      </c>
      <c r="BF1370" t="str">
        <f>VLOOKUP(A1370,Лист9!$B:$M,Лист9!L$1,0)</f>
        <v xml:space="preserve"> Pseudoalteromonas.</v>
      </c>
      <c r="BG1370">
        <f>VLOOKUP(A1370,Лист9!$B:$M,Лист9!M$1,0)</f>
        <v>0</v>
      </c>
    </row>
    <row r="1371" spans="1:59" x14ac:dyDescent="0.25">
      <c r="A1371" t="s">
        <v>2785</v>
      </c>
      <c r="B1371" t="str">
        <f>VLOOKUP(A1371, Лист1!B:C,2,0)</f>
        <v>E6RK17_PSEU9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1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1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f>VLOOKUP(A1371,Лист8!$A$1:$B$2822,2,0)</f>
        <v>288</v>
      </c>
      <c r="AY1371" t="str">
        <f>VLOOKUP(A1371,Лист9!$B:$M,Лист9!C$1,0)</f>
        <v xml:space="preserve"> Pseudoalteromonas sp. (strain SM9913).</v>
      </c>
      <c r="AZ1371" t="str">
        <f>VLOOKUP(A1371,Лист9!$B:$M,Лист9!E$1,0)</f>
        <v xml:space="preserve"> NCBI_TaxID=234831 {ECO:0000313|EMBL:ADT68534.1, ECO:0000313|Proteomes:UP000007933};</v>
      </c>
      <c r="BA1371" t="str">
        <f>VLOOKUP(A1371,Лист9!$B:$M,Лист9!G$1,0)</f>
        <v>Bacteria</v>
      </c>
      <c r="BB1371" t="str">
        <f>VLOOKUP(A1371,Лист9!$B:$M,Лист9!H$1,0)</f>
        <v xml:space="preserve"> Proteobacteria</v>
      </c>
      <c r="BC1371" t="str">
        <f>VLOOKUP(A1371,Лист9!$B:$M,Лист9!I$1,0)</f>
        <v xml:space="preserve"> Gammaproteobacteria</v>
      </c>
      <c r="BD1371" t="str">
        <f>VLOOKUP(A1371,Лист9!$B:$M,Лист9!J$1,0)</f>
        <v xml:space="preserve"> Alteromonadales</v>
      </c>
      <c r="BE1371" t="str">
        <f>VLOOKUP(A1371,Лист9!$B:$M,Лист9!K$1,0)</f>
        <v>Pseudoalteromonadaceae</v>
      </c>
      <c r="BF1371" t="str">
        <f>VLOOKUP(A1371,Лист9!$B:$M,Лист9!L$1,0)</f>
        <v xml:space="preserve"> Pseudoalteromonas.</v>
      </c>
      <c r="BG1371">
        <f>VLOOKUP(A1371,Лист9!$B:$M,Лист9!M$1,0)</f>
        <v>0</v>
      </c>
    </row>
    <row r="1372" spans="1:59" x14ac:dyDescent="0.25">
      <c r="A1372" t="s">
        <v>2787</v>
      </c>
      <c r="B1372" t="str">
        <f>VLOOKUP(A1372, Лист1!B:C,2,0)</f>
        <v>E6S6N4_INTC7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1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f>VLOOKUP(A1372,Лист8!$A$1:$B$2822,2,0)</f>
        <v>269</v>
      </c>
      <c r="AY1372" t="str">
        <f>VLOOKUP(A1372,Лист9!$B:$M,Лист9!C$1,0)</f>
        <v xml:space="preserve"> Intrasporangium calvum (strain ATCC 23552 / DSM 43043 / JCM 3097 / NBRC 12989 / 7 KIP).</v>
      </c>
      <c r="AZ1372" t="str">
        <f>VLOOKUP(A1372,Лист9!$B:$M,Лист9!E$1,0)</f>
        <v xml:space="preserve"> NCBI_TaxID=710696 {ECO:0000313|EMBL:ADU50051.1, ECO:0000313|Proteomes:UP000008914};</v>
      </c>
      <c r="BA1372" t="str">
        <f>VLOOKUP(A1372,Лист9!$B:$M,Лист9!G$1,0)</f>
        <v>Bacteria</v>
      </c>
      <c r="BB1372" t="str">
        <f>VLOOKUP(A1372,Лист9!$B:$M,Лист9!H$1,0)</f>
        <v xml:space="preserve"> Actinobacteria</v>
      </c>
      <c r="BC1372" t="str">
        <f>VLOOKUP(A1372,Лист9!$B:$M,Лист9!I$1,0)</f>
        <v xml:space="preserve"> Actinobacteridae</v>
      </c>
      <c r="BD1372" t="str">
        <f>VLOOKUP(A1372,Лист9!$B:$M,Лист9!J$1,0)</f>
        <v xml:space="preserve"> Actinomycetales</v>
      </c>
      <c r="BE1372" t="str">
        <f>VLOOKUP(A1372,Лист9!$B:$M,Лист9!K$1,0)</f>
        <v>Micrococcineae</v>
      </c>
      <c r="BF1372" t="str">
        <f>VLOOKUP(A1372,Лист9!$B:$M,Лист9!L$1,0)</f>
        <v xml:space="preserve"> Intrasporangiaceae</v>
      </c>
      <c r="BG1372" t="str">
        <f>VLOOKUP(A1372,Лист9!$B:$M,Лист9!M$1,0)</f>
        <v xml:space="preserve"> Intrasporangium.</v>
      </c>
    </row>
    <row r="1373" spans="1:59" x14ac:dyDescent="0.25">
      <c r="A1373" t="s">
        <v>2789</v>
      </c>
      <c r="B1373" t="str">
        <f>VLOOKUP(A1373, Лист1!B:C,2,0)</f>
        <v>E6SX97_SHEB6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1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f>VLOOKUP(A1373,Лист8!$A$1:$B$2822,2,0)</f>
        <v>288</v>
      </c>
      <c r="AY1373" t="e">
        <f>VLOOKUP(A1373,Лист9!$B:$M,Лист9!C$1,0)</f>
        <v>#N/A</v>
      </c>
      <c r="AZ1373" t="e">
        <f>VLOOKUP(A1373,Лист9!$B:$M,Лист9!E$1,0)</f>
        <v>#N/A</v>
      </c>
      <c r="BA1373" t="e">
        <f>VLOOKUP(A1373,Лист9!$B:$M,Лист9!G$1,0)</f>
        <v>#N/A</v>
      </c>
      <c r="BB1373" t="e">
        <f>VLOOKUP(A1373,Лист9!$B:$M,Лист9!H$1,0)</f>
        <v>#N/A</v>
      </c>
      <c r="BC1373" t="e">
        <f>VLOOKUP(A1373,Лист9!$B:$M,Лист9!I$1,0)</f>
        <v>#N/A</v>
      </c>
      <c r="BD1373" t="e">
        <f>VLOOKUP(A1373,Лист9!$B:$M,Лист9!J$1,0)</f>
        <v>#N/A</v>
      </c>
      <c r="BE1373" t="e">
        <f>VLOOKUP(A1373,Лист9!$B:$M,Лист9!K$1,0)</f>
        <v>#N/A</v>
      </c>
      <c r="BF1373" t="e">
        <f>VLOOKUP(A1373,Лист9!$B:$M,Лист9!L$1,0)</f>
        <v>#N/A</v>
      </c>
      <c r="BG1373" t="e">
        <f>VLOOKUP(A1373,Лист9!$B:$M,Лист9!M$1,0)</f>
        <v>#N/A</v>
      </c>
    </row>
    <row r="1374" spans="1:59" x14ac:dyDescent="0.25">
      <c r="A1374" t="s">
        <v>2791</v>
      </c>
      <c r="B1374" t="str">
        <f>VLOOKUP(A1374, Лист1!B:C,2,0)</f>
        <v>E6T1C5_SHEB6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1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f>VLOOKUP(A1374,Лист8!$A$1:$B$2822,2,0)</f>
        <v>270</v>
      </c>
      <c r="AY1374" t="e">
        <f>VLOOKUP(A1374,Лист9!$B:$M,Лист9!C$1,0)</f>
        <v>#N/A</v>
      </c>
      <c r="AZ1374" t="e">
        <f>VLOOKUP(A1374,Лист9!$B:$M,Лист9!E$1,0)</f>
        <v>#N/A</v>
      </c>
      <c r="BA1374" t="e">
        <f>VLOOKUP(A1374,Лист9!$B:$M,Лист9!G$1,0)</f>
        <v>#N/A</v>
      </c>
      <c r="BB1374" t="e">
        <f>VLOOKUP(A1374,Лист9!$B:$M,Лист9!H$1,0)</f>
        <v>#N/A</v>
      </c>
      <c r="BC1374" t="e">
        <f>VLOOKUP(A1374,Лист9!$B:$M,Лист9!I$1,0)</f>
        <v>#N/A</v>
      </c>
      <c r="BD1374" t="e">
        <f>VLOOKUP(A1374,Лист9!$B:$M,Лист9!J$1,0)</f>
        <v>#N/A</v>
      </c>
      <c r="BE1374" t="e">
        <f>VLOOKUP(A1374,Лист9!$B:$M,Лист9!K$1,0)</f>
        <v>#N/A</v>
      </c>
      <c r="BF1374" t="e">
        <f>VLOOKUP(A1374,Лист9!$B:$M,Лист9!L$1,0)</f>
        <v>#N/A</v>
      </c>
      <c r="BG1374" t="e">
        <f>VLOOKUP(A1374,Лист9!$B:$M,Лист9!M$1,0)</f>
        <v>#N/A</v>
      </c>
    </row>
    <row r="1375" spans="1:59" x14ac:dyDescent="0.25">
      <c r="A1375" t="s">
        <v>2793</v>
      </c>
      <c r="B1375" t="str">
        <f>VLOOKUP(A1375, Лист1!B:C,2,0)</f>
        <v>E6T378_SHEB6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1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f>VLOOKUP(A1375,Лист8!$A$1:$B$2822,2,0)</f>
        <v>333</v>
      </c>
      <c r="AY1375" t="e">
        <f>VLOOKUP(A1375,Лист9!$B:$M,Лист9!C$1,0)</f>
        <v>#N/A</v>
      </c>
      <c r="AZ1375" t="e">
        <f>VLOOKUP(A1375,Лист9!$B:$M,Лист9!E$1,0)</f>
        <v>#N/A</v>
      </c>
      <c r="BA1375" t="e">
        <f>VLOOKUP(A1375,Лист9!$B:$M,Лист9!G$1,0)</f>
        <v>#N/A</v>
      </c>
      <c r="BB1375" t="e">
        <f>VLOOKUP(A1375,Лист9!$B:$M,Лист9!H$1,0)</f>
        <v>#N/A</v>
      </c>
      <c r="BC1375" t="e">
        <f>VLOOKUP(A1375,Лист9!$B:$M,Лист9!I$1,0)</f>
        <v>#N/A</v>
      </c>
      <c r="BD1375" t="e">
        <f>VLOOKUP(A1375,Лист9!$B:$M,Лист9!J$1,0)</f>
        <v>#N/A</v>
      </c>
      <c r="BE1375" t="e">
        <f>VLOOKUP(A1375,Лист9!$B:$M,Лист9!K$1,0)</f>
        <v>#N/A</v>
      </c>
      <c r="BF1375" t="e">
        <f>VLOOKUP(A1375,Лист9!$B:$M,Лист9!L$1,0)</f>
        <v>#N/A</v>
      </c>
      <c r="BG1375" t="e">
        <f>VLOOKUP(A1375,Лист9!$B:$M,Лист9!M$1,0)</f>
        <v>#N/A</v>
      </c>
    </row>
    <row r="1376" spans="1:59" x14ac:dyDescent="0.25">
      <c r="A1376" t="s">
        <v>2795</v>
      </c>
      <c r="B1376" t="str">
        <f>VLOOKUP(A1376, Лист1!B:C,2,0)</f>
        <v>E6T911_SHEB6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1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f>VLOOKUP(A1376,Лист8!$A$1:$B$2822,2,0)</f>
        <v>98</v>
      </c>
      <c r="AY1376" t="e">
        <f>VLOOKUP(A1376,Лист9!$B:$M,Лист9!C$1,0)</f>
        <v>#N/A</v>
      </c>
      <c r="AZ1376" t="e">
        <f>VLOOKUP(A1376,Лист9!$B:$M,Лист9!E$1,0)</f>
        <v>#N/A</v>
      </c>
      <c r="BA1376" t="e">
        <f>VLOOKUP(A1376,Лист9!$B:$M,Лист9!G$1,0)</f>
        <v>#N/A</v>
      </c>
      <c r="BB1376" t="e">
        <f>VLOOKUP(A1376,Лист9!$B:$M,Лист9!H$1,0)</f>
        <v>#N/A</v>
      </c>
      <c r="BC1376" t="e">
        <f>VLOOKUP(A1376,Лист9!$B:$M,Лист9!I$1,0)</f>
        <v>#N/A</v>
      </c>
      <c r="BD1376" t="e">
        <f>VLOOKUP(A1376,Лист9!$B:$M,Лист9!J$1,0)</f>
        <v>#N/A</v>
      </c>
      <c r="BE1376" t="e">
        <f>VLOOKUP(A1376,Лист9!$B:$M,Лист9!K$1,0)</f>
        <v>#N/A</v>
      </c>
      <c r="BF1376" t="e">
        <f>VLOOKUP(A1376,Лист9!$B:$M,Лист9!L$1,0)</f>
        <v>#N/A</v>
      </c>
      <c r="BG1376" t="e">
        <f>VLOOKUP(A1376,Лист9!$B:$M,Лист9!M$1,0)</f>
        <v>#N/A</v>
      </c>
    </row>
    <row r="1377" spans="1:59" x14ac:dyDescent="0.25">
      <c r="A1377" t="s">
        <v>2797</v>
      </c>
      <c r="B1377" t="str">
        <f>VLOOKUP(A1377, Лист1!B:C,2,0)</f>
        <v>E6U6T0_ETHHY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1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f>VLOOKUP(A1377,Лист8!$A$1:$B$2822,2,0)</f>
        <v>280</v>
      </c>
      <c r="AY1377" t="str">
        <f>VLOOKUP(A1377,Лист9!$B:$M,Лист9!C$1,0)</f>
        <v xml:space="preserve"> Ethanoligenens harbinense (strain DSM 18485 / JCM 12961 / CGMCC 1.5033 / YUAN-3).</v>
      </c>
      <c r="AZ1377" t="str">
        <f>VLOOKUP(A1377,Лист9!$B:$M,Лист9!E$1,0)</f>
        <v xml:space="preserve"> NCBI_TaxID=663278 {ECO:0000313|EMBL:ADU25813.1, ECO:0000313|Proteomes:UP000001551};</v>
      </c>
      <c r="BA1377" t="str">
        <f>VLOOKUP(A1377,Лист9!$B:$M,Лист9!G$1,0)</f>
        <v>Bacteria</v>
      </c>
      <c r="BB1377" t="str">
        <f>VLOOKUP(A1377,Лист9!$B:$M,Лист9!H$1,0)</f>
        <v xml:space="preserve"> Firmicutes</v>
      </c>
      <c r="BC1377" t="str">
        <f>VLOOKUP(A1377,Лист9!$B:$M,Лист9!I$1,0)</f>
        <v xml:space="preserve"> Clostridia</v>
      </c>
      <c r="BD1377" t="str">
        <f>VLOOKUP(A1377,Лист9!$B:$M,Лист9!J$1,0)</f>
        <v xml:space="preserve"> Clostridiales</v>
      </c>
      <c r="BE1377" t="str">
        <f>VLOOKUP(A1377,Лист9!$B:$M,Лист9!K$1,0)</f>
        <v xml:space="preserve"> Ruminococcaceae</v>
      </c>
      <c r="BF1377" t="str">
        <f>VLOOKUP(A1377,Лист9!$B:$M,Лист9!L$1,0)</f>
        <v>Ethanoligenens.</v>
      </c>
      <c r="BG1377">
        <f>VLOOKUP(A1377,Лист9!$B:$M,Лист9!M$1,0)</f>
        <v>0</v>
      </c>
    </row>
    <row r="1378" spans="1:59" x14ac:dyDescent="0.25">
      <c r="A1378" t="s">
        <v>2799</v>
      </c>
      <c r="B1378" t="str">
        <f>VLOOKUP(A1378, Лист1!B:C,2,0)</f>
        <v>E6U6T1_ETHHY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1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f>VLOOKUP(A1378,Лист8!$A$1:$B$2822,2,0)</f>
        <v>284</v>
      </c>
      <c r="AY1378" t="str">
        <f>VLOOKUP(A1378,Лист9!$B:$M,Лист9!C$1,0)</f>
        <v xml:space="preserve"> Ethanoligenens harbinense (strain DSM 18485 / JCM 12961 / CGMCC 1.5033 / YUAN-3).</v>
      </c>
      <c r="AZ1378" t="str">
        <f>VLOOKUP(A1378,Лист9!$B:$M,Лист9!E$1,0)</f>
        <v xml:space="preserve"> NCBI_TaxID=663278 {ECO:0000313|EMBL:ADU25814.1, ECO:0000313|Proteomes:UP000001551};</v>
      </c>
      <c r="BA1378" t="str">
        <f>VLOOKUP(A1378,Лист9!$B:$M,Лист9!G$1,0)</f>
        <v>Bacteria</v>
      </c>
      <c r="BB1378" t="str">
        <f>VLOOKUP(A1378,Лист9!$B:$M,Лист9!H$1,0)</f>
        <v xml:space="preserve"> Firmicutes</v>
      </c>
      <c r="BC1378" t="str">
        <f>VLOOKUP(A1378,Лист9!$B:$M,Лист9!I$1,0)</f>
        <v xml:space="preserve"> Clostridia</v>
      </c>
      <c r="BD1378" t="str">
        <f>VLOOKUP(A1378,Лист9!$B:$M,Лист9!J$1,0)</f>
        <v xml:space="preserve"> Clostridiales</v>
      </c>
      <c r="BE1378" t="str">
        <f>VLOOKUP(A1378,Лист9!$B:$M,Лист9!K$1,0)</f>
        <v xml:space="preserve"> Ruminococcaceae</v>
      </c>
      <c r="BF1378" t="str">
        <f>VLOOKUP(A1378,Лист9!$B:$M,Лист9!L$1,0)</f>
        <v>Ethanoligenens.</v>
      </c>
      <c r="BG1378">
        <f>VLOOKUP(A1378,Лист9!$B:$M,Лист9!M$1,0)</f>
        <v>0</v>
      </c>
    </row>
    <row r="1379" spans="1:59" x14ac:dyDescent="0.25">
      <c r="A1379" t="s">
        <v>2801</v>
      </c>
      <c r="B1379" t="str">
        <f>VLOOKUP(A1379, Лист1!B:C,2,0)</f>
        <v>E6V5E5_VARPE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1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f>VLOOKUP(A1379,Лист8!$A$1:$B$2822,2,0)</f>
        <v>290</v>
      </c>
      <c r="AY1379" t="str">
        <f>VLOOKUP(A1379,Лист9!$B:$M,Лист9!C$1,0)</f>
        <v xml:space="preserve"> Variovorax paradoxus (strain EPS).</v>
      </c>
      <c r="AZ1379" t="str">
        <f>VLOOKUP(A1379,Лист9!$B:$M,Лист9!E$1,0)</f>
        <v xml:space="preserve"> NCBI_TaxID=595537 {ECO:0000313|EMBL:ADU34751.1, ECO:0000313|Proteomes:UP000008917};</v>
      </c>
      <c r="BA1379" t="str">
        <f>VLOOKUP(A1379,Лист9!$B:$M,Лист9!G$1,0)</f>
        <v>Bacteria</v>
      </c>
      <c r="BB1379" t="str">
        <f>VLOOKUP(A1379,Лист9!$B:$M,Лист9!H$1,0)</f>
        <v xml:space="preserve"> Proteobacteria</v>
      </c>
      <c r="BC1379" t="str">
        <f>VLOOKUP(A1379,Лист9!$B:$M,Лист9!I$1,0)</f>
        <v xml:space="preserve"> Betaproteobacteria</v>
      </c>
      <c r="BD1379" t="str">
        <f>VLOOKUP(A1379,Лист9!$B:$M,Лист9!J$1,0)</f>
        <v xml:space="preserve"> Burkholderiales</v>
      </c>
      <c r="BE1379" t="str">
        <f>VLOOKUP(A1379,Лист9!$B:$M,Лист9!K$1,0)</f>
        <v>Comamonadaceae</v>
      </c>
      <c r="BF1379" t="str">
        <f>VLOOKUP(A1379,Лист9!$B:$M,Лист9!L$1,0)</f>
        <v xml:space="preserve"> Variovorax.</v>
      </c>
      <c r="BG1379">
        <f>VLOOKUP(A1379,Лист9!$B:$M,Лист9!M$1,0)</f>
        <v>0</v>
      </c>
    </row>
    <row r="1380" spans="1:59" x14ac:dyDescent="0.25">
      <c r="A1380" t="s">
        <v>2803</v>
      </c>
      <c r="B1380" t="str">
        <f>VLOOKUP(A1380, Лист1!B:C,2,0)</f>
        <v>E6V743_VARPE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1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f>VLOOKUP(A1380,Лист8!$A$1:$B$2822,2,0)</f>
        <v>274</v>
      </c>
      <c r="AY1380" t="str">
        <f>VLOOKUP(A1380,Лист9!$B:$M,Лист9!C$1,0)</f>
        <v xml:space="preserve"> Variovorax paradoxus (strain EPS).</v>
      </c>
      <c r="AZ1380" t="str">
        <f>VLOOKUP(A1380,Лист9!$B:$M,Лист9!E$1,0)</f>
        <v xml:space="preserve"> NCBI_TaxID=595537 {ECO:0000313|EMBL:ADU38339.1, ECO:0000313|Proteomes:UP000008917};</v>
      </c>
      <c r="BA1380" t="str">
        <f>VLOOKUP(A1380,Лист9!$B:$M,Лист9!G$1,0)</f>
        <v>Bacteria</v>
      </c>
      <c r="BB1380" t="str">
        <f>VLOOKUP(A1380,Лист9!$B:$M,Лист9!H$1,0)</f>
        <v xml:space="preserve"> Proteobacteria</v>
      </c>
      <c r="BC1380" t="str">
        <f>VLOOKUP(A1380,Лист9!$B:$M,Лист9!I$1,0)</f>
        <v xml:space="preserve"> Betaproteobacteria</v>
      </c>
      <c r="BD1380" t="str">
        <f>VLOOKUP(A1380,Лист9!$B:$M,Лист9!J$1,0)</f>
        <v xml:space="preserve"> Burkholderiales</v>
      </c>
      <c r="BE1380" t="str">
        <f>VLOOKUP(A1380,Лист9!$B:$M,Лист9!K$1,0)</f>
        <v>Comamonadaceae</v>
      </c>
      <c r="BF1380" t="str">
        <f>VLOOKUP(A1380,Лист9!$B:$M,Лист9!L$1,0)</f>
        <v xml:space="preserve"> Variovorax.</v>
      </c>
      <c r="BG1380">
        <f>VLOOKUP(A1380,Лист9!$B:$M,Лист9!M$1,0)</f>
        <v>0</v>
      </c>
    </row>
    <row r="1381" spans="1:59" x14ac:dyDescent="0.25">
      <c r="A1381" t="s">
        <v>2805</v>
      </c>
      <c r="B1381" t="str">
        <f>VLOOKUP(A1381, Лист1!B:C,2,0)</f>
        <v>E6VUZ9_DESAO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1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f>VLOOKUP(A1381,Лист8!$A$1:$B$2822,2,0)</f>
        <v>239</v>
      </c>
      <c r="AY1381" t="str">
        <f>VLOOKUP(A1381,Лист9!$B:$M,Лист9!C$1,0)</f>
        <v xml:space="preserve"> Desulfovibrio aespoeensis (strain ATCC 700646 / DSM 10631 / Aspo-2).</v>
      </c>
      <c r="AZ1381" t="str">
        <f>VLOOKUP(A1381,Лист9!$B:$M,Лист9!E$1,0)</f>
        <v xml:space="preserve"> NCBI_TaxID=643562 {ECO:0000313|EMBL:ADU63507.1, ECO:0000313|Proteomes:UP000002191};</v>
      </c>
      <c r="BA1381" t="str">
        <f>VLOOKUP(A1381,Лист9!$B:$M,Лист9!G$1,0)</f>
        <v>Bacteria</v>
      </c>
      <c r="BB1381" t="str">
        <f>VLOOKUP(A1381,Лист9!$B:$M,Лист9!H$1,0)</f>
        <v xml:space="preserve"> Proteobacteria</v>
      </c>
      <c r="BC1381" t="str">
        <f>VLOOKUP(A1381,Лист9!$B:$M,Лист9!I$1,0)</f>
        <v xml:space="preserve"> Deltaproteobacteria</v>
      </c>
      <c r="BD1381" t="str">
        <f>VLOOKUP(A1381,Лист9!$B:$M,Лист9!J$1,0)</f>
        <v xml:space="preserve"> Desulfovibrionales</v>
      </c>
      <c r="BE1381" t="str">
        <f>VLOOKUP(A1381,Лист9!$B:$M,Лист9!K$1,0)</f>
        <v>Desulfovibrionaceae</v>
      </c>
      <c r="BF1381" t="str">
        <f>VLOOKUP(A1381,Лист9!$B:$M,Лист9!L$1,0)</f>
        <v xml:space="preserve"> Desulfovibrio.</v>
      </c>
      <c r="BG1381">
        <f>VLOOKUP(A1381,Лист9!$B:$M,Лист9!M$1,0)</f>
        <v>0</v>
      </c>
    </row>
    <row r="1382" spans="1:59" x14ac:dyDescent="0.25">
      <c r="A1382" t="s">
        <v>2807</v>
      </c>
      <c r="B1382" t="str">
        <f>VLOOKUP(A1382, Лист1!B:C,2,0)</f>
        <v>E6W409_DESIS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1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f>VLOOKUP(A1382,Лист8!$A$1:$B$2822,2,0)</f>
        <v>205</v>
      </c>
      <c r="AY1382" t="str">
        <f>VLOOKUP(A1382,Лист9!$B:$M,Лист9!C$1,0)</f>
        <v xml:space="preserve"> Desulfurispirillum indicum (strain ATCC BAA-1389 / S5).</v>
      </c>
      <c r="AZ1382" t="str">
        <f>VLOOKUP(A1382,Лист9!$B:$M,Лист9!E$1,0)</f>
        <v xml:space="preserve"> NCBI_TaxID=653733 {ECO:0000313|EMBL:ADU66973.1, ECO:0000313|Proteomes:UP000002572};</v>
      </c>
      <c r="BA1382" t="str">
        <f>VLOOKUP(A1382,Лист9!$B:$M,Лист9!G$1,0)</f>
        <v>Bacteria</v>
      </c>
      <c r="BB1382" t="str">
        <f>VLOOKUP(A1382,Лист9!$B:$M,Лист9!H$1,0)</f>
        <v xml:space="preserve"> Chrysiogenetes</v>
      </c>
      <c r="BC1382" t="str">
        <f>VLOOKUP(A1382,Лист9!$B:$M,Лист9!I$1,0)</f>
        <v xml:space="preserve"> Chrysiogenales</v>
      </c>
      <c r="BD1382" t="str">
        <f>VLOOKUP(A1382,Лист9!$B:$M,Лист9!J$1,0)</f>
        <v xml:space="preserve"> Chrysiogenaceae</v>
      </c>
      <c r="BE1382" t="str">
        <f>VLOOKUP(A1382,Лист9!$B:$M,Лист9!K$1,0)</f>
        <v>Desulfurispirillum.</v>
      </c>
      <c r="BF1382">
        <f>VLOOKUP(A1382,Лист9!$B:$M,Лист9!L$1,0)</f>
        <v>0</v>
      </c>
      <c r="BG1382">
        <f>VLOOKUP(A1382,Лист9!$B:$M,Лист9!M$1,0)</f>
        <v>0</v>
      </c>
    </row>
    <row r="1383" spans="1:59" x14ac:dyDescent="0.25">
      <c r="A1383" t="s">
        <v>2809</v>
      </c>
      <c r="B1383" t="str">
        <f>VLOOKUP(A1383, Лист1!B:C,2,0)</f>
        <v>E6WCH9_PANSA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1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f>VLOOKUP(A1383,Лист8!$A$1:$B$2822,2,0)</f>
        <v>282</v>
      </c>
      <c r="AY1383" t="str">
        <f>VLOOKUP(A1383,Лист9!$B:$M,Лист9!C$1,0)</f>
        <v xml:space="preserve"> Pantoea sp. (strain At-9b).</v>
      </c>
      <c r="AZ1383" t="str">
        <f>VLOOKUP(A1383,Лист9!$B:$M,Лист9!E$1,0)</f>
        <v xml:space="preserve"> NCBI_TaxID=592316 {ECO:0000313|EMBL:ADU68941.1, ECO:0000313|Proteomes:UP000001624};</v>
      </c>
      <c r="BA1383" t="str">
        <f>VLOOKUP(A1383,Лист9!$B:$M,Лист9!G$1,0)</f>
        <v>Bacteria</v>
      </c>
      <c r="BB1383" t="str">
        <f>VLOOKUP(A1383,Лист9!$B:$M,Лист9!H$1,0)</f>
        <v xml:space="preserve"> Proteobacteria</v>
      </c>
      <c r="BC1383" t="str">
        <f>VLOOKUP(A1383,Лист9!$B:$M,Лист9!I$1,0)</f>
        <v xml:space="preserve"> Gammaproteobacteria</v>
      </c>
      <c r="BD1383" t="str">
        <f>VLOOKUP(A1383,Лист9!$B:$M,Лист9!J$1,0)</f>
        <v xml:space="preserve"> Enterobacteriales</v>
      </c>
      <c r="BE1383" t="str">
        <f>VLOOKUP(A1383,Лист9!$B:$M,Лист9!K$1,0)</f>
        <v>Enterobacteriaceae</v>
      </c>
      <c r="BF1383" t="str">
        <f>VLOOKUP(A1383,Лист9!$B:$M,Лист9!L$1,0)</f>
        <v xml:space="preserve"> Pantoea.</v>
      </c>
      <c r="BG1383">
        <f>VLOOKUP(A1383,Лист9!$B:$M,Лист9!M$1,0)</f>
        <v>0</v>
      </c>
    </row>
    <row r="1384" spans="1:59" x14ac:dyDescent="0.25">
      <c r="A1384" t="s">
        <v>2811</v>
      </c>
      <c r="B1384" t="str">
        <f>VLOOKUP(A1384, Лист1!B:C,2,0)</f>
        <v>E6WFG0_PANSA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1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f>VLOOKUP(A1384,Лист8!$A$1:$B$2822,2,0)</f>
        <v>331</v>
      </c>
      <c r="AY1384" t="str">
        <f>VLOOKUP(A1384,Лист9!$B:$M,Лист9!C$1,0)</f>
        <v xml:space="preserve"> Pantoea sp. (strain At-9b).</v>
      </c>
      <c r="AZ1384" t="str">
        <f>VLOOKUP(A1384,Лист9!$B:$M,Лист9!E$1,0)</f>
        <v xml:space="preserve"> NCBI_TaxID=592316 {ECO:0000313|EMBL:ADU69874.1, ECO:0000313|Proteomes:UP000001624};</v>
      </c>
      <c r="BA1384" t="str">
        <f>VLOOKUP(A1384,Лист9!$B:$M,Лист9!G$1,0)</f>
        <v>Bacteria</v>
      </c>
      <c r="BB1384" t="str">
        <f>VLOOKUP(A1384,Лист9!$B:$M,Лист9!H$1,0)</f>
        <v xml:space="preserve"> Proteobacteria</v>
      </c>
      <c r="BC1384" t="str">
        <f>VLOOKUP(A1384,Лист9!$B:$M,Лист9!I$1,0)</f>
        <v xml:space="preserve"> Gammaproteobacteria</v>
      </c>
      <c r="BD1384" t="str">
        <f>VLOOKUP(A1384,Лист9!$B:$M,Лист9!J$1,0)</f>
        <v xml:space="preserve"> Enterobacteriales</v>
      </c>
      <c r="BE1384" t="str">
        <f>VLOOKUP(A1384,Лист9!$B:$M,Лист9!K$1,0)</f>
        <v>Enterobacteriaceae</v>
      </c>
      <c r="BF1384" t="str">
        <f>VLOOKUP(A1384,Лист9!$B:$M,Лист9!L$1,0)</f>
        <v xml:space="preserve"> Pantoea.</v>
      </c>
      <c r="BG1384">
        <f>VLOOKUP(A1384,Лист9!$B:$M,Лист9!M$1,0)</f>
        <v>0</v>
      </c>
    </row>
    <row r="1385" spans="1:59" x14ac:dyDescent="0.25">
      <c r="A1385" t="s">
        <v>2813</v>
      </c>
      <c r="B1385" t="str">
        <f>VLOOKUP(A1385, Лист1!B:C,2,0)</f>
        <v>E6WLF1_PANSA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1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f>VLOOKUP(A1385,Лист8!$A$1:$B$2822,2,0)</f>
        <v>284</v>
      </c>
      <c r="AY1385" t="str">
        <f>VLOOKUP(A1385,Лист9!$B:$M,Лист9!C$1,0)</f>
        <v xml:space="preserve"> Pantoea sp. (strain At-9b).</v>
      </c>
      <c r="AZ1385" t="str">
        <f>VLOOKUP(A1385,Лист9!$B:$M,Лист9!E$1,0)</f>
        <v xml:space="preserve"> NCBI_TaxID=592316 {ECO:0000313|EMBL:ADU72236.1, ECO:0000313|Proteomes:UP000001624};</v>
      </c>
      <c r="BA1385" t="str">
        <f>VLOOKUP(A1385,Лист9!$B:$M,Лист9!G$1,0)</f>
        <v>Bacteria</v>
      </c>
      <c r="BB1385" t="str">
        <f>VLOOKUP(A1385,Лист9!$B:$M,Лист9!H$1,0)</f>
        <v xml:space="preserve"> Proteobacteria</v>
      </c>
      <c r="BC1385" t="str">
        <f>VLOOKUP(A1385,Лист9!$B:$M,Лист9!I$1,0)</f>
        <v xml:space="preserve"> Gammaproteobacteria</v>
      </c>
      <c r="BD1385" t="str">
        <f>VLOOKUP(A1385,Лист9!$B:$M,Лист9!J$1,0)</f>
        <v xml:space="preserve"> Enterobacteriales</v>
      </c>
      <c r="BE1385" t="str">
        <f>VLOOKUP(A1385,Лист9!$B:$M,Лист9!K$1,0)</f>
        <v>Enterobacteriaceae</v>
      </c>
      <c r="BF1385" t="str">
        <f>VLOOKUP(A1385,Лист9!$B:$M,Лист9!L$1,0)</f>
        <v xml:space="preserve"> Pantoea.</v>
      </c>
      <c r="BG1385">
        <f>VLOOKUP(A1385,Лист9!$B:$M,Лист9!M$1,0)</f>
        <v>0</v>
      </c>
    </row>
    <row r="1386" spans="1:59" x14ac:dyDescent="0.25">
      <c r="A1386" t="s">
        <v>2815</v>
      </c>
      <c r="B1386" t="str">
        <f>VLOOKUP(A1386, Лист1!B:C,2,0)</f>
        <v>E6X572_CELAD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1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1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f>VLOOKUP(A1386,Лист8!$A$1:$B$2822,2,0)</f>
        <v>276</v>
      </c>
      <c r="AY1386" t="str">
        <f>VLOOKUP(A1386,Лист9!$B:$M,Лист9!C$1,0)</f>
        <v xml:space="preserve"> Cellulophaga algicola (strain DSM 14237 / IC166 / ACAM 630).</v>
      </c>
      <c r="AZ1386" t="str">
        <f>VLOOKUP(A1386,Лист9!$B:$M,Лист9!E$1,0)</f>
        <v xml:space="preserve"> NCBI_TaxID=688270 {ECO:0000313|EMBL:ADV49408.1, ECO:0000313|Proteomes:UP000008634};</v>
      </c>
      <c r="BA1386" t="str">
        <f>VLOOKUP(A1386,Лист9!$B:$M,Лист9!G$1,0)</f>
        <v>Bacteria</v>
      </c>
      <c r="BB1386" t="str">
        <f>VLOOKUP(A1386,Лист9!$B:$M,Лист9!H$1,0)</f>
        <v xml:space="preserve"> Bacteroidetes</v>
      </c>
      <c r="BC1386" t="str">
        <f>VLOOKUP(A1386,Лист9!$B:$M,Лист9!I$1,0)</f>
        <v xml:space="preserve"> Flavobacteriia</v>
      </c>
      <c r="BD1386" t="str">
        <f>VLOOKUP(A1386,Лист9!$B:$M,Лист9!J$1,0)</f>
        <v xml:space="preserve"> Flavobacteriales</v>
      </c>
      <c r="BE1386" t="str">
        <f>VLOOKUP(A1386,Лист9!$B:$M,Лист9!K$1,0)</f>
        <v>Flavobacteriaceae</v>
      </c>
      <c r="BF1386" t="str">
        <f>VLOOKUP(A1386,Лист9!$B:$M,Лист9!L$1,0)</f>
        <v xml:space="preserve"> Cellulophaga.</v>
      </c>
      <c r="BG1386">
        <f>VLOOKUP(A1386,Лист9!$B:$M,Лист9!M$1,0)</f>
        <v>0</v>
      </c>
    </row>
    <row r="1387" spans="1:59" x14ac:dyDescent="0.25">
      <c r="A1387" t="s">
        <v>2817</v>
      </c>
      <c r="B1387" t="str">
        <f>VLOOKUP(A1387, Лист1!B:C,2,0)</f>
        <v>E6XLM0_SHEP2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1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f>VLOOKUP(A1387,Лист8!$A$1:$B$2822,2,0)</f>
        <v>99</v>
      </c>
      <c r="AY1387" t="str">
        <f>VLOOKUP(A1387,Лист9!$B:$M,Лист9!C$1,0)</f>
        <v xml:space="preserve"> Shewanella putrefaciens (strain 200).</v>
      </c>
      <c r="AZ1387" t="str">
        <f>VLOOKUP(A1387,Лист9!$B:$M,Лист9!E$1,0)</f>
        <v xml:space="preserve"> NCBI_TaxID=399804 {ECO:0000313|EMBL:ADV55580.1, ECO:0000313|Proteomes:UP000008209};</v>
      </c>
      <c r="BA1387" t="str">
        <f>VLOOKUP(A1387,Лист9!$B:$M,Лист9!G$1,0)</f>
        <v>Bacteria</v>
      </c>
      <c r="BB1387" t="str">
        <f>VLOOKUP(A1387,Лист9!$B:$M,Лист9!H$1,0)</f>
        <v xml:space="preserve"> Proteobacteria</v>
      </c>
      <c r="BC1387" t="str">
        <f>VLOOKUP(A1387,Лист9!$B:$M,Лист9!I$1,0)</f>
        <v xml:space="preserve"> Gammaproteobacteria</v>
      </c>
      <c r="BD1387" t="str">
        <f>VLOOKUP(A1387,Лист9!$B:$M,Лист9!J$1,0)</f>
        <v xml:space="preserve"> Alteromonadales</v>
      </c>
      <c r="BE1387" t="str">
        <f>VLOOKUP(A1387,Лист9!$B:$M,Лист9!K$1,0)</f>
        <v>Shewanellaceae</v>
      </c>
      <c r="BF1387" t="str">
        <f>VLOOKUP(A1387,Лист9!$B:$M,Лист9!L$1,0)</f>
        <v xml:space="preserve"> Shewanella.</v>
      </c>
      <c r="BG1387">
        <f>VLOOKUP(A1387,Лист9!$B:$M,Лист9!M$1,0)</f>
        <v>0</v>
      </c>
    </row>
    <row r="1388" spans="1:59" x14ac:dyDescent="0.25">
      <c r="A1388" t="s">
        <v>2819</v>
      </c>
      <c r="B1388" t="str">
        <f>VLOOKUP(A1388, Лист1!B:C,2,0)</f>
        <v>E6XM44_SHEP2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1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f>VLOOKUP(A1388,Лист8!$A$1:$B$2822,2,0)</f>
        <v>288</v>
      </c>
      <c r="AY1388" t="str">
        <f>VLOOKUP(A1388,Лист9!$B:$M,Лист9!C$1,0)</f>
        <v xml:space="preserve"> Shewanella putrefaciens (strain 200).</v>
      </c>
      <c r="AZ1388" t="str">
        <f>VLOOKUP(A1388,Лист9!$B:$M,Лист9!E$1,0)</f>
        <v xml:space="preserve"> NCBI_TaxID=399804 {ECO:0000313|EMBL:ADV54562.1, ECO:0000313|Proteomes:UP000008209};</v>
      </c>
      <c r="BA1388" t="str">
        <f>VLOOKUP(A1388,Лист9!$B:$M,Лист9!G$1,0)</f>
        <v>Bacteria</v>
      </c>
      <c r="BB1388" t="str">
        <f>VLOOKUP(A1388,Лист9!$B:$M,Лист9!H$1,0)</f>
        <v xml:space="preserve"> Proteobacteria</v>
      </c>
      <c r="BC1388" t="str">
        <f>VLOOKUP(A1388,Лист9!$B:$M,Лист9!I$1,0)</f>
        <v xml:space="preserve"> Gammaproteobacteria</v>
      </c>
      <c r="BD1388" t="str">
        <f>VLOOKUP(A1388,Лист9!$B:$M,Лист9!J$1,0)</f>
        <v xml:space="preserve"> Alteromonadales</v>
      </c>
      <c r="BE1388" t="str">
        <f>VLOOKUP(A1388,Лист9!$B:$M,Лист9!K$1,0)</f>
        <v>Shewanellaceae</v>
      </c>
      <c r="BF1388" t="str">
        <f>VLOOKUP(A1388,Лист9!$B:$M,Лист9!L$1,0)</f>
        <v xml:space="preserve"> Shewanella.</v>
      </c>
      <c r="BG1388">
        <f>VLOOKUP(A1388,Лист9!$B:$M,Лист9!M$1,0)</f>
        <v>0</v>
      </c>
    </row>
    <row r="1389" spans="1:59" x14ac:dyDescent="0.25">
      <c r="A1389" t="s">
        <v>2821</v>
      </c>
      <c r="B1389" t="str">
        <f>VLOOKUP(A1389, Лист1!B:C,2,0)</f>
        <v>E6XR32_SHEP2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1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f>VLOOKUP(A1389,Лист8!$A$1:$B$2822,2,0)</f>
        <v>270</v>
      </c>
      <c r="AY1389" t="str">
        <f>VLOOKUP(A1389,Лист9!$B:$M,Лист9!C$1,0)</f>
        <v xml:space="preserve"> Shewanella putrefaciens (strain 200).</v>
      </c>
      <c r="AZ1389" t="str">
        <f>VLOOKUP(A1389,Лист9!$B:$M,Лист9!E$1,0)</f>
        <v xml:space="preserve"> NCBI_TaxID=399804 {ECO:0000313|EMBL:ADV53789.1, ECO:0000313|Proteomes:UP000008209};</v>
      </c>
      <c r="BA1389" t="str">
        <f>VLOOKUP(A1389,Лист9!$B:$M,Лист9!G$1,0)</f>
        <v>Bacteria</v>
      </c>
      <c r="BB1389" t="str">
        <f>VLOOKUP(A1389,Лист9!$B:$M,Лист9!H$1,0)</f>
        <v xml:space="preserve"> Proteobacteria</v>
      </c>
      <c r="BC1389" t="str">
        <f>VLOOKUP(A1389,Лист9!$B:$M,Лист9!I$1,0)</f>
        <v xml:space="preserve"> Gammaproteobacteria</v>
      </c>
      <c r="BD1389" t="str">
        <f>VLOOKUP(A1389,Лист9!$B:$M,Лист9!J$1,0)</f>
        <v xml:space="preserve"> Alteromonadales</v>
      </c>
      <c r="BE1389" t="str">
        <f>VLOOKUP(A1389,Лист9!$B:$M,Лист9!K$1,0)</f>
        <v>Shewanellaceae</v>
      </c>
      <c r="BF1389" t="str">
        <f>VLOOKUP(A1389,Лист9!$B:$M,Лист9!L$1,0)</f>
        <v xml:space="preserve"> Shewanella.</v>
      </c>
      <c r="BG1389">
        <f>VLOOKUP(A1389,Лист9!$B:$M,Лист9!M$1,0)</f>
        <v>0</v>
      </c>
    </row>
    <row r="1390" spans="1:59" x14ac:dyDescent="0.25">
      <c r="A1390" t="s">
        <v>2823</v>
      </c>
      <c r="B1390" t="str">
        <f>VLOOKUP(A1390, Лист1!B:C,2,0)</f>
        <v>E7B6K3_YERE1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1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f>VLOOKUP(A1390,Лист8!$A$1:$B$2822,2,0)</f>
        <v>282</v>
      </c>
      <c r="AY1390" t="e">
        <f>VLOOKUP(A1390,Лист9!$B:$M,Лист9!C$1,0)</f>
        <v>#N/A</v>
      </c>
      <c r="AZ1390" t="e">
        <f>VLOOKUP(A1390,Лист9!$B:$M,Лист9!E$1,0)</f>
        <v>#N/A</v>
      </c>
      <c r="BA1390" t="e">
        <f>VLOOKUP(A1390,Лист9!$B:$M,Лист9!G$1,0)</f>
        <v>#N/A</v>
      </c>
      <c r="BB1390" t="e">
        <f>VLOOKUP(A1390,Лист9!$B:$M,Лист9!H$1,0)</f>
        <v>#N/A</v>
      </c>
      <c r="BC1390" t="e">
        <f>VLOOKUP(A1390,Лист9!$B:$M,Лист9!I$1,0)</f>
        <v>#N/A</v>
      </c>
      <c r="BD1390" t="e">
        <f>VLOOKUP(A1390,Лист9!$B:$M,Лист9!J$1,0)</f>
        <v>#N/A</v>
      </c>
      <c r="BE1390" t="e">
        <f>VLOOKUP(A1390,Лист9!$B:$M,Лист9!K$1,0)</f>
        <v>#N/A</v>
      </c>
      <c r="BF1390" t="e">
        <f>VLOOKUP(A1390,Лист9!$B:$M,Лист9!L$1,0)</f>
        <v>#N/A</v>
      </c>
      <c r="BG1390" t="e">
        <f>VLOOKUP(A1390,Лист9!$B:$M,Лист9!M$1,0)</f>
        <v>#N/A</v>
      </c>
    </row>
    <row r="1391" spans="1:59" x14ac:dyDescent="0.25">
      <c r="A1391" t="s">
        <v>2825</v>
      </c>
      <c r="B1391" t="str">
        <f>VLOOKUP(A1391, Лист1!B:C,2,0)</f>
        <v>E7B8A4_YERE1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1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f>VLOOKUP(A1391,Лист8!$A$1:$B$2822,2,0)</f>
        <v>326</v>
      </c>
      <c r="AY1391" t="e">
        <f>VLOOKUP(A1391,Лист9!$B:$M,Лист9!C$1,0)</f>
        <v>#N/A</v>
      </c>
      <c r="AZ1391" t="e">
        <f>VLOOKUP(A1391,Лист9!$B:$M,Лист9!E$1,0)</f>
        <v>#N/A</v>
      </c>
      <c r="BA1391" t="e">
        <f>VLOOKUP(A1391,Лист9!$B:$M,Лист9!G$1,0)</f>
        <v>#N/A</v>
      </c>
      <c r="BB1391" t="e">
        <f>VLOOKUP(A1391,Лист9!$B:$M,Лист9!H$1,0)</f>
        <v>#N/A</v>
      </c>
      <c r="BC1391" t="e">
        <f>VLOOKUP(A1391,Лист9!$B:$M,Лист9!I$1,0)</f>
        <v>#N/A</v>
      </c>
      <c r="BD1391" t="e">
        <f>VLOOKUP(A1391,Лист9!$B:$M,Лист9!J$1,0)</f>
        <v>#N/A</v>
      </c>
      <c r="BE1391" t="e">
        <f>VLOOKUP(A1391,Лист9!$B:$M,Лист9!K$1,0)</f>
        <v>#N/A</v>
      </c>
      <c r="BF1391" t="e">
        <f>VLOOKUP(A1391,Лист9!$B:$M,Лист9!L$1,0)</f>
        <v>#N/A</v>
      </c>
      <c r="BG1391" t="e">
        <f>VLOOKUP(A1391,Лист9!$B:$M,Лист9!M$1,0)</f>
        <v>#N/A</v>
      </c>
    </row>
    <row r="1392" spans="1:59" x14ac:dyDescent="0.25">
      <c r="A1392" t="s">
        <v>2827</v>
      </c>
      <c r="B1392" t="str">
        <f>VLOOKUP(A1392, Лист1!B:C,2,0)</f>
        <v>E7GHX2_CLOSY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1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f>VLOOKUP(A1392,Лист8!$A$1:$B$2822,2,0)</f>
        <v>195</v>
      </c>
      <c r="AY1392" t="str">
        <f>VLOOKUP(A1392,Лист9!$B:$M,Лист9!C$1,0)</f>
        <v xml:space="preserve"> [Clostridium] symbiosum WAL-14163.</v>
      </c>
      <c r="AZ1392" t="str">
        <f>VLOOKUP(A1392,Лист9!$B:$M,Лист9!E$1,0)</f>
        <v xml:space="preserve"> NCBI_TaxID=742740 {ECO:0000313|EMBL:EGA95620.1, ECO:0000313|Proteomes:UP000002970};</v>
      </c>
      <c r="BA1392" t="str">
        <f>VLOOKUP(A1392,Лист9!$B:$M,Лист9!G$1,0)</f>
        <v>Bacteria</v>
      </c>
      <c r="BB1392" t="str">
        <f>VLOOKUP(A1392,Лист9!$B:$M,Лист9!H$1,0)</f>
        <v xml:space="preserve"> Firmicutes</v>
      </c>
      <c r="BC1392" t="str">
        <f>VLOOKUP(A1392,Лист9!$B:$M,Лист9!I$1,0)</f>
        <v xml:space="preserve"> Clostridia</v>
      </c>
      <c r="BD1392" t="str">
        <f>VLOOKUP(A1392,Лист9!$B:$M,Лист9!J$1,0)</f>
        <v xml:space="preserve"> Clostridiales</v>
      </c>
      <c r="BE1392" t="str">
        <f>VLOOKUP(A1392,Лист9!$B:$M,Лист9!K$1,0)</f>
        <v xml:space="preserve"> Lachnospiraceae.</v>
      </c>
      <c r="BF1392">
        <f>VLOOKUP(A1392,Лист9!$B:$M,Лист9!L$1,0)</f>
        <v>0</v>
      </c>
      <c r="BG1392">
        <f>VLOOKUP(A1392,Лист9!$B:$M,Лист9!M$1,0)</f>
        <v>0</v>
      </c>
    </row>
    <row r="1393" spans="1:59" x14ac:dyDescent="0.25">
      <c r="A1393" t="s">
        <v>2829</v>
      </c>
      <c r="B1393" t="str">
        <f>VLOOKUP(A1393, Лист1!B:C,2,0)</f>
        <v>E7GHX4_CLOSY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1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f>VLOOKUP(A1393,Лист8!$A$1:$B$2822,2,0)</f>
        <v>269</v>
      </c>
      <c r="AY1393" t="str">
        <f>VLOOKUP(A1393,Лист9!$B:$M,Лист9!C$1,0)</f>
        <v xml:space="preserve"> [Clostridium] symbiosum WAL-14163.</v>
      </c>
      <c r="AZ1393" t="str">
        <f>VLOOKUP(A1393,Лист9!$B:$M,Лист9!E$1,0)</f>
        <v xml:space="preserve"> NCBI_TaxID=742740 {ECO:0000313|EMBL:EGA95622.1, ECO:0000313|Proteomes:UP000002970};</v>
      </c>
      <c r="BA1393" t="str">
        <f>VLOOKUP(A1393,Лист9!$B:$M,Лист9!G$1,0)</f>
        <v>Bacteria</v>
      </c>
      <c r="BB1393" t="str">
        <f>VLOOKUP(A1393,Лист9!$B:$M,Лист9!H$1,0)</f>
        <v xml:space="preserve"> Firmicutes</v>
      </c>
      <c r="BC1393" t="str">
        <f>VLOOKUP(A1393,Лист9!$B:$M,Лист9!I$1,0)</f>
        <v xml:space="preserve"> Clostridia</v>
      </c>
      <c r="BD1393" t="str">
        <f>VLOOKUP(A1393,Лист9!$B:$M,Лист9!J$1,0)</f>
        <v xml:space="preserve"> Clostridiales</v>
      </c>
      <c r="BE1393" t="str">
        <f>VLOOKUP(A1393,Лист9!$B:$M,Лист9!K$1,0)</f>
        <v xml:space="preserve"> Lachnospiraceae.</v>
      </c>
      <c r="BF1393">
        <f>VLOOKUP(A1393,Лист9!$B:$M,Лист9!L$1,0)</f>
        <v>0</v>
      </c>
      <c r="BG1393">
        <f>VLOOKUP(A1393,Лист9!$B:$M,Лист9!M$1,0)</f>
        <v>0</v>
      </c>
    </row>
    <row r="1394" spans="1:59" x14ac:dyDescent="0.25">
      <c r="A1394" t="s">
        <v>2831</v>
      </c>
      <c r="B1394" t="str">
        <f>VLOOKUP(A1394, Лист1!B:C,2,0)</f>
        <v>E7GLI3_CLOSY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1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f>VLOOKUP(A1394,Лист8!$A$1:$B$2822,2,0)</f>
        <v>277</v>
      </c>
      <c r="AY1394" t="str">
        <f>VLOOKUP(A1394,Лист9!$B:$M,Лист9!C$1,0)</f>
        <v xml:space="preserve"> [Clostridium] symbiosum WAL-14163.</v>
      </c>
      <c r="AZ1394" t="str">
        <f>VLOOKUP(A1394,Лист9!$B:$M,Лист9!E$1,0)</f>
        <v xml:space="preserve"> NCBI_TaxID=742740 {ECO:0000313|EMBL:EGA94384.1, ECO:0000313|Proteomes:UP000002970};</v>
      </c>
      <c r="BA1394" t="str">
        <f>VLOOKUP(A1394,Лист9!$B:$M,Лист9!G$1,0)</f>
        <v>Bacteria</v>
      </c>
      <c r="BB1394" t="str">
        <f>VLOOKUP(A1394,Лист9!$B:$M,Лист9!H$1,0)</f>
        <v xml:space="preserve"> Firmicutes</v>
      </c>
      <c r="BC1394" t="str">
        <f>VLOOKUP(A1394,Лист9!$B:$M,Лист9!I$1,0)</f>
        <v xml:space="preserve"> Clostridia</v>
      </c>
      <c r="BD1394" t="str">
        <f>VLOOKUP(A1394,Лист9!$B:$M,Лист9!J$1,0)</f>
        <v xml:space="preserve"> Clostridiales</v>
      </c>
      <c r="BE1394" t="str">
        <f>VLOOKUP(A1394,Лист9!$B:$M,Лист9!K$1,0)</f>
        <v xml:space="preserve"> Lachnospiraceae.</v>
      </c>
      <c r="BF1394">
        <f>VLOOKUP(A1394,Лист9!$B:$M,Лист9!L$1,0)</f>
        <v>0</v>
      </c>
      <c r="BG1394">
        <f>VLOOKUP(A1394,Лист9!$B:$M,Лист9!M$1,0)</f>
        <v>0</v>
      </c>
    </row>
    <row r="1395" spans="1:59" x14ac:dyDescent="0.25">
      <c r="A1395" t="s">
        <v>2833</v>
      </c>
      <c r="B1395" t="str">
        <f>VLOOKUP(A1395, Лист1!B:C,2,0)</f>
        <v>E7GLI4_CLOSY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1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f>VLOOKUP(A1395,Лист8!$A$1:$B$2822,2,0)</f>
        <v>281</v>
      </c>
      <c r="AY1395" t="str">
        <f>VLOOKUP(A1395,Лист9!$B:$M,Лист9!C$1,0)</f>
        <v xml:space="preserve"> [Clostridium] symbiosum WAL-14163.</v>
      </c>
      <c r="AZ1395" t="str">
        <f>VLOOKUP(A1395,Лист9!$B:$M,Лист9!E$1,0)</f>
        <v xml:space="preserve"> NCBI_TaxID=742740 {ECO:0000313|EMBL:EGA94385.1, ECO:0000313|Proteomes:UP000002970};</v>
      </c>
      <c r="BA1395" t="str">
        <f>VLOOKUP(A1395,Лист9!$B:$M,Лист9!G$1,0)</f>
        <v>Bacteria</v>
      </c>
      <c r="BB1395" t="str">
        <f>VLOOKUP(A1395,Лист9!$B:$M,Лист9!H$1,0)</f>
        <v xml:space="preserve"> Firmicutes</v>
      </c>
      <c r="BC1395" t="str">
        <f>VLOOKUP(A1395,Лист9!$B:$M,Лист9!I$1,0)</f>
        <v xml:space="preserve"> Clostridia</v>
      </c>
      <c r="BD1395" t="str">
        <f>VLOOKUP(A1395,Лист9!$B:$M,Лист9!J$1,0)</f>
        <v xml:space="preserve"> Clostridiales</v>
      </c>
      <c r="BE1395" t="str">
        <f>VLOOKUP(A1395,Лист9!$B:$M,Лист9!K$1,0)</f>
        <v xml:space="preserve"> Lachnospiraceae.</v>
      </c>
      <c r="BF1395">
        <f>VLOOKUP(A1395,Лист9!$B:$M,Лист9!L$1,0)</f>
        <v>0</v>
      </c>
      <c r="BG1395">
        <f>VLOOKUP(A1395,Лист9!$B:$M,Лист9!M$1,0)</f>
        <v>0</v>
      </c>
    </row>
    <row r="1396" spans="1:59" x14ac:dyDescent="0.25">
      <c r="A1396" t="s">
        <v>2835</v>
      </c>
      <c r="B1396" t="str">
        <f>VLOOKUP(A1396, Лист1!B:C,2,0)</f>
        <v>E7GNK4_CLOSY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1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f>VLOOKUP(A1396,Лист8!$A$1:$B$2822,2,0)</f>
        <v>185</v>
      </c>
      <c r="AY1396" t="str">
        <f>VLOOKUP(A1396,Лист9!$B:$M,Лист9!C$1,0)</f>
        <v xml:space="preserve"> [Clostridium] symbiosum WAL-14163.</v>
      </c>
      <c r="AZ1396" t="str">
        <f>VLOOKUP(A1396,Лист9!$B:$M,Лист9!E$1,0)</f>
        <v xml:space="preserve"> NCBI_TaxID=742740 {ECO:0000313|EMBL:EGA93613.1, ECO:0000313|Proteomes:UP000002970};</v>
      </c>
      <c r="BA1396" t="str">
        <f>VLOOKUP(A1396,Лист9!$B:$M,Лист9!G$1,0)</f>
        <v>Bacteria</v>
      </c>
      <c r="BB1396" t="str">
        <f>VLOOKUP(A1396,Лист9!$B:$M,Лист9!H$1,0)</f>
        <v xml:space="preserve"> Firmicutes</v>
      </c>
      <c r="BC1396" t="str">
        <f>VLOOKUP(A1396,Лист9!$B:$M,Лист9!I$1,0)</f>
        <v xml:space="preserve"> Clostridia</v>
      </c>
      <c r="BD1396" t="str">
        <f>VLOOKUP(A1396,Лист9!$B:$M,Лист9!J$1,0)</f>
        <v xml:space="preserve"> Clostridiales</v>
      </c>
      <c r="BE1396" t="str">
        <f>VLOOKUP(A1396,Лист9!$B:$M,Лист9!K$1,0)</f>
        <v xml:space="preserve"> Lachnospiraceae.</v>
      </c>
      <c r="BF1396">
        <f>VLOOKUP(A1396,Лист9!$B:$M,Лист9!L$1,0)</f>
        <v>0</v>
      </c>
      <c r="BG1396">
        <f>VLOOKUP(A1396,Лист9!$B:$M,Лист9!M$1,0)</f>
        <v>0</v>
      </c>
    </row>
    <row r="1397" spans="1:59" x14ac:dyDescent="0.25">
      <c r="A1397" t="s">
        <v>2837</v>
      </c>
      <c r="B1397" t="str">
        <f>VLOOKUP(A1397, Лист1!B:C,2,0)</f>
        <v>E7H4A0_9BURK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1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f>VLOOKUP(A1397,Лист8!$A$1:$B$2822,2,0)</f>
        <v>272</v>
      </c>
      <c r="AY1397" t="str">
        <f>VLOOKUP(A1397,Лист9!$B:$M,Лист9!C$1,0)</f>
        <v xml:space="preserve"> Sutterella wadsworthensis 3_1_45B.</v>
      </c>
      <c r="AZ1397" t="str">
        <f>VLOOKUP(A1397,Лист9!$B:$M,Лист9!E$1,0)</f>
        <v xml:space="preserve"> NCBI_TaxID=742821 {ECO:0000313|EMBL:EFW01262.1};</v>
      </c>
      <c r="BA1397" t="str">
        <f>VLOOKUP(A1397,Лист9!$B:$M,Лист9!G$1,0)</f>
        <v>Bacteria</v>
      </c>
      <c r="BB1397" t="str">
        <f>VLOOKUP(A1397,Лист9!$B:$M,Лист9!H$1,0)</f>
        <v xml:space="preserve"> Proteobacteria</v>
      </c>
      <c r="BC1397" t="str">
        <f>VLOOKUP(A1397,Лист9!$B:$M,Лист9!I$1,0)</f>
        <v xml:space="preserve"> Betaproteobacteria</v>
      </c>
      <c r="BD1397" t="str">
        <f>VLOOKUP(A1397,Лист9!$B:$M,Лист9!J$1,0)</f>
        <v xml:space="preserve"> Burkholderiales</v>
      </c>
      <c r="BE1397" t="str">
        <f>VLOOKUP(A1397,Лист9!$B:$M,Лист9!K$1,0)</f>
        <v>Sutterellaceae</v>
      </c>
      <c r="BF1397" t="str">
        <f>VLOOKUP(A1397,Лист9!$B:$M,Лист9!L$1,0)</f>
        <v xml:space="preserve"> Sutterella.</v>
      </c>
      <c r="BG1397">
        <f>VLOOKUP(A1397,Лист9!$B:$M,Лист9!M$1,0)</f>
        <v>0</v>
      </c>
    </row>
    <row r="1398" spans="1:59" x14ac:dyDescent="0.25">
      <c r="A1398" t="s">
        <v>2839</v>
      </c>
      <c r="B1398" t="str">
        <f>VLOOKUP(A1398, Лист1!B:C,2,0)</f>
        <v>E7HKM9_ECOLX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1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f>VLOOKUP(A1398,Лист8!$A$1:$B$2822,2,0)</f>
        <v>281</v>
      </c>
      <c r="AY1398" t="e">
        <f>VLOOKUP(A1398,Лист9!$B:$M,Лист9!C$1,0)</f>
        <v>#N/A</v>
      </c>
      <c r="AZ1398" t="e">
        <f>VLOOKUP(A1398,Лист9!$B:$M,Лист9!E$1,0)</f>
        <v>#N/A</v>
      </c>
      <c r="BA1398" t="e">
        <f>VLOOKUP(A1398,Лист9!$B:$M,Лист9!G$1,0)</f>
        <v>#N/A</v>
      </c>
      <c r="BB1398" t="e">
        <f>VLOOKUP(A1398,Лист9!$B:$M,Лист9!H$1,0)</f>
        <v>#N/A</v>
      </c>
      <c r="BC1398" t="e">
        <f>VLOOKUP(A1398,Лист9!$B:$M,Лист9!I$1,0)</f>
        <v>#N/A</v>
      </c>
      <c r="BD1398" t="e">
        <f>VLOOKUP(A1398,Лист9!$B:$M,Лист9!J$1,0)</f>
        <v>#N/A</v>
      </c>
      <c r="BE1398" t="e">
        <f>VLOOKUP(A1398,Лист9!$B:$M,Лист9!K$1,0)</f>
        <v>#N/A</v>
      </c>
      <c r="BF1398" t="e">
        <f>VLOOKUP(A1398,Лист9!$B:$M,Лист9!L$1,0)</f>
        <v>#N/A</v>
      </c>
      <c r="BG1398" t="e">
        <f>VLOOKUP(A1398,Лист9!$B:$M,Лист9!M$1,0)</f>
        <v>#N/A</v>
      </c>
    </row>
    <row r="1399" spans="1:59" x14ac:dyDescent="0.25">
      <c r="A1399" t="s">
        <v>2841</v>
      </c>
      <c r="B1399" t="str">
        <f>VLOOKUP(A1399, Лист1!B:C,2,0)</f>
        <v>E7I2Q4_ECOLX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1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f>VLOOKUP(A1399,Лист8!$A$1:$B$2822,2,0)</f>
        <v>281</v>
      </c>
      <c r="AY1399" t="e">
        <f>VLOOKUP(A1399,Лист9!$B:$M,Лист9!C$1,0)</f>
        <v>#N/A</v>
      </c>
      <c r="AZ1399" t="e">
        <f>VLOOKUP(A1399,Лист9!$B:$M,Лист9!E$1,0)</f>
        <v>#N/A</v>
      </c>
      <c r="BA1399" t="e">
        <f>VLOOKUP(A1399,Лист9!$B:$M,Лист9!G$1,0)</f>
        <v>#N/A</v>
      </c>
      <c r="BB1399" t="e">
        <f>VLOOKUP(A1399,Лист9!$B:$M,Лист9!H$1,0)</f>
        <v>#N/A</v>
      </c>
      <c r="BC1399" t="e">
        <f>VLOOKUP(A1399,Лист9!$B:$M,Лист9!I$1,0)</f>
        <v>#N/A</v>
      </c>
      <c r="BD1399" t="e">
        <f>VLOOKUP(A1399,Лист9!$B:$M,Лист9!J$1,0)</f>
        <v>#N/A</v>
      </c>
      <c r="BE1399" t="e">
        <f>VLOOKUP(A1399,Лист9!$B:$M,Лист9!K$1,0)</f>
        <v>#N/A</v>
      </c>
      <c r="BF1399" t="e">
        <f>VLOOKUP(A1399,Лист9!$B:$M,Лист9!L$1,0)</f>
        <v>#N/A</v>
      </c>
      <c r="BG1399" t="e">
        <f>VLOOKUP(A1399,Лист9!$B:$M,Лист9!M$1,0)</f>
        <v>#N/A</v>
      </c>
    </row>
    <row r="1400" spans="1:59" x14ac:dyDescent="0.25">
      <c r="A1400" t="s">
        <v>2843</v>
      </c>
      <c r="B1400" t="str">
        <f>VLOOKUP(A1400, Лист1!B:C,2,0)</f>
        <v>E7I3V2_ECOLX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1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f>VLOOKUP(A1400,Лист8!$A$1:$B$2822,2,0)</f>
        <v>281</v>
      </c>
      <c r="AY1400" t="str">
        <f>VLOOKUP(A1400,Лист9!$B:$M,Лист9!C$1,0)</f>
        <v xml:space="preserve"> Escherichia coli LT-68.</v>
      </c>
      <c r="AZ1400" t="str">
        <f>VLOOKUP(A1400,Лист9!$B:$M,Лист9!E$1,0)</f>
        <v xml:space="preserve"> NCBI_TaxID=670890 {ECO:0000313|EMBL:EFZ60796.1};</v>
      </c>
      <c r="BA1400" t="str">
        <f>VLOOKUP(A1400,Лист9!$B:$M,Лист9!G$1,0)</f>
        <v>Bacteria</v>
      </c>
      <c r="BB1400" t="str">
        <f>VLOOKUP(A1400,Лист9!$B:$M,Лист9!H$1,0)</f>
        <v xml:space="preserve"> Proteobacteria</v>
      </c>
      <c r="BC1400" t="str">
        <f>VLOOKUP(A1400,Лист9!$B:$M,Лист9!I$1,0)</f>
        <v xml:space="preserve"> Gammaproteobacteria</v>
      </c>
      <c r="BD1400" t="str">
        <f>VLOOKUP(A1400,Лист9!$B:$M,Лист9!J$1,0)</f>
        <v xml:space="preserve"> Enterobacteriales</v>
      </c>
      <c r="BE1400" t="str">
        <f>VLOOKUP(A1400,Лист9!$B:$M,Лист9!K$1,0)</f>
        <v>Enterobacteriaceae</v>
      </c>
      <c r="BF1400" t="str">
        <f>VLOOKUP(A1400,Лист9!$B:$M,Лист9!L$1,0)</f>
        <v xml:space="preserve"> Escherichia.</v>
      </c>
      <c r="BG1400">
        <f>VLOOKUP(A1400,Лист9!$B:$M,Лист9!M$1,0)</f>
        <v>0</v>
      </c>
    </row>
    <row r="1401" spans="1:59" x14ac:dyDescent="0.25">
      <c r="A1401" t="s">
        <v>2845</v>
      </c>
      <c r="B1401" t="str">
        <f>VLOOKUP(A1401, Лист1!B:C,2,0)</f>
        <v>E7IKV8_ECOLX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1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f>VLOOKUP(A1401,Лист8!$A$1:$B$2822,2,0)</f>
        <v>281</v>
      </c>
      <c r="AY1401" t="e">
        <f>VLOOKUP(A1401,Лист9!$B:$M,Лист9!C$1,0)</f>
        <v>#N/A</v>
      </c>
      <c r="AZ1401" t="e">
        <f>VLOOKUP(A1401,Лист9!$B:$M,Лист9!E$1,0)</f>
        <v>#N/A</v>
      </c>
      <c r="BA1401" t="e">
        <f>VLOOKUP(A1401,Лист9!$B:$M,Лист9!G$1,0)</f>
        <v>#N/A</v>
      </c>
      <c r="BB1401" t="e">
        <f>VLOOKUP(A1401,Лист9!$B:$M,Лист9!H$1,0)</f>
        <v>#N/A</v>
      </c>
      <c r="BC1401" t="e">
        <f>VLOOKUP(A1401,Лист9!$B:$M,Лист9!I$1,0)</f>
        <v>#N/A</v>
      </c>
      <c r="BD1401" t="e">
        <f>VLOOKUP(A1401,Лист9!$B:$M,Лист9!J$1,0)</f>
        <v>#N/A</v>
      </c>
      <c r="BE1401" t="e">
        <f>VLOOKUP(A1401,Лист9!$B:$M,Лист9!K$1,0)</f>
        <v>#N/A</v>
      </c>
      <c r="BF1401" t="e">
        <f>VLOOKUP(A1401,Лист9!$B:$M,Лист9!L$1,0)</f>
        <v>#N/A</v>
      </c>
      <c r="BG1401" t="e">
        <f>VLOOKUP(A1401,Лист9!$B:$M,Лист9!M$1,0)</f>
        <v>#N/A</v>
      </c>
    </row>
    <row r="1402" spans="1:59" x14ac:dyDescent="0.25">
      <c r="A1402" t="s">
        <v>2847</v>
      </c>
      <c r="B1402" t="str">
        <f>VLOOKUP(A1402, Лист1!B:C,2,0)</f>
        <v>E7J0Q1_ECOLX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1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f>VLOOKUP(A1402,Лист8!$A$1:$B$2822,2,0)</f>
        <v>281</v>
      </c>
      <c r="AY1402" t="e">
        <f>VLOOKUP(A1402,Лист9!$B:$M,Лист9!C$1,0)</f>
        <v>#N/A</v>
      </c>
      <c r="AZ1402" t="e">
        <f>VLOOKUP(A1402,Лист9!$B:$M,Лист9!E$1,0)</f>
        <v>#N/A</v>
      </c>
      <c r="BA1402" t="e">
        <f>VLOOKUP(A1402,Лист9!$B:$M,Лист9!G$1,0)</f>
        <v>#N/A</v>
      </c>
      <c r="BB1402" t="e">
        <f>VLOOKUP(A1402,Лист9!$B:$M,Лист9!H$1,0)</f>
        <v>#N/A</v>
      </c>
      <c r="BC1402" t="e">
        <f>VLOOKUP(A1402,Лист9!$B:$M,Лист9!I$1,0)</f>
        <v>#N/A</v>
      </c>
      <c r="BD1402" t="e">
        <f>VLOOKUP(A1402,Лист9!$B:$M,Лист9!J$1,0)</f>
        <v>#N/A</v>
      </c>
      <c r="BE1402" t="e">
        <f>VLOOKUP(A1402,Лист9!$B:$M,Лист9!K$1,0)</f>
        <v>#N/A</v>
      </c>
      <c r="BF1402" t="e">
        <f>VLOOKUP(A1402,Лист9!$B:$M,Лист9!L$1,0)</f>
        <v>#N/A</v>
      </c>
      <c r="BG1402" t="e">
        <f>VLOOKUP(A1402,Лист9!$B:$M,Лист9!M$1,0)</f>
        <v>#N/A</v>
      </c>
    </row>
    <row r="1403" spans="1:59" x14ac:dyDescent="0.25">
      <c r="A1403" t="s">
        <v>2849</v>
      </c>
      <c r="B1403" t="str">
        <f>VLOOKUP(A1403, Лист1!B:C,2,0)</f>
        <v>E7JS51_ECOLX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1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f>VLOOKUP(A1403,Лист8!$A$1:$B$2822,2,0)</f>
        <v>281</v>
      </c>
      <c r="AY1403" t="e">
        <f>VLOOKUP(A1403,Лист9!$B:$M,Лист9!C$1,0)</f>
        <v>#N/A</v>
      </c>
      <c r="AZ1403" t="e">
        <f>VLOOKUP(A1403,Лист9!$B:$M,Лист9!E$1,0)</f>
        <v>#N/A</v>
      </c>
      <c r="BA1403" t="e">
        <f>VLOOKUP(A1403,Лист9!$B:$M,Лист9!G$1,0)</f>
        <v>#N/A</v>
      </c>
      <c r="BB1403" t="e">
        <f>VLOOKUP(A1403,Лист9!$B:$M,Лист9!H$1,0)</f>
        <v>#N/A</v>
      </c>
      <c r="BC1403" t="e">
        <f>VLOOKUP(A1403,Лист9!$B:$M,Лист9!I$1,0)</f>
        <v>#N/A</v>
      </c>
      <c r="BD1403" t="e">
        <f>VLOOKUP(A1403,Лист9!$B:$M,Лист9!J$1,0)</f>
        <v>#N/A</v>
      </c>
      <c r="BE1403" t="e">
        <f>VLOOKUP(A1403,Лист9!$B:$M,Лист9!K$1,0)</f>
        <v>#N/A</v>
      </c>
      <c r="BF1403" t="e">
        <f>VLOOKUP(A1403,Лист9!$B:$M,Лист9!L$1,0)</f>
        <v>#N/A</v>
      </c>
      <c r="BG1403" t="e">
        <f>VLOOKUP(A1403,Лист9!$B:$M,Лист9!M$1,0)</f>
        <v>#N/A</v>
      </c>
    </row>
    <row r="1404" spans="1:59" x14ac:dyDescent="0.25">
      <c r="A1404" t="s">
        <v>2851</v>
      </c>
      <c r="B1404" t="str">
        <f>VLOOKUP(A1404, Лист1!B:C,2,0)</f>
        <v>E7K2H7_SHISO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1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f>VLOOKUP(A1404,Лист8!$A$1:$B$2822,2,0)</f>
        <v>281</v>
      </c>
      <c r="AY1404" t="e">
        <f>VLOOKUP(A1404,Лист9!$B:$M,Лист9!C$1,0)</f>
        <v>#N/A</v>
      </c>
      <c r="AZ1404" t="e">
        <f>VLOOKUP(A1404,Лист9!$B:$M,Лист9!E$1,0)</f>
        <v>#N/A</v>
      </c>
      <c r="BA1404" t="e">
        <f>VLOOKUP(A1404,Лист9!$B:$M,Лист9!G$1,0)</f>
        <v>#N/A</v>
      </c>
      <c r="BB1404" t="e">
        <f>VLOOKUP(A1404,Лист9!$B:$M,Лист9!H$1,0)</f>
        <v>#N/A</v>
      </c>
      <c r="BC1404" t="e">
        <f>VLOOKUP(A1404,Лист9!$B:$M,Лист9!I$1,0)</f>
        <v>#N/A</v>
      </c>
      <c r="BD1404" t="e">
        <f>VLOOKUP(A1404,Лист9!$B:$M,Лист9!J$1,0)</f>
        <v>#N/A</v>
      </c>
      <c r="BE1404" t="e">
        <f>VLOOKUP(A1404,Лист9!$B:$M,Лист9!K$1,0)</f>
        <v>#N/A</v>
      </c>
      <c r="BF1404" t="e">
        <f>VLOOKUP(A1404,Лист9!$B:$M,Лист9!L$1,0)</f>
        <v>#N/A</v>
      </c>
      <c r="BG1404" t="e">
        <f>VLOOKUP(A1404,Лист9!$B:$M,Лист9!M$1,0)</f>
        <v>#N/A</v>
      </c>
    </row>
    <row r="1405" spans="1:59" x14ac:dyDescent="0.25">
      <c r="A1405" t="s">
        <v>2853</v>
      </c>
      <c r="B1405" t="str">
        <f>VLOOKUP(A1405, Лист1!B:C,2,0)</f>
        <v>E7NWD7_TREPH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1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f>VLOOKUP(A1405,Лист8!$A$1:$B$2822,2,0)</f>
        <v>167</v>
      </c>
      <c r="AY1405" t="str">
        <f>VLOOKUP(A1405,Лист9!$B:$M,Лист9!C$1,0)</f>
        <v xml:space="preserve"> Treponema phagedenis F0421.</v>
      </c>
      <c r="AZ1405" t="str">
        <f>VLOOKUP(A1405,Лист9!$B:$M,Лист9!E$1,0)</f>
        <v xml:space="preserve"> NCBI_TaxID=754027 {ECO:0000313|EMBL:EFW37093.1};</v>
      </c>
      <c r="BA1405" t="str">
        <f>VLOOKUP(A1405,Лист9!$B:$M,Лист9!G$1,0)</f>
        <v>Bacteria</v>
      </c>
      <c r="BB1405" t="str">
        <f>VLOOKUP(A1405,Лист9!$B:$M,Лист9!H$1,0)</f>
        <v xml:space="preserve"> Spirochaetes</v>
      </c>
      <c r="BC1405" t="str">
        <f>VLOOKUP(A1405,Лист9!$B:$M,Лист9!I$1,0)</f>
        <v xml:space="preserve"> Spirochaetales</v>
      </c>
      <c r="BD1405" t="str">
        <f>VLOOKUP(A1405,Лист9!$B:$M,Лист9!J$1,0)</f>
        <v xml:space="preserve"> Spirochaetaceae</v>
      </c>
      <c r="BE1405" t="str">
        <f>VLOOKUP(A1405,Лист9!$B:$M,Лист9!K$1,0)</f>
        <v xml:space="preserve"> Treponema.</v>
      </c>
      <c r="BF1405">
        <f>VLOOKUP(A1405,Лист9!$B:$M,Лист9!L$1,0)</f>
        <v>0</v>
      </c>
      <c r="BG1405">
        <f>VLOOKUP(A1405,Лист9!$B:$M,Лист9!M$1,0)</f>
        <v>0</v>
      </c>
    </row>
    <row r="1406" spans="1:59" x14ac:dyDescent="0.25">
      <c r="A1406" t="s">
        <v>2855</v>
      </c>
      <c r="B1406" t="str">
        <f>VLOOKUP(A1406, Лист1!B:C,2,0)</f>
        <v>E7P1Z7_PSESG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1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f>VLOOKUP(A1406,Лист8!$A$1:$B$2822,2,0)</f>
        <v>331</v>
      </c>
      <c r="AY1406" t="str">
        <f>VLOOKUP(A1406,Лист9!$B:$M,Лист9!C$1,0)</f>
        <v xml:space="preserve"> Pseudomonas savastanoi pv. glycinea str. B076.</v>
      </c>
      <c r="AZ1406" t="str">
        <f>VLOOKUP(A1406,Лист9!$B:$M,Лист9!E$1,0)</f>
        <v xml:space="preserve"> NCBI_TaxID=875329 {ECO:0000313|EMBL:EFW81706.1, ECO:0000313|Proteomes:UP000002992};</v>
      </c>
      <c r="BA1406" t="str">
        <f>VLOOKUP(A1406,Лист9!$B:$M,Лист9!G$1,0)</f>
        <v>Bacteria</v>
      </c>
      <c r="BB1406" t="str">
        <f>VLOOKUP(A1406,Лист9!$B:$M,Лист9!H$1,0)</f>
        <v xml:space="preserve"> Proteobacteria</v>
      </c>
      <c r="BC1406" t="str">
        <f>VLOOKUP(A1406,Лист9!$B:$M,Лист9!I$1,0)</f>
        <v xml:space="preserve"> Gammaproteobacteria</v>
      </c>
      <c r="BD1406" t="str">
        <f>VLOOKUP(A1406,Лист9!$B:$M,Лист9!J$1,0)</f>
        <v xml:space="preserve"> Pseudomonadales</v>
      </c>
      <c r="BE1406" t="str">
        <f>VLOOKUP(A1406,Лист9!$B:$M,Лист9!K$1,0)</f>
        <v>Pseudomonadaceae</v>
      </c>
      <c r="BF1406" t="str">
        <f>VLOOKUP(A1406,Лист9!$B:$M,Лист9!L$1,0)</f>
        <v xml:space="preserve"> Pseudomonas.</v>
      </c>
      <c r="BG1406">
        <f>VLOOKUP(A1406,Лист9!$B:$M,Лист9!M$1,0)</f>
        <v>0</v>
      </c>
    </row>
    <row r="1407" spans="1:59" x14ac:dyDescent="0.25">
      <c r="A1407" t="s">
        <v>2857</v>
      </c>
      <c r="B1407" t="str">
        <f>VLOOKUP(A1407, Лист1!B:C,2,0)</f>
        <v>E7P8K6_PSESG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1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f>VLOOKUP(A1407,Лист8!$A$1:$B$2822,2,0)</f>
        <v>283</v>
      </c>
      <c r="AY1407" t="str">
        <f>VLOOKUP(A1407,Лист9!$B:$M,Лист9!C$1,0)</f>
        <v xml:space="preserve"> Pseudomonas savastanoi pv. glycinea str. B076.</v>
      </c>
      <c r="AZ1407" t="str">
        <f>VLOOKUP(A1407,Лист9!$B:$M,Лист9!E$1,0)</f>
        <v xml:space="preserve"> NCBI_TaxID=875329 {ECO:0000313|EMBL:EFW79299.1, ECO:0000313|Proteomes:UP000002992};</v>
      </c>
      <c r="BA1407" t="str">
        <f>VLOOKUP(A1407,Лист9!$B:$M,Лист9!G$1,0)</f>
        <v>Bacteria</v>
      </c>
      <c r="BB1407" t="str">
        <f>VLOOKUP(A1407,Лист9!$B:$M,Лист9!H$1,0)</f>
        <v xml:space="preserve"> Proteobacteria</v>
      </c>
      <c r="BC1407" t="str">
        <f>VLOOKUP(A1407,Лист9!$B:$M,Лист9!I$1,0)</f>
        <v xml:space="preserve"> Gammaproteobacteria</v>
      </c>
      <c r="BD1407" t="str">
        <f>VLOOKUP(A1407,Лист9!$B:$M,Лист9!J$1,0)</f>
        <v xml:space="preserve"> Pseudomonadales</v>
      </c>
      <c r="BE1407" t="str">
        <f>VLOOKUP(A1407,Лист9!$B:$M,Лист9!K$1,0)</f>
        <v>Pseudomonadaceae</v>
      </c>
      <c r="BF1407" t="str">
        <f>VLOOKUP(A1407,Лист9!$B:$M,Лист9!L$1,0)</f>
        <v xml:space="preserve"> Pseudomonas.</v>
      </c>
      <c r="BG1407">
        <f>VLOOKUP(A1407,Лист9!$B:$M,Лист9!M$1,0)</f>
        <v>0</v>
      </c>
    </row>
    <row r="1408" spans="1:59" x14ac:dyDescent="0.25">
      <c r="A1408" t="s">
        <v>2859</v>
      </c>
      <c r="B1408" t="str">
        <f>VLOOKUP(A1408, Лист1!B:C,2,0)</f>
        <v>E7P8L5_PSESG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1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f>VLOOKUP(A1408,Лист8!$A$1:$B$2822,2,0)</f>
        <v>332</v>
      </c>
      <c r="AY1408" t="str">
        <f>VLOOKUP(A1408,Лист9!$B:$M,Лист9!C$1,0)</f>
        <v xml:space="preserve"> Pseudomonas savastanoi pv. glycinea str. B076.</v>
      </c>
      <c r="AZ1408" t="str">
        <f>VLOOKUP(A1408,Лист9!$B:$M,Лист9!E$1,0)</f>
        <v xml:space="preserve"> NCBI_TaxID=875329 {ECO:0000313|EMBL:EFW79308.1, ECO:0000313|Proteomes:UP000002992};</v>
      </c>
      <c r="BA1408" t="str">
        <f>VLOOKUP(A1408,Лист9!$B:$M,Лист9!G$1,0)</f>
        <v>Bacteria</v>
      </c>
      <c r="BB1408" t="str">
        <f>VLOOKUP(A1408,Лист9!$B:$M,Лист9!H$1,0)</f>
        <v xml:space="preserve"> Proteobacteria</v>
      </c>
      <c r="BC1408" t="str">
        <f>VLOOKUP(A1408,Лист9!$B:$M,Лист9!I$1,0)</f>
        <v xml:space="preserve"> Gammaproteobacteria</v>
      </c>
      <c r="BD1408" t="str">
        <f>VLOOKUP(A1408,Лист9!$B:$M,Лист9!J$1,0)</f>
        <v xml:space="preserve"> Pseudomonadales</v>
      </c>
      <c r="BE1408" t="str">
        <f>VLOOKUP(A1408,Лист9!$B:$M,Лист9!K$1,0)</f>
        <v>Pseudomonadaceae</v>
      </c>
      <c r="BF1408" t="str">
        <f>VLOOKUP(A1408,Лист9!$B:$M,Лист9!L$1,0)</f>
        <v xml:space="preserve"> Pseudomonas.</v>
      </c>
      <c r="BG1408">
        <f>VLOOKUP(A1408,Лист9!$B:$M,Лист9!M$1,0)</f>
        <v>0</v>
      </c>
    </row>
    <row r="1409" spans="1:59" x14ac:dyDescent="0.25">
      <c r="A1409" t="s">
        <v>2861</v>
      </c>
      <c r="B1409" t="str">
        <f>VLOOKUP(A1409, Лист1!B:C,2,0)</f>
        <v>E7PL51_PSESG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1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f>VLOOKUP(A1409,Лист8!$A$1:$B$2822,2,0)</f>
        <v>332</v>
      </c>
      <c r="AY1409" t="str">
        <f>VLOOKUP(A1409,Лист9!$B:$M,Лист9!C$1,0)</f>
        <v xml:space="preserve"> Pseudomonas savastanoi pv. glycinea str. race 4.</v>
      </c>
      <c r="AZ1409" t="str">
        <f>VLOOKUP(A1409,Лист9!$B:$M,Лист9!E$1,0)</f>
        <v xml:space="preserve"> NCBI_TaxID=875330 {ECO:0000313|EMBL:EFW85738.1};</v>
      </c>
      <c r="BA1409" t="str">
        <f>VLOOKUP(A1409,Лист9!$B:$M,Лист9!G$1,0)</f>
        <v>Bacteria</v>
      </c>
      <c r="BB1409" t="str">
        <f>VLOOKUP(A1409,Лист9!$B:$M,Лист9!H$1,0)</f>
        <v xml:space="preserve"> Proteobacteria</v>
      </c>
      <c r="BC1409" t="str">
        <f>VLOOKUP(A1409,Лист9!$B:$M,Лист9!I$1,0)</f>
        <v xml:space="preserve"> Gammaproteobacteria</v>
      </c>
      <c r="BD1409" t="str">
        <f>VLOOKUP(A1409,Лист9!$B:$M,Лист9!J$1,0)</f>
        <v xml:space="preserve"> Pseudomonadales</v>
      </c>
      <c r="BE1409" t="str">
        <f>VLOOKUP(A1409,Лист9!$B:$M,Лист9!K$1,0)</f>
        <v>Pseudomonadaceae</v>
      </c>
      <c r="BF1409" t="str">
        <f>VLOOKUP(A1409,Лист9!$B:$M,Лист9!L$1,0)</f>
        <v xml:space="preserve"> Pseudomonas.</v>
      </c>
      <c r="BG1409">
        <f>VLOOKUP(A1409,Лист9!$B:$M,Лист9!M$1,0)</f>
        <v>0</v>
      </c>
    </row>
    <row r="1410" spans="1:59" x14ac:dyDescent="0.25">
      <c r="A1410" t="s">
        <v>2863</v>
      </c>
      <c r="B1410" t="str">
        <f>VLOOKUP(A1410, Лист1!B:C,2,0)</f>
        <v>E7PL60_PSESG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1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f>VLOOKUP(A1410,Лист8!$A$1:$B$2822,2,0)</f>
        <v>283</v>
      </c>
      <c r="AY1410" t="str">
        <f>VLOOKUP(A1410,Лист9!$B:$M,Лист9!C$1,0)</f>
        <v xml:space="preserve"> Pseudomonas savastanoi pv. glycinea str. race 4.</v>
      </c>
      <c r="AZ1410" t="str">
        <f>VLOOKUP(A1410,Лист9!$B:$M,Лист9!E$1,0)</f>
        <v xml:space="preserve"> NCBI_TaxID=875330 {ECO:0000313|EMBL:EFW85747.1};</v>
      </c>
      <c r="BA1410" t="str">
        <f>VLOOKUP(A1410,Лист9!$B:$M,Лист9!G$1,0)</f>
        <v>Bacteria</v>
      </c>
      <c r="BB1410" t="str">
        <f>VLOOKUP(A1410,Лист9!$B:$M,Лист9!H$1,0)</f>
        <v xml:space="preserve"> Proteobacteria</v>
      </c>
      <c r="BC1410" t="str">
        <f>VLOOKUP(A1410,Лист9!$B:$M,Лист9!I$1,0)</f>
        <v xml:space="preserve"> Gammaproteobacteria</v>
      </c>
      <c r="BD1410" t="str">
        <f>VLOOKUP(A1410,Лист9!$B:$M,Лист9!J$1,0)</f>
        <v xml:space="preserve"> Pseudomonadales</v>
      </c>
      <c r="BE1410" t="str">
        <f>VLOOKUP(A1410,Лист9!$B:$M,Лист9!K$1,0)</f>
        <v>Pseudomonadaceae</v>
      </c>
      <c r="BF1410" t="str">
        <f>VLOOKUP(A1410,Лист9!$B:$M,Лист9!L$1,0)</f>
        <v xml:space="preserve"> Pseudomonas.</v>
      </c>
      <c r="BG1410">
        <f>VLOOKUP(A1410,Лист9!$B:$M,Лист9!M$1,0)</f>
        <v>0</v>
      </c>
    </row>
    <row r="1411" spans="1:59" x14ac:dyDescent="0.25">
      <c r="A1411" t="s">
        <v>2865</v>
      </c>
      <c r="B1411" t="str">
        <f>VLOOKUP(A1411, Лист1!B:C,2,0)</f>
        <v>E7PSU8_PSESG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1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f>VLOOKUP(A1411,Лист8!$A$1:$B$2822,2,0)</f>
        <v>331</v>
      </c>
      <c r="AY1411" t="str">
        <f>VLOOKUP(A1411,Лист9!$B:$M,Лист9!C$1,0)</f>
        <v xml:space="preserve"> Pseudomonas savastanoi pv. glycinea str. race 4.</v>
      </c>
      <c r="AZ1411" t="str">
        <f>VLOOKUP(A1411,Лист9!$B:$M,Лист9!E$1,0)</f>
        <v xml:space="preserve"> NCBI_TaxID=875330 {ECO:0000313|EMBL:EFW83087.1};</v>
      </c>
      <c r="BA1411" t="str">
        <f>VLOOKUP(A1411,Лист9!$B:$M,Лист9!G$1,0)</f>
        <v>Bacteria</v>
      </c>
      <c r="BB1411" t="str">
        <f>VLOOKUP(A1411,Лист9!$B:$M,Лист9!H$1,0)</f>
        <v xml:space="preserve"> Proteobacteria</v>
      </c>
      <c r="BC1411" t="str">
        <f>VLOOKUP(A1411,Лист9!$B:$M,Лист9!I$1,0)</f>
        <v xml:space="preserve"> Gammaproteobacteria</v>
      </c>
      <c r="BD1411" t="str">
        <f>VLOOKUP(A1411,Лист9!$B:$M,Лист9!J$1,0)</f>
        <v xml:space="preserve"> Pseudomonadales</v>
      </c>
      <c r="BE1411" t="str">
        <f>VLOOKUP(A1411,Лист9!$B:$M,Лист9!K$1,0)</f>
        <v>Pseudomonadaceae</v>
      </c>
      <c r="BF1411" t="str">
        <f>VLOOKUP(A1411,Лист9!$B:$M,Лист9!L$1,0)</f>
        <v xml:space="preserve"> Pseudomonas.</v>
      </c>
      <c r="BG1411">
        <f>VLOOKUP(A1411,Лист9!$B:$M,Лист9!M$1,0)</f>
        <v>0</v>
      </c>
    </row>
    <row r="1412" spans="1:59" x14ac:dyDescent="0.25">
      <c r="A1412" t="s">
        <v>2867</v>
      </c>
      <c r="B1412" t="str">
        <f>VLOOKUP(A1412, Лист1!B:C,2,0)</f>
        <v>E7QNL8_9EURY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1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f>VLOOKUP(A1412,Лист8!$A$1:$B$2822,2,0)</f>
        <v>243</v>
      </c>
      <c r="AY1412" t="str">
        <f>VLOOKUP(A1412,Лист9!$B:$M,Лист9!C$1,0)</f>
        <v xml:space="preserve"> Haladaptatus paucihalophilus DX253.</v>
      </c>
      <c r="AZ1412" t="str">
        <f>VLOOKUP(A1412,Лист9!$B:$M,Лист9!E$1,0)</f>
        <v xml:space="preserve"> NCBI_TaxID=797209 {ECO:0000313|EMBL:EFW94135.1};</v>
      </c>
      <c r="BA1412" t="str">
        <f>VLOOKUP(A1412,Лист9!$B:$M,Лист9!G$1,0)</f>
        <v>Archaea</v>
      </c>
      <c r="BB1412" t="str">
        <f>VLOOKUP(A1412,Лист9!$B:$M,Лист9!H$1,0)</f>
        <v xml:space="preserve"> Euryarchaeota</v>
      </c>
      <c r="BC1412" t="str">
        <f>VLOOKUP(A1412,Лист9!$B:$M,Лист9!I$1,0)</f>
        <v xml:space="preserve"> Halobacteria</v>
      </c>
      <c r="BD1412" t="str">
        <f>VLOOKUP(A1412,Лист9!$B:$M,Лист9!J$1,0)</f>
        <v xml:space="preserve"> Halobacteriales</v>
      </c>
      <c r="BE1412" t="str">
        <f>VLOOKUP(A1412,Лист9!$B:$M,Лист9!K$1,0)</f>
        <v>Halobacteriaceae</v>
      </c>
      <c r="BF1412" t="str">
        <f>VLOOKUP(A1412,Лист9!$B:$M,Лист9!L$1,0)</f>
        <v xml:space="preserve"> Haladaptatus.</v>
      </c>
      <c r="BG1412">
        <f>VLOOKUP(A1412,Лист9!$B:$M,Лист9!M$1,0)</f>
        <v>0</v>
      </c>
    </row>
    <row r="1413" spans="1:59" x14ac:dyDescent="0.25">
      <c r="A1413" t="s">
        <v>2869</v>
      </c>
      <c r="B1413" t="str">
        <f>VLOOKUP(A1413, Лист1!B:C,2,0)</f>
        <v>E7QQ86_9EURY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1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f>VLOOKUP(A1413,Лист8!$A$1:$B$2822,2,0)</f>
        <v>275</v>
      </c>
      <c r="AY1413" t="str">
        <f>VLOOKUP(A1413,Лист9!$B:$M,Лист9!C$1,0)</f>
        <v xml:space="preserve"> Haladaptatus paucihalophilus DX253.</v>
      </c>
      <c r="AZ1413" t="str">
        <f>VLOOKUP(A1413,Лист9!$B:$M,Лист9!E$1,0)</f>
        <v xml:space="preserve"> NCBI_TaxID=797209 {ECO:0000313|EMBL:EFW93150.1};</v>
      </c>
      <c r="BA1413" t="str">
        <f>VLOOKUP(A1413,Лист9!$B:$M,Лист9!G$1,0)</f>
        <v>Archaea</v>
      </c>
      <c r="BB1413" t="str">
        <f>VLOOKUP(A1413,Лист9!$B:$M,Лист9!H$1,0)</f>
        <v xml:space="preserve"> Euryarchaeota</v>
      </c>
      <c r="BC1413" t="str">
        <f>VLOOKUP(A1413,Лист9!$B:$M,Лист9!I$1,0)</f>
        <v xml:space="preserve"> Halobacteria</v>
      </c>
      <c r="BD1413" t="str">
        <f>VLOOKUP(A1413,Лист9!$B:$M,Лист9!J$1,0)</f>
        <v xml:space="preserve"> Halobacteriales</v>
      </c>
      <c r="BE1413" t="str">
        <f>VLOOKUP(A1413,Лист9!$B:$M,Лист9!K$1,0)</f>
        <v>Halobacteriaceae</v>
      </c>
      <c r="BF1413" t="str">
        <f>VLOOKUP(A1413,Лист9!$B:$M,Лист9!L$1,0)</f>
        <v xml:space="preserve"> Haladaptatus.</v>
      </c>
      <c r="BG1413">
        <f>VLOOKUP(A1413,Лист9!$B:$M,Лист9!M$1,0)</f>
        <v>0</v>
      </c>
    </row>
    <row r="1414" spans="1:59" x14ac:dyDescent="0.25">
      <c r="A1414" t="s">
        <v>2871</v>
      </c>
      <c r="B1414" t="str">
        <f>VLOOKUP(A1414, Лист1!B:C,2,0)</f>
        <v>E7QQA1_9EURY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1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f>VLOOKUP(A1414,Лист8!$A$1:$B$2822,2,0)</f>
        <v>117</v>
      </c>
      <c r="AY1414" t="str">
        <f>VLOOKUP(A1414,Лист9!$B:$M,Лист9!C$1,0)</f>
        <v xml:space="preserve"> Haladaptatus paucihalophilus DX253.</v>
      </c>
      <c r="AZ1414" t="str">
        <f>VLOOKUP(A1414,Лист9!$B:$M,Лист9!E$1,0)</f>
        <v xml:space="preserve"> NCBI_TaxID=797209 {ECO:0000313|EMBL:EFW93165.1};</v>
      </c>
      <c r="BA1414" t="str">
        <f>VLOOKUP(A1414,Лист9!$B:$M,Лист9!G$1,0)</f>
        <v>Archaea</v>
      </c>
      <c r="BB1414" t="str">
        <f>VLOOKUP(A1414,Лист9!$B:$M,Лист9!H$1,0)</f>
        <v xml:space="preserve"> Euryarchaeota</v>
      </c>
      <c r="BC1414" t="str">
        <f>VLOOKUP(A1414,Лист9!$B:$M,Лист9!I$1,0)</f>
        <v xml:space="preserve"> Halobacteria</v>
      </c>
      <c r="BD1414" t="str">
        <f>VLOOKUP(A1414,Лист9!$B:$M,Лист9!J$1,0)</f>
        <v xml:space="preserve"> Halobacteriales</v>
      </c>
      <c r="BE1414" t="str">
        <f>VLOOKUP(A1414,Лист9!$B:$M,Лист9!K$1,0)</f>
        <v>Halobacteriaceae</v>
      </c>
      <c r="BF1414" t="str">
        <f>VLOOKUP(A1414,Лист9!$B:$M,Лист9!L$1,0)</f>
        <v xml:space="preserve"> Haladaptatus.</v>
      </c>
      <c r="BG1414">
        <f>VLOOKUP(A1414,Лист9!$B:$M,Лист9!M$1,0)</f>
        <v>0</v>
      </c>
    </row>
    <row r="1415" spans="1:59" x14ac:dyDescent="0.25">
      <c r="A1415" t="s">
        <v>2873</v>
      </c>
      <c r="B1415" t="str">
        <f>VLOOKUP(A1415, Лист1!B:C,2,0)</f>
        <v>E7QS93_9EURY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1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f>VLOOKUP(A1415,Лист8!$A$1:$B$2822,2,0)</f>
        <v>97</v>
      </c>
      <c r="AY1415" t="str">
        <f>VLOOKUP(A1415,Лист9!$B:$M,Лист9!C$1,0)</f>
        <v xml:space="preserve"> Haladaptatus paucihalophilus DX253.</v>
      </c>
      <c r="AZ1415" t="str">
        <f>VLOOKUP(A1415,Лист9!$B:$M,Лист9!E$1,0)</f>
        <v xml:space="preserve"> NCBI_TaxID=797209 {ECO:0000313|EMBL:EFW92862.1};</v>
      </c>
      <c r="BA1415" t="str">
        <f>VLOOKUP(A1415,Лист9!$B:$M,Лист9!G$1,0)</f>
        <v>Archaea</v>
      </c>
      <c r="BB1415" t="str">
        <f>VLOOKUP(A1415,Лист9!$B:$M,Лист9!H$1,0)</f>
        <v xml:space="preserve"> Euryarchaeota</v>
      </c>
      <c r="BC1415" t="str">
        <f>VLOOKUP(A1415,Лист9!$B:$M,Лист9!I$1,0)</f>
        <v xml:space="preserve"> Halobacteria</v>
      </c>
      <c r="BD1415" t="str">
        <f>VLOOKUP(A1415,Лист9!$B:$M,Лист9!J$1,0)</f>
        <v xml:space="preserve"> Halobacteriales</v>
      </c>
      <c r="BE1415" t="str">
        <f>VLOOKUP(A1415,Лист9!$B:$M,Лист9!K$1,0)</f>
        <v>Halobacteriaceae</v>
      </c>
      <c r="BF1415" t="str">
        <f>VLOOKUP(A1415,Лист9!$B:$M,Лист9!L$1,0)</f>
        <v xml:space="preserve"> Haladaptatus.</v>
      </c>
      <c r="BG1415">
        <f>VLOOKUP(A1415,Лист9!$B:$M,Лист9!M$1,0)</f>
        <v>0</v>
      </c>
    </row>
    <row r="1416" spans="1:59" x14ac:dyDescent="0.25">
      <c r="A1416" t="s">
        <v>2876</v>
      </c>
      <c r="B1416" t="str">
        <f>VLOOKUP(A1416, Лист1!B:C,2,0)</f>
        <v>E7QSF1_9EURY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1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f>VLOOKUP(A1416,Лист8!$A$1:$B$2822,2,0)</f>
        <v>106</v>
      </c>
      <c r="AY1416" t="str">
        <f>VLOOKUP(A1416,Лист9!$B:$M,Лист9!C$1,0)</f>
        <v xml:space="preserve"> Haladaptatus paucihalophilus DX253.</v>
      </c>
      <c r="AZ1416" t="str">
        <f>VLOOKUP(A1416,Лист9!$B:$M,Лист9!E$1,0)</f>
        <v xml:space="preserve"> NCBI_TaxID=797209 {ECO:0000313|EMBL:EFW92920.1};</v>
      </c>
      <c r="BA1416" t="str">
        <f>VLOOKUP(A1416,Лист9!$B:$M,Лист9!G$1,0)</f>
        <v>Archaea</v>
      </c>
      <c r="BB1416" t="str">
        <f>VLOOKUP(A1416,Лист9!$B:$M,Лист9!H$1,0)</f>
        <v xml:space="preserve"> Euryarchaeota</v>
      </c>
      <c r="BC1416" t="str">
        <f>VLOOKUP(A1416,Лист9!$B:$M,Лист9!I$1,0)</f>
        <v xml:space="preserve"> Halobacteria</v>
      </c>
      <c r="BD1416" t="str">
        <f>VLOOKUP(A1416,Лист9!$B:$M,Лист9!J$1,0)</f>
        <v xml:space="preserve"> Halobacteriales</v>
      </c>
      <c r="BE1416" t="str">
        <f>VLOOKUP(A1416,Лист9!$B:$M,Лист9!K$1,0)</f>
        <v>Halobacteriaceae</v>
      </c>
      <c r="BF1416" t="str">
        <f>VLOOKUP(A1416,Лист9!$B:$M,Лист9!L$1,0)</f>
        <v xml:space="preserve"> Haladaptatus.</v>
      </c>
      <c r="BG1416">
        <f>VLOOKUP(A1416,Лист9!$B:$M,Лист9!M$1,0)</f>
        <v>0</v>
      </c>
    </row>
    <row r="1417" spans="1:59" x14ac:dyDescent="0.25">
      <c r="A1417" t="s">
        <v>2878</v>
      </c>
      <c r="B1417" t="str">
        <f>VLOOKUP(A1417, Лист1!B:C,2,0)</f>
        <v>E7QUF5_9EURY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1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f>VLOOKUP(A1417,Лист8!$A$1:$B$2822,2,0)</f>
        <v>96</v>
      </c>
      <c r="AY1417" t="str">
        <f>VLOOKUP(A1417,Лист9!$B:$M,Лист9!C$1,0)</f>
        <v xml:space="preserve"> Haladaptatus paucihalophilus DX253.</v>
      </c>
      <c r="AZ1417" t="str">
        <f>VLOOKUP(A1417,Лист9!$B:$M,Лист9!E$1,0)</f>
        <v xml:space="preserve"> NCBI_TaxID=797209 {ECO:0000313|EMBL:EFW92234.1};</v>
      </c>
      <c r="BA1417" t="str">
        <f>VLOOKUP(A1417,Лист9!$B:$M,Лист9!G$1,0)</f>
        <v>Archaea</v>
      </c>
      <c r="BB1417" t="str">
        <f>VLOOKUP(A1417,Лист9!$B:$M,Лист9!H$1,0)</f>
        <v xml:space="preserve"> Euryarchaeota</v>
      </c>
      <c r="BC1417" t="str">
        <f>VLOOKUP(A1417,Лист9!$B:$M,Лист9!I$1,0)</f>
        <v xml:space="preserve"> Halobacteria</v>
      </c>
      <c r="BD1417" t="str">
        <f>VLOOKUP(A1417,Лист9!$B:$M,Лист9!J$1,0)</f>
        <v xml:space="preserve"> Halobacteriales</v>
      </c>
      <c r="BE1417" t="str">
        <f>VLOOKUP(A1417,Лист9!$B:$M,Лист9!K$1,0)</f>
        <v>Halobacteriaceae</v>
      </c>
      <c r="BF1417" t="str">
        <f>VLOOKUP(A1417,Лист9!$B:$M,Лист9!L$1,0)</f>
        <v xml:space="preserve"> Haladaptatus.</v>
      </c>
      <c r="BG1417">
        <f>VLOOKUP(A1417,Лист9!$B:$M,Лист9!M$1,0)</f>
        <v>0</v>
      </c>
    </row>
    <row r="1418" spans="1:59" x14ac:dyDescent="0.25">
      <c r="A1418" t="s">
        <v>2880</v>
      </c>
      <c r="B1418" t="str">
        <f>VLOOKUP(A1418, Лист1!B:C,2,0)</f>
        <v>E7QXI8_9EURY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1</v>
      </c>
      <c r="AK1418">
        <v>0</v>
      </c>
      <c r="AL1418">
        <v>0</v>
      </c>
      <c r="AM1418">
        <v>0</v>
      </c>
      <c r="AN1418">
        <v>1</v>
      </c>
      <c r="AO1418">
        <v>0</v>
      </c>
      <c r="AP1418">
        <v>0</v>
      </c>
      <c r="AQ1418">
        <v>0</v>
      </c>
      <c r="AR1418">
        <v>1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f>VLOOKUP(A1418,Лист8!$A$1:$B$2822,2,0)</f>
        <v>97</v>
      </c>
      <c r="AY1418" t="str">
        <f>VLOOKUP(A1418,Лист9!$B:$M,Лист9!C$1,0)</f>
        <v xml:space="preserve"> Haladaptatus paucihalophilus DX253.</v>
      </c>
      <c r="AZ1418" t="str">
        <f>VLOOKUP(A1418,Лист9!$B:$M,Лист9!E$1,0)</f>
        <v xml:space="preserve"> NCBI_TaxID=797209 {ECO:0000313|EMBL:EFW90991.1};</v>
      </c>
      <c r="BA1418" t="str">
        <f>VLOOKUP(A1418,Лист9!$B:$M,Лист9!G$1,0)</f>
        <v>Archaea</v>
      </c>
      <c r="BB1418" t="str">
        <f>VLOOKUP(A1418,Лист9!$B:$M,Лист9!H$1,0)</f>
        <v xml:space="preserve"> Euryarchaeota</v>
      </c>
      <c r="BC1418" t="str">
        <f>VLOOKUP(A1418,Лист9!$B:$M,Лист9!I$1,0)</f>
        <v xml:space="preserve"> Halobacteria</v>
      </c>
      <c r="BD1418" t="str">
        <f>VLOOKUP(A1418,Лист9!$B:$M,Лист9!J$1,0)</f>
        <v xml:space="preserve"> Halobacteriales</v>
      </c>
      <c r="BE1418" t="str">
        <f>VLOOKUP(A1418,Лист9!$B:$M,Лист9!K$1,0)</f>
        <v>Halobacteriaceae</v>
      </c>
      <c r="BF1418" t="str">
        <f>VLOOKUP(A1418,Лист9!$B:$M,Лист9!L$1,0)</f>
        <v xml:space="preserve"> Haladaptatus.</v>
      </c>
      <c r="BG1418">
        <f>VLOOKUP(A1418,Лист9!$B:$M,Лист9!M$1,0)</f>
        <v>0</v>
      </c>
    </row>
    <row r="1419" spans="1:59" x14ac:dyDescent="0.25">
      <c r="A1419" t="s">
        <v>2883</v>
      </c>
      <c r="B1419" t="str">
        <f>VLOOKUP(A1419, Лист1!B:C,2,0)</f>
        <v>E7QXS1_9EURY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1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f>VLOOKUP(A1419,Лист8!$A$1:$B$2822,2,0)</f>
        <v>273</v>
      </c>
      <c r="AY1419" t="str">
        <f>VLOOKUP(A1419,Лист9!$B:$M,Лист9!C$1,0)</f>
        <v xml:space="preserve"> Haladaptatus paucihalophilus DX253.</v>
      </c>
      <c r="AZ1419" t="str">
        <f>VLOOKUP(A1419,Лист9!$B:$M,Лист9!E$1,0)</f>
        <v xml:space="preserve"> NCBI_TaxID=797209 {ECO:0000313|EMBL:EFW90622.1};</v>
      </c>
      <c r="BA1419" t="str">
        <f>VLOOKUP(A1419,Лист9!$B:$M,Лист9!G$1,0)</f>
        <v>Archaea</v>
      </c>
      <c r="BB1419" t="str">
        <f>VLOOKUP(A1419,Лист9!$B:$M,Лист9!H$1,0)</f>
        <v xml:space="preserve"> Euryarchaeota</v>
      </c>
      <c r="BC1419" t="str">
        <f>VLOOKUP(A1419,Лист9!$B:$M,Лист9!I$1,0)</f>
        <v xml:space="preserve"> Halobacteria</v>
      </c>
      <c r="BD1419" t="str">
        <f>VLOOKUP(A1419,Лист9!$B:$M,Лист9!J$1,0)</f>
        <v xml:space="preserve"> Halobacteriales</v>
      </c>
      <c r="BE1419" t="str">
        <f>VLOOKUP(A1419,Лист9!$B:$M,Лист9!K$1,0)</f>
        <v>Halobacteriaceae</v>
      </c>
      <c r="BF1419" t="str">
        <f>VLOOKUP(A1419,Лист9!$B:$M,Лист9!L$1,0)</f>
        <v xml:space="preserve"> Haladaptatus.</v>
      </c>
      <c r="BG1419">
        <f>VLOOKUP(A1419,Лист9!$B:$M,Лист9!M$1,0)</f>
        <v>0</v>
      </c>
    </row>
    <row r="1420" spans="1:59" x14ac:dyDescent="0.25">
      <c r="A1420" t="s">
        <v>2885</v>
      </c>
      <c r="B1420" t="str">
        <f>VLOOKUP(A1420, Лист1!B:C,2,0)</f>
        <v>E7QZ52_9EURY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1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f>VLOOKUP(A1420,Лист8!$A$1:$B$2822,2,0)</f>
        <v>96</v>
      </c>
      <c r="AY1420" t="str">
        <f>VLOOKUP(A1420,Лист9!$B:$M,Лист9!C$1,0)</f>
        <v xml:space="preserve"> Haladaptatus paucihalophilus DX253.</v>
      </c>
      <c r="AZ1420" t="str">
        <f>VLOOKUP(A1420,Лист9!$B:$M,Лист9!E$1,0)</f>
        <v xml:space="preserve"> NCBI_TaxID=797209 {ECO:0000313|EMBL:EFW89973.1};</v>
      </c>
      <c r="BA1420" t="str">
        <f>VLOOKUP(A1420,Лист9!$B:$M,Лист9!G$1,0)</f>
        <v>Archaea</v>
      </c>
      <c r="BB1420" t="str">
        <f>VLOOKUP(A1420,Лист9!$B:$M,Лист9!H$1,0)</f>
        <v xml:space="preserve"> Euryarchaeota</v>
      </c>
      <c r="BC1420" t="str">
        <f>VLOOKUP(A1420,Лист9!$B:$M,Лист9!I$1,0)</f>
        <v xml:space="preserve"> Halobacteria</v>
      </c>
      <c r="BD1420" t="str">
        <f>VLOOKUP(A1420,Лист9!$B:$M,Лист9!J$1,0)</f>
        <v xml:space="preserve"> Halobacteriales</v>
      </c>
      <c r="BE1420" t="str">
        <f>VLOOKUP(A1420,Лист9!$B:$M,Лист9!K$1,0)</f>
        <v>Halobacteriaceae</v>
      </c>
      <c r="BF1420" t="str">
        <f>VLOOKUP(A1420,Лист9!$B:$M,Лист9!L$1,0)</f>
        <v xml:space="preserve"> Haladaptatus.</v>
      </c>
      <c r="BG1420">
        <f>VLOOKUP(A1420,Лист9!$B:$M,Лист9!M$1,0)</f>
        <v>0</v>
      </c>
    </row>
    <row r="1421" spans="1:59" x14ac:dyDescent="0.25">
      <c r="A1421" t="s">
        <v>2887</v>
      </c>
      <c r="B1421" t="str">
        <f>VLOOKUP(A1421, Лист1!B:C,2,0)</f>
        <v>E7QZ54_9EURY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1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f>VLOOKUP(A1421,Лист8!$A$1:$B$2822,2,0)</f>
        <v>89</v>
      </c>
      <c r="AY1421" t="str">
        <f>VLOOKUP(A1421,Лист9!$B:$M,Лист9!C$1,0)</f>
        <v xml:space="preserve"> Haladaptatus paucihalophilus DX253.</v>
      </c>
      <c r="AZ1421" t="str">
        <f>VLOOKUP(A1421,Лист9!$B:$M,Лист9!E$1,0)</f>
        <v xml:space="preserve"> NCBI_TaxID=797209 {ECO:0000313|EMBL:EFW89975.1};</v>
      </c>
      <c r="BA1421" t="str">
        <f>VLOOKUP(A1421,Лист9!$B:$M,Лист9!G$1,0)</f>
        <v>Archaea</v>
      </c>
      <c r="BB1421" t="str">
        <f>VLOOKUP(A1421,Лист9!$B:$M,Лист9!H$1,0)</f>
        <v xml:space="preserve"> Euryarchaeota</v>
      </c>
      <c r="BC1421" t="str">
        <f>VLOOKUP(A1421,Лист9!$B:$M,Лист9!I$1,0)</f>
        <v xml:space="preserve"> Halobacteria</v>
      </c>
      <c r="BD1421" t="str">
        <f>VLOOKUP(A1421,Лист9!$B:$M,Лист9!J$1,0)</f>
        <v xml:space="preserve"> Halobacteriales</v>
      </c>
      <c r="BE1421" t="str">
        <f>VLOOKUP(A1421,Лист9!$B:$M,Лист9!K$1,0)</f>
        <v>Halobacteriaceae</v>
      </c>
      <c r="BF1421" t="str">
        <f>VLOOKUP(A1421,Лист9!$B:$M,Лист9!L$1,0)</f>
        <v xml:space="preserve"> Haladaptatus.</v>
      </c>
      <c r="BG1421">
        <f>VLOOKUP(A1421,Лист9!$B:$M,Лист9!M$1,0)</f>
        <v>0</v>
      </c>
    </row>
    <row r="1422" spans="1:59" x14ac:dyDescent="0.25">
      <c r="A1422" t="s">
        <v>2889</v>
      </c>
      <c r="B1422" t="str">
        <f>VLOOKUP(A1422, Лист1!B:C,2,0)</f>
        <v>E7QZQ9_9EURY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1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f>VLOOKUP(A1422,Лист8!$A$1:$B$2822,2,0)</f>
        <v>300</v>
      </c>
      <c r="AY1422" t="str">
        <f>VLOOKUP(A1422,Лист9!$B:$M,Лист9!C$1,0)</f>
        <v xml:space="preserve"> Haladaptatus paucihalophilus DX253.</v>
      </c>
      <c r="AZ1422" t="str">
        <f>VLOOKUP(A1422,Лист9!$B:$M,Лист9!E$1,0)</f>
        <v xml:space="preserve"> NCBI_TaxID=797209 {ECO:0000313|EMBL:EFW89803.1};</v>
      </c>
      <c r="BA1422" t="str">
        <f>VLOOKUP(A1422,Лист9!$B:$M,Лист9!G$1,0)</f>
        <v>Archaea</v>
      </c>
      <c r="BB1422" t="str">
        <f>VLOOKUP(A1422,Лист9!$B:$M,Лист9!H$1,0)</f>
        <v xml:space="preserve"> Euryarchaeota</v>
      </c>
      <c r="BC1422" t="str">
        <f>VLOOKUP(A1422,Лист9!$B:$M,Лист9!I$1,0)</f>
        <v xml:space="preserve"> Halobacteria</v>
      </c>
      <c r="BD1422" t="str">
        <f>VLOOKUP(A1422,Лист9!$B:$M,Лист9!J$1,0)</f>
        <v xml:space="preserve"> Halobacteriales</v>
      </c>
      <c r="BE1422" t="str">
        <f>VLOOKUP(A1422,Лист9!$B:$M,Лист9!K$1,0)</f>
        <v>Halobacteriaceae</v>
      </c>
      <c r="BF1422" t="str">
        <f>VLOOKUP(A1422,Лист9!$B:$M,Лист9!L$1,0)</f>
        <v xml:space="preserve"> Haladaptatus.</v>
      </c>
      <c r="BG1422">
        <f>VLOOKUP(A1422,Лист9!$B:$M,Лист9!M$1,0)</f>
        <v>0</v>
      </c>
    </row>
    <row r="1423" spans="1:59" x14ac:dyDescent="0.25">
      <c r="A1423" t="s">
        <v>2891</v>
      </c>
      <c r="B1423" t="str">
        <f>VLOOKUP(A1423, Лист1!B:C,2,0)</f>
        <v>E7QZS5_9EURY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1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f>VLOOKUP(A1423,Лист8!$A$1:$B$2822,2,0)</f>
        <v>287</v>
      </c>
      <c r="AY1423" t="str">
        <f>VLOOKUP(A1423,Лист9!$B:$M,Лист9!C$1,0)</f>
        <v xml:space="preserve"> Haladaptatus paucihalophilus DX253.</v>
      </c>
      <c r="AZ1423" t="str">
        <f>VLOOKUP(A1423,Лист9!$B:$M,Лист9!E$1,0)</f>
        <v xml:space="preserve"> NCBI_TaxID=797209 {ECO:0000313|EMBL:EFW89819.1};</v>
      </c>
      <c r="BA1423" t="str">
        <f>VLOOKUP(A1423,Лист9!$B:$M,Лист9!G$1,0)</f>
        <v>Archaea</v>
      </c>
      <c r="BB1423" t="str">
        <f>VLOOKUP(A1423,Лист9!$B:$M,Лист9!H$1,0)</f>
        <v xml:space="preserve"> Euryarchaeota</v>
      </c>
      <c r="BC1423" t="str">
        <f>VLOOKUP(A1423,Лист9!$B:$M,Лист9!I$1,0)</f>
        <v xml:space="preserve"> Halobacteria</v>
      </c>
      <c r="BD1423" t="str">
        <f>VLOOKUP(A1423,Лист9!$B:$M,Лист9!J$1,0)</f>
        <v xml:space="preserve"> Halobacteriales</v>
      </c>
      <c r="BE1423" t="str">
        <f>VLOOKUP(A1423,Лист9!$B:$M,Лист9!K$1,0)</f>
        <v>Halobacteriaceae</v>
      </c>
      <c r="BF1423" t="str">
        <f>VLOOKUP(A1423,Лист9!$B:$M,Лист9!L$1,0)</f>
        <v xml:space="preserve"> Haladaptatus.</v>
      </c>
      <c r="BG1423">
        <f>VLOOKUP(A1423,Лист9!$B:$M,Лист9!M$1,0)</f>
        <v>0</v>
      </c>
    </row>
    <row r="1424" spans="1:59" x14ac:dyDescent="0.25">
      <c r="A1424" t="s">
        <v>2893</v>
      </c>
      <c r="B1424" t="str">
        <f>VLOOKUP(A1424, Лист1!B:C,2,0)</f>
        <v>E7RWH5_9BURK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1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f>VLOOKUP(A1424,Лист8!$A$1:$B$2822,2,0)</f>
        <v>313</v>
      </c>
      <c r="AY1424" t="str">
        <f>VLOOKUP(A1424,Лист9!$B:$M,Лист9!C$1,0)</f>
        <v xml:space="preserve"> Lautropia mirabilis ATCC 51599.</v>
      </c>
      <c r="AZ1424" t="str">
        <f>VLOOKUP(A1424,Лист9!$B:$M,Лист9!E$1,0)</f>
        <v xml:space="preserve"> NCBI_TaxID=887898 {ECO:0000313|EMBL:EFV95079.1};</v>
      </c>
      <c r="BA1424" t="str">
        <f>VLOOKUP(A1424,Лист9!$B:$M,Лист9!G$1,0)</f>
        <v>Bacteria</v>
      </c>
      <c r="BB1424" t="str">
        <f>VLOOKUP(A1424,Лист9!$B:$M,Лист9!H$1,0)</f>
        <v xml:space="preserve"> Proteobacteria</v>
      </c>
      <c r="BC1424" t="str">
        <f>VLOOKUP(A1424,Лист9!$B:$M,Лист9!I$1,0)</f>
        <v xml:space="preserve"> Betaproteobacteria</v>
      </c>
      <c r="BD1424" t="str">
        <f>VLOOKUP(A1424,Лист9!$B:$M,Лист9!J$1,0)</f>
        <v xml:space="preserve"> Burkholderiales</v>
      </c>
      <c r="BE1424" t="str">
        <f>VLOOKUP(A1424,Лист9!$B:$M,Лист9!K$1,0)</f>
        <v>Burkholderiaceae</v>
      </c>
      <c r="BF1424" t="str">
        <f>VLOOKUP(A1424,Лист9!$B:$M,Лист9!L$1,0)</f>
        <v xml:space="preserve"> Lautropia.</v>
      </c>
      <c r="BG1424">
        <f>VLOOKUP(A1424,Лист9!$B:$M,Лист9!M$1,0)</f>
        <v>0</v>
      </c>
    </row>
    <row r="1425" spans="1:59" x14ac:dyDescent="0.25">
      <c r="A1425" t="s">
        <v>2895</v>
      </c>
      <c r="B1425" t="str">
        <f>VLOOKUP(A1425, Лист1!B:C,2,0)</f>
        <v>E7SNY2_SHIDY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1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f>VLOOKUP(A1425,Лист8!$A$1:$B$2822,2,0)</f>
        <v>281</v>
      </c>
      <c r="AY1425" t="str">
        <f>VLOOKUP(A1425,Лист9!$B:$M,Лист9!C$1,0)</f>
        <v xml:space="preserve"> Shigella dysenteriae CDC 74-1112.</v>
      </c>
      <c r="AZ1425" t="str">
        <f>VLOOKUP(A1425,Лист9!$B:$M,Лист9!E$1,0)</f>
        <v xml:space="preserve"> NCBI_TaxID=941429 {ECO:0000313|EMBL:EFW48788.1};</v>
      </c>
      <c r="BA1425" t="str">
        <f>VLOOKUP(A1425,Лист9!$B:$M,Лист9!G$1,0)</f>
        <v>Bacteria</v>
      </c>
      <c r="BB1425" t="str">
        <f>VLOOKUP(A1425,Лист9!$B:$M,Лист9!H$1,0)</f>
        <v xml:space="preserve"> Proteobacteria</v>
      </c>
      <c r="BC1425" t="str">
        <f>VLOOKUP(A1425,Лист9!$B:$M,Лист9!I$1,0)</f>
        <v xml:space="preserve"> Gammaproteobacteria</v>
      </c>
      <c r="BD1425" t="str">
        <f>VLOOKUP(A1425,Лист9!$B:$M,Лист9!J$1,0)</f>
        <v xml:space="preserve"> Enterobacteriales</v>
      </c>
      <c r="BE1425" t="str">
        <f>VLOOKUP(A1425,Лист9!$B:$M,Лист9!K$1,0)</f>
        <v>Enterobacteriaceae</v>
      </c>
      <c r="BF1425" t="str">
        <f>VLOOKUP(A1425,Лист9!$B:$M,Лист9!L$1,0)</f>
        <v xml:space="preserve"> Shigella.</v>
      </c>
      <c r="BG1425">
        <f>VLOOKUP(A1425,Лист9!$B:$M,Лист9!M$1,0)</f>
        <v>0</v>
      </c>
    </row>
    <row r="1426" spans="1:59" x14ac:dyDescent="0.25">
      <c r="A1426" t="s">
        <v>2897</v>
      </c>
      <c r="B1426" t="str">
        <f>VLOOKUP(A1426, Лист1!B:C,2,0)</f>
        <v>E7SVV4_SHIBO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1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f>VLOOKUP(A1426,Лист8!$A$1:$B$2822,2,0)</f>
        <v>281</v>
      </c>
      <c r="AY1426" t="str">
        <f>VLOOKUP(A1426,Лист9!$B:$M,Лист9!C$1,0)</f>
        <v xml:space="preserve"> Shigella boydii ATCC 9905.</v>
      </c>
      <c r="AZ1426" t="str">
        <f>VLOOKUP(A1426,Лист9!$B:$M,Лист9!E$1,0)</f>
        <v xml:space="preserve"> NCBI_TaxID=932676 {ECO:0000313|EMBL:EFW56144.1};</v>
      </c>
      <c r="BA1426" t="str">
        <f>VLOOKUP(A1426,Лист9!$B:$M,Лист9!G$1,0)</f>
        <v>Bacteria</v>
      </c>
      <c r="BB1426" t="str">
        <f>VLOOKUP(A1426,Лист9!$B:$M,Лист9!H$1,0)</f>
        <v xml:space="preserve"> Proteobacteria</v>
      </c>
      <c r="BC1426" t="str">
        <f>VLOOKUP(A1426,Лист9!$B:$M,Лист9!I$1,0)</f>
        <v xml:space="preserve"> Gammaproteobacteria</v>
      </c>
      <c r="BD1426" t="str">
        <f>VLOOKUP(A1426,Лист9!$B:$M,Лист9!J$1,0)</f>
        <v xml:space="preserve"> Enterobacteriales</v>
      </c>
      <c r="BE1426" t="str">
        <f>VLOOKUP(A1426,Лист9!$B:$M,Лист9!K$1,0)</f>
        <v>Enterobacteriaceae</v>
      </c>
      <c r="BF1426" t="str">
        <f>VLOOKUP(A1426,Лист9!$B:$M,Лист9!L$1,0)</f>
        <v xml:space="preserve"> Shigella.</v>
      </c>
      <c r="BG1426">
        <f>VLOOKUP(A1426,Лист9!$B:$M,Лист9!M$1,0)</f>
        <v>0</v>
      </c>
    </row>
    <row r="1427" spans="1:59" x14ac:dyDescent="0.25">
      <c r="A1427" t="s">
        <v>2899</v>
      </c>
      <c r="B1427" t="str">
        <f>VLOOKUP(A1427, Лист1!B:C,2,0)</f>
        <v>E7TG45_SHIFL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1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f>VLOOKUP(A1427,Лист8!$A$1:$B$2822,2,0)</f>
        <v>281</v>
      </c>
      <c r="AY1427" t="str">
        <f>VLOOKUP(A1427,Лист9!$B:$M,Лист9!C$1,0)</f>
        <v xml:space="preserve"> Shigella flexneri CDC 796-83.</v>
      </c>
      <c r="AZ1427" t="str">
        <f>VLOOKUP(A1427,Лист9!$B:$M,Лист9!E$1,0)</f>
        <v xml:space="preserve"> NCBI_TaxID=945360 {ECO:0000313|EMBL:EFW59033.1, ECO:0000313|Proteomes:UP000003302};</v>
      </c>
      <c r="BA1427" t="str">
        <f>VLOOKUP(A1427,Лист9!$B:$M,Лист9!G$1,0)</f>
        <v>Bacteria</v>
      </c>
      <c r="BB1427" t="str">
        <f>VLOOKUP(A1427,Лист9!$B:$M,Лист9!H$1,0)</f>
        <v xml:space="preserve"> Proteobacteria</v>
      </c>
      <c r="BC1427" t="str">
        <f>VLOOKUP(A1427,Лист9!$B:$M,Лист9!I$1,0)</f>
        <v xml:space="preserve"> Gammaproteobacteria</v>
      </c>
      <c r="BD1427" t="str">
        <f>VLOOKUP(A1427,Лист9!$B:$M,Лист9!J$1,0)</f>
        <v xml:space="preserve"> Enterobacteriales</v>
      </c>
      <c r="BE1427" t="str">
        <f>VLOOKUP(A1427,Лист9!$B:$M,Лист9!K$1,0)</f>
        <v>Enterobacteriaceae</v>
      </c>
      <c r="BF1427" t="str">
        <f>VLOOKUP(A1427,Лист9!$B:$M,Лист9!L$1,0)</f>
        <v xml:space="preserve"> Shigella.</v>
      </c>
      <c r="BG1427">
        <f>VLOOKUP(A1427,Лист9!$B:$M,Лист9!M$1,0)</f>
        <v>0</v>
      </c>
    </row>
    <row r="1428" spans="1:59" x14ac:dyDescent="0.25">
      <c r="A1428" t="s">
        <v>2901</v>
      </c>
      <c r="B1428" t="str">
        <f>VLOOKUP(A1428, Лист1!B:C,2,0)</f>
        <v>E7TYB3_ECO57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1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f>VLOOKUP(A1428,Лист8!$A$1:$B$2822,2,0)</f>
        <v>281</v>
      </c>
      <c r="AY1428" t="e">
        <f>VLOOKUP(A1428,Лист9!$B:$M,Лист9!C$1,0)</f>
        <v>#N/A</v>
      </c>
      <c r="AZ1428" t="e">
        <f>VLOOKUP(A1428,Лист9!$B:$M,Лист9!E$1,0)</f>
        <v>#N/A</v>
      </c>
      <c r="BA1428" t="e">
        <f>VLOOKUP(A1428,Лист9!$B:$M,Лист9!G$1,0)</f>
        <v>#N/A</v>
      </c>
      <c r="BB1428" t="e">
        <f>VLOOKUP(A1428,Лист9!$B:$M,Лист9!H$1,0)</f>
        <v>#N/A</v>
      </c>
      <c r="BC1428" t="e">
        <f>VLOOKUP(A1428,Лист9!$B:$M,Лист9!I$1,0)</f>
        <v>#N/A</v>
      </c>
      <c r="BD1428" t="e">
        <f>VLOOKUP(A1428,Лист9!$B:$M,Лист9!J$1,0)</f>
        <v>#N/A</v>
      </c>
      <c r="BE1428" t="e">
        <f>VLOOKUP(A1428,Лист9!$B:$M,Лист9!K$1,0)</f>
        <v>#N/A</v>
      </c>
      <c r="BF1428" t="e">
        <f>VLOOKUP(A1428,Лист9!$B:$M,Лист9!L$1,0)</f>
        <v>#N/A</v>
      </c>
      <c r="BG1428" t="e">
        <f>VLOOKUP(A1428,Лист9!$B:$M,Лист9!M$1,0)</f>
        <v>#N/A</v>
      </c>
    </row>
    <row r="1429" spans="1:59" x14ac:dyDescent="0.25">
      <c r="A1429" t="s">
        <v>2903</v>
      </c>
      <c r="B1429" t="str">
        <f>VLOOKUP(A1429, Лист1!B:C,2,0)</f>
        <v>E7U983_ECOLX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1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f>VLOOKUP(A1429,Лист8!$A$1:$B$2822,2,0)</f>
        <v>281</v>
      </c>
      <c r="AY1429" t="e">
        <f>VLOOKUP(A1429,Лист9!$B:$M,Лист9!C$1,0)</f>
        <v>#N/A</v>
      </c>
      <c r="AZ1429" t="e">
        <f>VLOOKUP(A1429,Лист9!$B:$M,Лист9!E$1,0)</f>
        <v>#N/A</v>
      </c>
      <c r="BA1429" t="e">
        <f>VLOOKUP(A1429,Лист9!$B:$M,Лист9!G$1,0)</f>
        <v>#N/A</v>
      </c>
      <c r="BB1429" t="e">
        <f>VLOOKUP(A1429,Лист9!$B:$M,Лист9!H$1,0)</f>
        <v>#N/A</v>
      </c>
      <c r="BC1429" t="e">
        <f>VLOOKUP(A1429,Лист9!$B:$M,Лист9!I$1,0)</f>
        <v>#N/A</v>
      </c>
      <c r="BD1429" t="e">
        <f>VLOOKUP(A1429,Лист9!$B:$M,Лист9!J$1,0)</f>
        <v>#N/A</v>
      </c>
      <c r="BE1429" t="e">
        <f>VLOOKUP(A1429,Лист9!$B:$M,Лист9!K$1,0)</f>
        <v>#N/A</v>
      </c>
      <c r="BF1429" t="e">
        <f>VLOOKUP(A1429,Лист9!$B:$M,Лист9!L$1,0)</f>
        <v>#N/A</v>
      </c>
      <c r="BG1429" t="e">
        <f>VLOOKUP(A1429,Лист9!$B:$M,Лист9!M$1,0)</f>
        <v>#N/A</v>
      </c>
    </row>
    <row r="1430" spans="1:59" x14ac:dyDescent="0.25">
      <c r="A1430" t="s">
        <v>2905</v>
      </c>
      <c r="B1430" t="str">
        <f>VLOOKUP(A1430, Лист1!B:C,2,0)</f>
        <v>E7UR58_ECOLX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1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f>VLOOKUP(A1430,Лист8!$A$1:$B$2822,2,0)</f>
        <v>281</v>
      </c>
      <c r="AY1430" t="e">
        <f>VLOOKUP(A1430,Лист9!$B:$M,Лист9!C$1,0)</f>
        <v>#N/A</v>
      </c>
      <c r="AZ1430" t="e">
        <f>VLOOKUP(A1430,Лист9!$B:$M,Лист9!E$1,0)</f>
        <v>#N/A</v>
      </c>
      <c r="BA1430" t="e">
        <f>VLOOKUP(A1430,Лист9!$B:$M,Лист9!G$1,0)</f>
        <v>#N/A</v>
      </c>
      <c r="BB1430" t="e">
        <f>VLOOKUP(A1430,Лист9!$B:$M,Лист9!H$1,0)</f>
        <v>#N/A</v>
      </c>
      <c r="BC1430" t="e">
        <f>VLOOKUP(A1430,Лист9!$B:$M,Лист9!I$1,0)</f>
        <v>#N/A</v>
      </c>
      <c r="BD1430" t="e">
        <f>VLOOKUP(A1430,Лист9!$B:$M,Лист9!J$1,0)</f>
        <v>#N/A</v>
      </c>
      <c r="BE1430" t="e">
        <f>VLOOKUP(A1430,Лист9!$B:$M,Лист9!K$1,0)</f>
        <v>#N/A</v>
      </c>
      <c r="BF1430" t="e">
        <f>VLOOKUP(A1430,Лист9!$B:$M,Лист9!L$1,0)</f>
        <v>#N/A</v>
      </c>
      <c r="BG1430" t="e">
        <f>VLOOKUP(A1430,Лист9!$B:$M,Лист9!M$1,0)</f>
        <v>#N/A</v>
      </c>
    </row>
    <row r="1431" spans="1:59" x14ac:dyDescent="0.25">
      <c r="A1431" t="s">
        <v>2907</v>
      </c>
      <c r="B1431" t="str">
        <f>VLOOKUP(A1431, Лист1!B:C,2,0)</f>
        <v>E7UXW8_SALTM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1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f>VLOOKUP(A1431,Лист8!$A$1:$B$2822,2,0)</f>
        <v>279</v>
      </c>
      <c r="AY1431" t="e">
        <f>VLOOKUP(A1431,Лист9!$B:$M,Лист9!C$1,0)</f>
        <v>#N/A</v>
      </c>
      <c r="AZ1431" t="e">
        <f>VLOOKUP(A1431,Лист9!$B:$M,Лист9!E$1,0)</f>
        <v>#N/A</v>
      </c>
      <c r="BA1431" t="e">
        <f>VLOOKUP(A1431,Лист9!$B:$M,Лист9!G$1,0)</f>
        <v>#N/A</v>
      </c>
      <c r="BB1431" t="e">
        <f>VLOOKUP(A1431,Лист9!$B:$M,Лист9!H$1,0)</f>
        <v>#N/A</v>
      </c>
      <c r="BC1431" t="e">
        <f>VLOOKUP(A1431,Лист9!$B:$M,Лист9!I$1,0)</f>
        <v>#N/A</v>
      </c>
      <c r="BD1431" t="e">
        <f>VLOOKUP(A1431,Лист9!$B:$M,Лист9!J$1,0)</f>
        <v>#N/A</v>
      </c>
      <c r="BE1431" t="e">
        <f>VLOOKUP(A1431,Лист9!$B:$M,Лист9!K$1,0)</f>
        <v>#N/A</v>
      </c>
      <c r="BF1431" t="e">
        <f>VLOOKUP(A1431,Лист9!$B:$M,Лист9!L$1,0)</f>
        <v>#N/A</v>
      </c>
      <c r="BG1431" t="e">
        <f>VLOOKUP(A1431,Лист9!$B:$M,Лист9!M$1,0)</f>
        <v>#N/A</v>
      </c>
    </row>
    <row r="1432" spans="1:59" x14ac:dyDescent="0.25">
      <c r="A1432" t="s">
        <v>2909</v>
      </c>
      <c r="B1432" t="str">
        <f>VLOOKUP(A1432, Лист1!B:C,2,0)</f>
        <v>E7VLQ6_SALMO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1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f>VLOOKUP(A1432,Лист8!$A$1:$B$2822,2,0)</f>
        <v>279</v>
      </c>
      <c r="AY1432" t="e">
        <f>VLOOKUP(A1432,Лист9!$B:$M,Лист9!C$1,0)</f>
        <v>#N/A</v>
      </c>
      <c r="AZ1432" t="e">
        <f>VLOOKUP(A1432,Лист9!$B:$M,Лист9!E$1,0)</f>
        <v>#N/A</v>
      </c>
      <c r="BA1432" t="e">
        <f>VLOOKUP(A1432,Лист9!$B:$M,Лист9!G$1,0)</f>
        <v>#N/A</v>
      </c>
      <c r="BB1432" t="e">
        <f>VLOOKUP(A1432,Лист9!$B:$M,Лист9!H$1,0)</f>
        <v>#N/A</v>
      </c>
      <c r="BC1432" t="e">
        <f>VLOOKUP(A1432,Лист9!$B:$M,Лист9!I$1,0)</f>
        <v>#N/A</v>
      </c>
      <c r="BD1432" t="e">
        <f>VLOOKUP(A1432,Лист9!$B:$M,Лист9!J$1,0)</f>
        <v>#N/A</v>
      </c>
      <c r="BE1432" t="e">
        <f>VLOOKUP(A1432,Лист9!$B:$M,Лист9!K$1,0)</f>
        <v>#N/A</v>
      </c>
      <c r="BF1432" t="e">
        <f>VLOOKUP(A1432,Лист9!$B:$M,Лист9!L$1,0)</f>
        <v>#N/A</v>
      </c>
      <c r="BG1432" t="e">
        <f>VLOOKUP(A1432,Лист9!$B:$M,Лист9!M$1,0)</f>
        <v>#N/A</v>
      </c>
    </row>
    <row r="1433" spans="1:59" x14ac:dyDescent="0.25">
      <c r="A1433" t="s">
        <v>2911</v>
      </c>
      <c r="B1433" t="str">
        <f>VLOOKUP(A1433, Лист1!B:C,2,0)</f>
        <v>E7WBF5_SALMO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1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f>VLOOKUP(A1433,Лист8!$A$1:$B$2822,2,0)</f>
        <v>279</v>
      </c>
      <c r="AY1433" t="e">
        <f>VLOOKUP(A1433,Лист9!$B:$M,Лист9!C$1,0)</f>
        <v>#N/A</v>
      </c>
      <c r="AZ1433" t="e">
        <f>VLOOKUP(A1433,Лист9!$B:$M,Лист9!E$1,0)</f>
        <v>#N/A</v>
      </c>
      <c r="BA1433" t="e">
        <f>VLOOKUP(A1433,Лист9!$B:$M,Лист9!G$1,0)</f>
        <v>#N/A</v>
      </c>
      <c r="BB1433" t="e">
        <f>VLOOKUP(A1433,Лист9!$B:$M,Лист9!H$1,0)</f>
        <v>#N/A</v>
      </c>
      <c r="BC1433" t="e">
        <f>VLOOKUP(A1433,Лист9!$B:$M,Лист9!I$1,0)</f>
        <v>#N/A</v>
      </c>
      <c r="BD1433" t="e">
        <f>VLOOKUP(A1433,Лист9!$B:$M,Лист9!J$1,0)</f>
        <v>#N/A</v>
      </c>
      <c r="BE1433" t="e">
        <f>VLOOKUP(A1433,Лист9!$B:$M,Лист9!K$1,0)</f>
        <v>#N/A</v>
      </c>
      <c r="BF1433" t="e">
        <f>VLOOKUP(A1433,Лист9!$B:$M,Лист9!L$1,0)</f>
        <v>#N/A</v>
      </c>
      <c r="BG1433" t="e">
        <f>VLOOKUP(A1433,Лист9!$B:$M,Лист9!M$1,0)</f>
        <v>#N/A</v>
      </c>
    </row>
    <row r="1434" spans="1:59" x14ac:dyDescent="0.25">
      <c r="A1434" t="s">
        <v>2913</v>
      </c>
      <c r="B1434" t="str">
        <f>VLOOKUP(A1434, Лист1!B:C,2,0)</f>
        <v>E7WLW6_SALMO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1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f>VLOOKUP(A1434,Лист8!$A$1:$B$2822,2,0)</f>
        <v>279</v>
      </c>
      <c r="AY1434" t="e">
        <f>VLOOKUP(A1434,Лист9!$B:$M,Лист9!C$1,0)</f>
        <v>#N/A</v>
      </c>
      <c r="AZ1434" t="e">
        <f>VLOOKUP(A1434,Лист9!$B:$M,Лист9!E$1,0)</f>
        <v>#N/A</v>
      </c>
      <c r="BA1434" t="e">
        <f>VLOOKUP(A1434,Лист9!$B:$M,Лист9!G$1,0)</f>
        <v>#N/A</v>
      </c>
      <c r="BB1434" t="e">
        <f>VLOOKUP(A1434,Лист9!$B:$M,Лист9!H$1,0)</f>
        <v>#N/A</v>
      </c>
      <c r="BC1434" t="e">
        <f>VLOOKUP(A1434,Лист9!$B:$M,Лист9!I$1,0)</f>
        <v>#N/A</v>
      </c>
      <c r="BD1434" t="e">
        <f>VLOOKUP(A1434,Лист9!$B:$M,Лист9!J$1,0)</f>
        <v>#N/A</v>
      </c>
      <c r="BE1434" t="e">
        <f>VLOOKUP(A1434,Лист9!$B:$M,Лист9!K$1,0)</f>
        <v>#N/A</v>
      </c>
      <c r="BF1434" t="e">
        <f>VLOOKUP(A1434,Лист9!$B:$M,Лист9!L$1,0)</f>
        <v>#N/A</v>
      </c>
      <c r="BG1434" t="e">
        <f>VLOOKUP(A1434,Лист9!$B:$M,Лист9!M$1,0)</f>
        <v>#N/A</v>
      </c>
    </row>
    <row r="1435" spans="1:59" x14ac:dyDescent="0.25">
      <c r="A1435" t="s">
        <v>2915</v>
      </c>
      <c r="B1435" t="str">
        <f>VLOOKUP(A1435, Лист1!B:C,2,0)</f>
        <v>E7XA66_SALMO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1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f>VLOOKUP(A1435,Лист8!$A$1:$B$2822,2,0)</f>
        <v>279</v>
      </c>
      <c r="AY1435" t="e">
        <f>VLOOKUP(A1435,Лист9!$B:$M,Лист9!C$1,0)</f>
        <v>#N/A</v>
      </c>
      <c r="AZ1435" t="e">
        <f>VLOOKUP(A1435,Лист9!$B:$M,Лист9!E$1,0)</f>
        <v>#N/A</v>
      </c>
      <c r="BA1435" t="e">
        <f>VLOOKUP(A1435,Лист9!$B:$M,Лист9!G$1,0)</f>
        <v>#N/A</v>
      </c>
      <c r="BB1435" t="e">
        <f>VLOOKUP(A1435,Лист9!$B:$M,Лист9!H$1,0)</f>
        <v>#N/A</v>
      </c>
      <c r="BC1435" t="e">
        <f>VLOOKUP(A1435,Лист9!$B:$M,Лист9!I$1,0)</f>
        <v>#N/A</v>
      </c>
      <c r="BD1435" t="e">
        <f>VLOOKUP(A1435,Лист9!$B:$M,Лист9!J$1,0)</f>
        <v>#N/A</v>
      </c>
      <c r="BE1435" t="e">
        <f>VLOOKUP(A1435,Лист9!$B:$M,Лист9!K$1,0)</f>
        <v>#N/A</v>
      </c>
      <c r="BF1435" t="e">
        <f>VLOOKUP(A1435,Лист9!$B:$M,Лист9!L$1,0)</f>
        <v>#N/A</v>
      </c>
      <c r="BG1435" t="e">
        <f>VLOOKUP(A1435,Лист9!$B:$M,Лист9!M$1,0)</f>
        <v>#N/A</v>
      </c>
    </row>
    <row r="1436" spans="1:59" x14ac:dyDescent="0.25">
      <c r="A1436" t="s">
        <v>2917</v>
      </c>
      <c r="B1436" t="str">
        <f>VLOOKUP(A1436, Лист1!B:C,2,0)</f>
        <v>E7XNC1_SALMO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1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f>VLOOKUP(A1436,Лист8!$A$1:$B$2822,2,0)</f>
        <v>279</v>
      </c>
      <c r="AY1436" t="e">
        <f>VLOOKUP(A1436,Лист9!$B:$M,Лист9!C$1,0)</f>
        <v>#N/A</v>
      </c>
      <c r="AZ1436" t="e">
        <f>VLOOKUP(A1436,Лист9!$B:$M,Лист9!E$1,0)</f>
        <v>#N/A</v>
      </c>
      <c r="BA1436" t="e">
        <f>VLOOKUP(A1436,Лист9!$B:$M,Лист9!G$1,0)</f>
        <v>#N/A</v>
      </c>
      <c r="BB1436" t="e">
        <f>VLOOKUP(A1436,Лист9!$B:$M,Лист9!H$1,0)</f>
        <v>#N/A</v>
      </c>
      <c r="BC1436" t="e">
        <f>VLOOKUP(A1436,Лист9!$B:$M,Лист9!I$1,0)</f>
        <v>#N/A</v>
      </c>
      <c r="BD1436" t="e">
        <f>VLOOKUP(A1436,Лист9!$B:$M,Лист9!J$1,0)</f>
        <v>#N/A</v>
      </c>
      <c r="BE1436" t="e">
        <f>VLOOKUP(A1436,Лист9!$B:$M,Лист9!K$1,0)</f>
        <v>#N/A</v>
      </c>
      <c r="BF1436" t="e">
        <f>VLOOKUP(A1436,Лист9!$B:$M,Лист9!L$1,0)</f>
        <v>#N/A</v>
      </c>
      <c r="BG1436" t="e">
        <f>VLOOKUP(A1436,Лист9!$B:$M,Лист9!M$1,0)</f>
        <v>#N/A</v>
      </c>
    </row>
    <row r="1437" spans="1:59" x14ac:dyDescent="0.25">
      <c r="A1437" t="s">
        <v>2919</v>
      </c>
      <c r="B1437" t="str">
        <f>VLOOKUP(A1437, Лист1!B:C,2,0)</f>
        <v>E7XZ00_SALMO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1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f>VLOOKUP(A1437,Лист8!$A$1:$B$2822,2,0)</f>
        <v>279</v>
      </c>
      <c r="AY1437" t="e">
        <f>VLOOKUP(A1437,Лист9!$B:$M,Лист9!C$1,0)</f>
        <v>#N/A</v>
      </c>
      <c r="AZ1437" t="e">
        <f>VLOOKUP(A1437,Лист9!$B:$M,Лист9!E$1,0)</f>
        <v>#N/A</v>
      </c>
      <c r="BA1437" t="e">
        <f>VLOOKUP(A1437,Лист9!$B:$M,Лист9!G$1,0)</f>
        <v>#N/A</v>
      </c>
      <c r="BB1437" t="e">
        <f>VLOOKUP(A1437,Лист9!$B:$M,Лист9!H$1,0)</f>
        <v>#N/A</v>
      </c>
      <c r="BC1437" t="e">
        <f>VLOOKUP(A1437,Лист9!$B:$M,Лист9!I$1,0)</f>
        <v>#N/A</v>
      </c>
      <c r="BD1437" t="e">
        <f>VLOOKUP(A1437,Лист9!$B:$M,Лист9!J$1,0)</f>
        <v>#N/A</v>
      </c>
      <c r="BE1437" t="e">
        <f>VLOOKUP(A1437,Лист9!$B:$M,Лист9!K$1,0)</f>
        <v>#N/A</v>
      </c>
      <c r="BF1437" t="e">
        <f>VLOOKUP(A1437,Лист9!$B:$M,Лист9!L$1,0)</f>
        <v>#N/A</v>
      </c>
      <c r="BG1437" t="e">
        <f>VLOOKUP(A1437,Лист9!$B:$M,Лист9!M$1,0)</f>
        <v>#N/A</v>
      </c>
    </row>
    <row r="1438" spans="1:59" x14ac:dyDescent="0.25">
      <c r="A1438" t="s">
        <v>2921</v>
      </c>
      <c r="B1438" t="str">
        <f>VLOOKUP(A1438, Лист1!B:C,2,0)</f>
        <v>E7Y996_SALMO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1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f>VLOOKUP(A1438,Лист8!$A$1:$B$2822,2,0)</f>
        <v>279</v>
      </c>
      <c r="AY1438" t="e">
        <f>VLOOKUP(A1438,Лист9!$B:$M,Лист9!C$1,0)</f>
        <v>#N/A</v>
      </c>
      <c r="AZ1438" t="e">
        <f>VLOOKUP(A1438,Лист9!$B:$M,Лист9!E$1,0)</f>
        <v>#N/A</v>
      </c>
      <c r="BA1438" t="e">
        <f>VLOOKUP(A1438,Лист9!$B:$M,Лист9!G$1,0)</f>
        <v>#N/A</v>
      </c>
      <c r="BB1438" t="e">
        <f>VLOOKUP(A1438,Лист9!$B:$M,Лист9!H$1,0)</f>
        <v>#N/A</v>
      </c>
      <c r="BC1438" t="e">
        <f>VLOOKUP(A1438,Лист9!$B:$M,Лист9!I$1,0)</f>
        <v>#N/A</v>
      </c>
      <c r="BD1438" t="e">
        <f>VLOOKUP(A1438,Лист9!$B:$M,Лист9!J$1,0)</f>
        <v>#N/A</v>
      </c>
      <c r="BE1438" t="e">
        <f>VLOOKUP(A1438,Лист9!$B:$M,Лист9!K$1,0)</f>
        <v>#N/A</v>
      </c>
      <c r="BF1438" t="e">
        <f>VLOOKUP(A1438,Лист9!$B:$M,Лист9!L$1,0)</f>
        <v>#N/A</v>
      </c>
      <c r="BG1438" t="e">
        <f>VLOOKUP(A1438,Лист9!$B:$M,Лист9!M$1,0)</f>
        <v>#N/A</v>
      </c>
    </row>
    <row r="1439" spans="1:59" x14ac:dyDescent="0.25">
      <c r="A1439" t="s">
        <v>2923</v>
      </c>
      <c r="B1439" t="str">
        <f>VLOOKUP(A1439, Лист1!B:C,2,0)</f>
        <v>E7YLB1_SALMO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1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f>VLOOKUP(A1439,Лист8!$A$1:$B$2822,2,0)</f>
        <v>279</v>
      </c>
      <c r="AY1439" t="e">
        <f>VLOOKUP(A1439,Лист9!$B:$M,Лист9!C$1,0)</f>
        <v>#N/A</v>
      </c>
      <c r="AZ1439" t="e">
        <f>VLOOKUP(A1439,Лист9!$B:$M,Лист9!E$1,0)</f>
        <v>#N/A</v>
      </c>
      <c r="BA1439" t="e">
        <f>VLOOKUP(A1439,Лист9!$B:$M,Лист9!G$1,0)</f>
        <v>#N/A</v>
      </c>
      <c r="BB1439" t="e">
        <f>VLOOKUP(A1439,Лист9!$B:$M,Лист9!H$1,0)</f>
        <v>#N/A</v>
      </c>
      <c r="BC1439" t="e">
        <f>VLOOKUP(A1439,Лист9!$B:$M,Лист9!I$1,0)</f>
        <v>#N/A</v>
      </c>
      <c r="BD1439" t="e">
        <f>VLOOKUP(A1439,Лист9!$B:$M,Лист9!J$1,0)</f>
        <v>#N/A</v>
      </c>
      <c r="BE1439" t="e">
        <f>VLOOKUP(A1439,Лист9!$B:$M,Лист9!K$1,0)</f>
        <v>#N/A</v>
      </c>
      <c r="BF1439" t="e">
        <f>VLOOKUP(A1439,Лист9!$B:$M,Лист9!L$1,0)</f>
        <v>#N/A</v>
      </c>
      <c r="BG1439" t="e">
        <f>VLOOKUP(A1439,Лист9!$B:$M,Лист9!M$1,0)</f>
        <v>#N/A</v>
      </c>
    </row>
    <row r="1440" spans="1:59" x14ac:dyDescent="0.25">
      <c r="A1440" t="s">
        <v>2925</v>
      </c>
      <c r="B1440" t="str">
        <f>VLOOKUP(A1440, Лист1!B:C,2,0)</f>
        <v>E7YWT6_SALMO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1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f>VLOOKUP(A1440,Лист8!$A$1:$B$2822,2,0)</f>
        <v>279</v>
      </c>
      <c r="AY1440" t="e">
        <f>VLOOKUP(A1440,Лист9!$B:$M,Лист9!C$1,0)</f>
        <v>#N/A</v>
      </c>
      <c r="AZ1440" t="e">
        <f>VLOOKUP(A1440,Лист9!$B:$M,Лист9!E$1,0)</f>
        <v>#N/A</v>
      </c>
      <c r="BA1440" t="e">
        <f>VLOOKUP(A1440,Лист9!$B:$M,Лист9!G$1,0)</f>
        <v>#N/A</v>
      </c>
      <c r="BB1440" t="e">
        <f>VLOOKUP(A1440,Лист9!$B:$M,Лист9!H$1,0)</f>
        <v>#N/A</v>
      </c>
      <c r="BC1440" t="e">
        <f>VLOOKUP(A1440,Лист9!$B:$M,Лист9!I$1,0)</f>
        <v>#N/A</v>
      </c>
      <c r="BD1440" t="e">
        <f>VLOOKUP(A1440,Лист9!$B:$M,Лист9!J$1,0)</f>
        <v>#N/A</v>
      </c>
      <c r="BE1440" t="e">
        <f>VLOOKUP(A1440,Лист9!$B:$M,Лист9!K$1,0)</f>
        <v>#N/A</v>
      </c>
      <c r="BF1440" t="e">
        <f>VLOOKUP(A1440,Лист9!$B:$M,Лист9!L$1,0)</f>
        <v>#N/A</v>
      </c>
      <c r="BG1440" t="e">
        <f>VLOOKUP(A1440,Лист9!$B:$M,Лист9!M$1,0)</f>
        <v>#N/A</v>
      </c>
    </row>
    <row r="1441" spans="1:59" x14ac:dyDescent="0.25">
      <c r="A1441" t="s">
        <v>2927</v>
      </c>
      <c r="B1441" t="str">
        <f>VLOOKUP(A1441, Лист1!B:C,2,0)</f>
        <v>E7Z788_SALMO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1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f>VLOOKUP(A1441,Лист8!$A$1:$B$2822,2,0)</f>
        <v>279</v>
      </c>
      <c r="AY1441" t="e">
        <f>VLOOKUP(A1441,Лист9!$B:$M,Лист9!C$1,0)</f>
        <v>#N/A</v>
      </c>
      <c r="AZ1441" t="e">
        <f>VLOOKUP(A1441,Лист9!$B:$M,Лист9!E$1,0)</f>
        <v>#N/A</v>
      </c>
      <c r="BA1441" t="e">
        <f>VLOOKUP(A1441,Лист9!$B:$M,Лист9!G$1,0)</f>
        <v>#N/A</v>
      </c>
      <c r="BB1441" t="e">
        <f>VLOOKUP(A1441,Лист9!$B:$M,Лист9!H$1,0)</f>
        <v>#N/A</v>
      </c>
      <c r="BC1441" t="e">
        <f>VLOOKUP(A1441,Лист9!$B:$M,Лист9!I$1,0)</f>
        <v>#N/A</v>
      </c>
      <c r="BD1441" t="e">
        <f>VLOOKUP(A1441,Лист9!$B:$M,Лист9!J$1,0)</f>
        <v>#N/A</v>
      </c>
      <c r="BE1441" t="e">
        <f>VLOOKUP(A1441,Лист9!$B:$M,Лист9!K$1,0)</f>
        <v>#N/A</v>
      </c>
      <c r="BF1441" t="e">
        <f>VLOOKUP(A1441,Лист9!$B:$M,Лист9!L$1,0)</f>
        <v>#N/A</v>
      </c>
      <c r="BG1441" t="e">
        <f>VLOOKUP(A1441,Лист9!$B:$M,Лист9!M$1,0)</f>
        <v>#N/A</v>
      </c>
    </row>
    <row r="1442" spans="1:59" x14ac:dyDescent="0.25">
      <c r="A1442" t="s">
        <v>2929</v>
      </c>
      <c r="B1442" t="str">
        <f>VLOOKUP(A1442, Лист1!B:C,2,0)</f>
        <v>E7ZLC3_SALMO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1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f>VLOOKUP(A1442,Лист8!$A$1:$B$2822,2,0)</f>
        <v>279</v>
      </c>
      <c r="AY1442" t="e">
        <f>VLOOKUP(A1442,Лист9!$B:$M,Лист9!C$1,0)</f>
        <v>#N/A</v>
      </c>
      <c r="AZ1442" t="e">
        <f>VLOOKUP(A1442,Лист9!$B:$M,Лист9!E$1,0)</f>
        <v>#N/A</v>
      </c>
      <c r="BA1442" t="e">
        <f>VLOOKUP(A1442,Лист9!$B:$M,Лист9!G$1,0)</f>
        <v>#N/A</v>
      </c>
      <c r="BB1442" t="e">
        <f>VLOOKUP(A1442,Лист9!$B:$M,Лист9!H$1,0)</f>
        <v>#N/A</v>
      </c>
      <c r="BC1442" t="e">
        <f>VLOOKUP(A1442,Лист9!$B:$M,Лист9!I$1,0)</f>
        <v>#N/A</v>
      </c>
      <c r="BD1442" t="e">
        <f>VLOOKUP(A1442,Лист9!$B:$M,Лист9!J$1,0)</f>
        <v>#N/A</v>
      </c>
      <c r="BE1442" t="e">
        <f>VLOOKUP(A1442,Лист9!$B:$M,Лист9!K$1,0)</f>
        <v>#N/A</v>
      </c>
      <c r="BF1442" t="e">
        <f>VLOOKUP(A1442,Лист9!$B:$M,Лист9!L$1,0)</f>
        <v>#N/A</v>
      </c>
      <c r="BG1442" t="e">
        <f>VLOOKUP(A1442,Лист9!$B:$M,Лист9!M$1,0)</f>
        <v>#N/A</v>
      </c>
    </row>
    <row r="1443" spans="1:59" x14ac:dyDescent="0.25">
      <c r="A1443" t="s">
        <v>2931</v>
      </c>
      <c r="B1443" t="str">
        <f>VLOOKUP(A1443, Лист1!B:C,2,0)</f>
        <v>E8A049_SALMO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1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f>VLOOKUP(A1443,Лист8!$A$1:$B$2822,2,0)</f>
        <v>279</v>
      </c>
      <c r="AY1443" t="e">
        <f>VLOOKUP(A1443,Лист9!$B:$M,Лист9!C$1,0)</f>
        <v>#N/A</v>
      </c>
      <c r="AZ1443" t="e">
        <f>VLOOKUP(A1443,Лист9!$B:$M,Лист9!E$1,0)</f>
        <v>#N/A</v>
      </c>
      <c r="BA1443" t="e">
        <f>VLOOKUP(A1443,Лист9!$B:$M,Лист9!G$1,0)</f>
        <v>#N/A</v>
      </c>
      <c r="BB1443" t="e">
        <f>VLOOKUP(A1443,Лист9!$B:$M,Лист9!H$1,0)</f>
        <v>#N/A</v>
      </c>
      <c r="BC1443" t="e">
        <f>VLOOKUP(A1443,Лист9!$B:$M,Лист9!I$1,0)</f>
        <v>#N/A</v>
      </c>
      <c r="BD1443" t="e">
        <f>VLOOKUP(A1443,Лист9!$B:$M,Лист9!J$1,0)</f>
        <v>#N/A</v>
      </c>
      <c r="BE1443" t="e">
        <f>VLOOKUP(A1443,Лист9!$B:$M,Лист9!K$1,0)</f>
        <v>#N/A</v>
      </c>
      <c r="BF1443" t="e">
        <f>VLOOKUP(A1443,Лист9!$B:$M,Лист9!L$1,0)</f>
        <v>#N/A</v>
      </c>
      <c r="BG1443" t="e">
        <f>VLOOKUP(A1443,Лист9!$B:$M,Лист9!M$1,0)</f>
        <v>#N/A</v>
      </c>
    </row>
    <row r="1444" spans="1:59" x14ac:dyDescent="0.25">
      <c r="A1444" t="s">
        <v>2933</v>
      </c>
      <c r="B1444" t="str">
        <f>VLOOKUP(A1444, Лист1!B:C,2,0)</f>
        <v>E8AFE9_SALMO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1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f>VLOOKUP(A1444,Лист8!$A$1:$B$2822,2,0)</f>
        <v>279</v>
      </c>
      <c r="AY1444" t="e">
        <f>VLOOKUP(A1444,Лист9!$B:$M,Лист9!C$1,0)</f>
        <v>#N/A</v>
      </c>
      <c r="AZ1444" t="e">
        <f>VLOOKUP(A1444,Лист9!$B:$M,Лист9!E$1,0)</f>
        <v>#N/A</v>
      </c>
      <c r="BA1444" t="e">
        <f>VLOOKUP(A1444,Лист9!$B:$M,Лист9!G$1,0)</f>
        <v>#N/A</v>
      </c>
      <c r="BB1444" t="e">
        <f>VLOOKUP(A1444,Лист9!$B:$M,Лист9!H$1,0)</f>
        <v>#N/A</v>
      </c>
      <c r="BC1444" t="e">
        <f>VLOOKUP(A1444,Лист9!$B:$M,Лист9!I$1,0)</f>
        <v>#N/A</v>
      </c>
      <c r="BD1444" t="e">
        <f>VLOOKUP(A1444,Лист9!$B:$M,Лист9!J$1,0)</f>
        <v>#N/A</v>
      </c>
      <c r="BE1444" t="e">
        <f>VLOOKUP(A1444,Лист9!$B:$M,Лист9!K$1,0)</f>
        <v>#N/A</v>
      </c>
      <c r="BF1444" t="e">
        <f>VLOOKUP(A1444,Лист9!$B:$M,Лист9!L$1,0)</f>
        <v>#N/A</v>
      </c>
      <c r="BG1444" t="e">
        <f>VLOOKUP(A1444,Лист9!$B:$M,Лист9!M$1,0)</f>
        <v>#N/A</v>
      </c>
    </row>
    <row r="1445" spans="1:59" x14ac:dyDescent="0.25">
      <c r="A1445" t="s">
        <v>2935</v>
      </c>
      <c r="B1445" t="str">
        <f>VLOOKUP(A1445, Лист1!B:C,2,0)</f>
        <v>E8AJN5_SALMO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1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f>VLOOKUP(A1445,Лист8!$A$1:$B$2822,2,0)</f>
        <v>279</v>
      </c>
      <c r="AY1445" t="e">
        <f>VLOOKUP(A1445,Лист9!$B:$M,Лист9!C$1,0)</f>
        <v>#N/A</v>
      </c>
      <c r="AZ1445" t="e">
        <f>VLOOKUP(A1445,Лист9!$B:$M,Лист9!E$1,0)</f>
        <v>#N/A</v>
      </c>
      <c r="BA1445" t="e">
        <f>VLOOKUP(A1445,Лист9!$B:$M,Лист9!G$1,0)</f>
        <v>#N/A</v>
      </c>
      <c r="BB1445" t="e">
        <f>VLOOKUP(A1445,Лист9!$B:$M,Лист9!H$1,0)</f>
        <v>#N/A</v>
      </c>
      <c r="BC1445" t="e">
        <f>VLOOKUP(A1445,Лист9!$B:$M,Лист9!I$1,0)</f>
        <v>#N/A</v>
      </c>
      <c r="BD1445" t="e">
        <f>VLOOKUP(A1445,Лист9!$B:$M,Лист9!J$1,0)</f>
        <v>#N/A</v>
      </c>
      <c r="BE1445" t="e">
        <f>VLOOKUP(A1445,Лист9!$B:$M,Лист9!K$1,0)</f>
        <v>#N/A</v>
      </c>
      <c r="BF1445" t="e">
        <f>VLOOKUP(A1445,Лист9!$B:$M,Лист9!L$1,0)</f>
        <v>#N/A</v>
      </c>
      <c r="BG1445" t="e">
        <f>VLOOKUP(A1445,Лист9!$B:$M,Лист9!M$1,0)</f>
        <v>#N/A</v>
      </c>
    </row>
    <row r="1446" spans="1:59" x14ac:dyDescent="0.25">
      <c r="A1446" t="s">
        <v>2937</v>
      </c>
      <c r="B1446" t="str">
        <f>VLOOKUP(A1446, Лист1!B:C,2,0)</f>
        <v>E8B4L2_SALMO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1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f>VLOOKUP(A1446,Лист8!$A$1:$B$2822,2,0)</f>
        <v>279</v>
      </c>
      <c r="AY1446" t="e">
        <f>VLOOKUP(A1446,Лист9!$B:$M,Лист9!C$1,0)</f>
        <v>#N/A</v>
      </c>
      <c r="AZ1446" t="e">
        <f>VLOOKUP(A1446,Лист9!$B:$M,Лист9!E$1,0)</f>
        <v>#N/A</v>
      </c>
      <c r="BA1446" t="e">
        <f>VLOOKUP(A1446,Лист9!$B:$M,Лист9!G$1,0)</f>
        <v>#N/A</v>
      </c>
      <c r="BB1446" t="e">
        <f>VLOOKUP(A1446,Лист9!$B:$M,Лист9!H$1,0)</f>
        <v>#N/A</v>
      </c>
      <c r="BC1446" t="e">
        <f>VLOOKUP(A1446,Лист9!$B:$M,Лист9!I$1,0)</f>
        <v>#N/A</v>
      </c>
      <c r="BD1446" t="e">
        <f>VLOOKUP(A1446,Лист9!$B:$M,Лист9!J$1,0)</f>
        <v>#N/A</v>
      </c>
      <c r="BE1446" t="e">
        <f>VLOOKUP(A1446,Лист9!$B:$M,Лист9!K$1,0)</f>
        <v>#N/A</v>
      </c>
      <c r="BF1446" t="e">
        <f>VLOOKUP(A1446,Лист9!$B:$M,Лист9!L$1,0)</f>
        <v>#N/A</v>
      </c>
      <c r="BG1446" t="e">
        <f>VLOOKUP(A1446,Лист9!$B:$M,Лист9!M$1,0)</f>
        <v>#N/A</v>
      </c>
    </row>
    <row r="1447" spans="1:59" x14ac:dyDescent="0.25">
      <c r="A1447" t="s">
        <v>2939</v>
      </c>
      <c r="B1447" t="str">
        <f>VLOOKUP(A1447, Лист1!B:C,2,0)</f>
        <v>E8BCL2_SALMO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1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f>VLOOKUP(A1447,Лист8!$A$1:$B$2822,2,0)</f>
        <v>279</v>
      </c>
      <c r="AY1447" t="e">
        <f>VLOOKUP(A1447,Лист9!$B:$M,Лист9!C$1,0)</f>
        <v>#N/A</v>
      </c>
      <c r="AZ1447" t="e">
        <f>VLOOKUP(A1447,Лист9!$B:$M,Лист9!E$1,0)</f>
        <v>#N/A</v>
      </c>
      <c r="BA1447" t="e">
        <f>VLOOKUP(A1447,Лист9!$B:$M,Лист9!G$1,0)</f>
        <v>#N/A</v>
      </c>
      <c r="BB1447" t="e">
        <f>VLOOKUP(A1447,Лист9!$B:$M,Лист9!H$1,0)</f>
        <v>#N/A</v>
      </c>
      <c r="BC1447" t="e">
        <f>VLOOKUP(A1447,Лист9!$B:$M,Лист9!I$1,0)</f>
        <v>#N/A</v>
      </c>
      <c r="BD1447" t="e">
        <f>VLOOKUP(A1447,Лист9!$B:$M,Лист9!J$1,0)</f>
        <v>#N/A</v>
      </c>
      <c r="BE1447" t="e">
        <f>VLOOKUP(A1447,Лист9!$B:$M,Лист9!K$1,0)</f>
        <v>#N/A</v>
      </c>
      <c r="BF1447" t="e">
        <f>VLOOKUP(A1447,Лист9!$B:$M,Лист9!L$1,0)</f>
        <v>#N/A</v>
      </c>
      <c r="BG1447" t="e">
        <f>VLOOKUP(A1447,Лист9!$B:$M,Лист9!M$1,0)</f>
        <v>#N/A</v>
      </c>
    </row>
    <row r="1448" spans="1:59" x14ac:dyDescent="0.25">
      <c r="A1448" t="s">
        <v>2941</v>
      </c>
      <c r="B1448" t="str">
        <f>VLOOKUP(A1448, Лист1!B:C,2,0)</f>
        <v>E8BLY5_SALMO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1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f>VLOOKUP(A1448,Лист8!$A$1:$B$2822,2,0)</f>
        <v>279</v>
      </c>
      <c r="AY1448" t="e">
        <f>VLOOKUP(A1448,Лист9!$B:$M,Лист9!C$1,0)</f>
        <v>#N/A</v>
      </c>
      <c r="AZ1448" t="e">
        <f>VLOOKUP(A1448,Лист9!$B:$M,Лист9!E$1,0)</f>
        <v>#N/A</v>
      </c>
      <c r="BA1448" t="e">
        <f>VLOOKUP(A1448,Лист9!$B:$M,Лист9!G$1,0)</f>
        <v>#N/A</v>
      </c>
      <c r="BB1448" t="e">
        <f>VLOOKUP(A1448,Лист9!$B:$M,Лист9!H$1,0)</f>
        <v>#N/A</v>
      </c>
      <c r="BC1448" t="e">
        <f>VLOOKUP(A1448,Лист9!$B:$M,Лист9!I$1,0)</f>
        <v>#N/A</v>
      </c>
      <c r="BD1448" t="e">
        <f>VLOOKUP(A1448,Лист9!$B:$M,Лист9!J$1,0)</f>
        <v>#N/A</v>
      </c>
      <c r="BE1448" t="e">
        <f>VLOOKUP(A1448,Лист9!$B:$M,Лист9!K$1,0)</f>
        <v>#N/A</v>
      </c>
      <c r="BF1448" t="e">
        <f>VLOOKUP(A1448,Лист9!$B:$M,Лист9!L$1,0)</f>
        <v>#N/A</v>
      </c>
      <c r="BG1448" t="e">
        <f>VLOOKUP(A1448,Лист9!$B:$M,Лист9!M$1,0)</f>
        <v>#N/A</v>
      </c>
    </row>
    <row r="1449" spans="1:59" x14ac:dyDescent="0.25">
      <c r="A1449" t="s">
        <v>2943</v>
      </c>
      <c r="B1449" t="str">
        <f>VLOOKUP(A1449, Лист1!B:C,2,0)</f>
        <v>E8CIW5_SALMO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1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f>VLOOKUP(A1449,Лист8!$A$1:$B$2822,2,0)</f>
        <v>279</v>
      </c>
      <c r="AY1449" t="e">
        <f>VLOOKUP(A1449,Лист9!$B:$M,Лист9!C$1,0)</f>
        <v>#N/A</v>
      </c>
      <c r="AZ1449" t="e">
        <f>VLOOKUP(A1449,Лист9!$B:$M,Лист9!E$1,0)</f>
        <v>#N/A</v>
      </c>
      <c r="BA1449" t="e">
        <f>VLOOKUP(A1449,Лист9!$B:$M,Лист9!G$1,0)</f>
        <v>#N/A</v>
      </c>
      <c r="BB1449" t="e">
        <f>VLOOKUP(A1449,Лист9!$B:$M,Лист9!H$1,0)</f>
        <v>#N/A</v>
      </c>
      <c r="BC1449" t="e">
        <f>VLOOKUP(A1449,Лист9!$B:$M,Лист9!I$1,0)</f>
        <v>#N/A</v>
      </c>
      <c r="BD1449" t="e">
        <f>VLOOKUP(A1449,Лист9!$B:$M,Лист9!J$1,0)</f>
        <v>#N/A</v>
      </c>
      <c r="BE1449" t="e">
        <f>VLOOKUP(A1449,Лист9!$B:$M,Лист9!K$1,0)</f>
        <v>#N/A</v>
      </c>
      <c r="BF1449" t="e">
        <f>VLOOKUP(A1449,Лист9!$B:$M,Лист9!L$1,0)</f>
        <v>#N/A</v>
      </c>
      <c r="BG1449" t="e">
        <f>VLOOKUP(A1449,Лист9!$B:$M,Лист9!M$1,0)</f>
        <v>#N/A</v>
      </c>
    </row>
    <row r="1450" spans="1:59" x14ac:dyDescent="0.25">
      <c r="A1450" t="s">
        <v>2945</v>
      </c>
      <c r="B1450" t="str">
        <f>VLOOKUP(A1450, Лист1!B:C,2,0)</f>
        <v>E8CMI5_SALMO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1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f>VLOOKUP(A1450,Лист8!$A$1:$B$2822,2,0)</f>
        <v>279</v>
      </c>
      <c r="AY1450" t="e">
        <f>VLOOKUP(A1450,Лист9!$B:$M,Лист9!C$1,0)</f>
        <v>#N/A</v>
      </c>
      <c r="AZ1450" t="e">
        <f>VLOOKUP(A1450,Лист9!$B:$M,Лист9!E$1,0)</f>
        <v>#N/A</v>
      </c>
      <c r="BA1450" t="e">
        <f>VLOOKUP(A1450,Лист9!$B:$M,Лист9!G$1,0)</f>
        <v>#N/A</v>
      </c>
      <c r="BB1450" t="e">
        <f>VLOOKUP(A1450,Лист9!$B:$M,Лист9!H$1,0)</f>
        <v>#N/A</v>
      </c>
      <c r="BC1450" t="e">
        <f>VLOOKUP(A1450,Лист9!$B:$M,Лист9!I$1,0)</f>
        <v>#N/A</v>
      </c>
      <c r="BD1450" t="e">
        <f>VLOOKUP(A1450,Лист9!$B:$M,Лист9!J$1,0)</f>
        <v>#N/A</v>
      </c>
      <c r="BE1450" t="e">
        <f>VLOOKUP(A1450,Лист9!$B:$M,Лист9!K$1,0)</f>
        <v>#N/A</v>
      </c>
      <c r="BF1450" t="e">
        <f>VLOOKUP(A1450,Лист9!$B:$M,Лист9!L$1,0)</f>
        <v>#N/A</v>
      </c>
      <c r="BG1450" t="e">
        <f>VLOOKUP(A1450,Лист9!$B:$M,Лист9!M$1,0)</f>
        <v>#N/A</v>
      </c>
    </row>
    <row r="1451" spans="1:59" x14ac:dyDescent="0.25">
      <c r="A1451" t="s">
        <v>2947</v>
      </c>
      <c r="B1451" t="str">
        <f>VLOOKUP(A1451, Лист1!B:C,2,0)</f>
        <v>E8D6A4_SALMO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1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f>VLOOKUP(A1451,Лист8!$A$1:$B$2822,2,0)</f>
        <v>279</v>
      </c>
      <c r="AY1451" t="e">
        <f>VLOOKUP(A1451,Лист9!$B:$M,Лист9!C$1,0)</f>
        <v>#N/A</v>
      </c>
      <c r="AZ1451" t="e">
        <f>VLOOKUP(A1451,Лист9!$B:$M,Лист9!E$1,0)</f>
        <v>#N/A</v>
      </c>
      <c r="BA1451" t="e">
        <f>VLOOKUP(A1451,Лист9!$B:$M,Лист9!G$1,0)</f>
        <v>#N/A</v>
      </c>
      <c r="BB1451" t="e">
        <f>VLOOKUP(A1451,Лист9!$B:$M,Лист9!H$1,0)</f>
        <v>#N/A</v>
      </c>
      <c r="BC1451" t="e">
        <f>VLOOKUP(A1451,Лист9!$B:$M,Лист9!I$1,0)</f>
        <v>#N/A</v>
      </c>
      <c r="BD1451" t="e">
        <f>VLOOKUP(A1451,Лист9!$B:$M,Лист9!J$1,0)</f>
        <v>#N/A</v>
      </c>
      <c r="BE1451" t="e">
        <f>VLOOKUP(A1451,Лист9!$B:$M,Лист9!K$1,0)</f>
        <v>#N/A</v>
      </c>
      <c r="BF1451" t="e">
        <f>VLOOKUP(A1451,Лист9!$B:$M,Лист9!L$1,0)</f>
        <v>#N/A</v>
      </c>
      <c r="BG1451" t="e">
        <f>VLOOKUP(A1451,Лист9!$B:$M,Лист9!M$1,0)</f>
        <v>#N/A</v>
      </c>
    </row>
    <row r="1452" spans="1:59" x14ac:dyDescent="0.25">
      <c r="A1452" t="s">
        <v>2949</v>
      </c>
      <c r="B1452" t="str">
        <f>VLOOKUP(A1452, Лист1!B:C,2,0)</f>
        <v>E8DMF8_SALMO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1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f>VLOOKUP(A1452,Лист8!$A$1:$B$2822,2,0)</f>
        <v>279</v>
      </c>
      <c r="AY1452" t="e">
        <f>VLOOKUP(A1452,Лист9!$B:$M,Лист9!C$1,0)</f>
        <v>#N/A</v>
      </c>
      <c r="AZ1452" t="e">
        <f>VLOOKUP(A1452,Лист9!$B:$M,Лист9!E$1,0)</f>
        <v>#N/A</v>
      </c>
      <c r="BA1452" t="e">
        <f>VLOOKUP(A1452,Лист9!$B:$M,Лист9!G$1,0)</f>
        <v>#N/A</v>
      </c>
      <c r="BB1452" t="e">
        <f>VLOOKUP(A1452,Лист9!$B:$M,Лист9!H$1,0)</f>
        <v>#N/A</v>
      </c>
      <c r="BC1452" t="e">
        <f>VLOOKUP(A1452,Лист9!$B:$M,Лист9!I$1,0)</f>
        <v>#N/A</v>
      </c>
      <c r="BD1452" t="e">
        <f>VLOOKUP(A1452,Лист9!$B:$M,Лист9!J$1,0)</f>
        <v>#N/A</v>
      </c>
      <c r="BE1452" t="e">
        <f>VLOOKUP(A1452,Лист9!$B:$M,Лист9!K$1,0)</f>
        <v>#N/A</v>
      </c>
      <c r="BF1452" t="e">
        <f>VLOOKUP(A1452,Лист9!$B:$M,Лист9!L$1,0)</f>
        <v>#N/A</v>
      </c>
      <c r="BG1452" t="e">
        <f>VLOOKUP(A1452,Лист9!$B:$M,Лист9!M$1,0)</f>
        <v>#N/A</v>
      </c>
    </row>
    <row r="1453" spans="1:59" x14ac:dyDescent="0.25">
      <c r="A1453" t="s">
        <v>2951</v>
      </c>
      <c r="B1453" t="str">
        <f>VLOOKUP(A1453, Лист1!B:C,2,0)</f>
        <v>E8EBP8_SALMO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1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f>VLOOKUP(A1453,Лист8!$A$1:$B$2822,2,0)</f>
        <v>279</v>
      </c>
      <c r="AY1453" t="e">
        <f>VLOOKUP(A1453,Лист9!$B:$M,Лист9!C$1,0)</f>
        <v>#N/A</v>
      </c>
      <c r="AZ1453" t="e">
        <f>VLOOKUP(A1453,Лист9!$B:$M,Лист9!E$1,0)</f>
        <v>#N/A</v>
      </c>
      <c r="BA1453" t="e">
        <f>VLOOKUP(A1453,Лист9!$B:$M,Лист9!G$1,0)</f>
        <v>#N/A</v>
      </c>
      <c r="BB1453" t="e">
        <f>VLOOKUP(A1453,Лист9!$B:$M,Лист9!H$1,0)</f>
        <v>#N/A</v>
      </c>
      <c r="BC1453" t="e">
        <f>VLOOKUP(A1453,Лист9!$B:$M,Лист9!I$1,0)</f>
        <v>#N/A</v>
      </c>
      <c r="BD1453" t="e">
        <f>VLOOKUP(A1453,Лист9!$B:$M,Лист9!J$1,0)</f>
        <v>#N/A</v>
      </c>
      <c r="BE1453" t="e">
        <f>VLOOKUP(A1453,Лист9!$B:$M,Лист9!K$1,0)</f>
        <v>#N/A</v>
      </c>
      <c r="BF1453" t="e">
        <f>VLOOKUP(A1453,Лист9!$B:$M,Лист9!L$1,0)</f>
        <v>#N/A</v>
      </c>
      <c r="BG1453" t="e">
        <f>VLOOKUP(A1453,Лист9!$B:$M,Лист9!M$1,0)</f>
        <v>#N/A</v>
      </c>
    </row>
    <row r="1454" spans="1:59" x14ac:dyDescent="0.25">
      <c r="A1454" t="s">
        <v>2953</v>
      </c>
      <c r="B1454" t="str">
        <f>VLOOKUP(A1454, Лист1!B:C,2,0)</f>
        <v>E8ETN8_SALMO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1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f>VLOOKUP(A1454,Лист8!$A$1:$B$2822,2,0)</f>
        <v>279</v>
      </c>
      <c r="AY1454" t="e">
        <f>VLOOKUP(A1454,Лист9!$B:$M,Лист9!C$1,0)</f>
        <v>#N/A</v>
      </c>
      <c r="AZ1454" t="e">
        <f>VLOOKUP(A1454,Лист9!$B:$M,Лист9!E$1,0)</f>
        <v>#N/A</v>
      </c>
      <c r="BA1454" t="e">
        <f>VLOOKUP(A1454,Лист9!$B:$M,Лист9!G$1,0)</f>
        <v>#N/A</v>
      </c>
      <c r="BB1454" t="e">
        <f>VLOOKUP(A1454,Лист9!$B:$M,Лист9!H$1,0)</f>
        <v>#N/A</v>
      </c>
      <c r="BC1454" t="e">
        <f>VLOOKUP(A1454,Лист9!$B:$M,Лист9!I$1,0)</f>
        <v>#N/A</v>
      </c>
      <c r="BD1454" t="e">
        <f>VLOOKUP(A1454,Лист9!$B:$M,Лист9!J$1,0)</f>
        <v>#N/A</v>
      </c>
      <c r="BE1454" t="e">
        <f>VLOOKUP(A1454,Лист9!$B:$M,Лист9!K$1,0)</f>
        <v>#N/A</v>
      </c>
      <c r="BF1454" t="e">
        <f>VLOOKUP(A1454,Лист9!$B:$M,Лист9!L$1,0)</f>
        <v>#N/A</v>
      </c>
      <c r="BG1454" t="e">
        <f>VLOOKUP(A1454,Лист9!$B:$M,Лист9!M$1,0)</f>
        <v>#N/A</v>
      </c>
    </row>
    <row r="1455" spans="1:59" x14ac:dyDescent="0.25">
      <c r="A1455" t="s">
        <v>2955</v>
      </c>
      <c r="B1455" t="str">
        <f>VLOOKUP(A1455, Лист1!B:C,2,0)</f>
        <v>E8F1B8_SALMO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1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f>VLOOKUP(A1455,Лист8!$A$1:$B$2822,2,0)</f>
        <v>279</v>
      </c>
      <c r="AY1455" t="e">
        <f>VLOOKUP(A1455,Лист9!$B:$M,Лист9!C$1,0)</f>
        <v>#N/A</v>
      </c>
      <c r="AZ1455" t="e">
        <f>VLOOKUP(A1455,Лист9!$B:$M,Лист9!E$1,0)</f>
        <v>#N/A</v>
      </c>
      <c r="BA1455" t="e">
        <f>VLOOKUP(A1455,Лист9!$B:$M,Лист9!G$1,0)</f>
        <v>#N/A</v>
      </c>
      <c r="BB1455" t="e">
        <f>VLOOKUP(A1455,Лист9!$B:$M,Лист9!H$1,0)</f>
        <v>#N/A</v>
      </c>
      <c r="BC1455" t="e">
        <f>VLOOKUP(A1455,Лист9!$B:$M,Лист9!I$1,0)</f>
        <v>#N/A</v>
      </c>
      <c r="BD1455" t="e">
        <f>VLOOKUP(A1455,Лист9!$B:$M,Лист9!J$1,0)</f>
        <v>#N/A</v>
      </c>
      <c r="BE1455" t="e">
        <f>VLOOKUP(A1455,Лист9!$B:$M,Лист9!K$1,0)</f>
        <v>#N/A</v>
      </c>
      <c r="BF1455" t="e">
        <f>VLOOKUP(A1455,Лист9!$B:$M,Лист9!L$1,0)</f>
        <v>#N/A</v>
      </c>
      <c r="BG1455" t="e">
        <f>VLOOKUP(A1455,Лист9!$B:$M,Лист9!M$1,0)</f>
        <v>#N/A</v>
      </c>
    </row>
    <row r="1456" spans="1:59" x14ac:dyDescent="0.25">
      <c r="A1456" t="s">
        <v>2957</v>
      </c>
      <c r="B1456" t="str">
        <f>VLOOKUP(A1456, Лист1!B:C,2,0)</f>
        <v>E8FBM4_SALMO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1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f>VLOOKUP(A1456,Лист8!$A$1:$B$2822,2,0)</f>
        <v>279</v>
      </c>
      <c r="AY1456" t="e">
        <f>VLOOKUP(A1456,Лист9!$B:$M,Лист9!C$1,0)</f>
        <v>#N/A</v>
      </c>
      <c r="AZ1456" t="e">
        <f>VLOOKUP(A1456,Лист9!$B:$M,Лист9!E$1,0)</f>
        <v>#N/A</v>
      </c>
      <c r="BA1456" t="e">
        <f>VLOOKUP(A1456,Лист9!$B:$M,Лист9!G$1,0)</f>
        <v>#N/A</v>
      </c>
      <c r="BB1456" t="e">
        <f>VLOOKUP(A1456,Лист9!$B:$M,Лист9!H$1,0)</f>
        <v>#N/A</v>
      </c>
      <c r="BC1456" t="e">
        <f>VLOOKUP(A1456,Лист9!$B:$M,Лист9!I$1,0)</f>
        <v>#N/A</v>
      </c>
      <c r="BD1456" t="e">
        <f>VLOOKUP(A1456,Лист9!$B:$M,Лист9!J$1,0)</f>
        <v>#N/A</v>
      </c>
      <c r="BE1456" t="e">
        <f>VLOOKUP(A1456,Лист9!$B:$M,Лист9!K$1,0)</f>
        <v>#N/A</v>
      </c>
      <c r="BF1456" t="e">
        <f>VLOOKUP(A1456,Лист9!$B:$M,Лист9!L$1,0)</f>
        <v>#N/A</v>
      </c>
      <c r="BG1456" t="e">
        <f>VLOOKUP(A1456,Лист9!$B:$M,Лист9!M$1,0)</f>
        <v>#N/A</v>
      </c>
    </row>
    <row r="1457" spans="1:59" x14ac:dyDescent="0.25">
      <c r="A1457" t="s">
        <v>2959</v>
      </c>
      <c r="B1457" t="str">
        <f>VLOOKUP(A1457, Лист1!B:C,2,0)</f>
        <v>E8FTJ4_SALMO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1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f>VLOOKUP(A1457,Лист8!$A$1:$B$2822,2,0)</f>
        <v>279</v>
      </c>
      <c r="AY1457" t="e">
        <f>VLOOKUP(A1457,Лист9!$B:$M,Лист9!C$1,0)</f>
        <v>#N/A</v>
      </c>
      <c r="AZ1457" t="e">
        <f>VLOOKUP(A1457,Лист9!$B:$M,Лист9!E$1,0)</f>
        <v>#N/A</v>
      </c>
      <c r="BA1457" t="e">
        <f>VLOOKUP(A1457,Лист9!$B:$M,Лист9!G$1,0)</f>
        <v>#N/A</v>
      </c>
      <c r="BB1457" t="e">
        <f>VLOOKUP(A1457,Лист9!$B:$M,Лист9!H$1,0)</f>
        <v>#N/A</v>
      </c>
      <c r="BC1457" t="e">
        <f>VLOOKUP(A1457,Лист9!$B:$M,Лист9!I$1,0)</f>
        <v>#N/A</v>
      </c>
      <c r="BD1457" t="e">
        <f>VLOOKUP(A1457,Лист9!$B:$M,Лист9!J$1,0)</f>
        <v>#N/A</v>
      </c>
      <c r="BE1457" t="e">
        <f>VLOOKUP(A1457,Лист9!$B:$M,Лист9!K$1,0)</f>
        <v>#N/A</v>
      </c>
      <c r="BF1457" t="e">
        <f>VLOOKUP(A1457,Лист9!$B:$M,Лист9!L$1,0)</f>
        <v>#N/A</v>
      </c>
      <c r="BG1457" t="e">
        <f>VLOOKUP(A1457,Лист9!$B:$M,Лист9!M$1,0)</f>
        <v>#N/A</v>
      </c>
    </row>
    <row r="1458" spans="1:59" x14ac:dyDescent="0.25">
      <c r="A1458" t="s">
        <v>2961</v>
      </c>
      <c r="B1458" t="str">
        <f>VLOOKUP(A1458, Лист1!B:C,2,0)</f>
        <v>E8G1L8_SALMO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1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f>VLOOKUP(A1458,Лист8!$A$1:$B$2822,2,0)</f>
        <v>279</v>
      </c>
      <c r="AY1458" t="e">
        <f>VLOOKUP(A1458,Лист9!$B:$M,Лист9!C$1,0)</f>
        <v>#N/A</v>
      </c>
      <c r="AZ1458" t="e">
        <f>VLOOKUP(A1458,Лист9!$B:$M,Лист9!E$1,0)</f>
        <v>#N/A</v>
      </c>
      <c r="BA1458" t="e">
        <f>VLOOKUP(A1458,Лист9!$B:$M,Лист9!G$1,0)</f>
        <v>#N/A</v>
      </c>
      <c r="BB1458" t="e">
        <f>VLOOKUP(A1458,Лист9!$B:$M,Лист9!H$1,0)</f>
        <v>#N/A</v>
      </c>
      <c r="BC1458" t="e">
        <f>VLOOKUP(A1458,Лист9!$B:$M,Лист9!I$1,0)</f>
        <v>#N/A</v>
      </c>
      <c r="BD1458" t="e">
        <f>VLOOKUP(A1458,Лист9!$B:$M,Лист9!J$1,0)</f>
        <v>#N/A</v>
      </c>
      <c r="BE1458" t="e">
        <f>VLOOKUP(A1458,Лист9!$B:$M,Лист9!K$1,0)</f>
        <v>#N/A</v>
      </c>
      <c r="BF1458" t="e">
        <f>VLOOKUP(A1458,Лист9!$B:$M,Лист9!L$1,0)</f>
        <v>#N/A</v>
      </c>
      <c r="BG1458" t="e">
        <f>VLOOKUP(A1458,Лист9!$B:$M,Лист9!M$1,0)</f>
        <v>#N/A</v>
      </c>
    </row>
    <row r="1459" spans="1:59" x14ac:dyDescent="0.25">
      <c r="A1459" t="s">
        <v>2963</v>
      </c>
      <c r="B1459" t="str">
        <f>VLOOKUP(A1459, Лист1!B:C,2,0)</f>
        <v>E8GFQ2_SALMO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1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f>VLOOKUP(A1459,Лист8!$A$1:$B$2822,2,0)</f>
        <v>279</v>
      </c>
      <c r="AY1459" t="e">
        <f>VLOOKUP(A1459,Лист9!$B:$M,Лист9!C$1,0)</f>
        <v>#N/A</v>
      </c>
      <c r="AZ1459" t="e">
        <f>VLOOKUP(A1459,Лист9!$B:$M,Лист9!E$1,0)</f>
        <v>#N/A</v>
      </c>
      <c r="BA1459" t="e">
        <f>VLOOKUP(A1459,Лист9!$B:$M,Лист9!G$1,0)</f>
        <v>#N/A</v>
      </c>
      <c r="BB1459" t="e">
        <f>VLOOKUP(A1459,Лист9!$B:$M,Лист9!H$1,0)</f>
        <v>#N/A</v>
      </c>
      <c r="BC1459" t="e">
        <f>VLOOKUP(A1459,Лист9!$B:$M,Лист9!I$1,0)</f>
        <v>#N/A</v>
      </c>
      <c r="BD1459" t="e">
        <f>VLOOKUP(A1459,Лист9!$B:$M,Лист9!J$1,0)</f>
        <v>#N/A</v>
      </c>
      <c r="BE1459" t="e">
        <f>VLOOKUP(A1459,Лист9!$B:$M,Лист9!K$1,0)</f>
        <v>#N/A</v>
      </c>
      <c r="BF1459" t="e">
        <f>VLOOKUP(A1459,Лист9!$B:$M,Лист9!L$1,0)</f>
        <v>#N/A</v>
      </c>
      <c r="BG1459" t="e">
        <f>VLOOKUP(A1459,Лист9!$B:$M,Лист9!M$1,0)</f>
        <v>#N/A</v>
      </c>
    </row>
    <row r="1460" spans="1:59" x14ac:dyDescent="0.25">
      <c r="A1460" t="s">
        <v>2965</v>
      </c>
      <c r="B1460" t="str">
        <f>VLOOKUP(A1460, Лист1!B:C,2,0)</f>
        <v>E8GSY3_SALMO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1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f>VLOOKUP(A1460,Лист8!$A$1:$B$2822,2,0)</f>
        <v>279</v>
      </c>
      <c r="AY1460" t="e">
        <f>VLOOKUP(A1460,Лист9!$B:$M,Лист9!C$1,0)</f>
        <v>#N/A</v>
      </c>
      <c r="AZ1460" t="e">
        <f>VLOOKUP(A1460,Лист9!$B:$M,Лист9!E$1,0)</f>
        <v>#N/A</v>
      </c>
      <c r="BA1460" t="e">
        <f>VLOOKUP(A1460,Лист9!$B:$M,Лист9!G$1,0)</f>
        <v>#N/A</v>
      </c>
      <c r="BB1460" t="e">
        <f>VLOOKUP(A1460,Лист9!$B:$M,Лист9!H$1,0)</f>
        <v>#N/A</v>
      </c>
      <c r="BC1460" t="e">
        <f>VLOOKUP(A1460,Лист9!$B:$M,Лист9!I$1,0)</f>
        <v>#N/A</v>
      </c>
      <c r="BD1460" t="e">
        <f>VLOOKUP(A1460,Лист9!$B:$M,Лист9!J$1,0)</f>
        <v>#N/A</v>
      </c>
      <c r="BE1460" t="e">
        <f>VLOOKUP(A1460,Лист9!$B:$M,Лист9!K$1,0)</f>
        <v>#N/A</v>
      </c>
      <c r="BF1460" t="e">
        <f>VLOOKUP(A1460,Лист9!$B:$M,Лист9!L$1,0)</f>
        <v>#N/A</v>
      </c>
      <c r="BG1460" t="e">
        <f>VLOOKUP(A1460,Лист9!$B:$M,Лист9!M$1,0)</f>
        <v>#N/A</v>
      </c>
    </row>
    <row r="1461" spans="1:59" x14ac:dyDescent="0.25">
      <c r="A1461" t="s">
        <v>2967</v>
      </c>
      <c r="B1461" t="str">
        <f>VLOOKUP(A1461, Лист1!B:C,2,0)</f>
        <v>E8H2U6_ECO57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1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f>VLOOKUP(A1461,Лист8!$A$1:$B$2822,2,0)</f>
        <v>281</v>
      </c>
      <c r="AY1461" t="e">
        <f>VLOOKUP(A1461,Лист9!$B:$M,Лист9!C$1,0)</f>
        <v>#N/A</v>
      </c>
      <c r="AZ1461" t="e">
        <f>VLOOKUP(A1461,Лист9!$B:$M,Лист9!E$1,0)</f>
        <v>#N/A</v>
      </c>
      <c r="BA1461" t="e">
        <f>VLOOKUP(A1461,Лист9!$B:$M,Лист9!G$1,0)</f>
        <v>#N/A</v>
      </c>
      <c r="BB1461" t="e">
        <f>VLOOKUP(A1461,Лист9!$B:$M,Лист9!H$1,0)</f>
        <v>#N/A</v>
      </c>
      <c r="BC1461" t="e">
        <f>VLOOKUP(A1461,Лист9!$B:$M,Лист9!I$1,0)</f>
        <v>#N/A</v>
      </c>
      <c r="BD1461" t="e">
        <f>VLOOKUP(A1461,Лист9!$B:$M,Лист9!J$1,0)</f>
        <v>#N/A</v>
      </c>
      <c r="BE1461" t="e">
        <f>VLOOKUP(A1461,Лист9!$B:$M,Лист9!K$1,0)</f>
        <v>#N/A</v>
      </c>
      <c r="BF1461" t="e">
        <f>VLOOKUP(A1461,Лист9!$B:$M,Лист9!L$1,0)</f>
        <v>#N/A</v>
      </c>
      <c r="BG1461" t="e">
        <f>VLOOKUP(A1461,Лист9!$B:$M,Лист9!M$1,0)</f>
        <v>#N/A</v>
      </c>
    </row>
    <row r="1462" spans="1:59" x14ac:dyDescent="0.25">
      <c r="A1462" t="s">
        <v>2969</v>
      </c>
      <c r="B1462" t="str">
        <f>VLOOKUP(A1462, Лист1!B:C,2,0)</f>
        <v>E8HGX2_ECOLX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1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f>VLOOKUP(A1462,Лист8!$A$1:$B$2822,2,0)</f>
        <v>281</v>
      </c>
      <c r="AY1462" t="e">
        <f>VLOOKUP(A1462,Лист9!$B:$M,Лист9!C$1,0)</f>
        <v>#N/A</v>
      </c>
      <c r="AZ1462" t="e">
        <f>VLOOKUP(A1462,Лист9!$B:$M,Лист9!E$1,0)</f>
        <v>#N/A</v>
      </c>
      <c r="BA1462" t="e">
        <f>VLOOKUP(A1462,Лист9!$B:$M,Лист9!G$1,0)</f>
        <v>#N/A</v>
      </c>
      <c r="BB1462" t="e">
        <f>VLOOKUP(A1462,Лист9!$B:$M,Лист9!H$1,0)</f>
        <v>#N/A</v>
      </c>
      <c r="BC1462" t="e">
        <f>VLOOKUP(A1462,Лист9!$B:$M,Лист9!I$1,0)</f>
        <v>#N/A</v>
      </c>
      <c r="BD1462" t="e">
        <f>VLOOKUP(A1462,Лист9!$B:$M,Лист9!J$1,0)</f>
        <v>#N/A</v>
      </c>
      <c r="BE1462" t="e">
        <f>VLOOKUP(A1462,Лист9!$B:$M,Лист9!K$1,0)</f>
        <v>#N/A</v>
      </c>
      <c r="BF1462" t="e">
        <f>VLOOKUP(A1462,Лист9!$B:$M,Лист9!L$1,0)</f>
        <v>#N/A</v>
      </c>
      <c r="BG1462" t="e">
        <f>VLOOKUP(A1462,Лист9!$B:$M,Лист9!M$1,0)</f>
        <v>#N/A</v>
      </c>
    </row>
    <row r="1463" spans="1:59" x14ac:dyDescent="0.25">
      <c r="A1463" t="s">
        <v>2971</v>
      </c>
      <c r="B1463" t="str">
        <f>VLOOKUP(A1463, Лист1!B:C,2,0)</f>
        <v>E8HVJ7_ECOLX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1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f>VLOOKUP(A1463,Лист8!$A$1:$B$2822,2,0)</f>
        <v>281</v>
      </c>
      <c r="AY1463" t="str">
        <f>VLOOKUP(A1463,Лист9!$B:$M,Лист9!C$1,0)</f>
        <v xml:space="preserve"> Escherichia coli O157:H- str. H 2687.</v>
      </c>
      <c r="AZ1463" t="str">
        <f>VLOOKUP(A1463,Лист9!$B:$M,Лист9!E$1,0)</f>
        <v xml:space="preserve"> NCBI_TaxID=926028 {ECO:0000313|EMBL:EFX20531.1, ECO:0000313|Proteomes:UP000004043};</v>
      </c>
      <c r="BA1463" t="str">
        <f>VLOOKUP(A1463,Лист9!$B:$M,Лист9!G$1,0)</f>
        <v>Bacteria</v>
      </c>
      <c r="BB1463" t="str">
        <f>VLOOKUP(A1463,Лист9!$B:$M,Лист9!H$1,0)</f>
        <v xml:space="preserve"> Proteobacteria</v>
      </c>
      <c r="BC1463" t="str">
        <f>VLOOKUP(A1463,Лист9!$B:$M,Лист9!I$1,0)</f>
        <v xml:space="preserve"> Gammaproteobacteria</v>
      </c>
      <c r="BD1463" t="str">
        <f>VLOOKUP(A1463,Лист9!$B:$M,Лист9!J$1,0)</f>
        <v xml:space="preserve"> Enterobacteriales</v>
      </c>
      <c r="BE1463" t="str">
        <f>VLOOKUP(A1463,Лист9!$B:$M,Лист9!K$1,0)</f>
        <v>Enterobacteriaceae</v>
      </c>
      <c r="BF1463" t="str">
        <f>VLOOKUP(A1463,Лист9!$B:$M,Лист9!L$1,0)</f>
        <v xml:space="preserve"> Escherichia.</v>
      </c>
      <c r="BG1463">
        <f>VLOOKUP(A1463,Лист9!$B:$M,Лист9!M$1,0)</f>
        <v>0</v>
      </c>
    </row>
    <row r="1464" spans="1:59" x14ac:dyDescent="0.25">
      <c r="A1464" t="s">
        <v>2973</v>
      </c>
      <c r="B1464" t="str">
        <f>VLOOKUP(A1464, Лист1!B:C,2,0)</f>
        <v>E8I8V2_ECOLX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1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f>VLOOKUP(A1464,Лист8!$A$1:$B$2822,2,0)</f>
        <v>281</v>
      </c>
      <c r="AY1464" t="e">
        <f>VLOOKUP(A1464,Лист9!$B:$M,Лист9!C$1,0)</f>
        <v>#N/A</v>
      </c>
      <c r="AZ1464" t="e">
        <f>VLOOKUP(A1464,Лист9!$B:$M,Лист9!E$1,0)</f>
        <v>#N/A</v>
      </c>
      <c r="BA1464" t="e">
        <f>VLOOKUP(A1464,Лист9!$B:$M,Лист9!G$1,0)</f>
        <v>#N/A</v>
      </c>
      <c r="BB1464" t="e">
        <f>VLOOKUP(A1464,Лист9!$B:$M,Лист9!H$1,0)</f>
        <v>#N/A</v>
      </c>
      <c r="BC1464" t="e">
        <f>VLOOKUP(A1464,Лист9!$B:$M,Лист9!I$1,0)</f>
        <v>#N/A</v>
      </c>
      <c r="BD1464" t="e">
        <f>VLOOKUP(A1464,Лист9!$B:$M,Лист9!J$1,0)</f>
        <v>#N/A</v>
      </c>
      <c r="BE1464" t="e">
        <f>VLOOKUP(A1464,Лист9!$B:$M,Лист9!K$1,0)</f>
        <v>#N/A</v>
      </c>
      <c r="BF1464" t="e">
        <f>VLOOKUP(A1464,Лист9!$B:$M,Лист9!L$1,0)</f>
        <v>#N/A</v>
      </c>
      <c r="BG1464" t="e">
        <f>VLOOKUP(A1464,Лист9!$B:$M,Лист9!M$1,0)</f>
        <v>#N/A</v>
      </c>
    </row>
    <row r="1465" spans="1:59" x14ac:dyDescent="0.25">
      <c r="A1465" t="s">
        <v>2975</v>
      </c>
      <c r="B1465" t="str">
        <f>VLOOKUP(A1465, Лист1!B:C,2,0)</f>
        <v>E8J079_ECOLX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1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f>VLOOKUP(A1465,Лист8!$A$1:$B$2822,2,0)</f>
        <v>281</v>
      </c>
      <c r="AY1465" t="e">
        <f>VLOOKUP(A1465,Лист9!$B:$M,Лист9!C$1,0)</f>
        <v>#N/A</v>
      </c>
      <c r="AZ1465" t="e">
        <f>VLOOKUP(A1465,Лист9!$B:$M,Лист9!E$1,0)</f>
        <v>#N/A</v>
      </c>
      <c r="BA1465" t="e">
        <f>VLOOKUP(A1465,Лист9!$B:$M,Лист9!G$1,0)</f>
        <v>#N/A</v>
      </c>
      <c r="BB1465" t="e">
        <f>VLOOKUP(A1465,Лист9!$B:$M,Лист9!H$1,0)</f>
        <v>#N/A</v>
      </c>
      <c r="BC1465" t="e">
        <f>VLOOKUP(A1465,Лист9!$B:$M,Лист9!I$1,0)</f>
        <v>#N/A</v>
      </c>
      <c r="BD1465" t="e">
        <f>VLOOKUP(A1465,Лист9!$B:$M,Лист9!J$1,0)</f>
        <v>#N/A</v>
      </c>
      <c r="BE1465" t="e">
        <f>VLOOKUP(A1465,Лист9!$B:$M,Лист9!K$1,0)</f>
        <v>#N/A</v>
      </c>
      <c r="BF1465" t="e">
        <f>VLOOKUP(A1465,Лист9!$B:$M,Лист9!L$1,0)</f>
        <v>#N/A</v>
      </c>
      <c r="BG1465" t="e">
        <f>VLOOKUP(A1465,Лист9!$B:$M,Лист9!M$1,0)</f>
        <v>#N/A</v>
      </c>
    </row>
    <row r="1466" spans="1:59" x14ac:dyDescent="0.25">
      <c r="A1466" t="s">
        <v>2977</v>
      </c>
      <c r="B1466" t="str">
        <f>VLOOKUP(A1466, Лист1!B:C,2,0)</f>
        <v>E8J236_ECO57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1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f>VLOOKUP(A1466,Лист8!$A$1:$B$2822,2,0)</f>
        <v>281</v>
      </c>
      <c r="AY1466" t="e">
        <f>VLOOKUP(A1466,Лист9!$B:$M,Лист9!C$1,0)</f>
        <v>#N/A</v>
      </c>
      <c r="AZ1466" t="e">
        <f>VLOOKUP(A1466,Лист9!$B:$M,Лист9!E$1,0)</f>
        <v>#N/A</v>
      </c>
      <c r="BA1466" t="e">
        <f>VLOOKUP(A1466,Лист9!$B:$M,Лист9!G$1,0)</f>
        <v>#N/A</v>
      </c>
      <c r="BB1466" t="e">
        <f>VLOOKUP(A1466,Лист9!$B:$M,Лист9!H$1,0)</f>
        <v>#N/A</v>
      </c>
      <c r="BC1466" t="e">
        <f>VLOOKUP(A1466,Лист9!$B:$M,Лист9!I$1,0)</f>
        <v>#N/A</v>
      </c>
      <c r="BD1466" t="e">
        <f>VLOOKUP(A1466,Лист9!$B:$M,Лист9!J$1,0)</f>
        <v>#N/A</v>
      </c>
      <c r="BE1466" t="e">
        <f>VLOOKUP(A1466,Лист9!$B:$M,Лист9!K$1,0)</f>
        <v>#N/A</v>
      </c>
      <c r="BF1466" t="e">
        <f>VLOOKUP(A1466,Лист9!$B:$M,Лист9!L$1,0)</f>
        <v>#N/A</v>
      </c>
      <c r="BG1466" t="e">
        <f>VLOOKUP(A1466,Лист9!$B:$M,Лист9!M$1,0)</f>
        <v>#N/A</v>
      </c>
    </row>
    <row r="1467" spans="1:59" x14ac:dyDescent="0.25">
      <c r="A1467" t="s">
        <v>2979</v>
      </c>
      <c r="B1467" t="str">
        <f>VLOOKUP(A1467, Лист1!B:C,2,0)</f>
        <v>E8KRA8_STRSA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1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f>VLOOKUP(A1467,Лист8!$A$1:$B$2822,2,0)</f>
        <v>276</v>
      </c>
      <c r="AY1467" t="str">
        <f>VLOOKUP(A1467,Лист9!$B:$M,Лист9!C$1,0)</f>
        <v xml:space="preserve"> Streptococcus sanguinis VMC66.</v>
      </c>
      <c r="AZ1467" t="str">
        <f>VLOOKUP(A1467,Лист9!$B:$M,Лист9!E$1,0)</f>
        <v xml:space="preserve"> NCBI_TaxID=888825 {ECO:0000313|EMBL:EFX93043.1};</v>
      </c>
      <c r="BA1467" t="str">
        <f>VLOOKUP(A1467,Лист9!$B:$M,Лист9!G$1,0)</f>
        <v>Bacteria</v>
      </c>
      <c r="BB1467" t="str">
        <f>VLOOKUP(A1467,Лист9!$B:$M,Лист9!H$1,0)</f>
        <v xml:space="preserve"> Firmicutes</v>
      </c>
      <c r="BC1467" t="str">
        <f>VLOOKUP(A1467,Лист9!$B:$M,Лист9!I$1,0)</f>
        <v xml:space="preserve"> Bacilli</v>
      </c>
      <c r="BD1467" t="str">
        <f>VLOOKUP(A1467,Лист9!$B:$M,Лист9!J$1,0)</f>
        <v xml:space="preserve"> Lactobacillales</v>
      </c>
      <c r="BE1467" t="str">
        <f>VLOOKUP(A1467,Лист9!$B:$M,Лист9!K$1,0)</f>
        <v xml:space="preserve"> Streptococcaceae</v>
      </c>
      <c r="BF1467" t="str">
        <f>VLOOKUP(A1467,Лист9!$B:$M,Лист9!L$1,0)</f>
        <v>Streptococcus.</v>
      </c>
      <c r="BG1467">
        <f>VLOOKUP(A1467,Лист9!$B:$M,Лист9!M$1,0)</f>
        <v>0</v>
      </c>
    </row>
    <row r="1468" spans="1:59" x14ac:dyDescent="0.25">
      <c r="A1468" t="s">
        <v>2981</v>
      </c>
      <c r="B1468" t="str">
        <f>VLOOKUP(A1468, Лист1!B:C,2,0)</f>
        <v>E8L6B8_9RHIZ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1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f>VLOOKUP(A1468,Лист8!$A$1:$B$2822,2,0)</f>
        <v>189</v>
      </c>
      <c r="AY1468" t="e">
        <f>VLOOKUP(A1468,Лист9!$B:$M,Лист9!C$1,0)</f>
        <v>#N/A</v>
      </c>
      <c r="AZ1468" t="e">
        <f>VLOOKUP(A1468,Лист9!$B:$M,Лист9!E$1,0)</f>
        <v>#N/A</v>
      </c>
      <c r="BA1468" t="e">
        <f>VLOOKUP(A1468,Лист9!$B:$M,Лист9!G$1,0)</f>
        <v>#N/A</v>
      </c>
      <c r="BB1468" t="e">
        <f>VLOOKUP(A1468,Лист9!$B:$M,Лист9!H$1,0)</f>
        <v>#N/A</v>
      </c>
      <c r="BC1468" t="e">
        <f>VLOOKUP(A1468,Лист9!$B:$M,Лист9!I$1,0)</f>
        <v>#N/A</v>
      </c>
      <c r="BD1468" t="e">
        <f>VLOOKUP(A1468,Лист9!$B:$M,Лист9!J$1,0)</f>
        <v>#N/A</v>
      </c>
      <c r="BE1468" t="e">
        <f>VLOOKUP(A1468,Лист9!$B:$M,Лист9!K$1,0)</f>
        <v>#N/A</v>
      </c>
      <c r="BF1468" t="e">
        <f>VLOOKUP(A1468,Лист9!$B:$M,Лист9!L$1,0)</f>
        <v>#N/A</v>
      </c>
      <c r="BG1468" t="e">
        <f>VLOOKUP(A1468,Лист9!$B:$M,Лист9!M$1,0)</f>
        <v>#N/A</v>
      </c>
    </row>
    <row r="1469" spans="1:59" x14ac:dyDescent="0.25">
      <c r="A1469" t="s">
        <v>2983</v>
      </c>
      <c r="B1469" t="str">
        <f>VLOOKUP(A1469, Лист1!B:C,2,0)</f>
        <v>E8LC57_9FIRM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1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f>VLOOKUP(A1469,Лист8!$A$1:$B$2822,2,0)</f>
        <v>278</v>
      </c>
      <c r="AY1469" t="str">
        <f>VLOOKUP(A1469,Лист9!$B:$M,Лист9!C$1,0)</f>
        <v xml:space="preserve"> Phascolarctobacterium succinatutens YIT 12067.</v>
      </c>
      <c r="AZ1469" t="str">
        <f>VLOOKUP(A1469,Лист9!$B:$M,Лист9!E$1,0)</f>
        <v xml:space="preserve"> NCBI_TaxID=626939 {ECO:0000313|EMBL:EFY05561.1};</v>
      </c>
      <c r="BA1469" t="str">
        <f>VLOOKUP(A1469,Лист9!$B:$M,Лист9!G$1,0)</f>
        <v>Bacteria</v>
      </c>
      <c r="BB1469" t="str">
        <f>VLOOKUP(A1469,Лист9!$B:$M,Лист9!H$1,0)</f>
        <v xml:space="preserve"> Firmicutes</v>
      </c>
      <c r="BC1469" t="str">
        <f>VLOOKUP(A1469,Лист9!$B:$M,Лист9!I$1,0)</f>
        <v xml:space="preserve"> Negativicutes</v>
      </c>
      <c r="BD1469" t="str">
        <f>VLOOKUP(A1469,Лист9!$B:$M,Лист9!J$1,0)</f>
        <v xml:space="preserve"> Selenomonadales</v>
      </c>
      <c r="BE1469" t="str">
        <f>VLOOKUP(A1469,Лист9!$B:$M,Лист9!K$1,0)</f>
        <v>Acidaminococcaceae</v>
      </c>
      <c r="BF1469" t="str">
        <f>VLOOKUP(A1469,Лист9!$B:$M,Лист9!L$1,0)</f>
        <v xml:space="preserve"> Phascolarctobacterium.</v>
      </c>
      <c r="BG1469">
        <f>VLOOKUP(A1469,Лист9!$B:$M,Лист9!M$1,0)</f>
        <v>0</v>
      </c>
    </row>
    <row r="1470" spans="1:59" x14ac:dyDescent="0.25">
      <c r="A1470" t="s">
        <v>2985</v>
      </c>
      <c r="B1470" t="str">
        <f>VLOOKUP(A1470, Лист1!B:C,2,0)</f>
        <v>E8LP14_9VIBR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1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f>VLOOKUP(A1470,Лист8!$A$1:$B$2822,2,0)</f>
        <v>283</v>
      </c>
      <c r="AY1470" t="str">
        <f>VLOOKUP(A1470,Лист9!$B:$M,Лист9!C$1,0)</f>
        <v xml:space="preserve"> Vibrio brasiliensis LMG 20546.</v>
      </c>
      <c r="AZ1470" t="str">
        <f>VLOOKUP(A1470,Лист9!$B:$M,Лист9!E$1,0)</f>
        <v xml:space="preserve"> NCBI_TaxID=945543 {ECO:0000313|EMBL:EGA67476.1};</v>
      </c>
      <c r="BA1470" t="str">
        <f>VLOOKUP(A1470,Лист9!$B:$M,Лист9!G$1,0)</f>
        <v>Bacteria</v>
      </c>
      <c r="BB1470" t="str">
        <f>VLOOKUP(A1470,Лист9!$B:$M,Лист9!H$1,0)</f>
        <v xml:space="preserve"> Proteobacteria</v>
      </c>
      <c r="BC1470" t="str">
        <f>VLOOKUP(A1470,Лист9!$B:$M,Лист9!I$1,0)</f>
        <v xml:space="preserve"> Gammaproteobacteria</v>
      </c>
      <c r="BD1470" t="str">
        <f>VLOOKUP(A1470,Лист9!$B:$M,Лист9!J$1,0)</f>
        <v xml:space="preserve"> Vibrionales</v>
      </c>
      <c r="BE1470" t="str">
        <f>VLOOKUP(A1470,Лист9!$B:$M,Лист9!K$1,0)</f>
        <v>Vibrionaceae</v>
      </c>
      <c r="BF1470" t="str">
        <f>VLOOKUP(A1470,Лист9!$B:$M,Лист9!L$1,0)</f>
        <v xml:space="preserve"> Vibrio.</v>
      </c>
      <c r="BG1470">
        <f>VLOOKUP(A1470,Лист9!$B:$M,Лист9!M$1,0)</f>
        <v>0</v>
      </c>
    </row>
    <row r="1471" spans="1:59" x14ac:dyDescent="0.25">
      <c r="A1471" t="s">
        <v>2987</v>
      </c>
      <c r="B1471" t="str">
        <f>VLOOKUP(A1471, Лист1!B:C,2,0)</f>
        <v>E8LP86_9VIBR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1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f>VLOOKUP(A1471,Лист8!$A$1:$B$2822,2,0)</f>
        <v>280</v>
      </c>
      <c r="AY1471" t="str">
        <f>VLOOKUP(A1471,Лист9!$B:$M,Лист9!C$1,0)</f>
        <v xml:space="preserve"> Vibrio brasiliensis LMG 20546.</v>
      </c>
      <c r="AZ1471" t="str">
        <f>VLOOKUP(A1471,Лист9!$B:$M,Лист9!E$1,0)</f>
        <v xml:space="preserve"> NCBI_TaxID=945543 {ECO:0000313|EMBL:EGA67548.1};</v>
      </c>
      <c r="BA1471" t="str">
        <f>VLOOKUP(A1471,Лист9!$B:$M,Лист9!G$1,0)</f>
        <v>Bacteria</v>
      </c>
      <c r="BB1471" t="str">
        <f>VLOOKUP(A1471,Лист9!$B:$M,Лист9!H$1,0)</f>
        <v xml:space="preserve"> Proteobacteria</v>
      </c>
      <c r="BC1471" t="str">
        <f>VLOOKUP(A1471,Лист9!$B:$M,Лист9!I$1,0)</f>
        <v xml:space="preserve"> Gammaproteobacteria</v>
      </c>
      <c r="BD1471" t="str">
        <f>VLOOKUP(A1471,Лист9!$B:$M,Лист9!J$1,0)</f>
        <v xml:space="preserve"> Vibrionales</v>
      </c>
      <c r="BE1471" t="str">
        <f>VLOOKUP(A1471,Лист9!$B:$M,Лист9!K$1,0)</f>
        <v>Vibrionaceae</v>
      </c>
      <c r="BF1471" t="str">
        <f>VLOOKUP(A1471,Лист9!$B:$M,Лист9!L$1,0)</f>
        <v xml:space="preserve"> Vibrio.</v>
      </c>
      <c r="BG1471">
        <f>VLOOKUP(A1471,Лист9!$B:$M,Лист9!M$1,0)</f>
        <v>0</v>
      </c>
    </row>
    <row r="1472" spans="1:59" x14ac:dyDescent="0.25">
      <c r="A1472" t="s">
        <v>2989</v>
      </c>
      <c r="B1472" t="str">
        <f>VLOOKUP(A1472, Лист1!B:C,2,0)</f>
        <v>E8LQA2_9VIBR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1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f>VLOOKUP(A1472,Лист8!$A$1:$B$2822,2,0)</f>
        <v>270</v>
      </c>
      <c r="AY1472" t="str">
        <f>VLOOKUP(A1472,Лист9!$B:$M,Лист9!C$1,0)</f>
        <v xml:space="preserve"> Vibrio brasiliensis LMG 20546.</v>
      </c>
      <c r="AZ1472" t="str">
        <f>VLOOKUP(A1472,Лист9!$B:$M,Лист9!E$1,0)</f>
        <v xml:space="preserve"> NCBI_TaxID=945543 {ECO:0000313|EMBL:EGA67164.1};</v>
      </c>
      <c r="BA1472" t="str">
        <f>VLOOKUP(A1472,Лист9!$B:$M,Лист9!G$1,0)</f>
        <v>Bacteria</v>
      </c>
      <c r="BB1472" t="str">
        <f>VLOOKUP(A1472,Лист9!$B:$M,Лист9!H$1,0)</f>
        <v xml:space="preserve"> Proteobacteria</v>
      </c>
      <c r="BC1472" t="str">
        <f>VLOOKUP(A1472,Лист9!$B:$M,Лист9!I$1,0)</f>
        <v xml:space="preserve"> Gammaproteobacteria</v>
      </c>
      <c r="BD1472" t="str">
        <f>VLOOKUP(A1472,Лист9!$B:$M,Лист9!J$1,0)</f>
        <v xml:space="preserve"> Vibrionales</v>
      </c>
      <c r="BE1472" t="str">
        <f>VLOOKUP(A1472,Лист9!$B:$M,Лист9!K$1,0)</f>
        <v>Vibrionaceae</v>
      </c>
      <c r="BF1472" t="str">
        <f>VLOOKUP(A1472,Лист9!$B:$M,Лист9!L$1,0)</f>
        <v xml:space="preserve"> Vibrio.</v>
      </c>
      <c r="BG1472">
        <f>VLOOKUP(A1472,Лист9!$B:$M,Лист9!M$1,0)</f>
        <v>0</v>
      </c>
    </row>
    <row r="1473" spans="1:59" x14ac:dyDescent="0.25">
      <c r="A1473" t="s">
        <v>2991</v>
      </c>
      <c r="B1473" t="str">
        <f>VLOOKUP(A1473, Лист1!B:C,2,0)</f>
        <v>E8LRI1_9VIBR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1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f>VLOOKUP(A1473,Лист8!$A$1:$B$2822,2,0)</f>
        <v>277</v>
      </c>
      <c r="AY1473" t="str">
        <f>VLOOKUP(A1473,Лист9!$B:$M,Лист9!C$1,0)</f>
        <v xml:space="preserve"> Vibrio brasiliensis LMG 20546.</v>
      </c>
      <c r="AZ1473" t="str">
        <f>VLOOKUP(A1473,Лист9!$B:$M,Лист9!E$1,0)</f>
        <v xml:space="preserve"> NCBI_TaxID=945543 {ECO:0000313|EMBL:EGA66584.1};</v>
      </c>
      <c r="BA1473" t="str">
        <f>VLOOKUP(A1473,Лист9!$B:$M,Лист9!G$1,0)</f>
        <v>Bacteria</v>
      </c>
      <c r="BB1473" t="str">
        <f>VLOOKUP(A1473,Лист9!$B:$M,Лист9!H$1,0)</f>
        <v xml:space="preserve"> Proteobacteria</v>
      </c>
      <c r="BC1473" t="str">
        <f>VLOOKUP(A1473,Лист9!$B:$M,Лист9!I$1,0)</f>
        <v xml:space="preserve"> Gammaproteobacteria</v>
      </c>
      <c r="BD1473" t="str">
        <f>VLOOKUP(A1473,Лист9!$B:$M,Лист9!J$1,0)</f>
        <v xml:space="preserve"> Vibrionales</v>
      </c>
      <c r="BE1473" t="str">
        <f>VLOOKUP(A1473,Лист9!$B:$M,Лист9!K$1,0)</f>
        <v>Vibrionaceae</v>
      </c>
      <c r="BF1473" t="str">
        <f>VLOOKUP(A1473,Лист9!$B:$M,Лист9!L$1,0)</f>
        <v xml:space="preserve"> Vibrio.</v>
      </c>
      <c r="BG1473">
        <f>VLOOKUP(A1473,Лист9!$B:$M,Лист9!M$1,0)</f>
        <v>0</v>
      </c>
    </row>
    <row r="1474" spans="1:59" x14ac:dyDescent="0.25">
      <c r="A1474" t="s">
        <v>2993</v>
      </c>
      <c r="B1474" t="str">
        <f>VLOOKUP(A1474, Лист1!B:C,2,0)</f>
        <v>E8M1C1_9VIBR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1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f>VLOOKUP(A1474,Лист8!$A$1:$B$2822,2,0)</f>
        <v>277</v>
      </c>
      <c r="AY1474" t="str">
        <f>VLOOKUP(A1474,Лист9!$B:$M,Лист9!C$1,0)</f>
        <v xml:space="preserve"> Vibrio sinaloensis DSM 21326.</v>
      </c>
      <c r="AZ1474" t="str">
        <f>VLOOKUP(A1474,Лист9!$B:$M,Лист9!E$1,0)</f>
        <v xml:space="preserve"> NCBI_TaxID=945550 {ECO:0000313|EMBL:EGA72101.1};</v>
      </c>
      <c r="BA1474" t="str">
        <f>VLOOKUP(A1474,Лист9!$B:$M,Лист9!G$1,0)</f>
        <v>Bacteria</v>
      </c>
      <c r="BB1474" t="str">
        <f>VLOOKUP(A1474,Лист9!$B:$M,Лист9!H$1,0)</f>
        <v xml:space="preserve"> Proteobacteria</v>
      </c>
      <c r="BC1474" t="str">
        <f>VLOOKUP(A1474,Лист9!$B:$M,Лист9!I$1,0)</f>
        <v xml:space="preserve"> Gammaproteobacteria</v>
      </c>
      <c r="BD1474" t="str">
        <f>VLOOKUP(A1474,Лист9!$B:$M,Лист9!J$1,0)</f>
        <v xml:space="preserve"> Vibrionales</v>
      </c>
      <c r="BE1474" t="str">
        <f>VLOOKUP(A1474,Лист9!$B:$M,Лист9!K$1,0)</f>
        <v>Vibrionaceae</v>
      </c>
      <c r="BF1474" t="str">
        <f>VLOOKUP(A1474,Лист9!$B:$M,Лист9!L$1,0)</f>
        <v xml:space="preserve"> Vibrio.</v>
      </c>
      <c r="BG1474">
        <f>VLOOKUP(A1474,Лист9!$B:$M,Лист9!M$1,0)</f>
        <v>0</v>
      </c>
    </row>
    <row r="1475" spans="1:59" x14ac:dyDescent="0.25">
      <c r="A1475" t="s">
        <v>2995</v>
      </c>
      <c r="B1475" t="str">
        <f>VLOOKUP(A1475, Лист1!B:C,2,0)</f>
        <v>E8M621_9VIBR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1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f>VLOOKUP(A1475,Лист8!$A$1:$B$2822,2,0)</f>
        <v>280</v>
      </c>
      <c r="AY1475" t="str">
        <f>VLOOKUP(A1475,Лист9!$B:$M,Лист9!C$1,0)</f>
        <v xml:space="preserve"> Vibrio sinaloensis DSM 21326.</v>
      </c>
      <c r="AZ1475" t="str">
        <f>VLOOKUP(A1475,Лист9!$B:$M,Лист9!E$1,0)</f>
        <v xml:space="preserve"> NCBI_TaxID=945550 {ECO:0000313|EMBL:EGA70471.1};</v>
      </c>
      <c r="BA1475" t="str">
        <f>VLOOKUP(A1475,Лист9!$B:$M,Лист9!G$1,0)</f>
        <v>Bacteria</v>
      </c>
      <c r="BB1475" t="str">
        <f>VLOOKUP(A1475,Лист9!$B:$M,Лист9!H$1,0)</f>
        <v xml:space="preserve"> Proteobacteria</v>
      </c>
      <c r="BC1475" t="str">
        <f>VLOOKUP(A1475,Лист9!$B:$M,Лист9!I$1,0)</f>
        <v xml:space="preserve"> Gammaproteobacteria</v>
      </c>
      <c r="BD1475" t="str">
        <f>VLOOKUP(A1475,Лист9!$B:$M,Лист9!J$1,0)</f>
        <v xml:space="preserve"> Vibrionales</v>
      </c>
      <c r="BE1475" t="str">
        <f>VLOOKUP(A1475,Лист9!$B:$M,Лист9!K$1,0)</f>
        <v>Vibrionaceae</v>
      </c>
      <c r="BF1475" t="str">
        <f>VLOOKUP(A1475,Лист9!$B:$M,Лист9!L$1,0)</f>
        <v xml:space="preserve"> Vibrio.</v>
      </c>
      <c r="BG1475">
        <f>VLOOKUP(A1475,Лист9!$B:$M,Лист9!M$1,0)</f>
        <v>0</v>
      </c>
    </row>
    <row r="1476" spans="1:59" x14ac:dyDescent="0.25">
      <c r="A1476" t="s">
        <v>2997</v>
      </c>
      <c r="B1476" t="str">
        <f>VLOOKUP(A1476, Лист1!B:C,2,0)</f>
        <v>E8M7M2_9VIBR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1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f>VLOOKUP(A1476,Лист8!$A$1:$B$2822,2,0)</f>
        <v>270</v>
      </c>
      <c r="AY1476" t="str">
        <f>VLOOKUP(A1476,Лист9!$B:$M,Лист9!C$1,0)</f>
        <v xml:space="preserve"> Vibrio sinaloensis DSM 21326.</v>
      </c>
      <c r="AZ1476" t="str">
        <f>VLOOKUP(A1476,Лист9!$B:$M,Лист9!E$1,0)</f>
        <v xml:space="preserve"> NCBI_TaxID=945550 {ECO:0000313|EMBL:EGA70002.1};</v>
      </c>
      <c r="BA1476" t="str">
        <f>VLOOKUP(A1476,Лист9!$B:$M,Лист9!G$1,0)</f>
        <v>Bacteria</v>
      </c>
      <c r="BB1476" t="str">
        <f>VLOOKUP(A1476,Лист9!$B:$M,Лист9!H$1,0)</f>
        <v xml:space="preserve"> Proteobacteria</v>
      </c>
      <c r="BC1476" t="str">
        <f>VLOOKUP(A1476,Лист9!$B:$M,Лист9!I$1,0)</f>
        <v xml:space="preserve"> Gammaproteobacteria</v>
      </c>
      <c r="BD1476" t="str">
        <f>VLOOKUP(A1476,Лист9!$B:$M,Лист9!J$1,0)</f>
        <v xml:space="preserve"> Vibrionales</v>
      </c>
      <c r="BE1476" t="str">
        <f>VLOOKUP(A1476,Лист9!$B:$M,Лист9!K$1,0)</f>
        <v>Vibrionaceae</v>
      </c>
      <c r="BF1476" t="str">
        <f>VLOOKUP(A1476,Лист9!$B:$M,Лист9!L$1,0)</f>
        <v xml:space="preserve"> Vibrio.</v>
      </c>
      <c r="BG1476">
        <f>VLOOKUP(A1476,Лист9!$B:$M,Лист9!M$1,0)</f>
        <v>0</v>
      </c>
    </row>
    <row r="1477" spans="1:59" x14ac:dyDescent="0.25">
      <c r="A1477" t="s">
        <v>2999</v>
      </c>
      <c r="B1477" t="str">
        <f>VLOOKUP(A1477, Лист1!B:C,2,0)</f>
        <v>E8MDF7_9VIBR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1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f>VLOOKUP(A1477,Лист8!$A$1:$B$2822,2,0)</f>
        <v>281</v>
      </c>
      <c r="AY1477" t="str">
        <f>VLOOKUP(A1477,Лист9!$B:$M,Лист9!C$1,0)</f>
        <v xml:space="preserve"> Vibrio sinaloensis DSM 21326.</v>
      </c>
      <c r="AZ1477" t="str">
        <f>VLOOKUP(A1477,Лист9!$B:$M,Лист9!E$1,0)</f>
        <v xml:space="preserve"> NCBI_TaxID=945550 {ECO:0000313|EMBL:EGA67943.1};</v>
      </c>
      <c r="BA1477" t="str">
        <f>VLOOKUP(A1477,Лист9!$B:$M,Лист9!G$1,0)</f>
        <v>Bacteria</v>
      </c>
      <c r="BB1477" t="str">
        <f>VLOOKUP(A1477,Лист9!$B:$M,Лист9!H$1,0)</f>
        <v xml:space="preserve"> Proteobacteria</v>
      </c>
      <c r="BC1477" t="str">
        <f>VLOOKUP(A1477,Лист9!$B:$M,Лист9!I$1,0)</f>
        <v xml:space="preserve"> Gammaproteobacteria</v>
      </c>
      <c r="BD1477" t="str">
        <f>VLOOKUP(A1477,Лист9!$B:$M,Лист9!J$1,0)</f>
        <v xml:space="preserve"> Vibrionales</v>
      </c>
      <c r="BE1477" t="str">
        <f>VLOOKUP(A1477,Лист9!$B:$M,Лист9!K$1,0)</f>
        <v>Vibrionaceae</v>
      </c>
      <c r="BF1477" t="str">
        <f>VLOOKUP(A1477,Лист9!$B:$M,Лист9!L$1,0)</f>
        <v xml:space="preserve"> Vibrio.</v>
      </c>
      <c r="BG1477">
        <f>VLOOKUP(A1477,Лист9!$B:$M,Лист9!M$1,0)</f>
        <v>0</v>
      </c>
    </row>
    <row r="1478" spans="1:59" x14ac:dyDescent="0.25">
      <c r="A1478" t="s">
        <v>3001</v>
      </c>
      <c r="B1478" t="str">
        <f>VLOOKUP(A1478, Лист1!B:C,2,0)</f>
        <v>E8NM29_SALET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1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f>VLOOKUP(A1478,Лист8!$A$1:$B$2822,2,0)</f>
        <v>279</v>
      </c>
      <c r="AY1478" t="e">
        <f>VLOOKUP(A1478,Лист9!$B:$M,Лист9!C$1,0)</f>
        <v>#N/A</v>
      </c>
      <c r="AZ1478" t="e">
        <f>VLOOKUP(A1478,Лист9!$B:$M,Лист9!E$1,0)</f>
        <v>#N/A</v>
      </c>
      <c r="BA1478" t="e">
        <f>VLOOKUP(A1478,Лист9!$B:$M,Лист9!G$1,0)</f>
        <v>#N/A</v>
      </c>
      <c r="BB1478" t="e">
        <f>VLOOKUP(A1478,Лист9!$B:$M,Лист9!H$1,0)</f>
        <v>#N/A</v>
      </c>
      <c r="BC1478" t="e">
        <f>VLOOKUP(A1478,Лист9!$B:$M,Лист9!I$1,0)</f>
        <v>#N/A</v>
      </c>
      <c r="BD1478" t="e">
        <f>VLOOKUP(A1478,Лист9!$B:$M,Лист9!J$1,0)</f>
        <v>#N/A</v>
      </c>
      <c r="BE1478" t="e">
        <f>VLOOKUP(A1478,Лист9!$B:$M,Лист9!K$1,0)</f>
        <v>#N/A</v>
      </c>
      <c r="BF1478" t="e">
        <f>VLOOKUP(A1478,Лист9!$B:$M,Лист9!L$1,0)</f>
        <v>#N/A</v>
      </c>
      <c r="BG1478" t="e">
        <f>VLOOKUP(A1478,Лист9!$B:$M,Лист9!M$1,0)</f>
        <v>#N/A</v>
      </c>
    </row>
    <row r="1479" spans="1:59" x14ac:dyDescent="0.25">
      <c r="A1479" t="s">
        <v>3003</v>
      </c>
      <c r="B1479" t="str">
        <f>VLOOKUP(A1479, Лист1!B:C,2,0)</f>
        <v>E8PDX7_ACIB1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1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f>VLOOKUP(A1479,Лист8!$A$1:$B$2822,2,0)</f>
        <v>283</v>
      </c>
      <c r="AY1479" t="e">
        <f>VLOOKUP(A1479,Лист9!$B:$M,Лист9!C$1,0)</f>
        <v>#N/A</v>
      </c>
      <c r="AZ1479" t="e">
        <f>VLOOKUP(A1479,Лист9!$B:$M,Лист9!E$1,0)</f>
        <v>#N/A</v>
      </c>
      <c r="BA1479" t="e">
        <f>VLOOKUP(A1479,Лист9!$B:$M,Лист9!G$1,0)</f>
        <v>#N/A</v>
      </c>
      <c r="BB1479" t="e">
        <f>VLOOKUP(A1479,Лист9!$B:$M,Лист9!H$1,0)</f>
        <v>#N/A</v>
      </c>
      <c r="BC1479" t="e">
        <f>VLOOKUP(A1479,Лист9!$B:$M,Лист9!I$1,0)</f>
        <v>#N/A</v>
      </c>
      <c r="BD1479" t="e">
        <f>VLOOKUP(A1479,Лист9!$B:$M,Лист9!J$1,0)</f>
        <v>#N/A</v>
      </c>
      <c r="BE1479" t="e">
        <f>VLOOKUP(A1479,Лист9!$B:$M,Лист9!K$1,0)</f>
        <v>#N/A</v>
      </c>
      <c r="BF1479" t="e">
        <f>VLOOKUP(A1479,Лист9!$B:$M,Лист9!L$1,0)</f>
        <v>#N/A</v>
      </c>
      <c r="BG1479" t="e">
        <f>VLOOKUP(A1479,Лист9!$B:$M,Лист9!M$1,0)</f>
        <v>#N/A</v>
      </c>
    </row>
    <row r="1480" spans="1:59" x14ac:dyDescent="0.25">
      <c r="A1480" t="s">
        <v>3005</v>
      </c>
      <c r="B1480" t="str">
        <f>VLOOKUP(A1480, Лист1!B:C,2,0)</f>
        <v>E8RM50_ASTEC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1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f>VLOOKUP(A1480,Лист8!$A$1:$B$2822,2,0)</f>
        <v>278</v>
      </c>
      <c r="AY1480" t="str">
        <f>VLOOKUP(A1480,Лист9!$B:$M,Лист9!C$1,0)</f>
        <v xml:space="preserve"> Asticcacaulis excentricus (strain ATCC 15261 / DSM 4724 / VKM B-1370 / CB 48).</v>
      </c>
      <c r="AZ1480" t="str">
        <f>VLOOKUP(A1480,Лист9!$B:$M,Лист9!E$1,0)</f>
        <v xml:space="preserve"> NCBI_TaxID=573065 {ECO:0000313|EMBL:ADU12742.1, ECO:0000313|Proteomes:UP000001492};</v>
      </c>
      <c r="BA1480" t="str">
        <f>VLOOKUP(A1480,Лист9!$B:$M,Лист9!G$1,0)</f>
        <v>Bacteria</v>
      </c>
      <c r="BB1480" t="str">
        <f>VLOOKUP(A1480,Лист9!$B:$M,Лист9!H$1,0)</f>
        <v xml:space="preserve"> Proteobacteria</v>
      </c>
      <c r="BC1480" t="str">
        <f>VLOOKUP(A1480,Лист9!$B:$M,Лист9!I$1,0)</f>
        <v xml:space="preserve"> Alphaproteobacteria</v>
      </c>
      <c r="BD1480" t="str">
        <f>VLOOKUP(A1480,Лист9!$B:$M,Лист9!J$1,0)</f>
        <v xml:space="preserve"> Caulobacterales</v>
      </c>
      <c r="BE1480" t="str">
        <f>VLOOKUP(A1480,Лист9!$B:$M,Лист9!K$1,0)</f>
        <v>Caulobacteraceae</v>
      </c>
      <c r="BF1480" t="str">
        <f>VLOOKUP(A1480,Лист9!$B:$M,Лист9!L$1,0)</f>
        <v xml:space="preserve"> Asticcacaulis.</v>
      </c>
      <c r="BG1480">
        <f>VLOOKUP(A1480,Лист9!$B:$M,Лист9!M$1,0)</f>
        <v>0</v>
      </c>
    </row>
    <row r="1481" spans="1:59" x14ac:dyDescent="0.25">
      <c r="A1481" t="s">
        <v>3007</v>
      </c>
      <c r="B1481" t="str">
        <f>VLOOKUP(A1481, Лист1!B:C,2,0)</f>
        <v>E8T7N1_MESCW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1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f>VLOOKUP(A1481,Лист8!$A$1:$B$2822,2,0)</f>
        <v>285</v>
      </c>
      <c r="AY1481" t="str">
        <f>VLOOKUP(A1481,Лист9!$B:$M,Лист9!C$1,0)</f>
        <v xml:space="preserve"> Mesorhizobium ciceri bv. biserrulae (strain HAMBI 2942 / LMG 23838 / WSM1271).</v>
      </c>
      <c r="AZ1481" t="str">
        <f>VLOOKUP(A1481,Лист9!$B:$M,Лист9!E$1,0)</f>
        <v xml:space="preserve"> NCBI_TaxID=765698 {ECO:0000313|EMBL:ADV11754.1, ECO:0000313|Proteomes:UP000007471};</v>
      </c>
      <c r="BA1481" t="str">
        <f>VLOOKUP(A1481,Лист9!$B:$M,Лист9!G$1,0)</f>
        <v>Bacteria</v>
      </c>
      <c r="BB1481" t="str">
        <f>VLOOKUP(A1481,Лист9!$B:$M,Лист9!H$1,0)</f>
        <v xml:space="preserve"> Proteobacteria</v>
      </c>
      <c r="BC1481" t="str">
        <f>VLOOKUP(A1481,Лист9!$B:$M,Лист9!I$1,0)</f>
        <v xml:space="preserve"> Alphaproteobacteria</v>
      </c>
      <c r="BD1481" t="str">
        <f>VLOOKUP(A1481,Лист9!$B:$M,Лист9!J$1,0)</f>
        <v xml:space="preserve"> Rhizobiales</v>
      </c>
      <c r="BE1481" t="str">
        <f>VLOOKUP(A1481,Лист9!$B:$M,Лист9!K$1,0)</f>
        <v>Phyllobacteriaceae</v>
      </c>
      <c r="BF1481" t="str">
        <f>VLOOKUP(A1481,Лист9!$B:$M,Лист9!L$1,0)</f>
        <v xml:space="preserve"> Mesorhizobium.</v>
      </c>
      <c r="BG1481">
        <f>VLOOKUP(A1481,Лист9!$B:$M,Лист9!M$1,0)</f>
        <v>0</v>
      </c>
    </row>
    <row r="1482" spans="1:59" x14ac:dyDescent="0.25">
      <c r="A1482" t="s">
        <v>3009</v>
      </c>
      <c r="B1482" t="str">
        <f>VLOOKUP(A1482, Лист1!B:C,2,0)</f>
        <v>E8THL8_MESCW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1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f>VLOOKUP(A1482,Лист8!$A$1:$B$2822,2,0)</f>
        <v>287</v>
      </c>
      <c r="AY1482" t="str">
        <f>VLOOKUP(A1482,Лист9!$B:$M,Лист9!C$1,0)</f>
        <v xml:space="preserve"> Mesorhizobium ciceri bv. biserrulae (strain HAMBI 2942 / LMG 23838 / WSM1271).</v>
      </c>
      <c r="AZ1482" t="str">
        <f>VLOOKUP(A1482,Лист9!$B:$M,Лист9!E$1,0)</f>
        <v xml:space="preserve"> NCBI_TaxID=765698 {ECO:0000313|EMBL:ADV14780.1, ECO:0000313|Proteomes:UP000007471};</v>
      </c>
      <c r="BA1482" t="str">
        <f>VLOOKUP(A1482,Лист9!$B:$M,Лист9!G$1,0)</f>
        <v>Bacteria</v>
      </c>
      <c r="BB1482" t="str">
        <f>VLOOKUP(A1482,Лист9!$B:$M,Лист9!H$1,0)</f>
        <v xml:space="preserve"> Proteobacteria</v>
      </c>
      <c r="BC1482" t="str">
        <f>VLOOKUP(A1482,Лист9!$B:$M,Лист9!I$1,0)</f>
        <v xml:space="preserve"> Alphaproteobacteria</v>
      </c>
      <c r="BD1482" t="str">
        <f>VLOOKUP(A1482,Лист9!$B:$M,Лист9!J$1,0)</f>
        <v xml:space="preserve"> Rhizobiales</v>
      </c>
      <c r="BE1482" t="str">
        <f>VLOOKUP(A1482,Лист9!$B:$M,Лист9!K$1,0)</f>
        <v>Phyllobacteriaceae</v>
      </c>
      <c r="BF1482" t="str">
        <f>VLOOKUP(A1482,Лист9!$B:$M,Лист9!L$1,0)</f>
        <v xml:space="preserve"> Mesorhizobium.</v>
      </c>
      <c r="BG1482">
        <f>VLOOKUP(A1482,Лист9!$B:$M,Лист9!M$1,0)</f>
        <v>0</v>
      </c>
    </row>
    <row r="1483" spans="1:59" x14ac:dyDescent="0.25">
      <c r="A1483" t="s">
        <v>3011</v>
      </c>
      <c r="B1483" t="str">
        <f>VLOOKUP(A1483, Лист1!B:C,2,0)</f>
        <v>E8THZ6_MESCW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1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f>VLOOKUP(A1483,Лист8!$A$1:$B$2822,2,0)</f>
        <v>308</v>
      </c>
      <c r="AY1483" t="str">
        <f>VLOOKUP(A1483,Лист9!$B:$M,Лист9!C$1,0)</f>
        <v xml:space="preserve"> Mesorhizobium ciceri bv. biserrulae (strain HAMBI 2942 / LMG 23838 / WSM1271).</v>
      </c>
      <c r="AZ1483" t="str">
        <f>VLOOKUP(A1483,Лист9!$B:$M,Лист9!E$1,0)</f>
        <v xml:space="preserve"> NCBI_TaxID=765698 {ECO:0000313|EMBL:ADV11254.1, ECO:0000313|Proteomes:UP000007471};</v>
      </c>
      <c r="BA1483" t="str">
        <f>VLOOKUP(A1483,Лист9!$B:$M,Лист9!G$1,0)</f>
        <v>Bacteria</v>
      </c>
      <c r="BB1483" t="str">
        <f>VLOOKUP(A1483,Лист9!$B:$M,Лист9!H$1,0)</f>
        <v xml:space="preserve"> Proteobacteria</v>
      </c>
      <c r="BC1483" t="str">
        <f>VLOOKUP(A1483,Лист9!$B:$M,Лист9!I$1,0)</f>
        <v xml:space="preserve"> Alphaproteobacteria</v>
      </c>
      <c r="BD1483" t="str">
        <f>VLOOKUP(A1483,Лист9!$B:$M,Лист9!J$1,0)</f>
        <v xml:space="preserve"> Rhizobiales</v>
      </c>
      <c r="BE1483" t="str">
        <f>VLOOKUP(A1483,Лист9!$B:$M,Лист9!K$1,0)</f>
        <v>Phyllobacteriaceae</v>
      </c>
      <c r="BF1483" t="str">
        <f>VLOOKUP(A1483,Лист9!$B:$M,Лист9!L$1,0)</f>
        <v xml:space="preserve"> Mesorhizobium.</v>
      </c>
      <c r="BG1483">
        <f>VLOOKUP(A1483,Лист9!$B:$M,Лист9!M$1,0)</f>
        <v>0</v>
      </c>
    </row>
    <row r="1484" spans="1:59" x14ac:dyDescent="0.25">
      <c r="A1484" t="s">
        <v>3013</v>
      </c>
      <c r="B1484" t="str">
        <f>VLOOKUP(A1484, Лист1!B:C,2,0)</f>
        <v>E8TN93_MESCW</v>
      </c>
      <c r="D1484">
        <v>0</v>
      </c>
      <c r="E1484">
        <v>0</v>
      </c>
      <c r="F1484">
        <v>0</v>
      </c>
      <c r="G1484">
        <v>0</v>
      </c>
      <c r="H1484">
        <v>1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1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f>VLOOKUP(A1484,Лист8!$A$1:$B$2822,2,0)</f>
        <v>282</v>
      </c>
      <c r="AY1484" t="str">
        <f>VLOOKUP(A1484,Лист9!$B:$M,Лист9!C$1,0)</f>
        <v xml:space="preserve"> Mesorhizobium ciceri bv. biserrulae (strain HAMBI 2942 / LMG 23838 / WSM1271).</v>
      </c>
      <c r="AZ1484" t="str">
        <f>VLOOKUP(A1484,Лист9!$B:$M,Лист9!E$1,0)</f>
        <v xml:space="preserve"> NCBI_TaxID=765698 {ECO:0000313|EMBL:ADV11651.1, ECO:0000313|Proteomes:UP000007471};</v>
      </c>
      <c r="BA1484" t="str">
        <f>VLOOKUP(A1484,Лист9!$B:$M,Лист9!G$1,0)</f>
        <v>Bacteria</v>
      </c>
      <c r="BB1484" t="str">
        <f>VLOOKUP(A1484,Лист9!$B:$M,Лист9!H$1,0)</f>
        <v xml:space="preserve"> Proteobacteria</v>
      </c>
      <c r="BC1484" t="str">
        <f>VLOOKUP(A1484,Лист9!$B:$M,Лист9!I$1,0)</f>
        <v xml:space="preserve"> Alphaproteobacteria</v>
      </c>
      <c r="BD1484" t="str">
        <f>VLOOKUP(A1484,Лист9!$B:$M,Лист9!J$1,0)</f>
        <v xml:space="preserve"> Rhizobiales</v>
      </c>
      <c r="BE1484" t="str">
        <f>VLOOKUP(A1484,Лист9!$B:$M,Лист9!K$1,0)</f>
        <v>Phyllobacteriaceae</v>
      </c>
      <c r="BF1484" t="str">
        <f>VLOOKUP(A1484,Лист9!$B:$M,Лист9!L$1,0)</f>
        <v xml:space="preserve"> Mesorhizobium.</v>
      </c>
      <c r="BG1484">
        <f>VLOOKUP(A1484,Лист9!$B:$M,Лист9!M$1,0)</f>
        <v>0</v>
      </c>
    </row>
    <row r="1485" spans="1:59" x14ac:dyDescent="0.25">
      <c r="A1485" t="s">
        <v>3015</v>
      </c>
      <c r="B1485" t="str">
        <f>VLOOKUP(A1485, Лист1!B:C,2,0)</f>
        <v>E8TXV0_ALIDB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1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f>VLOOKUP(A1485,Лист8!$A$1:$B$2822,2,0)</f>
        <v>155</v>
      </c>
      <c r="AY1485" t="str">
        <f>VLOOKUP(A1485,Лист9!$B:$M,Лист9!C$1,0)</f>
        <v xml:space="preserve"> Alicycliphilus denitrificans (strain DSM 18852 / JCM 14587 / BC).</v>
      </c>
      <c r="AZ1485" t="str">
        <f>VLOOKUP(A1485,Лист9!$B:$M,Лист9!E$1,0)</f>
        <v xml:space="preserve"> NCBI_TaxID=596153 {ECO:0000313|EMBL:ADV01983.1, ECO:0000313|Proteomes:UP000006626};</v>
      </c>
      <c r="BA1485" t="str">
        <f>VLOOKUP(A1485,Лист9!$B:$M,Лист9!G$1,0)</f>
        <v>Bacteria</v>
      </c>
      <c r="BB1485" t="str">
        <f>VLOOKUP(A1485,Лист9!$B:$M,Лист9!H$1,0)</f>
        <v xml:space="preserve"> Proteobacteria</v>
      </c>
      <c r="BC1485" t="str">
        <f>VLOOKUP(A1485,Лист9!$B:$M,Лист9!I$1,0)</f>
        <v xml:space="preserve"> Betaproteobacteria</v>
      </c>
      <c r="BD1485" t="str">
        <f>VLOOKUP(A1485,Лист9!$B:$M,Лист9!J$1,0)</f>
        <v xml:space="preserve"> Burkholderiales</v>
      </c>
      <c r="BE1485" t="str">
        <f>VLOOKUP(A1485,Лист9!$B:$M,Лист9!K$1,0)</f>
        <v>Comamonadaceae</v>
      </c>
      <c r="BF1485" t="str">
        <f>VLOOKUP(A1485,Лист9!$B:$M,Лист9!L$1,0)</f>
        <v xml:space="preserve"> Alicycliphilus.</v>
      </c>
      <c r="BG1485">
        <f>VLOOKUP(A1485,Лист9!$B:$M,Лист9!M$1,0)</f>
        <v>0</v>
      </c>
    </row>
    <row r="1486" spans="1:59" x14ac:dyDescent="0.25">
      <c r="A1486" t="s">
        <v>3017</v>
      </c>
      <c r="B1486" t="str">
        <f>VLOOKUP(A1486, Лист1!B:C,2,0)</f>
        <v>E8VKY2_VIBVM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1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f>VLOOKUP(A1486,Лист8!$A$1:$B$2822,2,0)</f>
        <v>280</v>
      </c>
      <c r="AY1486" t="e">
        <f>VLOOKUP(A1486,Лист9!$B:$M,Лист9!C$1,0)</f>
        <v>#N/A</v>
      </c>
      <c r="AZ1486" t="e">
        <f>VLOOKUP(A1486,Лист9!$B:$M,Лист9!E$1,0)</f>
        <v>#N/A</v>
      </c>
      <c r="BA1486" t="e">
        <f>VLOOKUP(A1486,Лист9!$B:$M,Лист9!G$1,0)</f>
        <v>#N/A</v>
      </c>
      <c r="BB1486" t="e">
        <f>VLOOKUP(A1486,Лист9!$B:$M,Лист9!H$1,0)</f>
        <v>#N/A</v>
      </c>
      <c r="BC1486" t="e">
        <f>VLOOKUP(A1486,Лист9!$B:$M,Лист9!I$1,0)</f>
        <v>#N/A</v>
      </c>
      <c r="BD1486" t="e">
        <f>VLOOKUP(A1486,Лист9!$B:$M,Лист9!J$1,0)</f>
        <v>#N/A</v>
      </c>
      <c r="BE1486" t="e">
        <f>VLOOKUP(A1486,Лист9!$B:$M,Лист9!K$1,0)</f>
        <v>#N/A</v>
      </c>
      <c r="BF1486" t="e">
        <f>VLOOKUP(A1486,Лист9!$B:$M,Лист9!L$1,0)</f>
        <v>#N/A</v>
      </c>
      <c r="BG1486" t="e">
        <f>VLOOKUP(A1486,Лист9!$B:$M,Лист9!M$1,0)</f>
        <v>#N/A</v>
      </c>
    </row>
    <row r="1487" spans="1:59" x14ac:dyDescent="0.25">
      <c r="A1487" t="s">
        <v>3019</v>
      </c>
      <c r="B1487" t="str">
        <f>VLOOKUP(A1487, Лист1!B:C,2,0)</f>
        <v>E8VPN1_VIBVM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1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f>VLOOKUP(A1487,Лист8!$A$1:$B$2822,2,0)</f>
        <v>270</v>
      </c>
      <c r="AY1487" t="e">
        <f>VLOOKUP(A1487,Лист9!$B:$M,Лист9!C$1,0)</f>
        <v>#N/A</v>
      </c>
      <c r="AZ1487" t="e">
        <f>VLOOKUP(A1487,Лист9!$B:$M,Лист9!E$1,0)</f>
        <v>#N/A</v>
      </c>
      <c r="BA1487" t="e">
        <f>VLOOKUP(A1487,Лист9!$B:$M,Лист9!G$1,0)</f>
        <v>#N/A</v>
      </c>
      <c r="BB1487" t="e">
        <f>VLOOKUP(A1487,Лист9!$B:$M,Лист9!H$1,0)</f>
        <v>#N/A</v>
      </c>
      <c r="BC1487" t="e">
        <f>VLOOKUP(A1487,Лист9!$B:$M,Лист9!I$1,0)</f>
        <v>#N/A</v>
      </c>
      <c r="BD1487" t="e">
        <f>VLOOKUP(A1487,Лист9!$B:$M,Лист9!J$1,0)</f>
        <v>#N/A</v>
      </c>
      <c r="BE1487" t="e">
        <f>VLOOKUP(A1487,Лист9!$B:$M,Лист9!K$1,0)</f>
        <v>#N/A</v>
      </c>
      <c r="BF1487" t="e">
        <f>VLOOKUP(A1487,Лист9!$B:$M,Лист9!L$1,0)</f>
        <v>#N/A</v>
      </c>
      <c r="BG1487" t="e">
        <f>VLOOKUP(A1487,Лист9!$B:$M,Лист9!M$1,0)</f>
        <v>#N/A</v>
      </c>
    </row>
    <row r="1488" spans="1:59" x14ac:dyDescent="0.25">
      <c r="A1488" t="s">
        <v>3021</v>
      </c>
      <c r="B1488" t="str">
        <f>VLOOKUP(A1488, Лист1!B:C,2,0)</f>
        <v>E8VY38_VIBVM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1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f>VLOOKUP(A1488,Лист8!$A$1:$B$2822,2,0)</f>
        <v>277</v>
      </c>
      <c r="AY1488" t="e">
        <f>VLOOKUP(A1488,Лист9!$B:$M,Лист9!C$1,0)</f>
        <v>#N/A</v>
      </c>
      <c r="AZ1488" t="e">
        <f>VLOOKUP(A1488,Лист9!$B:$M,Лист9!E$1,0)</f>
        <v>#N/A</v>
      </c>
      <c r="BA1488" t="e">
        <f>VLOOKUP(A1488,Лист9!$B:$M,Лист9!G$1,0)</f>
        <v>#N/A</v>
      </c>
      <c r="BB1488" t="e">
        <f>VLOOKUP(A1488,Лист9!$B:$M,Лист9!H$1,0)</f>
        <v>#N/A</v>
      </c>
      <c r="BC1488" t="e">
        <f>VLOOKUP(A1488,Лист9!$B:$M,Лист9!I$1,0)</f>
        <v>#N/A</v>
      </c>
      <c r="BD1488" t="e">
        <f>VLOOKUP(A1488,Лист9!$B:$M,Лист9!J$1,0)</f>
        <v>#N/A</v>
      </c>
      <c r="BE1488" t="e">
        <f>VLOOKUP(A1488,Лист9!$B:$M,Лист9!K$1,0)</f>
        <v>#N/A</v>
      </c>
      <c r="BF1488" t="e">
        <f>VLOOKUP(A1488,Лист9!$B:$M,Лист9!L$1,0)</f>
        <v>#N/A</v>
      </c>
      <c r="BG1488" t="e">
        <f>VLOOKUP(A1488,Лист9!$B:$M,Лист9!M$1,0)</f>
        <v>#N/A</v>
      </c>
    </row>
    <row r="1489" spans="1:59" x14ac:dyDescent="0.25">
      <c r="A1489" t="s">
        <v>3023</v>
      </c>
      <c r="B1489" t="str">
        <f>VLOOKUP(A1489, Лист1!B:C,2,0)</f>
        <v>E8XGB3_SALT4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1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f>VLOOKUP(A1489,Лист8!$A$1:$B$2822,2,0)</f>
        <v>279</v>
      </c>
      <c r="AY1489" t="str">
        <f>VLOOKUP(A1489,Лист9!$B:$M,Лист9!C$1,0)</f>
        <v xml:space="preserve"> Salmonella typhimurium (strain 4/74).</v>
      </c>
      <c r="AZ1489" t="str">
        <f>VLOOKUP(A1489,Лист9!$B:$M,Лист9!E$1,0)</f>
        <v xml:space="preserve"> NCBI_TaxID=909946 {ECO:0000313|EMBL:ADX17008.1, ECO:0000313|Proteomes:UP000008978};</v>
      </c>
      <c r="BA1489" t="str">
        <f>VLOOKUP(A1489,Лист9!$B:$M,Лист9!G$1,0)</f>
        <v>Bacteria</v>
      </c>
      <c r="BB1489" t="str">
        <f>VLOOKUP(A1489,Лист9!$B:$M,Лист9!H$1,0)</f>
        <v xml:space="preserve"> Proteobacteria</v>
      </c>
      <c r="BC1489" t="str">
        <f>VLOOKUP(A1489,Лист9!$B:$M,Лист9!I$1,0)</f>
        <v xml:space="preserve"> Gammaproteobacteria</v>
      </c>
      <c r="BD1489" t="str">
        <f>VLOOKUP(A1489,Лист9!$B:$M,Лист9!J$1,0)</f>
        <v xml:space="preserve"> Enterobacteriales</v>
      </c>
      <c r="BE1489" t="str">
        <f>VLOOKUP(A1489,Лист9!$B:$M,Лист9!K$1,0)</f>
        <v>Enterobacteriaceae</v>
      </c>
      <c r="BF1489" t="str">
        <f>VLOOKUP(A1489,Лист9!$B:$M,Лист9!L$1,0)</f>
        <v xml:space="preserve"> Salmonella.</v>
      </c>
      <c r="BG1489">
        <f>VLOOKUP(A1489,Лист9!$B:$M,Лист9!M$1,0)</f>
        <v>0</v>
      </c>
    </row>
    <row r="1490" spans="1:59" x14ac:dyDescent="0.25">
      <c r="A1490" t="s">
        <v>3025</v>
      </c>
      <c r="B1490" t="str">
        <f>VLOOKUP(A1490, Лист1!B:C,2,0)</f>
        <v>E8XWY4_RAHSY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1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f>VLOOKUP(A1490,Лист8!$A$1:$B$2822,2,0)</f>
        <v>284</v>
      </c>
      <c r="AY1490" t="e">
        <f>VLOOKUP(A1490,Лист9!$B:$M,Лист9!C$1,0)</f>
        <v>#N/A</v>
      </c>
      <c r="AZ1490" t="e">
        <f>VLOOKUP(A1490,Лист9!$B:$M,Лист9!E$1,0)</f>
        <v>#N/A</v>
      </c>
      <c r="BA1490" t="e">
        <f>VLOOKUP(A1490,Лист9!$B:$M,Лист9!G$1,0)</f>
        <v>#N/A</v>
      </c>
      <c r="BB1490" t="e">
        <f>VLOOKUP(A1490,Лист9!$B:$M,Лист9!H$1,0)</f>
        <v>#N/A</v>
      </c>
      <c r="BC1490" t="e">
        <f>VLOOKUP(A1490,Лист9!$B:$M,Лист9!I$1,0)</f>
        <v>#N/A</v>
      </c>
      <c r="BD1490" t="e">
        <f>VLOOKUP(A1490,Лист9!$B:$M,Лист9!J$1,0)</f>
        <v>#N/A</v>
      </c>
      <c r="BE1490" t="e">
        <f>VLOOKUP(A1490,Лист9!$B:$M,Лист9!K$1,0)</f>
        <v>#N/A</v>
      </c>
      <c r="BF1490" t="e">
        <f>VLOOKUP(A1490,Лист9!$B:$M,Лист9!L$1,0)</f>
        <v>#N/A</v>
      </c>
      <c r="BG1490" t="e">
        <f>VLOOKUP(A1490,Лист9!$B:$M,Лист9!M$1,0)</f>
        <v>#N/A</v>
      </c>
    </row>
    <row r="1491" spans="1:59" x14ac:dyDescent="0.25">
      <c r="A1491" t="s">
        <v>3027</v>
      </c>
      <c r="B1491" t="str">
        <f>VLOOKUP(A1491, Лист1!B:C,2,0)</f>
        <v>E8Y6N2_ECOKO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1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f>VLOOKUP(A1491,Лист8!$A$1:$B$2822,2,0)</f>
        <v>281</v>
      </c>
      <c r="AY1491" t="str">
        <f>VLOOKUP(A1491,Лист9!$B:$M,Лист9!C$1,0)</f>
        <v xml:space="preserve"> Escherichia coli (strain ATCC 55124 / KO11).</v>
      </c>
      <c r="AZ1491" t="str">
        <f>VLOOKUP(A1491,Лист9!$B:$M,Лист9!E$1,0)</f>
        <v xml:space="preserve"> NCBI_TaxID=595495 {ECO:0000313|EMBL:ADX50648.1, ECO:0000313|Proteomes:UP000002250};</v>
      </c>
      <c r="BA1491" t="str">
        <f>VLOOKUP(A1491,Лист9!$B:$M,Лист9!G$1,0)</f>
        <v>Bacteria</v>
      </c>
      <c r="BB1491" t="str">
        <f>VLOOKUP(A1491,Лист9!$B:$M,Лист9!H$1,0)</f>
        <v xml:space="preserve"> Proteobacteria</v>
      </c>
      <c r="BC1491" t="str">
        <f>VLOOKUP(A1491,Лист9!$B:$M,Лист9!I$1,0)</f>
        <v xml:space="preserve"> Gammaproteobacteria</v>
      </c>
      <c r="BD1491" t="str">
        <f>VLOOKUP(A1491,Лист9!$B:$M,Лист9!J$1,0)</f>
        <v xml:space="preserve"> Enterobacteriales</v>
      </c>
      <c r="BE1491" t="str">
        <f>VLOOKUP(A1491,Лист9!$B:$M,Лист9!K$1,0)</f>
        <v>Enterobacteriaceae</v>
      </c>
      <c r="BF1491" t="str">
        <f>VLOOKUP(A1491,Лист9!$B:$M,Лист9!L$1,0)</f>
        <v xml:space="preserve"> Escherichia.</v>
      </c>
      <c r="BG1491">
        <f>VLOOKUP(A1491,Лист9!$B:$M,Лист9!M$1,0)</f>
        <v>0</v>
      </c>
    </row>
    <row r="1492" spans="1:59" x14ac:dyDescent="0.25">
      <c r="A1492" t="s">
        <v>3029</v>
      </c>
      <c r="B1492" t="str">
        <f>VLOOKUP(A1492, Лист1!B:C,2,0)</f>
        <v>E8YH19_9BURK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1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f>VLOOKUP(A1492,Лист8!$A$1:$B$2822,2,0)</f>
        <v>289</v>
      </c>
      <c r="AY1492" t="str">
        <f>VLOOKUP(A1492,Лист9!$B:$M,Лист9!C$1,0)</f>
        <v xml:space="preserve"> Burkholderia sp. CCGE1001.</v>
      </c>
      <c r="AZ1492" t="str">
        <f>VLOOKUP(A1492,Лист9!$B:$M,Лист9!E$1,0)</f>
        <v xml:space="preserve"> NCBI_TaxID=640510 {ECO:0000313|EMBL:ADX55517.1, ECO:0000313|Proteomes:UP000007095};</v>
      </c>
      <c r="BA1492" t="str">
        <f>VLOOKUP(A1492,Лист9!$B:$M,Лист9!G$1,0)</f>
        <v>Bacteria</v>
      </c>
      <c r="BB1492" t="str">
        <f>VLOOKUP(A1492,Лист9!$B:$M,Лист9!H$1,0)</f>
        <v xml:space="preserve"> Proteobacteria</v>
      </c>
      <c r="BC1492" t="str">
        <f>VLOOKUP(A1492,Лист9!$B:$M,Лист9!I$1,0)</f>
        <v xml:space="preserve"> Betaproteobacteria</v>
      </c>
      <c r="BD1492" t="str">
        <f>VLOOKUP(A1492,Лист9!$B:$M,Лист9!J$1,0)</f>
        <v xml:space="preserve"> Burkholderiales</v>
      </c>
      <c r="BE1492" t="str">
        <f>VLOOKUP(A1492,Лист9!$B:$M,Лист9!K$1,0)</f>
        <v>Burkholderiaceae</v>
      </c>
      <c r="BF1492" t="str">
        <f>VLOOKUP(A1492,Лист9!$B:$M,Лист9!L$1,0)</f>
        <v xml:space="preserve"> Burkholderia.</v>
      </c>
      <c r="BG1492">
        <f>VLOOKUP(A1492,Лист9!$B:$M,Лист9!M$1,0)</f>
        <v>0</v>
      </c>
    </row>
    <row r="1493" spans="1:59" x14ac:dyDescent="0.25">
      <c r="A1493" t="s">
        <v>3031</v>
      </c>
      <c r="B1493" t="str">
        <f>VLOOKUP(A1493, Лист1!B:C,2,0)</f>
        <v>E8YKB2_9BURK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1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f>VLOOKUP(A1493,Лист8!$A$1:$B$2822,2,0)</f>
        <v>283</v>
      </c>
      <c r="AY1493" t="str">
        <f>VLOOKUP(A1493,Лист9!$B:$M,Лист9!C$1,0)</f>
        <v xml:space="preserve"> Burkholderia sp. CCGE1001.</v>
      </c>
      <c r="AZ1493" t="str">
        <f>VLOOKUP(A1493,Лист9!$B:$M,Лист9!E$1,0)</f>
        <v xml:space="preserve"> NCBI_TaxID=640510 {ECO:0000313|EMBL:ADX54732.1, ECO:0000313|Proteomes:UP000007095};</v>
      </c>
      <c r="BA1493" t="str">
        <f>VLOOKUP(A1493,Лист9!$B:$M,Лист9!G$1,0)</f>
        <v>Bacteria</v>
      </c>
      <c r="BB1493" t="str">
        <f>VLOOKUP(A1493,Лист9!$B:$M,Лист9!H$1,0)</f>
        <v xml:space="preserve"> Proteobacteria</v>
      </c>
      <c r="BC1493" t="str">
        <f>VLOOKUP(A1493,Лист9!$B:$M,Лист9!I$1,0)</f>
        <v xml:space="preserve"> Betaproteobacteria</v>
      </c>
      <c r="BD1493" t="str">
        <f>VLOOKUP(A1493,Лист9!$B:$M,Лист9!J$1,0)</f>
        <v xml:space="preserve"> Burkholderiales</v>
      </c>
      <c r="BE1493" t="str">
        <f>VLOOKUP(A1493,Лист9!$B:$M,Лист9!K$1,0)</f>
        <v>Burkholderiaceae</v>
      </c>
      <c r="BF1493" t="str">
        <f>VLOOKUP(A1493,Лист9!$B:$M,Лист9!L$1,0)</f>
        <v xml:space="preserve"> Burkholderia.</v>
      </c>
      <c r="BG1493">
        <f>VLOOKUP(A1493,Лист9!$B:$M,Лист9!M$1,0)</f>
        <v>0</v>
      </c>
    </row>
    <row r="1494" spans="1:59" x14ac:dyDescent="0.25">
      <c r="A1494" t="s">
        <v>3033</v>
      </c>
      <c r="B1494" t="str">
        <f>VLOOKUP(A1494, Лист1!B:C,2,0)</f>
        <v>E8YSC3_9BURK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1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f>VLOOKUP(A1494,Лист8!$A$1:$B$2822,2,0)</f>
        <v>265</v>
      </c>
      <c r="AY1494" t="str">
        <f>VLOOKUP(A1494,Лист9!$B:$M,Лист9!C$1,0)</f>
        <v xml:space="preserve"> Burkholderia sp. CCGE1001.</v>
      </c>
      <c r="AZ1494" t="str">
        <f>VLOOKUP(A1494,Лист9!$B:$M,Лист9!E$1,0)</f>
        <v xml:space="preserve"> NCBI_TaxID=640510 {ECO:0000313|EMBL:ADX58517.1, ECO:0000313|Proteomes:UP000007095};</v>
      </c>
      <c r="BA1494" t="str">
        <f>VLOOKUP(A1494,Лист9!$B:$M,Лист9!G$1,0)</f>
        <v>Bacteria</v>
      </c>
      <c r="BB1494" t="str">
        <f>VLOOKUP(A1494,Лист9!$B:$M,Лист9!H$1,0)</f>
        <v xml:space="preserve"> Proteobacteria</v>
      </c>
      <c r="BC1494" t="str">
        <f>VLOOKUP(A1494,Лист9!$B:$M,Лист9!I$1,0)</f>
        <v xml:space="preserve"> Betaproteobacteria</v>
      </c>
      <c r="BD1494" t="str">
        <f>VLOOKUP(A1494,Лист9!$B:$M,Лист9!J$1,0)</f>
        <v xml:space="preserve"> Burkholderiales</v>
      </c>
      <c r="BE1494" t="str">
        <f>VLOOKUP(A1494,Лист9!$B:$M,Лист9!K$1,0)</f>
        <v>Burkholderiaceae</v>
      </c>
      <c r="BF1494" t="str">
        <f>VLOOKUP(A1494,Лист9!$B:$M,Лист9!L$1,0)</f>
        <v xml:space="preserve"> Burkholderia.</v>
      </c>
      <c r="BG1494">
        <f>VLOOKUP(A1494,Лист9!$B:$M,Лист9!M$1,0)</f>
        <v>0</v>
      </c>
    </row>
    <row r="1495" spans="1:59" x14ac:dyDescent="0.25">
      <c r="A1495" t="s">
        <v>3035</v>
      </c>
      <c r="B1495" t="str">
        <f>VLOOKUP(A1495, Лист1!B:C,2,0)</f>
        <v>E8YT43_9BURK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1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f>VLOOKUP(A1495,Лист8!$A$1:$B$2822,2,0)</f>
        <v>332</v>
      </c>
      <c r="AY1495" t="str">
        <f>VLOOKUP(A1495,Лист9!$B:$M,Лист9!C$1,0)</f>
        <v xml:space="preserve"> Burkholderia sp. CCGE1001.</v>
      </c>
      <c r="AZ1495" t="str">
        <f>VLOOKUP(A1495,Лист9!$B:$M,Лист9!E$1,0)</f>
        <v xml:space="preserve"> NCBI_TaxID=640510 {ECO:0000313|EMBL:ADX58643.1, ECO:0000313|Proteomes:UP000007095};</v>
      </c>
      <c r="BA1495" t="str">
        <f>VLOOKUP(A1495,Лист9!$B:$M,Лист9!G$1,0)</f>
        <v>Bacteria</v>
      </c>
      <c r="BB1495" t="str">
        <f>VLOOKUP(A1495,Лист9!$B:$M,Лист9!H$1,0)</f>
        <v xml:space="preserve"> Proteobacteria</v>
      </c>
      <c r="BC1495" t="str">
        <f>VLOOKUP(A1495,Лист9!$B:$M,Лист9!I$1,0)</f>
        <v xml:space="preserve"> Betaproteobacteria</v>
      </c>
      <c r="BD1495" t="str">
        <f>VLOOKUP(A1495,Лист9!$B:$M,Лист9!J$1,0)</f>
        <v xml:space="preserve"> Burkholderiales</v>
      </c>
      <c r="BE1495" t="str">
        <f>VLOOKUP(A1495,Лист9!$B:$M,Лист9!K$1,0)</f>
        <v>Burkholderiaceae</v>
      </c>
      <c r="BF1495" t="str">
        <f>VLOOKUP(A1495,Лист9!$B:$M,Лист9!L$1,0)</f>
        <v xml:space="preserve"> Burkholderia.</v>
      </c>
      <c r="BG1495">
        <f>VLOOKUP(A1495,Лист9!$B:$M,Лист9!M$1,0)</f>
        <v>0</v>
      </c>
    </row>
    <row r="1496" spans="1:59" x14ac:dyDescent="0.25">
      <c r="A1496" t="s">
        <v>3037</v>
      </c>
      <c r="B1496" t="str">
        <f>VLOOKUP(A1496, Лист1!B:C,2,0)</f>
        <v>E8YU78_9BURK</v>
      </c>
      <c r="D1496">
        <v>0</v>
      </c>
      <c r="E1496">
        <v>0</v>
      </c>
      <c r="F1496">
        <v>0</v>
      </c>
      <c r="G1496">
        <v>0</v>
      </c>
      <c r="H1496">
        <v>1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1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f>VLOOKUP(A1496,Лист8!$A$1:$B$2822,2,0)</f>
        <v>287</v>
      </c>
      <c r="AY1496" t="str">
        <f>VLOOKUP(A1496,Лист9!$B:$M,Лист9!C$1,0)</f>
        <v xml:space="preserve"> Burkholderia sp. CCGE1001.</v>
      </c>
      <c r="AZ1496" t="str">
        <f>VLOOKUP(A1496,Лист9!$B:$M,Лист9!E$1,0)</f>
        <v xml:space="preserve"> NCBI_TaxID=640510 {ECO:0000313|EMBL:ADX57713.1, ECO:0000313|Proteomes:UP000007095};</v>
      </c>
      <c r="BA1496" t="str">
        <f>VLOOKUP(A1496,Лист9!$B:$M,Лист9!G$1,0)</f>
        <v>Bacteria</v>
      </c>
      <c r="BB1496" t="str">
        <f>VLOOKUP(A1496,Лист9!$B:$M,Лист9!H$1,0)</f>
        <v xml:space="preserve"> Proteobacteria</v>
      </c>
      <c r="BC1496" t="str">
        <f>VLOOKUP(A1496,Лист9!$B:$M,Лист9!I$1,0)</f>
        <v xml:space="preserve"> Betaproteobacteria</v>
      </c>
      <c r="BD1496" t="str">
        <f>VLOOKUP(A1496,Лист9!$B:$M,Лист9!J$1,0)</f>
        <v xml:space="preserve"> Burkholderiales</v>
      </c>
      <c r="BE1496" t="str">
        <f>VLOOKUP(A1496,Лист9!$B:$M,Лист9!K$1,0)</f>
        <v>Burkholderiaceae</v>
      </c>
      <c r="BF1496" t="str">
        <f>VLOOKUP(A1496,Лист9!$B:$M,Лист9!L$1,0)</f>
        <v xml:space="preserve"> Burkholderia.</v>
      </c>
      <c r="BG1496">
        <f>VLOOKUP(A1496,Лист9!$B:$M,Лист9!M$1,0)</f>
        <v>0</v>
      </c>
    </row>
    <row r="1497" spans="1:59" x14ac:dyDescent="0.25">
      <c r="A1497" t="s">
        <v>3039</v>
      </c>
      <c r="B1497" t="str">
        <f>VLOOKUP(A1497, Лист1!B:C,2,0)</f>
        <v>E8YWI7_9BURK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1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f>VLOOKUP(A1497,Лист8!$A$1:$B$2822,2,0)</f>
        <v>331</v>
      </c>
      <c r="AY1497" t="str">
        <f>VLOOKUP(A1497,Лист9!$B:$M,Лист9!C$1,0)</f>
        <v xml:space="preserve"> Burkholderia sp. CCGE1001.</v>
      </c>
      <c r="AZ1497" t="str">
        <f>VLOOKUP(A1497,Лист9!$B:$M,Лист9!E$1,0)</f>
        <v xml:space="preserve"> NCBI_TaxID=640510 {ECO:0000313|EMBL:ADX58100.1, ECO:0000313|Proteomes:UP000007095};</v>
      </c>
      <c r="BA1497" t="str">
        <f>VLOOKUP(A1497,Лист9!$B:$M,Лист9!G$1,0)</f>
        <v>Bacteria</v>
      </c>
      <c r="BB1497" t="str">
        <f>VLOOKUP(A1497,Лист9!$B:$M,Лист9!H$1,0)</f>
        <v xml:space="preserve"> Proteobacteria</v>
      </c>
      <c r="BC1497" t="str">
        <f>VLOOKUP(A1497,Лист9!$B:$M,Лист9!I$1,0)</f>
        <v xml:space="preserve"> Betaproteobacteria</v>
      </c>
      <c r="BD1497" t="str">
        <f>VLOOKUP(A1497,Лист9!$B:$M,Лист9!J$1,0)</f>
        <v xml:space="preserve"> Burkholderiales</v>
      </c>
      <c r="BE1497" t="str">
        <f>VLOOKUP(A1497,Лист9!$B:$M,Лист9!K$1,0)</f>
        <v>Burkholderiaceae</v>
      </c>
      <c r="BF1497" t="str">
        <f>VLOOKUP(A1497,Лист9!$B:$M,Лист9!L$1,0)</f>
        <v xml:space="preserve"> Burkholderia.</v>
      </c>
      <c r="BG1497">
        <f>VLOOKUP(A1497,Лист9!$B:$M,Лист9!M$1,0)</f>
        <v>0</v>
      </c>
    </row>
    <row r="1498" spans="1:59" x14ac:dyDescent="0.25">
      <c r="A1498" t="s">
        <v>3041</v>
      </c>
      <c r="B1498" t="str">
        <f>VLOOKUP(A1498, Лист1!B:C,2,0)</f>
        <v>E9A265_SALET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1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f>VLOOKUP(A1498,Лист8!$A$1:$B$2822,2,0)</f>
        <v>279</v>
      </c>
      <c r="AY1498" t="str">
        <f>VLOOKUP(A1498,Лист9!$B:$M,Лист9!C$1,0)</f>
        <v xml:space="preserve"> Salmonella enterica subsp. enterica serovar Weltevreden str. 2007-60-3289-1.</v>
      </c>
      <c r="AZ1498" t="str">
        <f>VLOOKUP(A1498,Лист9!$B:$M,Лист9!E$1,0)</f>
        <v xml:space="preserve"> NCBI_TaxID=936157 {ECO:0000313|EMBL:CBY95985.1, ECO:0000313|Proteomes:UP000006374};</v>
      </c>
      <c r="BA1498" t="str">
        <f>VLOOKUP(A1498,Лист9!$B:$M,Лист9!G$1,0)</f>
        <v>Bacteria</v>
      </c>
      <c r="BB1498" t="str">
        <f>VLOOKUP(A1498,Лист9!$B:$M,Лист9!H$1,0)</f>
        <v xml:space="preserve"> Proteobacteria</v>
      </c>
      <c r="BC1498" t="str">
        <f>VLOOKUP(A1498,Лист9!$B:$M,Лист9!I$1,0)</f>
        <v xml:space="preserve"> Gammaproteobacteria</v>
      </c>
      <c r="BD1498" t="str">
        <f>VLOOKUP(A1498,Лист9!$B:$M,Лист9!J$1,0)</f>
        <v xml:space="preserve"> Enterobacteriales</v>
      </c>
      <c r="BE1498" t="str">
        <f>VLOOKUP(A1498,Лист9!$B:$M,Лист9!K$1,0)</f>
        <v>Enterobacteriaceae</v>
      </c>
      <c r="BF1498" t="str">
        <f>VLOOKUP(A1498,Лист9!$B:$M,Лист9!L$1,0)</f>
        <v xml:space="preserve"> Salmonella.</v>
      </c>
      <c r="BG1498">
        <f>VLOOKUP(A1498,Лист9!$B:$M,Лист9!M$1,0)</f>
        <v>0</v>
      </c>
    </row>
    <row r="1499" spans="1:59" x14ac:dyDescent="0.25">
      <c r="A1499" t="s">
        <v>3043</v>
      </c>
      <c r="B1499" t="str">
        <f>VLOOKUP(A1499, Лист1!B:C,2,0)</f>
        <v>E9CLF5_9ENTR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1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f>VLOOKUP(A1499,Лист8!$A$1:$B$2822,2,0)</f>
        <v>180</v>
      </c>
      <c r="AY1499" t="str">
        <f>VLOOKUP(A1499,Лист9!$B:$M,Лист9!C$1,0)</f>
        <v xml:space="preserve"> Serratia symbiotica str. Tucson.</v>
      </c>
      <c r="AZ1499" t="str">
        <f>VLOOKUP(A1499,Лист9!$B:$M,Лист9!E$1,0)</f>
        <v xml:space="preserve"> NCBI_TaxID=914128 {ECO:0000313|EMBL:EFW12467.1};</v>
      </c>
      <c r="BA1499" t="str">
        <f>VLOOKUP(A1499,Лист9!$B:$M,Лист9!G$1,0)</f>
        <v>Bacteria</v>
      </c>
      <c r="BB1499" t="str">
        <f>VLOOKUP(A1499,Лист9!$B:$M,Лист9!H$1,0)</f>
        <v xml:space="preserve"> Proteobacteria</v>
      </c>
      <c r="BC1499" t="str">
        <f>VLOOKUP(A1499,Лист9!$B:$M,Лист9!I$1,0)</f>
        <v xml:space="preserve"> Gammaproteobacteria</v>
      </c>
      <c r="BD1499" t="str">
        <f>VLOOKUP(A1499,Лист9!$B:$M,Лист9!J$1,0)</f>
        <v xml:space="preserve"> Enterobacteriales</v>
      </c>
      <c r="BE1499" t="str">
        <f>VLOOKUP(A1499,Лист9!$B:$M,Лист9!K$1,0)</f>
        <v>Enterobacteriaceae</v>
      </c>
      <c r="BF1499" t="str">
        <f>VLOOKUP(A1499,Лист9!$B:$M,Лист9!L$1,0)</f>
        <v xml:space="preserve"> Serratia</v>
      </c>
      <c r="BG1499" t="str">
        <f>VLOOKUP(A1499,Лист9!$B:$M,Лист9!M$1,0)</f>
        <v xml:space="preserve"> Serratia symbiotica.</v>
      </c>
    </row>
    <row r="1500" spans="1:59" x14ac:dyDescent="0.25">
      <c r="A1500" t="s">
        <v>3045</v>
      </c>
      <c r="B1500" t="str">
        <f>VLOOKUP(A1500, Лист1!B:C,2,0)</f>
        <v>E9PRA7_HUMAN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1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f>VLOOKUP(A1500,Лист8!$A$1:$B$2822,2,0)</f>
        <v>180</v>
      </c>
      <c r="AY1500" t="str">
        <f>VLOOKUP(A1500,Лист9!$B:$M,Лист9!C$1,0)</f>
        <v xml:space="preserve"> Homo sapiens (Human).</v>
      </c>
      <c r="AZ1500" t="str">
        <f>VLOOKUP(A1500,Лист9!$B:$M,Лист9!E$1,0)</f>
        <v xml:space="preserve"> NCBI_TaxID=9606 {ECO:0000313|Ensembl:ENSP00000434270, ECO:0000313|Proteomes:UP000005640};</v>
      </c>
      <c r="BA1500" t="str">
        <f>VLOOKUP(A1500,Лист9!$B:$M,Лист9!G$1,0)</f>
        <v>Eukaryota</v>
      </c>
      <c r="BB1500" t="str">
        <f>VLOOKUP(A1500,Лист9!$B:$M,Лист9!H$1,0)</f>
        <v xml:space="preserve"> Metazoa</v>
      </c>
      <c r="BC1500" t="str">
        <f>VLOOKUP(A1500,Лист9!$B:$M,Лист9!I$1,0)</f>
        <v xml:space="preserve"> Chordata</v>
      </c>
      <c r="BD1500" t="str">
        <f>VLOOKUP(A1500,Лист9!$B:$M,Лист9!J$1,0)</f>
        <v xml:space="preserve"> Craniata</v>
      </c>
      <c r="BE1500" t="str">
        <f>VLOOKUP(A1500,Лист9!$B:$M,Лист9!K$1,0)</f>
        <v xml:space="preserve"> Vertebrata</v>
      </c>
      <c r="BF1500" t="str">
        <f>VLOOKUP(A1500,Лист9!$B:$M,Лист9!L$1,0)</f>
        <v xml:space="preserve"> Euteleostomi</v>
      </c>
      <c r="BG1500" t="str">
        <f>VLOOKUP(A1500,Лист9!$B:$M,Лист9!M$1,0)</f>
        <v>Mammalia</v>
      </c>
    </row>
    <row r="1501" spans="1:59" x14ac:dyDescent="0.25">
      <c r="A1501" t="s">
        <v>3047</v>
      </c>
      <c r="B1501" t="str">
        <f>VLOOKUP(A1501, Лист1!B:C,2,0)</f>
        <v>E9SIN9_CLOSY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1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f>VLOOKUP(A1501,Лист8!$A$1:$B$2822,2,0)</f>
        <v>269</v>
      </c>
      <c r="AY1501" t="e">
        <f>VLOOKUP(A1501,Лист9!$B:$M,Лист9!C$1,0)</f>
        <v>#N/A</v>
      </c>
      <c r="AZ1501" t="e">
        <f>VLOOKUP(A1501,Лист9!$B:$M,Лист9!E$1,0)</f>
        <v>#N/A</v>
      </c>
      <c r="BA1501" t="e">
        <f>VLOOKUP(A1501,Лист9!$B:$M,Лист9!G$1,0)</f>
        <v>#N/A</v>
      </c>
      <c r="BB1501" t="e">
        <f>VLOOKUP(A1501,Лист9!$B:$M,Лист9!H$1,0)</f>
        <v>#N/A</v>
      </c>
      <c r="BC1501" t="e">
        <f>VLOOKUP(A1501,Лист9!$B:$M,Лист9!I$1,0)</f>
        <v>#N/A</v>
      </c>
      <c r="BD1501" t="e">
        <f>VLOOKUP(A1501,Лист9!$B:$M,Лист9!J$1,0)</f>
        <v>#N/A</v>
      </c>
      <c r="BE1501" t="e">
        <f>VLOOKUP(A1501,Лист9!$B:$M,Лист9!K$1,0)</f>
        <v>#N/A</v>
      </c>
      <c r="BF1501" t="e">
        <f>VLOOKUP(A1501,Лист9!$B:$M,Лист9!L$1,0)</f>
        <v>#N/A</v>
      </c>
      <c r="BG1501" t="e">
        <f>VLOOKUP(A1501,Лист9!$B:$M,Лист9!M$1,0)</f>
        <v>#N/A</v>
      </c>
    </row>
    <row r="1502" spans="1:59" x14ac:dyDescent="0.25">
      <c r="A1502" t="s">
        <v>3049</v>
      </c>
      <c r="B1502" t="str">
        <f>VLOOKUP(A1502, Лист1!B:C,2,0)</f>
        <v>E9SIP1_CLOSY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1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f>VLOOKUP(A1502,Лист8!$A$1:$B$2822,2,0)</f>
        <v>195</v>
      </c>
      <c r="AY1502" t="e">
        <f>VLOOKUP(A1502,Лист9!$B:$M,Лист9!C$1,0)</f>
        <v>#N/A</v>
      </c>
      <c r="AZ1502" t="e">
        <f>VLOOKUP(A1502,Лист9!$B:$M,Лист9!E$1,0)</f>
        <v>#N/A</v>
      </c>
      <c r="BA1502" t="e">
        <f>VLOOKUP(A1502,Лист9!$B:$M,Лист9!G$1,0)</f>
        <v>#N/A</v>
      </c>
      <c r="BB1502" t="e">
        <f>VLOOKUP(A1502,Лист9!$B:$M,Лист9!H$1,0)</f>
        <v>#N/A</v>
      </c>
      <c r="BC1502" t="e">
        <f>VLOOKUP(A1502,Лист9!$B:$M,Лист9!I$1,0)</f>
        <v>#N/A</v>
      </c>
      <c r="BD1502" t="e">
        <f>VLOOKUP(A1502,Лист9!$B:$M,Лист9!J$1,0)</f>
        <v>#N/A</v>
      </c>
      <c r="BE1502" t="e">
        <f>VLOOKUP(A1502,Лист9!$B:$M,Лист9!K$1,0)</f>
        <v>#N/A</v>
      </c>
      <c r="BF1502" t="e">
        <f>VLOOKUP(A1502,Лист9!$B:$M,Лист9!L$1,0)</f>
        <v>#N/A</v>
      </c>
      <c r="BG1502" t="e">
        <f>VLOOKUP(A1502,Лист9!$B:$M,Лист9!M$1,0)</f>
        <v>#N/A</v>
      </c>
    </row>
    <row r="1503" spans="1:59" x14ac:dyDescent="0.25">
      <c r="A1503" t="s">
        <v>3051</v>
      </c>
      <c r="B1503" t="str">
        <f>VLOOKUP(A1503, Лист1!B:C,2,0)</f>
        <v>E9SSA8_CLOSY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1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f>VLOOKUP(A1503,Лист8!$A$1:$B$2822,2,0)</f>
        <v>145</v>
      </c>
      <c r="AY1503" t="e">
        <f>VLOOKUP(A1503,Лист9!$B:$M,Лист9!C$1,0)</f>
        <v>#N/A</v>
      </c>
      <c r="AZ1503" t="e">
        <f>VLOOKUP(A1503,Лист9!$B:$M,Лист9!E$1,0)</f>
        <v>#N/A</v>
      </c>
      <c r="BA1503" t="e">
        <f>VLOOKUP(A1503,Лист9!$B:$M,Лист9!G$1,0)</f>
        <v>#N/A</v>
      </c>
      <c r="BB1503" t="e">
        <f>VLOOKUP(A1503,Лист9!$B:$M,Лист9!H$1,0)</f>
        <v>#N/A</v>
      </c>
      <c r="BC1503" t="e">
        <f>VLOOKUP(A1503,Лист9!$B:$M,Лист9!I$1,0)</f>
        <v>#N/A</v>
      </c>
      <c r="BD1503" t="e">
        <f>VLOOKUP(A1503,Лист9!$B:$M,Лист9!J$1,0)</f>
        <v>#N/A</v>
      </c>
      <c r="BE1503" t="e">
        <f>VLOOKUP(A1503,Лист9!$B:$M,Лист9!K$1,0)</f>
        <v>#N/A</v>
      </c>
      <c r="BF1503" t="e">
        <f>VLOOKUP(A1503,Лист9!$B:$M,Лист9!L$1,0)</f>
        <v>#N/A</v>
      </c>
      <c r="BG1503" t="e">
        <f>VLOOKUP(A1503,Лист9!$B:$M,Лист9!M$1,0)</f>
        <v>#N/A</v>
      </c>
    </row>
    <row r="1504" spans="1:59" x14ac:dyDescent="0.25">
      <c r="A1504" t="s">
        <v>3053</v>
      </c>
      <c r="B1504" t="str">
        <f>VLOOKUP(A1504, Лист1!B:C,2,0)</f>
        <v>E9SU21_CLOSY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1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f>VLOOKUP(A1504,Лист8!$A$1:$B$2822,2,0)</f>
        <v>281</v>
      </c>
      <c r="AY1504" t="e">
        <f>VLOOKUP(A1504,Лист9!$B:$M,Лист9!C$1,0)</f>
        <v>#N/A</v>
      </c>
      <c r="AZ1504" t="e">
        <f>VLOOKUP(A1504,Лист9!$B:$M,Лист9!E$1,0)</f>
        <v>#N/A</v>
      </c>
      <c r="BA1504" t="e">
        <f>VLOOKUP(A1504,Лист9!$B:$M,Лист9!G$1,0)</f>
        <v>#N/A</v>
      </c>
      <c r="BB1504" t="e">
        <f>VLOOKUP(A1504,Лист9!$B:$M,Лист9!H$1,0)</f>
        <v>#N/A</v>
      </c>
      <c r="BC1504" t="e">
        <f>VLOOKUP(A1504,Лист9!$B:$M,Лист9!I$1,0)</f>
        <v>#N/A</v>
      </c>
      <c r="BD1504" t="e">
        <f>VLOOKUP(A1504,Лист9!$B:$M,Лист9!J$1,0)</f>
        <v>#N/A</v>
      </c>
      <c r="BE1504" t="e">
        <f>VLOOKUP(A1504,Лист9!$B:$M,Лист9!K$1,0)</f>
        <v>#N/A</v>
      </c>
      <c r="BF1504" t="e">
        <f>VLOOKUP(A1504,Лист9!$B:$M,Лист9!L$1,0)</f>
        <v>#N/A</v>
      </c>
      <c r="BG1504" t="e">
        <f>VLOOKUP(A1504,Лист9!$B:$M,Лист9!M$1,0)</f>
        <v>#N/A</v>
      </c>
    </row>
    <row r="1505" spans="1:59" x14ac:dyDescent="0.25">
      <c r="A1505" t="s">
        <v>3055</v>
      </c>
      <c r="B1505" t="str">
        <f>VLOOKUP(A1505, Лист1!B:C,2,0)</f>
        <v>E9SU22_CLOSY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1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f>VLOOKUP(A1505,Лист8!$A$1:$B$2822,2,0)</f>
        <v>277</v>
      </c>
      <c r="AY1505" t="e">
        <f>VLOOKUP(A1505,Лист9!$B:$M,Лист9!C$1,0)</f>
        <v>#N/A</v>
      </c>
      <c r="AZ1505" t="e">
        <f>VLOOKUP(A1505,Лист9!$B:$M,Лист9!E$1,0)</f>
        <v>#N/A</v>
      </c>
      <c r="BA1505" t="e">
        <f>VLOOKUP(A1505,Лист9!$B:$M,Лист9!G$1,0)</f>
        <v>#N/A</v>
      </c>
      <c r="BB1505" t="e">
        <f>VLOOKUP(A1505,Лист9!$B:$M,Лист9!H$1,0)</f>
        <v>#N/A</v>
      </c>
      <c r="BC1505" t="e">
        <f>VLOOKUP(A1505,Лист9!$B:$M,Лист9!I$1,0)</f>
        <v>#N/A</v>
      </c>
      <c r="BD1505" t="e">
        <f>VLOOKUP(A1505,Лист9!$B:$M,Лист9!J$1,0)</f>
        <v>#N/A</v>
      </c>
      <c r="BE1505" t="e">
        <f>VLOOKUP(A1505,Лист9!$B:$M,Лист9!K$1,0)</f>
        <v>#N/A</v>
      </c>
      <c r="BF1505" t="e">
        <f>VLOOKUP(A1505,Лист9!$B:$M,Лист9!L$1,0)</f>
        <v>#N/A</v>
      </c>
      <c r="BG1505" t="e">
        <f>VLOOKUP(A1505,Лист9!$B:$M,Лист9!M$1,0)</f>
        <v>#N/A</v>
      </c>
    </row>
    <row r="1506" spans="1:59" x14ac:dyDescent="0.25">
      <c r="A1506" t="s">
        <v>3057</v>
      </c>
      <c r="B1506" t="str">
        <f>VLOOKUP(A1506, Лист1!B:C,2,0)</f>
        <v>E9TM55_ECOLX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1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f>VLOOKUP(A1506,Лист8!$A$1:$B$2822,2,0)</f>
        <v>281</v>
      </c>
      <c r="AY1506" t="str">
        <f>VLOOKUP(A1506,Лист9!$B:$M,Лист9!C$1,0)</f>
        <v xml:space="preserve"> Escherichia coli MS 117-3.</v>
      </c>
      <c r="AZ1506" t="str">
        <f>VLOOKUP(A1506,Лист9!$B:$M,Лист9!E$1,0)</f>
        <v xml:space="preserve"> NCBI_TaxID=749539 {ECO:0000313|EMBL:EGB85636.1};</v>
      </c>
      <c r="BA1506" t="str">
        <f>VLOOKUP(A1506,Лист9!$B:$M,Лист9!G$1,0)</f>
        <v>Bacteria</v>
      </c>
      <c r="BB1506" t="str">
        <f>VLOOKUP(A1506,Лист9!$B:$M,Лист9!H$1,0)</f>
        <v xml:space="preserve"> Proteobacteria</v>
      </c>
      <c r="BC1506" t="str">
        <f>VLOOKUP(A1506,Лист9!$B:$M,Лист9!I$1,0)</f>
        <v xml:space="preserve"> Gammaproteobacteria</v>
      </c>
      <c r="BD1506" t="str">
        <f>VLOOKUP(A1506,Лист9!$B:$M,Лист9!J$1,0)</f>
        <v xml:space="preserve"> Enterobacteriales</v>
      </c>
      <c r="BE1506" t="str">
        <f>VLOOKUP(A1506,Лист9!$B:$M,Лист9!K$1,0)</f>
        <v>Enterobacteriaceae</v>
      </c>
      <c r="BF1506" t="str">
        <f>VLOOKUP(A1506,Лист9!$B:$M,Лист9!L$1,0)</f>
        <v xml:space="preserve"> Escherichia.</v>
      </c>
      <c r="BG1506">
        <f>VLOOKUP(A1506,Лист9!$B:$M,Лист9!M$1,0)</f>
        <v>0</v>
      </c>
    </row>
    <row r="1507" spans="1:59" x14ac:dyDescent="0.25">
      <c r="A1507" t="s">
        <v>3059</v>
      </c>
      <c r="B1507" t="str">
        <f>VLOOKUP(A1507, Лист1!B:C,2,0)</f>
        <v>E9U1A0_ECOLX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1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f>VLOOKUP(A1507,Лист8!$A$1:$B$2822,2,0)</f>
        <v>281</v>
      </c>
      <c r="AY1507" t="e">
        <f>VLOOKUP(A1507,Лист9!$B:$M,Лист9!C$1,0)</f>
        <v>#N/A</v>
      </c>
      <c r="AZ1507" t="e">
        <f>VLOOKUP(A1507,Лист9!$B:$M,Лист9!E$1,0)</f>
        <v>#N/A</v>
      </c>
      <c r="BA1507" t="e">
        <f>VLOOKUP(A1507,Лист9!$B:$M,Лист9!G$1,0)</f>
        <v>#N/A</v>
      </c>
      <c r="BB1507" t="e">
        <f>VLOOKUP(A1507,Лист9!$B:$M,Лист9!H$1,0)</f>
        <v>#N/A</v>
      </c>
      <c r="BC1507" t="e">
        <f>VLOOKUP(A1507,Лист9!$B:$M,Лист9!I$1,0)</f>
        <v>#N/A</v>
      </c>
      <c r="BD1507" t="e">
        <f>VLOOKUP(A1507,Лист9!$B:$M,Лист9!J$1,0)</f>
        <v>#N/A</v>
      </c>
      <c r="BE1507" t="e">
        <f>VLOOKUP(A1507,Лист9!$B:$M,Лист9!K$1,0)</f>
        <v>#N/A</v>
      </c>
      <c r="BF1507" t="e">
        <f>VLOOKUP(A1507,Лист9!$B:$M,Лист9!L$1,0)</f>
        <v>#N/A</v>
      </c>
      <c r="BG1507" t="e">
        <f>VLOOKUP(A1507,Лист9!$B:$M,Лист9!M$1,0)</f>
        <v>#N/A</v>
      </c>
    </row>
    <row r="1508" spans="1:59" x14ac:dyDescent="0.25">
      <c r="A1508" t="s">
        <v>3061</v>
      </c>
      <c r="B1508" t="str">
        <f>VLOOKUP(A1508, Лист1!B:C,2,0)</f>
        <v>E9UDV5_ECOLX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1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f>VLOOKUP(A1508,Лист8!$A$1:$B$2822,2,0)</f>
        <v>281</v>
      </c>
      <c r="AY1508" t="e">
        <f>VLOOKUP(A1508,Лист9!$B:$M,Лист9!C$1,0)</f>
        <v>#N/A</v>
      </c>
      <c r="AZ1508" t="e">
        <f>VLOOKUP(A1508,Лист9!$B:$M,Лист9!E$1,0)</f>
        <v>#N/A</v>
      </c>
      <c r="BA1508" t="e">
        <f>VLOOKUP(A1508,Лист9!$B:$M,Лист9!G$1,0)</f>
        <v>#N/A</v>
      </c>
      <c r="BB1508" t="e">
        <f>VLOOKUP(A1508,Лист9!$B:$M,Лист9!H$1,0)</f>
        <v>#N/A</v>
      </c>
      <c r="BC1508" t="e">
        <f>VLOOKUP(A1508,Лист9!$B:$M,Лист9!I$1,0)</f>
        <v>#N/A</v>
      </c>
      <c r="BD1508" t="e">
        <f>VLOOKUP(A1508,Лист9!$B:$M,Лист9!J$1,0)</f>
        <v>#N/A</v>
      </c>
      <c r="BE1508" t="e">
        <f>VLOOKUP(A1508,Лист9!$B:$M,Лист9!K$1,0)</f>
        <v>#N/A</v>
      </c>
      <c r="BF1508" t="e">
        <f>VLOOKUP(A1508,Лист9!$B:$M,Лист9!L$1,0)</f>
        <v>#N/A</v>
      </c>
      <c r="BG1508" t="e">
        <f>VLOOKUP(A1508,Лист9!$B:$M,Лист9!M$1,0)</f>
        <v>#N/A</v>
      </c>
    </row>
    <row r="1509" spans="1:59" x14ac:dyDescent="0.25">
      <c r="A1509" t="s">
        <v>3063</v>
      </c>
      <c r="B1509" t="str">
        <f>VLOOKUP(A1509, Лист1!B:C,2,0)</f>
        <v>E9V7A1_ECOLX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1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f>VLOOKUP(A1509,Лист8!$A$1:$B$2822,2,0)</f>
        <v>281</v>
      </c>
      <c r="AY1509" t="e">
        <f>VLOOKUP(A1509,Лист9!$B:$M,Лист9!C$1,0)</f>
        <v>#N/A</v>
      </c>
      <c r="AZ1509" t="e">
        <f>VLOOKUP(A1509,Лист9!$B:$M,Лист9!E$1,0)</f>
        <v>#N/A</v>
      </c>
      <c r="BA1509" t="e">
        <f>VLOOKUP(A1509,Лист9!$B:$M,Лист9!G$1,0)</f>
        <v>#N/A</v>
      </c>
      <c r="BB1509" t="e">
        <f>VLOOKUP(A1509,Лист9!$B:$M,Лист9!H$1,0)</f>
        <v>#N/A</v>
      </c>
      <c r="BC1509" t="e">
        <f>VLOOKUP(A1509,Лист9!$B:$M,Лист9!I$1,0)</f>
        <v>#N/A</v>
      </c>
      <c r="BD1509" t="e">
        <f>VLOOKUP(A1509,Лист9!$B:$M,Лист9!J$1,0)</f>
        <v>#N/A</v>
      </c>
      <c r="BE1509" t="e">
        <f>VLOOKUP(A1509,Лист9!$B:$M,Лист9!K$1,0)</f>
        <v>#N/A</v>
      </c>
      <c r="BF1509" t="e">
        <f>VLOOKUP(A1509,Лист9!$B:$M,Лист9!L$1,0)</f>
        <v>#N/A</v>
      </c>
      <c r="BG1509" t="e">
        <f>VLOOKUP(A1509,Лист9!$B:$M,Лист9!M$1,0)</f>
        <v>#N/A</v>
      </c>
    </row>
    <row r="1510" spans="1:59" x14ac:dyDescent="0.25">
      <c r="A1510" t="s">
        <v>3065</v>
      </c>
      <c r="B1510" t="str">
        <f>VLOOKUP(A1510, Лист1!B:C,2,0)</f>
        <v>E9VPG9_ECOLX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1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f>VLOOKUP(A1510,Лист8!$A$1:$B$2822,2,0)</f>
        <v>281</v>
      </c>
      <c r="AY1510" t="e">
        <f>VLOOKUP(A1510,Лист9!$B:$M,Лист9!C$1,0)</f>
        <v>#N/A</v>
      </c>
      <c r="AZ1510" t="e">
        <f>VLOOKUP(A1510,Лист9!$B:$M,Лист9!E$1,0)</f>
        <v>#N/A</v>
      </c>
      <c r="BA1510" t="e">
        <f>VLOOKUP(A1510,Лист9!$B:$M,Лист9!G$1,0)</f>
        <v>#N/A</v>
      </c>
      <c r="BB1510" t="e">
        <f>VLOOKUP(A1510,Лист9!$B:$M,Лист9!H$1,0)</f>
        <v>#N/A</v>
      </c>
      <c r="BC1510" t="e">
        <f>VLOOKUP(A1510,Лист9!$B:$M,Лист9!I$1,0)</f>
        <v>#N/A</v>
      </c>
      <c r="BD1510" t="e">
        <f>VLOOKUP(A1510,Лист9!$B:$M,Лист9!J$1,0)</f>
        <v>#N/A</v>
      </c>
      <c r="BE1510" t="e">
        <f>VLOOKUP(A1510,Лист9!$B:$M,Лист9!K$1,0)</f>
        <v>#N/A</v>
      </c>
      <c r="BF1510" t="e">
        <f>VLOOKUP(A1510,Лист9!$B:$M,Лист9!L$1,0)</f>
        <v>#N/A</v>
      </c>
      <c r="BG1510" t="e">
        <f>VLOOKUP(A1510,Лист9!$B:$M,Лист9!M$1,0)</f>
        <v>#N/A</v>
      </c>
    </row>
    <row r="1511" spans="1:59" x14ac:dyDescent="0.25">
      <c r="A1511" t="s">
        <v>3067</v>
      </c>
      <c r="B1511" t="str">
        <f>VLOOKUP(A1511, Лист1!B:C,2,0)</f>
        <v>E9W062_ECOLX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1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f>VLOOKUP(A1511,Лист8!$A$1:$B$2822,2,0)</f>
        <v>281</v>
      </c>
      <c r="AY1511" t="e">
        <f>VLOOKUP(A1511,Лист9!$B:$M,Лист9!C$1,0)</f>
        <v>#N/A</v>
      </c>
      <c r="AZ1511" t="e">
        <f>VLOOKUP(A1511,Лист9!$B:$M,Лист9!E$1,0)</f>
        <v>#N/A</v>
      </c>
      <c r="BA1511" t="e">
        <f>VLOOKUP(A1511,Лист9!$B:$M,Лист9!G$1,0)</f>
        <v>#N/A</v>
      </c>
      <c r="BB1511" t="e">
        <f>VLOOKUP(A1511,Лист9!$B:$M,Лист9!H$1,0)</f>
        <v>#N/A</v>
      </c>
      <c r="BC1511" t="e">
        <f>VLOOKUP(A1511,Лист9!$B:$M,Лист9!I$1,0)</f>
        <v>#N/A</v>
      </c>
      <c r="BD1511" t="e">
        <f>VLOOKUP(A1511,Лист9!$B:$M,Лист9!J$1,0)</f>
        <v>#N/A</v>
      </c>
      <c r="BE1511" t="e">
        <f>VLOOKUP(A1511,Лист9!$B:$M,Лист9!K$1,0)</f>
        <v>#N/A</v>
      </c>
      <c r="BF1511" t="e">
        <f>VLOOKUP(A1511,Лист9!$B:$M,Лист9!L$1,0)</f>
        <v>#N/A</v>
      </c>
      <c r="BG1511" t="e">
        <f>VLOOKUP(A1511,Лист9!$B:$M,Лист9!M$1,0)</f>
        <v>#N/A</v>
      </c>
    </row>
    <row r="1512" spans="1:59" x14ac:dyDescent="0.25">
      <c r="A1512" t="s">
        <v>3069</v>
      </c>
      <c r="B1512" t="str">
        <f>VLOOKUP(A1512, Лист1!B:C,2,0)</f>
        <v>E9WFE8_ECOLX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1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f>VLOOKUP(A1512,Лист8!$A$1:$B$2822,2,0)</f>
        <v>281</v>
      </c>
      <c r="AY1512" t="e">
        <f>VLOOKUP(A1512,Лист9!$B:$M,Лист9!C$1,0)</f>
        <v>#N/A</v>
      </c>
      <c r="AZ1512" t="e">
        <f>VLOOKUP(A1512,Лист9!$B:$M,Лист9!E$1,0)</f>
        <v>#N/A</v>
      </c>
      <c r="BA1512" t="e">
        <f>VLOOKUP(A1512,Лист9!$B:$M,Лист9!G$1,0)</f>
        <v>#N/A</v>
      </c>
      <c r="BB1512" t="e">
        <f>VLOOKUP(A1512,Лист9!$B:$M,Лист9!H$1,0)</f>
        <v>#N/A</v>
      </c>
      <c r="BC1512" t="e">
        <f>VLOOKUP(A1512,Лист9!$B:$M,Лист9!I$1,0)</f>
        <v>#N/A</v>
      </c>
      <c r="BD1512" t="e">
        <f>VLOOKUP(A1512,Лист9!$B:$M,Лист9!J$1,0)</f>
        <v>#N/A</v>
      </c>
      <c r="BE1512" t="e">
        <f>VLOOKUP(A1512,Лист9!$B:$M,Лист9!K$1,0)</f>
        <v>#N/A</v>
      </c>
      <c r="BF1512" t="e">
        <f>VLOOKUP(A1512,Лист9!$B:$M,Лист9!L$1,0)</f>
        <v>#N/A</v>
      </c>
      <c r="BG1512" t="e">
        <f>VLOOKUP(A1512,Лист9!$B:$M,Лист9!M$1,0)</f>
        <v>#N/A</v>
      </c>
    </row>
    <row r="1513" spans="1:59" x14ac:dyDescent="0.25">
      <c r="A1513" t="s">
        <v>3071</v>
      </c>
      <c r="B1513" t="str">
        <f>VLOOKUP(A1513, Лист1!B:C,2,0)</f>
        <v>E9WXF9_ECOLX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1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f>VLOOKUP(A1513,Лист8!$A$1:$B$2822,2,0)</f>
        <v>281</v>
      </c>
      <c r="AY1513" t="e">
        <f>VLOOKUP(A1513,Лист9!$B:$M,Лист9!C$1,0)</f>
        <v>#N/A</v>
      </c>
      <c r="AZ1513" t="e">
        <f>VLOOKUP(A1513,Лист9!$B:$M,Лист9!E$1,0)</f>
        <v>#N/A</v>
      </c>
      <c r="BA1513" t="e">
        <f>VLOOKUP(A1513,Лист9!$B:$M,Лист9!G$1,0)</f>
        <v>#N/A</v>
      </c>
      <c r="BB1513" t="e">
        <f>VLOOKUP(A1513,Лист9!$B:$M,Лист9!H$1,0)</f>
        <v>#N/A</v>
      </c>
      <c r="BC1513" t="e">
        <f>VLOOKUP(A1513,Лист9!$B:$M,Лист9!I$1,0)</f>
        <v>#N/A</v>
      </c>
      <c r="BD1513" t="e">
        <f>VLOOKUP(A1513,Лист9!$B:$M,Лист9!J$1,0)</f>
        <v>#N/A</v>
      </c>
      <c r="BE1513" t="e">
        <f>VLOOKUP(A1513,Лист9!$B:$M,Лист9!K$1,0)</f>
        <v>#N/A</v>
      </c>
      <c r="BF1513" t="e">
        <f>VLOOKUP(A1513,Лист9!$B:$M,Лист9!L$1,0)</f>
        <v>#N/A</v>
      </c>
      <c r="BG1513" t="e">
        <f>VLOOKUP(A1513,Лист9!$B:$M,Лист9!M$1,0)</f>
        <v>#N/A</v>
      </c>
    </row>
    <row r="1514" spans="1:59" x14ac:dyDescent="0.25">
      <c r="A1514" t="s">
        <v>3073</v>
      </c>
      <c r="B1514" t="str">
        <f>VLOOKUP(A1514, Лист1!B:C,2,0)</f>
        <v>E9X322_ECOLX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1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f>VLOOKUP(A1514,Лист8!$A$1:$B$2822,2,0)</f>
        <v>281</v>
      </c>
      <c r="AY1514" t="e">
        <f>VLOOKUP(A1514,Лист9!$B:$M,Лист9!C$1,0)</f>
        <v>#N/A</v>
      </c>
      <c r="AZ1514" t="e">
        <f>VLOOKUP(A1514,Лист9!$B:$M,Лист9!E$1,0)</f>
        <v>#N/A</v>
      </c>
      <c r="BA1514" t="e">
        <f>VLOOKUP(A1514,Лист9!$B:$M,Лист9!G$1,0)</f>
        <v>#N/A</v>
      </c>
      <c r="BB1514" t="e">
        <f>VLOOKUP(A1514,Лист9!$B:$M,Лист9!H$1,0)</f>
        <v>#N/A</v>
      </c>
      <c r="BC1514" t="e">
        <f>VLOOKUP(A1514,Лист9!$B:$M,Лист9!I$1,0)</f>
        <v>#N/A</v>
      </c>
      <c r="BD1514" t="e">
        <f>VLOOKUP(A1514,Лист9!$B:$M,Лист9!J$1,0)</f>
        <v>#N/A</v>
      </c>
      <c r="BE1514" t="e">
        <f>VLOOKUP(A1514,Лист9!$B:$M,Лист9!K$1,0)</f>
        <v>#N/A</v>
      </c>
      <c r="BF1514" t="e">
        <f>VLOOKUP(A1514,Лист9!$B:$M,Лист9!L$1,0)</f>
        <v>#N/A</v>
      </c>
      <c r="BG1514" t="e">
        <f>VLOOKUP(A1514,Лист9!$B:$M,Лист9!M$1,0)</f>
        <v>#N/A</v>
      </c>
    </row>
    <row r="1515" spans="1:59" x14ac:dyDescent="0.25">
      <c r="A1515" t="s">
        <v>3075</v>
      </c>
      <c r="B1515" t="str">
        <f>VLOOKUP(A1515, Лист1!B:C,2,0)</f>
        <v>E9XJA2_ECOLX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1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f>VLOOKUP(A1515,Лист8!$A$1:$B$2822,2,0)</f>
        <v>281</v>
      </c>
      <c r="AY1515" t="str">
        <f>VLOOKUP(A1515,Лист9!$B:$M,Лист9!C$1,0)</f>
        <v xml:space="preserve"> Escherichia coli TW10509.</v>
      </c>
      <c r="AZ1515" t="str">
        <f>VLOOKUP(A1515,Лист9!$B:$M,Лист9!E$1,0)</f>
        <v xml:space="preserve"> NCBI_TaxID=656449 {ECO:0000313|EMBL:EGB73160.1};</v>
      </c>
      <c r="BA1515" t="str">
        <f>VLOOKUP(A1515,Лист9!$B:$M,Лист9!G$1,0)</f>
        <v>Bacteria</v>
      </c>
      <c r="BB1515" t="str">
        <f>VLOOKUP(A1515,Лист9!$B:$M,Лист9!H$1,0)</f>
        <v xml:space="preserve"> Proteobacteria</v>
      </c>
      <c r="BC1515" t="str">
        <f>VLOOKUP(A1515,Лист9!$B:$M,Лист9!I$1,0)</f>
        <v xml:space="preserve"> Gammaproteobacteria</v>
      </c>
      <c r="BD1515" t="str">
        <f>VLOOKUP(A1515,Лист9!$B:$M,Лист9!J$1,0)</f>
        <v xml:space="preserve"> Enterobacteriales</v>
      </c>
      <c r="BE1515" t="str">
        <f>VLOOKUP(A1515,Лист9!$B:$M,Лист9!K$1,0)</f>
        <v>Enterobacteriaceae</v>
      </c>
      <c r="BF1515" t="str">
        <f>VLOOKUP(A1515,Лист9!$B:$M,Лист9!L$1,0)</f>
        <v xml:space="preserve"> Escherichia.</v>
      </c>
      <c r="BG1515">
        <f>VLOOKUP(A1515,Лист9!$B:$M,Лист9!M$1,0)</f>
        <v>0</v>
      </c>
    </row>
    <row r="1516" spans="1:59" x14ac:dyDescent="0.25">
      <c r="A1516" t="s">
        <v>3077</v>
      </c>
      <c r="B1516" t="str">
        <f>VLOOKUP(A1516, Лист1!B:C,2,0)</f>
        <v>E9XZM6_ECOLX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1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f>VLOOKUP(A1516,Лист8!$A$1:$B$2822,2,0)</f>
        <v>281</v>
      </c>
      <c r="AY1516" t="e">
        <f>VLOOKUP(A1516,Лист9!$B:$M,Лист9!C$1,0)</f>
        <v>#N/A</v>
      </c>
      <c r="AZ1516" t="e">
        <f>VLOOKUP(A1516,Лист9!$B:$M,Лист9!E$1,0)</f>
        <v>#N/A</v>
      </c>
      <c r="BA1516" t="e">
        <f>VLOOKUP(A1516,Лист9!$B:$M,Лист9!G$1,0)</f>
        <v>#N/A</v>
      </c>
      <c r="BB1516" t="e">
        <f>VLOOKUP(A1516,Лист9!$B:$M,Лист9!H$1,0)</f>
        <v>#N/A</v>
      </c>
      <c r="BC1516" t="e">
        <f>VLOOKUP(A1516,Лист9!$B:$M,Лист9!I$1,0)</f>
        <v>#N/A</v>
      </c>
      <c r="BD1516" t="e">
        <f>VLOOKUP(A1516,Лист9!$B:$M,Лист9!J$1,0)</f>
        <v>#N/A</v>
      </c>
      <c r="BE1516" t="e">
        <f>VLOOKUP(A1516,Лист9!$B:$M,Лист9!K$1,0)</f>
        <v>#N/A</v>
      </c>
      <c r="BF1516" t="e">
        <f>VLOOKUP(A1516,Лист9!$B:$M,Лист9!L$1,0)</f>
        <v>#N/A</v>
      </c>
      <c r="BG1516" t="e">
        <f>VLOOKUP(A1516,Лист9!$B:$M,Лист9!M$1,0)</f>
        <v>#N/A</v>
      </c>
    </row>
    <row r="1517" spans="1:59" x14ac:dyDescent="0.25">
      <c r="A1517" t="s">
        <v>3079</v>
      </c>
      <c r="B1517" t="str">
        <f>VLOOKUP(A1517, Лист1!B:C,2,0)</f>
        <v>E9Y8Q5_ECOLX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1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f>VLOOKUP(A1517,Лист8!$A$1:$B$2822,2,0)</f>
        <v>281</v>
      </c>
      <c r="AY1517" t="str">
        <f>VLOOKUP(A1517,Лист9!$B:$M,Лист9!C$1,0)</f>
        <v xml:space="preserve"> Escherichia coli TA007.</v>
      </c>
      <c r="AZ1517" t="str">
        <f>VLOOKUP(A1517,Лист9!$B:$M,Лист9!E$1,0)</f>
        <v xml:space="preserve"> NCBI_TaxID=656429 {ECO:0000313|EMBL:EGB69184.1};</v>
      </c>
      <c r="BA1517" t="str">
        <f>VLOOKUP(A1517,Лист9!$B:$M,Лист9!G$1,0)</f>
        <v>Bacteria</v>
      </c>
      <c r="BB1517" t="str">
        <f>VLOOKUP(A1517,Лист9!$B:$M,Лист9!H$1,0)</f>
        <v xml:space="preserve"> Proteobacteria</v>
      </c>
      <c r="BC1517" t="str">
        <f>VLOOKUP(A1517,Лист9!$B:$M,Лист9!I$1,0)</f>
        <v xml:space="preserve"> Gammaproteobacteria</v>
      </c>
      <c r="BD1517" t="str">
        <f>VLOOKUP(A1517,Лист9!$B:$M,Лист9!J$1,0)</f>
        <v xml:space="preserve"> Enterobacteriales</v>
      </c>
      <c r="BE1517" t="str">
        <f>VLOOKUP(A1517,Лист9!$B:$M,Лист9!K$1,0)</f>
        <v>Enterobacteriaceae</v>
      </c>
      <c r="BF1517" t="str">
        <f>VLOOKUP(A1517,Лист9!$B:$M,Лист9!L$1,0)</f>
        <v xml:space="preserve"> Escherichia.</v>
      </c>
      <c r="BG1517">
        <f>VLOOKUP(A1517,Лист9!$B:$M,Лист9!M$1,0)</f>
        <v>0</v>
      </c>
    </row>
    <row r="1518" spans="1:59" x14ac:dyDescent="0.25">
      <c r="A1518" t="s">
        <v>3081</v>
      </c>
      <c r="B1518" t="str">
        <f>VLOOKUP(A1518, Лист1!B:C,2,0)</f>
        <v>E9YNT7_ECOLX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1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f>VLOOKUP(A1518,Лист8!$A$1:$B$2822,2,0)</f>
        <v>281</v>
      </c>
      <c r="AY1518" t="str">
        <f>VLOOKUP(A1518,Лист9!$B:$M,Лист9!C$1,0)</f>
        <v xml:space="preserve"> Escherichia coli M863.</v>
      </c>
      <c r="AZ1518" t="str">
        <f>VLOOKUP(A1518,Лист9!$B:$M,Лист9!E$1,0)</f>
        <v xml:space="preserve"> NCBI_TaxID=656420 {ECO:0000313|EMBL:EGB63918.1};</v>
      </c>
      <c r="BA1518" t="str">
        <f>VLOOKUP(A1518,Лист9!$B:$M,Лист9!G$1,0)</f>
        <v>Bacteria</v>
      </c>
      <c r="BB1518" t="str">
        <f>VLOOKUP(A1518,Лист9!$B:$M,Лист9!H$1,0)</f>
        <v xml:space="preserve"> Proteobacteria</v>
      </c>
      <c r="BC1518" t="str">
        <f>VLOOKUP(A1518,Лист9!$B:$M,Лист9!I$1,0)</f>
        <v xml:space="preserve"> Gammaproteobacteria</v>
      </c>
      <c r="BD1518" t="str">
        <f>VLOOKUP(A1518,Лист9!$B:$M,Лист9!J$1,0)</f>
        <v xml:space="preserve"> Enterobacteriales</v>
      </c>
      <c r="BE1518" t="str">
        <f>VLOOKUP(A1518,Лист9!$B:$M,Лист9!K$1,0)</f>
        <v>Enterobacteriaceae</v>
      </c>
      <c r="BF1518" t="str">
        <f>VLOOKUP(A1518,Лист9!$B:$M,Лист9!L$1,0)</f>
        <v xml:space="preserve"> Escherichia.</v>
      </c>
      <c r="BG1518">
        <f>VLOOKUP(A1518,Лист9!$B:$M,Лист9!M$1,0)</f>
        <v>0</v>
      </c>
    </row>
    <row r="1519" spans="1:59" x14ac:dyDescent="0.25">
      <c r="A1519" t="s">
        <v>3083</v>
      </c>
      <c r="B1519" t="str">
        <f>VLOOKUP(A1519, Лист1!B:C,2,0)</f>
        <v>E9Z7H0_ESCFE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1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f>VLOOKUP(A1519,Лист8!$A$1:$B$2822,2,0)</f>
        <v>281</v>
      </c>
      <c r="AY1519" t="e">
        <f>VLOOKUP(A1519,Лист9!$B:$M,Лист9!C$1,0)</f>
        <v>#N/A</v>
      </c>
      <c r="AZ1519" t="e">
        <f>VLOOKUP(A1519,Лист9!$B:$M,Лист9!E$1,0)</f>
        <v>#N/A</v>
      </c>
      <c r="BA1519" t="e">
        <f>VLOOKUP(A1519,Лист9!$B:$M,Лист9!G$1,0)</f>
        <v>#N/A</v>
      </c>
      <c r="BB1519" t="e">
        <f>VLOOKUP(A1519,Лист9!$B:$M,Лист9!H$1,0)</f>
        <v>#N/A</v>
      </c>
      <c r="BC1519" t="e">
        <f>VLOOKUP(A1519,Лист9!$B:$M,Лист9!I$1,0)</f>
        <v>#N/A</v>
      </c>
      <c r="BD1519" t="e">
        <f>VLOOKUP(A1519,Лист9!$B:$M,Лист9!J$1,0)</f>
        <v>#N/A</v>
      </c>
      <c r="BE1519" t="e">
        <f>VLOOKUP(A1519,Лист9!$B:$M,Лист9!K$1,0)</f>
        <v>#N/A</v>
      </c>
      <c r="BF1519" t="e">
        <f>VLOOKUP(A1519,Лист9!$B:$M,Лист9!L$1,0)</f>
        <v>#N/A</v>
      </c>
      <c r="BG1519" t="e">
        <f>VLOOKUP(A1519,Лист9!$B:$M,Лист9!M$1,0)</f>
        <v>#N/A</v>
      </c>
    </row>
    <row r="1520" spans="1:59" x14ac:dyDescent="0.25">
      <c r="A1520" t="s">
        <v>3085</v>
      </c>
      <c r="B1520" t="str">
        <f>VLOOKUP(A1520, Лист1!B:C,2,0)</f>
        <v>F0CF11_SALMO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1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f>VLOOKUP(A1520,Лист8!$A$1:$B$2822,2,0)</f>
        <v>279</v>
      </c>
      <c r="AY1520" t="e">
        <f>VLOOKUP(A1520,Лист9!$B:$M,Лист9!C$1,0)</f>
        <v>#N/A</v>
      </c>
      <c r="AZ1520" t="e">
        <f>VLOOKUP(A1520,Лист9!$B:$M,Лист9!E$1,0)</f>
        <v>#N/A</v>
      </c>
      <c r="BA1520" t="e">
        <f>VLOOKUP(A1520,Лист9!$B:$M,Лист9!G$1,0)</f>
        <v>#N/A</v>
      </c>
      <c r="BB1520" t="e">
        <f>VLOOKUP(A1520,Лист9!$B:$M,Лист9!H$1,0)</f>
        <v>#N/A</v>
      </c>
      <c r="BC1520" t="e">
        <f>VLOOKUP(A1520,Лист9!$B:$M,Лист9!I$1,0)</f>
        <v>#N/A</v>
      </c>
      <c r="BD1520" t="e">
        <f>VLOOKUP(A1520,Лист9!$B:$M,Лист9!J$1,0)</f>
        <v>#N/A</v>
      </c>
      <c r="BE1520" t="e">
        <f>VLOOKUP(A1520,Лист9!$B:$M,Лист9!K$1,0)</f>
        <v>#N/A</v>
      </c>
      <c r="BF1520" t="e">
        <f>VLOOKUP(A1520,Лист9!$B:$M,Лист9!L$1,0)</f>
        <v>#N/A</v>
      </c>
      <c r="BG1520" t="e">
        <f>VLOOKUP(A1520,Лист9!$B:$M,Лист9!M$1,0)</f>
        <v>#N/A</v>
      </c>
    </row>
    <row r="1521" spans="1:59" x14ac:dyDescent="0.25">
      <c r="A1521" t="s">
        <v>3087</v>
      </c>
      <c r="B1521" t="str">
        <f>VLOOKUP(A1521, Лист1!B:C,2,0)</f>
        <v>F0CGR7_SALMO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1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f>VLOOKUP(A1521,Лист8!$A$1:$B$2822,2,0)</f>
        <v>279</v>
      </c>
      <c r="AY1521" t="e">
        <f>VLOOKUP(A1521,Лист9!$B:$M,Лист9!C$1,0)</f>
        <v>#N/A</v>
      </c>
      <c r="AZ1521" t="e">
        <f>VLOOKUP(A1521,Лист9!$B:$M,Лист9!E$1,0)</f>
        <v>#N/A</v>
      </c>
      <c r="BA1521" t="e">
        <f>VLOOKUP(A1521,Лист9!$B:$M,Лист9!G$1,0)</f>
        <v>#N/A</v>
      </c>
      <c r="BB1521" t="e">
        <f>VLOOKUP(A1521,Лист9!$B:$M,Лист9!H$1,0)</f>
        <v>#N/A</v>
      </c>
      <c r="BC1521" t="e">
        <f>VLOOKUP(A1521,Лист9!$B:$M,Лист9!I$1,0)</f>
        <v>#N/A</v>
      </c>
      <c r="BD1521" t="e">
        <f>VLOOKUP(A1521,Лист9!$B:$M,Лист9!J$1,0)</f>
        <v>#N/A</v>
      </c>
      <c r="BE1521" t="e">
        <f>VLOOKUP(A1521,Лист9!$B:$M,Лист9!K$1,0)</f>
        <v>#N/A</v>
      </c>
      <c r="BF1521" t="e">
        <f>VLOOKUP(A1521,Лист9!$B:$M,Лист9!L$1,0)</f>
        <v>#N/A</v>
      </c>
      <c r="BG1521" t="e">
        <f>VLOOKUP(A1521,Лист9!$B:$M,Лист9!M$1,0)</f>
        <v>#N/A</v>
      </c>
    </row>
    <row r="1522" spans="1:59" x14ac:dyDescent="0.25">
      <c r="A1522" t="s">
        <v>3089</v>
      </c>
      <c r="B1522" t="str">
        <f>VLOOKUP(A1522, Лист1!B:C,2,0)</f>
        <v>F0CIY3_SALMO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1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f>VLOOKUP(A1522,Лист8!$A$1:$B$2822,2,0)</f>
        <v>279</v>
      </c>
      <c r="AY1522" t="e">
        <f>VLOOKUP(A1522,Лист9!$B:$M,Лист9!C$1,0)</f>
        <v>#N/A</v>
      </c>
      <c r="AZ1522" t="e">
        <f>VLOOKUP(A1522,Лист9!$B:$M,Лист9!E$1,0)</f>
        <v>#N/A</v>
      </c>
      <c r="BA1522" t="e">
        <f>VLOOKUP(A1522,Лист9!$B:$M,Лист9!G$1,0)</f>
        <v>#N/A</v>
      </c>
      <c r="BB1522" t="e">
        <f>VLOOKUP(A1522,Лист9!$B:$M,Лист9!H$1,0)</f>
        <v>#N/A</v>
      </c>
      <c r="BC1522" t="e">
        <f>VLOOKUP(A1522,Лист9!$B:$M,Лист9!I$1,0)</f>
        <v>#N/A</v>
      </c>
      <c r="BD1522" t="e">
        <f>VLOOKUP(A1522,Лист9!$B:$M,Лист9!J$1,0)</f>
        <v>#N/A</v>
      </c>
      <c r="BE1522" t="e">
        <f>VLOOKUP(A1522,Лист9!$B:$M,Лист9!K$1,0)</f>
        <v>#N/A</v>
      </c>
      <c r="BF1522" t="e">
        <f>VLOOKUP(A1522,Лист9!$B:$M,Лист9!L$1,0)</f>
        <v>#N/A</v>
      </c>
      <c r="BG1522" t="e">
        <f>VLOOKUP(A1522,Лист9!$B:$M,Лист9!M$1,0)</f>
        <v>#N/A</v>
      </c>
    </row>
    <row r="1523" spans="1:59" x14ac:dyDescent="0.25">
      <c r="A1523" t="s">
        <v>3091</v>
      </c>
      <c r="B1523" t="str">
        <f>VLOOKUP(A1523, Лист1!B:C,2,0)</f>
        <v>F0CV97_SALMO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1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f>VLOOKUP(A1523,Лист8!$A$1:$B$2822,2,0)</f>
        <v>279</v>
      </c>
      <c r="AY1523" t="e">
        <f>VLOOKUP(A1523,Лист9!$B:$M,Лист9!C$1,0)</f>
        <v>#N/A</v>
      </c>
      <c r="AZ1523" t="e">
        <f>VLOOKUP(A1523,Лист9!$B:$M,Лист9!E$1,0)</f>
        <v>#N/A</v>
      </c>
      <c r="BA1523" t="e">
        <f>VLOOKUP(A1523,Лист9!$B:$M,Лист9!G$1,0)</f>
        <v>#N/A</v>
      </c>
      <c r="BB1523" t="e">
        <f>VLOOKUP(A1523,Лист9!$B:$M,Лист9!H$1,0)</f>
        <v>#N/A</v>
      </c>
      <c r="BC1523" t="e">
        <f>VLOOKUP(A1523,Лист9!$B:$M,Лист9!I$1,0)</f>
        <v>#N/A</v>
      </c>
      <c r="BD1523" t="e">
        <f>VLOOKUP(A1523,Лист9!$B:$M,Лист9!J$1,0)</f>
        <v>#N/A</v>
      </c>
      <c r="BE1523" t="e">
        <f>VLOOKUP(A1523,Лист9!$B:$M,Лист9!K$1,0)</f>
        <v>#N/A</v>
      </c>
      <c r="BF1523" t="e">
        <f>VLOOKUP(A1523,Лист9!$B:$M,Лист9!L$1,0)</f>
        <v>#N/A</v>
      </c>
      <c r="BG1523" t="e">
        <f>VLOOKUP(A1523,Лист9!$B:$M,Лист9!M$1,0)</f>
        <v>#N/A</v>
      </c>
    </row>
    <row r="1524" spans="1:59" x14ac:dyDescent="0.25">
      <c r="A1524" t="s">
        <v>3093</v>
      </c>
      <c r="B1524" t="str">
        <f>VLOOKUP(A1524, Лист1!B:C,2,0)</f>
        <v>F0CWS4_SALMO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1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f>VLOOKUP(A1524,Лист8!$A$1:$B$2822,2,0)</f>
        <v>279</v>
      </c>
      <c r="AY1524" t="e">
        <f>VLOOKUP(A1524,Лист9!$B:$M,Лист9!C$1,0)</f>
        <v>#N/A</v>
      </c>
      <c r="AZ1524" t="e">
        <f>VLOOKUP(A1524,Лист9!$B:$M,Лист9!E$1,0)</f>
        <v>#N/A</v>
      </c>
      <c r="BA1524" t="e">
        <f>VLOOKUP(A1524,Лист9!$B:$M,Лист9!G$1,0)</f>
        <v>#N/A</v>
      </c>
      <c r="BB1524" t="e">
        <f>VLOOKUP(A1524,Лист9!$B:$M,Лист9!H$1,0)</f>
        <v>#N/A</v>
      </c>
      <c r="BC1524" t="e">
        <f>VLOOKUP(A1524,Лист9!$B:$M,Лист9!I$1,0)</f>
        <v>#N/A</v>
      </c>
      <c r="BD1524" t="e">
        <f>VLOOKUP(A1524,Лист9!$B:$M,Лист9!J$1,0)</f>
        <v>#N/A</v>
      </c>
      <c r="BE1524" t="e">
        <f>VLOOKUP(A1524,Лист9!$B:$M,Лист9!K$1,0)</f>
        <v>#N/A</v>
      </c>
      <c r="BF1524" t="e">
        <f>VLOOKUP(A1524,Лист9!$B:$M,Лист9!L$1,0)</f>
        <v>#N/A</v>
      </c>
      <c r="BG1524" t="e">
        <f>VLOOKUP(A1524,Лист9!$B:$M,Лист9!M$1,0)</f>
        <v>#N/A</v>
      </c>
    </row>
    <row r="1525" spans="1:59" x14ac:dyDescent="0.25">
      <c r="A1525" t="s">
        <v>3095</v>
      </c>
      <c r="B1525" t="str">
        <f>VLOOKUP(A1525, Лист1!B:C,2,0)</f>
        <v>F0DYK1_9PSED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1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f>VLOOKUP(A1525,Лист8!$A$1:$B$2822,2,0)</f>
        <v>283</v>
      </c>
      <c r="AY1525" t="str">
        <f>VLOOKUP(A1525,Лист9!$B:$M,Лист9!C$1,0)</f>
        <v xml:space="preserve"> Pseudomonas sp. (strain TJI-51).</v>
      </c>
      <c r="AZ1525" t="str">
        <f>VLOOKUP(A1525,Лист9!$B:$M,Лист9!E$1,0)</f>
        <v xml:space="preserve"> NCBI_TaxID=985010 {ECO:0000313|EMBL:EGC00780.1};</v>
      </c>
      <c r="BA1525" t="str">
        <f>VLOOKUP(A1525,Лист9!$B:$M,Лист9!G$1,0)</f>
        <v>Bacteria</v>
      </c>
      <c r="BB1525" t="str">
        <f>VLOOKUP(A1525,Лист9!$B:$M,Лист9!H$1,0)</f>
        <v xml:space="preserve"> Proteobacteria</v>
      </c>
      <c r="BC1525" t="str">
        <f>VLOOKUP(A1525,Лист9!$B:$M,Лист9!I$1,0)</f>
        <v xml:space="preserve"> Gammaproteobacteria</v>
      </c>
      <c r="BD1525" t="str">
        <f>VLOOKUP(A1525,Лист9!$B:$M,Лист9!J$1,0)</f>
        <v xml:space="preserve"> Pseudomonadales</v>
      </c>
      <c r="BE1525" t="str">
        <f>VLOOKUP(A1525,Лист9!$B:$M,Лист9!K$1,0)</f>
        <v>Pseudomonadaceae</v>
      </c>
      <c r="BF1525" t="str">
        <f>VLOOKUP(A1525,Лист9!$B:$M,Лист9!L$1,0)</f>
        <v xml:space="preserve"> Pseudomonas.</v>
      </c>
      <c r="BG1525">
        <f>VLOOKUP(A1525,Лист9!$B:$M,Лист9!M$1,0)</f>
        <v>0</v>
      </c>
    </row>
    <row r="1526" spans="1:59" x14ac:dyDescent="0.25">
      <c r="A1526" t="s">
        <v>3097</v>
      </c>
      <c r="B1526" t="str">
        <f>VLOOKUP(A1526, Лист1!B:C,2,0)</f>
        <v>F0E7S5_9PSED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1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f>VLOOKUP(A1526,Лист8!$A$1:$B$2822,2,0)</f>
        <v>333</v>
      </c>
      <c r="AY1526" t="str">
        <f>VLOOKUP(A1526,Лист9!$B:$M,Лист9!C$1,0)</f>
        <v xml:space="preserve"> Pseudomonas sp. (strain TJI-51).</v>
      </c>
      <c r="AZ1526" t="str">
        <f>VLOOKUP(A1526,Лист9!$B:$M,Лист9!E$1,0)</f>
        <v xml:space="preserve"> NCBI_TaxID=985010 {ECO:0000313|EMBL:EGB97532.1};</v>
      </c>
      <c r="BA1526" t="str">
        <f>VLOOKUP(A1526,Лист9!$B:$M,Лист9!G$1,0)</f>
        <v>Bacteria</v>
      </c>
      <c r="BB1526" t="str">
        <f>VLOOKUP(A1526,Лист9!$B:$M,Лист9!H$1,0)</f>
        <v xml:space="preserve"> Proteobacteria</v>
      </c>
      <c r="BC1526" t="str">
        <f>VLOOKUP(A1526,Лист9!$B:$M,Лист9!I$1,0)</f>
        <v xml:space="preserve"> Gammaproteobacteria</v>
      </c>
      <c r="BD1526" t="str">
        <f>VLOOKUP(A1526,Лист9!$B:$M,Лист9!J$1,0)</f>
        <v xml:space="preserve"> Pseudomonadales</v>
      </c>
      <c r="BE1526" t="str">
        <f>VLOOKUP(A1526,Лист9!$B:$M,Лист9!K$1,0)</f>
        <v>Pseudomonadaceae</v>
      </c>
      <c r="BF1526" t="str">
        <f>VLOOKUP(A1526,Лист9!$B:$M,Лист9!L$1,0)</f>
        <v xml:space="preserve"> Pseudomonas.</v>
      </c>
      <c r="BG1526">
        <f>VLOOKUP(A1526,Лист9!$B:$M,Лист9!M$1,0)</f>
        <v>0</v>
      </c>
    </row>
    <row r="1527" spans="1:59" x14ac:dyDescent="0.25">
      <c r="A1527" t="s">
        <v>3099</v>
      </c>
      <c r="B1527" t="str">
        <f>VLOOKUP(A1527, Лист1!B:C,2,0)</f>
        <v>F0FF61_STRSA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1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f>VLOOKUP(A1527,Лист8!$A$1:$B$2822,2,0)</f>
        <v>276</v>
      </c>
      <c r="AY1527" t="str">
        <f>VLOOKUP(A1527,Лист9!$B:$M,Лист9!C$1,0)</f>
        <v xml:space="preserve"> Streptococcus sanguinis SK353.</v>
      </c>
      <c r="AZ1527" t="str">
        <f>VLOOKUP(A1527,Лист9!$B:$M,Лист9!E$1,0)</f>
        <v xml:space="preserve"> NCBI_TaxID=888815 {ECO:0000313|EMBL:EGC22126.1};</v>
      </c>
      <c r="BA1527" t="str">
        <f>VLOOKUP(A1527,Лист9!$B:$M,Лист9!G$1,0)</f>
        <v>Bacteria</v>
      </c>
      <c r="BB1527" t="str">
        <f>VLOOKUP(A1527,Лист9!$B:$M,Лист9!H$1,0)</f>
        <v xml:space="preserve"> Firmicutes</v>
      </c>
      <c r="BC1527" t="str">
        <f>VLOOKUP(A1527,Лист9!$B:$M,Лист9!I$1,0)</f>
        <v xml:space="preserve"> Bacilli</v>
      </c>
      <c r="BD1527" t="str">
        <f>VLOOKUP(A1527,Лист9!$B:$M,Лист9!J$1,0)</f>
        <v xml:space="preserve"> Lactobacillales</v>
      </c>
      <c r="BE1527" t="str">
        <f>VLOOKUP(A1527,Лист9!$B:$M,Лист9!K$1,0)</f>
        <v xml:space="preserve"> Streptococcaceae</v>
      </c>
      <c r="BF1527" t="str">
        <f>VLOOKUP(A1527,Лист9!$B:$M,Лист9!L$1,0)</f>
        <v>Streptococcus.</v>
      </c>
      <c r="BG1527">
        <f>VLOOKUP(A1527,Лист9!$B:$M,Лист9!M$1,0)</f>
        <v>0</v>
      </c>
    </row>
    <row r="1528" spans="1:59" x14ac:dyDescent="0.25">
      <c r="A1528" t="s">
        <v>3101</v>
      </c>
      <c r="B1528" t="str">
        <f>VLOOKUP(A1528, Лист1!B:C,2,0)</f>
        <v>F0FLC9_STRSA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1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f>VLOOKUP(A1528,Лист8!$A$1:$B$2822,2,0)</f>
        <v>276</v>
      </c>
      <c r="AY1528" t="e">
        <f>VLOOKUP(A1528,Лист9!$B:$M,Лист9!C$1,0)</f>
        <v>#N/A</v>
      </c>
      <c r="AZ1528" t="e">
        <f>VLOOKUP(A1528,Лист9!$B:$M,Лист9!E$1,0)</f>
        <v>#N/A</v>
      </c>
      <c r="BA1528" t="e">
        <f>VLOOKUP(A1528,Лист9!$B:$M,Лист9!G$1,0)</f>
        <v>#N/A</v>
      </c>
      <c r="BB1528" t="e">
        <f>VLOOKUP(A1528,Лист9!$B:$M,Лист9!H$1,0)</f>
        <v>#N/A</v>
      </c>
      <c r="BC1528" t="e">
        <f>VLOOKUP(A1528,Лист9!$B:$M,Лист9!I$1,0)</f>
        <v>#N/A</v>
      </c>
      <c r="BD1528" t="e">
        <f>VLOOKUP(A1528,Лист9!$B:$M,Лист9!J$1,0)</f>
        <v>#N/A</v>
      </c>
      <c r="BE1528" t="e">
        <f>VLOOKUP(A1528,Лист9!$B:$M,Лист9!K$1,0)</f>
        <v>#N/A</v>
      </c>
      <c r="BF1528" t="e">
        <f>VLOOKUP(A1528,Лист9!$B:$M,Лист9!L$1,0)</f>
        <v>#N/A</v>
      </c>
      <c r="BG1528" t="e">
        <f>VLOOKUP(A1528,Лист9!$B:$M,Лист9!M$1,0)</f>
        <v>#N/A</v>
      </c>
    </row>
    <row r="1529" spans="1:59" x14ac:dyDescent="0.25">
      <c r="A1529" t="s">
        <v>3103</v>
      </c>
      <c r="B1529" t="str">
        <f>VLOOKUP(A1529, Лист1!B:C,2,0)</f>
        <v>F0FRK6_STRSA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1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f>VLOOKUP(A1529,Лист8!$A$1:$B$2822,2,0)</f>
        <v>276</v>
      </c>
      <c r="AY1529" t="str">
        <f>VLOOKUP(A1529,Лист9!$B:$M,Лист9!C$1,0)</f>
        <v xml:space="preserve"> Streptococcus sanguinis SK678.</v>
      </c>
      <c r="AZ1529" t="str">
        <f>VLOOKUP(A1529,Лист9!$B:$M,Лист9!E$1,0)</f>
        <v xml:space="preserve"> NCBI_TaxID=888819 {ECO:0000313|EMBL:EGC27053.1, ECO:0000313|Proteomes:UP000003133};</v>
      </c>
      <c r="BA1529" t="str">
        <f>VLOOKUP(A1529,Лист9!$B:$M,Лист9!G$1,0)</f>
        <v>Bacteria</v>
      </c>
      <c r="BB1529" t="str">
        <f>VLOOKUP(A1529,Лист9!$B:$M,Лист9!H$1,0)</f>
        <v xml:space="preserve"> Firmicutes</v>
      </c>
      <c r="BC1529" t="str">
        <f>VLOOKUP(A1529,Лист9!$B:$M,Лист9!I$1,0)</f>
        <v xml:space="preserve"> Bacilli</v>
      </c>
      <c r="BD1529" t="str">
        <f>VLOOKUP(A1529,Лист9!$B:$M,Лист9!J$1,0)</f>
        <v xml:space="preserve"> Lactobacillales</v>
      </c>
      <c r="BE1529" t="str">
        <f>VLOOKUP(A1529,Лист9!$B:$M,Лист9!K$1,0)</f>
        <v xml:space="preserve"> Streptococcaceae</v>
      </c>
      <c r="BF1529" t="str">
        <f>VLOOKUP(A1529,Лист9!$B:$M,Лист9!L$1,0)</f>
        <v>Streptococcus.</v>
      </c>
      <c r="BG1529">
        <f>VLOOKUP(A1529,Лист9!$B:$M,Лист9!M$1,0)</f>
        <v>0</v>
      </c>
    </row>
    <row r="1530" spans="1:59" x14ac:dyDescent="0.25">
      <c r="A1530" t="s">
        <v>3105</v>
      </c>
      <c r="B1530" t="str">
        <f>VLOOKUP(A1530, Лист1!B:C,2,0)</f>
        <v>F0FXM5_9BURK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1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f>VLOOKUP(A1530,Лист8!$A$1:$B$2822,2,0)</f>
        <v>98</v>
      </c>
      <c r="AY1530" t="str">
        <f>VLOOKUP(A1530,Лист9!$B:$M,Лист9!C$1,0)</f>
        <v xml:space="preserve"> Burkholderia sp. TJI49.</v>
      </c>
      <c r="AZ1530" t="str">
        <f>VLOOKUP(A1530,Лист9!$B:$M,Лист9!E$1,0)</f>
        <v xml:space="preserve"> NCBI_TaxID=987057 {ECO:0000313|EMBL:EGD06020.1};</v>
      </c>
      <c r="BA1530" t="str">
        <f>VLOOKUP(A1530,Лист9!$B:$M,Лист9!G$1,0)</f>
        <v>Bacteria</v>
      </c>
      <c r="BB1530" t="str">
        <f>VLOOKUP(A1530,Лист9!$B:$M,Лист9!H$1,0)</f>
        <v xml:space="preserve"> Proteobacteria</v>
      </c>
      <c r="BC1530" t="str">
        <f>VLOOKUP(A1530,Лист9!$B:$M,Лист9!I$1,0)</f>
        <v xml:space="preserve"> Betaproteobacteria</v>
      </c>
      <c r="BD1530" t="str">
        <f>VLOOKUP(A1530,Лист9!$B:$M,Лист9!J$1,0)</f>
        <v xml:space="preserve"> Burkholderiales</v>
      </c>
      <c r="BE1530" t="str">
        <f>VLOOKUP(A1530,Лист9!$B:$M,Лист9!K$1,0)</f>
        <v>Burkholderiaceae</v>
      </c>
      <c r="BF1530" t="str">
        <f>VLOOKUP(A1530,Лист9!$B:$M,Лист9!L$1,0)</f>
        <v xml:space="preserve"> Burkholderia.</v>
      </c>
      <c r="BG1530">
        <f>VLOOKUP(A1530,Лист9!$B:$M,Лист9!M$1,0)</f>
        <v>0</v>
      </c>
    </row>
    <row r="1531" spans="1:59" x14ac:dyDescent="0.25">
      <c r="A1531" t="s">
        <v>3107</v>
      </c>
      <c r="B1531" t="str">
        <f>VLOOKUP(A1531, Лист1!B:C,2,0)</f>
        <v>F0FXM6_9BURK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1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f>VLOOKUP(A1531,Лист8!$A$1:$B$2822,2,0)</f>
        <v>77</v>
      </c>
      <c r="AY1531" t="str">
        <f>VLOOKUP(A1531,Лист9!$B:$M,Лист9!C$1,0)</f>
        <v xml:space="preserve"> Burkholderia sp. TJI49.</v>
      </c>
      <c r="AZ1531" t="str">
        <f>VLOOKUP(A1531,Лист9!$B:$M,Лист9!E$1,0)</f>
        <v xml:space="preserve"> NCBI_TaxID=987057 {ECO:0000313|EMBL:EGD06018.1};</v>
      </c>
      <c r="BA1531" t="str">
        <f>VLOOKUP(A1531,Лист9!$B:$M,Лист9!G$1,0)</f>
        <v>Bacteria</v>
      </c>
      <c r="BB1531" t="str">
        <f>VLOOKUP(A1531,Лист9!$B:$M,Лист9!H$1,0)</f>
        <v xml:space="preserve"> Proteobacteria</v>
      </c>
      <c r="BC1531" t="str">
        <f>VLOOKUP(A1531,Лист9!$B:$M,Лист9!I$1,0)</f>
        <v xml:space="preserve"> Betaproteobacteria</v>
      </c>
      <c r="BD1531" t="str">
        <f>VLOOKUP(A1531,Лист9!$B:$M,Лист9!J$1,0)</f>
        <v xml:space="preserve"> Burkholderiales</v>
      </c>
      <c r="BE1531" t="str">
        <f>VLOOKUP(A1531,Лист9!$B:$M,Лист9!K$1,0)</f>
        <v>Burkholderiaceae</v>
      </c>
      <c r="BF1531" t="str">
        <f>VLOOKUP(A1531,Лист9!$B:$M,Лист9!L$1,0)</f>
        <v xml:space="preserve"> Burkholderia.</v>
      </c>
      <c r="BG1531">
        <f>VLOOKUP(A1531,Лист9!$B:$M,Лист9!M$1,0)</f>
        <v>0</v>
      </c>
    </row>
    <row r="1532" spans="1:59" x14ac:dyDescent="0.25">
      <c r="A1532" t="s">
        <v>3109</v>
      </c>
      <c r="B1532" t="str">
        <f>VLOOKUP(A1532, Лист1!B:C,2,0)</f>
        <v>F0FZG1_9BURK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1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f>VLOOKUP(A1532,Лист8!$A$1:$B$2822,2,0)</f>
        <v>285</v>
      </c>
      <c r="AY1532" t="str">
        <f>VLOOKUP(A1532,Лист9!$B:$M,Лист9!C$1,0)</f>
        <v xml:space="preserve"> Burkholderia sp. TJI49.</v>
      </c>
      <c r="AZ1532" t="str">
        <f>VLOOKUP(A1532,Лист9!$B:$M,Лист9!E$1,0)</f>
        <v xml:space="preserve"> NCBI_TaxID=987057 {ECO:0000313|EMBL:EGD05370.1};</v>
      </c>
      <c r="BA1532" t="str">
        <f>VLOOKUP(A1532,Лист9!$B:$M,Лист9!G$1,0)</f>
        <v>Bacteria</v>
      </c>
      <c r="BB1532" t="str">
        <f>VLOOKUP(A1532,Лист9!$B:$M,Лист9!H$1,0)</f>
        <v xml:space="preserve"> Proteobacteria</v>
      </c>
      <c r="BC1532" t="str">
        <f>VLOOKUP(A1532,Лист9!$B:$M,Лист9!I$1,0)</f>
        <v xml:space="preserve"> Betaproteobacteria</v>
      </c>
      <c r="BD1532" t="str">
        <f>VLOOKUP(A1532,Лист9!$B:$M,Лист9!J$1,0)</f>
        <v xml:space="preserve"> Burkholderiales</v>
      </c>
      <c r="BE1532" t="str">
        <f>VLOOKUP(A1532,Лист9!$B:$M,Лист9!K$1,0)</f>
        <v>Burkholderiaceae</v>
      </c>
      <c r="BF1532" t="str">
        <f>VLOOKUP(A1532,Лист9!$B:$M,Лист9!L$1,0)</f>
        <v xml:space="preserve"> Burkholderia.</v>
      </c>
      <c r="BG1532">
        <f>VLOOKUP(A1532,Лист9!$B:$M,Лист9!M$1,0)</f>
        <v>0</v>
      </c>
    </row>
    <row r="1533" spans="1:59" x14ac:dyDescent="0.25">
      <c r="A1533" t="s">
        <v>3111</v>
      </c>
      <c r="B1533" t="str">
        <f>VLOOKUP(A1533, Лист1!B:C,2,0)</f>
        <v>F0G2Z4_9BURK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1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f>VLOOKUP(A1533,Лист8!$A$1:$B$2822,2,0)</f>
        <v>213</v>
      </c>
      <c r="AY1533" t="str">
        <f>VLOOKUP(A1533,Лист9!$B:$M,Лист9!C$1,0)</f>
        <v xml:space="preserve"> Burkholderia sp. TJI49.</v>
      </c>
      <c r="AZ1533" t="str">
        <f>VLOOKUP(A1533,Лист9!$B:$M,Лист9!E$1,0)</f>
        <v xml:space="preserve"> NCBI_TaxID=987057 {ECO:0000313|EMBL:EGD04140.1};</v>
      </c>
      <c r="BA1533" t="str">
        <f>VLOOKUP(A1533,Лист9!$B:$M,Лист9!G$1,0)</f>
        <v>Bacteria</v>
      </c>
      <c r="BB1533" t="str">
        <f>VLOOKUP(A1533,Лист9!$B:$M,Лист9!H$1,0)</f>
        <v xml:space="preserve"> Proteobacteria</v>
      </c>
      <c r="BC1533" t="str">
        <f>VLOOKUP(A1533,Лист9!$B:$M,Лист9!I$1,0)</f>
        <v xml:space="preserve"> Betaproteobacteria</v>
      </c>
      <c r="BD1533" t="str">
        <f>VLOOKUP(A1533,Лист9!$B:$M,Лист9!J$1,0)</f>
        <v xml:space="preserve"> Burkholderiales</v>
      </c>
      <c r="BE1533" t="str">
        <f>VLOOKUP(A1533,Лист9!$B:$M,Лист9!K$1,0)</f>
        <v>Burkholderiaceae</v>
      </c>
      <c r="BF1533" t="str">
        <f>VLOOKUP(A1533,Лист9!$B:$M,Лист9!L$1,0)</f>
        <v xml:space="preserve"> Burkholderia.</v>
      </c>
      <c r="BG1533">
        <f>VLOOKUP(A1533,Лист9!$B:$M,Лист9!M$1,0)</f>
        <v>0</v>
      </c>
    </row>
    <row r="1534" spans="1:59" x14ac:dyDescent="0.25">
      <c r="A1534" t="s">
        <v>3113</v>
      </c>
      <c r="B1534" t="str">
        <f>VLOOKUP(A1534, Лист1!B:C,2,0)</f>
        <v>F0G6Q5_9BURK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1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f>VLOOKUP(A1534,Лист8!$A$1:$B$2822,2,0)</f>
        <v>331</v>
      </c>
      <c r="AY1534" t="str">
        <f>VLOOKUP(A1534,Лист9!$B:$M,Лист9!C$1,0)</f>
        <v xml:space="preserve"> Burkholderia sp. TJI49.</v>
      </c>
      <c r="AZ1534" t="str">
        <f>VLOOKUP(A1534,Лист9!$B:$M,Лист9!E$1,0)</f>
        <v xml:space="preserve"> NCBI_TaxID=987057 {ECO:0000313|EMBL:EGD02833.1};</v>
      </c>
      <c r="BA1534" t="str">
        <f>VLOOKUP(A1534,Лист9!$B:$M,Лист9!G$1,0)</f>
        <v>Bacteria</v>
      </c>
      <c r="BB1534" t="str">
        <f>VLOOKUP(A1534,Лист9!$B:$M,Лист9!H$1,0)</f>
        <v xml:space="preserve"> Proteobacteria</v>
      </c>
      <c r="BC1534" t="str">
        <f>VLOOKUP(A1534,Лист9!$B:$M,Лист9!I$1,0)</f>
        <v xml:space="preserve"> Betaproteobacteria</v>
      </c>
      <c r="BD1534" t="str">
        <f>VLOOKUP(A1534,Лист9!$B:$M,Лист9!J$1,0)</f>
        <v xml:space="preserve"> Burkholderiales</v>
      </c>
      <c r="BE1534" t="str">
        <f>VLOOKUP(A1534,Лист9!$B:$M,Лист9!K$1,0)</f>
        <v>Burkholderiaceae</v>
      </c>
      <c r="BF1534" t="str">
        <f>VLOOKUP(A1534,Лист9!$B:$M,Лист9!L$1,0)</f>
        <v xml:space="preserve"> Burkholderia.</v>
      </c>
      <c r="BG1534">
        <f>VLOOKUP(A1534,Лист9!$B:$M,Лист9!M$1,0)</f>
        <v>0</v>
      </c>
    </row>
    <row r="1535" spans="1:59" x14ac:dyDescent="0.25">
      <c r="A1535" t="s">
        <v>3115</v>
      </c>
      <c r="B1535" t="str">
        <f>VLOOKUP(A1535, Лист1!B:C,2,0)</f>
        <v>F0GF68_9BURK</v>
      </c>
      <c r="D1535">
        <v>0</v>
      </c>
      <c r="E1535">
        <v>0</v>
      </c>
      <c r="F1535">
        <v>0</v>
      </c>
      <c r="G1535">
        <v>0</v>
      </c>
      <c r="H1535">
        <v>1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1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f>VLOOKUP(A1535,Лист8!$A$1:$B$2822,2,0)</f>
        <v>296</v>
      </c>
      <c r="AY1535" t="str">
        <f>VLOOKUP(A1535,Лист9!$B:$M,Лист9!C$1,0)</f>
        <v xml:space="preserve"> Burkholderia sp. TJI49.</v>
      </c>
      <c r="AZ1535" t="str">
        <f>VLOOKUP(A1535,Лист9!$B:$M,Лист9!E$1,0)</f>
        <v xml:space="preserve"> NCBI_TaxID=987057 {ECO:0000313|EMBL:EGC99862.1};</v>
      </c>
      <c r="BA1535" t="str">
        <f>VLOOKUP(A1535,Лист9!$B:$M,Лист9!G$1,0)</f>
        <v>Bacteria</v>
      </c>
      <c r="BB1535" t="str">
        <f>VLOOKUP(A1535,Лист9!$B:$M,Лист9!H$1,0)</f>
        <v xml:space="preserve"> Proteobacteria</v>
      </c>
      <c r="BC1535" t="str">
        <f>VLOOKUP(A1535,Лист9!$B:$M,Лист9!I$1,0)</f>
        <v xml:space="preserve"> Betaproteobacteria</v>
      </c>
      <c r="BD1535" t="str">
        <f>VLOOKUP(A1535,Лист9!$B:$M,Лист9!J$1,0)</f>
        <v xml:space="preserve"> Burkholderiales</v>
      </c>
      <c r="BE1535" t="str">
        <f>VLOOKUP(A1535,Лист9!$B:$M,Лист9!K$1,0)</f>
        <v>Burkholderiaceae</v>
      </c>
      <c r="BF1535" t="str">
        <f>VLOOKUP(A1535,Лист9!$B:$M,Лист9!L$1,0)</f>
        <v xml:space="preserve"> Burkholderia.</v>
      </c>
      <c r="BG1535">
        <f>VLOOKUP(A1535,Лист9!$B:$M,Лист9!M$1,0)</f>
        <v>0</v>
      </c>
    </row>
    <row r="1536" spans="1:59" x14ac:dyDescent="0.25">
      <c r="A1536" t="s">
        <v>3117</v>
      </c>
      <c r="B1536" t="str">
        <f>VLOOKUP(A1536, Лист1!B:C,2,0)</f>
        <v>F0GIB4_9BURK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1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f>VLOOKUP(A1536,Лист8!$A$1:$B$2822,2,0)</f>
        <v>109</v>
      </c>
      <c r="AY1536" t="str">
        <f>VLOOKUP(A1536,Лист9!$B:$M,Лист9!C$1,0)</f>
        <v xml:space="preserve"> Burkholderia sp. TJI49.</v>
      </c>
      <c r="AZ1536" t="str">
        <f>VLOOKUP(A1536,Лист9!$B:$M,Лист9!E$1,0)</f>
        <v xml:space="preserve"> NCBI_TaxID=987057 {ECO:0000313|EMBL:EGC98769.1};</v>
      </c>
      <c r="BA1536" t="str">
        <f>VLOOKUP(A1536,Лист9!$B:$M,Лист9!G$1,0)</f>
        <v>Bacteria</v>
      </c>
      <c r="BB1536" t="str">
        <f>VLOOKUP(A1536,Лист9!$B:$M,Лист9!H$1,0)</f>
        <v xml:space="preserve"> Proteobacteria</v>
      </c>
      <c r="BC1536" t="str">
        <f>VLOOKUP(A1536,Лист9!$B:$M,Лист9!I$1,0)</f>
        <v xml:space="preserve"> Betaproteobacteria</v>
      </c>
      <c r="BD1536" t="str">
        <f>VLOOKUP(A1536,Лист9!$B:$M,Лист9!J$1,0)</f>
        <v xml:space="preserve"> Burkholderiales</v>
      </c>
      <c r="BE1536" t="str">
        <f>VLOOKUP(A1536,Лист9!$B:$M,Лист9!K$1,0)</f>
        <v>Burkholderiaceae</v>
      </c>
      <c r="BF1536" t="str">
        <f>VLOOKUP(A1536,Лист9!$B:$M,Лист9!L$1,0)</f>
        <v xml:space="preserve"> Burkholderia.</v>
      </c>
      <c r="BG1536">
        <f>VLOOKUP(A1536,Лист9!$B:$M,Лист9!M$1,0)</f>
        <v>0</v>
      </c>
    </row>
    <row r="1537" spans="1:59" x14ac:dyDescent="0.25">
      <c r="A1537" t="s">
        <v>3119</v>
      </c>
      <c r="B1537" t="str">
        <f>VLOOKUP(A1537, Лист1!B:C,2,0)</f>
        <v>F0GIB5_9BURK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1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f>VLOOKUP(A1537,Лист8!$A$1:$B$2822,2,0)</f>
        <v>161</v>
      </c>
      <c r="AY1537" t="str">
        <f>VLOOKUP(A1537,Лист9!$B:$M,Лист9!C$1,0)</f>
        <v xml:space="preserve"> Burkholderia sp. TJI49.</v>
      </c>
      <c r="AZ1537" t="str">
        <f>VLOOKUP(A1537,Лист9!$B:$M,Лист9!E$1,0)</f>
        <v xml:space="preserve"> NCBI_TaxID=987057 {ECO:0000313|EMBL:EGC98765.1};</v>
      </c>
      <c r="BA1537" t="str">
        <f>VLOOKUP(A1537,Лист9!$B:$M,Лист9!G$1,0)</f>
        <v>Bacteria</v>
      </c>
      <c r="BB1537" t="str">
        <f>VLOOKUP(A1537,Лист9!$B:$M,Лист9!H$1,0)</f>
        <v xml:space="preserve"> Proteobacteria</v>
      </c>
      <c r="BC1537" t="str">
        <f>VLOOKUP(A1537,Лист9!$B:$M,Лист9!I$1,0)</f>
        <v xml:space="preserve"> Betaproteobacteria</v>
      </c>
      <c r="BD1537" t="str">
        <f>VLOOKUP(A1537,Лист9!$B:$M,Лист9!J$1,0)</f>
        <v xml:space="preserve"> Burkholderiales</v>
      </c>
      <c r="BE1537" t="str">
        <f>VLOOKUP(A1537,Лист9!$B:$M,Лист9!K$1,0)</f>
        <v>Burkholderiaceae</v>
      </c>
      <c r="BF1537" t="str">
        <f>VLOOKUP(A1537,Лист9!$B:$M,Лист9!L$1,0)</f>
        <v xml:space="preserve"> Burkholderia.</v>
      </c>
      <c r="BG1537">
        <f>VLOOKUP(A1537,Лист9!$B:$M,Лист9!M$1,0)</f>
        <v>0</v>
      </c>
    </row>
    <row r="1538" spans="1:59" x14ac:dyDescent="0.25">
      <c r="A1538" t="s">
        <v>3121</v>
      </c>
      <c r="B1538" t="str">
        <f>VLOOKUP(A1538, Лист1!B:C,2,0)</f>
        <v>F0GIU3_9BURK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1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f>VLOOKUP(A1538,Лист8!$A$1:$B$2822,2,0)</f>
        <v>156</v>
      </c>
      <c r="AY1538" t="str">
        <f>VLOOKUP(A1538,Лист9!$B:$M,Лист9!C$1,0)</f>
        <v xml:space="preserve"> Burkholderia sp. TJI49.</v>
      </c>
      <c r="AZ1538" t="str">
        <f>VLOOKUP(A1538,Лист9!$B:$M,Лист9!E$1,0)</f>
        <v xml:space="preserve"> NCBI_TaxID=987057 {ECO:0000313|EMBL:EGC98588.1};</v>
      </c>
      <c r="BA1538" t="str">
        <f>VLOOKUP(A1538,Лист9!$B:$M,Лист9!G$1,0)</f>
        <v>Bacteria</v>
      </c>
      <c r="BB1538" t="str">
        <f>VLOOKUP(A1538,Лист9!$B:$M,Лист9!H$1,0)</f>
        <v xml:space="preserve"> Proteobacteria</v>
      </c>
      <c r="BC1538" t="str">
        <f>VLOOKUP(A1538,Лист9!$B:$M,Лист9!I$1,0)</f>
        <v xml:space="preserve"> Betaproteobacteria</v>
      </c>
      <c r="BD1538" t="str">
        <f>VLOOKUP(A1538,Лист9!$B:$M,Лист9!J$1,0)</f>
        <v xml:space="preserve"> Burkholderiales</v>
      </c>
      <c r="BE1538" t="str">
        <f>VLOOKUP(A1538,Лист9!$B:$M,Лист9!K$1,0)</f>
        <v>Burkholderiaceae</v>
      </c>
      <c r="BF1538" t="str">
        <f>VLOOKUP(A1538,Лист9!$B:$M,Лист9!L$1,0)</f>
        <v xml:space="preserve"> Burkholderia.</v>
      </c>
      <c r="BG1538">
        <f>VLOOKUP(A1538,Лист9!$B:$M,Лист9!M$1,0)</f>
        <v>0</v>
      </c>
    </row>
    <row r="1539" spans="1:59" x14ac:dyDescent="0.25">
      <c r="A1539" t="s">
        <v>3123</v>
      </c>
      <c r="B1539" t="str">
        <f>VLOOKUP(A1539, Лист1!B:C,2,0)</f>
        <v>F0HZL5_STRSA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1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f>VLOOKUP(A1539,Лист8!$A$1:$B$2822,2,0)</f>
        <v>276</v>
      </c>
      <c r="AY1539" t="str">
        <f>VLOOKUP(A1539,Лист9!$B:$M,Лист9!C$1,0)</f>
        <v xml:space="preserve"> Streptococcus sanguinis SK72.</v>
      </c>
      <c r="AZ1539" t="str">
        <f>VLOOKUP(A1539,Лист9!$B:$M,Лист9!E$1,0)</f>
        <v xml:space="preserve"> NCBI_TaxID=888809 {ECO:0000313|EMBL:EGD30083.1};</v>
      </c>
      <c r="BA1539" t="str">
        <f>VLOOKUP(A1539,Лист9!$B:$M,Лист9!G$1,0)</f>
        <v>Bacteria</v>
      </c>
      <c r="BB1539" t="str">
        <f>VLOOKUP(A1539,Лист9!$B:$M,Лист9!H$1,0)</f>
        <v xml:space="preserve"> Firmicutes</v>
      </c>
      <c r="BC1539" t="str">
        <f>VLOOKUP(A1539,Лист9!$B:$M,Лист9!I$1,0)</f>
        <v xml:space="preserve"> Bacilli</v>
      </c>
      <c r="BD1539" t="str">
        <f>VLOOKUP(A1539,Лист9!$B:$M,Лист9!J$1,0)</f>
        <v xml:space="preserve"> Lactobacillales</v>
      </c>
      <c r="BE1539" t="str">
        <f>VLOOKUP(A1539,Лист9!$B:$M,Лист9!K$1,0)</f>
        <v xml:space="preserve"> Streptococcaceae</v>
      </c>
      <c r="BF1539" t="str">
        <f>VLOOKUP(A1539,Лист9!$B:$M,Лист9!L$1,0)</f>
        <v>Streptococcus.</v>
      </c>
      <c r="BG1539">
        <f>VLOOKUP(A1539,Лист9!$B:$M,Лист9!M$1,0)</f>
        <v>0</v>
      </c>
    </row>
    <row r="1540" spans="1:59" x14ac:dyDescent="0.25">
      <c r="A1540" t="s">
        <v>3125</v>
      </c>
      <c r="B1540" t="str">
        <f>VLOOKUP(A1540, Лист1!B:C,2,0)</f>
        <v>F0I7F7_STRSA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1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f>VLOOKUP(A1540,Лист8!$A$1:$B$2822,2,0)</f>
        <v>276</v>
      </c>
      <c r="AY1540" t="str">
        <f>VLOOKUP(A1540,Лист9!$B:$M,Лист9!C$1,0)</f>
        <v xml:space="preserve"> Streptococcus sanguinis SK115.</v>
      </c>
      <c r="AZ1540" t="str">
        <f>VLOOKUP(A1540,Лист9!$B:$M,Лист9!E$1,0)</f>
        <v xml:space="preserve"> NCBI_TaxID=888810 {ECO:0000313|EMBL:EGD32349.1};</v>
      </c>
      <c r="BA1540" t="str">
        <f>VLOOKUP(A1540,Лист9!$B:$M,Лист9!G$1,0)</f>
        <v>Bacteria</v>
      </c>
      <c r="BB1540" t="str">
        <f>VLOOKUP(A1540,Лист9!$B:$M,Лист9!H$1,0)</f>
        <v xml:space="preserve"> Firmicutes</v>
      </c>
      <c r="BC1540" t="str">
        <f>VLOOKUP(A1540,Лист9!$B:$M,Лист9!I$1,0)</f>
        <v xml:space="preserve"> Bacilli</v>
      </c>
      <c r="BD1540" t="str">
        <f>VLOOKUP(A1540,Лист9!$B:$M,Лист9!J$1,0)</f>
        <v xml:space="preserve"> Lactobacillales</v>
      </c>
      <c r="BE1540" t="str">
        <f>VLOOKUP(A1540,Лист9!$B:$M,Лист9!K$1,0)</f>
        <v xml:space="preserve"> Streptococcaceae</v>
      </c>
      <c r="BF1540" t="str">
        <f>VLOOKUP(A1540,Лист9!$B:$M,Лист9!L$1,0)</f>
        <v>Streptococcus.</v>
      </c>
      <c r="BG1540">
        <f>VLOOKUP(A1540,Лист9!$B:$M,Лист9!M$1,0)</f>
        <v>0</v>
      </c>
    </row>
    <row r="1541" spans="1:59" x14ac:dyDescent="0.25">
      <c r="A1541" t="s">
        <v>3127</v>
      </c>
      <c r="B1541" t="str">
        <f>VLOOKUP(A1541, Лист1!B:C,2,0)</f>
        <v>F0IPP7_STRSA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1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f>VLOOKUP(A1541,Лист8!$A$1:$B$2822,2,0)</f>
        <v>276</v>
      </c>
      <c r="AY1541" t="str">
        <f>VLOOKUP(A1541,Лист9!$B:$M,Лист9!C$1,0)</f>
        <v xml:space="preserve"> Streptococcus sanguinis SK150.</v>
      </c>
      <c r="AZ1541" t="str">
        <f>VLOOKUP(A1541,Лист9!$B:$M,Лист9!E$1,0)</f>
        <v xml:space="preserve"> NCBI_TaxID=888811 {ECO:0000313|EMBL:EGD35537.1};</v>
      </c>
      <c r="BA1541" t="str">
        <f>VLOOKUP(A1541,Лист9!$B:$M,Лист9!G$1,0)</f>
        <v>Bacteria</v>
      </c>
      <c r="BB1541" t="str">
        <f>VLOOKUP(A1541,Лист9!$B:$M,Лист9!H$1,0)</f>
        <v xml:space="preserve"> Firmicutes</v>
      </c>
      <c r="BC1541" t="str">
        <f>VLOOKUP(A1541,Лист9!$B:$M,Лист9!I$1,0)</f>
        <v xml:space="preserve"> Bacilli</v>
      </c>
      <c r="BD1541" t="str">
        <f>VLOOKUP(A1541,Лист9!$B:$M,Лист9!J$1,0)</f>
        <v xml:space="preserve"> Lactobacillales</v>
      </c>
      <c r="BE1541" t="str">
        <f>VLOOKUP(A1541,Лист9!$B:$M,Лист9!K$1,0)</f>
        <v xml:space="preserve"> Streptococcaceae</v>
      </c>
      <c r="BF1541" t="str">
        <f>VLOOKUP(A1541,Лист9!$B:$M,Лист9!L$1,0)</f>
        <v>Streptococcus.</v>
      </c>
      <c r="BG1541">
        <f>VLOOKUP(A1541,Лист9!$B:$M,Лист9!M$1,0)</f>
        <v>0</v>
      </c>
    </row>
    <row r="1542" spans="1:59" x14ac:dyDescent="0.25">
      <c r="A1542" t="s">
        <v>3129</v>
      </c>
      <c r="B1542" t="str">
        <f>VLOOKUP(A1542, Лист1!B:C,2,0)</f>
        <v>F0ITJ5_STRSA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1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f>VLOOKUP(A1542,Лист8!$A$1:$B$2822,2,0)</f>
        <v>276</v>
      </c>
      <c r="AY1542" t="str">
        <f>VLOOKUP(A1542,Лист9!$B:$M,Лист9!C$1,0)</f>
        <v xml:space="preserve"> Streptococcus sanguinis SK160.</v>
      </c>
      <c r="AZ1542" t="str">
        <f>VLOOKUP(A1542,Лист9!$B:$M,Лист9!E$1,0)</f>
        <v xml:space="preserve"> NCBI_TaxID=888812 {ECO:0000313|EMBL:EGD38819.1};</v>
      </c>
      <c r="BA1542" t="str">
        <f>VLOOKUP(A1542,Лист9!$B:$M,Лист9!G$1,0)</f>
        <v>Bacteria</v>
      </c>
      <c r="BB1542" t="str">
        <f>VLOOKUP(A1542,Лист9!$B:$M,Лист9!H$1,0)</f>
        <v xml:space="preserve"> Firmicutes</v>
      </c>
      <c r="BC1542" t="str">
        <f>VLOOKUP(A1542,Лист9!$B:$M,Лист9!I$1,0)</f>
        <v xml:space="preserve"> Bacilli</v>
      </c>
      <c r="BD1542" t="str">
        <f>VLOOKUP(A1542,Лист9!$B:$M,Лист9!J$1,0)</f>
        <v xml:space="preserve"> Lactobacillales</v>
      </c>
      <c r="BE1542" t="str">
        <f>VLOOKUP(A1542,Лист9!$B:$M,Лист9!K$1,0)</f>
        <v xml:space="preserve"> Streptococcaceae</v>
      </c>
      <c r="BF1542" t="str">
        <f>VLOOKUP(A1542,Лист9!$B:$M,Лист9!L$1,0)</f>
        <v>Streptococcus.</v>
      </c>
      <c r="BG1542">
        <f>VLOOKUP(A1542,Лист9!$B:$M,Лист9!M$1,0)</f>
        <v>0</v>
      </c>
    </row>
    <row r="1543" spans="1:59" x14ac:dyDescent="0.25">
      <c r="A1543" t="s">
        <v>3131</v>
      </c>
      <c r="B1543" t="str">
        <f>VLOOKUP(A1543, Лист1!B:C,2,0)</f>
        <v>F0J513_ACIMA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1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f>VLOOKUP(A1543,Лист8!$A$1:$B$2822,2,0)</f>
        <v>261</v>
      </c>
      <c r="AY1543" t="str">
        <f>VLOOKUP(A1543,Лист9!$B:$M,Лист9!C$1,0)</f>
        <v xml:space="preserve"> Acidiphilium multivorum (strain DSM 11245 / JCM 8867 / NBRC 100883 / AIU301).</v>
      </c>
      <c r="AZ1543" t="str">
        <f>VLOOKUP(A1543,Лист9!$B:$M,Лист9!E$1,0)</f>
        <v xml:space="preserve"> NCBI_TaxID=926570 {ECO:0000313|EMBL:BAJ82360.1, ECO:0000313|Proteomes:UP000007100};</v>
      </c>
      <c r="BA1543" t="str">
        <f>VLOOKUP(A1543,Лист9!$B:$M,Лист9!G$1,0)</f>
        <v>Bacteria</v>
      </c>
      <c r="BB1543" t="str">
        <f>VLOOKUP(A1543,Лист9!$B:$M,Лист9!H$1,0)</f>
        <v xml:space="preserve"> Proteobacteria</v>
      </c>
      <c r="BC1543" t="str">
        <f>VLOOKUP(A1543,Лист9!$B:$M,Лист9!I$1,0)</f>
        <v xml:space="preserve"> Alphaproteobacteria</v>
      </c>
      <c r="BD1543" t="str">
        <f>VLOOKUP(A1543,Лист9!$B:$M,Лист9!J$1,0)</f>
        <v xml:space="preserve"> Rhodospirillales</v>
      </c>
      <c r="BE1543" t="str">
        <f>VLOOKUP(A1543,Лист9!$B:$M,Лист9!K$1,0)</f>
        <v>Acetobacteraceae</v>
      </c>
      <c r="BF1543" t="str">
        <f>VLOOKUP(A1543,Лист9!$B:$M,Лист9!L$1,0)</f>
        <v xml:space="preserve"> Acidiphilium.</v>
      </c>
      <c r="BG1543">
        <f>VLOOKUP(A1543,Лист9!$B:$M,Лист9!M$1,0)</f>
        <v>0</v>
      </c>
    </row>
    <row r="1544" spans="1:59" x14ac:dyDescent="0.25">
      <c r="A1544" t="s">
        <v>3133</v>
      </c>
      <c r="B1544" t="str">
        <f>VLOOKUP(A1544, Лист1!B:C,2,0)</f>
        <v>F0JJJ8_DESDE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1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f>VLOOKUP(A1544,Лист8!$A$1:$B$2822,2,0)</f>
        <v>272</v>
      </c>
      <c r="AY1544" t="str">
        <f>VLOOKUP(A1544,Лист9!$B:$M,Лист9!C$1,0)</f>
        <v xml:space="preserve"> Desulfovibrio desulfuricans ND132.</v>
      </c>
      <c r="AZ1544" t="str">
        <f>VLOOKUP(A1544,Лист9!$B:$M,Лист9!E$1,0)</f>
        <v xml:space="preserve"> NCBI_TaxID=641491 {ECO:0000313|EMBL:EGB16097.1, ECO:0000313|Proteomes:UP000007845};</v>
      </c>
      <c r="BA1544" t="str">
        <f>VLOOKUP(A1544,Лист9!$B:$M,Лист9!G$1,0)</f>
        <v>Bacteria</v>
      </c>
      <c r="BB1544" t="str">
        <f>VLOOKUP(A1544,Лист9!$B:$M,Лист9!H$1,0)</f>
        <v xml:space="preserve"> Proteobacteria</v>
      </c>
      <c r="BC1544" t="str">
        <f>VLOOKUP(A1544,Лист9!$B:$M,Лист9!I$1,0)</f>
        <v xml:space="preserve"> Deltaproteobacteria</v>
      </c>
      <c r="BD1544" t="str">
        <f>VLOOKUP(A1544,Лист9!$B:$M,Лист9!J$1,0)</f>
        <v xml:space="preserve"> Desulfovibrionales</v>
      </c>
      <c r="BE1544" t="str">
        <f>VLOOKUP(A1544,Лист9!$B:$M,Лист9!K$1,0)</f>
        <v>Desulfovibrionaceae</v>
      </c>
      <c r="BF1544" t="str">
        <f>VLOOKUP(A1544,Лист9!$B:$M,Лист9!L$1,0)</f>
        <v xml:space="preserve"> Desulfovibrio.</v>
      </c>
      <c r="BG1544">
        <f>VLOOKUP(A1544,Лист9!$B:$M,Лист9!M$1,0)</f>
        <v>0</v>
      </c>
    </row>
    <row r="1545" spans="1:59" x14ac:dyDescent="0.25">
      <c r="A1545" t="s">
        <v>3135</v>
      </c>
      <c r="B1545" t="str">
        <f>VLOOKUP(A1545, Лист1!B:C,2,0)</f>
        <v>F0JJU0_DESDE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1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f>VLOOKUP(A1545,Лист8!$A$1:$B$2822,2,0)</f>
        <v>109</v>
      </c>
      <c r="AY1545" t="str">
        <f>VLOOKUP(A1545,Лист9!$B:$M,Лист9!C$1,0)</f>
        <v xml:space="preserve"> Desulfovibrio desulfuricans ND132.</v>
      </c>
      <c r="AZ1545" t="str">
        <f>VLOOKUP(A1545,Лист9!$B:$M,Лист9!E$1,0)</f>
        <v xml:space="preserve"> NCBI_TaxID=641491 {ECO:0000313|EMBL:EGB16189.1, ECO:0000313|Proteomes:UP000007845};</v>
      </c>
      <c r="BA1545" t="str">
        <f>VLOOKUP(A1545,Лист9!$B:$M,Лист9!G$1,0)</f>
        <v>Bacteria</v>
      </c>
      <c r="BB1545" t="str">
        <f>VLOOKUP(A1545,Лист9!$B:$M,Лист9!H$1,0)</f>
        <v xml:space="preserve"> Proteobacteria</v>
      </c>
      <c r="BC1545" t="str">
        <f>VLOOKUP(A1545,Лист9!$B:$M,Лист9!I$1,0)</f>
        <v xml:space="preserve"> Deltaproteobacteria</v>
      </c>
      <c r="BD1545" t="str">
        <f>VLOOKUP(A1545,Лист9!$B:$M,Лист9!J$1,0)</f>
        <v xml:space="preserve"> Desulfovibrionales</v>
      </c>
      <c r="BE1545" t="str">
        <f>VLOOKUP(A1545,Лист9!$B:$M,Лист9!K$1,0)</f>
        <v>Desulfovibrionaceae</v>
      </c>
      <c r="BF1545" t="str">
        <f>VLOOKUP(A1545,Лист9!$B:$M,Лист9!L$1,0)</f>
        <v xml:space="preserve"> Desulfovibrio.</v>
      </c>
      <c r="BG1545">
        <f>VLOOKUP(A1545,Лист9!$B:$M,Лист9!M$1,0)</f>
        <v>0</v>
      </c>
    </row>
    <row r="1546" spans="1:59" x14ac:dyDescent="0.25">
      <c r="A1546" t="s">
        <v>3137</v>
      </c>
      <c r="B1546" t="str">
        <f>VLOOKUP(A1546, Лист1!B:C,2,0)</f>
        <v>F0JNA7_ESCFE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1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f>VLOOKUP(A1546,Лист8!$A$1:$B$2822,2,0)</f>
        <v>281</v>
      </c>
      <c r="AY1546" t="str">
        <f>VLOOKUP(A1546,Лист9!$B:$M,Лист9!C$1,0)</f>
        <v xml:space="preserve"> Escherichia fergusonii ECD227.</v>
      </c>
      <c r="AZ1546" t="str">
        <f>VLOOKUP(A1546,Лист9!$B:$M,Лист9!E$1,0)</f>
        <v xml:space="preserve"> NCBI_TaxID=981367 {ECO:0000313|EMBL:EGC94957.1, ECO:0000313|Proteomes:UP000010293};</v>
      </c>
      <c r="BA1546" t="str">
        <f>VLOOKUP(A1546,Лист9!$B:$M,Лист9!G$1,0)</f>
        <v>Bacteria</v>
      </c>
      <c r="BB1546" t="str">
        <f>VLOOKUP(A1546,Лист9!$B:$M,Лист9!H$1,0)</f>
        <v xml:space="preserve"> Proteobacteria</v>
      </c>
      <c r="BC1546" t="str">
        <f>VLOOKUP(A1546,Лист9!$B:$M,Лист9!I$1,0)</f>
        <v xml:space="preserve"> Gammaproteobacteria</v>
      </c>
      <c r="BD1546" t="str">
        <f>VLOOKUP(A1546,Лист9!$B:$M,Лист9!J$1,0)</f>
        <v xml:space="preserve"> Enterobacteriales</v>
      </c>
      <c r="BE1546" t="str">
        <f>VLOOKUP(A1546,Лист9!$B:$M,Лист9!K$1,0)</f>
        <v>Enterobacteriaceae</v>
      </c>
      <c r="BF1546" t="str">
        <f>VLOOKUP(A1546,Лист9!$B:$M,Лист9!L$1,0)</f>
        <v xml:space="preserve"> Escherichia.</v>
      </c>
      <c r="BG1546">
        <f>VLOOKUP(A1546,Лист9!$B:$M,Лист9!M$1,0)</f>
        <v>0</v>
      </c>
    </row>
    <row r="1547" spans="1:59" x14ac:dyDescent="0.25">
      <c r="A1547" t="s">
        <v>3139</v>
      </c>
      <c r="B1547" t="str">
        <f>VLOOKUP(A1547, Лист1!B:C,2,0)</f>
        <v>F0KFE5_ACICP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1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f>VLOOKUP(A1547,Лист8!$A$1:$B$2822,2,0)</f>
        <v>283</v>
      </c>
      <c r="AY1547" t="str">
        <f>VLOOKUP(A1547,Лист9!$B:$M,Лист9!C$1,0)</f>
        <v xml:space="preserve"> Acinetobacter calcoaceticus (strain PHEA-2).</v>
      </c>
      <c r="AZ1547" t="str">
        <f>VLOOKUP(A1547,Лист9!$B:$M,Лист9!E$1,0)</f>
        <v xml:space="preserve"> NCBI_TaxID=871585 {ECO:0000313|EMBL:ADY83179.1, ECO:0000313|Proteomes:UP000007477};</v>
      </c>
      <c r="BA1547" t="str">
        <f>VLOOKUP(A1547,Лист9!$B:$M,Лист9!G$1,0)</f>
        <v>Bacteria</v>
      </c>
      <c r="BB1547" t="str">
        <f>VLOOKUP(A1547,Лист9!$B:$M,Лист9!H$1,0)</f>
        <v xml:space="preserve"> Proteobacteria</v>
      </c>
      <c r="BC1547" t="str">
        <f>VLOOKUP(A1547,Лист9!$B:$M,Лист9!I$1,0)</f>
        <v xml:space="preserve"> Gammaproteobacteria</v>
      </c>
      <c r="BD1547" t="str">
        <f>VLOOKUP(A1547,Лист9!$B:$M,Лист9!J$1,0)</f>
        <v xml:space="preserve"> Pseudomonadales</v>
      </c>
      <c r="BE1547" t="str">
        <f>VLOOKUP(A1547,Лист9!$B:$M,Лист9!K$1,0)</f>
        <v>Moraxellaceae</v>
      </c>
      <c r="BF1547" t="str">
        <f>VLOOKUP(A1547,Лист9!$B:$M,Лист9!L$1,0)</f>
        <v xml:space="preserve"> Acinetobacter</v>
      </c>
      <c r="BG1547" t="str">
        <f>VLOOKUP(A1547,Лист9!$B:$M,Лист9!M$1,0)</f>
        <v>Acinetobacter calcoaceticus/baumannii complex.</v>
      </c>
    </row>
    <row r="1548" spans="1:59" x14ac:dyDescent="0.25">
      <c r="A1548" t="s">
        <v>3141</v>
      </c>
      <c r="B1548" t="str">
        <f>VLOOKUP(A1548, Лист1!B:C,2,0)</f>
        <v>F0KSE5_YERE3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1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f>VLOOKUP(A1548,Лист8!$A$1:$B$2822,2,0)</f>
        <v>282</v>
      </c>
      <c r="AY1548" t="e">
        <f>VLOOKUP(A1548,Лист9!$B:$M,Лист9!C$1,0)</f>
        <v>#N/A</v>
      </c>
      <c r="AZ1548" t="e">
        <f>VLOOKUP(A1548,Лист9!$B:$M,Лист9!E$1,0)</f>
        <v>#N/A</v>
      </c>
      <c r="BA1548" t="e">
        <f>VLOOKUP(A1548,Лист9!$B:$M,Лист9!G$1,0)</f>
        <v>#N/A</v>
      </c>
      <c r="BB1548" t="e">
        <f>VLOOKUP(A1548,Лист9!$B:$M,Лист9!H$1,0)</f>
        <v>#N/A</v>
      </c>
      <c r="BC1548" t="e">
        <f>VLOOKUP(A1548,Лист9!$B:$M,Лист9!I$1,0)</f>
        <v>#N/A</v>
      </c>
      <c r="BD1548" t="e">
        <f>VLOOKUP(A1548,Лист9!$B:$M,Лист9!J$1,0)</f>
        <v>#N/A</v>
      </c>
      <c r="BE1548" t="e">
        <f>VLOOKUP(A1548,Лист9!$B:$M,Лист9!K$1,0)</f>
        <v>#N/A</v>
      </c>
      <c r="BF1548" t="e">
        <f>VLOOKUP(A1548,Лист9!$B:$M,Лист9!L$1,0)</f>
        <v>#N/A</v>
      </c>
      <c r="BG1548" t="e">
        <f>VLOOKUP(A1548,Лист9!$B:$M,Лист9!M$1,0)</f>
        <v>#N/A</v>
      </c>
    </row>
    <row r="1549" spans="1:59" x14ac:dyDescent="0.25">
      <c r="A1549" t="s">
        <v>3143</v>
      </c>
      <c r="B1549" t="str">
        <f>VLOOKUP(A1549, Лист1!B:C,2,0)</f>
        <v>F0KSJ2_YERE3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2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f>VLOOKUP(A1549,Лист8!$A$1:$B$2822,2,0)</f>
        <v>113</v>
      </c>
      <c r="AY1549" t="e">
        <f>VLOOKUP(A1549,Лист9!$B:$M,Лист9!C$1,0)</f>
        <v>#N/A</v>
      </c>
      <c r="AZ1549" t="e">
        <f>VLOOKUP(A1549,Лист9!$B:$M,Лист9!E$1,0)</f>
        <v>#N/A</v>
      </c>
      <c r="BA1549" t="e">
        <f>VLOOKUP(A1549,Лист9!$B:$M,Лист9!G$1,0)</f>
        <v>#N/A</v>
      </c>
      <c r="BB1549" t="e">
        <f>VLOOKUP(A1549,Лист9!$B:$M,Лист9!H$1,0)</f>
        <v>#N/A</v>
      </c>
      <c r="BC1549" t="e">
        <f>VLOOKUP(A1549,Лист9!$B:$M,Лист9!I$1,0)</f>
        <v>#N/A</v>
      </c>
      <c r="BD1549" t="e">
        <f>VLOOKUP(A1549,Лист9!$B:$M,Лист9!J$1,0)</f>
        <v>#N/A</v>
      </c>
      <c r="BE1549" t="e">
        <f>VLOOKUP(A1549,Лист9!$B:$M,Лист9!K$1,0)</f>
        <v>#N/A</v>
      </c>
      <c r="BF1549" t="e">
        <f>VLOOKUP(A1549,Лист9!$B:$M,Лист9!L$1,0)</f>
        <v>#N/A</v>
      </c>
      <c r="BG1549" t="e">
        <f>VLOOKUP(A1549,Лист9!$B:$M,Лист9!M$1,0)</f>
        <v>#N/A</v>
      </c>
    </row>
    <row r="1550" spans="1:59" x14ac:dyDescent="0.25">
      <c r="A1550" t="s">
        <v>3145</v>
      </c>
      <c r="B1550" t="str">
        <f>VLOOKUP(A1550, Лист1!B:C,2,0)</f>
        <v>F0LDD0_AGRSH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1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f>VLOOKUP(A1550,Лист8!$A$1:$B$2822,2,0)</f>
        <v>282</v>
      </c>
      <c r="AY1550" t="str">
        <f>VLOOKUP(A1550,Лист9!$B:$M,Лист9!C$1,0)</f>
        <v xml:space="preserve"> Agrobacterium sp. (strain H13-3) (Rhizobium lupini (strain H13-3)).</v>
      </c>
      <c r="AZ1550" t="str">
        <f>VLOOKUP(A1550,Лист9!$B:$M,Лист9!E$1,0)</f>
        <v xml:space="preserve"> NCBI_TaxID=861208 {ECO:0000313|EMBL:ADY65816.1, ECO:0000313|Proteomes:UP000007455};</v>
      </c>
      <c r="BA1550" t="str">
        <f>VLOOKUP(A1550,Лист9!$B:$M,Лист9!G$1,0)</f>
        <v>Bacteria</v>
      </c>
      <c r="BB1550" t="str">
        <f>VLOOKUP(A1550,Лист9!$B:$M,Лист9!H$1,0)</f>
        <v xml:space="preserve"> Proteobacteria</v>
      </c>
      <c r="BC1550" t="str">
        <f>VLOOKUP(A1550,Лист9!$B:$M,Лист9!I$1,0)</f>
        <v xml:space="preserve"> Alphaproteobacteria</v>
      </c>
      <c r="BD1550" t="str">
        <f>VLOOKUP(A1550,Лист9!$B:$M,Лист9!J$1,0)</f>
        <v xml:space="preserve"> Rhizobiales</v>
      </c>
      <c r="BE1550" t="str">
        <f>VLOOKUP(A1550,Лист9!$B:$M,Лист9!K$1,0)</f>
        <v>Rhizobiaceae</v>
      </c>
      <c r="BF1550" t="str">
        <f>VLOOKUP(A1550,Лист9!$B:$M,Лист9!L$1,0)</f>
        <v xml:space="preserve"> Rhizobium/Agrobacterium group</v>
      </c>
      <c r="BG1550" t="str">
        <f>VLOOKUP(A1550,Лист9!$B:$M,Лист9!M$1,0)</f>
        <v xml:space="preserve"> Agrobacterium.</v>
      </c>
    </row>
    <row r="1551" spans="1:59" x14ac:dyDescent="0.25">
      <c r="A1551" t="s">
        <v>3147</v>
      </c>
      <c r="B1551" t="str">
        <f>VLOOKUP(A1551, Лист1!B:C,2,0)</f>
        <v>F0LU75_VIBFN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1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f>VLOOKUP(A1551,Лист8!$A$1:$B$2822,2,0)</f>
        <v>265</v>
      </c>
      <c r="AY1551" t="str">
        <f>VLOOKUP(A1551,Лист9!$B:$M,Лист9!C$1,0)</f>
        <v xml:space="preserve"> Vibrio furnissii (strain DSM 14383 / NCTC 11218).</v>
      </c>
      <c r="AZ1551" t="str">
        <f>VLOOKUP(A1551,Лист9!$B:$M,Лист9!E$1,0)</f>
        <v xml:space="preserve"> NCBI_TaxID=903510 {ECO:0000313|EMBL:ADT86231.1, ECO:0000313|Proteomes:UP000007456};</v>
      </c>
      <c r="BA1551" t="str">
        <f>VLOOKUP(A1551,Лист9!$B:$M,Лист9!G$1,0)</f>
        <v>Bacteria</v>
      </c>
      <c r="BB1551" t="str">
        <f>VLOOKUP(A1551,Лист9!$B:$M,Лист9!H$1,0)</f>
        <v xml:space="preserve"> Proteobacteria</v>
      </c>
      <c r="BC1551" t="str">
        <f>VLOOKUP(A1551,Лист9!$B:$M,Лист9!I$1,0)</f>
        <v xml:space="preserve"> Gammaproteobacteria</v>
      </c>
      <c r="BD1551" t="str">
        <f>VLOOKUP(A1551,Лист9!$B:$M,Лист9!J$1,0)</f>
        <v xml:space="preserve"> Vibrionales</v>
      </c>
      <c r="BE1551" t="str">
        <f>VLOOKUP(A1551,Лист9!$B:$M,Лист9!K$1,0)</f>
        <v>Vibrionaceae</v>
      </c>
      <c r="BF1551" t="str">
        <f>VLOOKUP(A1551,Лист9!$B:$M,Лист9!L$1,0)</f>
        <v xml:space="preserve"> Vibrio.</v>
      </c>
      <c r="BG1551">
        <f>VLOOKUP(A1551,Лист9!$B:$M,Лист9!M$1,0)</f>
        <v>0</v>
      </c>
    </row>
    <row r="1552" spans="1:59" x14ac:dyDescent="0.25">
      <c r="A1552" t="s">
        <v>3149</v>
      </c>
      <c r="B1552" t="str">
        <f>VLOOKUP(A1552, Лист1!B:C,2,0)</f>
        <v>F0LV31_VIBFN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1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f>VLOOKUP(A1552,Лист8!$A$1:$B$2822,2,0)</f>
        <v>280</v>
      </c>
      <c r="AY1552" t="str">
        <f>VLOOKUP(A1552,Лист9!$B:$M,Лист9!C$1,0)</f>
        <v xml:space="preserve"> Vibrio furnissii (strain DSM 14383 / NCTC 11218).</v>
      </c>
      <c r="AZ1552" t="str">
        <f>VLOOKUP(A1552,Лист9!$B:$M,Лист9!E$1,0)</f>
        <v xml:space="preserve"> NCBI_TaxID=903510 {ECO:0000313|EMBL:ADT87255.1, ECO:0000313|Proteomes:UP000007456};</v>
      </c>
      <c r="BA1552" t="str">
        <f>VLOOKUP(A1552,Лист9!$B:$M,Лист9!G$1,0)</f>
        <v>Bacteria</v>
      </c>
      <c r="BB1552" t="str">
        <f>VLOOKUP(A1552,Лист9!$B:$M,Лист9!H$1,0)</f>
        <v xml:space="preserve"> Proteobacteria</v>
      </c>
      <c r="BC1552" t="str">
        <f>VLOOKUP(A1552,Лист9!$B:$M,Лист9!I$1,0)</f>
        <v xml:space="preserve"> Gammaproteobacteria</v>
      </c>
      <c r="BD1552" t="str">
        <f>VLOOKUP(A1552,Лист9!$B:$M,Лист9!J$1,0)</f>
        <v xml:space="preserve"> Vibrionales</v>
      </c>
      <c r="BE1552" t="str">
        <f>VLOOKUP(A1552,Лист9!$B:$M,Лист9!K$1,0)</f>
        <v>Vibrionaceae</v>
      </c>
      <c r="BF1552" t="str">
        <f>VLOOKUP(A1552,Лист9!$B:$M,Лист9!L$1,0)</f>
        <v xml:space="preserve"> Vibrio.</v>
      </c>
      <c r="BG1552">
        <f>VLOOKUP(A1552,Лист9!$B:$M,Лист9!M$1,0)</f>
        <v>0</v>
      </c>
    </row>
    <row r="1553" spans="1:59" x14ac:dyDescent="0.25">
      <c r="A1553" t="s">
        <v>3151</v>
      </c>
      <c r="B1553" t="str">
        <f>VLOOKUP(A1553, Лист1!B:C,2,0)</f>
        <v>F0LYC6_VIBFN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1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f>VLOOKUP(A1553,Лист8!$A$1:$B$2822,2,0)</f>
        <v>283</v>
      </c>
      <c r="AY1553" t="str">
        <f>VLOOKUP(A1553,Лист9!$B:$M,Лист9!C$1,0)</f>
        <v xml:space="preserve"> Vibrio furnissii (strain DSM 14383 / NCTC 11218).</v>
      </c>
      <c r="AZ1553" t="str">
        <f>VLOOKUP(A1553,Лист9!$B:$M,Лист9!E$1,0)</f>
        <v xml:space="preserve"> NCBI_TaxID=903510 {ECO:0000313|EMBL:ADT88925.1, ECO:0000313|Proteomes:UP000007456};</v>
      </c>
      <c r="BA1553" t="str">
        <f>VLOOKUP(A1553,Лист9!$B:$M,Лист9!G$1,0)</f>
        <v>Bacteria</v>
      </c>
      <c r="BB1553" t="str">
        <f>VLOOKUP(A1553,Лист9!$B:$M,Лист9!H$1,0)</f>
        <v xml:space="preserve"> Proteobacteria</v>
      </c>
      <c r="BC1553" t="str">
        <f>VLOOKUP(A1553,Лист9!$B:$M,Лист9!I$1,0)</f>
        <v xml:space="preserve"> Gammaproteobacteria</v>
      </c>
      <c r="BD1553" t="str">
        <f>VLOOKUP(A1553,Лист9!$B:$M,Лист9!J$1,0)</f>
        <v xml:space="preserve"> Vibrionales</v>
      </c>
      <c r="BE1553" t="str">
        <f>VLOOKUP(A1553,Лист9!$B:$M,Лист9!K$1,0)</f>
        <v>Vibrionaceae</v>
      </c>
      <c r="BF1553" t="str">
        <f>VLOOKUP(A1553,Лист9!$B:$M,Лист9!L$1,0)</f>
        <v xml:space="preserve"> Vibrio.</v>
      </c>
      <c r="BG1553">
        <f>VLOOKUP(A1553,Лист9!$B:$M,Лист9!M$1,0)</f>
        <v>0</v>
      </c>
    </row>
    <row r="1554" spans="1:59" x14ac:dyDescent="0.25">
      <c r="A1554" t="s">
        <v>3153</v>
      </c>
      <c r="B1554" t="str">
        <f>VLOOKUP(A1554, Лист1!B:C,2,0)</f>
        <v>F0QB23_ACIAP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1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f>VLOOKUP(A1554,Лист8!$A$1:$B$2822,2,0)</f>
        <v>155</v>
      </c>
      <c r="AY1554" t="str">
        <f>VLOOKUP(A1554,Лист9!$B:$M,Лист9!C$1,0)</f>
        <v xml:space="preserve"> Acidovorax avenae (strain ATCC 19860 / DSM 7227 / JCM 20985 / NCPPB 1011).</v>
      </c>
      <c r="AZ1554" t="str">
        <f>VLOOKUP(A1554,Лист9!$B:$M,Лист9!E$1,0)</f>
        <v xml:space="preserve"> NCBI_TaxID=643561 {ECO:0000313|EMBL:ADX48518.1, ECO:0000313|Proteomes:UP000002482};</v>
      </c>
      <c r="BA1554" t="str">
        <f>VLOOKUP(A1554,Лист9!$B:$M,Лист9!G$1,0)</f>
        <v>Bacteria</v>
      </c>
      <c r="BB1554" t="str">
        <f>VLOOKUP(A1554,Лист9!$B:$M,Лист9!H$1,0)</f>
        <v xml:space="preserve"> Proteobacteria</v>
      </c>
      <c r="BC1554" t="str">
        <f>VLOOKUP(A1554,Лист9!$B:$M,Лист9!I$1,0)</f>
        <v xml:space="preserve"> Betaproteobacteria</v>
      </c>
      <c r="BD1554" t="str">
        <f>VLOOKUP(A1554,Лист9!$B:$M,Лист9!J$1,0)</f>
        <v xml:space="preserve"> Burkholderiales</v>
      </c>
      <c r="BE1554" t="str">
        <f>VLOOKUP(A1554,Лист9!$B:$M,Лист9!K$1,0)</f>
        <v>Comamonadaceae</v>
      </c>
      <c r="BF1554" t="str">
        <f>VLOOKUP(A1554,Лист9!$B:$M,Лист9!L$1,0)</f>
        <v xml:space="preserve"> Acidovorax.</v>
      </c>
      <c r="BG1554">
        <f>VLOOKUP(A1554,Лист9!$B:$M,Лист9!M$1,0)</f>
        <v>0</v>
      </c>
    </row>
    <row r="1555" spans="1:59" x14ac:dyDescent="0.25">
      <c r="A1555" t="s">
        <v>3155</v>
      </c>
      <c r="B1555" t="str">
        <f>VLOOKUP(A1555, Лист1!B:C,2,0)</f>
        <v>F0QI66_ACIBD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1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f>VLOOKUP(A1555,Лист8!$A$1:$B$2822,2,0)</f>
        <v>283</v>
      </c>
      <c r="AY1555" t="e">
        <f>VLOOKUP(A1555,Лист9!$B:$M,Лист9!C$1,0)</f>
        <v>#N/A</v>
      </c>
      <c r="AZ1555" t="e">
        <f>VLOOKUP(A1555,Лист9!$B:$M,Лист9!E$1,0)</f>
        <v>#N/A</v>
      </c>
      <c r="BA1555" t="e">
        <f>VLOOKUP(A1555,Лист9!$B:$M,Лист9!G$1,0)</f>
        <v>#N/A</v>
      </c>
      <c r="BB1555" t="e">
        <f>VLOOKUP(A1555,Лист9!$B:$M,Лист9!H$1,0)</f>
        <v>#N/A</v>
      </c>
      <c r="BC1555" t="e">
        <f>VLOOKUP(A1555,Лист9!$B:$M,Лист9!I$1,0)</f>
        <v>#N/A</v>
      </c>
      <c r="BD1555" t="e">
        <f>VLOOKUP(A1555,Лист9!$B:$M,Лист9!J$1,0)</f>
        <v>#N/A</v>
      </c>
      <c r="BE1555" t="e">
        <f>VLOOKUP(A1555,Лист9!$B:$M,Лист9!K$1,0)</f>
        <v>#N/A</v>
      </c>
      <c r="BF1555" t="e">
        <f>VLOOKUP(A1555,Лист9!$B:$M,Лист9!L$1,0)</f>
        <v>#N/A</v>
      </c>
      <c r="BG1555" t="e">
        <f>VLOOKUP(A1555,Лист9!$B:$M,Лист9!M$1,0)</f>
        <v>#N/A</v>
      </c>
    </row>
    <row r="1556" spans="1:59" x14ac:dyDescent="0.25">
      <c r="A1556" t="s">
        <v>3157</v>
      </c>
      <c r="B1556" t="str">
        <f>VLOOKUP(A1556, Лист1!B:C,2,0)</f>
        <v>F0RHW7_CELLC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1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f>VLOOKUP(A1556,Лист8!$A$1:$B$2822,2,0)</f>
        <v>273</v>
      </c>
      <c r="AY1556" t="str">
        <f>VLOOKUP(A1556,Лист9!$B:$M,Лист9!C$1,0)</f>
        <v xml:space="preserve"> Cellulophaga lytica (strain ATCC 23178 / DSM 7489 / JCM 8516 / NBRC 14961 / NCIMB 1423 / VKM B-1433 / Cy l20).</v>
      </c>
      <c r="AZ1556" t="str">
        <f>VLOOKUP(A1556,Лист9!$B:$M,Лист9!E$1,0)</f>
        <v xml:space="preserve"> NCBI_TaxID=867900 {ECO:0000313|EMBL:ADY29229.1, ECO:0000313|Proteomes:UP000007487};</v>
      </c>
      <c r="BA1556" t="str">
        <f>VLOOKUP(A1556,Лист9!$B:$M,Лист9!G$1,0)</f>
        <v>Bacteria</v>
      </c>
      <c r="BB1556" t="str">
        <f>VLOOKUP(A1556,Лист9!$B:$M,Лист9!H$1,0)</f>
        <v xml:space="preserve"> Bacteroidetes</v>
      </c>
      <c r="BC1556" t="str">
        <f>VLOOKUP(A1556,Лист9!$B:$M,Лист9!I$1,0)</f>
        <v xml:space="preserve"> Flavobacteriia</v>
      </c>
      <c r="BD1556" t="str">
        <f>VLOOKUP(A1556,Лист9!$B:$M,Лист9!J$1,0)</f>
        <v xml:space="preserve"> Flavobacteriales</v>
      </c>
      <c r="BE1556" t="str">
        <f>VLOOKUP(A1556,Лист9!$B:$M,Лист9!K$1,0)</f>
        <v>Flavobacteriaceae</v>
      </c>
      <c r="BF1556" t="str">
        <f>VLOOKUP(A1556,Лист9!$B:$M,Лист9!L$1,0)</f>
        <v xml:space="preserve"> Cellulophaga.</v>
      </c>
      <c r="BG1556">
        <f>VLOOKUP(A1556,Лист9!$B:$M,Лист9!M$1,0)</f>
        <v>0</v>
      </c>
    </row>
    <row r="1557" spans="1:59" x14ac:dyDescent="0.25">
      <c r="A1557" t="s">
        <v>3159</v>
      </c>
      <c r="B1557" t="str">
        <f>VLOOKUP(A1557, Лист1!B:C,2,0)</f>
        <v>F0SRS6_PLABD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1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f>VLOOKUP(A1557,Лист8!$A$1:$B$2822,2,0)</f>
        <v>269</v>
      </c>
      <c r="AY1557" t="str">
        <f>VLOOKUP(A1557,Лист9!$B:$M,Лист9!C$1,0)</f>
        <v xml:space="preserve"> Planctomyces brasiliensis (strain ATCC 49424 / DSM 5305 / JCM 21570 / NBRC 103401 / IFAM 1448).</v>
      </c>
      <c r="AZ1557" t="str">
        <f>VLOOKUP(A1557,Лист9!$B:$M,Лист9!E$1,0)</f>
        <v xml:space="preserve"> NCBI_TaxID=756272 {ECO:0000313|EMBL:ADY60242.1, ECO:0000313|Proteomes:UP000006860};</v>
      </c>
      <c r="BA1557" t="str">
        <f>VLOOKUP(A1557,Лист9!$B:$M,Лист9!G$1,0)</f>
        <v>Bacteria</v>
      </c>
      <c r="BB1557" t="str">
        <f>VLOOKUP(A1557,Лист9!$B:$M,Лист9!H$1,0)</f>
        <v xml:space="preserve"> Planctomycetes</v>
      </c>
      <c r="BC1557" t="str">
        <f>VLOOKUP(A1557,Лист9!$B:$M,Лист9!I$1,0)</f>
        <v xml:space="preserve"> Planctomycetia</v>
      </c>
      <c r="BD1557" t="str">
        <f>VLOOKUP(A1557,Лист9!$B:$M,Лист9!J$1,0)</f>
        <v xml:space="preserve"> Planctomycetales</v>
      </c>
      <c r="BE1557" t="str">
        <f>VLOOKUP(A1557,Лист9!$B:$M,Лист9!K$1,0)</f>
        <v>Planctomycetaceae</v>
      </c>
      <c r="BF1557" t="str">
        <f>VLOOKUP(A1557,Лист9!$B:$M,Лист9!L$1,0)</f>
        <v xml:space="preserve"> Planctomyces.</v>
      </c>
      <c r="BG1557">
        <f>VLOOKUP(A1557,Лист9!$B:$M,Лист9!M$1,0)</f>
        <v>0</v>
      </c>
    </row>
    <row r="1558" spans="1:59" x14ac:dyDescent="0.25">
      <c r="A1558" t="s">
        <v>3161</v>
      </c>
      <c r="B1558" t="str">
        <f>VLOOKUP(A1558, Лист1!B:C,2,0)</f>
        <v>F0T897_METSL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1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f>VLOOKUP(A1558,Лист8!$A$1:$B$2822,2,0)</f>
        <v>122</v>
      </c>
      <c r="AY1558" t="str">
        <f>VLOOKUP(A1558,Лист9!$B:$M,Лист9!C$1,0)</f>
        <v xml:space="preserve"> Methanobacterium lacus (strain AL-21).</v>
      </c>
      <c r="AZ1558" t="str">
        <f>VLOOKUP(A1558,Лист9!$B:$M,Лист9!E$1,0)</f>
        <v xml:space="preserve"> NCBI_TaxID=877455 {ECO:0000313|EMBL:ADZ08509.1, ECO:0000313|Proteomes:UP000007490};</v>
      </c>
      <c r="BA1558" t="str">
        <f>VLOOKUP(A1558,Лист9!$B:$M,Лист9!G$1,0)</f>
        <v>Archaea</v>
      </c>
      <c r="BB1558" t="str">
        <f>VLOOKUP(A1558,Лист9!$B:$M,Лист9!H$1,0)</f>
        <v xml:space="preserve"> Euryarchaeota</v>
      </c>
      <c r="BC1558" t="str">
        <f>VLOOKUP(A1558,Лист9!$B:$M,Лист9!I$1,0)</f>
        <v xml:space="preserve"> Methanobacteria</v>
      </c>
      <c r="BD1558" t="str">
        <f>VLOOKUP(A1558,Лист9!$B:$M,Лист9!J$1,0)</f>
        <v xml:space="preserve"> Methanobacteriales</v>
      </c>
      <c r="BE1558" t="str">
        <f>VLOOKUP(A1558,Лист9!$B:$M,Лист9!K$1,0)</f>
        <v>Methanobacteriaceae</v>
      </c>
      <c r="BF1558" t="str">
        <f>VLOOKUP(A1558,Лист9!$B:$M,Лист9!L$1,0)</f>
        <v xml:space="preserve"> Methanobacterium.</v>
      </c>
      <c r="BG1558">
        <f>VLOOKUP(A1558,Лист9!$B:$M,Лист9!M$1,0)</f>
        <v>0</v>
      </c>
    </row>
    <row r="1559" spans="1:59" x14ac:dyDescent="0.25">
      <c r="A1559" t="s">
        <v>3163</v>
      </c>
      <c r="B1559" t="str">
        <f>VLOOKUP(A1559, Лист1!B:C,2,0)</f>
        <v>F0T903_METSL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1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f>VLOOKUP(A1559,Лист8!$A$1:$B$2822,2,0)</f>
        <v>188</v>
      </c>
      <c r="AY1559" t="str">
        <f>VLOOKUP(A1559,Лист9!$B:$M,Лист9!C$1,0)</f>
        <v xml:space="preserve"> Methanobacterium lacus (strain AL-21).</v>
      </c>
      <c r="AZ1559" t="str">
        <f>VLOOKUP(A1559,Лист9!$B:$M,Лист9!E$1,0)</f>
        <v xml:space="preserve"> NCBI_TaxID=877455 {ECO:0000313|EMBL:ADZ09831.1, ECO:0000313|Proteomes:UP000007490};</v>
      </c>
      <c r="BA1559" t="str">
        <f>VLOOKUP(A1559,Лист9!$B:$M,Лист9!G$1,0)</f>
        <v>Archaea</v>
      </c>
      <c r="BB1559" t="str">
        <f>VLOOKUP(A1559,Лист9!$B:$M,Лист9!H$1,0)</f>
        <v xml:space="preserve"> Euryarchaeota</v>
      </c>
      <c r="BC1559" t="str">
        <f>VLOOKUP(A1559,Лист9!$B:$M,Лист9!I$1,0)</f>
        <v xml:space="preserve"> Methanobacteria</v>
      </c>
      <c r="BD1559" t="str">
        <f>VLOOKUP(A1559,Лист9!$B:$M,Лист9!J$1,0)</f>
        <v xml:space="preserve"> Methanobacteriales</v>
      </c>
      <c r="BE1559" t="str">
        <f>VLOOKUP(A1559,Лист9!$B:$M,Лист9!K$1,0)</f>
        <v>Methanobacteriaceae</v>
      </c>
      <c r="BF1559" t="str">
        <f>VLOOKUP(A1559,Лист9!$B:$M,Лист9!L$1,0)</f>
        <v xml:space="preserve"> Methanobacterium.</v>
      </c>
      <c r="BG1559">
        <f>VLOOKUP(A1559,Лист9!$B:$M,Лист9!M$1,0)</f>
        <v>0</v>
      </c>
    </row>
    <row r="1560" spans="1:59" x14ac:dyDescent="0.25">
      <c r="A1560" t="s">
        <v>3165</v>
      </c>
      <c r="B1560" t="str">
        <f>VLOOKUP(A1560, Лист1!B:C,2,0)</f>
        <v>F0TA81_METSL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1</v>
      </c>
      <c r="AS1560">
        <v>0</v>
      </c>
      <c r="AT1560">
        <v>0</v>
      </c>
      <c r="AU1560">
        <v>0</v>
      </c>
      <c r="AV1560">
        <v>1</v>
      </c>
      <c r="AW1560">
        <v>0</v>
      </c>
      <c r="AX1560">
        <f>VLOOKUP(A1560,Лист8!$A$1:$B$2822,2,0)</f>
        <v>65</v>
      </c>
      <c r="AY1560" t="str">
        <f>VLOOKUP(A1560,Лист9!$B:$M,Лист9!C$1,0)</f>
        <v xml:space="preserve"> Methanobacterium lacus (strain AL-21).</v>
      </c>
      <c r="AZ1560" t="str">
        <f>VLOOKUP(A1560,Лист9!$B:$M,Лист9!E$1,0)</f>
        <v xml:space="preserve"> NCBI_TaxID=877455 {ECO:0000313|EMBL:ADZ10031.1, ECO:0000313|Proteomes:UP000007490};</v>
      </c>
      <c r="BA1560" t="str">
        <f>VLOOKUP(A1560,Лист9!$B:$M,Лист9!G$1,0)</f>
        <v>Archaea</v>
      </c>
      <c r="BB1560" t="str">
        <f>VLOOKUP(A1560,Лист9!$B:$M,Лист9!H$1,0)</f>
        <v xml:space="preserve"> Euryarchaeota</v>
      </c>
      <c r="BC1560" t="str">
        <f>VLOOKUP(A1560,Лист9!$B:$M,Лист9!I$1,0)</f>
        <v xml:space="preserve"> Methanobacteria</v>
      </c>
      <c r="BD1560" t="str">
        <f>VLOOKUP(A1560,Лист9!$B:$M,Лист9!J$1,0)</f>
        <v xml:space="preserve"> Methanobacteriales</v>
      </c>
      <c r="BE1560" t="str">
        <f>VLOOKUP(A1560,Лист9!$B:$M,Лист9!K$1,0)</f>
        <v>Methanobacteriaceae</v>
      </c>
      <c r="BF1560" t="str">
        <f>VLOOKUP(A1560,Лист9!$B:$M,Лист9!L$1,0)</f>
        <v xml:space="preserve"> Methanobacterium.</v>
      </c>
      <c r="BG1560">
        <f>VLOOKUP(A1560,Лист9!$B:$M,Лист9!M$1,0)</f>
        <v>0</v>
      </c>
    </row>
    <row r="1561" spans="1:59" x14ac:dyDescent="0.25">
      <c r="A1561" t="s">
        <v>3169</v>
      </c>
      <c r="B1561" t="str">
        <f>VLOOKUP(A1561, Лист1!B:C,2,0)</f>
        <v>F0XZC9_AURAN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1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f>VLOOKUP(A1561,Лист8!$A$1:$B$2822,2,0)</f>
        <v>286</v>
      </c>
      <c r="AY1561" t="str">
        <f>VLOOKUP(A1561,Лист9!$B:$M,Лист9!C$1,0)</f>
        <v xml:space="preserve"> Aureococcus anophagefferens (Harmful bloom alga).</v>
      </c>
      <c r="AZ1561" t="str">
        <f>VLOOKUP(A1561,Лист9!$B:$M,Лист9!E$1,0)</f>
        <v xml:space="preserve"> NCBI_TaxID=44056 {ECO:0000313|Proteomes:UP000002729};</v>
      </c>
      <c r="BA1561" t="str">
        <f>VLOOKUP(A1561,Лист9!$B:$M,Лист9!G$1,0)</f>
        <v>Eukaryota</v>
      </c>
      <c r="BB1561" t="str">
        <f>VLOOKUP(A1561,Лист9!$B:$M,Лист9!H$1,0)</f>
        <v xml:space="preserve"> Stramenopiles</v>
      </c>
      <c r="BC1561" t="str">
        <f>VLOOKUP(A1561,Лист9!$B:$M,Лист9!I$1,0)</f>
        <v xml:space="preserve"> Pelagophyceae</v>
      </c>
      <c r="BD1561" t="str">
        <f>VLOOKUP(A1561,Лист9!$B:$M,Лист9!J$1,0)</f>
        <v xml:space="preserve"> Pelagomonadales</v>
      </c>
      <c r="BE1561" t="str">
        <f>VLOOKUP(A1561,Лист9!$B:$M,Лист9!K$1,0)</f>
        <v xml:space="preserve"> Aureococcus.</v>
      </c>
      <c r="BF1561">
        <f>VLOOKUP(A1561,Лист9!$B:$M,Лист9!L$1,0)</f>
        <v>0</v>
      </c>
      <c r="BG1561">
        <f>VLOOKUP(A1561,Лист9!$B:$M,Лист9!M$1,0)</f>
        <v>0</v>
      </c>
    </row>
    <row r="1562" spans="1:59" x14ac:dyDescent="0.25">
      <c r="A1562" t="s">
        <v>3171</v>
      </c>
      <c r="B1562" t="str">
        <f>VLOOKUP(A1562, Лист1!B:C,2,0)</f>
        <v>F1MUZ8_BOVIN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1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f>VLOOKUP(A1562,Лист8!$A$1:$B$2822,2,0)</f>
        <v>292</v>
      </c>
      <c r="AY1562" t="str">
        <f>VLOOKUP(A1562,Лист9!$B:$M,Лист9!C$1,0)</f>
        <v xml:space="preserve"> Bos taurus (Bovine).</v>
      </c>
      <c r="AZ1562" t="str">
        <f>VLOOKUP(A1562,Лист9!$B:$M,Лист9!E$1,0)</f>
        <v xml:space="preserve"> NCBI_TaxID=9913 {ECO:0000313|Ensembl:ENSBTAP00000004734, ECO:0000313|Proteomes:UP000009136};</v>
      </c>
      <c r="BA1562" t="str">
        <f>VLOOKUP(A1562,Лист9!$B:$M,Лист9!G$1,0)</f>
        <v>Eukaryota</v>
      </c>
      <c r="BB1562" t="str">
        <f>VLOOKUP(A1562,Лист9!$B:$M,Лист9!H$1,0)</f>
        <v xml:space="preserve"> Metazoa</v>
      </c>
      <c r="BC1562" t="str">
        <f>VLOOKUP(A1562,Лист9!$B:$M,Лист9!I$1,0)</f>
        <v xml:space="preserve"> Chordata</v>
      </c>
      <c r="BD1562" t="str">
        <f>VLOOKUP(A1562,Лист9!$B:$M,Лист9!J$1,0)</f>
        <v xml:space="preserve"> Craniata</v>
      </c>
      <c r="BE1562" t="str">
        <f>VLOOKUP(A1562,Лист9!$B:$M,Лист9!K$1,0)</f>
        <v xml:space="preserve"> Vertebrata</v>
      </c>
      <c r="BF1562" t="str">
        <f>VLOOKUP(A1562,Лист9!$B:$M,Лист9!L$1,0)</f>
        <v xml:space="preserve"> Euteleostomi</v>
      </c>
      <c r="BG1562" t="str">
        <f>VLOOKUP(A1562,Лист9!$B:$M,Лист9!M$1,0)</f>
        <v>Mammalia</v>
      </c>
    </row>
    <row r="1563" spans="1:59" x14ac:dyDescent="0.25">
      <c r="A1563" t="s">
        <v>3173</v>
      </c>
      <c r="B1563" t="str">
        <f>VLOOKUP(A1563, Лист1!B:C,2,0)</f>
        <v>F1QT26_DANRE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2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f>VLOOKUP(A1563,Лист8!$A$1:$B$2822,2,0)</f>
        <v>284</v>
      </c>
      <c r="AY1563" t="str">
        <f>VLOOKUP(A1563,Лист9!$B:$M,Лист9!C$1,0)</f>
        <v xml:space="preserve"> Danio rerio (Zebrafish) (Brachydanio rerio).</v>
      </c>
      <c r="AZ1563" t="str">
        <f>VLOOKUP(A1563,Лист9!$B:$M,Лист9!E$1,0)</f>
        <v xml:space="preserve"> NCBI_TaxID=7955 {ECO:0000313|Ensembl:ENSDARP00000108439, ECO:0000313|Proteomes:UP000000437};</v>
      </c>
      <c r="BA1563" t="str">
        <f>VLOOKUP(A1563,Лист9!$B:$M,Лист9!G$1,0)</f>
        <v>Eukaryota</v>
      </c>
      <c r="BB1563" t="str">
        <f>VLOOKUP(A1563,Лист9!$B:$M,Лист9!H$1,0)</f>
        <v xml:space="preserve"> Metazoa</v>
      </c>
      <c r="BC1563" t="str">
        <f>VLOOKUP(A1563,Лист9!$B:$M,Лист9!I$1,0)</f>
        <v xml:space="preserve"> Chordata</v>
      </c>
      <c r="BD1563" t="str">
        <f>VLOOKUP(A1563,Лист9!$B:$M,Лист9!J$1,0)</f>
        <v xml:space="preserve"> Craniata</v>
      </c>
      <c r="BE1563" t="str">
        <f>VLOOKUP(A1563,Лист9!$B:$M,Лист9!K$1,0)</f>
        <v xml:space="preserve"> Vertebrata</v>
      </c>
      <c r="BF1563" t="str">
        <f>VLOOKUP(A1563,Лист9!$B:$M,Лист9!L$1,0)</f>
        <v xml:space="preserve"> Euteleostomi</v>
      </c>
      <c r="BG1563" t="str">
        <f>VLOOKUP(A1563,Лист9!$B:$M,Лист9!M$1,0)</f>
        <v>Actinopterygii</v>
      </c>
    </row>
    <row r="1564" spans="1:59" x14ac:dyDescent="0.25">
      <c r="A1564" t="s">
        <v>3175</v>
      </c>
      <c r="B1564" t="str">
        <f>VLOOKUP(A1564, Лист1!B:C,2,0)</f>
        <v>F1RAU2_DANRE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1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f>VLOOKUP(A1564,Лист8!$A$1:$B$2822,2,0)</f>
        <v>99</v>
      </c>
      <c r="AY1564" t="str">
        <f>VLOOKUP(A1564,Лист9!$B:$M,Лист9!C$1,0)</f>
        <v xml:space="preserve"> Danio rerio (Zebrafish) (Brachydanio rerio).</v>
      </c>
      <c r="AZ1564" t="str">
        <f>VLOOKUP(A1564,Лист9!$B:$M,Лист9!E$1,0)</f>
        <v xml:space="preserve"> NCBI_TaxID=7955 {ECO:0000313|Ensembl:ENSDARP00000116913, ECO:0000313|Proteomes:UP000000437};</v>
      </c>
      <c r="BA1564" t="str">
        <f>VLOOKUP(A1564,Лист9!$B:$M,Лист9!G$1,0)</f>
        <v>Eukaryota</v>
      </c>
      <c r="BB1564" t="str">
        <f>VLOOKUP(A1564,Лист9!$B:$M,Лист9!H$1,0)</f>
        <v xml:space="preserve"> Metazoa</v>
      </c>
      <c r="BC1564" t="str">
        <f>VLOOKUP(A1564,Лист9!$B:$M,Лист9!I$1,0)</f>
        <v xml:space="preserve"> Chordata</v>
      </c>
      <c r="BD1564" t="str">
        <f>VLOOKUP(A1564,Лист9!$B:$M,Лист9!J$1,0)</f>
        <v xml:space="preserve"> Craniata</v>
      </c>
      <c r="BE1564" t="str">
        <f>VLOOKUP(A1564,Лист9!$B:$M,Лист9!K$1,0)</f>
        <v xml:space="preserve"> Vertebrata</v>
      </c>
      <c r="BF1564" t="str">
        <f>VLOOKUP(A1564,Лист9!$B:$M,Лист9!L$1,0)</f>
        <v xml:space="preserve"> Euteleostomi</v>
      </c>
      <c r="BG1564" t="str">
        <f>VLOOKUP(A1564,Лист9!$B:$M,Лист9!M$1,0)</f>
        <v>Actinopterygii</v>
      </c>
    </row>
    <row r="1565" spans="1:59" x14ac:dyDescent="0.25">
      <c r="A1565" t="s">
        <v>3177</v>
      </c>
      <c r="B1565" t="str">
        <f>VLOOKUP(A1565, Лист1!B:C,2,0)</f>
        <v>F1W230_9BURK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1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f>VLOOKUP(A1565,Лист8!$A$1:$B$2822,2,0)</f>
        <v>280</v>
      </c>
      <c r="AY1565" t="str">
        <f>VLOOKUP(A1565,Лист9!$B:$M,Лист9!C$1,0)</f>
        <v xml:space="preserve"> Oxalobacteraceae bacterium IMCC9480.</v>
      </c>
      <c r="AZ1565" t="str">
        <f>VLOOKUP(A1565,Лист9!$B:$M,Лист9!E$1,0)</f>
        <v xml:space="preserve"> NCBI_TaxID=937450 {ECO:0000313|EMBL:EGF31087.1};</v>
      </c>
      <c r="BA1565" t="str">
        <f>VLOOKUP(A1565,Лист9!$B:$M,Лист9!G$1,0)</f>
        <v>Bacteria</v>
      </c>
      <c r="BB1565" t="str">
        <f>VLOOKUP(A1565,Лист9!$B:$M,Лист9!H$1,0)</f>
        <v xml:space="preserve"> Proteobacteria</v>
      </c>
      <c r="BC1565" t="str">
        <f>VLOOKUP(A1565,Лист9!$B:$M,Лист9!I$1,0)</f>
        <v xml:space="preserve"> Betaproteobacteria</v>
      </c>
      <c r="BD1565" t="str">
        <f>VLOOKUP(A1565,Лист9!$B:$M,Лист9!J$1,0)</f>
        <v xml:space="preserve"> Burkholderiales</v>
      </c>
      <c r="BE1565" t="str">
        <f>VLOOKUP(A1565,Лист9!$B:$M,Лист9!K$1,0)</f>
        <v>Oxalobacteraceae.</v>
      </c>
      <c r="BF1565">
        <f>VLOOKUP(A1565,Лист9!$B:$M,Лист9!L$1,0)</f>
        <v>0</v>
      </c>
      <c r="BG1565">
        <f>VLOOKUP(A1565,Лист9!$B:$M,Лист9!M$1,0)</f>
        <v>0</v>
      </c>
    </row>
    <row r="1566" spans="1:59" x14ac:dyDescent="0.25">
      <c r="A1566" t="s">
        <v>3179</v>
      </c>
      <c r="B1566" t="str">
        <f>VLOOKUP(A1566, Лист1!B:C,2,0)</f>
        <v>F1XR98_ECO57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1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f>VLOOKUP(A1566,Лист8!$A$1:$B$2822,2,0)</f>
        <v>281</v>
      </c>
      <c r="AY1566" t="e">
        <f>VLOOKUP(A1566,Лист9!$B:$M,Лист9!C$1,0)</f>
        <v>#N/A</v>
      </c>
      <c r="AZ1566" t="e">
        <f>VLOOKUP(A1566,Лист9!$B:$M,Лист9!E$1,0)</f>
        <v>#N/A</v>
      </c>
      <c r="BA1566" t="e">
        <f>VLOOKUP(A1566,Лист9!$B:$M,Лист9!G$1,0)</f>
        <v>#N/A</v>
      </c>
      <c r="BB1566" t="e">
        <f>VLOOKUP(A1566,Лист9!$B:$M,Лист9!H$1,0)</f>
        <v>#N/A</v>
      </c>
      <c r="BC1566" t="e">
        <f>VLOOKUP(A1566,Лист9!$B:$M,Лист9!I$1,0)</f>
        <v>#N/A</v>
      </c>
      <c r="BD1566" t="e">
        <f>VLOOKUP(A1566,Лист9!$B:$M,Лист9!J$1,0)</f>
        <v>#N/A</v>
      </c>
      <c r="BE1566" t="e">
        <f>VLOOKUP(A1566,Лист9!$B:$M,Лист9!K$1,0)</f>
        <v>#N/A</v>
      </c>
      <c r="BF1566" t="e">
        <f>VLOOKUP(A1566,Лист9!$B:$M,Лист9!L$1,0)</f>
        <v>#N/A</v>
      </c>
      <c r="BG1566" t="e">
        <f>VLOOKUP(A1566,Лист9!$B:$M,Лист9!M$1,0)</f>
        <v>#N/A</v>
      </c>
    </row>
    <row r="1567" spans="1:59" x14ac:dyDescent="0.25">
      <c r="A1567" t="s">
        <v>3181</v>
      </c>
      <c r="B1567" t="str">
        <f>VLOOKUP(A1567, Лист1!B:C,2,0)</f>
        <v>F1Y3V4_ECO57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1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f>VLOOKUP(A1567,Лист8!$A$1:$B$2822,2,0)</f>
        <v>281</v>
      </c>
      <c r="AY1567" t="e">
        <f>VLOOKUP(A1567,Лист9!$B:$M,Лист9!C$1,0)</f>
        <v>#N/A</v>
      </c>
      <c r="AZ1567" t="e">
        <f>VLOOKUP(A1567,Лист9!$B:$M,Лист9!E$1,0)</f>
        <v>#N/A</v>
      </c>
      <c r="BA1567" t="e">
        <f>VLOOKUP(A1567,Лист9!$B:$M,Лист9!G$1,0)</f>
        <v>#N/A</v>
      </c>
      <c r="BB1567" t="e">
        <f>VLOOKUP(A1567,Лист9!$B:$M,Лист9!H$1,0)</f>
        <v>#N/A</v>
      </c>
      <c r="BC1567" t="e">
        <f>VLOOKUP(A1567,Лист9!$B:$M,Лист9!I$1,0)</f>
        <v>#N/A</v>
      </c>
      <c r="BD1567" t="e">
        <f>VLOOKUP(A1567,Лист9!$B:$M,Лист9!J$1,0)</f>
        <v>#N/A</v>
      </c>
      <c r="BE1567" t="e">
        <f>VLOOKUP(A1567,Лист9!$B:$M,Лист9!K$1,0)</f>
        <v>#N/A</v>
      </c>
      <c r="BF1567" t="e">
        <f>VLOOKUP(A1567,Лист9!$B:$M,Лист9!L$1,0)</f>
        <v>#N/A</v>
      </c>
      <c r="BG1567" t="e">
        <f>VLOOKUP(A1567,Лист9!$B:$M,Лист9!M$1,0)</f>
        <v>#N/A</v>
      </c>
    </row>
    <row r="1568" spans="1:59" x14ac:dyDescent="0.25">
      <c r="A1568" t="s">
        <v>3183</v>
      </c>
      <c r="B1568" t="str">
        <f>VLOOKUP(A1568, Лист1!B:C,2,0)</f>
        <v>F1YWQ4_9PROT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1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f>VLOOKUP(A1568,Лист8!$A$1:$B$2822,2,0)</f>
        <v>225</v>
      </c>
      <c r="AY1568" t="str">
        <f>VLOOKUP(A1568,Лист9!$B:$M,Лист9!C$1,0)</f>
        <v xml:space="preserve"> Acetobacter pomorum DM001.</v>
      </c>
      <c r="AZ1568" t="str">
        <f>VLOOKUP(A1568,Лист9!$B:$M,Лист9!E$1,0)</f>
        <v xml:space="preserve"> NCBI_TaxID=945681 {ECO:0000313|EMBL:EGE46760.1, ECO:0000313|Proteomes:UP000018454};</v>
      </c>
      <c r="BA1568" t="str">
        <f>VLOOKUP(A1568,Лист9!$B:$M,Лист9!G$1,0)</f>
        <v>Bacteria</v>
      </c>
      <c r="BB1568" t="str">
        <f>VLOOKUP(A1568,Лист9!$B:$M,Лист9!H$1,0)</f>
        <v xml:space="preserve"> Proteobacteria</v>
      </c>
      <c r="BC1568" t="str">
        <f>VLOOKUP(A1568,Лист9!$B:$M,Лист9!I$1,0)</f>
        <v xml:space="preserve"> Alphaproteobacteria</v>
      </c>
      <c r="BD1568" t="str">
        <f>VLOOKUP(A1568,Лист9!$B:$M,Лист9!J$1,0)</f>
        <v xml:space="preserve"> Rhodospirillales</v>
      </c>
      <c r="BE1568" t="str">
        <f>VLOOKUP(A1568,Лист9!$B:$M,Лист9!K$1,0)</f>
        <v>Acetobacteraceae</v>
      </c>
      <c r="BF1568" t="str">
        <f>VLOOKUP(A1568,Лист9!$B:$M,Лист9!L$1,0)</f>
        <v xml:space="preserve"> Acetobacter.</v>
      </c>
      <c r="BG1568">
        <f>VLOOKUP(A1568,Лист9!$B:$M,Лист9!M$1,0)</f>
        <v>0</v>
      </c>
    </row>
    <row r="1569" spans="1:59" x14ac:dyDescent="0.25">
      <c r="A1569" t="s">
        <v>3185</v>
      </c>
      <c r="B1569" t="str">
        <f>VLOOKUP(A1569, Лист1!B:C,2,0)</f>
        <v>F1ZI10_ECOLX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1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f>VLOOKUP(A1569,Лист8!$A$1:$B$2822,2,0)</f>
        <v>281</v>
      </c>
      <c r="AY1569" t="str">
        <f>VLOOKUP(A1569,Лист9!$B:$M,Лист9!C$1,0)</f>
        <v xml:space="preserve"> Escherichia coli STEC_7v.</v>
      </c>
      <c r="AZ1569" t="str">
        <f>VLOOKUP(A1569,Лист9!$B:$M,Лист9!E$1,0)</f>
        <v xml:space="preserve"> NCBI_TaxID=754082 {ECO:0000313|EMBL:EGE64515.1};</v>
      </c>
      <c r="BA1569" t="str">
        <f>VLOOKUP(A1569,Лист9!$B:$M,Лист9!G$1,0)</f>
        <v>Bacteria</v>
      </c>
      <c r="BB1569" t="str">
        <f>VLOOKUP(A1569,Лист9!$B:$M,Лист9!H$1,0)</f>
        <v xml:space="preserve"> Proteobacteria</v>
      </c>
      <c r="BC1569" t="str">
        <f>VLOOKUP(A1569,Лист9!$B:$M,Лист9!I$1,0)</f>
        <v xml:space="preserve"> Gammaproteobacteria</v>
      </c>
      <c r="BD1569" t="str">
        <f>VLOOKUP(A1569,Лист9!$B:$M,Лист9!J$1,0)</f>
        <v xml:space="preserve"> Enterobacteriales</v>
      </c>
      <c r="BE1569" t="str">
        <f>VLOOKUP(A1569,Лист9!$B:$M,Лист9!K$1,0)</f>
        <v>Enterobacteriaceae</v>
      </c>
      <c r="BF1569" t="str">
        <f>VLOOKUP(A1569,Лист9!$B:$M,Лист9!L$1,0)</f>
        <v xml:space="preserve"> Escherichia.</v>
      </c>
      <c r="BG1569">
        <f>VLOOKUP(A1569,Лист9!$B:$M,Лист9!M$1,0)</f>
        <v>0</v>
      </c>
    </row>
    <row r="1570" spans="1:59" x14ac:dyDescent="0.25">
      <c r="A1570" t="s">
        <v>3187</v>
      </c>
      <c r="B1570" t="str">
        <f>VLOOKUP(A1570, Лист1!B:C,2,0)</f>
        <v>F2A8J4_RHIET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1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f>VLOOKUP(A1570,Лист8!$A$1:$B$2822,2,0)</f>
        <v>282</v>
      </c>
      <c r="AY1570" t="str">
        <f>VLOOKUP(A1570,Лист9!$B:$M,Лист9!C$1,0)</f>
        <v xml:space="preserve"> Rhizobium etli CNPAF512.</v>
      </c>
      <c r="AZ1570" t="str">
        <f>VLOOKUP(A1570,Лист9!$B:$M,Лист9!E$1,0)</f>
        <v xml:space="preserve"> NCBI_TaxID=993047 {ECO:0000313|EMBL:EGE59273.1};</v>
      </c>
      <c r="BA1570" t="str">
        <f>VLOOKUP(A1570,Лист9!$B:$M,Лист9!G$1,0)</f>
        <v>Bacteria</v>
      </c>
      <c r="BB1570" t="str">
        <f>VLOOKUP(A1570,Лист9!$B:$M,Лист9!H$1,0)</f>
        <v xml:space="preserve"> Proteobacteria</v>
      </c>
      <c r="BC1570" t="str">
        <f>VLOOKUP(A1570,Лист9!$B:$M,Лист9!I$1,0)</f>
        <v xml:space="preserve"> Alphaproteobacteria</v>
      </c>
      <c r="BD1570" t="str">
        <f>VLOOKUP(A1570,Лист9!$B:$M,Лист9!J$1,0)</f>
        <v xml:space="preserve"> Rhizobiales</v>
      </c>
      <c r="BE1570" t="str">
        <f>VLOOKUP(A1570,Лист9!$B:$M,Лист9!K$1,0)</f>
        <v>Rhizobiaceae</v>
      </c>
      <c r="BF1570" t="str">
        <f>VLOOKUP(A1570,Лист9!$B:$M,Лист9!L$1,0)</f>
        <v xml:space="preserve"> Rhizobium/Agrobacterium group</v>
      </c>
      <c r="BG1570" t="str">
        <f>VLOOKUP(A1570,Лист9!$B:$M,Лист9!M$1,0)</f>
        <v xml:space="preserve"> Rhizobium.</v>
      </c>
    </row>
    <row r="1571" spans="1:59" x14ac:dyDescent="0.25">
      <c r="A1571" t="s">
        <v>3189</v>
      </c>
      <c r="B1571" t="str">
        <f>VLOOKUP(A1571, Лист1!B:C,2,0)</f>
        <v>F2A932_RHIET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1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f>VLOOKUP(A1571,Лист8!$A$1:$B$2822,2,0)</f>
        <v>309</v>
      </c>
      <c r="AY1571" t="str">
        <f>VLOOKUP(A1571,Лист9!$B:$M,Лист9!C$1,0)</f>
        <v xml:space="preserve"> Rhizobium etli CNPAF512.</v>
      </c>
      <c r="AZ1571" t="str">
        <f>VLOOKUP(A1571,Лист9!$B:$M,Лист9!E$1,0)</f>
        <v xml:space="preserve"> NCBI_TaxID=993047 {ECO:0000313|EMBL:EGE58964.1};</v>
      </c>
      <c r="BA1571" t="str">
        <f>VLOOKUP(A1571,Лист9!$B:$M,Лист9!G$1,0)</f>
        <v>Bacteria</v>
      </c>
      <c r="BB1571" t="str">
        <f>VLOOKUP(A1571,Лист9!$B:$M,Лист9!H$1,0)</f>
        <v xml:space="preserve"> Proteobacteria</v>
      </c>
      <c r="BC1571" t="str">
        <f>VLOOKUP(A1571,Лист9!$B:$M,Лист9!I$1,0)</f>
        <v xml:space="preserve"> Alphaproteobacteria</v>
      </c>
      <c r="BD1571" t="str">
        <f>VLOOKUP(A1571,Лист9!$B:$M,Лист9!J$1,0)</f>
        <v xml:space="preserve"> Rhizobiales</v>
      </c>
      <c r="BE1571" t="str">
        <f>VLOOKUP(A1571,Лист9!$B:$M,Лист9!K$1,0)</f>
        <v>Rhizobiaceae</v>
      </c>
      <c r="BF1571" t="str">
        <f>VLOOKUP(A1571,Лист9!$B:$M,Лист9!L$1,0)</f>
        <v xml:space="preserve"> Rhizobium/Agrobacterium group</v>
      </c>
      <c r="BG1571" t="str">
        <f>VLOOKUP(A1571,Лист9!$B:$M,Лист9!M$1,0)</f>
        <v xml:space="preserve"> Rhizobium.</v>
      </c>
    </row>
    <row r="1572" spans="1:59" x14ac:dyDescent="0.25">
      <c r="A1572" t="s">
        <v>3192</v>
      </c>
      <c r="B1572" t="str">
        <f>VLOOKUP(A1572, Лист1!B:C,2,0)</f>
        <v>F2AUG6_RHOBT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1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1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f>VLOOKUP(A1572,Лист8!$A$1:$B$2822,2,0)</f>
        <v>193</v>
      </c>
      <c r="AY1572" t="str">
        <f>VLOOKUP(A1572,Лист9!$B:$M,Лист9!C$1,0)</f>
        <v xml:space="preserve"> Rhodopirellula baltica WH47.</v>
      </c>
      <c r="AZ1572" t="str">
        <f>VLOOKUP(A1572,Лист9!$B:$M,Лист9!E$1,0)</f>
        <v xml:space="preserve"> NCBI_TaxID=991778 {ECO:0000313|EMBL:EGF26733.1};</v>
      </c>
      <c r="BA1572" t="str">
        <f>VLOOKUP(A1572,Лист9!$B:$M,Лист9!G$1,0)</f>
        <v>Bacteria</v>
      </c>
      <c r="BB1572" t="str">
        <f>VLOOKUP(A1572,Лист9!$B:$M,Лист9!H$1,0)</f>
        <v xml:space="preserve"> Planctomycetes</v>
      </c>
      <c r="BC1572" t="str">
        <f>VLOOKUP(A1572,Лист9!$B:$M,Лист9!I$1,0)</f>
        <v xml:space="preserve"> Planctomycetia</v>
      </c>
      <c r="BD1572" t="str">
        <f>VLOOKUP(A1572,Лист9!$B:$M,Лист9!J$1,0)</f>
        <v xml:space="preserve"> Planctomycetales</v>
      </c>
      <c r="BE1572" t="str">
        <f>VLOOKUP(A1572,Лист9!$B:$M,Лист9!K$1,0)</f>
        <v>Planctomycetaceae</v>
      </c>
      <c r="BF1572" t="str">
        <f>VLOOKUP(A1572,Лист9!$B:$M,Лист9!L$1,0)</f>
        <v xml:space="preserve"> Rhodopirellula.</v>
      </c>
      <c r="BG1572">
        <f>VLOOKUP(A1572,Лист9!$B:$M,Лист9!M$1,0)</f>
        <v>0</v>
      </c>
    </row>
    <row r="1573" spans="1:59" x14ac:dyDescent="0.25">
      <c r="A1573" t="s">
        <v>3195</v>
      </c>
      <c r="B1573" t="str">
        <f>VLOOKUP(A1573, Лист1!B:C,2,0)</f>
        <v>F2BK72_STRSA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1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f>VLOOKUP(A1573,Лист8!$A$1:$B$2822,2,0)</f>
        <v>276</v>
      </c>
      <c r="AY1573" t="e">
        <f>VLOOKUP(A1573,Лист9!$B:$M,Лист9!C$1,0)</f>
        <v>#N/A</v>
      </c>
      <c r="AZ1573" t="e">
        <f>VLOOKUP(A1573,Лист9!$B:$M,Лист9!E$1,0)</f>
        <v>#N/A</v>
      </c>
      <c r="BA1573" t="e">
        <f>VLOOKUP(A1573,Лист9!$B:$M,Лист9!G$1,0)</f>
        <v>#N/A</v>
      </c>
      <c r="BB1573" t="e">
        <f>VLOOKUP(A1573,Лист9!$B:$M,Лист9!H$1,0)</f>
        <v>#N/A</v>
      </c>
      <c r="BC1573" t="e">
        <f>VLOOKUP(A1573,Лист9!$B:$M,Лист9!I$1,0)</f>
        <v>#N/A</v>
      </c>
      <c r="BD1573" t="e">
        <f>VLOOKUP(A1573,Лист9!$B:$M,Лист9!J$1,0)</f>
        <v>#N/A</v>
      </c>
      <c r="BE1573" t="e">
        <f>VLOOKUP(A1573,Лист9!$B:$M,Лист9!K$1,0)</f>
        <v>#N/A</v>
      </c>
      <c r="BF1573" t="e">
        <f>VLOOKUP(A1573,Лист9!$B:$M,Лист9!L$1,0)</f>
        <v>#N/A</v>
      </c>
      <c r="BG1573" t="e">
        <f>VLOOKUP(A1573,Лист9!$B:$M,Лист9!M$1,0)</f>
        <v>#N/A</v>
      </c>
    </row>
    <row r="1574" spans="1:59" x14ac:dyDescent="0.25">
      <c r="A1574" t="s">
        <v>3197</v>
      </c>
      <c r="B1574" t="str">
        <f>VLOOKUP(A1574, Лист1!B:C,2,0)</f>
        <v>F2BU51_STRSA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1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f>VLOOKUP(A1574,Лист8!$A$1:$B$2822,2,0)</f>
        <v>276</v>
      </c>
      <c r="AY1574" t="str">
        <f>VLOOKUP(A1574,Лист9!$B:$M,Лист9!C$1,0)</f>
        <v xml:space="preserve"> Streptococcus sanguinis SK1057.</v>
      </c>
      <c r="AZ1574" t="str">
        <f>VLOOKUP(A1574,Лист9!$B:$M,Лист9!E$1,0)</f>
        <v xml:space="preserve"> NCBI_TaxID=888821 {ECO:0000313|EMBL:EGF05264.1};</v>
      </c>
      <c r="BA1574" t="str">
        <f>VLOOKUP(A1574,Лист9!$B:$M,Лист9!G$1,0)</f>
        <v>Bacteria</v>
      </c>
      <c r="BB1574" t="str">
        <f>VLOOKUP(A1574,Лист9!$B:$M,Лист9!H$1,0)</f>
        <v xml:space="preserve"> Firmicutes</v>
      </c>
      <c r="BC1574" t="str">
        <f>VLOOKUP(A1574,Лист9!$B:$M,Лист9!I$1,0)</f>
        <v xml:space="preserve"> Bacilli</v>
      </c>
      <c r="BD1574" t="str">
        <f>VLOOKUP(A1574,Лист9!$B:$M,Лист9!J$1,0)</f>
        <v xml:space="preserve"> Lactobacillales</v>
      </c>
      <c r="BE1574" t="str">
        <f>VLOOKUP(A1574,Лист9!$B:$M,Лист9!K$1,0)</f>
        <v xml:space="preserve"> Streptococcaceae</v>
      </c>
      <c r="BF1574" t="str">
        <f>VLOOKUP(A1574,Лист9!$B:$M,Лист9!L$1,0)</f>
        <v>Streptococcus.</v>
      </c>
      <c r="BG1574">
        <f>VLOOKUP(A1574,Лист9!$B:$M,Лист9!M$1,0)</f>
        <v>0</v>
      </c>
    </row>
    <row r="1575" spans="1:59" x14ac:dyDescent="0.25">
      <c r="A1575" t="s">
        <v>3199</v>
      </c>
      <c r="B1575" t="str">
        <f>VLOOKUP(A1575, Лист1!B:C,2,0)</f>
        <v>F2C7P8_STRSA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1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f>VLOOKUP(A1575,Лист8!$A$1:$B$2822,2,0)</f>
        <v>276</v>
      </c>
      <c r="AY1575" t="str">
        <f>VLOOKUP(A1575,Лист9!$B:$M,Лист9!C$1,0)</f>
        <v xml:space="preserve"> Streptococcus sanguinis SK330.</v>
      </c>
      <c r="AZ1575" t="str">
        <f>VLOOKUP(A1575,Лист9!$B:$M,Лист9!E$1,0)</f>
        <v xml:space="preserve"> NCBI_TaxID=888813 {ECO:0000313|EMBL:EGF14654.1};</v>
      </c>
      <c r="BA1575" t="str">
        <f>VLOOKUP(A1575,Лист9!$B:$M,Лист9!G$1,0)</f>
        <v>Bacteria</v>
      </c>
      <c r="BB1575" t="str">
        <f>VLOOKUP(A1575,Лист9!$B:$M,Лист9!H$1,0)</f>
        <v xml:space="preserve"> Firmicutes</v>
      </c>
      <c r="BC1575" t="str">
        <f>VLOOKUP(A1575,Лист9!$B:$M,Лист9!I$1,0)</f>
        <v xml:space="preserve"> Bacilli</v>
      </c>
      <c r="BD1575" t="str">
        <f>VLOOKUP(A1575,Лист9!$B:$M,Лист9!J$1,0)</f>
        <v xml:space="preserve"> Lactobacillales</v>
      </c>
      <c r="BE1575" t="str">
        <f>VLOOKUP(A1575,Лист9!$B:$M,Лист9!K$1,0)</f>
        <v xml:space="preserve"> Streptococcaceae</v>
      </c>
      <c r="BF1575" t="str">
        <f>VLOOKUP(A1575,Лист9!$B:$M,Лист9!L$1,0)</f>
        <v>Streptococcus.</v>
      </c>
      <c r="BG1575">
        <f>VLOOKUP(A1575,Лист9!$B:$M,Лист9!M$1,0)</f>
        <v>0</v>
      </c>
    </row>
    <row r="1576" spans="1:59" x14ac:dyDescent="0.25">
      <c r="A1576" t="s">
        <v>3201</v>
      </c>
      <c r="B1576" t="str">
        <f>VLOOKUP(A1576, Лист1!B:C,2,0)</f>
        <v>F2CEJ3_STRSA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1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f>VLOOKUP(A1576,Лист8!$A$1:$B$2822,2,0)</f>
        <v>276</v>
      </c>
      <c r="AY1576" t="str">
        <f>VLOOKUP(A1576,Лист9!$B:$M,Лист9!C$1,0)</f>
        <v xml:space="preserve"> Streptococcus sanguinis SK408.</v>
      </c>
      <c r="AZ1576" t="str">
        <f>VLOOKUP(A1576,Лист9!$B:$M,Лист9!E$1,0)</f>
        <v xml:space="preserve"> NCBI_TaxID=888818 {ECO:0000313|EMBL:EGF18976.1, ECO:0000313|Proteomes:UP000004826};</v>
      </c>
      <c r="BA1576" t="str">
        <f>VLOOKUP(A1576,Лист9!$B:$M,Лист9!G$1,0)</f>
        <v>Bacteria</v>
      </c>
      <c r="BB1576" t="str">
        <f>VLOOKUP(A1576,Лист9!$B:$M,Лист9!H$1,0)</f>
        <v xml:space="preserve"> Firmicutes</v>
      </c>
      <c r="BC1576" t="str">
        <f>VLOOKUP(A1576,Лист9!$B:$M,Лист9!I$1,0)</f>
        <v xml:space="preserve"> Bacilli</v>
      </c>
      <c r="BD1576" t="str">
        <f>VLOOKUP(A1576,Лист9!$B:$M,Лист9!J$1,0)</f>
        <v xml:space="preserve"> Lactobacillales</v>
      </c>
      <c r="BE1576" t="str">
        <f>VLOOKUP(A1576,Лист9!$B:$M,Лист9!K$1,0)</f>
        <v xml:space="preserve"> Streptococcaceae</v>
      </c>
      <c r="BF1576" t="str">
        <f>VLOOKUP(A1576,Лист9!$B:$M,Лист9!L$1,0)</f>
        <v>Streptococcus.</v>
      </c>
      <c r="BG1576">
        <f>VLOOKUP(A1576,Лист9!$B:$M,Лист9!M$1,0)</f>
        <v>0</v>
      </c>
    </row>
    <row r="1577" spans="1:59" x14ac:dyDescent="0.25">
      <c r="A1577" t="s">
        <v>3203</v>
      </c>
      <c r="B1577" t="str">
        <f>VLOOKUP(A1577, Лист1!B:C,2,0)</f>
        <v>F2CN64_STRSA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1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f>VLOOKUP(A1577,Лист8!$A$1:$B$2822,2,0)</f>
        <v>276</v>
      </c>
      <c r="AY1577" t="e">
        <f>VLOOKUP(A1577,Лист9!$B:$M,Лист9!C$1,0)</f>
        <v>#N/A</v>
      </c>
      <c r="AZ1577" t="e">
        <f>VLOOKUP(A1577,Лист9!$B:$M,Лист9!E$1,0)</f>
        <v>#N/A</v>
      </c>
      <c r="BA1577" t="e">
        <f>VLOOKUP(A1577,Лист9!$B:$M,Лист9!G$1,0)</f>
        <v>#N/A</v>
      </c>
      <c r="BB1577" t="e">
        <f>VLOOKUP(A1577,Лист9!$B:$M,Лист9!H$1,0)</f>
        <v>#N/A</v>
      </c>
      <c r="BC1577" t="e">
        <f>VLOOKUP(A1577,Лист9!$B:$M,Лист9!I$1,0)</f>
        <v>#N/A</v>
      </c>
      <c r="BD1577" t="e">
        <f>VLOOKUP(A1577,Лист9!$B:$M,Лист9!J$1,0)</f>
        <v>#N/A</v>
      </c>
      <c r="BE1577" t="e">
        <f>VLOOKUP(A1577,Лист9!$B:$M,Лист9!K$1,0)</f>
        <v>#N/A</v>
      </c>
      <c r="BF1577" t="e">
        <f>VLOOKUP(A1577,Лист9!$B:$M,Лист9!L$1,0)</f>
        <v>#N/A</v>
      </c>
      <c r="BG1577" t="e">
        <f>VLOOKUP(A1577,Лист9!$B:$M,Лист9!M$1,0)</f>
        <v>#N/A</v>
      </c>
    </row>
    <row r="1578" spans="1:59" x14ac:dyDescent="0.25">
      <c r="A1578" t="s">
        <v>3205</v>
      </c>
      <c r="B1578" t="str">
        <f>VLOOKUP(A1578, Лист1!B:C,2,0)</f>
        <v>F2ESX0_PANAA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1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f>VLOOKUP(A1578,Лист8!$A$1:$B$2822,2,0)</f>
        <v>281</v>
      </c>
      <c r="AY1578" t="e">
        <f>VLOOKUP(A1578,Лист9!$B:$M,Лист9!C$1,0)</f>
        <v>#N/A</v>
      </c>
      <c r="AZ1578" t="e">
        <f>VLOOKUP(A1578,Лист9!$B:$M,Лист9!E$1,0)</f>
        <v>#N/A</v>
      </c>
      <c r="BA1578" t="e">
        <f>VLOOKUP(A1578,Лист9!$B:$M,Лист9!G$1,0)</f>
        <v>#N/A</v>
      </c>
      <c r="BB1578" t="e">
        <f>VLOOKUP(A1578,Лист9!$B:$M,Лист9!H$1,0)</f>
        <v>#N/A</v>
      </c>
      <c r="BC1578" t="e">
        <f>VLOOKUP(A1578,Лист9!$B:$M,Лист9!I$1,0)</f>
        <v>#N/A</v>
      </c>
      <c r="BD1578" t="e">
        <f>VLOOKUP(A1578,Лист9!$B:$M,Лист9!J$1,0)</f>
        <v>#N/A</v>
      </c>
      <c r="BE1578" t="e">
        <f>VLOOKUP(A1578,Лист9!$B:$M,Лист9!K$1,0)</f>
        <v>#N/A</v>
      </c>
      <c r="BF1578" t="e">
        <f>VLOOKUP(A1578,Лист9!$B:$M,Лист9!L$1,0)</f>
        <v>#N/A</v>
      </c>
      <c r="BG1578" t="e">
        <f>VLOOKUP(A1578,Лист9!$B:$M,Лист9!M$1,0)</f>
        <v>#N/A</v>
      </c>
    </row>
    <row r="1579" spans="1:59" x14ac:dyDescent="0.25">
      <c r="A1579" t="s">
        <v>3207</v>
      </c>
      <c r="B1579" t="str">
        <f>VLOOKUP(A1579, Лист1!B:C,2,0)</f>
        <v>F2EYA7_PANAA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1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1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f>VLOOKUP(A1579,Лист8!$A$1:$B$2822,2,0)</f>
        <v>287</v>
      </c>
      <c r="AY1579" t="e">
        <f>VLOOKUP(A1579,Лист9!$B:$M,Лист9!C$1,0)</f>
        <v>#N/A</v>
      </c>
      <c r="AZ1579" t="e">
        <f>VLOOKUP(A1579,Лист9!$B:$M,Лист9!E$1,0)</f>
        <v>#N/A</v>
      </c>
      <c r="BA1579" t="e">
        <f>VLOOKUP(A1579,Лист9!$B:$M,Лист9!G$1,0)</f>
        <v>#N/A</v>
      </c>
      <c r="BB1579" t="e">
        <f>VLOOKUP(A1579,Лист9!$B:$M,Лист9!H$1,0)</f>
        <v>#N/A</v>
      </c>
      <c r="BC1579" t="e">
        <f>VLOOKUP(A1579,Лист9!$B:$M,Лист9!I$1,0)</f>
        <v>#N/A</v>
      </c>
      <c r="BD1579" t="e">
        <f>VLOOKUP(A1579,Лист9!$B:$M,Лист9!J$1,0)</f>
        <v>#N/A</v>
      </c>
      <c r="BE1579" t="e">
        <f>VLOOKUP(A1579,Лист9!$B:$M,Лист9!K$1,0)</f>
        <v>#N/A</v>
      </c>
      <c r="BF1579" t="e">
        <f>VLOOKUP(A1579,Лист9!$B:$M,Лист9!L$1,0)</f>
        <v>#N/A</v>
      </c>
      <c r="BG1579" t="e">
        <f>VLOOKUP(A1579,Лист9!$B:$M,Лист9!M$1,0)</f>
        <v>#N/A</v>
      </c>
    </row>
    <row r="1580" spans="1:59" x14ac:dyDescent="0.25">
      <c r="A1580" t="s">
        <v>3209</v>
      </c>
      <c r="B1580" t="str">
        <f>VLOOKUP(A1580, Лист1!B:C,2,0)</f>
        <v>F2FJA6_SALDU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1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f>VLOOKUP(A1580,Лист8!$A$1:$B$2822,2,0)</f>
        <v>279</v>
      </c>
      <c r="AY1580" t="e">
        <f>VLOOKUP(A1580,Лист9!$B:$M,Лист9!C$1,0)</f>
        <v>#N/A</v>
      </c>
      <c r="AZ1580" t="e">
        <f>VLOOKUP(A1580,Лист9!$B:$M,Лист9!E$1,0)</f>
        <v>#N/A</v>
      </c>
      <c r="BA1580" t="e">
        <f>VLOOKUP(A1580,Лист9!$B:$M,Лист9!G$1,0)</f>
        <v>#N/A</v>
      </c>
      <c r="BB1580" t="e">
        <f>VLOOKUP(A1580,Лист9!$B:$M,Лист9!H$1,0)</f>
        <v>#N/A</v>
      </c>
      <c r="BC1580" t="e">
        <f>VLOOKUP(A1580,Лист9!$B:$M,Лист9!I$1,0)</f>
        <v>#N/A</v>
      </c>
      <c r="BD1580" t="e">
        <f>VLOOKUP(A1580,Лист9!$B:$M,Лист9!J$1,0)</f>
        <v>#N/A</v>
      </c>
      <c r="BE1580" t="e">
        <f>VLOOKUP(A1580,Лист9!$B:$M,Лист9!K$1,0)</f>
        <v>#N/A</v>
      </c>
      <c r="BF1580" t="e">
        <f>VLOOKUP(A1580,Лист9!$B:$M,Лист9!L$1,0)</f>
        <v>#N/A</v>
      </c>
      <c r="BG1580" t="e">
        <f>VLOOKUP(A1580,Лист9!$B:$M,Лист9!M$1,0)</f>
        <v>#N/A</v>
      </c>
    </row>
    <row r="1581" spans="1:59" x14ac:dyDescent="0.25">
      <c r="A1581" t="s">
        <v>3211</v>
      </c>
      <c r="B1581" t="str">
        <f>VLOOKUP(A1581, Лист1!B:C,2,0)</f>
        <v>F2G0A9_SALGL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1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f>VLOOKUP(A1581,Лист8!$A$1:$B$2822,2,0)</f>
        <v>279</v>
      </c>
      <c r="AY1581" t="e">
        <f>VLOOKUP(A1581,Лист9!$B:$M,Лист9!C$1,0)</f>
        <v>#N/A</v>
      </c>
      <c r="AZ1581" t="e">
        <f>VLOOKUP(A1581,Лист9!$B:$M,Лист9!E$1,0)</f>
        <v>#N/A</v>
      </c>
      <c r="BA1581" t="e">
        <f>VLOOKUP(A1581,Лист9!$B:$M,Лист9!G$1,0)</f>
        <v>#N/A</v>
      </c>
      <c r="BB1581" t="e">
        <f>VLOOKUP(A1581,Лист9!$B:$M,Лист9!H$1,0)</f>
        <v>#N/A</v>
      </c>
      <c r="BC1581" t="e">
        <f>VLOOKUP(A1581,Лист9!$B:$M,Лист9!I$1,0)</f>
        <v>#N/A</v>
      </c>
      <c r="BD1581" t="e">
        <f>VLOOKUP(A1581,Лист9!$B:$M,Лист9!J$1,0)</f>
        <v>#N/A</v>
      </c>
      <c r="BE1581" t="e">
        <f>VLOOKUP(A1581,Лист9!$B:$M,Лист9!K$1,0)</f>
        <v>#N/A</v>
      </c>
      <c r="BF1581" t="e">
        <f>VLOOKUP(A1581,Лист9!$B:$M,Лист9!L$1,0)</f>
        <v>#N/A</v>
      </c>
      <c r="BG1581" t="e">
        <f>VLOOKUP(A1581,Лист9!$B:$M,Лист9!M$1,0)</f>
        <v>#N/A</v>
      </c>
    </row>
    <row r="1582" spans="1:59" x14ac:dyDescent="0.25">
      <c r="A1582" t="s">
        <v>3213</v>
      </c>
      <c r="B1582" t="str">
        <f>VLOOKUP(A1582, Лист1!B:C,2,0)</f>
        <v>F2G7P2_ALTMD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1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f>VLOOKUP(A1582,Лист8!$A$1:$B$2822,2,0)</f>
        <v>285</v>
      </c>
      <c r="AY1582" t="str">
        <f>VLOOKUP(A1582,Лист9!$B:$M,Лист9!C$1,0)</f>
        <v xml:space="preserve"> Alteromonas macleodii (strain DSM 17117 / Deep ecotype).</v>
      </c>
      <c r="AZ1582" t="str">
        <f>VLOOKUP(A1582,Лист9!$B:$M,Лист9!E$1,0)</f>
        <v xml:space="preserve"> NCBI_TaxID=314275 {ECO:0000313|EMBL:AEA97692.1, ECO:0000313|Proteomes:UP000001870};</v>
      </c>
      <c r="BA1582" t="str">
        <f>VLOOKUP(A1582,Лист9!$B:$M,Лист9!G$1,0)</f>
        <v>Bacteria</v>
      </c>
      <c r="BB1582" t="str">
        <f>VLOOKUP(A1582,Лист9!$B:$M,Лист9!H$1,0)</f>
        <v xml:space="preserve"> Proteobacteria</v>
      </c>
      <c r="BC1582" t="str">
        <f>VLOOKUP(A1582,Лист9!$B:$M,Лист9!I$1,0)</f>
        <v xml:space="preserve"> Gammaproteobacteria</v>
      </c>
      <c r="BD1582" t="str">
        <f>VLOOKUP(A1582,Лист9!$B:$M,Лист9!J$1,0)</f>
        <v xml:space="preserve"> Alteromonadales</v>
      </c>
      <c r="BE1582" t="str">
        <f>VLOOKUP(A1582,Лист9!$B:$M,Лист9!K$1,0)</f>
        <v>Alteromonadaceae</v>
      </c>
      <c r="BF1582" t="str">
        <f>VLOOKUP(A1582,Лист9!$B:$M,Лист9!L$1,0)</f>
        <v xml:space="preserve"> Alteromonas.</v>
      </c>
      <c r="BG1582">
        <f>VLOOKUP(A1582,Лист9!$B:$M,Лист9!M$1,0)</f>
        <v>0</v>
      </c>
    </row>
    <row r="1583" spans="1:59" x14ac:dyDescent="0.25">
      <c r="A1583" t="s">
        <v>3215</v>
      </c>
      <c r="B1583" t="str">
        <f>VLOOKUP(A1583, Лист1!B:C,2,0)</f>
        <v>F2G9M3_ALTMD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1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f>VLOOKUP(A1583,Лист8!$A$1:$B$2822,2,0)</f>
        <v>336</v>
      </c>
      <c r="AY1583" t="str">
        <f>VLOOKUP(A1583,Лист9!$B:$M,Лист9!C$1,0)</f>
        <v xml:space="preserve"> Alteromonas macleodii (strain DSM 17117 / Deep ecotype).</v>
      </c>
      <c r="AZ1583" t="str">
        <f>VLOOKUP(A1583,Лист9!$B:$M,Лист9!E$1,0)</f>
        <v xml:space="preserve"> NCBI_TaxID=314275 {ECO:0000313|EMBL:AEA98843.1, ECO:0000313|Proteomes:UP000001870};</v>
      </c>
      <c r="BA1583" t="str">
        <f>VLOOKUP(A1583,Лист9!$B:$M,Лист9!G$1,0)</f>
        <v>Bacteria</v>
      </c>
      <c r="BB1583" t="str">
        <f>VLOOKUP(A1583,Лист9!$B:$M,Лист9!H$1,0)</f>
        <v xml:space="preserve"> Proteobacteria</v>
      </c>
      <c r="BC1583" t="str">
        <f>VLOOKUP(A1583,Лист9!$B:$M,Лист9!I$1,0)</f>
        <v xml:space="preserve"> Gammaproteobacteria</v>
      </c>
      <c r="BD1583" t="str">
        <f>VLOOKUP(A1583,Лист9!$B:$M,Лист9!J$1,0)</f>
        <v xml:space="preserve"> Alteromonadales</v>
      </c>
      <c r="BE1583" t="str">
        <f>VLOOKUP(A1583,Лист9!$B:$M,Лист9!K$1,0)</f>
        <v>Alteromonadaceae</v>
      </c>
      <c r="BF1583" t="str">
        <f>VLOOKUP(A1583,Лист9!$B:$M,Лист9!L$1,0)</f>
        <v xml:space="preserve"> Alteromonas.</v>
      </c>
      <c r="BG1583">
        <f>VLOOKUP(A1583,Лист9!$B:$M,Лист9!M$1,0)</f>
        <v>0</v>
      </c>
    </row>
    <row r="1584" spans="1:59" x14ac:dyDescent="0.25">
      <c r="A1584" t="s">
        <v>3217</v>
      </c>
      <c r="B1584" t="str">
        <f>VLOOKUP(A1584, Лист1!B:C,2,0)</f>
        <v>F2GCZ6_ALTMD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1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f>VLOOKUP(A1584,Лист8!$A$1:$B$2822,2,0)</f>
        <v>286</v>
      </c>
      <c r="AY1584" t="str">
        <f>VLOOKUP(A1584,Лист9!$B:$M,Лист9!C$1,0)</f>
        <v xml:space="preserve"> Alteromonas macleodii (strain DSM 17117 / Deep ecotype).</v>
      </c>
      <c r="AZ1584" t="str">
        <f>VLOOKUP(A1584,Лист9!$B:$M,Лист9!E$1,0)</f>
        <v xml:space="preserve"> NCBI_TaxID=314275 {ECO:0000313|EMBL:AEA99143.1, ECO:0000313|Proteomes:UP000001870};</v>
      </c>
      <c r="BA1584" t="str">
        <f>VLOOKUP(A1584,Лист9!$B:$M,Лист9!G$1,0)</f>
        <v>Bacteria</v>
      </c>
      <c r="BB1584" t="str">
        <f>VLOOKUP(A1584,Лист9!$B:$M,Лист9!H$1,0)</f>
        <v xml:space="preserve"> Proteobacteria</v>
      </c>
      <c r="BC1584" t="str">
        <f>VLOOKUP(A1584,Лист9!$B:$M,Лист9!I$1,0)</f>
        <v xml:space="preserve"> Gammaproteobacteria</v>
      </c>
      <c r="BD1584" t="str">
        <f>VLOOKUP(A1584,Лист9!$B:$M,Лист9!J$1,0)</f>
        <v xml:space="preserve"> Alteromonadales</v>
      </c>
      <c r="BE1584" t="str">
        <f>VLOOKUP(A1584,Лист9!$B:$M,Лист9!K$1,0)</f>
        <v>Alteromonadaceae</v>
      </c>
      <c r="BF1584" t="str">
        <f>VLOOKUP(A1584,Лист9!$B:$M,Лист9!L$1,0)</f>
        <v xml:space="preserve"> Alteromonas.</v>
      </c>
      <c r="BG1584">
        <f>VLOOKUP(A1584,Лист9!$B:$M,Лист9!M$1,0)</f>
        <v>0</v>
      </c>
    </row>
    <row r="1585" spans="1:59" x14ac:dyDescent="0.25">
      <c r="A1585" t="s">
        <v>3219</v>
      </c>
      <c r="B1585" t="str">
        <f>VLOOKUP(A1585, Лист1!B:C,2,0)</f>
        <v>F2GR74_BRUM5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1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f>VLOOKUP(A1585,Лист8!$A$1:$B$2822,2,0)</f>
        <v>310</v>
      </c>
      <c r="AY1585" t="e">
        <f>VLOOKUP(A1585,Лист9!$B:$M,Лист9!C$1,0)</f>
        <v>#N/A</v>
      </c>
      <c r="AZ1585" t="e">
        <f>VLOOKUP(A1585,Лист9!$B:$M,Лист9!E$1,0)</f>
        <v>#N/A</v>
      </c>
      <c r="BA1585" t="e">
        <f>VLOOKUP(A1585,Лист9!$B:$M,Лист9!G$1,0)</f>
        <v>#N/A</v>
      </c>
      <c r="BB1585" t="e">
        <f>VLOOKUP(A1585,Лист9!$B:$M,Лист9!H$1,0)</f>
        <v>#N/A</v>
      </c>
      <c r="BC1585" t="e">
        <f>VLOOKUP(A1585,Лист9!$B:$M,Лист9!I$1,0)</f>
        <v>#N/A</v>
      </c>
      <c r="BD1585" t="e">
        <f>VLOOKUP(A1585,Лист9!$B:$M,Лист9!J$1,0)</f>
        <v>#N/A</v>
      </c>
      <c r="BE1585" t="e">
        <f>VLOOKUP(A1585,Лист9!$B:$M,Лист9!K$1,0)</f>
        <v>#N/A</v>
      </c>
      <c r="BF1585" t="e">
        <f>VLOOKUP(A1585,Лист9!$B:$M,Лист9!L$1,0)</f>
        <v>#N/A</v>
      </c>
      <c r="BG1585" t="e">
        <f>VLOOKUP(A1585,Лист9!$B:$M,Лист9!M$1,0)</f>
        <v>#N/A</v>
      </c>
    </row>
    <row r="1586" spans="1:59" x14ac:dyDescent="0.25">
      <c r="A1586" t="s">
        <v>3221</v>
      </c>
      <c r="B1586" t="str">
        <f>VLOOKUP(A1586, Лист1!B:C,2,0)</f>
        <v>F2HR26_BRUMM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1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f>VLOOKUP(A1586,Лист8!$A$1:$B$2822,2,0)</f>
        <v>310</v>
      </c>
      <c r="AY1586" t="str">
        <f>VLOOKUP(A1586,Лист9!$B:$M,Лист9!C$1,0)</f>
        <v xml:space="preserve"> Brucella melitensis (strain M28).</v>
      </c>
      <c r="AZ1586" t="str">
        <f>VLOOKUP(A1586,Лист9!$B:$M,Лист9!E$1,0)</f>
        <v xml:space="preserve"> NCBI_TaxID=941967 {ECO:0000313|EMBL:ADZ65393.1, ECO:0000313|Proteomes:UP000007457};</v>
      </c>
      <c r="BA1586" t="str">
        <f>VLOOKUP(A1586,Лист9!$B:$M,Лист9!G$1,0)</f>
        <v>Bacteria</v>
      </c>
      <c r="BB1586" t="str">
        <f>VLOOKUP(A1586,Лист9!$B:$M,Лист9!H$1,0)</f>
        <v xml:space="preserve"> Proteobacteria</v>
      </c>
      <c r="BC1586" t="str">
        <f>VLOOKUP(A1586,Лист9!$B:$M,Лист9!I$1,0)</f>
        <v xml:space="preserve"> Alphaproteobacteria</v>
      </c>
      <c r="BD1586" t="str">
        <f>VLOOKUP(A1586,Лист9!$B:$M,Лист9!J$1,0)</f>
        <v xml:space="preserve"> Rhizobiales</v>
      </c>
      <c r="BE1586" t="str">
        <f>VLOOKUP(A1586,Лист9!$B:$M,Лист9!K$1,0)</f>
        <v>Brucellaceae</v>
      </c>
      <c r="BF1586" t="str">
        <f>VLOOKUP(A1586,Лист9!$B:$M,Лист9!L$1,0)</f>
        <v xml:space="preserve"> Brucella.</v>
      </c>
      <c r="BG1586">
        <f>VLOOKUP(A1586,Лист9!$B:$M,Лист9!M$1,0)</f>
        <v>0</v>
      </c>
    </row>
    <row r="1587" spans="1:59" x14ac:dyDescent="0.25">
      <c r="A1587" t="s">
        <v>3223</v>
      </c>
      <c r="B1587" t="str">
        <f>VLOOKUP(A1587, Лист1!B:C,2,0)</f>
        <v>F2IKF0_FLUTR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1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f>VLOOKUP(A1587,Лист8!$A$1:$B$2822,2,0)</f>
        <v>271</v>
      </c>
      <c r="AY1587" t="str">
        <f>VLOOKUP(A1587,Лист9!$B:$M,Лист9!C$1,0)</f>
        <v xml:space="preserve"> Fluviicola taffensis (strain DSM 16823 / RW262 / RW262).</v>
      </c>
      <c r="AZ1587" t="str">
        <f>VLOOKUP(A1587,Лист9!$B:$M,Лист9!E$1,0)</f>
        <v xml:space="preserve"> NCBI_TaxID=755732 {ECO:0000313|EMBL:AEA45076.1, ECO:0000313|Proteomes:UP000007463};</v>
      </c>
      <c r="BA1587" t="str">
        <f>VLOOKUP(A1587,Лист9!$B:$M,Лист9!G$1,0)</f>
        <v>Bacteria</v>
      </c>
      <c r="BB1587" t="str">
        <f>VLOOKUP(A1587,Лист9!$B:$M,Лист9!H$1,0)</f>
        <v xml:space="preserve"> Bacteroidetes</v>
      </c>
      <c r="BC1587" t="str">
        <f>VLOOKUP(A1587,Лист9!$B:$M,Лист9!I$1,0)</f>
        <v xml:space="preserve"> Flavobacteriia</v>
      </c>
      <c r="BD1587" t="str">
        <f>VLOOKUP(A1587,Лист9!$B:$M,Лист9!J$1,0)</f>
        <v xml:space="preserve"> Flavobacteriales</v>
      </c>
      <c r="BE1587" t="str">
        <f>VLOOKUP(A1587,Лист9!$B:$M,Лист9!K$1,0)</f>
        <v>Cryomorphaceae</v>
      </c>
      <c r="BF1587" t="str">
        <f>VLOOKUP(A1587,Лист9!$B:$M,Лист9!L$1,0)</f>
        <v xml:space="preserve"> Fluviicola.</v>
      </c>
      <c r="BG1587">
        <f>VLOOKUP(A1587,Лист9!$B:$M,Лист9!M$1,0)</f>
        <v>0</v>
      </c>
    </row>
    <row r="1588" spans="1:59" x14ac:dyDescent="0.25">
      <c r="A1588" t="s">
        <v>3225</v>
      </c>
      <c r="B1588" t="str">
        <f>VLOOKUP(A1588, Лист1!B:C,2,0)</f>
        <v>F2IMU6_VIBCL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1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f>VLOOKUP(A1588,Лист8!$A$1:$B$2822,2,0)</f>
        <v>270</v>
      </c>
      <c r="AY1588" t="e">
        <f>VLOOKUP(A1588,Лист9!$B:$M,Лист9!C$1,0)</f>
        <v>#N/A</v>
      </c>
      <c r="AZ1588" t="e">
        <f>VLOOKUP(A1588,Лист9!$B:$M,Лист9!E$1,0)</f>
        <v>#N/A</v>
      </c>
      <c r="BA1588" t="e">
        <f>VLOOKUP(A1588,Лист9!$B:$M,Лист9!G$1,0)</f>
        <v>#N/A</v>
      </c>
      <c r="BB1588" t="e">
        <f>VLOOKUP(A1588,Лист9!$B:$M,Лист9!H$1,0)</f>
        <v>#N/A</v>
      </c>
      <c r="BC1588" t="e">
        <f>VLOOKUP(A1588,Лист9!$B:$M,Лист9!I$1,0)</f>
        <v>#N/A</v>
      </c>
      <c r="BD1588" t="e">
        <f>VLOOKUP(A1588,Лист9!$B:$M,Лист9!J$1,0)</f>
        <v>#N/A</v>
      </c>
      <c r="BE1588" t="e">
        <f>VLOOKUP(A1588,Лист9!$B:$M,Лист9!K$1,0)</f>
        <v>#N/A</v>
      </c>
      <c r="BF1588" t="e">
        <f>VLOOKUP(A1588,Лист9!$B:$M,Лист9!L$1,0)</f>
        <v>#N/A</v>
      </c>
      <c r="BG1588" t="e">
        <f>VLOOKUP(A1588,Лист9!$B:$M,Лист9!M$1,0)</f>
        <v>#N/A</v>
      </c>
    </row>
    <row r="1589" spans="1:59" x14ac:dyDescent="0.25">
      <c r="A1589" t="s">
        <v>3227</v>
      </c>
      <c r="B1589" t="str">
        <f>VLOOKUP(A1589, Лист1!B:C,2,0)</f>
        <v>F2IPC7_VIBCL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1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f>VLOOKUP(A1589,Лист8!$A$1:$B$2822,2,0)</f>
        <v>280</v>
      </c>
      <c r="AY1589" t="e">
        <f>VLOOKUP(A1589,Лист9!$B:$M,Лист9!C$1,0)</f>
        <v>#N/A</v>
      </c>
      <c r="AZ1589" t="e">
        <f>VLOOKUP(A1589,Лист9!$B:$M,Лист9!E$1,0)</f>
        <v>#N/A</v>
      </c>
      <c r="BA1589" t="e">
        <f>VLOOKUP(A1589,Лист9!$B:$M,Лист9!G$1,0)</f>
        <v>#N/A</v>
      </c>
      <c r="BB1589" t="e">
        <f>VLOOKUP(A1589,Лист9!$B:$M,Лист9!H$1,0)</f>
        <v>#N/A</v>
      </c>
      <c r="BC1589" t="e">
        <f>VLOOKUP(A1589,Лист9!$B:$M,Лист9!I$1,0)</f>
        <v>#N/A</v>
      </c>
      <c r="BD1589" t="e">
        <f>VLOOKUP(A1589,Лист9!$B:$M,Лист9!J$1,0)</f>
        <v>#N/A</v>
      </c>
      <c r="BE1589" t="e">
        <f>VLOOKUP(A1589,Лист9!$B:$M,Лист9!K$1,0)</f>
        <v>#N/A</v>
      </c>
      <c r="BF1589" t="e">
        <f>VLOOKUP(A1589,Лист9!$B:$M,Лист9!L$1,0)</f>
        <v>#N/A</v>
      </c>
      <c r="BG1589" t="e">
        <f>VLOOKUP(A1589,Лист9!$B:$M,Лист9!M$1,0)</f>
        <v>#N/A</v>
      </c>
    </row>
    <row r="1590" spans="1:59" x14ac:dyDescent="0.25">
      <c r="A1590" t="s">
        <v>3229</v>
      </c>
      <c r="B1590" t="str">
        <f>VLOOKUP(A1590, Лист1!B:C,2,0)</f>
        <v>F2JV33_MARM1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1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f>VLOOKUP(A1590,Лист8!$A$1:$B$2822,2,0)</f>
        <v>209</v>
      </c>
      <c r="AY1590" t="str">
        <f>VLOOKUP(A1590,Лист9!$B:$M,Лист9!C$1,0)</f>
        <v xml:space="preserve"> Marinomonas mediterranea (strain ATCC 700492 / JCM 21426 / NBRC 103028 / MMB-1).</v>
      </c>
      <c r="AZ1590" t="str">
        <f>VLOOKUP(A1590,Лист9!$B:$M,Лист9!E$1,0)</f>
        <v xml:space="preserve"> NCBI_TaxID=717774 {ECO:0000313|EMBL:ADZ91687.1, ECO:0000313|Proteomes:UP000001062};</v>
      </c>
      <c r="BA1590" t="str">
        <f>VLOOKUP(A1590,Лист9!$B:$M,Лист9!G$1,0)</f>
        <v>Bacteria</v>
      </c>
      <c r="BB1590" t="str">
        <f>VLOOKUP(A1590,Лист9!$B:$M,Лист9!H$1,0)</f>
        <v xml:space="preserve"> Proteobacteria</v>
      </c>
      <c r="BC1590" t="str">
        <f>VLOOKUP(A1590,Лист9!$B:$M,Лист9!I$1,0)</f>
        <v xml:space="preserve"> Gammaproteobacteria</v>
      </c>
      <c r="BD1590" t="str">
        <f>VLOOKUP(A1590,Лист9!$B:$M,Лист9!J$1,0)</f>
        <v xml:space="preserve"> Oceanospirillales</v>
      </c>
      <c r="BE1590" t="str">
        <f>VLOOKUP(A1590,Лист9!$B:$M,Лист9!K$1,0)</f>
        <v>Marinomonas.</v>
      </c>
      <c r="BF1590">
        <f>VLOOKUP(A1590,Лист9!$B:$M,Лист9!L$1,0)</f>
        <v>0</v>
      </c>
      <c r="BG1590">
        <f>VLOOKUP(A1590,Лист9!$B:$M,Лист9!M$1,0)</f>
        <v>0</v>
      </c>
    </row>
    <row r="1591" spans="1:59" x14ac:dyDescent="0.25">
      <c r="A1591" t="s">
        <v>3231</v>
      </c>
      <c r="B1591" t="str">
        <f>VLOOKUP(A1591, Лист1!B:C,2,0)</f>
        <v>F2K262_MARM1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1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f>VLOOKUP(A1591,Лист8!$A$1:$B$2822,2,0)</f>
        <v>349</v>
      </c>
      <c r="AY1591" t="str">
        <f>VLOOKUP(A1591,Лист9!$B:$M,Лист9!C$1,0)</f>
        <v xml:space="preserve"> Marinomonas mediterranea (strain ATCC 700492 / JCM 21426 / NBRC 103028 / MMB-1).</v>
      </c>
      <c r="AZ1591" t="str">
        <f>VLOOKUP(A1591,Лист9!$B:$M,Лист9!E$1,0)</f>
        <v xml:space="preserve"> NCBI_TaxID=717774 {ECO:0000313|EMBL:ADZ91140.1, ECO:0000313|Proteomes:UP000001062};</v>
      </c>
      <c r="BA1591" t="str">
        <f>VLOOKUP(A1591,Лист9!$B:$M,Лист9!G$1,0)</f>
        <v>Bacteria</v>
      </c>
      <c r="BB1591" t="str">
        <f>VLOOKUP(A1591,Лист9!$B:$M,Лист9!H$1,0)</f>
        <v xml:space="preserve"> Proteobacteria</v>
      </c>
      <c r="BC1591" t="str">
        <f>VLOOKUP(A1591,Лист9!$B:$M,Лист9!I$1,0)</f>
        <v xml:space="preserve"> Gammaproteobacteria</v>
      </c>
      <c r="BD1591" t="str">
        <f>VLOOKUP(A1591,Лист9!$B:$M,Лист9!J$1,0)</f>
        <v xml:space="preserve"> Oceanospirillales</v>
      </c>
      <c r="BE1591" t="str">
        <f>VLOOKUP(A1591,Лист9!$B:$M,Лист9!K$1,0)</f>
        <v>Marinomonas.</v>
      </c>
      <c r="BF1591">
        <f>VLOOKUP(A1591,Лист9!$B:$M,Лист9!L$1,0)</f>
        <v>0</v>
      </c>
      <c r="BG1591">
        <f>VLOOKUP(A1591,Лист9!$B:$M,Лист9!M$1,0)</f>
        <v>0</v>
      </c>
    </row>
    <row r="1592" spans="1:59" x14ac:dyDescent="0.25">
      <c r="A1592" t="s">
        <v>3233</v>
      </c>
      <c r="B1592" t="str">
        <f>VLOOKUP(A1592, Лист1!B:C,2,0)</f>
        <v>F2K4V1_MARM1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1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f>VLOOKUP(A1592,Лист8!$A$1:$B$2822,2,0)</f>
        <v>283</v>
      </c>
      <c r="AY1592" t="str">
        <f>VLOOKUP(A1592,Лист9!$B:$M,Лист9!C$1,0)</f>
        <v xml:space="preserve"> Marinomonas mediterranea (strain ATCC 700492 / JCM 21426 / NBRC 103028 / MMB-1).</v>
      </c>
      <c r="AZ1592" t="str">
        <f>VLOOKUP(A1592,Лист9!$B:$M,Лист9!E$1,0)</f>
        <v xml:space="preserve"> NCBI_TaxID=717774 {ECO:0000313|EMBL:ADZ92594.1, ECO:0000313|Proteomes:UP000001062};</v>
      </c>
      <c r="BA1592" t="str">
        <f>VLOOKUP(A1592,Лист9!$B:$M,Лист9!G$1,0)</f>
        <v>Bacteria</v>
      </c>
      <c r="BB1592" t="str">
        <f>VLOOKUP(A1592,Лист9!$B:$M,Лист9!H$1,0)</f>
        <v xml:space="preserve"> Proteobacteria</v>
      </c>
      <c r="BC1592" t="str">
        <f>VLOOKUP(A1592,Лист9!$B:$M,Лист9!I$1,0)</f>
        <v xml:space="preserve"> Gammaproteobacteria</v>
      </c>
      <c r="BD1592" t="str">
        <f>VLOOKUP(A1592,Лист9!$B:$M,Лист9!J$1,0)</f>
        <v xml:space="preserve"> Oceanospirillales</v>
      </c>
      <c r="BE1592" t="str">
        <f>VLOOKUP(A1592,Лист9!$B:$M,Лист9!K$1,0)</f>
        <v>Marinomonas.</v>
      </c>
      <c r="BF1592">
        <f>VLOOKUP(A1592,Лист9!$B:$M,Лист9!L$1,0)</f>
        <v>0</v>
      </c>
      <c r="BG1592">
        <f>VLOOKUP(A1592,Лист9!$B:$M,Лист9!M$1,0)</f>
        <v>0</v>
      </c>
    </row>
    <row r="1593" spans="1:59" x14ac:dyDescent="0.25">
      <c r="A1593" t="s">
        <v>3235</v>
      </c>
      <c r="B1593" t="str">
        <f>VLOOKUP(A1593, Лист1!B:C,2,0)</f>
        <v>F2K5D4_PSEBN</v>
      </c>
      <c r="D1593">
        <v>0</v>
      </c>
      <c r="E1593">
        <v>0</v>
      </c>
      <c r="F1593">
        <v>0</v>
      </c>
      <c r="G1593">
        <v>0</v>
      </c>
      <c r="H1593">
        <v>1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1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f>VLOOKUP(A1593,Лист8!$A$1:$B$2822,2,0)</f>
        <v>282</v>
      </c>
      <c r="AY1593" t="str">
        <f>VLOOKUP(A1593,Лист9!$B:$M,Лист9!C$1,0)</f>
        <v xml:space="preserve"> Pseudomonas brassicacearum (strain NFM421).</v>
      </c>
      <c r="AZ1593" t="str">
        <f>VLOOKUP(A1593,Лист9!$B:$M,Лист9!E$1,0)</f>
        <v xml:space="preserve"> NCBI_TaxID=994484 {ECO:0000313|EMBL:AEA71069.1, ECO:0000313|Proteomes:UP000006692};</v>
      </c>
      <c r="BA1593" t="str">
        <f>VLOOKUP(A1593,Лист9!$B:$M,Лист9!G$1,0)</f>
        <v>Bacteria</v>
      </c>
      <c r="BB1593" t="str">
        <f>VLOOKUP(A1593,Лист9!$B:$M,Лист9!H$1,0)</f>
        <v xml:space="preserve"> Proteobacteria</v>
      </c>
      <c r="BC1593" t="str">
        <f>VLOOKUP(A1593,Лист9!$B:$M,Лист9!I$1,0)</f>
        <v xml:space="preserve"> Gammaproteobacteria</v>
      </c>
      <c r="BD1593" t="str">
        <f>VLOOKUP(A1593,Лист9!$B:$M,Лист9!J$1,0)</f>
        <v xml:space="preserve"> Pseudomonadales</v>
      </c>
      <c r="BE1593" t="str">
        <f>VLOOKUP(A1593,Лист9!$B:$M,Лист9!K$1,0)</f>
        <v>Pseudomonadaceae</v>
      </c>
      <c r="BF1593" t="str">
        <f>VLOOKUP(A1593,Лист9!$B:$M,Лист9!L$1,0)</f>
        <v xml:space="preserve"> Pseudomonas.</v>
      </c>
      <c r="BG1593">
        <f>VLOOKUP(A1593,Лист9!$B:$M,Лист9!M$1,0)</f>
        <v>0</v>
      </c>
    </row>
    <row r="1594" spans="1:59" x14ac:dyDescent="0.25">
      <c r="A1594" t="s">
        <v>3237</v>
      </c>
      <c r="B1594" t="str">
        <f>VLOOKUP(A1594, Лист1!B:C,2,0)</f>
        <v>F2K8L4_PSEBN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1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f>VLOOKUP(A1594,Лист8!$A$1:$B$2822,2,0)</f>
        <v>332</v>
      </c>
      <c r="AY1594" t="str">
        <f>VLOOKUP(A1594,Лист9!$B:$M,Лист9!C$1,0)</f>
        <v xml:space="preserve"> Pseudomonas brassicacearum (strain NFM421).</v>
      </c>
      <c r="AZ1594" t="str">
        <f>VLOOKUP(A1594,Лист9!$B:$M,Лист9!E$1,0)</f>
        <v xml:space="preserve"> NCBI_TaxID=994484 {ECO:0000313|EMBL:AEA67330.1, ECO:0000313|Proteomes:UP000006692};</v>
      </c>
      <c r="BA1594" t="str">
        <f>VLOOKUP(A1594,Лист9!$B:$M,Лист9!G$1,0)</f>
        <v>Bacteria</v>
      </c>
      <c r="BB1594" t="str">
        <f>VLOOKUP(A1594,Лист9!$B:$M,Лист9!H$1,0)</f>
        <v xml:space="preserve"> Proteobacteria</v>
      </c>
      <c r="BC1594" t="str">
        <f>VLOOKUP(A1594,Лист9!$B:$M,Лист9!I$1,0)</f>
        <v xml:space="preserve"> Gammaproteobacteria</v>
      </c>
      <c r="BD1594" t="str">
        <f>VLOOKUP(A1594,Лист9!$B:$M,Лист9!J$1,0)</f>
        <v xml:space="preserve"> Pseudomonadales</v>
      </c>
      <c r="BE1594" t="str">
        <f>VLOOKUP(A1594,Лист9!$B:$M,Лист9!K$1,0)</f>
        <v>Pseudomonadaceae</v>
      </c>
      <c r="BF1594" t="str">
        <f>VLOOKUP(A1594,Лист9!$B:$M,Лист9!L$1,0)</f>
        <v xml:space="preserve"> Pseudomonas.</v>
      </c>
      <c r="BG1594">
        <f>VLOOKUP(A1594,Лист9!$B:$M,Лист9!M$1,0)</f>
        <v>0</v>
      </c>
    </row>
    <row r="1595" spans="1:59" x14ac:dyDescent="0.25">
      <c r="A1595" t="s">
        <v>3239</v>
      </c>
      <c r="B1595" t="str">
        <f>VLOOKUP(A1595, Лист1!B:C,2,0)</f>
        <v>F2KC68_PSEBN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1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f>VLOOKUP(A1595,Лист8!$A$1:$B$2822,2,0)</f>
        <v>283</v>
      </c>
      <c r="AY1595" t="str">
        <f>VLOOKUP(A1595,Лист9!$B:$M,Лист9!C$1,0)</f>
        <v xml:space="preserve"> Pseudomonas brassicacearum (strain NFM421).</v>
      </c>
      <c r="AZ1595" t="str">
        <f>VLOOKUP(A1595,Лист9!$B:$M,Лист9!E$1,0)</f>
        <v xml:space="preserve"> NCBI_TaxID=994484 {ECO:0000313|EMBL:AEA70721.1, ECO:0000313|Proteomes:UP000006692};</v>
      </c>
      <c r="BA1595" t="str">
        <f>VLOOKUP(A1595,Лист9!$B:$M,Лист9!G$1,0)</f>
        <v>Bacteria</v>
      </c>
      <c r="BB1595" t="str">
        <f>VLOOKUP(A1595,Лист9!$B:$M,Лист9!H$1,0)</f>
        <v xml:space="preserve"> Proteobacteria</v>
      </c>
      <c r="BC1595" t="str">
        <f>VLOOKUP(A1595,Лист9!$B:$M,Лист9!I$1,0)</f>
        <v xml:space="preserve"> Gammaproteobacteria</v>
      </c>
      <c r="BD1595" t="str">
        <f>VLOOKUP(A1595,Лист9!$B:$M,Лист9!J$1,0)</f>
        <v xml:space="preserve"> Pseudomonadales</v>
      </c>
      <c r="BE1595" t="str">
        <f>VLOOKUP(A1595,Лист9!$B:$M,Лист9!K$1,0)</f>
        <v>Pseudomonadaceae</v>
      </c>
      <c r="BF1595" t="str">
        <f>VLOOKUP(A1595,Лист9!$B:$M,Лист9!L$1,0)</f>
        <v xml:space="preserve"> Pseudomonas.</v>
      </c>
      <c r="BG1595">
        <f>VLOOKUP(A1595,Лист9!$B:$M,Лист9!M$1,0)</f>
        <v>0</v>
      </c>
    </row>
    <row r="1596" spans="1:59" x14ac:dyDescent="0.25">
      <c r="A1596" t="s">
        <v>3241</v>
      </c>
      <c r="B1596" t="str">
        <f>VLOOKUP(A1596, Лист1!B:C,2,0)</f>
        <v>F2KET8_PSEBN</v>
      </c>
      <c r="C1596" t="s">
        <v>9623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2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f>VLOOKUP(A1596,Лист8!$A$1:$B$2822,2,0)</f>
        <v>101</v>
      </c>
      <c r="AY1596" t="str">
        <f>VLOOKUP(A1596,Лист9!$B:$M,Лист9!C$1,0)</f>
        <v xml:space="preserve"> Pseudomonas brassicacearum (strain NFM421).</v>
      </c>
      <c r="AZ1596" t="str">
        <f>VLOOKUP(A1596,Лист9!$B:$M,Лист9!E$1,0)</f>
        <v xml:space="preserve"> NCBI_TaxID=994484 {ECO:0000313|EMBL:AEA68084.1, ECO:0000313|Proteomes:UP000006692};</v>
      </c>
      <c r="BA1596" t="str">
        <f>VLOOKUP(A1596,Лист9!$B:$M,Лист9!G$1,0)</f>
        <v>Bacteria</v>
      </c>
      <c r="BB1596" t="str">
        <f>VLOOKUP(A1596,Лист9!$B:$M,Лист9!H$1,0)</f>
        <v xml:space="preserve"> Proteobacteria</v>
      </c>
      <c r="BC1596" t="str">
        <f>VLOOKUP(A1596,Лист9!$B:$M,Лист9!I$1,0)</f>
        <v xml:space="preserve"> Gammaproteobacteria</v>
      </c>
      <c r="BD1596" t="str">
        <f>VLOOKUP(A1596,Лист9!$B:$M,Лист9!J$1,0)</f>
        <v xml:space="preserve"> Pseudomonadales</v>
      </c>
      <c r="BE1596" t="str">
        <f>VLOOKUP(A1596,Лист9!$B:$M,Лист9!K$1,0)</f>
        <v>Pseudomonadaceae</v>
      </c>
      <c r="BF1596" t="str">
        <f>VLOOKUP(A1596,Лист9!$B:$M,Лист9!L$1,0)</f>
        <v xml:space="preserve"> Pseudomonas.</v>
      </c>
      <c r="BG1596">
        <f>VLOOKUP(A1596,Лист9!$B:$M,Лист9!M$1,0)</f>
        <v>0</v>
      </c>
    </row>
    <row r="1597" spans="1:59" x14ac:dyDescent="0.25">
      <c r="A1597" t="s">
        <v>3243</v>
      </c>
      <c r="B1597" t="str">
        <f>VLOOKUP(A1597, Лист1!B:C,2,0)</f>
        <v>F2LB03_BURGS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1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f>VLOOKUP(A1597,Лист8!$A$1:$B$2822,2,0)</f>
        <v>288</v>
      </c>
      <c r="AY1597" t="str">
        <f>VLOOKUP(A1597,Лист9!$B:$M,Лист9!C$1,0)</f>
        <v xml:space="preserve"> Burkholderia gladioli (strain BSR3).</v>
      </c>
      <c r="AZ1597" t="str">
        <f>VLOOKUP(A1597,Лист9!$B:$M,Лист9!E$1,0)</f>
        <v xml:space="preserve"> NCBI_TaxID=999541 {ECO:0000313|EMBL:AEA59835.1, ECO:0000313|Proteomes:UP000008316};</v>
      </c>
      <c r="BA1597" t="str">
        <f>VLOOKUP(A1597,Лист9!$B:$M,Лист9!G$1,0)</f>
        <v>Bacteria</v>
      </c>
      <c r="BB1597" t="str">
        <f>VLOOKUP(A1597,Лист9!$B:$M,Лист9!H$1,0)</f>
        <v xml:space="preserve"> Proteobacteria</v>
      </c>
      <c r="BC1597" t="str">
        <f>VLOOKUP(A1597,Лист9!$B:$M,Лист9!I$1,0)</f>
        <v xml:space="preserve"> Betaproteobacteria</v>
      </c>
      <c r="BD1597" t="str">
        <f>VLOOKUP(A1597,Лист9!$B:$M,Лист9!J$1,0)</f>
        <v xml:space="preserve"> Burkholderiales</v>
      </c>
      <c r="BE1597" t="str">
        <f>VLOOKUP(A1597,Лист9!$B:$M,Лист9!K$1,0)</f>
        <v>Burkholderiaceae</v>
      </c>
      <c r="BF1597" t="str">
        <f>VLOOKUP(A1597,Лист9!$B:$M,Лист9!L$1,0)</f>
        <v xml:space="preserve"> Burkholderia.</v>
      </c>
      <c r="BG1597">
        <f>VLOOKUP(A1597,Лист9!$B:$M,Лист9!M$1,0)</f>
        <v>0</v>
      </c>
    </row>
    <row r="1598" spans="1:59" x14ac:dyDescent="0.25">
      <c r="A1598" t="s">
        <v>3245</v>
      </c>
      <c r="B1598" t="str">
        <f>VLOOKUP(A1598, Лист1!B:C,2,0)</f>
        <v>F2LME5_BURGS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1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f>VLOOKUP(A1598,Лист8!$A$1:$B$2822,2,0)</f>
        <v>285</v>
      </c>
      <c r="AY1598" t="str">
        <f>VLOOKUP(A1598,Лист9!$B:$M,Лист9!C$1,0)</f>
        <v xml:space="preserve"> Burkholderia gladioli (strain BSR3).</v>
      </c>
      <c r="AZ1598" t="str">
        <f>VLOOKUP(A1598,Лист9!$B:$M,Лист9!E$1,0)</f>
        <v xml:space="preserve"> NCBI_TaxID=999541 {ECO:0000313|EMBL:AEA64229.1, ECO:0000313|Proteomes:UP000008316};</v>
      </c>
      <c r="BA1598" t="str">
        <f>VLOOKUP(A1598,Лист9!$B:$M,Лист9!G$1,0)</f>
        <v>Bacteria</v>
      </c>
      <c r="BB1598" t="str">
        <f>VLOOKUP(A1598,Лист9!$B:$M,Лист9!H$1,0)</f>
        <v xml:space="preserve"> Proteobacteria</v>
      </c>
      <c r="BC1598" t="str">
        <f>VLOOKUP(A1598,Лист9!$B:$M,Лист9!I$1,0)</f>
        <v xml:space="preserve"> Betaproteobacteria</v>
      </c>
      <c r="BD1598" t="str">
        <f>VLOOKUP(A1598,Лист9!$B:$M,Лист9!J$1,0)</f>
        <v xml:space="preserve"> Burkholderiales</v>
      </c>
      <c r="BE1598" t="str">
        <f>VLOOKUP(A1598,Лист9!$B:$M,Лист9!K$1,0)</f>
        <v>Burkholderiaceae</v>
      </c>
      <c r="BF1598" t="str">
        <f>VLOOKUP(A1598,Лист9!$B:$M,Лист9!L$1,0)</f>
        <v xml:space="preserve"> Burkholderia.</v>
      </c>
      <c r="BG1598">
        <f>VLOOKUP(A1598,Лист9!$B:$M,Лист9!M$1,0)</f>
        <v>0</v>
      </c>
    </row>
    <row r="1599" spans="1:59" x14ac:dyDescent="0.25">
      <c r="A1599" t="s">
        <v>3247</v>
      </c>
      <c r="B1599" t="str">
        <f>VLOOKUP(A1599, Лист1!B:C,2,0)</f>
        <v>F2LPM8_BURGS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1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f>VLOOKUP(A1599,Лист8!$A$1:$B$2822,2,0)</f>
        <v>333</v>
      </c>
      <c r="AY1599" t="str">
        <f>VLOOKUP(A1599,Лист9!$B:$M,Лист9!C$1,0)</f>
        <v xml:space="preserve"> Burkholderia gladioli (strain BSR3).</v>
      </c>
      <c r="AZ1599" t="str">
        <f>VLOOKUP(A1599,Лист9!$B:$M,Лист9!E$1,0)</f>
        <v xml:space="preserve"> NCBI_TaxID=999541 {ECO:0000313|EMBL:AEA65250.1, ECO:0000313|Proteomes:UP000008316};</v>
      </c>
      <c r="BA1599" t="str">
        <f>VLOOKUP(A1599,Лист9!$B:$M,Лист9!G$1,0)</f>
        <v>Bacteria</v>
      </c>
      <c r="BB1599" t="str">
        <f>VLOOKUP(A1599,Лист9!$B:$M,Лист9!H$1,0)</f>
        <v xml:space="preserve"> Proteobacteria</v>
      </c>
      <c r="BC1599" t="str">
        <f>VLOOKUP(A1599,Лист9!$B:$M,Лист9!I$1,0)</f>
        <v xml:space="preserve"> Betaproteobacteria</v>
      </c>
      <c r="BD1599" t="str">
        <f>VLOOKUP(A1599,Лист9!$B:$M,Лист9!J$1,0)</f>
        <v xml:space="preserve"> Burkholderiales</v>
      </c>
      <c r="BE1599" t="str">
        <f>VLOOKUP(A1599,Лист9!$B:$M,Лист9!K$1,0)</f>
        <v>Burkholderiaceae</v>
      </c>
      <c r="BF1599" t="str">
        <f>VLOOKUP(A1599,Лист9!$B:$M,Лист9!L$1,0)</f>
        <v xml:space="preserve"> Burkholderia.</v>
      </c>
      <c r="BG1599">
        <f>VLOOKUP(A1599,Лист9!$B:$M,Лист9!M$1,0)</f>
        <v>0</v>
      </c>
    </row>
    <row r="1600" spans="1:59" x14ac:dyDescent="0.25">
      <c r="A1600" t="s">
        <v>3249</v>
      </c>
      <c r="B1600" t="str">
        <f>VLOOKUP(A1600, Лист1!B:C,2,0)</f>
        <v>F2LQ12_BURGS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1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f>VLOOKUP(A1600,Лист8!$A$1:$B$2822,2,0)</f>
        <v>286</v>
      </c>
      <c r="AY1600" t="str">
        <f>VLOOKUP(A1600,Лист9!$B:$M,Лист9!C$1,0)</f>
        <v xml:space="preserve"> Burkholderia gladioli (strain BSR3).</v>
      </c>
      <c r="AZ1600" t="str">
        <f>VLOOKUP(A1600,Лист9!$B:$M,Лист9!E$1,0)</f>
        <v xml:space="preserve"> NCBI_TaxID=999541 {ECO:0000313|EMBL:AEA64358.1, ECO:0000313|Proteomes:UP000008316};</v>
      </c>
      <c r="BA1600" t="str">
        <f>VLOOKUP(A1600,Лист9!$B:$M,Лист9!G$1,0)</f>
        <v>Bacteria</v>
      </c>
      <c r="BB1600" t="str">
        <f>VLOOKUP(A1600,Лист9!$B:$M,Лист9!H$1,0)</f>
        <v xml:space="preserve"> Proteobacteria</v>
      </c>
      <c r="BC1600" t="str">
        <f>VLOOKUP(A1600,Лист9!$B:$M,Лист9!I$1,0)</f>
        <v xml:space="preserve"> Betaproteobacteria</v>
      </c>
      <c r="BD1600" t="str">
        <f>VLOOKUP(A1600,Лист9!$B:$M,Лист9!J$1,0)</f>
        <v xml:space="preserve"> Burkholderiales</v>
      </c>
      <c r="BE1600" t="str">
        <f>VLOOKUP(A1600,Лист9!$B:$M,Лист9!K$1,0)</f>
        <v>Burkholderiaceae</v>
      </c>
      <c r="BF1600" t="str">
        <f>VLOOKUP(A1600,Лист9!$B:$M,Лист9!L$1,0)</f>
        <v xml:space="preserve"> Burkholderia.</v>
      </c>
      <c r="BG1600">
        <f>VLOOKUP(A1600,Лист9!$B:$M,Лист9!M$1,0)</f>
        <v>0</v>
      </c>
    </row>
    <row r="1601" spans="1:59" x14ac:dyDescent="0.25">
      <c r="A1601" t="s">
        <v>3251</v>
      </c>
      <c r="B1601" t="str">
        <f>VLOOKUP(A1601, Лист1!B:C,2,0)</f>
        <v>F2N057_PSEU6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1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f>VLOOKUP(A1601,Лист8!$A$1:$B$2822,2,0)</f>
        <v>278</v>
      </c>
      <c r="AY1601" t="str">
        <f>VLOOKUP(A1601,Лист9!$B:$M,Лист9!C$1,0)</f>
        <v xml:space="preserve"> Pseudomonas stutzeri (strain DSM 4166 / CMT.9.A).</v>
      </c>
      <c r="AZ1601" t="str">
        <f>VLOOKUP(A1601,Лист9!$B:$M,Лист9!E$1,0)</f>
        <v xml:space="preserve"> NCBI_TaxID=996285 {ECO:0000313|EMBL:AEA83582.1, ECO:0000313|Proteomes:UP000000481};</v>
      </c>
      <c r="BA1601" t="str">
        <f>VLOOKUP(A1601,Лист9!$B:$M,Лист9!G$1,0)</f>
        <v>Bacteria</v>
      </c>
      <c r="BB1601" t="str">
        <f>VLOOKUP(A1601,Лист9!$B:$M,Лист9!H$1,0)</f>
        <v xml:space="preserve"> Proteobacteria</v>
      </c>
      <c r="BC1601" t="str">
        <f>VLOOKUP(A1601,Лист9!$B:$M,Лист9!I$1,0)</f>
        <v xml:space="preserve"> Gammaproteobacteria</v>
      </c>
      <c r="BD1601" t="str">
        <f>VLOOKUP(A1601,Лист9!$B:$M,Лист9!J$1,0)</f>
        <v xml:space="preserve"> Pseudomonadales</v>
      </c>
      <c r="BE1601" t="str">
        <f>VLOOKUP(A1601,Лист9!$B:$M,Лист9!K$1,0)</f>
        <v>Pseudomonadaceae</v>
      </c>
      <c r="BF1601" t="str">
        <f>VLOOKUP(A1601,Лист9!$B:$M,Лист9!L$1,0)</f>
        <v xml:space="preserve"> Pseudomonas.</v>
      </c>
      <c r="BG1601">
        <f>VLOOKUP(A1601,Лист9!$B:$M,Лист9!M$1,0)</f>
        <v>0</v>
      </c>
    </row>
    <row r="1602" spans="1:59" x14ac:dyDescent="0.25">
      <c r="A1602" t="s">
        <v>3253</v>
      </c>
      <c r="B1602" t="str">
        <f>VLOOKUP(A1602, Лист1!B:C,2,0)</f>
        <v>F2P7N4_PHOMO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1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f>VLOOKUP(A1602,Лист8!$A$1:$B$2822,2,0)</f>
        <v>283</v>
      </c>
      <c r="AY1602" t="str">
        <f>VLOOKUP(A1602,Лист9!$B:$M,Лист9!C$1,0)</f>
        <v xml:space="preserve"> Photobacterium leiognathi subsp. mandapamensis svers.1.1.</v>
      </c>
      <c r="AZ1602" t="str">
        <f>VLOOKUP(A1602,Лист9!$B:$M,Лист9!E$1,0)</f>
        <v xml:space="preserve"> NCBI_TaxID=1001530 {ECO:0000313|EMBL:GAA03955.1};</v>
      </c>
      <c r="BA1602" t="str">
        <f>VLOOKUP(A1602,Лист9!$B:$M,Лист9!G$1,0)</f>
        <v>Bacteria</v>
      </c>
      <c r="BB1602" t="str">
        <f>VLOOKUP(A1602,Лист9!$B:$M,Лист9!H$1,0)</f>
        <v xml:space="preserve"> Proteobacteria</v>
      </c>
      <c r="BC1602" t="str">
        <f>VLOOKUP(A1602,Лист9!$B:$M,Лист9!I$1,0)</f>
        <v xml:space="preserve"> Gammaproteobacteria</v>
      </c>
      <c r="BD1602" t="str">
        <f>VLOOKUP(A1602,Лист9!$B:$M,Лист9!J$1,0)</f>
        <v xml:space="preserve"> Vibrionales</v>
      </c>
      <c r="BE1602" t="str">
        <f>VLOOKUP(A1602,Лист9!$B:$M,Лист9!K$1,0)</f>
        <v>Vibrionaceae</v>
      </c>
      <c r="BF1602" t="str">
        <f>VLOOKUP(A1602,Лист9!$B:$M,Лист9!L$1,0)</f>
        <v xml:space="preserve"> Photobacterium.</v>
      </c>
      <c r="BG1602">
        <f>VLOOKUP(A1602,Лист9!$B:$M,Лист9!M$1,0)</f>
        <v>0</v>
      </c>
    </row>
    <row r="1603" spans="1:59" x14ac:dyDescent="0.25">
      <c r="A1603" t="s">
        <v>3255</v>
      </c>
      <c r="B1603" t="str">
        <f>VLOOKUP(A1603, Лист1!B:C,2,0)</f>
        <v>F2PCZ3_PHOMO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1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f>VLOOKUP(A1603,Лист8!$A$1:$B$2822,2,0)</f>
        <v>271</v>
      </c>
      <c r="AY1603" t="str">
        <f>VLOOKUP(A1603,Лист9!$B:$M,Лист9!C$1,0)</f>
        <v xml:space="preserve"> Photobacterium leiognathi subsp. mandapamensis svers.1.1.</v>
      </c>
      <c r="AZ1603" t="str">
        <f>VLOOKUP(A1603,Лист9!$B:$M,Лист9!E$1,0)</f>
        <v xml:space="preserve"> NCBI_TaxID=1001530 {ECO:0000313|EMBL:GAA05814.1};</v>
      </c>
      <c r="BA1603" t="str">
        <f>VLOOKUP(A1603,Лист9!$B:$M,Лист9!G$1,0)</f>
        <v>Bacteria</v>
      </c>
      <c r="BB1603" t="str">
        <f>VLOOKUP(A1603,Лист9!$B:$M,Лист9!H$1,0)</f>
        <v xml:space="preserve"> Proteobacteria</v>
      </c>
      <c r="BC1603" t="str">
        <f>VLOOKUP(A1603,Лист9!$B:$M,Лист9!I$1,0)</f>
        <v xml:space="preserve"> Gammaproteobacteria</v>
      </c>
      <c r="BD1603" t="str">
        <f>VLOOKUP(A1603,Лист9!$B:$M,Лист9!J$1,0)</f>
        <v xml:space="preserve"> Vibrionales</v>
      </c>
      <c r="BE1603" t="str">
        <f>VLOOKUP(A1603,Лист9!$B:$M,Лист9!K$1,0)</f>
        <v>Vibrionaceae</v>
      </c>
      <c r="BF1603" t="str">
        <f>VLOOKUP(A1603,Лист9!$B:$M,Лист9!L$1,0)</f>
        <v xml:space="preserve"> Photobacterium.</v>
      </c>
      <c r="BG1603">
        <f>VLOOKUP(A1603,Лист9!$B:$M,Лист9!M$1,0)</f>
        <v>0</v>
      </c>
    </row>
    <row r="1604" spans="1:59" x14ac:dyDescent="0.25">
      <c r="A1604" t="s">
        <v>3257</v>
      </c>
      <c r="B1604" t="str">
        <f>VLOOKUP(A1604, Лист1!B:C,2,0)</f>
        <v>F2PFG6_PHOMO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1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f>VLOOKUP(A1604,Лист8!$A$1:$B$2822,2,0)</f>
        <v>287</v>
      </c>
      <c r="AY1604" t="str">
        <f>VLOOKUP(A1604,Лист9!$B:$M,Лист9!C$1,0)</f>
        <v xml:space="preserve"> Photobacterium leiognathi subsp. mandapamensis svers.1.1.</v>
      </c>
      <c r="AZ1604" t="str">
        <f>VLOOKUP(A1604,Лист9!$B:$M,Лист9!E$1,0)</f>
        <v xml:space="preserve"> NCBI_TaxID=1001530 {ECO:0000313|EMBL:GAA06687.1};</v>
      </c>
      <c r="BA1604" t="str">
        <f>VLOOKUP(A1604,Лист9!$B:$M,Лист9!G$1,0)</f>
        <v>Bacteria</v>
      </c>
      <c r="BB1604" t="str">
        <f>VLOOKUP(A1604,Лист9!$B:$M,Лист9!H$1,0)</f>
        <v xml:space="preserve"> Proteobacteria</v>
      </c>
      <c r="BC1604" t="str">
        <f>VLOOKUP(A1604,Лист9!$B:$M,Лист9!I$1,0)</f>
        <v xml:space="preserve"> Gammaproteobacteria</v>
      </c>
      <c r="BD1604" t="str">
        <f>VLOOKUP(A1604,Лист9!$B:$M,Лист9!J$1,0)</f>
        <v xml:space="preserve"> Vibrionales</v>
      </c>
      <c r="BE1604" t="str">
        <f>VLOOKUP(A1604,Лист9!$B:$M,Лист9!K$1,0)</f>
        <v>Vibrionaceae</v>
      </c>
      <c r="BF1604" t="str">
        <f>VLOOKUP(A1604,Лист9!$B:$M,Лист9!L$1,0)</f>
        <v xml:space="preserve"> Photobacterium.</v>
      </c>
      <c r="BG1604">
        <f>VLOOKUP(A1604,Лист9!$B:$M,Лист9!M$1,0)</f>
        <v>0</v>
      </c>
    </row>
    <row r="1605" spans="1:59" x14ac:dyDescent="0.25">
      <c r="A1605" t="s">
        <v>3259</v>
      </c>
      <c r="B1605" t="str">
        <f>VLOOKUP(A1605, Лист1!B:C,2,0)</f>
        <v>F2ZH11_9PSED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1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f>VLOOKUP(A1605,Лист8!$A$1:$B$2822,2,0)</f>
        <v>298</v>
      </c>
      <c r="AY1605" t="str">
        <f>VLOOKUP(A1605,Лист9!$B:$M,Лист9!C$1,0)</f>
        <v xml:space="preserve"> Pseudomonas coronafaciens pv. oryzae str. 1_6.</v>
      </c>
      <c r="AZ1605" t="str">
        <f>VLOOKUP(A1605,Лист9!$B:$M,Лист9!E$1,0)</f>
        <v xml:space="preserve"> NCBI_TaxID=563797 {ECO:0000313|EMBL:EGI01701.1};</v>
      </c>
      <c r="BA1605" t="str">
        <f>VLOOKUP(A1605,Лист9!$B:$M,Лист9!G$1,0)</f>
        <v>Bacteria</v>
      </c>
      <c r="BB1605" t="str">
        <f>VLOOKUP(A1605,Лист9!$B:$M,Лист9!H$1,0)</f>
        <v xml:space="preserve"> Proteobacteria</v>
      </c>
      <c r="BC1605" t="str">
        <f>VLOOKUP(A1605,Лист9!$B:$M,Лист9!I$1,0)</f>
        <v xml:space="preserve"> Gammaproteobacteria</v>
      </c>
      <c r="BD1605" t="str">
        <f>VLOOKUP(A1605,Лист9!$B:$M,Лист9!J$1,0)</f>
        <v xml:space="preserve"> Pseudomonadales</v>
      </c>
      <c r="BE1605" t="str">
        <f>VLOOKUP(A1605,Лист9!$B:$M,Лист9!K$1,0)</f>
        <v>Pseudomonadaceae</v>
      </c>
      <c r="BF1605" t="str">
        <f>VLOOKUP(A1605,Лист9!$B:$M,Лист9!L$1,0)</f>
        <v xml:space="preserve"> Pseudomonas</v>
      </c>
      <c r="BG1605" t="str">
        <f>VLOOKUP(A1605,Лист9!$B:$M,Лист9!M$1,0)</f>
        <v xml:space="preserve"> Pseudomonas coronafaciens.</v>
      </c>
    </row>
    <row r="1606" spans="1:59" x14ac:dyDescent="0.25">
      <c r="A1606" t="s">
        <v>3261</v>
      </c>
      <c r="B1606" t="str">
        <f>VLOOKUP(A1606, Лист1!B:C,2,0)</f>
        <v>F2ZHW9_9PSED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1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f>VLOOKUP(A1606,Лист8!$A$1:$B$2822,2,0)</f>
        <v>332</v>
      </c>
      <c r="AY1606" t="str">
        <f>VLOOKUP(A1606,Лист9!$B:$M,Лист9!C$1,0)</f>
        <v xml:space="preserve"> Pseudomonas coronafaciens pv. oryzae str. 1_6.</v>
      </c>
      <c r="AZ1606" t="str">
        <f>VLOOKUP(A1606,Лист9!$B:$M,Лист9!E$1,0)</f>
        <v xml:space="preserve"> NCBI_TaxID=563797 {ECO:0000313|EMBL:EGI02009.1};</v>
      </c>
      <c r="BA1606" t="str">
        <f>VLOOKUP(A1606,Лист9!$B:$M,Лист9!G$1,0)</f>
        <v>Bacteria</v>
      </c>
      <c r="BB1606" t="str">
        <f>VLOOKUP(A1606,Лист9!$B:$M,Лист9!H$1,0)</f>
        <v xml:space="preserve"> Proteobacteria</v>
      </c>
      <c r="BC1606" t="str">
        <f>VLOOKUP(A1606,Лист9!$B:$M,Лист9!I$1,0)</f>
        <v xml:space="preserve"> Gammaproteobacteria</v>
      </c>
      <c r="BD1606" t="str">
        <f>VLOOKUP(A1606,Лист9!$B:$M,Лист9!J$1,0)</f>
        <v xml:space="preserve"> Pseudomonadales</v>
      </c>
      <c r="BE1606" t="str">
        <f>VLOOKUP(A1606,Лист9!$B:$M,Лист9!K$1,0)</f>
        <v>Pseudomonadaceae</v>
      </c>
      <c r="BF1606" t="str">
        <f>VLOOKUP(A1606,Лист9!$B:$M,Лист9!L$1,0)</f>
        <v xml:space="preserve"> Pseudomonas</v>
      </c>
      <c r="BG1606" t="str">
        <f>VLOOKUP(A1606,Лист9!$B:$M,Лист9!M$1,0)</f>
        <v xml:space="preserve"> Pseudomonas coronafaciens.</v>
      </c>
    </row>
    <row r="1607" spans="1:59" x14ac:dyDescent="0.25">
      <c r="A1607" t="s">
        <v>3263</v>
      </c>
      <c r="B1607" t="str">
        <f>VLOOKUP(A1607, Лист1!B:C,2,0)</f>
        <v>F2ZHY1_9PSED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1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f>VLOOKUP(A1607,Лист8!$A$1:$B$2822,2,0)</f>
        <v>66</v>
      </c>
      <c r="AY1607" t="str">
        <f>VLOOKUP(A1607,Лист9!$B:$M,Лист9!C$1,0)</f>
        <v xml:space="preserve"> Pseudomonas coronafaciens pv. oryzae str. 1_6.</v>
      </c>
      <c r="AZ1607" t="str">
        <f>VLOOKUP(A1607,Лист9!$B:$M,Лист9!E$1,0)</f>
        <v xml:space="preserve"> NCBI_TaxID=563797 {ECO:0000313|EMBL:EGI02021.1};</v>
      </c>
      <c r="BA1607" t="str">
        <f>VLOOKUP(A1607,Лист9!$B:$M,Лист9!G$1,0)</f>
        <v>Bacteria</v>
      </c>
      <c r="BB1607" t="str">
        <f>VLOOKUP(A1607,Лист9!$B:$M,Лист9!H$1,0)</f>
        <v xml:space="preserve"> Proteobacteria</v>
      </c>
      <c r="BC1607" t="str">
        <f>VLOOKUP(A1607,Лист9!$B:$M,Лист9!I$1,0)</f>
        <v xml:space="preserve"> Gammaproteobacteria</v>
      </c>
      <c r="BD1607" t="str">
        <f>VLOOKUP(A1607,Лист9!$B:$M,Лист9!J$1,0)</f>
        <v xml:space="preserve"> Pseudomonadales</v>
      </c>
      <c r="BE1607" t="str">
        <f>VLOOKUP(A1607,Лист9!$B:$M,Лист9!K$1,0)</f>
        <v>Pseudomonadaceae</v>
      </c>
      <c r="BF1607" t="str">
        <f>VLOOKUP(A1607,Лист9!$B:$M,Лист9!L$1,0)</f>
        <v xml:space="preserve"> Pseudomonas</v>
      </c>
      <c r="BG1607" t="str">
        <f>VLOOKUP(A1607,Лист9!$B:$M,Лист9!M$1,0)</f>
        <v xml:space="preserve"> Pseudomonas coronafaciens.</v>
      </c>
    </row>
    <row r="1608" spans="1:59" x14ac:dyDescent="0.25">
      <c r="A1608" t="s">
        <v>3265</v>
      </c>
      <c r="B1608" t="str">
        <f>VLOOKUP(A1608, Лист1!B:C,2,0)</f>
        <v>F2ZHY2_9PSED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1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f>VLOOKUP(A1608,Лист8!$A$1:$B$2822,2,0)</f>
        <v>197</v>
      </c>
      <c r="AY1608" t="str">
        <f>VLOOKUP(A1608,Лист9!$B:$M,Лист9!C$1,0)</f>
        <v xml:space="preserve"> Pseudomonas coronafaciens pv. oryzae str. 1_6.</v>
      </c>
      <c r="AZ1608" t="str">
        <f>VLOOKUP(A1608,Лист9!$B:$M,Лист9!E$1,0)</f>
        <v xml:space="preserve"> NCBI_TaxID=563797 {ECO:0000313|EMBL:EGI02022.1};</v>
      </c>
      <c r="BA1608" t="str">
        <f>VLOOKUP(A1608,Лист9!$B:$M,Лист9!G$1,0)</f>
        <v>Bacteria</v>
      </c>
      <c r="BB1608" t="str">
        <f>VLOOKUP(A1608,Лист9!$B:$M,Лист9!H$1,0)</f>
        <v xml:space="preserve"> Proteobacteria</v>
      </c>
      <c r="BC1608" t="str">
        <f>VLOOKUP(A1608,Лист9!$B:$M,Лист9!I$1,0)</f>
        <v xml:space="preserve"> Gammaproteobacteria</v>
      </c>
      <c r="BD1608" t="str">
        <f>VLOOKUP(A1608,Лист9!$B:$M,Лист9!J$1,0)</f>
        <v xml:space="preserve"> Pseudomonadales</v>
      </c>
      <c r="BE1608" t="str">
        <f>VLOOKUP(A1608,Лист9!$B:$M,Лист9!K$1,0)</f>
        <v>Pseudomonadaceae</v>
      </c>
      <c r="BF1608" t="str">
        <f>VLOOKUP(A1608,Лист9!$B:$M,Лист9!L$1,0)</f>
        <v xml:space="preserve"> Pseudomonas</v>
      </c>
      <c r="BG1608" t="str">
        <f>VLOOKUP(A1608,Лист9!$B:$M,Лист9!M$1,0)</f>
        <v xml:space="preserve"> Pseudomonas coronafaciens.</v>
      </c>
    </row>
    <row r="1609" spans="1:59" x14ac:dyDescent="0.25">
      <c r="A1609" t="s">
        <v>3267</v>
      </c>
      <c r="B1609" t="str">
        <f>VLOOKUP(A1609, Лист1!B:C,2,0)</f>
        <v>F3B575_9FIRM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1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f>VLOOKUP(A1609,Лист8!$A$1:$B$2822,2,0)</f>
        <v>278</v>
      </c>
      <c r="AY1609" t="str">
        <f>VLOOKUP(A1609,Лист9!$B:$M,Лист9!C$1,0)</f>
        <v xml:space="preserve"> Lachnospiraceae oral taxon 107 str. F0167.</v>
      </c>
      <c r="AZ1609" t="str">
        <f>VLOOKUP(A1609,Лист9!$B:$M,Лист9!E$1,0)</f>
        <v xml:space="preserve"> NCBI_TaxID=575593 {ECO:0000313|EMBL:EGG91424.1};</v>
      </c>
      <c r="BA1609" t="str">
        <f>VLOOKUP(A1609,Лист9!$B:$M,Лист9!G$1,0)</f>
        <v>Bacteria</v>
      </c>
      <c r="BB1609" t="str">
        <f>VLOOKUP(A1609,Лист9!$B:$M,Лист9!H$1,0)</f>
        <v xml:space="preserve"> Firmicutes</v>
      </c>
      <c r="BC1609" t="str">
        <f>VLOOKUP(A1609,Лист9!$B:$M,Лист9!I$1,0)</f>
        <v xml:space="preserve"> Clostridia</v>
      </c>
      <c r="BD1609" t="str">
        <f>VLOOKUP(A1609,Лист9!$B:$M,Лист9!J$1,0)</f>
        <v xml:space="preserve"> Clostridiales</v>
      </c>
      <c r="BE1609" t="str">
        <f>VLOOKUP(A1609,Лист9!$B:$M,Лист9!K$1,0)</f>
        <v xml:space="preserve"> Lachnospiraceae.</v>
      </c>
      <c r="BF1609">
        <f>VLOOKUP(A1609,Лист9!$B:$M,Лист9!L$1,0)</f>
        <v>0</v>
      </c>
      <c r="BG1609">
        <f>VLOOKUP(A1609,Лист9!$B:$M,Лист9!M$1,0)</f>
        <v>0</v>
      </c>
    </row>
    <row r="1610" spans="1:59" x14ac:dyDescent="0.25">
      <c r="A1610" t="s">
        <v>3269</v>
      </c>
      <c r="B1610" t="str">
        <f>VLOOKUP(A1610, Лист1!B:C,2,0)</f>
        <v>F3BGM4_PSEHA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1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f>VLOOKUP(A1610,Лист8!$A$1:$B$2822,2,0)</f>
        <v>335</v>
      </c>
      <c r="AY1610" t="str">
        <f>VLOOKUP(A1610,Лист9!$B:$M,Лист9!C$1,0)</f>
        <v xml:space="preserve"> Pseudoalteromonas haloplanktis ANT/505.</v>
      </c>
      <c r="AZ1610" t="str">
        <f>VLOOKUP(A1610,Лист9!$B:$M,Лист9!E$1,0)</f>
        <v xml:space="preserve"> NCBI_TaxID=722419 {ECO:0000313|EMBL:EGI74196.1};</v>
      </c>
      <c r="BA1610" t="str">
        <f>VLOOKUP(A1610,Лист9!$B:$M,Лист9!G$1,0)</f>
        <v>Bacteria</v>
      </c>
      <c r="BB1610" t="str">
        <f>VLOOKUP(A1610,Лист9!$B:$M,Лист9!H$1,0)</f>
        <v xml:space="preserve"> Proteobacteria</v>
      </c>
      <c r="BC1610" t="str">
        <f>VLOOKUP(A1610,Лист9!$B:$M,Лист9!I$1,0)</f>
        <v xml:space="preserve"> Gammaproteobacteria</v>
      </c>
      <c r="BD1610" t="str">
        <f>VLOOKUP(A1610,Лист9!$B:$M,Лист9!J$1,0)</f>
        <v xml:space="preserve"> Alteromonadales</v>
      </c>
      <c r="BE1610" t="str">
        <f>VLOOKUP(A1610,Лист9!$B:$M,Лист9!K$1,0)</f>
        <v>Pseudoalteromonadaceae</v>
      </c>
      <c r="BF1610" t="str">
        <f>VLOOKUP(A1610,Лист9!$B:$M,Лист9!L$1,0)</f>
        <v xml:space="preserve"> Pseudoalteromonas.</v>
      </c>
      <c r="BG1610">
        <f>VLOOKUP(A1610,Лист9!$B:$M,Лист9!M$1,0)</f>
        <v>0</v>
      </c>
    </row>
    <row r="1611" spans="1:59" x14ac:dyDescent="0.25">
      <c r="A1611" t="s">
        <v>3271</v>
      </c>
      <c r="B1611" t="str">
        <f>VLOOKUP(A1611, Лист1!B:C,2,0)</f>
        <v>F3BN79_PSEHA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1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f>VLOOKUP(A1611,Лист8!$A$1:$B$2822,2,0)</f>
        <v>271</v>
      </c>
      <c r="AY1611" t="str">
        <f>VLOOKUP(A1611,Лист9!$B:$M,Лист9!C$1,0)</f>
        <v xml:space="preserve"> Pseudoalteromonas haloplanktis ANT/505.</v>
      </c>
      <c r="AZ1611" t="str">
        <f>VLOOKUP(A1611,Лист9!$B:$M,Лист9!E$1,0)</f>
        <v xml:space="preserve"> NCBI_TaxID=722419 {ECO:0000313|EMBL:EGI71953.1};</v>
      </c>
      <c r="BA1611" t="str">
        <f>VLOOKUP(A1611,Лист9!$B:$M,Лист9!G$1,0)</f>
        <v>Bacteria</v>
      </c>
      <c r="BB1611" t="str">
        <f>VLOOKUP(A1611,Лист9!$B:$M,Лист9!H$1,0)</f>
        <v xml:space="preserve"> Proteobacteria</v>
      </c>
      <c r="BC1611" t="str">
        <f>VLOOKUP(A1611,Лист9!$B:$M,Лист9!I$1,0)</f>
        <v xml:space="preserve"> Gammaproteobacteria</v>
      </c>
      <c r="BD1611" t="str">
        <f>VLOOKUP(A1611,Лист9!$B:$M,Лист9!J$1,0)</f>
        <v xml:space="preserve"> Alteromonadales</v>
      </c>
      <c r="BE1611" t="str">
        <f>VLOOKUP(A1611,Лист9!$B:$M,Лист9!K$1,0)</f>
        <v>Pseudoalteromonadaceae</v>
      </c>
      <c r="BF1611" t="str">
        <f>VLOOKUP(A1611,Лист9!$B:$M,Лист9!L$1,0)</f>
        <v xml:space="preserve"> Pseudoalteromonas.</v>
      </c>
      <c r="BG1611">
        <f>VLOOKUP(A1611,Лист9!$B:$M,Лист9!M$1,0)</f>
        <v>0</v>
      </c>
    </row>
    <row r="1612" spans="1:59" x14ac:dyDescent="0.25">
      <c r="A1612" t="s">
        <v>3273</v>
      </c>
      <c r="B1612" t="str">
        <f>VLOOKUP(A1612, Лист1!B:C,2,0)</f>
        <v>F3BPR5_PSEHA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1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1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f>VLOOKUP(A1612,Лист8!$A$1:$B$2822,2,0)</f>
        <v>288</v>
      </c>
      <c r="AY1612" t="str">
        <f>VLOOKUP(A1612,Лист9!$B:$M,Лист9!C$1,0)</f>
        <v xml:space="preserve"> Pseudoalteromonas haloplanktis ANT/505.</v>
      </c>
      <c r="AZ1612" t="str">
        <f>VLOOKUP(A1612,Лист9!$B:$M,Лист9!E$1,0)</f>
        <v xml:space="preserve"> NCBI_TaxID=722419 {ECO:0000313|EMBL:EGI71397.1};</v>
      </c>
      <c r="BA1612" t="str">
        <f>VLOOKUP(A1612,Лист9!$B:$M,Лист9!G$1,0)</f>
        <v>Bacteria</v>
      </c>
      <c r="BB1612" t="str">
        <f>VLOOKUP(A1612,Лист9!$B:$M,Лист9!H$1,0)</f>
        <v xml:space="preserve"> Proteobacteria</v>
      </c>
      <c r="BC1612" t="str">
        <f>VLOOKUP(A1612,Лист9!$B:$M,Лист9!I$1,0)</f>
        <v xml:space="preserve"> Gammaproteobacteria</v>
      </c>
      <c r="BD1612" t="str">
        <f>VLOOKUP(A1612,Лист9!$B:$M,Лист9!J$1,0)</f>
        <v xml:space="preserve"> Alteromonadales</v>
      </c>
      <c r="BE1612" t="str">
        <f>VLOOKUP(A1612,Лист9!$B:$M,Лист9!K$1,0)</f>
        <v>Pseudoalteromonadaceae</v>
      </c>
      <c r="BF1612" t="str">
        <f>VLOOKUP(A1612,Лист9!$B:$M,Лист9!L$1,0)</f>
        <v xml:space="preserve"> Pseudoalteromonas.</v>
      </c>
      <c r="BG1612">
        <f>VLOOKUP(A1612,Лист9!$B:$M,Лист9!M$1,0)</f>
        <v>0</v>
      </c>
    </row>
    <row r="1613" spans="1:59" x14ac:dyDescent="0.25">
      <c r="A1613" t="s">
        <v>3275</v>
      </c>
      <c r="B1613" t="str">
        <f>VLOOKUP(A1613, Лист1!B:C,2,0)</f>
        <v>F3C8S0_PSESG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1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f>VLOOKUP(A1613,Лист8!$A$1:$B$2822,2,0)</f>
        <v>88</v>
      </c>
      <c r="AY1613" t="str">
        <f>VLOOKUP(A1613,Лист9!$B:$M,Лист9!C$1,0)</f>
        <v xml:space="preserve"> Pseudomonas savastanoi pv. glycinea str. race 4.</v>
      </c>
      <c r="AZ1613" t="str">
        <f>VLOOKUP(A1613,Лист9!$B:$M,Лист9!E$1,0)</f>
        <v xml:space="preserve"> NCBI_TaxID=875330 {ECO:0000313|EMBL:EGH15603.1};</v>
      </c>
      <c r="BA1613" t="str">
        <f>VLOOKUP(A1613,Лист9!$B:$M,Лист9!G$1,0)</f>
        <v>Bacteria</v>
      </c>
      <c r="BB1613" t="str">
        <f>VLOOKUP(A1613,Лист9!$B:$M,Лист9!H$1,0)</f>
        <v xml:space="preserve"> Proteobacteria</v>
      </c>
      <c r="BC1613" t="str">
        <f>VLOOKUP(A1613,Лист9!$B:$M,Лист9!I$1,0)</f>
        <v xml:space="preserve"> Gammaproteobacteria</v>
      </c>
      <c r="BD1613" t="str">
        <f>VLOOKUP(A1613,Лист9!$B:$M,Лист9!J$1,0)</f>
        <v xml:space="preserve"> Pseudomonadales</v>
      </c>
      <c r="BE1613" t="str">
        <f>VLOOKUP(A1613,Лист9!$B:$M,Лист9!K$1,0)</f>
        <v>Pseudomonadaceae</v>
      </c>
      <c r="BF1613" t="str">
        <f>VLOOKUP(A1613,Лист9!$B:$M,Лист9!L$1,0)</f>
        <v xml:space="preserve"> Pseudomonas.</v>
      </c>
      <c r="BG1613">
        <f>VLOOKUP(A1613,Лист9!$B:$M,Лист9!M$1,0)</f>
        <v>0</v>
      </c>
    </row>
    <row r="1614" spans="1:59" x14ac:dyDescent="0.25">
      <c r="A1614" t="s">
        <v>3277</v>
      </c>
      <c r="B1614" t="str">
        <f>VLOOKUP(A1614, Лист1!B:C,2,0)</f>
        <v>F3C8S1_PSESG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1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f>VLOOKUP(A1614,Лист8!$A$1:$B$2822,2,0)</f>
        <v>224</v>
      </c>
      <c r="AY1614" t="str">
        <f>VLOOKUP(A1614,Лист9!$B:$M,Лист9!C$1,0)</f>
        <v xml:space="preserve"> Pseudomonas savastanoi pv. glycinea str. race 4.</v>
      </c>
      <c r="AZ1614" t="str">
        <f>VLOOKUP(A1614,Лист9!$B:$M,Лист9!E$1,0)</f>
        <v xml:space="preserve"> NCBI_TaxID=875330 {ECO:0000313|EMBL:EGH15605.1};</v>
      </c>
      <c r="BA1614" t="str">
        <f>VLOOKUP(A1614,Лист9!$B:$M,Лист9!G$1,0)</f>
        <v>Bacteria</v>
      </c>
      <c r="BB1614" t="str">
        <f>VLOOKUP(A1614,Лист9!$B:$M,Лист9!H$1,0)</f>
        <v xml:space="preserve"> Proteobacteria</v>
      </c>
      <c r="BC1614" t="str">
        <f>VLOOKUP(A1614,Лист9!$B:$M,Лист9!I$1,0)</f>
        <v xml:space="preserve"> Gammaproteobacteria</v>
      </c>
      <c r="BD1614" t="str">
        <f>VLOOKUP(A1614,Лист9!$B:$M,Лист9!J$1,0)</f>
        <v xml:space="preserve"> Pseudomonadales</v>
      </c>
      <c r="BE1614" t="str">
        <f>VLOOKUP(A1614,Лист9!$B:$M,Лист9!K$1,0)</f>
        <v>Pseudomonadaceae</v>
      </c>
      <c r="BF1614" t="str">
        <f>VLOOKUP(A1614,Лист9!$B:$M,Лист9!L$1,0)</f>
        <v xml:space="preserve"> Pseudomonas.</v>
      </c>
      <c r="BG1614">
        <f>VLOOKUP(A1614,Лист9!$B:$M,Лист9!M$1,0)</f>
        <v>0</v>
      </c>
    </row>
    <row r="1615" spans="1:59" x14ac:dyDescent="0.25">
      <c r="A1615" t="s">
        <v>3279</v>
      </c>
      <c r="B1615" t="str">
        <f>VLOOKUP(A1615, Лист1!B:C,2,0)</f>
        <v>F3D9E3_9PSED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1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f>VLOOKUP(A1615,Лист8!$A$1:$B$2822,2,0)</f>
        <v>332</v>
      </c>
      <c r="AY1615" t="str">
        <f>VLOOKUP(A1615,Лист9!$B:$M,Лист9!C$1,0)</f>
        <v xml:space="preserve"> Pseudomonas amygdali pv. aesculi str. 0893_23.</v>
      </c>
      <c r="AZ1615" t="str">
        <f>VLOOKUP(A1615,Лист9!$B:$M,Лист9!E$1,0)</f>
        <v xml:space="preserve"> NCBI_TaxID=629258 {ECO:0000313|EMBL:EGH00937.1};</v>
      </c>
      <c r="BA1615" t="str">
        <f>VLOOKUP(A1615,Лист9!$B:$M,Лист9!G$1,0)</f>
        <v>Bacteria</v>
      </c>
      <c r="BB1615" t="str">
        <f>VLOOKUP(A1615,Лист9!$B:$M,Лист9!H$1,0)</f>
        <v xml:space="preserve"> Proteobacteria</v>
      </c>
      <c r="BC1615" t="str">
        <f>VLOOKUP(A1615,Лист9!$B:$M,Лист9!I$1,0)</f>
        <v xml:space="preserve"> Gammaproteobacteria</v>
      </c>
      <c r="BD1615" t="str">
        <f>VLOOKUP(A1615,Лист9!$B:$M,Лист9!J$1,0)</f>
        <v xml:space="preserve"> Pseudomonadales</v>
      </c>
      <c r="BE1615" t="str">
        <f>VLOOKUP(A1615,Лист9!$B:$M,Лист9!K$1,0)</f>
        <v>Pseudomonadaceae</v>
      </c>
      <c r="BF1615" t="str">
        <f>VLOOKUP(A1615,Лист9!$B:$M,Лист9!L$1,0)</f>
        <v xml:space="preserve"> Pseudomonas</v>
      </c>
      <c r="BG1615" t="str">
        <f>VLOOKUP(A1615,Лист9!$B:$M,Лист9!M$1,0)</f>
        <v xml:space="preserve"> Pseudomonas amygdali.</v>
      </c>
    </row>
    <row r="1616" spans="1:59" x14ac:dyDescent="0.25">
      <c r="A1616" t="s">
        <v>3281</v>
      </c>
      <c r="B1616" t="str">
        <f>VLOOKUP(A1616, Лист1!B:C,2,0)</f>
        <v>F3D9F4_9PSED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1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f>VLOOKUP(A1616,Лист8!$A$1:$B$2822,2,0)</f>
        <v>283</v>
      </c>
      <c r="AY1616" t="str">
        <f>VLOOKUP(A1616,Лист9!$B:$M,Лист9!C$1,0)</f>
        <v xml:space="preserve"> Pseudomonas amygdali pv. aesculi str. 0893_23.</v>
      </c>
      <c r="AZ1616" t="str">
        <f>VLOOKUP(A1616,Лист9!$B:$M,Лист9!E$1,0)</f>
        <v xml:space="preserve"> NCBI_TaxID=629258 {ECO:0000313|EMBL:EGH00948.1};</v>
      </c>
      <c r="BA1616" t="str">
        <f>VLOOKUP(A1616,Лист9!$B:$M,Лист9!G$1,0)</f>
        <v>Bacteria</v>
      </c>
      <c r="BB1616" t="str">
        <f>VLOOKUP(A1616,Лист9!$B:$M,Лист9!H$1,0)</f>
        <v xml:space="preserve"> Proteobacteria</v>
      </c>
      <c r="BC1616" t="str">
        <f>VLOOKUP(A1616,Лист9!$B:$M,Лист9!I$1,0)</f>
        <v xml:space="preserve"> Gammaproteobacteria</v>
      </c>
      <c r="BD1616" t="str">
        <f>VLOOKUP(A1616,Лист9!$B:$M,Лист9!J$1,0)</f>
        <v xml:space="preserve"> Pseudomonadales</v>
      </c>
      <c r="BE1616" t="str">
        <f>VLOOKUP(A1616,Лист9!$B:$M,Лист9!K$1,0)</f>
        <v>Pseudomonadaceae</v>
      </c>
      <c r="BF1616" t="str">
        <f>VLOOKUP(A1616,Лист9!$B:$M,Лист9!L$1,0)</f>
        <v xml:space="preserve"> Pseudomonas</v>
      </c>
      <c r="BG1616" t="str">
        <f>VLOOKUP(A1616,Лист9!$B:$M,Лист9!M$1,0)</f>
        <v xml:space="preserve"> Pseudomonas amygdali.</v>
      </c>
    </row>
    <row r="1617" spans="1:59" x14ac:dyDescent="0.25">
      <c r="A1617" t="s">
        <v>3283</v>
      </c>
      <c r="B1617" t="str">
        <f>VLOOKUP(A1617, Лист1!B:C,2,0)</f>
        <v>F3DCC5_9PSED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1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f>VLOOKUP(A1617,Лист8!$A$1:$B$2822,2,0)</f>
        <v>331</v>
      </c>
      <c r="AY1617" t="str">
        <f>VLOOKUP(A1617,Лист9!$B:$M,Лист9!C$1,0)</f>
        <v xml:space="preserve"> Pseudomonas amygdali pv. aesculi str. 0893_23.</v>
      </c>
      <c r="AZ1617" t="str">
        <f>VLOOKUP(A1617,Лист9!$B:$M,Лист9!E$1,0)</f>
        <v xml:space="preserve"> NCBI_TaxID=629258 {ECO:0000313|EMBL:EGH01969.1};</v>
      </c>
      <c r="BA1617" t="str">
        <f>VLOOKUP(A1617,Лист9!$B:$M,Лист9!G$1,0)</f>
        <v>Bacteria</v>
      </c>
      <c r="BB1617" t="str">
        <f>VLOOKUP(A1617,Лист9!$B:$M,Лист9!H$1,0)</f>
        <v xml:space="preserve"> Proteobacteria</v>
      </c>
      <c r="BC1617" t="str">
        <f>VLOOKUP(A1617,Лист9!$B:$M,Лист9!I$1,0)</f>
        <v xml:space="preserve"> Gammaproteobacteria</v>
      </c>
      <c r="BD1617" t="str">
        <f>VLOOKUP(A1617,Лист9!$B:$M,Лист9!J$1,0)</f>
        <v xml:space="preserve"> Pseudomonadales</v>
      </c>
      <c r="BE1617" t="str">
        <f>VLOOKUP(A1617,Лист9!$B:$M,Лист9!K$1,0)</f>
        <v>Pseudomonadaceae</v>
      </c>
      <c r="BF1617" t="str">
        <f>VLOOKUP(A1617,Лист9!$B:$M,Лист9!L$1,0)</f>
        <v xml:space="preserve"> Pseudomonas</v>
      </c>
      <c r="BG1617" t="str">
        <f>VLOOKUP(A1617,Лист9!$B:$M,Лист9!M$1,0)</f>
        <v xml:space="preserve"> Pseudomonas amygdali.</v>
      </c>
    </row>
    <row r="1618" spans="1:59" x14ac:dyDescent="0.25">
      <c r="A1618" t="s">
        <v>3285</v>
      </c>
      <c r="B1618" t="str">
        <f>VLOOKUP(A1618, Лист1!B:C,2,0)</f>
        <v>F3DYV6_9PSED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1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f>VLOOKUP(A1618,Лист8!$A$1:$B$2822,2,0)</f>
        <v>331</v>
      </c>
      <c r="AY1618" t="str">
        <f>VLOOKUP(A1618,Лист9!$B:$M,Лист9!C$1,0)</f>
        <v xml:space="preserve"> Pseudomonas amygdali pv. morsprunorum str. M302280.</v>
      </c>
      <c r="AZ1618" t="str">
        <f>VLOOKUP(A1618,Лист9!$B:$M,Лист9!E$1,0)</f>
        <v xml:space="preserve"> NCBI_TaxID=629259 {ECO:0000313|EMBL:EGH11463.1};</v>
      </c>
      <c r="BA1618" t="str">
        <f>VLOOKUP(A1618,Лист9!$B:$M,Лист9!G$1,0)</f>
        <v>Bacteria</v>
      </c>
      <c r="BB1618" t="str">
        <f>VLOOKUP(A1618,Лист9!$B:$M,Лист9!H$1,0)</f>
        <v xml:space="preserve"> Proteobacteria</v>
      </c>
      <c r="BC1618" t="str">
        <f>VLOOKUP(A1618,Лист9!$B:$M,Лист9!I$1,0)</f>
        <v xml:space="preserve"> Gammaproteobacteria</v>
      </c>
      <c r="BD1618" t="str">
        <f>VLOOKUP(A1618,Лист9!$B:$M,Лист9!J$1,0)</f>
        <v xml:space="preserve"> Pseudomonadales</v>
      </c>
      <c r="BE1618" t="str">
        <f>VLOOKUP(A1618,Лист9!$B:$M,Лист9!K$1,0)</f>
        <v>Pseudomonadaceae</v>
      </c>
      <c r="BF1618" t="str">
        <f>VLOOKUP(A1618,Лист9!$B:$M,Лист9!L$1,0)</f>
        <v xml:space="preserve"> Pseudomonas</v>
      </c>
      <c r="BG1618" t="str">
        <f>VLOOKUP(A1618,Лист9!$B:$M,Лист9!M$1,0)</f>
        <v xml:space="preserve"> Pseudomonas amygdali.</v>
      </c>
    </row>
    <row r="1619" spans="1:59" x14ac:dyDescent="0.25">
      <c r="A1619" t="s">
        <v>3287</v>
      </c>
      <c r="B1619" t="str">
        <f>VLOOKUP(A1619, Лист1!B:C,2,0)</f>
        <v>F3E3J7_9PSED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1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f>VLOOKUP(A1619,Лист8!$A$1:$B$2822,2,0)</f>
        <v>283</v>
      </c>
      <c r="AY1619" t="str">
        <f>VLOOKUP(A1619,Лист9!$B:$M,Лист9!C$1,0)</f>
        <v xml:space="preserve"> Pseudomonas amygdali pv. morsprunorum str. M302280.</v>
      </c>
      <c r="AZ1619" t="str">
        <f>VLOOKUP(A1619,Лист9!$B:$M,Лист9!E$1,0)</f>
        <v xml:space="preserve"> NCBI_TaxID=629259 {ECO:0000313|EMBL:EGH13840.1};</v>
      </c>
      <c r="BA1619" t="str">
        <f>VLOOKUP(A1619,Лист9!$B:$M,Лист9!G$1,0)</f>
        <v>Bacteria</v>
      </c>
      <c r="BB1619" t="str">
        <f>VLOOKUP(A1619,Лист9!$B:$M,Лист9!H$1,0)</f>
        <v xml:space="preserve"> Proteobacteria</v>
      </c>
      <c r="BC1619" t="str">
        <f>VLOOKUP(A1619,Лист9!$B:$M,Лист9!I$1,0)</f>
        <v xml:space="preserve"> Gammaproteobacteria</v>
      </c>
      <c r="BD1619" t="str">
        <f>VLOOKUP(A1619,Лист9!$B:$M,Лист9!J$1,0)</f>
        <v xml:space="preserve"> Pseudomonadales</v>
      </c>
      <c r="BE1619" t="str">
        <f>VLOOKUP(A1619,Лист9!$B:$M,Лист9!K$1,0)</f>
        <v>Pseudomonadaceae</v>
      </c>
      <c r="BF1619" t="str">
        <f>VLOOKUP(A1619,Лист9!$B:$M,Лист9!L$1,0)</f>
        <v xml:space="preserve"> Pseudomonas</v>
      </c>
      <c r="BG1619" t="str">
        <f>VLOOKUP(A1619,Лист9!$B:$M,Лист9!M$1,0)</f>
        <v xml:space="preserve"> Pseudomonas amygdali.</v>
      </c>
    </row>
    <row r="1620" spans="1:59" x14ac:dyDescent="0.25">
      <c r="A1620" t="s">
        <v>3289</v>
      </c>
      <c r="B1620" t="str">
        <f>VLOOKUP(A1620, Лист1!B:C,2,0)</f>
        <v>F3E3K7_9PSED</v>
      </c>
      <c r="C1620" t="s">
        <v>9623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2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f>VLOOKUP(A1620,Лист8!$A$1:$B$2822,2,0)</f>
        <v>101</v>
      </c>
      <c r="AY1620" t="str">
        <f>VLOOKUP(A1620,Лист9!$B:$M,Лист9!C$1,0)</f>
        <v xml:space="preserve"> Pseudomonas amygdali pv. morsprunorum str. M302280.</v>
      </c>
      <c r="AZ1620" t="str">
        <f>VLOOKUP(A1620,Лист9!$B:$M,Лист9!E$1,0)</f>
        <v xml:space="preserve"> NCBI_TaxID=629259 {ECO:0000313|EMBL:EGH13851.1};</v>
      </c>
      <c r="BA1620" t="str">
        <f>VLOOKUP(A1620,Лист9!$B:$M,Лист9!G$1,0)</f>
        <v>Bacteria</v>
      </c>
      <c r="BB1620" t="str">
        <f>VLOOKUP(A1620,Лист9!$B:$M,Лист9!H$1,0)</f>
        <v xml:space="preserve"> Proteobacteria</v>
      </c>
      <c r="BC1620" t="str">
        <f>VLOOKUP(A1620,Лист9!$B:$M,Лист9!I$1,0)</f>
        <v xml:space="preserve"> Gammaproteobacteria</v>
      </c>
      <c r="BD1620" t="str">
        <f>VLOOKUP(A1620,Лист9!$B:$M,Лист9!J$1,0)</f>
        <v xml:space="preserve"> Pseudomonadales</v>
      </c>
      <c r="BE1620" t="str">
        <f>VLOOKUP(A1620,Лист9!$B:$M,Лист9!K$1,0)</f>
        <v>Pseudomonadaceae</v>
      </c>
      <c r="BF1620" t="str">
        <f>VLOOKUP(A1620,Лист9!$B:$M,Лист9!L$1,0)</f>
        <v xml:space="preserve"> Pseudomonas</v>
      </c>
      <c r="BG1620" t="str">
        <f>VLOOKUP(A1620,Лист9!$B:$M,Лист9!M$1,0)</f>
        <v xml:space="preserve"> Pseudomonas amygdali.</v>
      </c>
    </row>
    <row r="1621" spans="1:59" x14ac:dyDescent="0.25">
      <c r="A1621" t="s">
        <v>3291</v>
      </c>
      <c r="B1621" t="str">
        <f>VLOOKUP(A1621, Лист1!B:C,2,0)</f>
        <v>F3E9X5_PSESL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1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f>VLOOKUP(A1621,Лист8!$A$1:$B$2822,2,0)</f>
        <v>331</v>
      </c>
      <c r="AY1621" t="str">
        <f>VLOOKUP(A1621,Лист9!$B:$M,Лист9!C$1,0)</f>
        <v xml:space="preserve"> Pseudomonas amygdali pv. lachrymans str. M301315.</v>
      </c>
      <c r="AZ1621" t="str">
        <f>VLOOKUP(A1621,Лист9!$B:$M,Лист9!E$1,0)</f>
        <v xml:space="preserve"> NCBI_TaxID=629260 {ECO:0000313|EMBL:EGH82958.1, ECO:0000313|Proteomes:UP000006426};</v>
      </c>
      <c r="BA1621" t="str">
        <f>VLOOKUP(A1621,Лист9!$B:$M,Лист9!G$1,0)</f>
        <v>Bacteria</v>
      </c>
      <c r="BB1621" t="str">
        <f>VLOOKUP(A1621,Лист9!$B:$M,Лист9!H$1,0)</f>
        <v xml:space="preserve"> Proteobacteria</v>
      </c>
      <c r="BC1621" t="str">
        <f>VLOOKUP(A1621,Лист9!$B:$M,Лист9!I$1,0)</f>
        <v xml:space="preserve"> Gammaproteobacteria</v>
      </c>
      <c r="BD1621" t="str">
        <f>VLOOKUP(A1621,Лист9!$B:$M,Лист9!J$1,0)</f>
        <v xml:space="preserve"> Pseudomonadales</v>
      </c>
      <c r="BE1621" t="str">
        <f>VLOOKUP(A1621,Лист9!$B:$M,Лист9!K$1,0)</f>
        <v>Pseudomonadaceae</v>
      </c>
      <c r="BF1621" t="str">
        <f>VLOOKUP(A1621,Лист9!$B:$M,Лист9!L$1,0)</f>
        <v xml:space="preserve"> Pseudomonas</v>
      </c>
      <c r="BG1621" t="str">
        <f>VLOOKUP(A1621,Лист9!$B:$M,Лист9!M$1,0)</f>
        <v xml:space="preserve"> Pseudomonas amygdali.</v>
      </c>
    </row>
    <row r="1622" spans="1:59" x14ac:dyDescent="0.25">
      <c r="A1622" t="s">
        <v>3293</v>
      </c>
      <c r="B1622" t="str">
        <f>VLOOKUP(A1622, Лист1!B:C,2,0)</f>
        <v>F3EKU1_PSESL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1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f>VLOOKUP(A1622,Лист8!$A$1:$B$2822,2,0)</f>
        <v>332</v>
      </c>
      <c r="AY1622" t="str">
        <f>VLOOKUP(A1622,Лист9!$B:$M,Лист9!C$1,0)</f>
        <v xml:space="preserve"> Pseudomonas amygdali pv. lachrymans str. M301315.</v>
      </c>
      <c r="AZ1622" t="str">
        <f>VLOOKUP(A1622,Лист9!$B:$M,Лист9!E$1,0)</f>
        <v xml:space="preserve"> NCBI_TaxID=629260 {ECO:0000313|EMBL:EGH86797.1, ECO:0000313|Proteomes:UP000006426};</v>
      </c>
      <c r="BA1622" t="str">
        <f>VLOOKUP(A1622,Лист9!$B:$M,Лист9!G$1,0)</f>
        <v>Bacteria</v>
      </c>
      <c r="BB1622" t="str">
        <f>VLOOKUP(A1622,Лист9!$B:$M,Лист9!H$1,0)</f>
        <v xml:space="preserve"> Proteobacteria</v>
      </c>
      <c r="BC1622" t="str">
        <f>VLOOKUP(A1622,Лист9!$B:$M,Лист9!I$1,0)</f>
        <v xml:space="preserve"> Gammaproteobacteria</v>
      </c>
      <c r="BD1622" t="str">
        <f>VLOOKUP(A1622,Лист9!$B:$M,Лист9!J$1,0)</f>
        <v xml:space="preserve"> Pseudomonadales</v>
      </c>
      <c r="BE1622" t="str">
        <f>VLOOKUP(A1622,Лист9!$B:$M,Лист9!K$1,0)</f>
        <v>Pseudomonadaceae</v>
      </c>
      <c r="BF1622" t="str">
        <f>VLOOKUP(A1622,Лист9!$B:$M,Лист9!L$1,0)</f>
        <v xml:space="preserve"> Pseudomonas</v>
      </c>
      <c r="BG1622" t="str">
        <f>VLOOKUP(A1622,Лист9!$B:$M,Лист9!M$1,0)</f>
        <v xml:space="preserve"> Pseudomonas amygdali.</v>
      </c>
    </row>
    <row r="1623" spans="1:59" x14ac:dyDescent="0.25">
      <c r="A1623" t="s">
        <v>3295</v>
      </c>
      <c r="B1623" t="str">
        <f>VLOOKUP(A1623, Лист1!B:C,2,0)</f>
        <v>F3EKV0_PSESL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1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f>VLOOKUP(A1623,Лист8!$A$1:$B$2822,2,0)</f>
        <v>283</v>
      </c>
      <c r="AY1623" t="str">
        <f>VLOOKUP(A1623,Лист9!$B:$M,Лист9!C$1,0)</f>
        <v xml:space="preserve"> Pseudomonas amygdali pv. lachrymans str. M301315.</v>
      </c>
      <c r="AZ1623" t="str">
        <f>VLOOKUP(A1623,Лист9!$B:$M,Лист9!E$1,0)</f>
        <v xml:space="preserve"> NCBI_TaxID=629260 {ECO:0000313|EMBL:EGH86806.1, ECO:0000313|Proteomes:UP000006426};</v>
      </c>
      <c r="BA1623" t="str">
        <f>VLOOKUP(A1623,Лист9!$B:$M,Лист9!G$1,0)</f>
        <v>Bacteria</v>
      </c>
      <c r="BB1623" t="str">
        <f>VLOOKUP(A1623,Лист9!$B:$M,Лист9!H$1,0)</f>
        <v xml:space="preserve"> Proteobacteria</v>
      </c>
      <c r="BC1623" t="str">
        <f>VLOOKUP(A1623,Лист9!$B:$M,Лист9!I$1,0)</f>
        <v xml:space="preserve"> Gammaproteobacteria</v>
      </c>
      <c r="BD1623" t="str">
        <f>VLOOKUP(A1623,Лист9!$B:$M,Лист9!J$1,0)</f>
        <v xml:space="preserve"> Pseudomonadales</v>
      </c>
      <c r="BE1623" t="str">
        <f>VLOOKUP(A1623,Лист9!$B:$M,Лист9!K$1,0)</f>
        <v>Pseudomonadaceae</v>
      </c>
      <c r="BF1623" t="str">
        <f>VLOOKUP(A1623,Лист9!$B:$M,Лист9!L$1,0)</f>
        <v xml:space="preserve"> Pseudomonas</v>
      </c>
      <c r="BG1623" t="str">
        <f>VLOOKUP(A1623,Лист9!$B:$M,Лист9!M$1,0)</f>
        <v xml:space="preserve"> Pseudomonas amygdali.</v>
      </c>
    </row>
    <row r="1624" spans="1:59" x14ac:dyDescent="0.25">
      <c r="A1624" t="s">
        <v>3297</v>
      </c>
      <c r="B1624" t="str">
        <f>VLOOKUP(A1624, Лист1!B:C,2,0)</f>
        <v>F3EV69_9PSED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1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f>VLOOKUP(A1624,Лист8!$A$1:$B$2822,2,0)</f>
        <v>260</v>
      </c>
      <c r="AY1624" t="str">
        <f>VLOOKUP(A1624,Лист9!$B:$M,Лист9!C$1,0)</f>
        <v xml:space="preserve"> Pseudomonas amygdali pv. mori str. 301020.</v>
      </c>
      <c r="AZ1624" t="str">
        <f>VLOOKUP(A1624,Лист9!$B:$M,Лист9!E$1,0)</f>
        <v xml:space="preserve"> NCBI_TaxID=629261 {ECO:0000313|EMBL:EGH21851.1};</v>
      </c>
      <c r="BA1624" t="str">
        <f>VLOOKUP(A1624,Лист9!$B:$M,Лист9!G$1,0)</f>
        <v>Bacteria</v>
      </c>
      <c r="BB1624" t="str">
        <f>VLOOKUP(A1624,Лист9!$B:$M,Лист9!H$1,0)</f>
        <v xml:space="preserve"> Proteobacteria</v>
      </c>
      <c r="BC1624" t="str">
        <f>VLOOKUP(A1624,Лист9!$B:$M,Лист9!I$1,0)</f>
        <v xml:space="preserve"> Gammaproteobacteria</v>
      </c>
      <c r="BD1624" t="str">
        <f>VLOOKUP(A1624,Лист9!$B:$M,Лист9!J$1,0)</f>
        <v xml:space="preserve"> Pseudomonadales</v>
      </c>
      <c r="BE1624" t="str">
        <f>VLOOKUP(A1624,Лист9!$B:$M,Лист9!K$1,0)</f>
        <v>Pseudomonadaceae</v>
      </c>
      <c r="BF1624" t="str">
        <f>VLOOKUP(A1624,Лист9!$B:$M,Лист9!L$1,0)</f>
        <v xml:space="preserve"> Pseudomonas</v>
      </c>
      <c r="BG1624" t="str">
        <f>VLOOKUP(A1624,Лист9!$B:$M,Лист9!M$1,0)</f>
        <v xml:space="preserve"> Pseudomonas amygdali.</v>
      </c>
    </row>
    <row r="1625" spans="1:59" x14ac:dyDescent="0.25">
      <c r="A1625" t="s">
        <v>3299</v>
      </c>
      <c r="B1625" t="str">
        <f>VLOOKUP(A1625, Лист1!B:C,2,0)</f>
        <v>F3EV79_9PSED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1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f>VLOOKUP(A1625,Лист8!$A$1:$B$2822,2,0)</f>
        <v>331</v>
      </c>
      <c r="AY1625" t="str">
        <f>VLOOKUP(A1625,Лист9!$B:$M,Лист9!C$1,0)</f>
        <v xml:space="preserve"> Pseudomonas amygdali pv. mori str. 301020.</v>
      </c>
      <c r="AZ1625" t="str">
        <f>VLOOKUP(A1625,Лист9!$B:$M,Лист9!E$1,0)</f>
        <v xml:space="preserve"> NCBI_TaxID=629261 {ECO:0000313|EMBL:EGH21861.1};</v>
      </c>
      <c r="BA1625" t="str">
        <f>VLOOKUP(A1625,Лист9!$B:$M,Лист9!G$1,0)</f>
        <v>Bacteria</v>
      </c>
      <c r="BB1625" t="str">
        <f>VLOOKUP(A1625,Лист9!$B:$M,Лист9!H$1,0)</f>
        <v xml:space="preserve"> Proteobacteria</v>
      </c>
      <c r="BC1625" t="str">
        <f>VLOOKUP(A1625,Лист9!$B:$M,Лист9!I$1,0)</f>
        <v xml:space="preserve"> Gammaproteobacteria</v>
      </c>
      <c r="BD1625" t="str">
        <f>VLOOKUP(A1625,Лист9!$B:$M,Лист9!J$1,0)</f>
        <v xml:space="preserve"> Pseudomonadales</v>
      </c>
      <c r="BE1625" t="str">
        <f>VLOOKUP(A1625,Лист9!$B:$M,Лист9!K$1,0)</f>
        <v>Pseudomonadaceae</v>
      </c>
      <c r="BF1625" t="str">
        <f>VLOOKUP(A1625,Лист9!$B:$M,Лист9!L$1,0)</f>
        <v xml:space="preserve"> Pseudomonas</v>
      </c>
      <c r="BG1625" t="str">
        <f>VLOOKUP(A1625,Лист9!$B:$M,Лист9!M$1,0)</f>
        <v xml:space="preserve"> Pseudomonas amygdali.</v>
      </c>
    </row>
    <row r="1626" spans="1:59" x14ac:dyDescent="0.25">
      <c r="A1626" t="s">
        <v>3301</v>
      </c>
      <c r="B1626" t="str">
        <f>VLOOKUP(A1626, Лист1!B:C,2,0)</f>
        <v>F3EWB2_9PSED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1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f>VLOOKUP(A1626,Лист8!$A$1:$B$2822,2,0)</f>
        <v>331</v>
      </c>
      <c r="AY1626" t="str">
        <f>VLOOKUP(A1626,Лист9!$B:$M,Лист9!C$1,0)</f>
        <v xml:space="preserve"> Pseudomonas amygdali pv. mori str. 301020.</v>
      </c>
      <c r="AZ1626" t="str">
        <f>VLOOKUP(A1626,Лист9!$B:$M,Лист9!E$1,0)</f>
        <v xml:space="preserve"> NCBI_TaxID=629261 {ECO:0000313|EMBL:EGH22244.1};</v>
      </c>
      <c r="BA1626" t="str">
        <f>VLOOKUP(A1626,Лист9!$B:$M,Лист9!G$1,0)</f>
        <v>Bacteria</v>
      </c>
      <c r="BB1626" t="str">
        <f>VLOOKUP(A1626,Лист9!$B:$M,Лист9!H$1,0)</f>
        <v xml:space="preserve"> Proteobacteria</v>
      </c>
      <c r="BC1626" t="str">
        <f>VLOOKUP(A1626,Лист9!$B:$M,Лист9!I$1,0)</f>
        <v xml:space="preserve"> Gammaproteobacteria</v>
      </c>
      <c r="BD1626" t="str">
        <f>VLOOKUP(A1626,Лист9!$B:$M,Лист9!J$1,0)</f>
        <v xml:space="preserve"> Pseudomonadales</v>
      </c>
      <c r="BE1626" t="str">
        <f>VLOOKUP(A1626,Лист9!$B:$M,Лист9!K$1,0)</f>
        <v>Pseudomonadaceae</v>
      </c>
      <c r="BF1626" t="str">
        <f>VLOOKUP(A1626,Лист9!$B:$M,Лист9!L$1,0)</f>
        <v xml:space="preserve"> Pseudomonas</v>
      </c>
      <c r="BG1626" t="str">
        <f>VLOOKUP(A1626,Лист9!$B:$M,Лист9!M$1,0)</f>
        <v xml:space="preserve"> Pseudomonas amygdali.</v>
      </c>
    </row>
    <row r="1627" spans="1:59" x14ac:dyDescent="0.25">
      <c r="A1627" t="s">
        <v>3303</v>
      </c>
      <c r="B1627" t="str">
        <f>VLOOKUP(A1627, Лист1!B:C,2,0)</f>
        <v>F3F5Y6_9PSED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1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f>VLOOKUP(A1627,Лист8!$A$1:$B$2822,2,0)</f>
        <v>230</v>
      </c>
      <c r="AY1627" t="str">
        <f>VLOOKUP(A1627,Лист9!$B:$M,Лист9!C$1,0)</f>
        <v xml:space="preserve"> Pseudomonas amygdali pv. mori str. 301020.</v>
      </c>
      <c r="AZ1627" t="str">
        <f>VLOOKUP(A1627,Лист9!$B:$M,Лист9!E$1,0)</f>
        <v xml:space="preserve"> NCBI_TaxID=629261 {ECO:0000313|EMBL:EGH25622.1};</v>
      </c>
      <c r="BA1627" t="str">
        <f>VLOOKUP(A1627,Лист9!$B:$M,Лист9!G$1,0)</f>
        <v>Bacteria</v>
      </c>
      <c r="BB1627" t="str">
        <f>VLOOKUP(A1627,Лист9!$B:$M,Лист9!H$1,0)</f>
        <v xml:space="preserve"> Proteobacteria</v>
      </c>
      <c r="BC1627" t="str">
        <f>VLOOKUP(A1627,Лист9!$B:$M,Лист9!I$1,0)</f>
        <v xml:space="preserve"> Gammaproteobacteria</v>
      </c>
      <c r="BD1627" t="str">
        <f>VLOOKUP(A1627,Лист9!$B:$M,Лист9!J$1,0)</f>
        <v xml:space="preserve"> Pseudomonadales</v>
      </c>
      <c r="BE1627" t="str">
        <f>VLOOKUP(A1627,Лист9!$B:$M,Лист9!K$1,0)</f>
        <v>Pseudomonadaceae</v>
      </c>
      <c r="BF1627" t="str">
        <f>VLOOKUP(A1627,Лист9!$B:$M,Лист9!L$1,0)</f>
        <v xml:space="preserve"> Pseudomonas</v>
      </c>
      <c r="BG1627" t="str">
        <f>VLOOKUP(A1627,Лист9!$B:$M,Лист9!M$1,0)</f>
        <v xml:space="preserve"> Pseudomonas amygdali.</v>
      </c>
    </row>
    <row r="1628" spans="1:59" x14ac:dyDescent="0.25">
      <c r="A1628" t="s">
        <v>3305</v>
      </c>
      <c r="B1628" t="str">
        <f>VLOOKUP(A1628, Лист1!B:C,2,0)</f>
        <v>F3FER7_PSESX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1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f>VLOOKUP(A1628,Лист8!$A$1:$B$2822,2,0)</f>
        <v>55</v>
      </c>
      <c r="AY1628" t="str">
        <f>VLOOKUP(A1628,Лист9!$B:$M,Лист9!C$1,0)</f>
        <v xml:space="preserve"> Pseudomonas syringae pv. japonica str. M301072.</v>
      </c>
      <c r="AZ1628" t="str">
        <f>VLOOKUP(A1628,Лист9!$B:$M,Лист9!E$1,0)</f>
        <v xml:space="preserve"> NCBI_TaxID=629262 {ECO:0000313|EMBL:EGH28703.1};</v>
      </c>
      <c r="BA1628" t="str">
        <f>VLOOKUP(A1628,Лист9!$B:$M,Лист9!G$1,0)</f>
        <v>Bacteria</v>
      </c>
      <c r="BB1628" t="str">
        <f>VLOOKUP(A1628,Лист9!$B:$M,Лист9!H$1,0)</f>
        <v xml:space="preserve"> Proteobacteria</v>
      </c>
      <c r="BC1628" t="str">
        <f>VLOOKUP(A1628,Лист9!$B:$M,Лист9!I$1,0)</f>
        <v xml:space="preserve"> Gammaproteobacteria</v>
      </c>
      <c r="BD1628" t="str">
        <f>VLOOKUP(A1628,Лист9!$B:$M,Лист9!J$1,0)</f>
        <v xml:space="preserve"> Pseudomonadales</v>
      </c>
      <c r="BE1628" t="str">
        <f>VLOOKUP(A1628,Лист9!$B:$M,Лист9!K$1,0)</f>
        <v>Pseudomonadaceae</v>
      </c>
      <c r="BF1628" t="str">
        <f>VLOOKUP(A1628,Лист9!$B:$M,Лист9!L$1,0)</f>
        <v xml:space="preserve"> Pseudomonas</v>
      </c>
      <c r="BG1628" t="str">
        <f>VLOOKUP(A1628,Лист9!$B:$M,Лист9!M$1,0)</f>
        <v xml:space="preserve"> Pseudomonas syringae.</v>
      </c>
    </row>
    <row r="1629" spans="1:59" x14ac:dyDescent="0.25">
      <c r="A1629" t="s">
        <v>3307</v>
      </c>
      <c r="B1629" t="str">
        <f>VLOOKUP(A1629, Лист1!B:C,2,0)</f>
        <v>F3FER8_PSESX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1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f>VLOOKUP(A1629,Лист8!$A$1:$B$2822,2,0)</f>
        <v>265</v>
      </c>
      <c r="AY1629" t="str">
        <f>VLOOKUP(A1629,Лист9!$B:$M,Лист9!C$1,0)</f>
        <v xml:space="preserve"> Pseudomonas syringae pv. japonica str. M301072.</v>
      </c>
      <c r="AZ1629" t="str">
        <f>VLOOKUP(A1629,Лист9!$B:$M,Лист9!E$1,0)</f>
        <v xml:space="preserve"> NCBI_TaxID=629262 {ECO:0000313|EMBL:EGH28704.1};</v>
      </c>
      <c r="BA1629" t="str">
        <f>VLOOKUP(A1629,Лист9!$B:$M,Лист9!G$1,0)</f>
        <v>Bacteria</v>
      </c>
      <c r="BB1629" t="str">
        <f>VLOOKUP(A1629,Лист9!$B:$M,Лист9!H$1,0)</f>
        <v xml:space="preserve"> Proteobacteria</v>
      </c>
      <c r="BC1629" t="str">
        <f>VLOOKUP(A1629,Лист9!$B:$M,Лист9!I$1,0)</f>
        <v xml:space="preserve"> Gammaproteobacteria</v>
      </c>
      <c r="BD1629" t="str">
        <f>VLOOKUP(A1629,Лист9!$B:$M,Лист9!J$1,0)</f>
        <v xml:space="preserve"> Pseudomonadales</v>
      </c>
      <c r="BE1629" t="str">
        <f>VLOOKUP(A1629,Лист9!$B:$M,Лист9!K$1,0)</f>
        <v>Pseudomonadaceae</v>
      </c>
      <c r="BF1629" t="str">
        <f>VLOOKUP(A1629,Лист9!$B:$M,Лист9!L$1,0)</f>
        <v xml:space="preserve"> Pseudomonas</v>
      </c>
      <c r="BG1629" t="str">
        <f>VLOOKUP(A1629,Лист9!$B:$M,Лист9!M$1,0)</f>
        <v xml:space="preserve"> Pseudomonas syringae.</v>
      </c>
    </row>
    <row r="1630" spans="1:59" x14ac:dyDescent="0.25">
      <c r="A1630" t="s">
        <v>3309</v>
      </c>
      <c r="B1630" t="str">
        <f>VLOOKUP(A1630, Лист1!B:C,2,0)</f>
        <v>F3FES5_PSESX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1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f>VLOOKUP(A1630,Лист8!$A$1:$B$2822,2,0)</f>
        <v>283</v>
      </c>
      <c r="AY1630" t="str">
        <f>VLOOKUP(A1630,Лист9!$B:$M,Лист9!C$1,0)</f>
        <v xml:space="preserve"> Pseudomonas syringae pv. japonica str. M301072.</v>
      </c>
      <c r="AZ1630" t="str">
        <f>VLOOKUP(A1630,Лист9!$B:$M,Лист9!E$1,0)</f>
        <v xml:space="preserve"> NCBI_TaxID=629262 {ECO:0000313|EMBL:EGH28711.1};</v>
      </c>
      <c r="BA1630" t="str">
        <f>VLOOKUP(A1630,Лист9!$B:$M,Лист9!G$1,0)</f>
        <v>Bacteria</v>
      </c>
      <c r="BB1630" t="str">
        <f>VLOOKUP(A1630,Лист9!$B:$M,Лист9!H$1,0)</f>
        <v xml:space="preserve"> Proteobacteria</v>
      </c>
      <c r="BC1630" t="str">
        <f>VLOOKUP(A1630,Лист9!$B:$M,Лист9!I$1,0)</f>
        <v xml:space="preserve"> Gammaproteobacteria</v>
      </c>
      <c r="BD1630" t="str">
        <f>VLOOKUP(A1630,Лист9!$B:$M,Лист9!J$1,0)</f>
        <v xml:space="preserve"> Pseudomonadales</v>
      </c>
      <c r="BE1630" t="str">
        <f>VLOOKUP(A1630,Лист9!$B:$M,Лист9!K$1,0)</f>
        <v>Pseudomonadaceae</v>
      </c>
      <c r="BF1630" t="str">
        <f>VLOOKUP(A1630,Лист9!$B:$M,Лист9!L$1,0)</f>
        <v xml:space="preserve"> Pseudomonas</v>
      </c>
      <c r="BG1630" t="str">
        <f>VLOOKUP(A1630,Лист9!$B:$M,Лист9!M$1,0)</f>
        <v xml:space="preserve"> Pseudomonas syringae.</v>
      </c>
    </row>
    <row r="1631" spans="1:59" x14ac:dyDescent="0.25">
      <c r="A1631" t="s">
        <v>3311</v>
      </c>
      <c r="B1631" t="str">
        <f>VLOOKUP(A1631, Лист1!B:C,2,0)</f>
        <v>F3G333_PSESJ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1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f>VLOOKUP(A1631,Лист8!$A$1:$B$2822,2,0)</f>
        <v>331</v>
      </c>
      <c r="AY1631" t="str">
        <f>VLOOKUP(A1631,Лист9!$B:$M,Лист9!C$1,0)</f>
        <v xml:space="preserve"> Pseudomonas syringae pv. pisi str. 1704B.</v>
      </c>
      <c r="AZ1631" t="str">
        <f>VLOOKUP(A1631,Лист9!$B:$M,Лист9!E$1,0)</f>
        <v xml:space="preserve"> NCBI_TaxID=629263 {ECO:0000313|EMBL:EGH41483.1};</v>
      </c>
      <c r="BA1631" t="str">
        <f>VLOOKUP(A1631,Лист9!$B:$M,Лист9!G$1,0)</f>
        <v>Bacteria</v>
      </c>
      <c r="BB1631" t="str">
        <f>VLOOKUP(A1631,Лист9!$B:$M,Лист9!H$1,0)</f>
        <v xml:space="preserve"> Proteobacteria</v>
      </c>
      <c r="BC1631" t="str">
        <f>VLOOKUP(A1631,Лист9!$B:$M,Лист9!I$1,0)</f>
        <v xml:space="preserve"> Gammaproteobacteria</v>
      </c>
      <c r="BD1631" t="str">
        <f>VLOOKUP(A1631,Лист9!$B:$M,Лист9!J$1,0)</f>
        <v xml:space="preserve"> Pseudomonadales</v>
      </c>
      <c r="BE1631" t="str">
        <f>VLOOKUP(A1631,Лист9!$B:$M,Лист9!K$1,0)</f>
        <v>Pseudomonadaceae</v>
      </c>
      <c r="BF1631" t="str">
        <f>VLOOKUP(A1631,Лист9!$B:$M,Лист9!L$1,0)</f>
        <v xml:space="preserve"> Pseudomonas</v>
      </c>
      <c r="BG1631" t="str">
        <f>VLOOKUP(A1631,Лист9!$B:$M,Лист9!M$1,0)</f>
        <v xml:space="preserve"> Pseudomonas syringae.</v>
      </c>
    </row>
    <row r="1632" spans="1:59" x14ac:dyDescent="0.25">
      <c r="A1632" t="s">
        <v>3313</v>
      </c>
      <c r="B1632" t="str">
        <f>VLOOKUP(A1632, Лист1!B:C,2,0)</f>
        <v>F3G703_PSESJ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1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f>VLOOKUP(A1632,Лист8!$A$1:$B$2822,2,0)</f>
        <v>268</v>
      </c>
      <c r="AY1632" t="str">
        <f>VLOOKUP(A1632,Лист9!$B:$M,Лист9!C$1,0)</f>
        <v xml:space="preserve"> Pseudomonas syringae pv. pisi str. 1704B.</v>
      </c>
      <c r="AZ1632" t="str">
        <f>VLOOKUP(A1632,Лист9!$B:$M,Лист9!E$1,0)</f>
        <v xml:space="preserve"> NCBI_TaxID=629263 {ECO:0000313|EMBL:EGH42853.1};</v>
      </c>
      <c r="BA1632" t="str">
        <f>VLOOKUP(A1632,Лист9!$B:$M,Лист9!G$1,0)</f>
        <v>Bacteria</v>
      </c>
      <c r="BB1632" t="str">
        <f>VLOOKUP(A1632,Лист9!$B:$M,Лист9!H$1,0)</f>
        <v xml:space="preserve"> Proteobacteria</v>
      </c>
      <c r="BC1632" t="str">
        <f>VLOOKUP(A1632,Лист9!$B:$M,Лист9!I$1,0)</f>
        <v xml:space="preserve"> Gammaproteobacteria</v>
      </c>
      <c r="BD1632" t="str">
        <f>VLOOKUP(A1632,Лист9!$B:$M,Лист9!J$1,0)</f>
        <v xml:space="preserve"> Pseudomonadales</v>
      </c>
      <c r="BE1632" t="str">
        <f>VLOOKUP(A1632,Лист9!$B:$M,Лист9!K$1,0)</f>
        <v>Pseudomonadaceae</v>
      </c>
      <c r="BF1632" t="str">
        <f>VLOOKUP(A1632,Лист9!$B:$M,Лист9!L$1,0)</f>
        <v xml:space="preserve"> Pseudomonas</v>
      </c>
      <c r="BG1632" t="str">
        <f>VLOOKUP(A1632,Лист9!$B:$M,Лист9!M$1,0)</f>
        <v xml:space="preserve"> Pseudomonas syringae.</v>
      </c>
    </row>
    <row r="1633" spans="1:59" x14ac:dyDescent="0.25">
      <c r="A1633" t="s">
        <v>3315</v>
      </c>
      <c r="B1633" t="str">
        <f>VLOOKUP(A1633, Лист1!B:C,2,0)</f>
        <v>F3G715_PSESJ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1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f>VLOOKUP(A1633,Лист8!$A$1:$B$2822,2,0)</f>
        <v>332</v>
      </c>
      <c r="AY1633" t="str">
        <f>VLOOKUP(A1633,Лист9!$B:$M,Лист9!C$1,0)</f>
        <v xml:space="preserve"> Pseudomonas syringae pv. pisi str. 1704B.</v>
      </c>
      <c r="AZ1633" t="str">
        <f>VLOOKUP(A1633,Лист9!$B:$M,Лист9!E$1,0)</f>
        <v xml:space="preserve"> NCBI_TaxID=629263 {ECO:0000313|EMBL:EGH42865.1};</v>
      </c>
      <c r="BA1633" t="str">
        <f>VLOOKUP(A1633,Лист9!$B:$M,Лист9!G$1,0)</f>
        <v>Bacteria</v>
      </c>
      <c r="BB1633" t="str">
        <f>VLOOKUP(A1633,Лист9!$B:$M,Лист9!H$1,0)</f>
        <v xml:space="preserve"> Proteobacteria</v>
      </c>
      <c r="BC1633" t="str">
        <f>VLOOKUP(A1633,Лист9!$B:$M,Лист9!I$1,0)</f>
        <v xml:space="preserve"> Gammaproteobacteria</v>
      </c>
      <c r="BD1633" t="str">
        <f>VLOOKUP(A1633,Лист9!$B:$M,Лист9!J$1,0)</f>
        <v xml:space="preserve"> Pseudomonadales</v>
      </c>
      <c r="BE1633" t="str">
        <f>VLOOKUP(A1633,Лист9!$B:$M,Лист9!K$1,0)</f>
        <v>Pseudomonadaceae</v>
      </c>
      <c r="BF1633" t="str">
        <f>VLOOKUP(A1633,Лист9!$B:$M,Лист9!L$1,0)</f>
        <v xml:space="preserve"> Pseudomonas</v>
      </c>
      <c r="BG1633" t="str">
        <f>VLOOKUP(A1633,Лист9!$B:$M,Лист9!M$1,0)</f>
        <v xml:space="preserve"> Pseudomonas syringae.</v>
      </c>
    </row>
    <row r="1634" spans="1:59" x14ac:dyDescent="0.25">
      <c r="A1634" t="s">
        <v>3317</v>
      </c>
      <c r="B1634" t="str">
        <f>VLOOKUP(A1634, Лист1!B:C,2,0)</f>
        <v>F3H3G5_PSESX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1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f>VLOOKUP(A1634,Лист8!$A$1:$B$2822,2,0)</f>
        <v>332</v>
      </c>
      <c r="AY1634" t="str">
        <f>VLOOKUP(A1634,Лист9!$B:$M,Лист9!C$1,0)</f>
        <v xml:space="preserve"> Pseudomonas syringae Cit 7.</v>
      </c>
      <c r="AZ1634" t="str">
        <f>VLOOKUP(A1634,Лист9!$B:$M,Лист9!E$1,0)</f>
        <v xml:space="preserve"> NCBI_TaxID=629264 {ECO:0000313|EMBL:EGH53878.1};</v>
      </c>
      <c r="BA1634" t="str">
        <f>VLOOKUP(A1634,Лист9!$B:$M,Лист9!G$1,0)</f>
        <v>Bacteria</v>
      </c>
      <c r="BB1634" t="str">
        <f>VLOOKUP(A1634,Лист9!$B:$M,Лист9!H$1,0)</f>
        <v xml:space="preserve"> Proteobacteria</v>
      </c>
      <c r="BC1634" t="str">
        <f>VLOOKUP(A1634,Лист9!$B:$M,Лист9!I$1,0)</f>
        <v xml:space="preserve"> Gammaproteobacteria</v>
      </c>
      <c r="BD1634" t="str">
        <f>VLOOKUP(A1634,Лист9!$B:$M,Лист9!J$1,0)</f>
        <v xml:space="preserve"> Pseudomonadales</v>
      </c>
      <c r="BE1634" t="str">
        <f>VLOOKUP(A1634,Лист9!$B:$M,Лист9!K$1,0)</f>
        <v>Pseudomonadaceae</v>
      </c>
      <c r="BF1634" t="str">
        <f>VLOOKUP(A1634,Лист9!$B:$M,Лист9!L$1,0)</f>
        <v xml:space="preserve"> Pseudomonas</v>
      </c>
      <c r="BG1634" t="str">
        <f>VLOOKUP(A1634,Лист9!$B:$M,Лист9!M$1,0)</f>
        <v xml:space="preserve"> Pseudomonas syringae.</v>
      </c>
    </row>
    <row r="1635" spans="1:59" x14ac:dyDescent="0.25">
      <c r="A1635" t="s">
        <v>3319</v>
      </c>
      <c r="B1635" t="str">
        <f>VLOOKUP(A1635, Лист1!B:C,2,0)</f>
        <v>F3H8J1_PSESX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1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f>VLOOKUP(A1635,Лист8!$A$1:$B$2822,2,0)</f>
        <v>207</v>
      </c>
      <c r="AY1635" t="str">
        <f>VLOOKUP(A1635,Лист9!$B:$M,Лист9!C$1,0)</f>
        <v xml:space="preserve"> Pseudomonas syringae Cit 7.</v>
      </c>
      <c r="AZ1635" t="str">
        <f>VLOOKUP(A1635,Лист9!$B:$M,Лист9!E$1,0)</f>
        <v xml:space="preserve"> NCBI_TaxID=629264 {ECO:0000313|EMBL:EGH55654.1};</v>
      </c>
      <c r="BA1635" t="str">
        <f>VLOOKUP(A1635,Лист9!$B:$M,Лист9!G$1,0)</f>
        <v>Bacteria</v>
      </c>
      <c r="BB1635" t="str">
        <f>VLOOKUP(A1635,Лист9!$B:$M,Лист9!H$1,0)</f>
        <v xml:space="preserve"> Proteobacteria</v>
      </c>
      <c r="BC1635" t="str">
        <f>VLOOKUP(A1635,Лист9!$B:$M,Лист9!I$1,0)</f>
        <v xml:space="preserve"> Gammaproteobacteria</v>
      </c>
      <c r="BD1635" t="str">
        <f>VLOOKUP(A1635,Лист9!$B:$M,Лист9!J$1,0)</f>
        <v xml:space="preserve"> Pseudomonadales</v>
      </c>
      <c r="BE1635" t="str">
        <f>VLOOKUP(A1635,Лист9!$B:$M,Лист9!K$1,0)</f>
        <v>Pseudomonadaceae</v>
      </c>
      <c r="BF1635" t="str">
        <f>VLOOKUP(A1635,Лист9!$B:$M,Лист9!L$1,0)</f>
        <v xml:space="preserve"> Pseudomonas</v>
      </c>
      <c r="BG1635" t="str">
        <f>VLOOKUP(A1635,Лист9!$B:$M,Лист9!M$1,0)</f>
        <v xml:space="preserve"> Pseudomonas syringae.</v>
      </c>
    </row>
    <row r="1636" spans="1:59" x14ac:dyDescent="0.25">
      <c r="A1636" t="s">
        <v>3321</v>
      </c>
      <c r="B1636" t="str">
        <f>VLOOKUP(A1636, Лист1!B:C,2,0)</f>
        <v>F3H9P6_PSESX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1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f>VLOOKUP(A1636,Лист8!$A$1:$B$2822,2,0)</f>
        <v>146</v>
      </c>
      <c r="AY1636" t="str">
        <f>VLOOKUP(A1636,Лист9!$B:$M,Лист9!C$1,0)</f>
        <v xml:space="preserve"> Pseudomonas syringae Cit 7.</v>
      </c>
      <c r="AZ1636" t="str">
        <f>VLOOKUP(A1636,Лист9!$B:$M,Лист9!E$1,0)</f>
        <v xml:space="preserve"> NCBI_TaxID=629264 {ECO:0000313|EMBL:EGH56059.1};</v>
      </c>
      <c r="BA1636" t="str">
        <f>VLOOKUP(A1636,Лист9!$B:$M,Лист9!G$1,0)</f>
        <v>Bacteria</v>
      </c>
      <c r="BB1636" t="str">
        <f>VLOOKUP(A1636,Лист9!$B:$M,Лист9!H$1,0)</f>
        <v xml:space="preserve"> Proteobacteria</v>
      </c>
      <c r="BC1636" t="str">
        <f>VLOOKUP(A1636,Лист9!$B:$M,Лист9!I$1,0)</f>
        <v xml:space="preserve"> Gammaproteobacteria</v>
      </c>
      <c r="BD1636" t="str">
        <f>VLOOKUP(A1636,Лист9!$B:$M,Лист9!J$1,0)</f>
        <v xml:space="preserve"> Pseudomonadales</v>
      </c>
      <c r="BE1636" t="str">
        <f>VLOOKUP(A1636,Лист9!$B:$M,Лист9!K$1,0)</f>
        <v>Pseudomonadaceae</v>
      </c>
      <c r="BF1636" t="str">
        <f>VLOOKUP(A1636,Лист9!$B:$M,Лист9!L$1,0)</f>
        <v xml:space="preserve"> Pseudomonas</v>
      </c>
      <c r="BG1636" t="str">
        <f>VLOOKUP(A1636,Лист9!$B:$M,Лист9!M$1,0)</f>
        <v xml:space="preserve"> Pseudomonas syringae.</v>
      </c>
    </row>
    <row r="1637" spans="1:59" x14ac:dyDescent="0.25">
      <c r="A1637" t="s">
        <v>3323</v>
      </c>
      <c r="B1637" t="str">
        <f>VLOOKUP(A1637, Лист1!B:C,2,0)</f>
        <v>F3H9Q3_PSESX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1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f>VLOOKUP(A1637,Лист8!$A$1:$B$2822,2,0)</f>
        <v>138</v>
      </c>
      <c r="AY1637" t="str">
        <f>VLOOKUP(A1637,Лист9!$B:$M,Лист9!C$1,0)</f>
        <v xml:space="preserve"> Pseudomonas syringae Cit 7.</v>
      </c>
      <c r="AZ1637" t="str">
        <f>VLOOKUP(A1637,Лист9!$B:$M,Лист9!E$1,0)</f>
        <v xml:space="preserve"> NCBI_TaxID=629264 {ECO:0000313|EMBL:EGH56066.1};</v>
      </c>
      <c r="BA1637" t="str">
        <f>VLOOKUP(A1637,Лист9!$B:$M,Лист9!G$1,0)</f>
        <v>Bacteria</v>
      </c>
      <c r="BB1637" t="str">
        <f>VLOOKUP(A1637,Лист9!$B:$M,Лист9!H$1,0)</f>
        <v xml:space="preserve"> Proteobacteria</v>
      </c>
      <c r="BC1637" t="str">
        <f>VLOOKUP(A1637,Лист9!$B:$M,Лист9!I$1,0)</f>
        <v xml:space="preserve"> Gammaproteobacteria</v>
      </c>
      <c r="BD1637" t="str">
        <f>VLOOKUP(A1637,Лист9!$B:$M,Лист9!J$1,0)</f>
        <v xml:space="preserve"> Pseudomonadales</v>
      </c>
      <c r="BE1637" t="str">
        <f>VLOOKUP(A1637,Лист9!$B:$M,Лист9!K$1,0)</f>
        <v>Pseudomonadaceae</v>
      </c>
      <c r="BF1637" t="str">
        <f>VLOOKUP(A1637,Лист9!$B:$M,Лист9!L$1,0)</f>
        <v xml:space="preserve"> Pseudomonas</v>
      </c>
      <c r="BG1637" t="str">
        <f>VLOOKUP(A1637,Лист9!$B:$M,Лист9!M$1,0)</f>
        <v xml:space="preserve"> Pseudomonas syringae.</v>
      </c>
    </row>
    <row r="1638" spans="1:59" x14ac:dyDescent="0.25">
      <c r="A1638" t="s">
        <v>3325</v>
      </c>
      <c r="B1638" t="str">
        <f>VLOOKUP(A1638, Лист1!B:C,2,0)</f>
        <v>F3HF75_PSEYM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1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f>VLOOKUP(A1638,Лист8!$A$1:$B$2822,2,0)</f>
        <v>332</v>
      </c>
      <c r="AY1638" t="str">
        <f>VLOOKUP(A1638,Лист9!$B:$M,Лист9!C$1,0)</f>
        <v xml:space="preserve"> Pseudomonas syringae pv. maculicola str. ES4326.</v>
      </c>
      <c r="AZ1638" t="str">
        <f>VLOOKUP(A1638,Лист9!$B:$M,Лист9!E$1,0)</f>
        <v xml:space="preserve"> NCBI_TaxID=629265 {ECO:0000313|EMBL:EGH57993.1};</v>
      </c>
      <c r="BA1638" t="str">
        <f>VLOOKUP(A1638,Лист9!$B:$M,Лист9!G$1,0)</f>
        <v>Bacteria</v>
      </c>
      <c r="BB1638" t="str">
        <f>VLOOKUP(A1638,Лист9!$B:$M,Лист9!H$1,0)</f>
        <v xml:space="preserve"> Proteobacteria</v>
      </c>
      <c r="BC1638" t="str">
        <f>VLOOKUP(A1638,Лист9!$B:$M,Лист9!I$1,0)</f>
        <v xml:space="preserve"> Gammaproteobacteria</v>
      </c>
      <c r="BD1638" t="str">
        <f>VLOOKUP(A1638,Лист9!$B:$M,Лист9!J$1,0)</f>
        <v xml:space="preserve"> Pseudomonadales</v>
      </c>
      <c r="BE1638" t="str">
        <f>VLOOKUP(A1638,Лист9!$B:$M,Лист9!K$1,0)</f>
        <v>Pseudomonadaceae</v>
      </c>
      <c r="BF1638" t="str">
        <f>VLOOKUP(A1638,Лист9!$B:$M,Лист9!L$1,0)</f>
        <v xml:space="preserve"> Pseudomonas.</v>
      </c>
      <c r="BG1638">
        <f>VLOOKUP(A1638,Лист9!$B:$M,Лист9!M$1,0)</f>
        <v>0</v>
      </c>
    </row>
    <row r="1639" spans="1:59" x14ac:dyDescent="0.25">
      <c r="A1639" t="s">
        <v>3327</v>
      </c>
      <c r="B1639" t="str">
        <f>VLOOKUP(A1639, Лист1!B:C,2,0)</f>
        <v>F3HMY7_PSEYM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1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f>VLOOKUP(A1639,Лист8!$A$1:$B$2822,2,0)</f>
        <v>283</v>
      </c>
      <c r="AY1639" t="str">
        <f>VLOOKUP(A1639,Лист9!$B:$M,Лист9!C$1,0)</f>
        <v xml:space="preserve"> Pseudomonas syringae pv. maculicola str. ES4326.</v>
      </c>
      <c r="AZ1639" t="str">
        <f>VLOOKUP(A1639,Лист9!$B:$M,Лист9!E$1,0)</f>
        <v xml:space="preserve"> NCBI_TaxID=629265 {ECO:0000313|EMBL:EGH60707.1};</v>
      </c>
      <c r="BA1639" t="str">
        <f>VLOOKUP(A1639,Лист9!$B:$M,Лист9!G$1,0)</f>
        <v>Bacteria</v>
      </c>
      <c r="BB1639" t="str">
        <f>VLOOKUP(A1639,Лист9!$B:$M,Лист9!H$1,0)</f>
        <v xml:space="preserve"> Proteobacteria</v>
      </c>
      <c r="BC1639" t="str">
        <f>VLOOKUP(A1639,Лист9!$B:$M,Лист9!I$1,0)</f>
        <v xml:space="preserve"> Gammaproteobacteria</v>
      </c>
      <c r="BD1639" t="str">
        <f>VLOOKUP(A1639,Лист9!$B:$M,Лист9!J$1,0)</f>
        <v xml:space="preserve"> Pseudomonadales</v>
      </c>
      <c r="BE1639" t="str">
        <f>VLOOKUP(A1639,Лист9!$B:$M,Лист9!K$1,0)</f>
        <v>Pseudomonadaceae</v>
      </c>
      <c r="BF1639" t="str">
        <f>VLOOKUP(A1639,Лист9!$B:$M,Лист9!L$1,0)</f>
        <v xml:space="preserve"> Pseudomonas.</v>
      </c>
      <c r="BG1639">
        <f>VLOOKUP(A1639,Лист9!$B:$M,Лист9!M$1,0)</f>
        <v>0</v>
      </c>
    </row>
    <row r="1640" spans="1:59" x14ac:dyDescent="0.25">
      <c r="A1640" t="s">
        <v>3329</v>
      </c>
      <c r="B1640" t="str">
        <f>VLOOKUP(A1640, Лист1!B:C,2,0)</f>
        <v>F3HMZ7_PSEYM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1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f>VLOOKUP(A1640,Лист8!$A$1:$B$2822,2,0)</f>
        <v>332</v>
      </c>
      <c r="AY1640" t="str">
        <f>VLOOKUP(A1640,Лист9!$B:$M,Лист9!C$1,0)</f>
        <v xml:space="preserve"> Pseudomonas syringae pv. maculicola str. ES4326.</v>
      </c>
      <c r="AZ1640" t="str">
        <f>VLOOKUP(A1640,Лист9!$B:$M,Лист9!E$1,0)</f>
        <v xml:space="preserve"> NCBI_TaxID=629265 {ECO:0000313|EMBL:EGH60717.1};</v>
      </c>
      <c r="BA1640" t="str">
        <f>VLOOKUP(A1640,Лист9!$B:$M,Лист9!G$1,0)</f>
        <v>Bacteria</v>
      </c>
      <c r="BB1640" t="str">
        <f>VLOOKUP(A1640,Лист9!$B:$M,Лист9!H$1,0)</f>
        <v xml:space="preserve"> Proteobacteria</v>
      </c>
      <c r="BC1640" t="str">
        <f>VLOOKUP(A1640,Лист9!$B:$M,Лист9!I$1,0)</f>
        <v xml:space="preserve"> Gammaproteobacteria</v>
      </c>
      <c r="BD1640" t="str">
        <f>VLOOKUP(A1640,Лист9!$B:$M,Лист9!J$1,0)</f>
        <v xml:space="preserve"> Pseudomonadales</v>
      </c>
      <c r="BE1640" t="str">
        <f>VLOOKUP(A1640,Лист9!$B:$M,Лист9!K$1,0)</f>
        <v>Pseudomonadaceae</v>
      </c>
      <c r="BF1640" t="str">
        <f>VLOOKUP(A1640,Лист9!$B:$M,Лист9!L$1,0)</f>
        <v xml:space="preserve"> Pseudomonas.</v>
      </c>
      <c r="BG1640">
        <f>VLOOKUP(A1640,Лист9!$B:$M,Лист9!M$1,0)</f>
        <v>0</v>
      </c>
    </row>
    <row r="1641" spans="1:59" x14ac:dyDescent="0.25">
      <c r="A1641" t="s">
        <v>3331</v>
      </c>
      <c r="B1641" t="str">
        <f>VLOOKUP(A1641, Лист1!B:C,2,0)</f>
        <v>F3I5D5_PSESF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1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f>VLOOKUP(A1641,Лист8!$A$1:$B$2822,2,0)</f>
        <v>331</v>
      </c>
      <c r="AY1641" t="e">
        <f>VLOOKUP(A1641,Лист9!$B:$M,Лист9!C$1,0)</f>
        <v>#N/A</v>
      </c>
      <c r="AZ1641" t="e">
        <f>VLOOKUP(A1641,Лист9!$B:$M,Лист9!E$1,0)</f>
        <v>#N/A</v>
      </c>
      <c r="BA1641" t="e">
        <f>VLOOKUP(A1641,Лист9!$B:$M,Лист9!G$1,0)</f>
        <v>#N/A</v>
      </c>
      <c r="BB1641" t="e">
        <f>VLOOKUP(A1641,Лист9!$B:$M,Лист9!H$1,0)</f>
        <v>#N/A</v>
      </c>
      <c r="BC1641" t="e">
        <f>VLOOKUP(A1641,Лист9!$B:$M,Лист9!I$1,0)</f>
        <v>#N/A</v>
      </c>
      <c r="BD1641" t="e">
        <f>VLOOKUP(A1641,Лист9!$B:$M,Лист9!J$1,0)</f>
        <v>#N/A</v>
      </c>
      <c r="BE1641" t="e">
        <f>VLOOKUP(A1641,Лист9!$B:$M,Лист9!K$1,0)</f>
        <v>#N/A</v>
      </c>
      <c r="BF1641" t="e">
        <f>VLOOKUP(A1641,Лист9!$B:$M,Лист9!L$1,0)</f>
        <v>#N/A</v>
      </c>
      <c r="BG1641" t="e">
        <f>VLOOKUP(A1641,Лист9!$B:$M,Лист9!M$1,0)</f>
        <v>#N/A</v>
      </c>
    </row>
    <row r="1642" spans="1:59" x14ac:dyDescent="0.25">
      <c r="A1642" t="s">
        <v>3333</v>
      </c>
      <c r="B1642" t="str">
        <f>VLOOKUP(A1642, Лист1!B:C,2,0)</f>
        <v>F3I606_PSESF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2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f>VLOOKUP(A1642,Лист8!$A$1:$B$2822,2,0)</f>
        <v>101</v>
      </c>
      <c r="AY1642" t="e">
        <f>VLOOKUP(A1642,Лист9!$B:$M,Лист9!C$1,0)</f>
        <v>#N/A</v>
      </c>
      <c r="AZ1642" t="e">
        <f>VLOOKUP(A1642,Лист9!$B:$M,Лист9!E$1,0)</f>
        <v>#N/A</v>
      </c>
      <c r="BA1642" t="e">
        <f>VLOOKUP(A1642,Лист9!$B:$M,Лист9!G$1,0)</f>
        <v>#N/A</v>
      </c>
      <c r="BB1642" t="e">
        <f>VLOOKUP(A1642,Лист9!$B:$M,Лист9!H$1,0)</f>
        <v>#N/A</v>
      </c>
      <c r="BC1642" t="e">
        <f>VLOOKUP(A1642,Лист9!$B:$M,Лист9!I$1,0)</f>
        <v>#N/A</v>
      </c>
      <c r="BD1642" t="e">
        <f>VLOOKUP(A1642,Лист9!$B:$M,Лист9!J$1,0)</f>
        <v>#N/A</v>
      </c>
      <c r="BE1642" t="e">
        <f>VLOOKUP(A1642,Лист9!$B:$M,Лист9!K$1,0)</f>
        <v>#N/A</v>
      </c>
      <c r="BF1642" t="e">
        <f>VLOOKUP(A1642,Лист9!$B:$M,Лист9!L$1,0)</f>
        <v>#N/A</v>
      </c>
      <c r="BG1642" t="e">
        <f>VLOOKUP(A1642,Лист9!$B:$M,Лист9!M$1,0)</f>
        <v>#N/A</v>
      </c>
    </row>
    <row r="1643" spans="1:59" x14ac:dyDescent="0.25">
      <c r="A1643" t="s">
        <v>3335</v>
      </c>
      <c r="B1643" t="str">
        <f>VLOOKUP(A1643, Лист1!B:C,2,0)</f>
        <v>F3I614_PSESF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1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f>VLOOKUP(A1643,Лист8!$A$1:$B$2822,2,0)</f>
        <v>283</v>
      </c>
      <c r="AY1643" t="e">
        <f>VLOOKUP(A1643,Лист9!$B:$M,Лист9!C$1,0)</f>
        <v>#N/A</v>
      </c>
      <c r="AZ1643" t="e">
        <f>VLOOKUP(A1643,Лист9!$B:$M,Лист9!E$1,0)</f>
        <v>#N/A</v>
      </c>
      <c r="BA1643" t="e">
        <f>VLOOKUP(A1643,Лист9!$B:$M,Лист9!G$1,0)</f>
        <v>#N/A</v>
      </c>
      <c r="BB1643" t="e">
        <f>VLOOKUP(A1643,Лист9!$B:$M,Лист9!H$1,0)</f>
        <v>#N/A</v>
      </c>
      <c r="BC1643" t="e">
        <f>VLOOKUP(A1643,Лист9!$B:$M,Лист9!I$1,0)</f>
        <v>#N/A</v>
      </c>
      <c r="BD1643" t="e">
        <f>VLOOKUP(A1643,Лист9!$B:$M,Лист9!J$1,0)</f>
        <v>#N/A</v>
      </c>
      <c r="BE1643" t="e">
        <f>VLOOKUP(A1643,Лист9!$B:$M,Лист9!K$1,0)</f>
        <v>#N/A</v>
      </c>
      <c r="BF1643" t="e">
        <f>VLOOKUP(A1643,Лист9!$B:$M,Лист9!L$1,0)</f>
        <v>#N/A</v>
      </c>
      <c r="BG1643" t="e">
        <f>VLOOKUP(A1643,Лист9!$B:$M,Лист9!M$1,0)</f>
        <v>#N/A</v>
      </c>
    </row>
    <row r="1644" spans="1:59" x14ac:dyDescent="0.25">
      <c r="A1644" t="s">
        <v>3337</v>
      </c>
      <c r="B1644" t="str">
        <f>VLOOKUP(A1644, Лист1!B:C,2,0)</f>
        <v>F3IF98_PSESL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1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f>VLOOKUP(A1644,Лист8!$A$1:$B$2822,2,0)</f>
        <v>331</v>
      </c>
      <c r="AY1644" t="str">
        <f>VLOOKUP(A1644,Лист9!$B:$M,Лист9!C$1,0)</f>
        <v xml:space="preserve"> Pseudomonas amygdali pv. lachrymans str. M302278.</v>
      </c>
      <c r="AZ1644" t="str">
        <f>VLOOKUP(A1644,Лист9!$B:$M,Лист9!E$1,0)</f>
        <v xml:space="preserve"> NCBI_TaxID=629267 {ECO:0000313|EMBL:EGH95743.1};</v>
      </c>
      <c r="BA1644" t="str">
        <f>VLOOKUP(A1644,Лист9!$B:$M,Лист9!G$1,0)</f>
        <v>Bacteria</v>
      </c>
      <c r="BB1644" t="str">
        <f>VLOOKUP(A1644,Лист9!$B:$M,Лист9!H$1,0)</f>
        <v xml:space="preserve"> Proteobacteria</v>
      </c>
      <c r="BC1644" t="str">
        <f>VLOOKUP(A1644,Лист9!$B:$M,Лист9!I$1,0)</f>
        <v xml:space="preserve"> Gammaproteobacteria</v>
      </c>
      <c r="BD1644" t="str">
        <f>VLOOKUP(A1644,Лист9!$B:$M,Лист9!J$1,0)</f>
        <v xml:space="preserve"> Pseudomonadales</v>
      </c>
      <c r="BE1644" t="str">
        <f>VLOOKUP(A1644,Лист9!$B:$M,Лист9!K$1,0)</f>
        <v>Pseudomonadaceae</v>
      </c>
      <c r="BF1644" t="str">
        <f>VLOOKUP(A1644,Лист9!$B:$M,Лист9!L$1,0)</f>
        <v xml:space="preserve"> Pseudomonas</v>
      </c>
      <c r="BG1644" t="str">
        <f>VLOOKUP(A1644,Лист9!$B:$M,Лист9!M$1,0)</f>
        <v xml:space="preserve"> Pseudomonas amygdali.</v>
      </c>
    </row>
    <row r="1645" spans="1:59" x14ac:dyDescent="0.25">
      <c r="A1645" t="s">
        <v>3339</v>
      </c>
      <c r="B1645" t="str">
        <f>VLOOKUP(A1645, Лист1!B:C,2,0)</f>
        <v>F3IK38_PSESL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2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f>VLOOKUP(A1645,Лист8!$A$1:$B$2822,2,0)</f>
        <v>101</v>
      </c>
      <c r="AY1645" t="str">
        <f>VLOOKUP(A1645,Лист9!$B:$M,Лист9!C$1,0)</f>
        <v xml:space="preserve"> Pseudomonas amygdali pv. lachrymans str. M302278.</v>
      </c>
      <c r="AZ1645" t="str">
        <f>VLOOKUP(A1645,Лист9!$B:$M,Лист9!E$1,0)</f>
        <v xml:space="preserve"> NCBI_TaxID=629267 {ECO:0000313|EMBL:EGH97504.1};</v>
      </c>
      <c r="BA1645" t="str">
        <f>VLOOKUP(A1645,Лист9!$B:$M,Лист9!G$1,0)</f>
        <v>Bacteria</v>
      </c>
      <c r="BB1645" t="str">
        <f>VLOOKUP(A1645,Лист9!$B:$M,Лист9!H$1,0)</f>
        <v xml:space="preserve"> Proteobacteria</v>
      </c>
      <c r="BC1645" t="str">
        <f>VLOOKUP(A1645,Лист9!$B:$M,Лист9!I$1,0)</f>
        <v xml:space="preserve"> Gammaproteobacteria</v>
      </c>
      <c r="BD1645" t="str">
        <f>VLOOKUP(A1645,Лист9!$B:$M,Лист9!J$1,0)</f>
        <v xml:space="preserve"> Pseudomonadales</v>
      </c>
      <c r="BE1645" t="str">
        <f>VLOOKUP(A1645,Лист9!$B:$M,Лист9!K$1,0)</f>
        <v>Pseudomonadaceae</v>
      </c>
      <c r="BF1645" t="str">
        <f>VLOOKUP(A1645,Лист9!$B:$M,Лист9!L$1,0)</f>
        <v xml:space="preserve"> Pseudomonas</v>
      </c>
      <c r="BG1645" t="str">
        <f>VLOOKUP(A1645,Лист9!$B:$M,Лист9!M$1,0)</f>
        <v xml:space="preserve"> Pseudomonas amygdali.</v>
      </c>
    </row>
    <row r="1646" spans="1:59" x14ac:dyDescent="0.25">
      <c r="A1646" t="s">
        <v>3341</v>
      </c>
      <c r="B1646" t="str">
        <f>VLOOKUP(A1646, Лист1!B:C,2,0)</f>
        <v>F3IK48_PSESL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1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f>VLOOKUP(A1646,Лист8!$A$1:$B$2822,2,0)</f>
        <v>283</v>
      </c>
      <c r="AY1646" t="str">
        <f>VLOOKUP(A1646,Лист9!$B:$M,Лист9!C$1,0)</f>
        <v xml:space="preserve"> Pseudomonas amygdali pv. lachrymans str. M302278.</v>
      </c>
      <c r="AZ1646" t="str">
        <f>VLOOKUP(A1646,Лист9!$B:$M,Лист9!E$1,0)</f>
        <v xml:space="preserve"> NCBI_TaxID=629267 {ECO:0000313|EMBL:EGH97514.1};</v>
      </c>
      <c r="BA1646" t="str">
        <f>VLOOKUP(A1646,Лист9!$B:$M,Лист9!G$1,0)</f>
        <v>Bacteria</v>
      </c>
      <c r="BB1646" t="str">
        <f>VLOOKUP(A1646,Лист9!$B:$M,Лист9!H$1,0)</f>
        <v xml:space="preserve"> Proteobacteria</v>
      </c>
      <c r="BC1646" t="str">
        <f>VLOOKUP(A1646,Лист9!$B:$M,Лист9!I$1,0)</f>
        <v xml:space="preserve"> Gammaproteobacteria</v>
      </c>
      <c r="BD1646" t="str">
        <f>VLOOKUP(A1646,Лист9!$B:$M,Лист9!J$1,0)</f>
        <v xml:space="preserve"> Pseudomonadales</v>
      </c>
      <c r="BE1646" t="str">
        <f>VLOOKUP(A1646,Лист9!$B:$M,Лист9!K$1,0)</f>
        <v>Pseudomonadaceae</v>
      </c>
      <c r="BF1646" t="str">
        <f>VLOOKUP(A1646,Лист9!$B:$M,Лист9!L$1,0)</f>
        <v xml:space="preserve"> Pseudomonas</v>
      </c>
      <c r="BG1646" t="str">
        <f>VLOOKUP(A1646,Лист9!$B:$M,Лист9!M$1,0)</f>
        <v xml:space="preserve"> Pseudomonas amygdali.</v>
      </c>
    </row>
    <row r="1647" spans="1:59" x14ac:dyDescent="0.25">
      <c r="A1647" t="s">
        <v>3343</v>
      </c>
      <c r="B1647" t="str">
        <f>VLOOKUP(A1647, Лист1!B:C,2,0)</f>
        <v>F3J5H5_PSEAP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1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f>VLOOKUP(A1647,Лист8!$A$1:$B$2822,2,0)</f>
        <v>331</v>
      </c>
      <c r="AY1647" t="str">
        <f>VLOOKUP(A1647,Лист9!$B:$M,Лист9!C$1,0)</f>
        <v xml:space="preserve"> Pseudomonas syringae pv. aptata str. DSM 50252.</v>
      </c>
      <c r="AZ1647" t="str">
        <f>VLOOKUP(A1647,Лист9!$B:$M,Лист9!E$1,0)</f>
        <v xml:space="preserve"> NCBI_TaxID=629268 {ECO:0000313|EMBL:EGH79651.1};</v>
      </c>
      <c r="BA1647" t="str">
        <f>VLOOKUP(A1647,Лист9!$B:$M,Лист9!G$1,0)</f>
        <v>Bacteria</v>
      </c>
      <c r="BB1647" t="str">
        <f>VLOOKUP(A1647,Лист9!$B:$M,Лист9!H$1,0)</f>
        <v xml:space="preserve"> Proteobacteria</v>
      </c>
      <c r="BC1647" t="str">
        <f>VLOOKUP(A1647,Лист9!$B:$M,Лист9!I$1,0)</f>
        <v xml:space="preserve"> Gammaproteobacteria</v>
      </c>
      <c r="BD1647" t="str">
        <f>VLOOKUP(A1647,Лист9!$B:$M,Лист9!J$1,0)</f>
        <v xml:space="preserve"> Pseudomonadales</v>
      </c>
      <c r="BE1647" t="str">
        <f>VLOOKUP(A1647,Лист9!$B:$M,Лист9!K$1,0)</f>
        <v>Pseudomonadaceae</v>
      </c>
      <c r="BF1647" t="str">
        <f>VLOOKUP(A1647,Лист9!$B:$M,Лист9!L$1,0)</f>
        <v xml:space="preserve"> Pseudomonas</v>
      </c>
      <c r="BG1647" t="str">
        <f>VLOOKUP(A1647,Лист9!$B:$M,Лист9!M$1,0)</f>
        <v xml:space="preserve"> Pseudomonas syringae.</v>
      </c>
    </row>
    <row r="1648" spans="1:59" x14ac:dyDescent="0.25">
      <c r="A1648" t="s">
        <v>3345</v>
      </c>
      <c r="B1648" t="str">
        <f>VLOOKUP(A1648, Лист1!B:C,2,0)</f>
        <v>F3J658_PSEAP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1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f>VLOOKUP(A1648,Лист8!$A$1:$B$2822,2,0)</f>
        <v>332</v>
      </c>
      <c r="AY1648" t="str">
        <f>VLOOKUP(A1648,Лист9!$B:$M,Лист9!C$1,0)</f>
        <v xml:space="preserve"> Pseudomonas syringae pv. aptata str. DSM 50252.</v>
      </c>
      <c r="AZ1648" t="str">
        <f>VLOOKUP(A1648,Лист9!$B:$M,Лист9!E$1,0)</f>
        <v xml:space="preserve"> NCBI_TaxID=629268 {ECO:0000313|EMBL:EGH79884.1};</v>
      </c>
      <c r="BA1648" t="str">
        <f>VLOOKUP(A1648,Лист9!$B:$M,Лист9!G$1,0)</f>
        <v>Bacteria</v>
      </c>
      <c r="BB1648" t="str">
        <f>VLOOKUP(A1648,Лист9!$B:$M,Лист9!H$1,0)</f>
        <v xml:space="preserve"> Proteobacteria</v>
      </c>
      <c r="BC1648" t="str">
        <f>VLOOKUP(A1648,Лист9!$B:$M,Лист9!I$1,0)</f>
        <v xml:space="preserve"> Gammaproteobacteria</v>
      </c>
      <c r="BD1648" t="str">
        <f>VLOOKUP(A1648,Лист9!$B:$M,Лист9!J$1,0)</f>
        <v xml:space="preserve"> Pseudomonadales</v>
      </c>
      <c r="BE1648" t="str">
        <f>VLOOKUP(A1648,Лист9!$B:$M,Лист9!K$1,0)</f>
        <v>Pseudomonadaceae</v>
      </c>
      <c r="BF1648" t="str">
        <f>VLOOKUP(A1648,Лист9!$B:$M,Лист9!L$1,0)</f>
        <v xml:space="preserve"> Pseudomonas</v>
      </c>
      <c r="BG1648" t="str">
        <f>VLOOKUP(A1648,Лист9!$B:$M,Лист9!M$1,0)</f>
        <v xml:space="preserve"> Pseudomonas syringae.</v>
      </c>
    </row>
    <row r="1649" spans="1:59" x14ac:dyDescent="0.25">
      <c r="A1649" t="s">
        <v>3347</v>
      </c>
      <c r="B1649" t="str">
        <f>VLOOKUP(A1649, Лист1!B:C,2,0)</f>
        <v>F3JGS1_PSESX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1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f>VLOOKUP(A1649,Лист8!$A$1:$B$2822,2,0)</f>
        <v>116</v>
      </c>
      <c r="AY1649" t="str">
        <f>VLOOKUP(A1649,Лист9!$B:$M,Лист9!C$1,0)</f>
        <v xml:space="preserve"> Pseudomonas syringae pv. aceris str. M302273.</v>
      </c>
      <c r="AZ1649" t="str">
        <f>VLOOKUP(A1649,Лист9!$B:$M,Лист9!E$1,0)</f>
        <v xml:space="preserve"> NCBI_TaxID=629270 {ECO:0000313|EMBL:EGH71044.1};</v>
      </c>
      <c r="BA1649" t="str">
        <f>VLOOKUP(A1649,Лист9!$B:$M,Лист9!G$1,0)</f>
        <v>Bacteria</v>
      </c>
      <c r="BB1649" t="str">
        <f>VLOOKUP(A1649,Лист9!$B:$M,Лист9!H$1,0)</f>
        <v xml:space="preserve"> Proteobacteria</v>
      </c>
      <c r="BC1649" t="str">
        <f>VLOOKUP(A1649,Лист9!$B:$M,Лист9!I$1,0)</f>
        <v xml:space="preserve"> Gammaproteobacteria</v>
      </c>
      <c r="BD1649" t="str">
        <f>VLOOKUP(A1649,Лист9!$B:$M,Лист9!J$1,0)</f>
        <v xml:space="preserve"> Pseudomonadales</v>
      </c>
      <c r="BE1649" t="str">
        <f>VLOOKUP(A1649,Лист9!$B:$M,Лист9!K$1,0)</f>
        <v>Pseudomonadaceae</v>
      </c>
      <c r="BF1649" t="str">
        <f>VLOOKUP(A1649,Лист9!$B:$M,Лист9!L$1,0)</f>
        <v xml:space="preserve"> Pseudomonas</v>
      </c>
      <c r="BG1649" t="str">
        <f>VLOOKUP(A1649,Лист9!$B:$M,Лист9!M$1,0)</f>
        <v xml:space="preserve"> Pseudomonas syringae.</v>
      </c>
    </row>
    <row r="1650" spans="1:59" x14ac:dyDescent="0.25">
      <c r="A1650" t="s">
        <v>3349</v>
      </c>
      <c r="B1650" t="str">
        <f>VLOOKUP(A1650, Лист1!B:C,2,0)</f>
        <v>F3JKF0_PSESX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1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f>VLOOKUP(A1650,Лист8!$A$1:$B$2822,2,0)</f>
        <v>283</v>
      </c>
      <c r="AY1650" t="str">
        <f>VLOOKUP(A1650,Лист9!$B:$M,Лист9!C$1,0)</f>
        <v xml:space="preserve"> Pseudomonas syringae pv. aceris str. M302273.</v>
      </c>
      <c r="AZ1650" t="str">
        <f>VLOOKUP(A1650,Лист9!$B:$M,Лист9!E$1,0)</f>
        <v xml:space="preserve"> NCBI_TaxID=629270 {ECO:0000313|EMBL:EGH72323.1};</v>
      </c>
      <c r="BA1650" t="str">
        <f>VLOOKUP(A1650,Лист9!$B:$M,Лист9!G$1,0)</f>
        <v>Bacteria</v>
      </c>
      <c r="BB1650" t="str">
        <f>VLOOKUP(A1650,Лист9!$B:$M,Лист9!H$1,0)</f>
        <v xml:space="preserve"> Proteobacteria</v>
      </c>
      <c r="BC1650" t="str">
        <f>VLOOKUP(A1650,Лист9!$B:$M,Лист9!I$1,0)</f>
        <v xml:space="preserve"> Gammaproteobacteria</v>
      </c>
      <c r="BD1650" t="str">
        <f>VLOOKUP(A1650,Лист9!$B:$M,Лист9!J$1,0)</f>
        <v xml:space="preserve"> Pseudomonadales</v>
      </c>
      <c r="BE1650" t="str">
        <f>VLOOKUP(A1650,Лист9!$B:$M,Лист9!K$1,0)</f>
        <v>Pseudomonadaceae</v>
      </c>
      <c r="BF1650" t="str">
        <f>VLOOKUP(A1650,Лист9!$B:$M,Лист9!L$1,0)</f>
        <v xml:space="preserve"> Pseudomonas</v>
      </c>
      <c r="BG1650" t="str">
        <f>VLOOKUP(A1650,Лист9!$B:$M,Лист9!M$1,0)</f>
        <v xml:space="preserve"> Pseudomonas syringae.</v>
      </c>
    </row>
    <row r="1651" spans="1:59" x14ac:dyDescent="0.25">
      <c r="A1651" t="s">
        <v>3351</v>
      </c>
      <c r="B1651" t="str">
        <f>VLOOKUP(A1651, Лист1!B:C,2,0)</f>
        <v>F3JKF9_PSESX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1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f>VLOOKUP(A1651,Лист8!$A$1:$B$2822,2,0)</f>
        <v>332</v>
      </c>
      <c r="AY1651" t="str">
        <f>VLOOKUP(A1651,Лист9!$B:$M,Лист9!C$1,0)</f>
        <v xml:space="preserve"> Pseudomonas syringae pv. aceris str. M302273.</v>
      </c>
      <c r="AZ1651" t="str">
        <f>VLOOKUP(A1651,Лист9!$B:$M,Лист9!E$1,0)</f>
        <v xml:space="preserve"> NCBI_TaxID=629270 {ECO:0000313|EMBL:EGH72332.1};</v>
      </c>
      <c r="BA1651" t="str">
        <f>VLOOKUP(A1651,Лист9!$B:$M,Лист9!G$1,0)</f>
        <v>Bacteria</v>
      </c>
      <c r="BB1651" t="str">
        <f>VLOOKUP(A1651,Лист9!$B:$M,Лист9!H$1,0)</f>
        <v xml:space="preserve"> Proteobacteria</v>
      </c>
      <c r="BC1651" t="str">
        <f>VLOOKUP(A1651,Лист9!$B:$M,Лист9!I$1,0)</f>
        <v xml:space="preserve"> Gammaproteobacteria</v>
      </c>
      <c r="BD1651" t="str">
        <f>VLOOKUP(A1651,Лист9!$B:$M,Лист9!J$1,0)</f>
        <v xml:space="preserve"> Pseudomonadales</v>
      </c>
      <c r="BE1651" t="str">
        <f>VLOOKUP(A1651,Лист9!$B:$M,Лист9!K$1,0)</f>
        <v>Pseudomonadaceae</v>
      </c>
      <c r="BF1651" t="str">
        <f>VLOOKUP(A1651,Лист9!$B:$M,Лист9!L$1,0)</f>
        <v xml:space="preserve"> Pseudomonas</v>
      </c>
      <c r="BG1651" t="str">
        <f>VLOOKUP(A1651,Лист9!$B:$M,Лист9!M$1,0)</f>
        <v xml:space="preserve"> Pseudomonas syringae.</v>
      </c>
    </row>
    <row r="1652" spans="1:59" x14ac:dyDescent="0.25">
      <c r="A1652" t="s">
        <v>3353</v>
      </c>
      <c r="B1652" t="str">
        <f>VLOOKUP(A1652, Лист1!B:C,2,0)</f>
        <v>F3JZ38_PSESZ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1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f>VLOOKUP(A1652,Лист8!$A$1:$B$2822,2,0)</f>
        <v>331</v>
      </c>
      <c r="AY1652" t="str">
        <f>VLOOKUP(A1652,Лист9!$B:$M,Лист9!C$1,0)</f>
        <v xml:space="preserve"> Pseudomonas amygdali pv. tabaci str. ATCC 11528.</v>
      </c>
      <c r="AZ1652" t="str">
        <f>VLOOKUP(A1652,Лист9!$B:$M,Лист9!E$1,0)</f>
        <v xml:space="preserve"> NCBI_TaxID=573066 {ECO:0000313|EMBL:EGH90179.1, ECO:0000313|Proteomes:UP000002942};</v>
      </c>
      <c r="BA1652" t="str">
        <f>VLOOKUP(A1652,Лист9!$B:$M,Лист9!G$1,0)</f>
        <v>Bacteria</v>
      </c>
      <c r="BB1652" t="str">
        <f>VLOOKUP(A1652,Лист9!$B:$M,Лист9!H$1,0)</f>
        <v xml:space="preserve"> Proteobacteria</v>
      </c>
      <c r="BC1652" t="str">
        <f>VLOOKUP(A1652,Лист9!$B:$M,Лист9!I$1,0)</f>
        <v xml:space="preserve"> Gammaproteobacteria</v>
      </c>
      <c r="BD1652" t="str">
        <f>VLOOKUP(A1652,Лист9!$B:$M,Лист9!J$1,0)</f>
        <v xml:space="preserve"> Pseudomonadales</v>
      </c>
      <c r="BE1652" t="str">
        <f>VLOOKUP(A1652,Лист9!$B:$M,Лист9!K$1,0)</f>
        <v>Pseudomonadaceae</v>
      </c>
      <c r="BF1652" t="str">
        <f>VLOOKUP(A1652,Лист9!$B:$M,Лист9!L$1,0)</f>
        <v xml:space="preserve"> Pseudomonas</v>
      </c>
      <c r="BG1652" t="str">
        <f>VLOOKUP(A1652,Лист9!$B:$M,Лист9!M$1,0)</f>
        <v xml:space="preserve"> Pseudomonas amygdali.</v>
      </c>
    </row>
    <row r="1653" spans="1:59" x14ac:dyDescent="0.25">
      <c r="A1653" t="s">
        <v>3355</v>
      </c>
      <c r="B1653" t="str">
        <f>VLOOKUP(A1653, Лист1!B:C,2,0)</f>
        <v>F3K5E5_PSESZ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1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f>VLOOKUP(A1653,Лист8!$A$1:$B$2822,2,0)</f>
        <v>332</v>
      </c>
      <c r="AY1653" t="str">
        <f>VLOOKUP(A1653,Лист9!$B:$M,Лист9!C$1,0)</f>
        <v xml:space="preserve"> Pseudomonas amygdali pv. tabaci str. ATCC 11528.</v>
      </c>
      <c r="AZ1653" t="str">
        <f>VLOOKUP(A1653,Лист9!$B:$M,Лист9!E$1,0)</f>
        <v xml:space="preserve"> NCBI_TaxID=573066 {ECO:0000313|EMBL:EGH92386.1, ECO:0000313|Proteomes:UP000002942};</v>
      </c>
      <c r="BA1653" t="str">
        <f>VLOOKUP(A1653,Лист9!$B:$M,Лист9!G$1,0)</f>
        <v>Bacteria</v>
      </c>
      <c r="BB1653" t="str">
        <f>VLOOKUP(A1653,Лист9!$B:$M,Лист9!H$1,0)</f>
        <v xml:space="preserve"> Proteobacteria</v>
      </c>
      <c r="BC1653" t="str">
        <f>VLOOKUP(A1653,Лист9!$B:$M,Лист9!I$1,0)</f>
        <v xml:space="preserve"> Gammaproteobacteria</v>
      </c>
      <c r="BD1653" t="str">
        <f>VLOOKUP(A1653,Лист9!$B:$M,Лист9!J$1,0)</f>
        <v xml:space="preserve"> Pseudomonadales</v>
      </c>
      <c r="BE1653" t="str">
        <f>VLOOKUP(A1653,Лист9!$B:$M,Лист9!K$1,0)</f>
        <v>Pseudomonadaceae</v>
      </c>
      <c r="BF1653" t="str">
        <f>VLOOKUP(A1653,Лист9!$B:$M,Лист9!L$1,0)</f>
        <v xml:space="preserve"> Pseudomonas</v>
      </c>
      <c r="BG1653" t="str">
        <f>VLOOKUP(A1653,Лист9!$B:$M,Лист9!M$1,0)</f>
        <v xml:space="preserve"> Pseudomonas amygdali.</v>
      </c>
    </row>
    <row r="1654" spans="1:59" x14ac:dyDescent="0.25">
      <c r="A1654" t="s">
        <v>3357</v>
      </c>
      <c r="B1654" t="str">
        <f>VLOOKUP(A1654, Лист1!B:C,2,0)</f>
        <v>F3K5F4_PSESZ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1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f>VLOOKUP(A1654,Лист8!$A$1:$B$2822,2,0)</f>
        <v>283</v>
      </c>
      <c r="AY1654" t="str">
        <f>VLOOKUP(A1654,Лист9!$B:$M,Лист9!C$1,0)</f>
        <v xml:space="preserve"> Pseudomonas amygdali pv. tabaci str. ATCC 11528.</v>
      </c>
      <c r="AZ1654" t="str">
        <f>VLOOKUP(A1654,Лист9!$B:$M,Лист9!E$1,0)</f>
        <v xml:space="preserve"> NCBI_TaxID=573066 {ECO:0000313|EMBL:EGH92395.1, ECO:0000313|Proteomes:UP000002942};</v>
      </c>
      <c r="BA1654" t="str">
        <f>VLOOKUP(A1654,Лист9!$B:$M,Лист9!G$1,0)</f>
        <v>Bacteria</v>
      </c>
      <c r="BB1654" t="str">
        <f>VLOOKUP(A1654,Лист9!$B:$M,Лист9!H$1,0)</f>
        <v xml:space="preserve"> Proteobacteria</v>
      </c>
      <c r="BC1654" t="str">
        <f>VLOOKUP(A1654,Лист9!$B:$M,Лист9!I$1,0)</f>
        <v xml:space="preserve"> Gammaproteobacteria</v>
      </c>
      <c r="BD1654" t="str">
        <f>VLOOKUP(A1654,Лист9!$B:$M,Лист9!J$1,0)</f>
        <v xml:space="preserve"> Pseudomonadales</v>
      </c>
      <c r="BE1654" t="str">
        <f>VLOOKUP(A1654,Лист9!$B:$M,Лист9!K$1,0)</f>
        <v>Pseudomonadaceae</v>
      </c>
      <c r="BF1654" t="str">
        <f>VLOOKUP(A1654,Лист9!$B:$M,Лист9!L$1,0)</f>
        <v xml:space="preserve"> Pseudomonas</v>
      </c>
      <c r="BG1654" t="str">
        <f>VLOOKUP(A1654,Лист9!$B:$M,Лист9!M$1,0)</f>
        <v xml:space="preserve"> Pseudomonas amygdali.</v>
      </c>
    </row>
    <row r="1655" spans="1:59" x14ac:dyDescent="0.25">
      <c r="A1655" t="s">
        <v>3359</v>
      </c>
      <c r="B1655" t="str">
        <f>VLOOKUP(A1655, Лист1!B:C,2,0)</f>
        <v>F3KEX2_9GAMM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1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f>VLOOKUP(A1655,Лист8!$A$1:$B$2822,2,0)</f>
        <v>225</v>
      </c>
      <c r="AY1655" t="str">
        <f>VLOOKUP(A1655,Лист9!$B:$M,Лист9!C$1,0)</f>
        <v xml:space="preserve"> gamma proteobacterium IMCC2047.</v>
      </c>
      <c r="AZ1655" t="str">
        <f>VLOOKUP(A1655,Лист9!$B:$M,Лист9!E$1,0)</f>
        <v xml:space="preserve"> NCBI_TaxID=434085 {ECO:0000313|EMBL:EGG99081.1};</v>
      </c>
      <c r="BA1655" t="str">
        <f>VLOOKUP(A1655,Лист9!$B:$M,Лист9!G$1,0)</f>
        <v>Bacteria</v>
      </c>
      <c r="BB1655" t="str">
        <f>VLOOKUP(A1655,Лист9!$B:$M,Лист9!H$1,0)</f>
        <v xml:space="preserve"> Proteobacteria</v>
      </c>
      <c r="BC1655" t="str">
        <f>VLOOKUP(A1655,Лист9!$B:$M,Лист9!I$1,0)</f>
        <v xml:space="preserve"> Gammaproteobacteria.</v>
      </c>
      <c r="BD1655">
        <f>VLOOKUP(A1655,Лист9!$B:$M,Лист9!J$1,0)</f>
        <v>0</v>
      </c>
      <c r="BE1655">
        <f>VLOOKUP(A1655,Лист9!$B:$M,Лист9!K$1,0)</f>
        <v>0</v>
      </c>
      <c r="BF1655">
        <f>VLOOKUP(A1655,Лист9!$B:$M,Лист9!L$1,0)</f>
        <v>0</v>
      </c>
      <c r="BG1655">
        <f>VLOOKUP(A1655,Лист9!$B:$M,Лист9!M$1,0)</f>
        <v>0</v>
      </c>
    </row>
    <row r="1656" spans="1:59" x14ac:dyDescent="0.25">
      <c r="A1656" t="s">
        <v>3361</v>
      </c>
      <c r="B1656" t="str">
        <f>VLOOKUP(A1656, Лист1!B:C,2,0)</f>
        <v>F3KG31_9GAMM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1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f>VLOOKUP(A1656,Лист8!$A$1:$B$2822,2,0)</f>
        <v>142</v>
      </c>
      <c r="AY1656" t="str">
        <f>VLOOKUP(A1656,Лист9!$B:$M,Лист9!C$1,0)</f>
        <v xml:space="preserve"> gamma proteobacterium IMCC2047.</v>
      </c>
      <c r="AZ1656" t="str">
        <f>VLOOKUP(A1656,Лист9!$B:$M,Лист9!E$1,0)</f>
        <v xml:space="preserve"> NCBI_TaxID=434085 {ECO:0000313|EMBL:EGG98671.1};</v>
      </c>
      <c r="BA1656" t="str">
        <f>VLOOKUP(A1656,Лист9!$B:$M,Лист9!G$1,0)</f>
        <v>Bacteria</v>
      </c>
      <c r="BB1656" t="str">
        <f>VLOOKUP(A1656,Лист9!$B:$M,Лист9!H$1,0)</f>
        <v xml:space="preserve"> Proteobacteria</v>
      </c>
      <c r="BC1656" t="str">
        <f>VLOOKUP(A1656,Лист9!$B:$M,Лист9!I$1,0)</f>
        <v xml:space="preserve"> Gammaproteobacteria.</v>
      </c>
      <c r="BD1656">
        <f>VLOOKUP(A1656,Лист9!$B:$M,Лист9!J$1,0)</f>
        <v>0</v>
      </c>
      <c r="BE1656">
        <f>VLOOKUP(A1656,Лист9!$B:$M,Лист9!K$1,0)</f>
        <v>0</v>
      </c>
      <c r="BF1656">
        <f>VLOOKUP(A1656,Лист9!$B:$M,Лист9!L$1,0)</f>
        <v>0</v>
      </c>
      <c r="BG1656">
        <f>VLOOKUP(A1656,Лист9!$B:$M,Лист9!M$1,0)</f>
        <v>0</v>
      </c>
    </row>
    <row r="1657" spans="1:59" x14ac:dyDescent="0.25">
      <c r="A1657" t="s">
        <v>3363</v>
      </c>
      <c r="B1657" t="str">
        <f>VLOOKUP(A1657, Лист1!B:C,2,0)</f>
        <v>F3KG35_9GAMM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1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f>VLOOKUP(A1657,Лист8!$A$1:$B$2822,2,0)</f>
        <v>105</v>
      </c>
      <c r="AY1657" t="str">
        <f>VLOOKUP(A1657,Лист9!$B:$M,Лист9!C$1,0)</f>
        <v xml:space="preserve"> gamma proteobacterium IMCC2047.</v>
      </c>
      <c r="AZ1657" t="str">
        <f>VLOOKUP(A1657,Лист9!$B:$M,Лист9!E$1,0)</f>
        <v xml:space="preserve"> NCBI_TaxID=434085 {ECO:0000313|EMBL:EGG98670.1};</v>
      </c>
      <c r="BA1657" t="str">
        <f>VLOOKUP(A1657,Лист9!$B:$M,Лист9!G$1,0)</f>
        <v>Bacteria</v>
      </c>
      <c r="BB1657" t="str">
        <f>VLOOKUP(A1657,Лист9!$B:$M,Лист9!H$1,0)</f>
        <v xml:space="preserve"> Proteobacteria</v>
      </c>
      <c r="BC1657" t="str">
        <f>VLOOKUP(A1657,Лист9!$B:$M,Лист9!I$1,0)</f>
        <v xml:space="preserve"> Gammaproteobacteria.</v>
      </c>
      <c r="BD1657">
        <f>VLOOKUP(A1657,Лист9!$B:$M,Лист9!J$1,0)</f>
        <v>0</v>
      </c>
      <c r="BE1657">
        <f>VLOOKUP(A1657,Лист9!$B:$M,Лист9!K$1,0)</f>
        <v>0</v>
      </c>
      <c r="BF1657">
        <f>VLOOKUP(A1657,Лист9!$B:$M,Лист9!L$1,0)</f>
        <v>0</v>
      </c>
      <c r="BG1657">
        <f>VLOOKUP(A1657,Лист9!$B:$M,Лист9!M$1,0)</f>
        <v>0</v>
      </c>
    </row>
    <row r="1658" spans="1:59" x14ac:dyDescent="0.25">
      <c r="A1658" t="s">
        <v>3365</v>
      </c>
      <c r="B1658" t="str">
        <f>VLOOKUP(A1658, Лист1!B:C,2,0)</f>
        <v>F3KXA7_9BURK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1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f>VLOOKUP(A1658,Лист8!$A$1:$B$2822,2,0)</f>
        <v>292</v>
      </c>
      <c r="AY1658" t="str">
        <f>VLOOKUP(A1658,Лист9!$B:$M,Лист9!C$1,0)</f>
        <v xml:space="preserve"> Hylemonella gracilis ATCC 19624.</v>
      </c>
      <c r="AZ1658" t="str">
        <f>VLOOKUP(A1658,Лист9!$B:$M,Лист9!E$1,0)</f>
        <v xml:space="preserve"> NCBI_TaxID=887062 {ECO:0000313|EMBL:EGI75587.1};</v>
      </c>
      <c r="BA1658" t="str">
        <f>VLOOKUP(A1658,Лист9!$B:$M,Лист9!G$1,0)</f>
        <v>Bacteria</v>
      </c>
      <c r="BB1658" t="str">
        <f>VLOOKUP(A1658,Лист9!$B:$M,Лист9!H$1,0)</f>
        <v xml:space="preserve"> Proteobacteria</v>
      </c>
      <c r="BC1658" t="str">
        <f>VLOOKUP(A1658,Лист9!$B:$M,Лист9!I$1,0)</f>
        <v xml:space="preserve"> Betaproteobacteria</v>
      </c>
      <c r="BD1658" t="str">
        <f>VLOOKUP(A1658,Лист9!$B:$M,Лист9!J$1,0)</f>
        <v xml:space="preserve"> Burkholderiales</v>
      </c>
      <c r="BE1658" t="str">
        <f>VLOOKUP(A1658,Лист9!$B:$M,Лист9!K$1,0)</f>
        <v>Comamonadaceae</v>
      </c>
      <c r="BF1658" t="str">
        <f>VLOOKUP(A1658,Лист9!$B:$M,Лист9!L$1,0)</f>
        <v xml:space="preserve"> Hylemonella.</v>
      </c>
      <c r="BG1658">
        <f>VLOOKUP(A1658,Лист9!$B:$M,Лист9!M$1,0)</f>
        <v>0</v>
      </c>
    </row>
    <row r="1659" spans="1:59" x14ac:dyDescent="0.25">
      <c r="A1659" t="s">
        <v>3367</v>
      </c>
      <c r="B1659" t="str">
        <f>VLOOKUP(A1659, Лист1!B:C,2,0)</f>
        <v>F3KXV1_9BURK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1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f>VLOOKUP(A1659,Лист8!$A$1:$B$2822,2,0)</f>
        <v>155</v>
      </c>
      <c r="AY1659" t="str">
        <f>VLOOKUP(A1659,Лист9!$B:$M,Лист9!C$1,0)</f>
        <v xml:space="preserve"> Hylemonella gracilis ATCC 19624.</v>
      </c>
      <c r="AZ1659" t="str">
        <f>VLOOKUP(A1659,Лист9!$B:$M,Лист9!E$1,0)</f>
        <v xml:space="preserve"> NCBI_TaxID=887062 {ECO:0000313|EMBL:EGI75376.1};</v>
      </c>
      <c r="BA1659" t="str">
        <f>VLOOKUP(A1659,Лист9!$B:$M,Лист9!G$1,0)</f>
        <v>Bacteria</v>
      </c>
      <c r="BB1659" t="str">
        <f>VLOOKUP(A1659,Лист9!$B:$M,Лист9!H$1,0)</f>
        <v xml:space="preserve"> Proteobacteria</v>
      </c>
      <c r="BC1659" t="str">
        <f>VLOOKUP(A1659,Лист9!$B:$M,Лист9!I$1,0)</f>
        <v xml:space="preserve"> Betaproteobacteria</v>
      </c>
      <c r="BD1659" t="str">
        <f>VLOOKUP(A1659,Лист9!$B:$M,Лист9!J$1,0)</f>
        <v xml:space="preserve"> Burkholderiales</v>
      </c>
      <c r="BE1659" t="str">
        <f>VLOOKUP(A1659,Лист9!$B:$M,Лист9!K$1,0)</f>
        <v>Comamonadaceae</v>
      </c>
      <c r="BF1659" t="str">
        <f>VLOOKUP(A1659,Лист9!$B:$M,Лист9!L$1,0)</f>
        <v xml:space="preserve"> Hylemonella.</v>
      </c>
      <c r="BG1659">
        <f>VLOOKUP(A1659,Лист9!$B:$M,Лист9!M$1,0)</f>
        <v>0</v>
      </c>
    </row>
    <row r="1660" spans="1:59" x14ac:dyDescent="0.25">
      <c r="A1660" t="s">
        <v>3369</v>
      </c>
      <c r="B1660" t="str">
        <f>VLOOKUP(A1660, Лист1!B:C,2,0)</f>
        <v>F3L4W9_9GAMM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1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f>VLOOKUP(A1660,Лист8!$A$1:$B$2822,2,0)</f>
        <v>267</v>
      </c>
      <c r="AY1660" t="str">
        <f>VLOOKUP(A1660,Лист9!$B:$M,Лист9!C$1,0)</f>
        <v xml:space="preserve"> gamma proteobacterium IMCC3088.</v>
      </c>
      <c r="AZ1660" t="str">
        <f>VLOOKUP(A1660,Лист9!$B:$M,Лист9!E$1,0)</f>
        <v xml:space="preserve"> NCBI_TaxID=876044 {ECO:0000313|EMBL:EGG28610.1};</v>
      </c>
      <c r="BA1660" t="str">
        <f>VLOOKUP(A1660,Лист9!$B:$M,Лист9!G$1,0)</f>
        <v>Bacteria</v>
      </c>
      <c r="BB1660" t="str">
        <f>VLOOKUP(A1660,Лист9!$B:$M,Лист9!H$1,0)</f>
        <v xml:space="preserve"> Proteobacteria</v>
      </c>
      <c r="BC1660" t="str">
        <f>VLOOKUP(A1660,Лист9!$B:$M,Лист9!I$1,0)</f>
        <v xml:space="preserve"> Gammaproteobacteria</v>
      </c>
      <c r="BD1660" t="str">
        <f>VLOOKUP(A1660,Лист9!$B:$M,Лист9!J$1,0)</f>
        <v xml:space="preserve"> OMG group</v>
      </c>
      <c r="BE1660" t="str">
        <f>VLOOKUP(A1660,Лист9!$B:$M,Лист9!K$1,0)</f>
        <v xml:space="preserve"> OM60 clade.</v>
      </c>
      <c r="BF1660">
        <f>VLOOKUP(A1660,Лист9!$B:$M,Лист9!L$1,0)</f>
        <v>0</v>
      </c>
      <c r="BG1660">
        <f>VLOOKUP(A1660,Лист9!$B:$M,Лист9!M$1,0)</f>
        <v>0</v>
      </c>
    </row>
    <row r="1661" spans="1:59" x14ac:dyDescent="0.25">
      <c r="A1661" t="s">
        <v>3371</v>
      </c>
      <c r="B1661" t="str">
        <f>VLOOKUP(A1661, Лист1!B:C,2,0)</f>
        <v>F3L5X1_9GAMM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1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f>VLOOKUP(A1661,Лист8!$A$1:$B$2822,2,0)</f>
        <v>270</v>
      </c>
      <c r="AY1661" t="str">
        <f>VLOOKUP(A1661,Лист9!$B:$M,Лист9!C$1,0)</f>
        <v xml:space="preserve"> gamma proteobacterium IMCC3088.</v>
      </c>
      <c r="AZ1661" t="str">
        <f>VLOOKUP(A1661,Лист9!$B:$M,Лист9!E$1,0)</f>
        <v xml:space="preserve"> NCBI_TaxID=876044 {ECO:0000313|EMBL:EGG28274.1};</v>
      </c>
      <c r="BA1661" t="str">
        <f>VLOOKUP(A1661,Лист9!$B:$M,Лист9!G$1,0)</f>
        <v>Bacteria</v>
      </c>
      <c r="BB1661" t="str">
        <f>VLOOKUP(A1661,Лист9!$B:$M,Лист9!H$1,0)</f>
        <v xml:space="preserve"> Proteobacteria</v>
      </c>
      <c r="BC1661" t="str">
        <f>VLOOKUP(A1661,Лист9!$B:$M,Лист9!I$1,0)</f>
        <v xml:space="preserve"> Gammaproteobacteria</v>
      </c>
      <c r="BD1661" t="str">
        <f>VLOOKUP(A1661,Лист9!$B:$M,Лист9!J$1,0)</f>
        <v xml:space="preserve"> OMG group</v>
      </c>
      <c r="BE1661" t="str">
        <f>VLOOKUP(A1661,Лист9!$B:$M,Лист9!K$1,0)</f>
        <v xml:space="preserve"> OM60 clade.</v>
      </c>
      <c r="BF1661">
        <f>VLOOKUP(A1661,Лист9!$B:$M,Лист9!L$1,0)</f>
        <v>0</v>
      </c>
      <c r="BG1661">
        <f>VLOOKUP(A1661,Лист9!$B:$M,Лист9!M$1,0)</f>
        <v>0</v>
      </c>
    </row>
    <row r="1662" spans="1:59" x14ac:dyDescent="0.25">
      <c r="A1662" t="s">
        <v>3373</v>
      </c>
      <c r="B1662" t="str">
        <f>VLOOKUP(A1662, Лист1!B:C,2,0)</f>
        <v>F3LCT3_9GAMM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1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f>VLOOKUP(A1662,Лист8!$A$1:$B$2822,2,0)</f>
        <v>283</v>
      </c>
      <c r="AY1662" t="str">
        <f>VLOOKUP(A1662,Лист9!$B:$M,Лист9!C$1,0)</f>
        <v xml:space="preserve"> gamma proteobacterium IMCC1989.</v>
      </c>
      <c r="AZ1662" t="str">
        <f>VLOOKUP(A1662,Лист9!$B:$M,Лист9!E$1,0)</f>
        <v xml:space="preserve"> NCBI_TaxID=937772 {ECO:0000313|EMBL:EGG95309.1};</v>
      </c>
      <c r="BA1662" t="str">
        <f>VLOOKUP(A1662,Лист9!$B:$M,Лист9!G$1,0)</f>
        <v>Bacteria</v>
      </c>
      <c r="BB1662" t="str">
        <f>VLOOKUP(A1662,Лист9!$B:$M,Лист9!H$1,0)</f>
        <v xml:space="preserve"> Proteobacteria</v>
      </c>
      <c r="BC1662" t="str">
        <f>VLOOKUP(A1662,Лист9!$B:$M,Лист9!I$1,0)</f>
        <v xml:space="preserve"> Gammaproteobacteria</v>
      </c>
      <c r="BD1662" t="str">
        <f>VLOOKUP(A1662,Лист9!$B:$M,Лист9!J$1,0)</f>
        <v xml:space="preserve"> Alteromonadales.</v>
      </c>
      <c r="BE1662">
        <f>VLOOKUP(A1662,Лист9!$B:$M,Лист9!K$1,0)</f>
        <v>0</v>
      </c>
      <c r="BF1662">
        <f>VLOOKUP(A1662,Лист9!$B:$M,Лист9!L$1,0)</f>
        <v>0</v>
      </c>
      <c r="BG1662">
        <f>VLOOKUP(A1662,Лист9!$B:$M,Лист9!M$1,0)</f>
        <v>0</v>
      </c>
    </row>
    <row r="1663" spans="1:59" x14ac:dyDescent="0.25">
      <c r="A1663" t="s">
        <v>3375</v>
      </c>
      <c r="B1663" t="str">
        <f>VLOOKUP(A1663, Лист1!B:C,2,0)</f>
        <v>F3LHW4_9GAMM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1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f>VLOOKUP(A1663,Лист8!$A$1:$B$2822,2,0)</f>
        <v>275</v>
      </c>
      <c r="AY1663" t="str">
        <f>VLOOKUP(A1663,Лист9!$B:$M,Лист9!C$1,0)</f>
        <v xml:space="preserve"> gamma proteobacterium IMCC1989.</v>
      </c>
      <c r="AZ1663" t="str">
        <f>VLOOKUP(A1663,Лист9!$B:$M,Лист9!E$1,0)</f>
        <v xml:space="preserve"> NCBI_TaxID=937772 {ECO:0000313|EMBL:EGG93521.1};</v>
      </c>
      <c r="BA1663" t="str">
        <f>VLOOKUP(A1663,Лист9!$B:$M,Лист9!G$1,0)</f>
        <v>Bacteria</v>
      </c>
      <c r="BB1663" t="str">
        <f>VLOOKUP(A1663,Лист9!$B:$M,Лист9!H$1,0)</f>
        <v xml:space="preserve"> Proteobacteria</v>
      </c>
      <c r="BC1663" t="str">
        <f>VLOOKUP(A1663,Лист9!$B:$M,Лист9!I$1,0)</f>
        <v xml:space="preserve"> Gammaproteobacteria</v>
      </c>
      <c r="BD1663" t="str">
        <f>VLOOKUP(A1663,Лист9!$B:$M,Лист9!J$1,0)</f>
        <v xml:space="preserve"> Alteromonadales.</v>
      </c>
      <c r="BE1663">
        <f>VLOOKUP(A1663,Лист9!$B:$M,Лист9!K$1,0)</f>
        <v>0</v>
      </c>
      <c r="BF1663">
        <f>VLOOKUP(A1663,Лист9!$B:$M,Лист9!L$1,0)</f>
        <v>0</v>
      </c>
      <c r="BG1663">
        <f>VLOOKUP(A1663,Лист9!$B:$M,Лист9!M$1,0)</f>
        <v>0</v>
      </c>
    </row>
    <row r="1664" spans="1:59" x14ac:dyDescent="0.25">
      <c r="A1664" t="s">
        <v>3377</v>
      </c>
      <c r="B1664" t="str">
        <f>VLOOKUP(A1664, Лист1!B:C,2,0)</f>
        <v>F3QDC5_9ENTR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1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f>VLOOKUP(A1664,Лист8!$A$1:$B$2822,2,0)</f>
        <v>278</v>
      </c>
      <c r="AY1664" t="e">
        <f>VLOOKUP(A1664,Лист9!$B:$M,Лист9!C$1,0)</f>
        <v>#N/A</v>
      </c>
      <c r="AZ1664" t="e">
        <f>VLOOKUP(A1664,Лист9!$B:$M,Лист9!E$1,0)</f>
        <v>#N/A</v>
      </c>
      <c r="BA1664" t="e">
        <f>VLOOKUP(A1664,Лист9!$B:$M,Лист9!G$1,0)</f>
        <v>#N/A</v>
      </c>
      <c r="BB1664" t="e">
        <f>VLOOKUP(A1664,Лист9!$B:$M,Лист9!H$1,0)</f>
        <v>#N/A</v>
      </c>
      <c r="BC1664" t="e">
        <f>VLOOKUP(A1664,Лист9!$B:$M,Лист9!I$1,0)</f>
        <v>#N/A</v>
      </c>
      <c r="BD1664" t="e">
        <f>VLOOKUP(A1664,Лист9!$B:$M,Лист9!J$1,0)</f>
        <v>#N/A</v>
      </c>
      <c r="BE1664" t="e">
        <f>VLOOKUP(A1664,Лист9!$B:$M,Лист9!K$1,0)</f>
        <v>#N/A</v>
      </c>
      <c r="BF1664" t="e">
        <f>VLOOKUP(A1664,Лист9!$B:$M,Лист9!L$1,0)</f>
        <v>#N/A</v>
      </c>
      <c r="BG1664" t="e">
        <f>VLOOKUP(A1664,Лист9!$B:$M,Лист9!M$1,0)</f>
        <v>#N/A</v>
      </c>
    </row>
    <row r="1665" spans="1:59" x14ac:dyDescent="0.25">
      <c r="A1665" t="s">
        <v>3379</v>
      </c>
      <c r="B1665" t="str">
        <f>VLOOKUP(A1665, Лист1!B:C,2,0)</f>
        <v>F3QF92_9ENTR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1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f>VLOOKUP(A1665,Лист8!$A$1:$B$2822,2,0)</f>
        <v>70</v>
      </c>
      <c r="AY1665" t="e">
        <f>VLOOKUP(A1665,Лист9!$B:$M,Лист9!C$1,0)</f>
        <v>#N/A</v>
      </c>
      <c r="AZ1665" t="e">
        <f>VLOOKUP(A1665,Лист9!$B:$M,Лист9!E$1,0)</f>
        <v>#N/A</v>
      </c>
      <c r="BA1665" t="e">
        <f>VLOOKUP(A1665,Лист9!$B:$M,Лист9!G$1,0)</f>
        <v>#N/A</v>
      </c>
      <c r="BB1665" t="e">
        <f>VLOOKUP(A1665,Лист9!$B:$M,Лист9!H$1,0)</f>
        <v>#N/A</v>
      </c>
      <c r="BC1665" t="e">
        <f>VLOOKUP(A1665,Лист9!$B:$M,Лист9!I$1,0)</f>
        <v>#N/A</v>
      </c>
      <c r="BD1665" t="e">
        <f>VLOOKUP(A1665,Лист9!$B:$M,Лист9!J$1,0)</f>
        <v>#N/A</v>
      </c>
      <c r="BE1665" t="e">
        <f>VLOOKUP(A1665,Лист9!$B:$M,Лист9!K$1,0)</f>
        <v>#N/A</v>
      </c>
      <c r="BF1665" t="e">
        <f>VLOOKUP(A1665,Лист9!$B:$M,Лист9!L$1,0)</f>
        <v>#N/A</v>
      </c>
      <c r="BG1665" t="e">
        <f>VLOOKUP(A1665,Лист9!$B:$M,Лист9!M$1,0)</f>
        <v>#N/A</v>
      </c>
    </row>
    <row r="1666" spans="1:59" x14ac:dyDescent="0.25">
      <c r="A1666" t="s">
        <v>3381</v>
      </c>
      <c r="B1666" t="str">
        <f>VLOOKUP(A1666, Лист1!B:C,2,0)</f>
        <v>F3QF93_9ENTR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1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f>VLOOKUP(A1666,Лист8!$A$1:$B$2822,2,0)</f>
        <v>193</v>
      </c>
      <c r="AY1666" t="e">
        <f>VLOOKUP(A1666,Лист9!$B:$M,Лист9!C$1,0)</f>
        <v>#N/A</v>
      </c>
      <c r="AZ1666" t="e">
        <f>VLOOKUP(A1666,Лист9!$B:$M,Лист9!E$1,0)</f>
        <v>#N/A</v>
      </c>
      <c r="BA1666" t="e">
        <f>VLOOKUP(A1666,Лист9!$B:$M,Лист9!G$1,0)</f>
        <v>#N/A</v>
      </c>
      <c r="BB1666" t="e">
        <f>VLOOKUP(A1666,Лист9!$B:$M,Лист9!H$1,0)</f>
        <v>#N/A</v>
      </c>
      <c r="BC1666" t="e">
        <f>VLOOKUP(A1666,Лист9!$B:$M,Лист9!I$1,0)</f>
        <v>#N/A</v>
      </c>
      <c r="BD1666" t="e">
        <f>VLOOKUP(A1666,Лист9!$B:$M,Лист9!J$1,0)</f>
        <v>#N/A</v>
      </c>
      <c r="BE1666" t="e">
        <f>VLOOKUP(A1666,Лист9!$B:$M,Лист9!K$1,0)</f>
        <v>#N/A</v>
      </c>
      <c r="BF1666" t="e">
        <f>VLOOKUP(A1666,Лист9!$B:$M,Лист9!L$1,0)</f>
        <v>#N/A</v>
      </c>
      <c r="BG1666" t="e">
        <f>VLOOKUP(A1666,Лист9!$B:$M,Лист9!M$1,0)</f>
        <v>#N/A</v>
      </c>
    </row>
    <row r="1667" spans="1:59" x14ac:dyDescent="0.25">
      <c r="A1667" t="s">
        <v>3383</v>
      </c>
      <c r="B1667" t="str">
        <f>VLOOKUP(A1667, Лист1!B:C,2,0)</f>
        <v>F3QMX9_9BURK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1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1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f>VLOOKUP(A1667,Лист8!$A$1:$B$2822,2,0)</f>
        <v>282</v>
      </c>
      <c r="AY1667" t="str">
        <f>VLOOKUP(A1667,Лист9!$B:$M,Лист9!C$1,0)</f>
        <v xml:space="preserve"> Parasutterella excrementihominis YIT 11859.</v>
      </c>
      <c r="AZ1667" t="str">
        <f>VLOOKUP(A1667,Лист9!$B:$M,Лист9!E$1,0)</f>
        <v xml:space="preserve"> NCBI_TaxID=762966 {ECO:0000313|EMBL:EGG51557.1};</v>
      </c>
      <c r="BA1667" t="str">
        <f>VLOOKUP(A1667,Лист9!$B:$M,Лист9!G$1,0)</f>
        <v>Bacteria</v>
      </c>
      <c r="BB1667" t="str">
        <f>VLOOKUP(A1667,Лист9!$B:$M,Лист9!H$1,0)</f>
        <v xml:space="preserve"> Proteobacteria</v>
      </c>
      <c r="BC1667" t="str">
        <f>VLOOKUP(A1667,Лист9!$B:$M,Лист9!I$1,0)</f>
        <v xml:space="preserve"> Betaproteobacteria</v>
      </c>
      <c r="BD1667" t="str">
        <f>VLOOKUP(A1667,Лист9!$B:$M,Лист9!J$1,0)</f>
        <v xml:space="preserve"> Burkholderiales</v>
      </c>
      <c r="BE1667" t="str">
        <f>VLOOKUP(A1667,Лист9!$B:$M,Лист9!K$1,0)</f>
        <v>Sutterellaceae</v>
      </c>
      <c r="BF1667" t="str">
        <f>VLOOKUP(A1667,Лист9!$B:$M,Лист9!L$1,0)</f>
        <v xml:space="preserve"> Parasutterella.</v>
      </c>
      <c r="BG1667">
        <f>VLOOKUP(A1667,Лист9!$B:$M,Лист9!M$1,0)</f>
        <v>0</v>
      </c>
    </row>
    <row r="1668" spans="1:59" x14ac:dyDescent="0.25">
      <c r="A1668" t="s">
        <v>3385</v>
      </c>
      <c r="B1668" t="str">
        <f>VLOOKUP(A1668, Лист1!B:C,2,0)</f>
        <v>F3QMY0_9BURK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1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f>VLOOKUP(A1668,Лист8!$A$1:$B$2822,2,0)</f>
        <v>278</v>
      </c>
      <c r="AY1668" t="str">
        <f>VLOOKUP(A1668,Лист9!$B:$M,Лист9!C$1,0)</f>
        <v xml:space="preserve"> Parasutterella excrementihominis YIT 11859.</v>
      </c>
      <c r="AZ1668" t="str">
        <f>VLOOKUP(A1668,Лист9!$B:$M,Лист9!E$1,0)</f>
        <v xml:space="preserve"> NCBI_TaxID=762966 {ECO:0000313|EMBL:EGG51558.1};</v>
      </c>
      <c r="BA1668" t="str">
        <f>VLOOKUP(A1668,Лист9!$B:$M,Лист9!G$1,0)</f>
        <v>Bacteria</v>
      </c>
      <c r="BB1668" t="str">
        <f>VLOOKUP(A1668,Лист9!$B:$M,Лист9!H$1,0)</f>
        <v xml:space="preserve"> Proteobacteria</v>
      </c>
      <c r="BC1668" t="str">
        <f>VLOOKUP(A1668,Лист9!$B:$M,Лист9!I$1,0)</f>
        <v xml:space="preserve"> Betaproteobacteria</v>
      </c>
      <c r="BD1668" t="str">
        <f>VLOOKUP(A1668,Лист9!$B:$M,Лист9!J$1,0)</f>
        <v xml:space="preserve"> Burkholderiales</v>
      </c>
      <c r="BE1668" t="str">
        <f>VLOOKUP(A1668,Лист9!$B:$M,Лист9!K$1,0)</f>
        <v>Sutterellaceae</v>
      </c>
      <c r="BF1668" t="str">
        <f>VLOOKUP(A1668,Лист9!$B:$M,Лист9!L$1,0)</f>
        <v xml:space="preserve"> Parasutterella.</v>
      </c>
      <c r="BG1668">
        <f>VLOOKUP(A1668,Лист9!$B:$M,Лист9!M$1,0)</f>
        <v>0</v>
      </c>
    </row>
    <row r="1669" spans="1:59" x14ac:dyDescent="0.25">
      <c r="A1669" t="s">
        <v>3387</v>
      </c>
      <c r="B1669" t="str">
        <f>VLOOKUP(A1669, Лист1!B:C,2,0)</f>
        <v>F3RSV1_VIBPA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1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f>VLOOKUP(A1669,Лист8!$A$1:$B$2822,2,0)</f>
        <v>280</v>
      </c>
      <c r="AY1669" t="e">
        <f>VLOOKUP(A1669,Лист9!$B:$M,Лист9!C$1,0)</f>
        <v>#N/A</v>
      </c>
      <c r="AZ1669" t="e">
        <f>VLOOKUP(A1669,Лист9!$B:$M,Лист9!E$1,0)</f>
        <v>#N/A</v>
      </c>
      <c r="BA1669" t="e">
        <f>VLOOKUP(A1669,Лист9!$B:$M,Лист9!G$1,0)</f>
        <v>#N/A</v>
      </c>
      <c r="BB1669" t="e">
        <f>VLOOKUP(A1669,Лист9!$B:$M,Лист9!H$1,0)</f>
        <v>#N/A</v>
      </c>
      <c r="BC1669" t="e">
        <f>VLOOKUP(A1669,Лист9!$B:$M,Лист9!I$1,0)</f>
        <v>#N/A</v>
      </c>
      <c r="BD1669" t="e">
        <f>VLOOKUP(A1669,Лист9!$B:$M,Лист9!J$1,0)</f>
        <v>#N/A</v>
      </c>
      <c r="BE1669" t="e">
        <f>VLOOKUP(A1669,Лист9!$B:$M,Лист9!K$1,0)</f>
        <v>#N/A</v>
      </c>
      <c r="BF1669" t="e">
        <f>VLOOKUP(A1669,Лист9!$B:$M,Лист9!L$1,0)</f>
        <v>#N/A</v>
      </c>
      <c r="BG1669" t="e">
        <f>VLOOKUP(A1669,Лист9!$B:$M,Лист9!M$1,0)</f>
        <v>#N/A</v>
      </c>
    </row>
    <row r="1670" spans="1:59" x14ac:dyDescent="0.25">
      <c r="A1670" t="s">
        <v>3389</v>
      </c>
      <c r="B1670" t="str">
        <f>VLOOKUP(A1670, Лист1!B:C,2,0)</f>
        <v>F3RTC4_VIBPA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1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f>VLOOKUP(A1670,Лист8!$A$1:$B$2822,2,0)</f>
        <v>270</v>
      </c>
      <c r="AY1670" t="e">
        <f>VLOOKUP(A1670,Лист9!$B:$M,Лист9!C$1,0)</f>
        <v>#N/A</v>
      </c>
      <c r="AZ1670" t="e">
        <f>VLOOKUP(A1670,Лист9!$B:$M,Лист9!E$1,0)</f>
        <v>#N/A</v>
      </c>
      <c r="BA1670" t="e">
        <f>VLOOKUP(A1670,Лист9!$B:$M,Лист9!G$1,0)</f>
        <v>#N/A</v>
      </c>
      <c r="BB1670" t="e">
        <f>VLOOKUP(A1670,Лист9!$B:$M,Лист9!H$1,0)</f>
        <v>#N/A</v>
      </c>
      <c r="BC1670" t="e">
        <f>VLOOKUP(A1670,Лист9!$B:$M,Лист9!I$1,0)</f>
        <v>#N/A</v>
      </c>
      <c r="BD1670" t="e">
        <f>VLOOKUP(A1670,Лист9!$B:$M,Лист9!J$1,0)</f>
        <v>#N/A</v>
      </c>
      <c r="BE1670" t="e">
        <f>VLOOKUP(A1670,Лист9!$B:$M,Лист9!K$1,0)</f>
        <v>#N/A</v>
      </c>
      <c r="BF1670" t="e">
        <f>VLOOKUP(A1670,Лист9!$B:$M,Лист9!L$1,0)</f>
        <v>#N/A</v>
      </c>
      <c r="BG1670" t="e">
        <f>VLOOKUP(A1670,Лист9!$B:$M,Лист9!M$1,0)</f>
        <v>#N/A</v>
      </c>
    </row>
    <row r="1671" spans="1:59" x14ac:dyDescent="0.25">
      <c r="A1671" t="s">
        <v>3391</v>
      </c>
      <c r="B1671" t="str">
        <f>VLOOKUP(A1671, Лист1!B:C,2,0)</f>
        <v>F3RXG6_VIBPA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1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f>VLOOKUP(A1671,Лист8!$A$1:$B$2822,2,0)</f>
        <v>276</v>
      </c>
      <c r="AY1671" t="e">
        <f>VLOOKUP(A1671,Лист9!$B:$M,Лист9!C$1,0)</f>
        <v>#N/A</v>
      </c>
      <c r="AZ1671" t="e">
        <f>VLOOKUP(A1671,Лист9!$B:$M,Лист9!E$1,0)</f>
        <v>#N/A</v>
      </c>
      <c r="BA1671" t="e">
        <f>VLOOKUP(A1671,Лист9!$B:$M,Лист9!G$1,0)</f>
        <v>#N/A</v>
      </c>
      <c r="BB1671" t="e">
        <f>VLOOKUP(A1671,Лист9!$B:$M,Лист9!H$1,0)</f>
        <v>#N/A</v>
      </c>
      <c r="BC1671" t="e">
        <f>VLOOKUP(A1671,Лист9!$B:$M,Лист9!I$1,0)</f>
        <v>#N/A</v>
      </c>
      <c r="BD1671" t="e">
        <f>VLOOKUP(A1671,Лист9!$B:$M,Лист9!J$1,0)</f>
        <v>#N/A</v>
      </c>
      <c r="BE1671" t="e">
        <f>VLOOKUP(A1671,Лист9!$B:$M,Лист9!K$1,0)</f>
        <v>#N/A</v>
      </c>
      <c r="BF1671" t="e">
        <f>VLOOKUP(A1671,Лист9!$B:$M,Лист9!L$1,0)</f>
        <v>#N/A</v>
      </c>
      <c r="BG1671" t="e">
        <f>VLOOKUP(A1671,Лист9!$B:$M,Лист9!M$1,0)</f>
        <v>#N/A</v>
      </c>
    </row>
    <row r="1672" spans="1:59" x14ac:dyDescent="0.25">
      <c r="A1672" t="s">
        <v>3393</v>
      </c>
      <c r="B1672" t="str">
        <f>VLOOKUP(A1672, Лист1!B:C,2,0)</f>
        <v>F3SF10_9PROT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1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f>VLOOKUP(A1672,Лист8!$A$1:$B$2822,2,0)</f>
        <v>101</v>
      </c>
      <c r="AY1672" t="str">
        <f>VLOOKUP(A1672,Лист9!$B:$M,Лист9!C$1,0)</f>
        <v xml:space="preserve"> Gluconacetobacter sp. SXCC-1.</v>
      </c>
      <c r="AZ1672" t="str">
        <f>VLOOKUP(A1672,Лист9!$B:$M,Лист9!E$1,0)</f>
        <v xml:space="preserve"> NCBI_TaxID=1004836 {ECO:0000313|EMBL:EGG74538.1};</v>
      </c>
      <c r="BA1672" t="str">
        <f>VLOOKUP(A1672,Лист9!$B:$M,Лист9!G$1,0)</f>
        <v>Bacteria</v>
      </c>
      <c r="BB1672" t="str">
        <f>VLOOKUP(A1672,Лист9!$B:$M,Лист9!H$1,0)</f>
        <v xml:space="preserve"> Proteobacteria</v>
      </c>
      <c r="BC1672" t="str">
        <f>VLOOKUP(A1672,Лист9!$B:$M,Лист9!I$1,0)</f>
        <v xml:space="preserve"> Alphaproteobacteria</v>
      </c>
      <c r="BD1672" t="str">
        <f>VLOOKUP(A1672,Лист9!$B:$M,Лист9!J$1,0)</f>
        <v xml:space="preserve"> Rhodospirillales</v>
      </c>
      <c r="BE1672" t="str">
        <f>VLOOKUP(A1672,Лист9!$B:$M,Лист9!K$1,0)</f>
        <v>Acetobacteraceae</v>
      </c>
      <c r="BF1672" t="str">
        <f>VLOOKUP(A1672,Лист9!$B:$M,Лист9!L$1,0)</f>
        <v xml:space="preserve"> Gluconacetobacter.</v>
      </c>
      <c r="BG1672">
        <f>VLOOKUP(A1672,Лист9!$B:$M,Лист9!M$1,0)</f>
        <v>0</v>
      </c>
    </row>
    <row r="1673" spans="1:59" x14ac:dyDescent="0.25">
      <c r="A1673" t="s">
        <v>3395</v>
      </c>
      <c r="B1673" t="str">
        <f>VLOOKUP(A1673, Лист1!B:C,2,0)</f>
        <v>F3SJH9_STRSA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1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f>VLOOKUP(A1673,Лист8!$A$1:$B$2822,2,0)</f>
        <v>276</v>
      </c>
      <c r="AY1673" t="str">
        <f>VLOOKUP(A1673,Лист9!$B:$M,Лист9!C$1,0)</f>
        <v xml:space="preserve"> Streptococcus sanguinis SK1087.</v>
      </c>
      <c r="AZ1673" t="str">
        <f>VLOOKUP(A1673,Лист9!$B:$M,Лист9!E$1,0)</f>
        <v xml:space="preserve"> NCBI_TaxID=888824 {ECO:0000313|EMBL:EGG39882.1};</v>
      </c>
      <c r="BA1673" t="str">
        <f>VLOOKUP(A1673,Лист9!$B:$M,Лист9!G$1,0)</f>
        <v>Bacteria</v>
      </c>
      <c r="BB1673" t="str">
        <f>VLOOKUP(A1673,Лист9!$B:$M,Лист9!H$1,0)</f>
        <v xml:space="preserve"> Firmicutes</v>
      </c>
      <c r="BC1673" t="str">
        <f>VLOOKUP(A1673,Лист9!$B:$M,Лист9!I$1,0)</f>
        <v xml:space="preserve"> Bacilli</v>
      </c>
      <c r="BD1673" t="str">
        <f>VLOOKUP(A1673,Лист9!$B:$M,Лист9!J$1,0)</f>
        <v xml:space="preserve"> Lactobacillales</v>
      </c>
      <c r="BE1673" t="str">
        <f>VLOOKUP(A1673,Лист9!$B:$M,Лист9!K$1,0)</f>
        <v xml:space="preserve"> Streptococcaceae</v>
      </c>
      <c r="BF1673" t="str">
        <f>VLOOKUP(A1673,Лист9!$B:$M,Лист9!L$1,0)</f>
        <v>Streptococcus.</v>
      </c>
      <c r="BG1673">
        <f>VLOOKUP(A1673,Лист9!$B:$M,Лист9!M$1,0)</f>
        <v>0</v>
      </c>
    </row>
    <row r="1674" spans="1:59" x14ac:dyDescent="0.25">
      <c r="A1674" t="s">
        <v>3397</v>
      </c>
      <c r="B1674" t="str">
        <f>VLOOKUP(A1674, Лист1!B:C,2,0)</f>
        <v>F3U4D8_RHOSH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1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f>VLOOKUP(A1674,Лист8!$A$1:$B$2822,2,0)</f>
        <v>288</v>
      </c>
      <c r="AY1674" t="e">
        <f>VLOOKUP(A1674,Лист9!$B:$M,Лист9!C$1,0)</f>
        <v>#N/A</v>
      </c>
      <c r="AZ1674" t="e">
        <f>VLOOKUP(A1674,Лист9!$B:$M,Лист9!E$1,0)</f>
        <v>#N/A</v>
      </c>
      <c r="BA1674" t="e">
        <f>VLOOKUP(A1674,Лист9!$B:$M,Лист9!G$1,0)</f>
        <v>#N/A</v>
      </c>
      <c r="BB1674" t="e">
        <f>VLOOKUP(A1674,Лист9!$B:$M,Лист9!H$1,0)</f>
        <v>#N/A</v>
      </c>
      <c r="BC1674" t="e">
        <f>VLOOKUP(A1674,Лист9!$B:$M,Лист9!I$1,0)</f>
        <v>#N/A</v>
      </c>
      <c r="BD1674" t="e">
        <f>VLOOKUP(A1674,Лист9!$B:$M,Лист9!J$1,0)</f>
        <v>#N/A</v>
      </c>
      <c r="BE1674" t="e">
        <f>VLOOKUP(A1674,Лист9!$B:$M,Лист9!K$1,0)</f>
        <v>#N/A</v>
      </c>
      <c r="BF1674" t="e">
        <f>VLOOKUP(A1674,Лист9!$B:$M,Лист9!L$1,0)</f>
        <v>#N/A</v>
      </c>
      <c r="BG1674" t="e">
        <f>VLOOKUP(A1674,Лист9!$B:$M,Лист9!M$1,0)</f>
        <v>#N/A</v>
      </c>
    </row>
    <row r="1675" spans="1:59" x14ac:dyDescent="0.25">
      <c r="A1675" t="s">
        <v>3399</v>
      </c>
      <c r="B1675" t="str">
        <f>VLOOKUP(A1675, Лист1!B:C,2,0)</f>
        <v>F3UCB9_STRSA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1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f>VLOOKUP(A1675,Лист8!$A$1:$B$2822,2,0)</f>
        <v>276</v>
      </c>
      <c r="AY1675" t="str">
        <f>VLOOKUP(A1675,Лист9!$B:$M,Лист9!C$1,0)</f>
        <v xml:space="preserve"> Streptococcus sanguinis SK1056.</v>
      </c>
      <c r="AZ1675" t="str">
        <f>VLOOKUP(A1675,Лист9!$B:$M,Лист9!E$1,0)</f>
        <v xml:space="preserve"> NCBI_TaxID=888820 {ECO:0000313|EMBL:EGJ38382.1};</v>
      </c>
      <c r="BA1675" t="str">
        <f>VLOOKUP(A1675,Лист9!$B:$M,Лист9!G$1,0)</f>
        <v>Bacteria</v>
      </c>
      <c r="BB1675" t="str">
        <f>VLOOKUP(A1675,Лист9!$B:$M,Лист9!H$1,0)</f>
        <v xml:space="preserve"> Firmicutes</v>
      </c>
      <c r="BC1675" t="str">
        <f>VLOOKUP(A1675,Лист9!$B:$M,Лист9!I$1,0)</f>
        <v xml:space="preserve"> Bacilli</v>
      </c>
      <c r="BD1675" t="str">
        <f>VLOOKUP(A1675,Лист9!$B:$M,Лист9!J$1,0)</f>
        <v xml:space="preserve"> Lactobacillales</v>
      </c>
      <c r="BE1675" t="str">
        <f>VLOOKUP(A1675,Лист9!$B:$M,Лист9!K$1,0)</f>
        <v xml:space="preserve"> Streptococcaceae</v>
      </c>
      <c r="BF1675" t="str">
        <f>VLOOKUP(A1675,Лист9!$B:$M,Лист9!L$1,0)</f>
        <v>Streptococcus.</v>
      </c>
      <c r="BG1675">
        <f>VLOOKUP(A1675,Лист9!$B:$M,Лист9!M$1,0)</f>
        <v>0</v>
      </c>
    </row>
    <row r="1676" spans="1:59" x14ac:dyDescent="0.25">
      <c r="A1676" t="s">
        <v>3401</v>
      </c>
      <c r="B1676" t="str">
        <f>VLOOKUP(A1676, Лист1!B:C,2,0)</f>
        <v>F3UJD6_STRSA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1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f>VLOOKUP(A1676,Лист8!$A$1:$B$2822,2,0)</f>
        <v>276</v>
      </c>
      <c r="AY1676" t="e">
        <f>VLOOKUP(A1676,Лист9!$B:$M,Лист9!C$1,0)</f>
        <v>#N/A</v>
      </c>
      <c r="AZ1676" t="e">
        <f>VLOOKUP(A1676,Лист9!$B:$M,Лист9!E$1,0)</f>
        <v>#N/A</v>
      </c>
      <c r="BA1676" t="e">
        <f>VLOOKUP(A1676,Лист9!$B:$M,Лист9!G$1,0)</f>
        <v>#N/A</v>
      </c>
      <c r="BB1676" t="e">
        <f>VLOOKUP(A1676,Лист9!$B:$M,Лист9!H$1,0)</f>
        <v>#N/A</v>
      </c>
      <c r="BC1676" t="e">
        <f>VLOOKUP(A1676,Лист9!$B:$M,Лист9!I$1,0)</f>
        <v>#N/A</v>
      </c>
      <c r="BD1676" t="e">
        <f>VLOOKUP(A1676,Лист9!$B:$M,Лист9!J$1,0)</f>
        <v>#N/A</v>
      </c>
      <c r="BE1676" t="e">
        <f>VLOOKUP(A1676,Лист9!$B:$M,Лист9!K$1,0)</f>
        <v>#N/A</v>
      </c>
      <c r="BF1676" t="e">
        <f>VLOOKUP(A1676,Лист9!$B:$M,Лист9!L$1,0)</f>
        <v>#N/A</v>
      </c>
      <c r="BG1676" t="e">
        <f>VLOOKUP(A1676,Лист9!$B:$M,Лист9!M$1,0)</f>
        <v>#N/A</v>
      </c>
    </row>
    <row r="1677" spans="1:59" x14ac:dyDescent="0.25">
      <c r="A1677" t="s">
        <v>3403</v>
      </c>
      <c r="B1677" t="str">
        <f>VLOOKUP(A1677, Лист1!B:C,2,0)</f>
        <v>F3UQJ2_STRSA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1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f>VLOOKUP(A1677,Лист8!$A$1:$B$2822,2,0)</f>
        <v>276</v>
      </c>
      <c r="AY1677" t="str">
        <f>VLOOKUP(A1677,Лист9!$B:$M,Лист9!C$1,0)</f>
        <v xml:space="preserve"> Streptococcus sanguinis SK355.</v>
      </c>
      <c r="AZ1677" t="str">
        <f>VLOOKUP(A1677,Лист9!$B:$M,Лист9!E$1,0)</f>
        <v xml:space="preserve"> NCBI_TaxID=888816 {ECO:0000313|EMBL:EGJ41628.1};</v>
      </c>
      <c r="BA1677" t="str">
        <f>VLOOKUP(A1677,Лист9!$B:$M,Лист9!G$1,0)</f>
        <v>Bacteria</v>
      </c>
      <c r="BB1677" t="str">
        <f>VLOOKUP(A1677,Лист9!$B:$M,Лист9!H$1,0)</f>
        <v xml:space="preserve"> Firmicutes</v>
      </c>
      <c r="BC1677" t="str">
        <f>VLOOKUP(A1677,Лист9!$B:$M,Лист9!I$1,0)</f>
        <v xml:space="preserve"> Bacilli</v>
      </c>
      <c r="BD1677" t="str">
        <f>VLOOKUP(A1677,Лист9!$B:$M,Лист9!J$1,0)</f>
        <v xml:space="preserve"> Lactobacillales</v>
      </c>
      <c r="BE1677" t="str">
        <f>VLOOKUP(A1677,Лист9!$B:$M,Лист9!K$1,0)</f>
        <v xml:space="preserve"> Streptococcaceae</v>
      </c>
      <c r="BF1677" t="str">
        <f>VLOOKUP(A1677,Лист9!$B:$M,Лист9!L$1,0)</f>
        <v>Streptococcus.</v>
      </c>
      <c r="BG1677">
        <f>VLOOKUP(A1677,Лист9!$B:$M,Лист9!M$1,0)</f>
        <v>0</v>
      </c>
    </row>
    <row r="1678" spans="1:59" x14ac:dyDescent="0.25">
      <c r="A1678" t="s">
        <v>3405</v>
      </c>
      <c r="B1678" t="str">
        <f>VLOOKUP(A1678, Лист1!B:C,2,0)</f>
        <v>F3UVB6_STRSA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1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f>VLOOKUP(A1678,Лист8!$A$1:$B$2822,2,0)</f>
        <v>276</v>
      </c>
      <c r="AY1678" t="str">
        <f>VLOOKUP(A1678,Лист9!$B:$M,Лист9!C$1,0)</f>
        <v xml:space="preserve"> Streptococcus sanguinis SK49.</v>
      </c>
      <c r="AZ1678" t="str">
        <f>VLOOKUP(A1678,Лист9!$B:$M,Лист9!E$1,0)</f>
        <v xml:space="preserve"> NCBI_TaxID=888808 {ECO:0000313|EMBL:EGJ41084.1};</v>
      </c>
      <c r="BA1678" t="str">
        <f>VLOOKUP(A1678,Лист9!$B:$M,Лист9!G$1,0)</f>
        <v>Bacteria</v>
      </c>
      <c r="BB1678" t="str">
        <f>VLOOKUP(A1678,Лист9!$B:$M,Лист9!H$1,0)</f>
        <v xml:space="preserve"> Firmicutes</v>
      </c>
      <c r="BC1678" t="str">
        <f>VLOOKUP(A1678,Лист9!$B:$M,Лист9!I$1,0)</f>
        <v xml:space="preserve"> Bacilli</v>
      </c>
      <c r="BD1678" t="str">
        <f>VLOOKUP(A1678,Лист9!$B:$M,Лист9!J$1,0)</f>
        <v xml:space="preserve"> Lactobacillales</v>
      </c>
      <c r="BE1678" t="str">
        <f>VLOOKUP(A1678,Лист9!$B:$M,Лист9!K$1,0)</f>
        <v xml:space="preserve"> Streptococcaceae</v>
      </c>
      <c r="BF1678" t="str">
        <f>VLOOKUP(A1678,Лист9!$B:$M,Лист9!L$1,0)</f>
        <v>Streptococcus.</v>
      </c>
      <c r="BG1678">
        <f>VLOOKUP(A1678,Лист9!$B:$M,Лист9!M$1,0)</f>
        <v>0</v>
      </c>
    </row>
    <row r="1679" spans="1:59" x14ac:dyDescent="0.25">
      <c r="A1679" t="s">
        <v>3407</v>
      </c>
      <c r="B1679" t="str">
        <f>VLOOKUP(A1679, Лист1!B:C,2,0)</f>
        <v>F3VBE2_SHIDY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1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f>VLOOKUP(A1679,Лист8!$A$1:$B$2822,2,0)</f>
        <v>281</v>
      </c>
      <c r="AY1679" t="str">
        <f>VLOOKUP(A1679,Лист9!$B:$M,Лист9!C$1,0)</f>
        <v xml:space="preserve"> Shigella dysenteriae 155-74.</v>
      </c>
      <c r="AZ1679" t="str">
        <f>VLOOKUP(A1679,Лист9!$B:$M,Лист9!E$1,0)</f>
        <v xml:space="preserve"> NCBI_TaxID=766142 {ECO:0000313|EMBL:EGI91206.1};</v>
      </c>
      <c r="BA1679" t="str">
        <f>VLOOKUP(A1679,Лист9!$B:$M,Лист9!G$1,0)</f>
        <v>Bacteria</v>
      </c>
      <c r="BB1679" t="str">
        <f>VLOOKUP(A1679,Лист9!$B:$M,Лист9!H$1,0)</f>
        <v xml:space="preserve"> Proteobacteria</v>
      </c>
      <c r="BC1679" t="str">
        <f>VLOOKUP(A1679,Лист9!$B:$M,Лист9!I$1,0)</f>
        <v xml:space="preserve"> Gammaproteobacteria</v>
      </c>
      <c r="BD1679" t="str">
        <f>VLOOKUP(A1679,Лист9!$B:$M,Лист9!J$1,0)</f>
        <v xml:space="preserve"> Enterobacteriales</v>
      </c>
      <c r="BE1679" t="str">
        <f>VLOOKUP(A1679,Лист9!$B:$M,Лист9!K$1,0)</f>
        <v>Enterobacteriaceae</v>
      </c>
      <c r="BF1679" t="str">
        <f>VLOOKUP(A1679,Лист9!$B:$M,Лист9!L$1,0)</f>
        <v xml:space="preserve"> Shigella.</v>
      </c>
      <c r="BG1679">
        <f>VLOOKUP(A1679,Лист9!$B:$M,Лист9!M$1,0)</f>
        <v>0</v>
      </c>
    </row>
    <row r="1680" spans="1:59" x14ac:dyDescent="0.25">
      <c r="A1680" t="s">
        <v>3409</v>
      </c>
      <c r="B1680" t="str">
        <f>VLOOKUP(A1680, Лист1!B:C,2,0)</f>
        <v>F3VWI0_SHIBO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1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f>VLOOKUP(A1680,Лист8!$A$1:$B$2822,2,0)</f>
        <v>281</v>
      </c>
      <c r="AY1680" t="e">
        <f>VLOOKUP(A1680,Лист9!$B:$M,Лист9!C$1,0)</f>
        <v>#N/A</v>
      </c>
      <c r="AZ1680" t="e">
        <f>VLOOKUP(A1680,Лист9!$B:$M,Лист9!E$1,0)</f>
        <v>#N/A</v>
      </c>
      <c r="BA1680" t="e">
        <f>VLOOKUP(A1680,Лист9!$B:$M,Лист9!G$1,0)</f>
        <v>#N/A</v>
      </c>
      <c r="BB1680" t="e">
        <f>VLOOKUP(A1680,Лист9!$B:$M,Лист9!H$1,0)</f>
        <v>#N/A</v>
      </c>
      <c r="BC1680" t="e">
        <f>VLOOKUP(A1680,Лист9!$B:$M,Лист9!I$1,0)</f>
        <v>#N/A</v>
      </c>
      <c r="BD1680" t="e">
        <f>VLOOKUP(A1680,Лист9!$B:$M,Лист9!J$1,0)</f>
        <v>#N/A</v>
      </c>
      <c r="BE1680" t="e">
        <f>VLOOKUP(A1680,Лист9!$B:$M,Лист9!K$1,0)</f>
        <v>#N/A</v>
      </c>
      <c r="BF1680" t="e">
        <f>VLOOKUP(A1680,Лист9!$B:$M,Лист9!L$1,0)</f>
        <v>#N/A</v>
      </c>
      <c r="BG1680" t="e">
        <f>VLOOKUP(A1680,Лист9!$B:$M,Лист9!M$1,0)</f>
        <v>#N/A</v>
      </c>
    </row>
    <row r="1681" spans="1:59" x14ac:dyDescent="0.25">
      <c r="A1681" t="s">
        <v>3411</v>
      </c>
      <c r="B1681" t="str">
        <f>VLOOKUP(A1681, Лист1!B:C,2,0)</f>
        <v>F3WIT4_SHIBO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1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f>VLOOKUP(A1681,Лист8!$A$1:$B$2822,2,0)</f>
        <v>281</v>
      </c>
      <c r="AY1681" t="str">
        <f>VLOOKUP(A1681,Лист9!$B:$M,Лист9!C$1,0)</f>
        <v xml:space="preserve"> Shigella boydii 5216-82.</v>
      </c>
      <c r="AZ1681" t="str">
        <f>VLOOKUP(A1681,Лист9!$B:$M,Лист9!E$1,0)</f>
        <v xml:space="preserve"> NCBI_TaxID=766141 {ECO:0000313|EMBL:EGI95768.1};</v>
      </c>
      <c r="BA1681" t="str">
        <f>VLOOKUP(A1681,Лист9!$B:$M,Лист9!G$1,0)</f>
        <v>Bacteria</v>
      </c>
      <c r="BB1681" t="str">
        <f>VLOOKUP(A1681,Лист9!$B:$M,Лист9!H$1,0)</f>
        <v xml:space="preserve"> Proteobacteria</v>
      </c>
      <c r="BC1681" t="str">
        <f>VLOOKUP(A1681,Лист9!$B:$M,Лист9!I$1,0)</f>
        <v xml:space="preserve"> Gammaproteobacteria</v>
      </c>
      <c r="BD1681" t="str">
        <f>VLOOKUP(A1681,Лист9!$B:$M,Лист9!J$1,0)</f>
        <v xml:space="preserve"> Enterobacteriales</v>
      </c>
      <c r="BE1681" t="str">
        <f>VLOOKUP(A1681,Лист9!$B:$M,Лист9!K$1,0)</f>
        <v>Enterobacteriaceae</v>
      </c>
      <c r="BF1681" t="str">
        <f>VLOOKUP(A1681,Лист9!$B:$M,Лист9!L$1,0)</f>
        <v xml:space="preserve"> Shigella.</v>
      </c>
      <c r="BG1681">
        <f>VLOOKUP(A1681,Лист9!$B:$M,Лист9!M$1,0)</f>
        <v>0</v>
      </c>
    </row>
    <row r="1682" spans="1:59" x14ac:dyDescent="0.25">
      <c r="A1682" t="s">
        <v>3413</v>
      </c>
      <c r="B1682" t="str">
        <f>VLOOKUP(A1682, Лист1!B:C,2,0)</f>
        <v>F3YYI6_DESAF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1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f>VLOOKUP(A1682,Лист8!$A$1:$B$2822,2,0)</f>
        <v>97</v>
      </c>
      <c r="AY1682" t="str">
        <f>VLOOKUP(A1682,Лист9!$B:$M,Лист9!C$1,0)</f>
        <v xml:space="preserve"> Desulfovibrio africanus str. Walvis Bay.</v>
      </c>
      <c r="AZ1682" t="str">
        <f>VLOOKUP(A1682,Лист9!$B:$M,Лист9!E$1,0)</f>
        <v xml:space="preserve"> NCBI_TaxID=690850 {ECO:0000313|EMBL:EGJ50740.1, ECO:0000313|Proteomes:UP000007844};</v>
      </c>
      <c r="BA1682" t="str">
        <f>VLOOKUP(A1682,Лист9!$B:$M,Лист9!G$1,0)</f>
        <v>Bacteria</v>
      </c>
      <c r="BB1682" t="str">
        <f>VLOOKUP(A1682,Лист9!$B:$M,Лист9!H$1,0)</f>
        <v xml:space="preserve"> Proteobacteria</v>
      </c>
      <c r="BC1682" t="str">
        <f>VLOOKUP(A1682,Лист9!$B:$M,Лист9!I$1,0)</f>
        <v xml:space="preserve"> Deltaproteobacteria</v>
      </c>
      <c r="BD1682" t="str">
        <f>VLOOKUP(A1682,Лист9!$B:$M,Лист9!J$1,0)</f>
        <v xml:space="preserve"> Desulfovibrionales</v>
      </c>
      <c r="BE1682" t="str">
        <f>VLOOKUP(A1682,Лист9!$B:$M,Лист9!K$1,0)</f>
        <v>Desulfovibrionaceae</v>
      </c>
      <c r="BF1682" t="str">
        <f>VLOOKUP(A1682,Лист9!$B:$M,Лист9!L$1,0)</f>
        <v xml:space="preserve"> Desulfovibrio.</v>
      </c>
      <c r="BG1682">
        <f>VLOOKUP(A1682,Лист9!$B:$M,Лист9!M$1,0)</f>
        <v>0</v>
      </c>
    </row>
    <row r="1683" spans="1:59" x14ac:dyDescent="0.25">
      <c r="A1683" t="s">
        <v>3415</v>
      </c>
      <c r="B1683" t="str">
        <f>VLOOKUP(A1683, Лист1!B:C,2,0)</f>
        <v>F4AHN1_GLAS4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1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f>VLOOKUP(A1683,Лист8!$A$1:$B$2822,2,0)</f>
        <v>284</v>
      </c>
      <c r="AY1683" t="str">
        <f>VLOOKUP(A1683,Лист9!$B:$M,Лист9!C$1,0)</f>
        <v xml:space="preserve"> Glaciecola sp. (strain 4H-3-7+YE-5).</v>
      </c>
      <c r="AZ1683" t="str">
        <f>VLOOKUP(A1683,Лист9!$B:$M,Лист9!E$1,0)</f>
        <v xml:space="preserve"> NCBI_TaxID=983545 {ECO:0000313|EMBL:AEE21160.1, ECO:0000313|Proteomes:UP000006544};</v>
      </c>
      <c r="BA1683" t="str">
        <f>VLOOKUP(A1683,Лист9!$B:$M,Лист9!G$1,0)</f>
        <v>Bacteria</v>
      </c>
      <c r="BB1683" t="str">
        <f>VLOOKUP(A1683,Лист9!$B:$M,Лист9!H$1,0)</f>
        <v xml:space="preserve"> Proteobacteria</v>
      </c>
      <c r="BC1683" t="str">
        <f>VLOOKUP(A1683,Лист9!$B:$M,Лист9!I$1,0)</f>
        <v xml:space="preserve"> Gammaproteobacteria</v>
      </c>
      <c r="BD1683" t="str">
        <f>VLOOKUP(A1683,Лист9!$B:$M,Лист9!J$1,0)</f>
        <v xml:space="preserve"> Alteromonadales</v>
      </c>
      <c r="BE1683" t="str">
        <f>VLOOKUP(A1683,Лист9!$B:$M,Лист9!K$1,0)</f>
        <v>Alteromonadaceae</v>
      </c>
      <c r="BF1683" t="str">
        <f>VLOOKUP(A1683,Лист9!$B:$M,Лист9!L$1,0)</f>
        <v xml:space="preserve"> Glaciecola.</v>
      </c>
      <c r="BG1683">
        <f>VLOOKUP(A1683,Лист9!$B:$M,Лист9!M$1,0)</f>
        <v>0</v>
      </c>
    </row>
    <row r="1684" spans="1:59" x14ac:dyDescent="0.25">
      <c r="A1684" t="s">
        <v>3417</v>
      </c>
      <c r="B1684" t="str">
        <f>VLOOKUP(A1684, Лист1!B:C,2,0)</f>
        <v>F4AKR5_GLAS4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1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f>VLOOKUP(A1684,Лист8!$A$1:$B$2822,2,0)</f>
        <v>272</v>
      </c>
      <c r="AY1684" t="str">
        <f>VLOOKUP(A1684,Лист9!$B:$M,Лист9!C$1,0)</f>
        <v xml:space="preserve"> Glaciecola sp. (strain 4H-3-7+YE-5).</v>
      </c>
      <c r="AZ1684" t="str">
        <f>VLOOKUP(A1684,Лист9!$B:$M,Лист9!E$1,0)</f>
        <v xml:space="preserve"> NCBI_TaxID=983545 {ECO:0000313|EMBL:AEE23760.1, ECO:0000313|Proteomes:UP000006544};</v>
      </c>
      <c r="BA1684" t="str">
        <f>VLOOKUP(A1684,Лист9!$B:$M,Лист9!G$1,0)</f>
        <v>Bacteria</v>
      </c>
      <c r="BB1684" t="str">
        <f>VLOOKUP(A1684,Лист9!$B:$M,Лист9!H$1,0)</f>
        <v xml:space="preserve"> Proteobacteria</v>
      </c>
      <c r="BC1684" t="str">
        <f>VLOOKUP(A1684,Лист9!$B:$M,Лист9!I$1,0)</f>
        <v xml:space="preserve"> Gammaproteobacteria</v>
      </c>
      <c r="BD1684" t="str">
        <f>VLOOKUP(A1684,Лист9!$B:$M,Лист9!J$1,0)</f>
        <v xml:space="preserve"> Alteromonadales</v>
      </c>
      <c r="BE1684" t="str">
        <f>VLOOKUP(A1684,Лист9!$B:$M,Лист9!K$1,0)</f>
        <v>Alteromonadaceae</v>
      </c>
      <c r="BF1684" t="str">
        <f>VLOOKUP(A1684,Лист9!$B:$M,Лист9!L$1,0)</f>
        <v xml:space="preserve"> Glaciecola.</v>
      </c>
      <c r="BG1684">
        <f>VLOOKUP(A1684,Лист9!$B:$M,Лист9!M$1,0)</f>
        <v>0</v>
      </c>
    </row>
    <row r="1685" spans="1:59" x14ac:dyDescent="0.25">
      <c r="A1685" t="s">
        <v>3419</v>
      </c>
      <c r="B1685" t="str">
        <f>VLOOKUP(A1685, Лист1!B:C,2,0)</f>
        <v>F4ALU4_GLAS4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1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f>VLOOKUP(A1685,Лист8!$A$1:$B$2822,2,0)</f>
        <v>336</v>
      </c>
      <c r="AY1685" t="str">
        <f>VLOOKUP(A1685,Лист9!$B:$M,Лист9!C$1,0)</f>
        <v xml:space="preserve"> Glaciecola sp. (strain 4H-3-7+YE-5).</v>
      </c>
      <c r="AZ1685" t="str">
        <f>VLOOKUP(A1685,Лист9!$B:$M,Лист9!E$1,0)</f>
        <v xml:space="preserve"> NCBI_TaxID=983545 {ECO:0000313|EMBL:AEE21551.1, ECO:0000313|Proteomes:UP000006544};</v>
      </c>
      <c r="BA1685" t="str">
        <f>VLOOKUP(A1685,Лист9!$B:$M,Лист9!G$1,0)</f>
        <v>Bacteria</v>
      </c>
      <c r="BB1685" t="str">
        <f>VLOOKUP(A1685,Лист9!$B:$M,Лист9!H$1,0)</f>
        <v xml:space="preserve"> Proteobacteria</v>
      </c>
      <c r="BC1685" t="str">
        <f>VLOOKUP(A1685,Лист9!$B:$M,Лист9!I$1,0)</f>
        <v xml:space="preserve"> Gammaproteobacteria</v>
      </c>
      <c r="BD1685" t="str">
        <f>VLOOKUP(A1685,Лист9!$B:$M,Лист9!J$1,0)</f>
        <v xml:space="preserve"> Alteromonadales</v>
      </c>
      <c r="BE1685" t="str">
        <f>VLOOKUP(A1685,Лист9!$B:$M,Лист9!K$1,0)</f>
        <v>Alteromonadaceae</v>
      </c>
      <c r="BF1685" t="str">
        <f>VLOOKUP(A1685,Лист9!$B:$M,Лист9!L$1,0)</f>
        <v xml:space="preserve"> Glaciecola.</v>
      </c>
      <c r="BG1685">
        <f>VLOOKUP(A1685,Лист9!$B:$M,Лист9!M$1,0)</f>
        <v>0</v>
      </c>
    </row>
    <row r="1686" spans="1:59" x14ac:dyDescent="0.25">
      <c r="A1686" t="s">
        <v>3421</v>
      </c>
      <c r="B1686" t="str">
        <f>VLOOKUP(A1686, Лист1!B:C,2,0)</f>
        <v>F4AQ81_GLAS4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1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f>VLOOKUP(A1686,Лист8!$A$1:$B$2822,2,0)</f>
        <v>301</v>
      </c>
      <c r="AY1686" t="str">
        <f>VLOOKUP(A1686,Лист9!$B:$M,Лист9!C$1,0)</f>
        <v xml:space="preserve"> Glaciecola sp. (strain 4H-3-7+YE-5).</v>
      </c>
      <c r="AZ1686" t="str">
        <f>VLOOKUP(A1686,Лист9!$B:$M,Лист9!E$1,0)</f>
        <v xml:space="preserve"> NCBI_TaxID=983545 {ECO:0000313|EMBL:AEE23012.1, ECO:0000313|Proteomes:UP000006544};</v>
      </c>
      <c r="BA1686" t="str">
        <f>VLOOKUP(A1686,Лист9!$B:$M,Лист9!G$1,0)</f>
        <v>Bacteria</v>
      </c>
      <c r="BB1686" t="str">
        <f>VLOOKUP(A1686,Лист9!$B:$M,Лист9!H$1,0)</f>
        <v xml:space="preserve"> Proteobacteria</v>
      </c>
      <c r="BC1686" t="str">
        <f>VLOOKUP(A1686,Лист9!$B:$M,Лист9!I$1,0)</f>
        <v xml:space="preserve"> Gammaproteobacteria</v>
      </c>
      <c r="BD1686" t="str">
        <f>VLOOKUP(A1686,Лист9!$B:$M,Лист9!J$1,0)</f>
        <v xml:space="preserve"> Alteromonadales</v>
      </c>
      <c r="BE1686" t="str">
        <f>VLOOKUP(A1686,Лист9!$B:$M,Лист9!K$1,0)</f>
        <v>Alteromonadaceae</v>
      </c>
      <c r="BF1686" t="str">
        <f>VLOOKUP(A1686,Лист9!$B:$M,Лист9!L$1,0)</f>
        <v xml:space="preserve"> Glaciecola.</v>
      </c>
      <c r="BG1686">
        <f>VLOOKUP(A1686,Лист9!$B:$M,Лист9!M$1,0)</f>
        <v>0</v>
      </c>
    </row>
    <row r="1687" spans="1:59" x14ac:dyDescent="0.25">
      <c r="A1687" t="s">
        <v>3423</v>
      </c>
      <c r="B1687" t="str">
        <f>VLOOKUP(A1687, Лист1!B:C,2,0)</f>
        <v>F4AW15_KROS4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1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f>VLOOKUP(A1687,Лист8!$A$1:$B$2822,2,0)</f>
        <v>276</v>
      </c>
      <c r="AY1687" t="str">
        <f>VLOOKUP(A1687,Лист9!$B:$M,Лист9!C$1,0)</f>
        <v xml:space="preserve"> Dokdonia sp. (strain 4H-3-7-5) (Krokinobacter sp. (strain 4H-3-7-5)).</v>
      </c>
      <c r="AZ1687" t="str">
        <f>VLOOKUP(A1687,Лист9!$B:$M,Лист9!E$1,0)</f>
        <v xml:space="preserve"> NCBI_TaxID=983548 {ECO:0000313|EMBL:AEE19693.1, ECO:0000313|Proteomes:UP000008290};</v>
      </c>
      <c r="BA1687" t="str">
        <f>VLOOKUP(A1687,Лист9!$B:$M,Лист9!G$1,0)</f>
        <v>Bacteria</v>
      </c>
      <c r="BB1687" t="str">
        <f>VLOOKUP(A1687,Лист9!$B:$M,Лист9!H$1,0)</f>
        <v xml:space="preserve"> Bacteroidetes</v>
      </c>
      <c r="BC1687" t="str">
        <f>VLOOKUP(A1687,Лист9!$B:$M,Лист9!I$1,0)</f>
        <v xml:space="preserve"> Flavobacteriia</v>
      </c>
      <c r="BD1687" t="str">
        <f>VLOOKUP(A1687,Лист9!$B:$M,Лист9!J$1,0)</f>
        <v xml:space="preserve"> Flavobacteriales</v>
      </c>
      <c r="BE1687" t="str">
        <f>VLOOKUP(A1687,Лист9!$B:$M,Лист9!K$1,0)</f>
        <v>Flavobacteriaceae</v>
      </c>
      <c r="BF1687" t="str">
        <f>VLOOKUP(A1687,Лист9!$B:$M,Лист9!L$1,0)</f>
        <v xml:space="preserve"> Dokdonia.</v>
      </c>
      <c r="BG1687">
        <f>VLOOKUP(A1687,Лист9!$B:$M,Лист9!M$1,0)</f>
        <v>0</v>
      </c>
    </row>
    <row r="1688" spans="1:59" x14ac:dyDescent="0.25">
      <c r="A1688" t="s">
        <v>3425</v>
      </c>
      <c r="B1688" t="str">
        <f>VLOOKUP(A1688, Лист1!B:C,2,0)</f>
        <v>F4B244_KROS4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1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f>VLOOKUP(A1688,Лист8!$A$1:$B$2822,2,0)</f>
        <v>272</v>
      </c>
      <c r="AY1688" t="str">
        <f>VLOOKUP(A1688,Лист9!$B:$M,Лист9!C$1,0)</f>
        <v xml:space="preserve"> Dokdonia sp. (strain 4H-3-7-5) (Krokinobacter sp. (strain 4H-3-7-5)).</v>
      </c>
      <c r="AZ1688" t="str">
        <f>VLOOKUP(A1688,Лист9!$B:$M,Лист9!E$1,0)</f>
        <v xml:space="preserve"> NCBI_TaxID=983548 {ECO:0000313|EMBL:AEE19076.1, ECO:0000313|Proteomes:UP000008290};</v>
      </c>
      <c r="BA1688" t="str">
        <f>VLOOKUP(A1688,Лист9!$B:$M,Лист9!G$1,0)</f>
        <v>Bacteria</v>
      </c>
      <c r="BB1688" t="str">
        <f>VLOOKUP(A1688,Лист9!$B:$M,Лист9!H$1,0)</f>
        <v xml:space="preserve"> Bacteroidetes</v>
      </c>
      <c r="BC1688" t="str">
        <f>VLOOKUP(A1688,Лист9!$B:$M,Лист9!I$1,0)</f>
        <v xml:space="preserve"> Flavobacteriia</v>
      </c>
      <c r="BD1688" t="str">
        <f>VLOOKUP(A1688,Лист9!$B:$M,Лист9!J$1,0)</f>
        <v xml:space="preserve"> Flavobacteriales</v>
      </c>
      <c r="BE1688" t="str">
        <f>VLOOKUP(A1688,Лист9!$B:$M,Лист9!K$1,0)</f>
        <v>Flavobacteriaceae</v>
      </c>
      <c r="BF1688" t="str">
        <f>VLOOKUP(A1688,Лист9!$B:$M,Лист9!L$1,0)</f>
        <v xml:space="preserve"> Dokdonia.</v>
      </c>
      <c r="BG1688">
        <f>VLOOKUP(A1688,Лист9!$B:$M,Лист9!M$1,0)</f>
        <v>0</v>
      </c>
    </row>
    <row r="1689" spans="1:59" x14ac:dyDescent="0.25">
      <c r="A1689" t="s">
        <v>3427</v>
      </c>
      <c r="B1689" t="str">
        <f>VLOOKUP(A1689, Лист1!B:C,2,0)</f>
        <v>F4BBT2_FRACF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1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f>VLOOKUP(A1689,Лист8!$A$1:$B$2822,2,0)</f>
        <v>269</v>
      </c>
      <c r="AY1689" t="e">
        <f>VLOOKUP(A1689,Лист9!$B:$M,Лист9!C$1,0)</f>
        <v>#N/A</v>
      </c>
      <c r="AZ1689" t="e">
        <f>VLOOKUP(A1689,Лист9!$B:$M,Лист9!E$1,0)</f>
        <v>#N/A</v>
      </c>
      <c r="BA1689" t="e">
        <f>VLOOKUP(A1689,Лист9!$B:$M,Лист9!G$1,0)</f>
        <v>#N/A</v>
      </c>
      <c r="BB1689" t="e">
        <f>VLOOKUP(A1689,Лист9!$B:$M,Лист9!H$1,0)</f>
        <v>#N/A</v>
      </c>
      <c r="BC1689" t="e">
        <f>VLOOKUP(A1689,Лист9!$B:$M,Лист9!I$1,0)</f>
        <v>#N/A</v>
      </c>
      <c r="BD1689" t="e">
        <f>VLOOKUP(A1689,Лист9!$B:$M,Лист9!J$1,0)</f>
        <v>#N/A</v>
      </c>
      <c r="BE1689" t="e">
        <f>VLOOKUP(A1689,Лист9!$B:$M,Лист9!K$1,0)</f>
        <v>#N/A</v>
      </c>
      <c r="BF1689" t="e">
        <f>VLOOKUP(A1689,Лист9!$B:$M,Лист9!L$1,0)</f>
        <v>#N/A</v>
      </c>
      <c r="BG1689" t="e">
        <f>VLOOKUP(A1689,Лист9!$B:$M,Лист9!M$1,0)</f>
        <v>#N/A</v>
      </c>
    </row>
    <row r="1690" spans="1:59" x14ac:dyDescent="0.25">
      <c r="A1690" t="s">
        <v>3429</v>
      </c>
      <c r="B1690" t="str">
        <f>VLOOKUP(A1690, Лист1!B:C,2,0)</f>
        <v>F4BEV4_FRACF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1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f>VLOOKUP(A1690,Лист8!$A$1:$B$2822,2,0)</f>
        <v>332</v>
      </c>
      <c r="AY1690" t="e">
        <f>VLOOKUP(A1690,Лист9!$B:$M,Лист9!C$1,0)</f>
        <v>#N/A</v>
      </c>
      <c r="AZ1690" t="e">
        <f>VLOOKUP(A1690,Лист9!$B:$M,Лист9!E$1,0)</f>
        <v>#N/A</v>
      </c>
      <c r="BA1690" t="e">
        <f>VLOOKUP(A1690,Лист9!$B:$M,Лист9!G$1,0)</f>
        <v>#N/A</v>
      </c>
      <c r="BB1690" t="e">
        <f>VLOOKUP(A1690,Лист9!$B:$M,Лист9!H$1,0)</f>
        <v>#N/A</v>
      </c>
      <c r="BC1690" t="e">
        <f>VLOOKUP(A1690,Лист9!$B:$M,Лист9!I$1,0)</f>
        <v>#N/A</v>
      </c>
      <c r="BD1690" t="e">
        <f>VLOOKUP(A1690,Лист9!$B:$M,Лист9!J$1,0)</f>
        <v>#N/A</v>
      </c>
      <c r="BE1690" t="e">
        <f>VLOOKUP(A1690,Лист9!$B:$M,Лист9!K$1,0)</f>
        <v>#N/A</v>
      </c>
      <c r="BF1690" t="e">
        <f>VLOOKUP(A1690,Лист9!$B:$M,Лист9!L$1,0)</f>
        <v>#N/A</v>
      </c>
      <c r="BG1690" t="e">
        <f>VLOOKUP(A1690,Лист9!$B:$M,Лист9!M$1,0)</f>
        <v>#N/A</v>
      </c>
    </row>
    <row r="1691" spans="1:59" x14ac:dyDescent="0.25">
      <c r="A1691" t="s">
        <v>3431</v>
      </c>
      <c r="B1691" t="str">
        <f>VLOOKUP(A1691, Лист1!B:C,2,0)</f>
        <v>F4BFK5_FRACN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1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f>VLOOKUP(A1691,Лист8!$A$1:$B$2822,2,0)</f>
        <v>332</v>
      </c>
      <c r="AY1691" t="str">
        <f>VLOOKUP(A1691,Лист9!$B:$M,Лист9!C$1,0)</f>
        <v xml:space="preserve"> Francisella cf. novicida (strain 3523).</v>
      </c>
      <c r="AZ1691" t="str">
        <f>VLOOKUP(A1691,Лист9!$B:$M,Лист9!E$1,0)</f>
        <v xml:space="preserve"> NCBI_TaxID=676032 {ECO:0000313|EMBL:AEE26249.1, ECO:0000313|Proteomes:UP000008303};</v>
      </c>
      <c r="BA1691" t="str">
        <f>VLOOKUP(A1691,Лист9!$B:$M,Лист9!G$1,0)</f>
        <v>Bacteria</v>
      </c>
      <c r="BB1691" t="str">
        <f>VLOOKUP(A1691,Лист9!$B:$M,Лист9!H$1,0)</f>
        <v xml:space="preserve"> Proteobacteria</v>
      </c>
      <c r="BC1691" t="str">
        <f>VLOOKUP(A1691,Лист9!$B:$M,Лист9!I$1,0)</f>
        <v xml:space="preserve"> Gammaproteobacteria</v>
      </c>
      <c r="BD1691" t="str">
        <f>VLOOKUP(A1691,Лист9!$B:$M,Лист9!J$1,0)</f>
        <v xml:space="preserve"> Thiotrichales</v>
      </c>
      <c r="BE1691" t="str">
        <f>VLOOKUP(A1691,Лист9!$B:$M,Лист9!K$1,0)</f>
        <v>Francisellaceae</v>
      </c>
      <c r="BF1691" t="str">
        <f>VLOOKUP(A1691,Лист9!$B:$M,Лист9!L$1,0)</f>
        <v xml:space="preserve"> Francisella.</v>
      </c>
      <c r="BG1691">
        <f>VLOOKUP(A1691,Лист9!$B:$M,Лист9!M$1,0)</f>
        <v>0</v>
      </c>
    </row>
    <row r="1692" spans="1:59" x14ac:dyDescent="0.25">
      <c r="A1692" t="s">
        <v>3433</v>
      </c>
      <c r="B1692" t="str">
        <f>VLOOKUP(A1692, Лист1!B:C,2,0)</f>
        <v>F4BI15_FRACN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1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f>VLOOKUP(A1692,Лист8!$A$1:$B$2822,2,0)</f>
        <v>282</v>
      </c>
      <c r="AY1692" t="str">
        <f>VLOOKUP(A1692,Лист9!$B:$M,Лист9!C$1,0)</f>
        <v xml:space="preserve"> Francisella cf. novicida (strain 3523).</v>
      </c>
      <c r="AZ1692" t="str">
        <f>VLOOKUP(A1692,Лист9!$B:$M,Лист9!E$1,0)</f>
        <v xml:space="preserve"> NCBI_TaxID=676032 {ECO:0000313|EMBL:AEE27109.1, ECO:0000313|Proteomes:UP000008303};</v>
      </c>
      <c r="BA1692" t="str">
        <f>VLOOKUP(A1692,Лист9!$B:$M,Лист9!G$1,0)</f>
        <v>Bacteria</v>
      </c>
      <c r="BB1692" t="str">
        <f>VLOOKUP(A1692,Лист9!$B:$M,Лист9!H$1,0)</f>
        <v xml:space="preserve"> Proteobacteria</v>
      </c>
      <c r="BC1692" t="str">
        <f>VLOOKUP(A1692,Лист9!$B:$M,Лист9!I$1,0)</f>
        <v xml:space="preserve"> Gammaproteobacteria</v>
      </c>
      <c r="BD1692" t="str">
        <f>VLOOKUP(A1692,Лист9!$B:$M,Лист9!J$1,0)</f>
        <v xml:space="preserve"> Thiotrichales</v>
      </c>
      <c r="BE1692" t="str">
        <f>VLOOKUP(A1692,Лист9!$B:$M,Лист9!K$1,0)</f>
        <v>Francisellaceae</v>
      </c>
      <c r="BF1692" t="str">
        <f>VLOOKUP(A1692,Лист9!$B:$M,Лист9!L$1,0)</f>
        <v xml:space="preserve"> Francisella.</v>
      </c>
      <c r="BG1692">
        <f>VLOOKUP(A1692,Лист9!$B:$M,Лист9!M$1,0)</f>
        <v>0</v>
      </c>
    </row>
    <row r="1693" spans="1:59" x14ac:dyDescent="0.25">
      <c r="A1693" t="s">
        <v>3435</v>
      </c>
      <c r="B1693" t="str">
        <f>VLOOKUP(A1693, Лист1!B:C,2,0)</f>
        <v>F4BK25_FRACN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1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f>VLOOKUP(A1693,Лист8!$A$1:$B$2822,2,0)</f>
        <v>269</v>
      </c>
      <c r="AY1693" t="str">
        <f>VLOOKUP(A1693,Лист9!$B:$M,Лист9!C$1,0)</f>
        <v xml:space="preserve"> Francisella cf. novicida (strain 3523).</v>
      </c>
      <c r="AZ1693" t="str">
        <f>VLOOKUP(A1693,Лист9!$B:$M,Лист9!E$1,0)</f>
        <v xml:space="preserve"> NCBI_TaxID=676032 {ECO:0000313|EMBL:AEB28519.1, ECO:0000313|Proteomes:UP000008303};</v>
      </c>
      <c r="BA1693" t="str">
        <f>VLOOKUP(A1693,Лист9!$B:$M,Лист9!G$1,0)</f>
        <v>Bacteria</v>
      </c>
      <c r="BB1693" t="str">
        <f>VLOOKUP(A1693,Лист9!$B:$M,Лист9!H$1,0)</f>
        <v xml:space="preserve"> Proteobacteria</v>
      </c>
      <c r="BC1693" t="str">
        <f>VLOOKUP(A1693,Лист9!$B:$M,Лист9!I$1,0)</f>
        <v xml:space="preserve"> Gammaproteobacteria</v>
      </c>
      <c r="BD1693" t="str">
        <f>VLOOKUP(A1693,Лист9!$B:$M,Лист9!J$1,0)</f>
        <v xml:space="preserve"> Thiotrichales</v>
      </c>
      <c r="BE1693" t="str">
        <f>VLOOKUP(A1693,Лист9!$B:$M,Лист9!K$1,0)</f>
        <v>Francisellaceae</v>
      </c>
      <c r="BF1693" t="str">
        <f>VLOOKUP(A1693,Лист9!$B:$M,Лист9!L$1,0)</f>
        <v xml:space="preserve"> Francisella.</v>
      </c>
      <c r="BG1693">
        <f>VLOOKUP(A1693,Лист9!$B:$M,Лист9!M$1,0)</f>
        <v>0</v>
      </c>
    </row>
    <row r="1694" spans="1:59" x14ac:dyDescent="0.25">
      <c r="A1694" t="s">
        <v>3437</v>
      </c>
      <c r="B1694" t="str">
        <f>VLOOKUP(A1694, Лист1!B:C,2,0)</f>
        <v>F4CBV5_SPHS2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1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f>VLOOKUP(A1694,Лист8!$A$1:$B$2822,2,0)</f>
        <v>286</v>
      </c>
      <c r="AY1694" t="str">
        <f>VLOOKUP(A1694,Лист9!$B:$M,Лист9!C$1,0)</f>
        <v xml:space="preserve"> Sphingobacterium sp. (strain 21).</v>
      </c>
      <c r="AZ1694" t="str">
        <f>VLOOKUP(A1694,Лист9!$B:$M,Лист9!E$1,0)</f>
        <v xml:space="preserve"> NCBI_TaxID=743722 {ECO:0000313|EMBL:ADZ81232.1, ECO:0000313|Proteomes:UP000007808};</v>
      </c>
      <c r="BA1694" t="str">
        <f>VLOOKUP(A1694,Лист9!$B:$M,Лист9!G$1,0)</f>
        <v>Bacteria</v>
      </c>
      <c r="BB1694" t="str">
        <f>VLOOKUP(A1694,Лист9!$B:$M,Лист9!H$1,0)</f>
        <v xml:space="preserve"> Bacteroidetes</v>
      </c>
      <c r="BC1694" t="str">
        <f>VLOOKUP(A1694,Лист9!$B:$M,Лист9!I$1,0)</f>
        <v xml:space="preserve"> Sphingobacteriia</v>
      </c>
      <c r="BD1694" t="str">
        <f>VLOOKUP(A1694,Лист9!$B:$M,Лист9!J$1,0)</f>
        <v xml:space="preserve"> Sphingobacteriales</v>
      </c>
      <c r="BE1694" t="str">
        <f>VLOOKUP(A1694,Лист9!$B:$M,Лист9!K$1,0)</f>
        <v>Sphingobacteriaceae</v>
      </c>
      <c r="BF1694" t="str">
        <f>VLOOKUP(A1694,Лист9!$B:$M,Лист9!L$1,0)</f>
        <v xml:space="preserve"> Sphingobacterium.</v>
      </c>
      <c r="BG1694">
        <f>VLOOKUP(A1694,Лист9!$B:$M,Лист9!M$1,0)</f>
        <v>0</v>
      </c>
    </row>
    <row r="1695" spans="1:59" x14ac:dyDescent="0.25">
      <c r="A1695" t="s">
        <v>3439</v>
      </c>
      <c r="B1695" t="str">
        <f>VLOOKUP(A1695, Лист1!B:C,2,0)</f>
        <v>F4DFQ2_AERVB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1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f>VLOOKUP(A1695,Лист8!$A$1:$B$2822,2,0)</f>
        <v>285</v>
      </c>
      <c r="AY1695" t="e">
        <f>VLOOKUP(A1695,Лист9!$B:$M,Лист9!C$1,0)</f>
        <v>#N/A</v>
      </c>
      <c r="AZ1695" t="e">
        <f>VLOOKUP(A1695,Лист9!$B:$M,Лист9!E$1,0)</f>
        <v>#N/A</v>
      </c>
      <c r="BA1695" t="e">
        <f>VLOOKUP(A1695,Лист9!$B:$M,Лист9!G$1,0)</f>
        <v>#N/A</v>
      </c>
      <c r="BB1695" t="e">
        <f>VLOOKUP(A1695,Лист9!$B:$M,Лист9!H$1,0)</f>
        <v>#N/A</v>
      </c>
      <c r="BC1695" t="e">
        <f>VLOOKUP(A1695,Лист9!$B:$M,Лист9!I$1,0)</f>
        <v>#N/A</v>
      </c>
      <c r="BD1695" t="e">
        <f>VLOOKUP(A1695,Лист9!$B:$M,Лист9!J$1,0)</f>
        <v>#N/A</v>
      </c>
      <c r="BE1695" t="e">
        <f>VLOOKUP(A1695,Лист9!$B:$M,Лист9!K$1,0)</f>
        <v>#N/A</v>
      </c>
      <c r="BF1695" t="e">
        <f>VLOOKUP(A1695,Лист9!$B:$M,Лист9!L$1,0)</f>
        <v>#N/A</v>
      </c>
      <c r="BG1695" t="e">
        <f>VLOOKUP(A1695,Лист9!$B:$M,Лист9!M$1,0)</f>
        <v>#N/A</v>
      </c>
    </row>
    <row r="1696" spans="1:59" x14ac:dyDescent="0.25">
      <c r="A1696" t="s">
        <v>3441</v>
      </c>
      <c r="B1696" t="str">
        <f>VLOOKUP(A1696, Лист1!B:C,2,0)</f>
        <v>F4DLR6_PSEMN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1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f>VLOOKUP(A1696,Лист8!$A$1:$B$2822,2,0)</f>
        <v>285</v>
      </c>
      <c r="AY1696" t="str">
        <f>VLOOKUP(A1696,Лист9!$B:$M,Лист9!C$1,0)</f>
        <v xml:space="preserve"> Pseudomonas mendocina (strain NK-01).</v>
      </c>
      <c r="AZ1696" t="str">
        <f>VLOOKUP(A1696,Лист9!$B:$M,Лист9!E$1,0)</f>
        <v xml:space="preserve"> NCBI_TaxID=1001585 {ECO:0000313|EMBL:AEB57784.1, ECO:0000313|Proteomes:UP000008306};</v>
      </c>
      <c r="BA1696" t="str">
        <f>VLOOKUP(A1696,Лист9!$B:$M,Лист9!G$1,0)</f>
        <v>Bacteria</v>
      </c>
      <c r="BB1696" t="str">
        <f>VLOOKUP(A1696,Лист9!$B:$M,Лист9!H$1,0)</f>
        <v xml:space="preserve"> Proteobacteria</v>
      </c>
      <c r="BC1696" t="str">
        <f>VLOOKUP(A1696,Лист9!$B:$M,Лист9!I$1,0)</f>
        <v xml:space="preserve"> Gammaproteobacteria</v>
      </c>
      <c r="BD1696" t="str">
        <f>VLOOKUP(A1696,Лист9!$B:$M,Лист9!J$1,0)</f>
        <v xml:space="preserve"> Pseudomonadales</v>
      </c>
      <c r="BE1696" t="str">
        <f>VLOOKUP(A1696,Лист9!$B:$M,Лист9!K$1,0)</f>
        <v>Pseudomonadaceae</v>
      </c>
      <c r="BF1696" t="str">
        <f>VLOOKUP(A1696,Лист9!$B:$M,Лист9!L$1,0)</f>
        <v xml:space="preserve"> Pseudomonas.</v>
      </c>
      <c r="BG1696">
        <f>VLOOKUP(A1696,Лист9!$B:$M,Лист9!M$1,0)</f>
        <v>0</v>
      </c>
    </row>
    <row r="1697" spans="1:59" x14ac:dyDescent="0.25">
      <c r="A1697" t="s">
        <v>3443</v>
      </c>
      <c r="B1697" t="str">
        <f>VLOOKUP(A1697, Лист1!B:C,2,0)</f>
        <v>F4DV73_PSEMN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1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f>VLOOKUP(A1697,Лист8!$A$1:$B$2822,2,0)</f>
        <v>282</v>
      </c>
      <c r="AY1697" t="str">
        <f>VLOOKUP(A1697,Лист9!$B:$M,Лист9!C$1,0)</f>
        <v xml:space="preserve"> Pseudomonas mendocina (strain NK-01).</v>
      </c>
      <c r="AZ1697" t="str">
        <f>VLOOKUP(A1697,Лист9!$B:$M,Лист9!E$1,0)</f>
        <v xml:space="preserve"> NCBI_TaxID=1001585 {ECO:0000313|EMBL:AEB56088.1, ECO:0000313|Proteomes:UP000008306};</v>
      </c>
      <c r="BA1697" t="str">
        <f>VLOOKUP(A1697,Лист9!$B:$M,Лист9!G$1,0)</f>
        <v>Bacteria</v>
      </c>
      <c r="BB1697" t="str">
        <f>VLOOKUP(A1697,Лист9!$B:$M,Лист9!H$1,0)</f>
        <v xml:space="preserve"> Proteobacteria</v>
      </c>
      <c r="BC1697" t="str">
        <f>VLOOKUP(A1697,Лист9!$B:$M,Лист9!I$1,0)</f>
        <v xml:space="preserve"> Gammaproteobacteria</v>
      </c>
      <c r="BD1697" t="str">
        <f>VLOOKUP(A1697,Лист9!$B:$M,Лист9!J$1,0)</f>
        <v xml:space="preserve"> Pseudomonadales</v>
      </c>
      <c r="BE1697" t="str">
        <f>VLOOKUP(A1697,Лист9!$B:$M,Лист9!K$1,0)</f>
        <v>Pseudomonadaceae</v>
      </c>
      <c r="BF1697" t="str">
        <f>VLOOKUP(A1697,Лист9!$B:$M,Лист9!L$1,0)</f>
        <v xml:space="preserve"> Pseudomonas.</v>
      </c>
      <c r="BG1697">
        <f>VLOOKUP(A1697,Лист9!$B:$M,Лист9!M$1,0)</f>
        <v>0</v>
      </c>
    </row>
    <row r="1698" spans="1:59" x14ac:dyDescent="0.25">
      <c r="A1698" t="s">
        <v>3445</v>
      </c>
      <c r="B1698" t="str">
        <f>VLOOKUP(A1698, Лист1!B:C,2,0)</f>
        <v>F4GAY6_ALIDK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1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f>VLOOKUP(A1698,Лист8!$A$1:$B$2822,2,0)</f>
        <v>154</v>
      </c>
      <c r="AY1698" t="str">
        <f>VLOOKUP(A1698,Лист9!$B:$M,Лист9!C$1,0)</f>
        <v xml:space="preserve"> Alicycliphilus denitrificans (strain DSM 14773 / CIP 107495 / K601).</v>
      </c>
      <c r="AZ1698" t="str">
        <f>VLOOKUP(A1698,Лист9!$B:$M,Лист9!E$1,0)</f>
        <v xml:space="preserve"> NCBI_TaxID=596154 {ECO:0000313|EMBL:AEB86924.1, ECO:0000313|Proteomes:UP000007938};</v>
      </c>
      <c r="BA1698" t="str">
        <f>VLOOKUP(A1698,Лист9!$B:$M,Лист9!G$1,0)</f>
        <v>Bacteria</v>
      </c>
      <c r="BB1698" t="str">
        <f>VLOOKUP(A1698,Лист9!$B:$M,Лист9!H$1,0)</f>
        <v xml:space="preserve"> Proteobacteria</v>
      </c>
      <c r="BC1698" t="str">
        <f>VLOOKUP(A1698,Лист9!$B:$M,Лист9!I$1,0)</f>
        <v xml:space="preserve"> Betaproteobacteria</v>
      </c>
      <c r="BD1698" t="str">
        <f>VLOOKUP(A1698,Лист9!$B:$M,Лист9!J$1,0)</f>
        <v xml:space="preserve"> Burkholderiales</v>
      </c>
      <c r="BE1698" t="str">
        <f>VLOOKUP(A1698,Лист9!$B:$M,Лист9!K$1,0)</f>
        <v>Comamonadaceae</v>
      </c>
      <c r="BF1698" t="str">
        <f>VLOOKUP(A1698,Лист9!$B:$M,Лист9!L$1,0)</f>
        <v xml:space="preserve"> Alicycliphilus.</v>
      </c>
      <c r="BG1698">
        <f>VLOOKUP(A1698,Лист9!$B:$M,Лист9!M$1,0)</f>
        <v>0</v>
      </c>
    </row>
    <row r="1699" spans="1:59" x14ac:dyDescent="0.25">
      <c r="A1699" t="s">
        <v>3447</v>
      </c>
      <c r="B1699" t="str">
        <f>VLOOKUP(A1699, Лист1!B:C,2,0)</f>
        <v>F4GP73_PUSST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1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f>VLOOKUP(A1699,Лист8!$A$1:$B$2822,2,0)</f>
        <v>208</v>
      </c>
      <c r="AY1699" t="str">
        <f>VLOOKUP(A1699,Лист9!$B:$M,Лист9!C$1,0)</f>
        <v xml:space="preserve"> Pusillimonas sp. (strain T7-7).</v>
      </c>
      <c r="AZ1699" t="str">
        <f>VLOOKUP(A1699,Лист9!$B:$M,Лист9!E$1,0)</f>
        <v xml:space="preserve"> NCBI_TaxID=1007105 {ECO:0000313|EMBL:AEC21736.1, ECO:0000313|Proteomes:UP000008737};</v>
      </c>
      <c r="BA1699" t="str">
        <f>VLOOKUP(A1699,Лист9!$B:$M,Лист9!G$1,0)</f>
        <v>Bacteria</v>
      </c>
      <c r="BB1699" t="str">
        <f>VLOOKUP(A1699,Лист9!$B:$M,Лист9!H$1,0)</f>
        <v xml:space="preserve"> Proteobacteria</v>
      </c>
      <c r="BC1699" t="str">
        <f>VLOOKUP(A1699,Лист9!$B:$M,Лист9!I$1,0)</f>
        <v xml:space="preserve"> Betaproteobacteria</v>
      </c>
      <c r="BD1699" t="str">
        <f>VLOOKUP(A1699,Лист9!$B:$M,Лист9!J$1,0)</f>
        <v xml:space="preserve"> Burkholderiales</v>
      </c>
      <c r="BE1699" t="str">
        <f>VLOOKUP(A1699,Лист9!$B:$M,Лист9!K$1,0)</f>
        <v>Alcaligenaceae</v>
      </c>
      <c r="BF1699" t="str">
        <f>VLOOKUP(A1699,Лист9!$B:$M,Лист9!L$1,0)</f>
        <v xml:space="preserve"> Pusillimonas.</v>
      </c>
      <c r="BG1699">
        <f>VLOOKUP(A1699,Лист9!$B:$M,Лист9!M$1,0)</f>
        <v>0</v>
      </c>
    </row>
    <row r="1700" spans="1:59" x14ac:dyDescent="0.25">
      <c r="A1700" t="s">
        <v>3449</v>
      </c>
      <c r="B1700" t="str">
        <f>VLOOKUP(A1700, Лист1!B:C,2,0)</f>
        <v>F4L3D6_HALH1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1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f>VLOOKUP(A1700,Лист8!$A$1:$B$2822,2,0)</f>
        <v>270</v>
      </c>
      <c r="AY1700" t="str">
        <f>VLOOKUP(A1700,Лист9!$B:$M,Лист9!C$1,0)</f>
        <v xml:space="preserve"> Haliscomenobacter hydrossis (strain ATCC 27775 / DSM 1100 / LMG 10767 / O).</v>
      </c>
      <c r="AZ1700" t="str">
        <f>VLOOKUP(A1700,Лист9!$B:$M,Лист9!E$1,0)</f>
        <v xml:space="preserve"> NCBI_TaxID=760192 {ECO:0000313|EMBL:AEE52913.1, ECO:0000313|Proteomes:UP000008461};</v>
      </c>
      <c r="BA1700" t="str">
        <f>VLOOKUP(A1700,Лист9!$B:$M,Лист9!G$1,0)</f>
        <v>Bacteria</v>
      </c>
      <c r="BB1700" t="str">
        <f>VLOOKUP(A1700,Лист9!$B:$M,Лист9!H$1,0)</f>
        <v xml:space="preserve"> Bacteroidetes</v>
      </c>
      <c r="BC1700" t="str">
        <f>VLOOKUP(A1700,Лист9!$B:$M,Лист9!I$1,0)</f>
        <v xml:space="preserve"> Sphingobacteriia</v>
      </c>
      <c r="BD1700" t="str">
        <f>VLOOKUP(A1700,Лист9!$B:$M,Лист9!J$1,0)</f>
        <v xml:space="preserve"> Sphingobacteriales</v>
      </c>
      <c r="BE1700" t="str">
        <f>VLOOKUP(A1700,Лист9!$B:$M,Лист9!K$1,0)</f>
        <v>Saprospiraceae</v>
      </c>
      <c r="BF1700" t="str">
        <f>VLOOKUP(A1700,Лист9!$B:$M,Лист9!L$1,0)</f>
        <v xml:space="preserve"> Haliscomenobacter.</v>
      </c>
      <c r="BG1700">
        <f>VLOOKUP(A1700,Лист9!$B:$M,Лист9!M$1,0)</f>
        <v>0</v>
      </c>
    </row>
    <row r="1701" spans="1:59" x14ac:dyDescent="0.25">
      <c r="A1701" t="s">
        <v>3451</v>
      </c>
      <c r="B1701" t="str">
        <f>VLOOKUP(A1701, Лист1!B:C,2,0)</f>
        <v>F4L6K9_HALH1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1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f>VLOOKUP(A1701,Лист8!$A$1:$B$2822,2,0)</f>
        <v>271</v>
      </c>
      <c r="AY1701" t="str">
        <f>VLOOKUP(A1701,Лист9!$B:$M,Лист9!C$1,0)</f>
        <v xml:space="preserve"> Haliscomenobacter hydrossis (strain ATCC 27775 / DSM 1100 / LMG 10767 / O).</v>
      </c>
      <c r="AZ1701" t="str">
        <f>VLOOKUP(A1701,Лист9!$B:$M,Лист9!E$1,0)</f>
        <v xml:space="preserve"> NCBI_TaxID=760192 {ECO:0000313|EMBL:AEE49852.1, ECO:0000313|Proteomes:UP000008461};</v>
      </c>
      <c r="BA1701" t="str">
        <f>VLOOKUP(A1701,Лист9!$B:$M,Лист9!G$1,0)</f>
        <v>Bacteria</v>
      </c>
      <c r="BB1701" t="str">
        <f>VLOOKUP(A1701,Лист9!$B:$M,Лист9!H$1,0)</f>
        <v xml:space="preserve"> Bacteroidetes</v>
      </c>
      <c r="BC1701" t="str">
        <f>VLOOKUP(A1701,Лист9!$B:$M,Лист9!I$1,0)</f>
        <v xml:space="preserve"> Sphingobacteriia</v>
      </c>
      <c r="BD1701" t="str">
        <f>VLOOKUP(A1701,Лист9!$B:$M,Лист9!J$1,0)</f>
        <v xml:space="preserve"> Sphingobacteriales</v>
      </c>
      <c r="BE1701" t="str">
        <f>VLOOKUP(A1701,Лист9!$B:$M,Лист9!K$1,0)</f>
        <v>Saprospiraceae</v>
      </c>
      <c r="BF1701" t="str">
        <f>VLOOKUP(A1701,Лист9!$B:$M,Лист9!L$1,0)</f>
        <v xml:space="preserve"> Haliscomenobacter.</v>
      </c>
      <c r="BG1701">
        <f>VLOOKUP(A1701,Лист9!$B:$M,Лист9!M$1,0)</f>
        <v>0</v>
      </c>
    </row>
    <row r="1702" spans="1:59" x14ac:dyDescent="0.25">
      <c r="A1702" t="s">
        <v>3453</v>
      </c>
      <c r="B1702" t="str">
        <f>VLOOKUP(A1702, Лист1!B:C,2,0)</f>
        <v>F4L6V0_HALH1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1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f>VLOOKUP(A1702,Лист8!$A$1:$B$2822,2,0)</f>
        <v>271</v>
      </c>
      <c r="AY1702" t="str">
        <f>VLOOKUP(A1702,Лист9!$B:$M,Лист9!C$1,0)</f>
        <v xml:space="preserve"> Haliscomenobacter hydrossis (strain ATCC 27775 / DSM 1100 / LMG 10767 / O).</v>
      </c>
      <c r="AZ1702" t="str">
        <f>VLOOKUP(A1702,Лист9!$B:$M,Лист9!E$1,0)</f>
        <v xml:space="preserve"> NCBI_TaxID=760192 {ECO:0000313|EMBL:AEE51905.1, ECO:0000313|Proteomes:UP000008461};</v>
      </c>
      <c r="BA1702" t="str">
        <f>VLOOKUP(A1702,Лист9!$B:$M,Лист9!G$1,0)</f>
        <v>Bacteria</v>
      </c>
      <c r="BB1702" t="str">
        <f>VLOOKUP(A1702,Лист9!$B:$M,Лист9!H$1,0)</f>
        <v xml:space="preserve"> Bacteroidetes</v>
      </c>
      <c r="BC1702" t="str">
        <f>VLOOKUP(A1702,Лист9!$B:$M,Лист9!I$1,0)</f>
        <v xml:space="preserve"> Sphingobacteriia</v>
      </c>
      <c r="BD1702" t="str">
        <f>VLOOKUP(A1702,Лист9!$B:$M,Лист9!J$1,0)</f>
        <v xml:space="preserve"> Sphingobacteriales</v>
      </c>
      <c r="BE1702" t="str">
        <f>VLOOKUP(A1702,Лист9!$B:$M,Лист9!K$1,0)</f>
        <v>Saprospiraceae</v>
      </c>
      <c r="BF1702" t="str">
        <f>VLOOKUP(A1702,Лист9!$B:$M,Лист9!L$1,0)</f>
        <v xml:space="preserve"> Haliscomenobacter.</v>
      </c>
      <c r="BG1702">
        <f>VLOOKUP(A1702,Лист9!$B:$M,Лист9!M$1,0)</f>
        <v>0</v>
      </c>
    </row>
    <row r="1703" spans="1:59" x14ac:dyDescent="0.25">
      <c r="A1703" t="s">
        <v>3455</v>
      </c>
      <c r="B1703" t="str">
        <f>VLOOKUP(A1703, Лист1!B:C,2,0)</f>
        <v>F4LCS1_BORPC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1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f>VLOOKUP(A1703,Лист8!$A$1:$B$2822,2,0)</f>
        <v>155</v>
      </c>
      <c r="AY1703" t="e">
        <f>VLOOKUP(A1703,Лист9!$B:$M,Лист9!C$1,0)</f>
        <v>#N/A</v>
      </c>
      <c r="AZ1703" t="e">
        <f>VLOOKUP(A1703,Лист9!$B:$M,Лист9!E$1,0)</f>
        <v>#N/A</v>
      </c>
      <c r="BA1703" t="e">
        <f>VLOOKUP(A1703,Лист9!$B:$M,Лист9!G$1,0)</f>
        <v>#N/A</v>
      </c>
      <c r="BB1703" t="e">
        <f>VLOOKUP(A1703,Лист9!$B:$M,Лист9!H$1,0)</f>
        <v>#N/A</v>
      </c>
      <c r="BC1703" t="e">
        <f>VLOOKUP(A1703,Лист9!$B:$M,Лист9!I$1,0)</f>
        <v>#N/A</v>
      </c>
      <c r="BD1703" t="e">
        <f>VLOOKUP(A1703,Лист9!$B:$M,Лист9!J$1,0)</f>
        <v>#N/A</v>
      </c>
      <c r="BE1703" t="e">
        <f>VLOOKUP(A1703,Лист9!$B:$M,Лист9!K$1,0)</f>
        <v>#N/A</v>
      </c>
      <c r="BF1703" t="e">
        <f>VLOOKUP(A1703,Лист9!$B:$M,Лист9!L$1,0)</f>
        <v>#N/A</v>
      </c>
      <c r="BG1703" t="e">
        <f>VLOOKUP(A1703,Лист9!$B:$M,Лист9!M$1,0)</f>
        <v>#N/A</v>
      </c>
    </row>
    <row r="1704" spans="1:59" x14ac:dyDescent="0.25">
      <c r="A1704" t="s">
        <v>3457</v>
      </c>
      <c r="B1704" t="str">
        <f>VLOOKUP(A1704, Лист1!B:C,2,0)</f>
        <v>F4LDP6_BORPC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1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f>VLOOKUP(A1704,Лист8!$A$1:$B$2822,2,0)</f>
        <v>291</v>
      </c>
      <c r="AY1704" t="e">
        <f>VLOOKUP(A1704,Лист9!$B:$M,Лист9!C$1,0)</f>
        <v>#N/A</v>
      </c>
      <c r="AZ1704" t="e">
        <f>VLOOKUP(A1704,Лист9!$B:$M,Лист9!E$1,0)</f>
        <v>#N/A</v>
      </c>
      <c r="BA1704" t="e">
        <f>VLOOKUP(A1704,Лист9!$B:$M,Лист9!G$1,0)</f>
        <v>#N/A</v>
      </c>
      <c r="BB1704" t="e">
        <f>VLOOKUP(A1704,Лист9!$B:$M,Лист9!H$1,0)</f>
        <v>#N/A</v>
      </c>
      <c r="BC1704" t="e">
        <f>VLOOKUP(A1704,Лист9!$B:$M,Лист9!I$1,0)</f>
        <v>#N/A</v>
      </c>
      <c r="BD1704" t="e">
        <f>VLOOKUP(A1704,Лист9!$B:$M,Лист9!J$1,0)</f>
        <v>#N/A</v>
      </c>
      <c r="BE1704" t="e">
        <f>VLOOKUP(A1704,Лист9!$B:$M,Лист9!K$1,0)</f>
        <v>#N/A</v>
      </c>
      <c r="BF1704" t="e">
        <f>VLOOKUP(A1704,Лист9!$B:$M,Лист9!L$1,0)</f>
        <v>#N/A</v>
      </c>
      <c r="BG1704" t="e">
        <f>VLOOKUP(A1704,Лист9!$B:$M,Лист9!M$1,0)</f>
        <v>#N/A</v>
      </c>
    </row>
    <row r="1705" spans="1:59" x14ac:dyDescent="0.25">
      <c r="A1705" t="s">
        <v>3460</v>
      </c>
      <c r="B1705" t="str">
        <f>VLOOKUP(A1705, Лист1!B:C,2,0)</f>
        <v>F4LFV2_BORPC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1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f>VLOOKUP(A1705,Лист8!$A$1:$B$2822,2,0)</f>
        <v>279</v>
      </c>
      <c r="AY1705" t="e">
        <f>VLOOKUP(A1705,Лист9!$B:$M,Лист9!C$1,0)</f>
        <v>#N/A</v>
      </c>
      <c r="AZ1705" t="e">
        <f>VLOOKUP(A1705,Лист9!$B:$M,Лист9!E$1,0)</f>
        <v>#N/A</v>
      </c>
      <c r="BA1705" t="e">
        <f>VLOOKUP(A1705,Лист9!$B:$M,Лист9!G$1,0)</f>
        <v>#N/A</v>
      </c>
      <c r="BB1705" t="e">
        <f>VLOOKUP(A1705,Лист9!$B:$M,Лист9!H$1,0)</f>
        <v>#N/A</v>
      </c>
      <c r="BC1705" t="e">
        <f>VLOOKUP(A1705,Лист9!$B:$M,Лист9!I$1,0)</f>
        <v>#N/A</v>
      </c>
      <c r="BD1705" t="e">
        <f>VLOOKUP(A1705,Лист9!$B:$M,Лист9!J$1,0)</f>
        <v>#N/A</v>
      </c>
      <c r="BE1705" t="e">
        <f>VLOOKUP(A1705,Лист9!$B:$M,Лист9!K$1,0)</f>
        <v>#N/A</v>
      </c>
      <c r="BF1705" t="e">
        <f>VLOOKUP(A1705,Лист9!$B:$M,Лист9!L$1,0)</f>
        <v>#N/A</v>
      </c>
      <c r="BG1705" t="e">
        <f>VLOOKUP(A1705,Лист9!$B:$M,Лист9!M$1,0)</f>
        <v>#N/A</v>
      </c>
    </row>
    <row r="1706" spans="1:59" x14ac:dyDescent="0.25">
      <c r="A1706" t="s">
        <v>3462</v>
      </c>
      <c r="B1706" t="str">
        <f>VLOOKUP(A1706, Лист1!B:C,2,0)</f>
        <v>F4LGC8_BORPC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1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f>VLOOKUP(A1706,Лист8!$A$1:$B$2822,2,0)</f>
        <v>296</v>
      </c>
      <c r="AY1706" t="e">
        <f>VLOOKUP(A1706,Лист9!$B:$M,Лист9!C$1,0)</f>
        <v>#N/A</v>
      </c>
      <c r="AZ1706" t="e">
        <f>VLOOKUP(A1706,Лист9!$B:$M,Лист9!E$1,0)</f>
        <v>#N/A</v>
      </c>
      <c r="BA1706" t="e">
        <f>VLOOKUP(A1706,Лист9!$B:$M,Лист9!G$1,0)</f>
        <v>#N/A</v>
      </c>
      <c r="BB1706" t="e">
        <f>VLOOKUP(A1706,Лист9!$B:$M,Лист9!H$1,0)</f>
        <v>#N/A</v>
      </c>
      <c r="BC1706" t="e">
        <f>VLOOKUP(A1706,Лист9!$B:$M,Лист9!I$1,0)</f>
        <v>#N/A</v>
      </c>
      <c r="BD1706" t="e">
        <f>VLOOKUP(A1706,Лист9!$B:$M,Лист9!J$1,0)</f>
        <v>#N/A</v>
      </c>
      <c r="BE1706" t="e">
        <f>VLOOKUP(A1706,Лист9!$B:$M,Лист9!K$1,0)</f>
        <v>#N/A</v>
      </c>
      <c r="BF1706" t="e">
        <f>VLOOKUP(A1706,Лист9!$B:$M,Лист9!L$1,0)</f>
        <v>#N/A</v>
      </c>
      <c r="BG1706" t="e">
        <f>VLOOKUP(A1706,Лист9!$B:$M,Лист9!M$1,0)</f>
        <v>#N/A</v>
      </c>
    </row>
    <row r="1707" spans="1:59" x14ac:dyDescent="0.25">
      <c r="A1707" t="s">
        <v>3464</v>
      </c>
      <c r="B1707" t="str">
        <f>VLOOKUP(A1707, Лист1!B:C,2,0)</f>
        <v>F4MB18_ECOLX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1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f>VLOOKUP(A1707,Лист8!$A$1:$B$2822,2,0)</f>
        <v>281</v>
      </c>
      <c r="AY1707" t="e">
        <f>VLOOKUP(A1707,Лист9!$B:$M,Лист9!C$1,0)</f>
        <v>#N/A</v>
      </c>
      <c r="AZ1707" t="e">
        <f>VLOOKUP(A1707,Лист9!$B:$M,Лист9!E$1,0)</f>
        <v>#N/A</v>
      </c>
      <c r="BA1707" t="e">
        <f>VLOOKUP(A1707,Лист9!$B:$M,Лист9!G$1,0)</f>
        <v>#N/A</v>
      </c>
      <c r="BB1707" t="e">
        <f>VLOOKUP(A1707,Лист9!$B:$M,Лист9!H$1,0)</f>
        <v>#N/A</v>
      </c>
      <c r="BC1707" t="e">
        <f>VLOOKUP(A1707,Лист9!$B:$M,Лист9!I$1,0)</f>
        <v>#N/A</v>
      </c>
      <c r="BD1707" t="e">
        <f>VLOOKUP(A1707,Лист9!$B:$M,Лист9!J$1,0)</f>
        <v>#N/A</v>
      </c>
      <c r="BE1707" t="e">
        <f>VLOOKUP(A1707,Лист9!$B:$M,Лист9!K$1,0)</f>
        <v>#N/A</v>
      </c>
      <c r="BF1707" t="e">
        <f>VLOOKUP(A1707,Лист9!$B:$M,Лист9!L$1,0)</f>
        <v>#N/A</v>
      </c>
      <c r="BG1707" t="e">
        <f>VLOOKUP(A1707,Лист9!$B:$M,Лист9!M$1,0)</f>
        <v>#N/A</v>
      </c>
    </row>
    <row r="1708" spans="1:59" x14ac:dyDescent="0.25">
      <c r="A1708" t="s">
        <v>3466</v>
      </c>
      <c r="B1708" t="str">
        <f>VLOOKUP(A1708, Лист1!B:C,2,0)</f>
        <v>F4MUC2_YEREN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1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f>VLOOKUP(A1708,Лист8!$A$1:$B$2822,2,0)</f>
        <v>282</v>
      </c>
      <c r="AY1708" t="str">
        <f>VLOOKUP(A1708,Лист9!$B:$M,Лист9!C$1,0)</f>
        <v xml:space="preserve"> Yersinia enterocolitica W22703.</v>
      </c>
      <c r="AZ1708" t="str">
        <f>VLOOKUP(A1708,Лист9!$B:$M,Лист9!E$1,0)</f>
        <v xml:space="preserve"> NCBI_TaxID=913028 {ECO:0000313|EMBL:CBX69430.1};</v>
      </c>
      <c r="BA1708" t="str">
        <f>VLOOKUP(A1708,Лист9!$B:$M,Лист9!G$1,0)</f>
        <v>Bacteria</v>
      </c>
      <c r="BB1708" t="str">
        <f>VLOOKUP(A1708,Лист9!$B:$M,Лист9!H$1,0)</f>
        <v xml:space="preserve"> Proteobacteria</v>
      </c>
      <c r="BC1708" t="str">
        <f>VLOOKUP(A1708,Лист9!$B:$M,Лист9!I$1,0)</f>
        <v xml:space="preserve"> Gammaproteobacteria</v>
      </c>
      <c r="BD1708" t="str">
        <f>VLOOKUP(A1708,Лист9!$B:$M,Лист9!J$1,0)</f>
        <v xml:space="preserve"> Enterobacteriales</v>
      </c>
      <c r="BE1708" t="str">
        <f>VLOOKUP(A1708,Лист9!$B:$M,Лист9!K$1,0)</f>
        <v>Enterobacteriaceae</v>
      </c>
      <c r="BF1708" t="str">
        <f>VLOOKUP(A1708,Лист9!$B:$M,Лист9!L$1,0)</f>
        <v xml:space="preserve"> Yersinia.</v>
      </c>
      <c r="BG1708">
        <f>VLOOKUP(A1708,Лист9!$B:$M,Лист9!M$1,0)</f>
        <v>0</v>
      </c>
    </row>
    <row r="1709" spans="1:59" x14ac:dyDescent="0.25">
      <c r="A1709" t="s">
        <v>3468</v>
      </c>
      <c r="B1709" t="str">
        <f>VLOOKUP(A1709, Лист1!B:C,2,0)</f>
        <v>F4N0J0_YEREN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1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f>VLOOKUP(A1709,Лист8!$A$1:$B$2822,2,0)</f>
        <v>330</v>
      </c>
      <c r="AY1709" t="str">
        <f>VLOOKUP(A1709,Лист9!$B:$M,Лист9!C$1,0)</f>
        <v xml:space="preserve"> Yersinia enterocolitica W22703.</v>
      </c>
      <c r="AZ1709" t="str">
        <f>VLOOKUP(A1709,Лист9!$B:$M,Лист9!E$1,0)</f>
        <v xml:space="preserve"> NCBI_TaxID=913028 {ECO:0000313|EMBL:CBX71598.1};</v>
      </c>
      <c r="BA1709" t="str">
        <f>VLOOKUP(A1709,Лист9!$B:$M,Лист9!G$1,0)</f>
        <v>Bacteria</v>
      </c>
      <c r="BB1709" t="str">
        <f>VLOOKUP(A1709,Лист9!$B:$M,Лист9!H$1,0)</f>
        <v xml:space="preserve"> Proteobacteria</v>
      </c>
      <c r="BC1709" t="str">
        <f>VLOOKUP(A1709,Лист9!$B:$M,Лист9!I$1,0)</f>
        <v xml:space="preserve"> Gammaproteobacteria</v>
      </c>
      <c r="BD1709" t="str">
        <f>VLOOKUP(A1709,Лист9!$B:$M,Лист9!J$1,0)</f>
        <v xml:space="preserve"> Enterobacteriales</v>
      </c>
      <c r="BE1709" t="str">
        <f>VLOOKUP(A1709,Лист9!$B:$M,Лист9!K$1,0)</f>
        <v>Enterobacteriaceae</v>
      </c>
      <c r="BF1709" t="str">
        <f>VLOOKUP(A1709,Лист9!$B:$M,Лист9!L$1,0)</f>
        <v xml:space="preserve"> Yersinia.</v>
      </c>
      <c r="BG1709">
        <f>VLOOKUP(A1709,Лист9!$B:$M,Лист9!M$1,0)</f>
        <v>0</v>
      </c>
    </row>
    <row r="1710" spans="1:59" x14ac:dyDescent="0.25">
      <c r="A1710" t="s">
        <v>3470</v>
      </c>
      <c r="B1710" t="str">
        <f>VLOOKUP(A1710, Лист1!B:C,2,0)</f>
        <v>F4NFC1_9ENTR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1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f>VLOOKUP(A1710,Лист8!$A$1:$B$2822,2,0)</f>
        <v>281</v>
      </c>
      <c r="AY1710" t="str">
        <f>VLOOKUP(A1710,Лист9!$B:$M,Лист9!C$1,0)</f>
        <v xml:space="preserve"> Escherichia coli D9.</v>
      </c>
      <c r="AZ1710" t="str">
        <f>VLOOKUP(A1710,Лист9!$B:$M,Лист9!E$1,0)</f>
        <v xml:space="preserve"> NCBI_TaxID=556266 {ECO:0000313|EMBL:EGJ04801.1};</v>
      </c>
      <c r="BA1710" t="str">
        <f>VLOOKUP(A1710,Лист9!$B:$M,Лист9!G$1,0)</f>
        <v>Bacteria</v>
      </c>
      <c r="BB1710" t="str">
        <f>VLOOKUP(A1710,Лист9!$B:$M,Лист9!H$1,0)</f>
        <v xml:space="preserve"> Proteobacteria</v>
      </c>
      <c r="BC1710" t="str">
        <f>VLOOKUP(A1710,Лист9!$B:$M,Лист9!I$1,0)</f>
        <v xml:space="preserve"> Gammaproteobacteria</v>
      </c>
      <c r="BD1710" t="str">
        <f>VLOOKUP(A1710,Лист9!$B:$M,Лист9!J$1,0)</f>
        <v xml:space="preserve"> Enterobacteriales</v>
      </c>
      <c r="BE1710" t="str">
        <f>VLOOKUP(A1710,Лист9!$B:$M,Лист9!K$1,0)</f>
        <v>Enterobacteriaceae</v>
      </c>
      <c r="BF1710" t="str">
        <f>VLOOKUP(A1710,Лист9!$B:$M,Лист9!L$1,0)</f>
        <v xml:space="preserve"> Escherichia.</v>
      </c>
      <c r="BG1710">
        <f>VLOOKUP(A1710,Лист9!$B:$M,Лист9!M$1,0)</f>
        <v>0</v>
      </c>
    </row>
    <row r="1711" spans="1:59" x14ac:dyDescent="0.25">
      <c r="A1711" t="s">
        <v>3472</v>
      </c>
      <c r="B1711" t="str">
        <f>VLOOKUP(A1711, Лист1!B:C,2,0)</f>
        <v>F4PCT1_BATDJ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1</v>
      </c>
      <c r="AS1711">
        <v>0</v>
      </c>
      <c r="AT1711">
        <v>0</v>
      </c>
      <c r="AU1711">
        <v>0</v>
      </c>
      <c r="AV1711">
        <v>0</v>
      </c>
      <c r="AW1711">
        <v>1</v>
      </c>
      <c r="AX1711">
        <f>VLOOKUP(A1711,Лист8!$A$1:$B$2822,2,0)</f>
        <v>273</v>
      </c>
      <c r="AY1711" t="str">
        <f>VLOOKUP(A1711,Лист9!$B:$M,Лист9!C$1,0)</f>
        <v xml:space="preserve"> Batrachochytrium dendrobatidis (strain JAM81 / FGSC 10211) (Frog chytrid fungus).</v>
      </c>
      <c r="AZ1711" t="str">
        <f>VLOOKUP(A1711,Лист9!$B:$M,Лист9!E$1,0)</f>
        <v xml:space="preserve"> NCBI_TaxID=684364 {ECO:0000313|Proteomes:UP000007241};</v>
      </c>
      <c r="BA1711" t="str">
        <f>VLOOKUP(A1711,Лист9!$B:$M,Лист9!G$1,0)</f>
        <v>Eukaryota</v>
      </c>
      <c r="BB1711" t="str">
        <f>VLOOKUP(A1711,Лист9!$B:$M,Лист9!H$1,0)</f>
        <v xml:space="preserve"> Fungi</v>
      </c>
      <c r="BC1711" t="str">
        <f>VLOOKUP(A1711,Лист9!$B:$M,Лист9!I$1,0)</f>
        <v xml:space="preserve"> Chytridiomycota</v>
      </c>
      <c r="BD1711" t="str">
        <f>VLOOKUP(A1711,Лист9!$B:$M,Лист9!J$1,0)</f>
        <v xml:space="preserve"> Chytridiomycetes</v>
      </c>
      <c r="BE1711" t="str">
        <f>VLOOKUP(A1711,Лист9!$B:$M,Лист9!K$1,0)</f>
        <v xml:space="preserve"> Rhizophydiales</v>
      </c>
      <c r="BF1711" t="str">
        <f>VLOOKUP(A1711,Лист9!$B:$M,Лист9!L$1,0)</f>
        <v>Rhizophydiales incertae sedis</v>
      </c>
      <c r="BG1711" t="str">
        <f>VLOOKUP(A1711,Лист9!$B:$M,Лист9!M$1,0)</f>
        <v xml:space="preserve"> Batrachochytrium.</v>
      </c>
    </row>
    <row r="1712" spans="1:59" x14ac:dyDescent="0.25">
      <c r="A1712" t="s">
        <v>3476</v>
      </c>
      <c r="B1712" t="str">
        <f>VLOOKUP(A1712, Лист1!B:C,2,0)</f>
        <v>F4QGT8_9CAUL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1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f>VLOOKUP(A1712,Лист8!$A$1:$B$2822,2,0)</f>
        <v>279</v>
      </c>
      <c r="AY1712" t="str">
        <f>VLOOKUP(A1712,Лист9!$B:$M,Лист9!C$1,0)</f>
        <v xml:space="preserve"> Asticcacaulis biprosthecum C19.</v>
      </c>
      <c r="AZ1712" t="str">
        <f>VLOOKUP(A1712,Лист9!$B:$M,Лист9!E$1,0)</f>
        <v xml:space="preserve"> NCBI_TaxID=715226 {ECO:0000313|EMBL:EGF92540.1};</v>
      </c>
      <c r="BA1712" t="str">
        <f>VLOOKUP(A1712,Лист9!$B:$M,Лист9!G$1,0)</f>
        <v>Bacteria</v>
      </c>
      <c r="BB1712" t="str">
        <f>VLOOKUP(A1712,Лист9!$B:$M,Лист9!H$1,0)</f>
        <v xml:space="preserve"> Proteobacteria</v>
      </c>
      <c r="BC1712" t="str">
        <f>VLOOKUP(A1712,Лист9!$B:$M,Лист9!I$1,0)</f>
        <v xml:space="preserve"> Alphaproteobacteria</v>
      </c>
      <c r="BD1712" t="str">
        <f>VLOOKUP(A1712,Лист9!$B:$M,Лист9!J$1,0)</f>
        <v xml:space="preserve"> Caulobacterales</v>
      </c>
      <c r="BE1712" t="str">
        <f>VLOOKUP(A1712,Лист9!$B:$M,Лист9!K$1,0)</f>
        <v>Caulobacteraceae</v>
      </c>
      <c r="BF1712" t="str">
        <f>VLOOKUP(A1712,Лист9!$B:$M,Лист9!L$1,0)</f>
        <v xml:space="preserve"> Asticcacaulis.</v>
      </c>
      <c r="BG1712">
        <f>VLOOKUP(A1712,Лист9!$B:$M,Лист9!M$1,0)</f>
        <v>0</v>
      </c>
    </row>
    <row r="1713" spans="1:59" x14ac:dyDescent="0.25">
      <c r="A1713" t="s">
        <v>3478</v>
      </c>
      <c r="B1713" t="str">
        <f>VLOOKUP(A1713, Лист1!B:C,2,0)</f>
        <v>F4SKG3_ECOLX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1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f>VLOOKUP(A1713,Лист8!$A$1:$B$2822,2,0)</f>
        <v>281</v>
      </c>
      <c r="AY1713" t="str">
        <f>VLOOKUP(A1713,Лист9!$B:$M,Лист9!C$1,0)</f>
        <v xml:space="preserve"> Escherichia coli H736.</v>
      </c>
      <c r="AZ1713" t="str">
        <f>VLOOKUP(A1713,Лист9!$B:$M,Лист9!E$1,0)</f>
        <v xml:space="preserve"> NCBI_TaxID=656414 {ECO:0000313|EMBL:EGI11363.1};</v>
      </c>
      <c r="BA1713" t="str">
        <f>VLOOKUP(A1713,Лист9!$B:$M,Лист9!G$1,0)</f>
        <v>Bacteria</v>
      </c>
      <c r="BB1713" t="str">
        <f>VLOOKUP(A1713,Лист9!$B:$M,Лист9!H$1,0)</f>
        <v xml:space="preserve"> Proteobacteria</v>
      </c>
      <c r="BC1713" t="str">
        <f>VLOOKUP(A1713,Лист9!$B:$M,Лист9!I$1,0)</f>
        <v xml:space="preserve"> Gammaproteobacteria</v>
      </c>
      <c r="BD1713" t="str">
        <f>VLOOKUP(A1713,Лист9!$B:$M,Лист9!J$1,0)</f>
        <v xml:space="preserve"> Enterobacteriales</v>
      </c>
      <c r="BE1713" t="str">
        <f>VLOOKUP(A1713,Лист9!$B:$M,Лист9!K$1,0)</f>
        <v>Enterobacteriaceae</v>
      </c>
      <c r="BF1713" t="str">
        <f>VLOOKUP(A1713,Лист9!$B:$M,Лист9!L$1,0)</f>
        <v xml:space="preserve"> Escherichia.</v>
      </c>
      <c r="BG1713">
        <f>VLOOKUP(A1713,Лист9!$B:$M,Лист9!M$1,0)</f>
        <v>0</v>
      </c>
    </row>
    <row r="1714" spans="1:59" x14ac:dyDescent="0.25">
      <c r="A1714" t="s">
        <v>3480</v>
      </c>
      <c r="B1714" t="str">
        <f>VLOOKUP(A1714, Лист1!B:C,2,0)</f>
        <v>F4SYX1_ECOLX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1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f>VLOOKUP(A1714,Лист8!$A$1:$B$2822,2,0)</f>
        <v>281</v>
      </c>
      <c r="AY1714" t="str">
        <f>VLOOKUP(A1714,Лист9!$B:$M,Лист9!C$1,0)</f>
        <v xml:space="preserve"> Escherichia coli M605.</v>
      </c>
      <c r="AZ1714" t="str">
        <f>VLOOKUP(A1714,Лист9!$B:$M,Лист9!E$1,0)</f>
        <v xml:space="preserve"> NCBI_TaxID=656417 {ECO:0000313|EMBL:EGI16156.1};</v>
      </c>
      <c r="BA1714" t="str">
        <f>VLOOKUP(A1714,Лист9!$B:$M,Лист9!G$1,0)</f>
        <v>Bacteria</v>
      </c>
      <c r="BB1714" t="str">
        <f>VLOOKUP(A1714,Лист9!$B:$M,Лист9!H$1,0)</f>
        <v xml:space="preserve"> Proteobacteria</v>
      </c>
      <c r="BC1714" t="str">
        <f>VLOOKUP(A1714,Лист9!$B:$M,Лист9!I$1,0)</f>
        <v xml:space="preserve"> Gammaproteobacteria</v>
      </c>
      <c r="BD1714" t="str">
        <f>VLOOKUP(A1714,Лист9!$B:$M,Лист9!J$1,0)</f>
        <v xml:space="preserve"> Enterobacteriales</v>
      </c>
      <c r="BE1714" t="str">
        <f>VLOOKUP(A1714,Лист9!$B:$M,Лист9!K$1,0)</f>
        <v>Enterobacteriaceae</v>
      </c>
      <c r="BF1714" t="str">
        <f>VLOOKUP(A1714,Лист9!$B:$M,Лист9!L$1,0)</f>
        <v xml:space="preserve"> Escherichia.</v>
      </c>
      <c r="BG1714">
        <f>VLOOKUP(A1714,Лист9!$B:$M,Лист9!M$1,0)</f>
        <v>0</v>
      </c>
    </row>
    <row r="1715" spans="1:59" x14ac:dyDescent="0.25">
      <c r="A1715" t="s">
        <v>3482</v>
      </c>
      <c r="B1715" t="str">
        <f>VLOOKUP(A1715, Лист1!B:C,2,0)</f>
        <v>F4TF69_ECOLX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1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f>VLOOKUP(A1715,Лист8!$A$1:$B$2822,2,0)</f>
        <v>281</v>
      </c>
      <c r="AY1715" t="str">
        <f>VLOOKUP(A1715,Лист9!$B:$M,Лист9!C$1,0)</f>
        <v xml:space="preserve"> Escherichia coli M718.</v>
      </c>
      <c r="AZ1715" t="str">
        <f>VLOOKUP(A1715,Лист9!$B:$M,Лист9!E$1,0)</f>
        <v xml:space="preserve"> NCBI_TaxID=656419 {ECO:0000313|EMBL:EGI21316.1};</v>
      </c>
      <c r="BA1715" t="str">
        <f>VLOOKUP(A1715,Лист9!$B:$M,Лист9!G$1,0)</f>
        <v>Bacteria</v>
      </c>
      <c r="BB1715" t="str">
        <f>VLOOKUP(A1715,Лист9!$B:$M,Лист9!H$1,0)</f>
        <v xml:space="preserve"> Proteobacteria</v>
      </c>
      <c r="BC1715" t="str">
        <f>VLOOKUP(A1715,Лист9!$B:$M,Лист9!I$1,0)</f>
        <v xml:space="preserve"> Gammaproteobacteria</v>
      </c>
      <c r="BD1715" t="str">
        <f>VLOOKUP(A1715,Лист9!$B:$M,Лист9!J$1,0)</f>
        <v xml:space="preserve"> Enterobacteriales</v>
      </c>
      <c r="BE1715" t="str">
        <f>VLOOKUP(A1715,Лист9!$B:$M,Лист9!K$1,0)</f>
        <v>Enterobacteriaceae</v>
      </c>
      <c r="BF1715" t="str">
        <f>VLOOKUP(A1715,Лист9!$B:$M,Лист9!L$1,0)</f>
        <v xml:space="preserve"> Escherichia.</v>
      </c>
      <c r="BG1715">
        <f>VLOOKUP(A1715,Лист9!$B:$M,Лист9!M$1,0)</f>
        <v>0</v>
      </c>
    </row>
    <row r="1716" spans="1:59" x14ac:dyDescent="0.25">
      <c r="A1716" t="s">
        <v>3484</v>
      </c>
      <c r="B1716" t="str">
        <f>VLOOKUP(A1716, Лист1!B:C,2,0)</f>
        <v>F4TS10_ECOLX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1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f>VLOOKUP(A1716,Лист8!$A$1:$B$2822,2,0)</f>
        <v>281</v>
      </c>
      <c r="AY1716" t="e">
        <f>VLOOKUP(A1716,Лист9!$B:$M,Лист9!C$1,0)</f>
        <v>#N/A</v>
      </c>
      <c r="AZ1716" t="e">
        <f>VLOOKUP(A1716,Лист9!$B:$M,Лист9!E$1,0)</f>
        <v>#N/A</v>
      </c>
      <c r="BA1716" t="e">
        <f>VLOOKUP(A1716,Лист9!$B:$M,Лист9!G$1,0)</f>
        <v>#N/A</v>
      </c>
      <c r="BB1716" t="e">
        <f>VLOOKUP(A1716,Лист9!$B:$M,Лист9!H$1,0)</f>
        <v>#N/A</v>
      </c>
      <c r="BC1716" t="e">
        <f>VLOOKUP(A1716,Лист9!$B:$M,Лист9!I$1,0)</f>
        <v>#N/A</v>
      </c>
      <c r="BD1716" t="e">
        <f>VLOOKUP(A1716,Лист9!$B:$M,Лист9!J$1,0)</f>
        <v>#N/A</v>
      </c>
      <c r="BE1716" t="e">
        <f>VLOOKUP(A1716,Лист9!$B:$M,Лист9!K$1,0)</f>
        <v>#N/A</v>
      </c>
      <c r="BF1716" t="e">
        <f>VLOOKUP(A1716,Лист9!$B:$M,Лист9!L$1,0)</f>
        <v>#N/A</v>
      </c>
      <c r="BG1716" t="e">
        <f>VLOOKUP(A1716,Лист9!$B:$M,Лист9!M$1,0)</f>
        <v>#N/A</v>
      </c>
    </row>
    <row r="1717" spans="1:59" x14ac:dyDescent="0.25">
      <c r="A1717" t="s">
        <v>3486</v>
      </c>
      <c r="B1717" t="str">
        <f>VLOOKUP(A1717, Лист1!B:C,2,0)</f>
        <v>F4U9U4_ECOLX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1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f>VLOOKUP(A1717,Лист8!$A$1:$B$2822,2,0)</f>
        <v>281</v>
      </c>
      <c r="AY1717" t="e">
        <f>VLOOKUP(A1717,Лист9!$B:$M,Лист9!C$1,0)</f>
        <v>#N/A</v>
      </c>
      <c r="AZ1717" t="e">
        <f>VLOOKUP(A1717,Лист9!$B:$M,Лист9!E$1,0)</f>
        <v>#N/A</v>
      </c>
      <c r="BA1717" t="e">
        <f>VLOOKUP(A1717,Лист9!$B:$M,Лист9!G$1,0)</f>
        <v>#N/A</v>
      </c>
      <c r="BB1717" t="e">
        <f>VLOOKUP(A1717,Лист9!$B:$M,Лист9!H$1,0)</f>
        <v>#N/A</v>
      </c>
      <c r="BC1717" t="e">
        <f>VLOOKUP(A1717,Лист9!$B:$M,Лист9!I$1,0)</f>
        <v>#N/A</v>
      </c>
      <c r="BD1717" t="e">
        <f>VLOOKUP(A1717,Лист9!$B:$M,Лист9!J$1,0)</f>
        <v>#N/A</v>
      </c>
      <c r="BE1717" t="e">
        <f>VLOOKUP(A1717,Лист9!$B:$M,Лист9!K$1,0)</f>
        <v>#N/A</v>
      </c>
      <c r="BF1717" t="e">
        <f>VLOOKUP(A1717,Лист9!$B:$M,Лист9!L$1,0)</f>
        <v>#N/A</v>
      </c>
      <c r="BG1717" t="e">
        <f>VLOOKUP(A1717,Лист9!$B:$M,Лист9!M$1,0)</f>
        <v>#N/A</v>
      </c>
    </row>
    <row r="1718" spans="1:59" x14ac:dyDescent="0.25">
      <c r="A1718" t="s">
        <v>3488</v>
      </c>
      <c r="B1718" t="str">
        <f>VLOOKUP(A1718, Лист1!B:C,2,0)</f>
        <v>F4UPZ3_ECOLX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1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f>VLOOKUP(A1718,Лист8!$A$1:$B$2822,2,0)</f>
        <v>281</v>
      </c>
      <c r="AY1718" t="e">
        <f>VLOOKUP(A1718,Лист9!$B:$M,Лист9!C$1,0)</f>
        <v>#N/A</v>
      </c>
      <c r="AZ1718" t="e">
        <f>VLOOKUP(A1718,Лист9!$B:$M,Лист9!E$1,0)</f>
        <v>#N/A</v>
      </c>
      <c r="BA1718" t="e">
        <f>VLOOKUP(A1718,Лист9!$B:$M,Лист9!G$1,0)</f>
        <v>#N/A</v>
      </c>
      <c r="BB1718" t="e">
        <f>VLOOKUP(A1718,Лист9!$B:$M,Лист9!H$1,0)</f>
        <v>#N/A</v>
      </c>
      <c r="BC1718" t="e">
        <f>VLOOKUP(A1718,Лист9!$B:$M,Лист9!I$1,0)</f>
        <v>#N/A</v>
      </c>
      <c r="BD1718" t="e">
        <f>VLOOKUP(A1718,Лист9!$B:$M,Лист9!J$1,0)</f>
        <v>#N/A</v>
      </c>
      <c r="BE1718" t="e">
        <f>VLOOKUP(A1718,Лист9!$B:$M,Лист9!K$1,0)</f>
        <v>#N/A</v>
      </c>
      <c r="BF1718" t="e">
        <f>VLOOKUP(A1718,Лист9!$B:$M,Лист9!L$1,0)</f>
        <v>#N/A</v>
      </c>
      <c r="BG1718" t="e">
        <f>VLOOKUP(A1718,Лист9!$B:$M,Лист9!M$1,0)</f>
        <v>#N/A</v>
      </c>
    </row>
    <row r="1719" spans="1:59" x14ac:dyDescent="0.25">
      <c r="A1719" t="s">
        <v>3490</v>
      </c>
      <c r="B1719" t="str">
        <f>VLOOKUP(A1719, Лист1!B:C,2,0)</f>
        <v>F4VFZ2_ECOLX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1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f>VLOOKUP(A1719,Лист8!$A$1:$B$2822,2,0)</f>
        <v>281</v>
      </c>
      <c r="AY1719" t="str">
        <f>VLOOKUP(A1719,Лист9!$B:$M,Лист9!C$1,0)</f>
        <v xml:space="preserve"> Escherichia coli H591.</v>
      </c>
      <c r="AZ1719" t="str">
        <f>VLOOKUP(A1719,Лист9!$B:$M,Лист9!E$1,0)</f>
        <v xml:space="preserve"> NCBI_TaxID=656408 {ECO:0000313|EMBL:EGI45402.1};</v>
      </c>
      <c r="BA1719" t="str">
        <f>VLOOKUP(A1719,Лист9!$B:$M,Лист9!G$1,0)</f>
        <v>Bacteria</v>
      </c>
      <c r="BB1719" t="str">
        <f>VLOOKUP(A1719,Лист9!$B:$M,Лист9!H$1,0)</f>
        <v xml:space="preserve"> Proteobacteria</v>
      </c>
      <c r="BC1719" t="str">
        <f>VLOOKUP(A1719,Лист9!$B:$M,Лист9!I$1,0)</f>
        <v xml:space="preserve"> Gammaproteobacteria</v>
      </c>
      <c r="BD1719" t="str">
        <f>VLOOKUP(A1719,Лист9!$B:$M,Лист9!J$1,0)</f>
        <v xml:space="preserve"> Enterobacteriales</v>
      </c>
      <c r="BE1719" t="str">
        <f>VLOOKUP(A1719,Лист9!$B:$M,Лист9!K$1,0)</f>
        <v>Enterobacteriaceae</v>
      </c>
      <c r="BF1719" t="str">
        <f>VLOOKUP(A1719,Лист9!$B:$M,Лист9!L$1,0)</f>
        <v xml:space="preserve"> Escherichia.</v>
      </c>
      <c r="BG1719">
        <f>VLOOKUP(A1719,Лист9!$B:$M,Лист9!M$1,0)</f>
        <v>0</v>
      </c>
    </row>
    <row r="1720" spans="1:59" x14ac:dyDescent="0.25">
      <c r="A1720" t="s">
        <v>3492</v>
      </c>
      <c r="B1720" t="str">
        <f>VLOOKUP(A1720, Лист1!B:C,2,0)</f>
        <v>F4VVQ4_ECOLX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1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f>VLOOKUP(A1720,Лист8!$A$1:$B$2822,2,0)</f>
        <v>281</v>
      </c>
      <c r="AY1720" t="str">
        <f>VLOOKUP(A1720,Лист9!$B:$M,Лист9!C$1,0)</f>
        <v xml:space="preserve"> Escherichia coli H299.</v>
      </c>
      <c r="AZ1720" t="str">
        <f>VLOOKUP(A1720,Лист9!$B:$M,Лист9!E$1,0)</f>
        <v xml:space="preserve"> NCBI_TaxID=656393 {ECO:0000313|EMBL:EGI50663.1};</v>
      </c>
      <c r="BA1720" t="str">
        <f>VLOOKUP(A1720,Лист9!$B:$M,Лист9!G$1,0)</f>
        <v>Bacteria</v>
      </c>
      <c r="BB1720" t="str">
        <f>VLOOKUP(A1720,Лист9!$B:$M,Лист9!H$1,0)</f>
        <v xml:space="preserve"> Proteobacteria</v>
      </c>
      <c r="BC1720" t="str">
        <f>VLOOKUP(A1720,Лист9!$B:$M,Лист9!I$1,0)</f>
        <v xml:space="preserve"> Gammaproteobacteria</v>
      </c>
      <c r="BD1720" t="str">
        <f>VLOOKUP(A1720,Лист9!$B:$M,Лист9!J$1,0)</f>
        <v xml:space="preserve"> Enterobacteriales</v>
      </c>
      <c r="BE1720" t="str">
        <f>VLOOKUP(A1720,Лист9!$B:$M,Лист9!K$1,0)</f>
        <v>Enterobacteriaceae</v>
      </c>
      <c r="BF1720" t="str">
        <f>VLOOKUP(A1720,Лист9!$B:$M,Лист9!L$1,0)</f>
        <v xml:space="preserve"> Escherichia.</v>
      </c>
      <c r="BG1720">
        <f>VLOOKUP(A1720,Лист9!$B:$M,Лист9!M$1,0)</f>
        <v>0</v>
      </c>
    </row>
    <row r="1721" spans="1:59" x14ac:dyDescent="0.25">
      <c r="A1721" t="s">
        <v>3494</v>
      </c>
      <c r="B1721" t="str">
        <f>VLOOKUP(A1721, Лист1!B:C,2,0)</f>
        <v>F4XX35_9CYAN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2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f>VLOOKUP(A1721,Лист8!$A$1:$B$2822,2,0)</f>
        <v>117</v>
      </c>
      <c r="AY1721" t="str">
        <f>VLOOKUP(A1721,Лист9!$B:$M,Лист9!C$1,0)</f>
        <v xml:space="preserve"> Moorea producens 3L.</v>
      </c>
      <c r="AZ1721" t="str">
        <f>VLOOKUP(A1721,Лист9!$B:$M,Лист9!E$1,0)</f>
        <v xml:space="preserve"> NCBI_TaxID=489825 {ECO:0000313|EMBL:EGJ30920.1};</v>
      </c>
      <c r="BA1721" t="str">
        <f>VLOOKUP(A1721,Лист9!$B:$M,Лист9!G$1,0)</f>
        <v>Bacteria</v>
      </c>
      <c r="BB1721" t="str">
        <f>VLOOKUP(A1721,Лист9!$B:$M,Лист9!H$1,0)</f>
        <v xml:space="preserve"> Cyanobacteria</v>
      </c>
      <c r="BC1721" t="str">
        <f>VLOOKUP(A1721,Лист9!$B:$M,Лист9!I$1,0)</f>
        <v xml:space="preserve"> Oscillatoriophycideae</v>
      </c>
      <c r="BD1721" t="str">
        <f>VLOOKUP(A1721,Лист9!$B:$M,Лист9!J$1,0)</f>
        <v xml:space="preserve"> Oscillatoriales</v>
      </c>
      <c r="BE1721" t="str">
        <f>VLOOKUP(A1721,Лист9!$B:$M,Лист9!K$1,0)</f>
        <v>Moorea.</v>
      </c>
      <c r="BF1721">
        <f>VLOOKUP(A1721,Лист9!$B:$M,Лист9!L$1,0)</f>
        <v>0</v>
      </c>
      <c r="BG1721">
        <f>VLOOKUP(A1721,Лист9!$B:$M,Лист9!M$1,0)</f>
        <v>0</v>
      </c>
    </row>
    <row r="1722" spans="1:59" x14ac:dyDescent="0.25">
      <c r="A1722" t="s">
        <v>3496</v>
      </c>
      <c r="B1722" t="str">
        <f>VLOOKUP(A1722, Лист1!B:C,2,0)</f>
        <v>F4XXZ2_9CYAN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1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f>VLOOKUP(A1722,Лист8!$A$1:$B$2822,2,0)</f>
        <v>287</v>
      </c>
      <c r="AY1722" t="str">
        <f>VLOOKUP(A1722,Лист9!$B:$M,Лист9!C$1,0)</f>
        <v xml:space="preserve"> Moorea producens 3L.</v>
      </c>
      <c r="AZ1722" t="str">
        <f>VLOOKUP(A1722,Лист9!$B:$M,Лист9!E$1,0)</f>
        <v xml:space="preserve"> NCBI_TaxID=489825 {ECO:0000313|EMBL:EGJ30561.1};</v>
      </c>
      <c r="BA1722" t="str">
        <f>VLOOKUP(A1722,Лист9!$B:$M,Лист9!G$1,0)</f>
        <v>Bacteria</v>
      </c>
      <c r="BB1722" t="str">
        <f>VLOOKUP(A1722,Лист9!$B:$M,Лист9!H$1,0)</f>
        <v xml:space="preserve"> Cyanobacteria</v>
      </c>
      <c r="BC1722" t="str">
        <f>VLOOKUP(A1722,Лист9!$B:$M,Лист9!I$1,0)</f>
        <v xml:space="preserve"> Oscillatoriophycideae</v>
      </c>
      <c r="BD1722" t="str">
        <f>VLOOKUP(A1722,Лист9!$B:$M,Лист9!J$1,0)</f>
        <v xml:space="preserve"> Oscillatoriales</v>
      </c>
      <c r="BE1722" t="str">
        <f>VLOOKUP(A1722,Лист9!$B:$M,Лист9!K$1,0)</f>
        <v>Moorea.</v>
      </c>
      <c r="BF1722">
        <f>VLOOKUP(A1722,Лист9!$B:$M,Лист9!L$1,0)</f>
        <v>0</v>
      </c>
      <c r="BG1722">
        <f>VLOOKUP(A1722,Лист9!$B:$M,Лист9!M$1,0)</f>
        <v>0</v>
      </c>
    </row>
    <row r="1723" spans="1:59" x14ac:dyDescent="0.25">
      <c r="A1723" t="s">
        <v>3498</v>
      </c>
      <c r="B1723" t="str">
        <f>VLOOKUP(A1723, Лист1!B:C,2,0)</f>
        <v>F5I4F2_ACIBA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1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f>VLOOKUP(A1723,Лист8!$A$1:$B$2822,2,0)</f>
        <v>283</v>
      </c>
      <c r="AY1723" t="str">
        <f>VLOOKUP(A1723,Лист9!$B:$M,Лист9!C$1,0)</f>
        <v xml:space="preserve"> Acinetobacter baumannii 6013150.</v>
      </c>
      <c r="AZ1723" t="str">
        <f>VLOOKUP(A1723,Лист9!$B:$M,Лист9!E$1,0)</f>
        <v xml:space="preserve"> NCBI_TaxID=525243 {ECO:0000313|EMBL:EGJ58528.1};</v>
      </c>
      <c r="BA1723" t="str">
        <f>VLOOKUP(A1723,Лист9!$B:$M,Лист9!G$1,0)</f>
        <v>Bacteria</v>
      </c>
      <c r="BB1723" t="str">
        <f>VLOOKUP(A1723,Лист9!$B:$M,Лист9!H$1,0)</f>
        <v xml:space="preserve"> Proteobacteria</v>
      </c>
      <c r="BC1723" t="str">
        <f>VLOOKUP(A1723,Лист9!$B:$M,Лист9!I$1,0)</f>
        <v xml:space="preserve"> Gammaproteobacteria</v>
      </c>
      <c r="BD1723" t="str">
        <f>VLOOKUP(A1723,Лист9!$B:$M,Лист9!J$1,0)</f>
        <v xml:space="preserve"> Pseudomonadales</v>
      </c>
      <c r="BE1723" t="str">
        <f>VLOOKUP(A1723,Лист9!$B:$M,Лист9!K$1,0)</f>
        <v>Moraxellaceae</v>
      </c>
      <c r="BF1723" t="str">
        <f>VLOOKUP(A1723,Лист9!$B:$M,Лист9!L$1,0)</f>
        <v xml:space="preserve"> Acinetobacter</v>
      </c>
      <c r="BG1723" t="str">
        <f>VLOOKUP(A1723,Лист9!$B:$M,Лист9!M$1,0)</f>
        <v>Acinetobacter calcoaceticus/baumannii complex.</v>
      </c>
    </row>
    <row r="1724" spans="1:59" x14ac:dyDescent="0.25">
      <c r="A1724" t="s">
        <v>3500</v>
      </c>
      <c r="B1724" t="str">
        <f>VLOOKUP(A1724, Лист1!B:C,2,0)</f>
        <v>F5IAC0_ACIBA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1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f>VLOOKUP(A1724,Лист8!$A$1:$B$2822,2,0)</f>
        <v>283</v>
      </c>
      <c r="AY1724" t="str">
        <f>VLOOKUP(A1724,Лист9!$B:$M,Лист9!C$1,0)</f>
        <v xml:space="preserve"> Acinetobacter baumannii 6013113.</v>
      </c>
      <c r="AZ1724" t="str">
        <f>VLOOKUP(A1724,Лист9!$B:$M,Лист9!E$1,0)</f>
        <v xml:space="preserve"> NCBI_TaxID=592014 {ECO:0000313|EMBL:EGJ64442.1};</v>
      </c>
      <c r="BA1724" t="str">
        <f>VLOOKUP(A1724,Лист9!$B:$M,Лист9!G$1,0)</f>
        <v>Bacteria</v>
      </c>
      <c r="BB1724" t="str">
        <f>VLOOKUP(A1724,Лист9!$B:$M,Лист9!H$1,0)</f>
        <v xml:space="preserve"> Proteobacteria</v>
      </c>
      <c r="BC1724" t="str">
        <f>VLOOKUP(A1724,Лист9!$B:$M,Лист9!I$1,0)</f>
        <v xml:space="preserve"> Gammaproteobacteria</v>
      </c>
      <c r="BD1724" t="str">
        <f>VLOOKUP(A1724,Лист9!$B:$M,Лист9!J$1,0)</f>
        <v xml:space="preserve"> Pseudomonadales</v>
      </c>
      <c r="BE1724" t="str">
        <f>VLOOKUP(A1724,Лист9!$B:$M,Лист9!K$1,0)</f>
        <v>Moraxellaceae</v>
      </c>
      <c r="BF1724" t="str">
        <f>VLOOKUP(A1724,Лист9!$B:$M,Лист9!L$1,0)</f>
        <v xml:space="preserve"> Acinetobacter</v>
      </c>
      <c r="BG1724" t="str">
        <f>VLOOKUP(A1724,Лист9!$B:$M,Лист9!M$1,0)</f>
        <v>Acinetobacter calcoaceticus/baumannii complex.</v>
      </c>
    </row>
    <row r="1725" spans="1:59" x14ac:dyDescent="0.25">
      <c r="A1725" t="s">
        <v>3502</v>
      </c>
      <c r="B1725" t="str">
        <f>VLOOKUP(A1725, Лист1!B:C,2,0)</f>
        <v>F5IRB5_ACIBA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1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f>VLOOKUP(A1725,Лист8!$A$1:$B$2822,2,0)</f>
        <v>283</v>
      </c>
      <c r="AY1725" t="e">
        <f>VLOOKUP(A1725,Лист9!$B:$M,Лист9!C$1,0)</f>
        <v>#N/A</v>
      </c>
      <c r="AZ1725" t="e">
        <f>VLOOKUP(A1725,Лист9!$B:$M,Лист9!E$1,0)</f>
        <v>#N/A</v>
      </c>
      <c r="BA1725" t="e">
        <f>VLOOKUP(A1725,Лист9!$B:$M,Лист9!G$1,0)</f>
        <v>#N/A</v>
      </c>
      <c r="BB1725" t="e">
        <f>VLOOKUP(A1725,Лист9!$B:$M,Лист9!H$1,0)</f>
        <v>#N/A</v>
      </c>
      <c r="BC1725" t="e">
        <f>VLOOKUP(A1725,Лист9!$B:$M,Лист9!I$1,0)</f>
        <v>#N/A</v>
      </c>
      <c r="BD1725" t="e">
        <f>VLOOKUP(A1725,Лист9!$B:$M,Лист9!J$1,0)</f>
        <v>#N/A</v>
      </c>
      <c r="BE1725" t="e">
        <f>VLOOKUP(A1725,Лист9!$B:$M,Лист9!K$1,0)</f>
        <v>#N/A</v>
      </c>
      <c r="BF1725" t="e">
        <f>VLOOKUP(A1725,Лист9!$B:$M,Лист9!L$1,0)</f>
        <v>#N/A</v>
      </c>
      <c r="BG1725" t="e">
        <f>VLOOKUP(A1725,Лист9!$B:$M,Лист9!M$1,0)</f>
        <v>#N/A</v>
      </c>
    </row>
    <row r="1726" spans="1:59" x14ac:dyDescent="0.25">
      <c r="A1726" t="s">
        <v>3504</v>
      </c>
      <c r="B1726" t="str">
        <f>VLOOKUP(A1726, Лист1!B:C,2,0)</f>
        <v>F5J837_9RHIZ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1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f>VLOOKUP(A1726,Лист8!$A$1:$B$2822,2,0)</f>
        <v>282</v>
      </c>
      <c r="AY1726" t="str">
        <f>VLOOKUP(A1726,Лист9!$B:$M,Лист9!C$1,0)</f>
        <v xml:space="preserve"> Agrobacterium sp. ATCC 31749.</v>
      </c>
      <c r="AZ1726" t="str">
        <f>VLOOKUP(A1726,Лист9!$B:$M,Лист9!E$1,0)</f>
        <v xml:space="preserve"> NCBI_TaxID=82789 {ECO:0000313|EMBL:EGL65890.1};</v>
      </c>
      <c r="BA1726" t="str">
        <f>VLOOKUP(A1726,Лист9!$B:$M,Лист9!G$1,0)</f>
        <v>Bacteria</v>
      </c>
      <c r="BB1726" t="str">
        <f>VLOOKUP(A1726,Лист9!$B:$M,Лист9!H$1,0)</f>
        <v xml:space="preserve"> Proteobacteria</v>
      </c>
      <c r="BC1726" t="str">
        <f>VLOOKUP(A1726,Лист9!$B:$M,Лист9!I$1,0)</f>
        <v xml:space="preserve"> Alphaproteobacteria</v>
      </c>
      <c r="BD1726" t="str">
        <f>VLOOKUP(A1726,Лист9!$B:$M,Лист9!J$1,0)</f>
        <v xml:space="preserve"> Rhizobiales</v>
      </c>
      <c r="BE1726" t="str">
        <f>VLOOKUP(A1726,Лист9!$B:$M,Лист9!K$1,0)</f>
        <v>Rhizobiaceae</v>
      </c>
      <c r="BF1726" t="str">
        <f>VLOOKUP(A1726,Лист9!$B:$M,Лист9!L$1,0)</f>
        <v xml:space="preserve"> Rhizobium/Agrobacterium group</v>
      </c>
      <c r="BG1726" t="str">
        <f>VLOOKUP(A1726,Лист9!$B:$M,Лист9!M$1,0)</f>
        <v xml:space="preserve"> Agrobacterium.</v>
      </c>
    </row>
    <row r="1727" spans="1:59" x14ac:dyDescent="0.25">
      <c r="A1727" t="s">
        <v>3506</v>
      </c>
      <c r="B1727" t="str">
        <f>VLOOKUP(A1727, Лист1!B:C,2,0)</f>
        <v>F5JPF2_ACIBA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1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f>VLOOKUP(A1727,Лист8!$A$1:$B$2822,2,0)</f>
        <v>283</v>
      </c>
      <c r="AY1727" t="e">
        <f>VLOOKUP(A1727,Лист9!$B:$M,Лист9!C$1,0)</f>
        <v>#N/A</v>
      </c>
      <c r="AZ1727" t="e">
        <f>VLOOKUP(A1727,Лист9!$B:$M,Лист9!E$1,0)</f>
        <v>#N/A</v>
      </c>
      <c r="BA1727" t="e">
        <f>VLOOKUP(A1727,Лист9!$B:$M,Лист9!G$1,0)</f>
        <v>#N/A</v>
      </c>
      <c r="BB1727" t="e">
        <f>VLOOKUP(A1727,Лист9!$B:$M,Лист9!H$1,0)</f>
        <v>#N/A</v>
      </c>
      <c r="BC1727" t="e">
        <f>VLOOKUP(A1727,Лист9!$B:$M,Лист9!I$1,0)</f>
        <v>#N/A</v>
      </c>
      <c r="BD1727" t="e">
        <f>VLOOKUP(A1727,Лист9!$B:$M,Лист9!J$1,0)</f>
        <v>#N/A</v>
      </c>
      <c r="BE1727" t="e">
        <f>VLOOKUP(A1727,Лист9!$B:$M,Лист9!K$1,0)</f>
        <v>#N/A</v>
      </c>
      <c r="BF1727" t="e">
        <f>VLOOKUP(A1727,Лист9!$B:$M,Лист9!L$1,0)</f>
        <v>#N/A</v>
      </c>
      <c r="BG1727" t="e">
        <f>VLOOKUP(A1727,Лист9!$B:$M,Лист9!M$1,0)</f>
        <v>#N/A</v>
      </c>
    </row>
    <row r="1728" spans="1:59" x14ac:dyDescent="0.25">
      <c r="A1728" t="s">
        <v>3508</v>
      </c>
      <c r="B1728" t="str">
        <f>VLOOKUP(A1728, Лист1!B:C,2,0)</f>
        <v>F5KMM8_PSEAI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1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f>VLOOKUP(A1728,Лист8!$A$1:$B$2822,2,0)</f>
        <v>332</v>
      </c>
      <c r="AY1728" t="e">
        <f>VLOOKUP(A1728,Лист9!$B:$M,Лист9!C$1,0)</f>
        <v>#N/A</v>
      </c>
      <c r="AZ1728" t="e">
        <f>VLOOKUP(A1728,Лист9!$B:$M,Лист9!E$1,0)</f>
        <v>#N/A</v>
      </c>
      <c r="BA1728" t="e">
        <f>VLOOKUP(A1728,Лист9!$B:$M,Лист9!G$1,0)</f>
        <v>#N/A</v>
      </c>
      <c r="BB1728" t="e">
        <f>VLOOKUP(A1728,Лист9!$B:$M,Лист9!H$1,0)</f>
        <v>#N/A</v>
      </c>
      <c r="BC1728" t="e">
        <f>VLOOKUP(A1728,Лист9!$B:$M,Лист9!I$1,0)</f>
        <v>#N/A</v>
      </c>
      <c r="BD1728" t="e">
        <f>VLOOKUP(A1728,Лист9!$B:$M,Лист9!J$1,0)</f>
        <v>#N/A</v>
      </c>
      <c r="BE1728" t="e">
        <f>VLOOKUP(A1728,Лист9!$B:$M,Лист9!K$1,0)</f>
        <v>#N/A</v>
      </c>
      <c r="BF1728" t="e">
        <f>VLOOKUP(A1728,Лист9!$B:$M,Лист9!L$1,0)</f>
        <v>#N/A</v>
      </c>
      <c r="BG1728" t="e">
        <f>VLOOKUP(A1728,Лист9!$B:$M,Лист9!M$1,0)</f>
        <v>#N/A</v>
      </c>
    </row>
    <row r="1729" spans="1:59" x14ac:dyDescent="0.25">
      <c r="A1729" t="s">
        <v>3510</v>
      </c>
      <c r="B1729" t="str">
        <f>VLOOKUP(A1729, Лист1!B:C,2,0)</f>
        <v>F5KVA8_PSEAI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1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f>VLOOKUP(A1729,Лист8!$A$1:$B$2822,2,0)</f>
        <v>284</v>
      </c>
      <c r="AY1729" t="e">
        <f>VLOOKUP(A1729,Лист9!$B:$M,Лист9!C$1,0)</f>
        <v>#N/A</v>
      </c>
      <c r="AZ1729" t="e">
        <f>VLOOKUP(A1729,Лист9!$B:$M,Лист9!E$1,0)</f>
        <v>#N/A</v>
      </c>
      <c r="BA1729" t="e">
        <f>VLOOKUP(A1729,Лист9!$B:$M,Лист9!G$1,0)</f>
        <v>#N/A</v>
      </c>
      <c r="BB1729" t="e">
        <f>VLOOKUP(A1729,Лист9!$B:$M,Лист9!H$1,0)</f>
        <v>#N/A</v>
      </c>
      <c r="BC1729" t="e">
        <f>VLOOKUP(A1729,Лист9!$B:$M,Лист9!I$1,0)</f>
        <v>#N/A</v>
      </c>
      <c r="BD1729" t="e">
        <f>VLOOKUP(A1729,Лист9!$B:$M,Лист9!J$1,0)</f>
        <v>#N/A</v>
      </c>
      <c r="BE1729" t="e">
        <f>VLOOKUP(A1729,Лист9!$B:$M,Лист9!K$1,0)</f>
        <v>#N/A</v>
      </c>
      <c r="BF1729" t="e">
        <f>VLOOKUP(A1729,Лист9!$B:$M,Лист9!L$1,0)</f>
        <v>#N/A</v>
      </c>
      <c r="BG1729" t="e">
        <f>VLOOKUP(A1729,Лист9!$B:$M,Лист9!M$1,0)</f>
        <v>#N/A</v>
      </c>
    </row>
    <row r="1730" spans="1:59" x14ac:dyDescent="0.25">
      <c r="A1730" t="s">
        <v>3512</v>
      </c>
      <c r="B1730" t="str">
        <f>VLOOKUP(A1730, Лист1!B:C,2,0)</f>
        <v>F5M698_ECOLX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1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f>VLOOKUP(A1730,Лист8!$A$1:$B$2822,2,0)</f>
        <v>281</v>
      </c>
      <c r="AY1730" t="e">
        <f>VLOOKUP(A1730,Лист9!$B:$M,Лист9!C$1,0)</f>
        <v>#N/A</v>
      </c>
      <c r="AZ1730" t="e">
        <f>VLOOKUP(A1730,Лист9!$B:$M,Лист9!E$1,0)</f>
        <v>#N/A</v>
      </c>
      <c r="BA1730" t="e">
        <f>VLOOKUP(A1730,Лист9!$B:$M,Лист9!G$1,0)</f>
        <v>#N/A</v>
      </c>
      <c r="BB1730" t="e">
        <f>VLOOKUP(A1730,Лист9!$B:$M,Лист9!H$1,0)</f>
        <v>#N/A</v>
      </c>
      <c r="BC1730" t="e">
        <f>VLOOKUP(A1730,Лист9!$B:$M,Лист9!I$1,0)</f>
        <v>#N/A</v>
      </c>
      <c r="BD1730" t="e">
        <f>VLOOKUP(A1730,Лист9!$B:$M,Лист9!J$1,0)</f>
        <v>#N/A</v>
      </c>
      <c r="BE1730" t="e">
        <f>VLOOKUP(A1730,Лист9!$B:$M,Лист9!K$1,0)</f>
        <v>#N/A</v>
      </c>
      <c r="BF1730" t="e">
        <f>VLOOKUP(A1730,Лист9!$B:$M,Лист9!L$1,0)</f>
        <v>#N/A</v>
      </c>
      <c r="BG1730" t="e">
        <f>VLOOKUP(A1730,Лист9!$B:$M,Лист9!M$1,0)</f>
        <v>#N/A</v>
      </c>
    </row>
    <row r="1731" spans="1:59" x14ac:dyDescent="0.25">
      <c r="A1731" t="s">
        <v>3514</v>
      </c>
      <c r="B1731" t="str">
        <f>VLOOKUP(A1731, Лист1!B:C,2,0)</f>
        <v>F5MM01_SHIFL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1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f>VLOOKUP(A1731,Лист8!$A$1:$B$2822,2,0)</f>
        <v>281</v>
      </c>
      <c r="AY1731" t="e">
        <f>VLOOKUP(A1731,Лист9!$B:$M,Лист9!C$1,0)</f>
        <v>#N/A</v>
      </c>
      <c r="AZ1731" t="e">
        <f>VLOOKUP(A1731,Лист9!$B:$M,Лист9!E$1,0)</f>
        <v>#N/A</v>
      </c>
      <c r="BA1731" t="e">
        <f>VLOOKUP(A1731,Лист9!$B:$M,Лист9!G$1,0)</f>
        <v>#N/A</v>
      </c>
      <c r="BB1731" t="e">
        <f>VLOOKUP(A1731,Лист9!$B:$M,Лист9!H$1,0)</f>
        <v>#N/A</v>
      </c>
      <c r="BC1731" t="e">
        <f>VLOOKUP(A1731,Лист9!$B:$M,Лист9!I$1,0)</f>
        <v>#N/A</v>
      </c>
      <c r="BD1731" t="e">
        <f>VLOOKUP(A1731,Лист9!$B:$M,Лист9!J$1,0)</f>
        <v>#N/A</v>
      </c>
      <c r="BE1731" t="e">
        <f>VLOOKUP(A1731,Лист9!$B:$M,Лист9!K$1,0)</f>
        <v>#N/A</v>
      </c>
      <c r="BF1731" t="e">
        <f>VLOOKUP(A1731,Лист9!$B:$M,Лист9!L$1,0)</f>
        <v>#N/A</v>
      </c>
      <c r="BG1731" t="e">
        <f>VLOOKUP(A1731,Лист9!$B:$M,Лист9!M$1,0)</f>
        <v>#N/A</v>
      </c>
    </row>
    <row r="1732" spans="1:59" x14ac:dyDescent="0.25">
      <c r="A1732" t="s">
        <v>3516</v>
      </c>
      <c r="B1732" t="str">
        <f>VLOOKUP(A1732, Лист1!B:C,2,0)</f>
        <v>F5N2S6_SHIFL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1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f>VLOOKUP(A1732,Лист8!$A$1:$B$2822,2,0)</f>
        <v>281</v>
      </c>
      <c r="AY1732" t="str">
        <f>VLOOKUP(A1732,Лист9!$B:$M,Лист9!C$1,0)</f>
        <v xml:space="preserve"> Shigella flexneri VA-6.</v>
      </c>
      <c r="AZ1732" t="str">
        <f>VLOOKUP(A1732,Лист9!$B:$M,Лист9!E$1,0)</f>
        <v xml:space="preserve"> NCBI_TaxID=766145 {ECO:0000313|EMBL:EGK23274.1, ECO:0000313|Proteomes:UP000004258};</v>
      </c>
      <c r="BA1732" t="str">
        <f>VLOOKUP(A1732,Лист9!$B:$M,Лист9!G$1,0)</f>
        <v>Bacteria</v>
      </c>
      <c r="BB1732" t="str">
        <f>VLOOKUP(A1732,Лист9!$B:$M,Лист9!H$1,0)</f>
        <v xml:space="preserve"> Proteobacteria</v>
      </c>
      <c r="BC1732" t="str">
        <f>VLOOKUP(A1732,Лист9!$B:$M,Лист9!I$1,0)</f>
        <v xml:space="preserve"> Gammaproteobacteria</v>
      </c>
      <c r="BD1732" t="str">
        <f>VLOOKUP(A1732,Лист9!$B:$M,Лист9!J$1,0)</f>
        <v xml:space="preserve"> Enterobacteriales</v>
      </c>
      <c r="BE1732" t="str">
        <f>VLOOKUP(A1732,Лист9!$B:$M,Лист9!K$1,0)</f>
        <v>Enterobacteriaceae</v>
      </c>
      <c r="BF1732" t="str">
        <f>VLOOKUP(A1732,Лист9!$B:$M,Лист9!L$1,0)</f>
        <v xml:space="preserve"> Shigella.</v>
      </c>
      <c r="BG1732">
        <f>VLOOKUP(A1732,Лист9!$B:$M,Лист9!M$1,0)</f>
        <v>0</v>
      </c>
    </row>
    <row r="1733" spans="1:59" x14ac:dyDescent="0.25">
      <c r="A1733" t="s">
        <v>3518</v>
      </c>
      <c r="B1733" t="str">
        <f>VLOOKUP(A1733, Лист1!B:C,2,0)</f>
        <v>F5NGG7_SHIFL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1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f>VLOOKUP(A1733,Лист8!$A$1:$B$2822,2,0)</f>
        <v>281</v>
      </c>
      <c r="AY1733" t="e">
        <f>VLOOKUP(A1733,Лист9!$B:$M,Лист9!C$1,0)</f>
        <v>#N/A</v>
      </c>
      <c r="AZ1733" t="e">
        <f>VLOOKUP(A1733,Лист9!$B:$M,Лист9!E$1,0)</f>
        <v>#N/A</v>
      </c>
      <c r="BA1733" t="e">
        <f>VLOOKUP(A1733,Лист9!$B:$M,Лист9!G$1,0)</f>
        <v>#N/A</v>
      </c>
      <c r="BB1733" t="e">
        <f>VLOOKUP(A1733,Лист9!$B:$M,Лист9!H$1,0)</f>
        <v>#N/A</v>
      </c>
      <c r="BC1733" t="e">
        <f>VLOOKUP(A1733,Лист9!$B:$M,Лист9!I$1,0)</f>
        <v>#N/A</v>
      </c>
      <c r="BD1733" t="e">
        <f>VLOOKUP(A1733,Лист9!$B:$M,Лист9!J$1,0)</f>
        <v>#N/A</v>
      </c>
      <c r="BE1733" t="e">
        <f>VLOOKUP(A1733,Лист9!$B:$M,Лист9!K$1,0)</f>
        <v>#N/A</v>
      </c>
      <c r="BF1733" t="e">
        <f>VLOOKUP(A1733,Лист9!$B:$M,Лист9!L$1,0)</f>
        <v>#N/A</v>
      </c>
      <c r="BG1733" t="e">
        <f>VLOOKUP(A1733,Лист9!$B:$M,Лист9!M$1,0)</f>
        <v>#N/A</v>
      </c>
    </row>
    <row r="1734" spans="1:59" x14ac:dyDescent="0.25">
      <c r="A1734" t="s">
        <v>3520</v>
      </c>
      <c r="B1734" t="str">
        <f>VLOOKUP(A1734, Лист1!B:C,2,0)</f>
        <v>F5NUN1_SHIFL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1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f>VLOOKUP(A1734,Лист8!$A$1:$B$2822,2,0)</f>
        <v>281</v>
      </c>
      <c r="AY1734" t="str">
        <f>VLOOKUP(A1734,Лист9!$B:$M,Лист9!C$1,0)</f>
        <v xml:space="preserve"> Shigella flexneri K-227.</v>
      </c>
      <c r="AZ1734" t="str">
        <f>VLOOKUP(A1734,Лист9!$B:$M,Лист9!E$1,0)</f>
        <v xml:space="preserve"> NCBI_TaxID=766147 {ECO:0000313|EMBL:EGK38053.1, ECO:0000313|Proteomes:UP000004520};</v>
      </c>
      <c r="BA1734" t="str">
        <f>VLOOKUP(A1734,Лист9!$B:$M,Лист9!G$1,0)</f>
        <v>Bacteria</v>
      </c>
      <c r="BB1734" t="str">
        <f>VLOOKUP(A1734,Лист9!$B:$M,Лист9!H$1,0)</f>
        <v xml:space="preserve"> Proteobacteria</v>
      </c>
      <c r="BC1734" t="str">
        <f>VLOOKUP(A1734,Лист9!$B:$M,Лист9!I$1,0)</f>
        <v xml:space="preserve"> Gammaproteobacteria</v>
      </c>
      <c r="BD1734" t="str">
        <f>VLOOKUP(A1734,Лист9!$B:$M,Лист9!J$1,0)</f>
        <v xml:space="preserve"> Enterobacteriales</v>
      </c>
      <c r="BE1734" t="str">
        <f>VLOOKUP(A1734,Лист9!$B:$M,Лист9!K$1,0)</f>
        <v>Enterobacteriaceae</v>
      </c>
      <c r="BF1734" t="str">
        <f>VLOOKUP(A1734,Лист9!$B:$M,Лист9!L$1,0)</f>
        <v xml:space="preserve"> Shigella.</v>
      </c>
      <c r="BG1734">
        <f>VLOOKUP(A1734,Лист9!$B:$M,Лист9!M$1,0)</f>
        <v>0</v>
      </c>
    </row>
    <row r="1735" spans="1:59" x14ac:dyDescent="0.25">
      <c r="A1735" t="s">
        <v>3522</v>
      </c>
      <c r="B1735" t="str">
        <f>VLOOKUP(A1735, Лист1!B:C,2,0)</f>
        <v>F5PB13_SHIFL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1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f>VLOOKUP(A1735,Лист8!$A$1:$B$2822,2,0)</f>
        <v>281</v>
      </c>
      <c r="AY1735" t="e">
        <f>VLOOKUP(A1735,Лист9!$B:$M,Лист9!C$1,0)</f>
        <v>#N/A</v>
      </c>
      <c r="AZ1735" t="e">
        <f>VLOOKUP(A1735,Лист9!$B:$M,Лист9!E$1,0)</f>
        <v>#N/A</v>
      </c>
      <c r="BA1735" t="e">
        <f>VLOOKUP(A1735,Лист9!$B:$M,Лист9!G$1,0)</f>
        <v>#N/A</v>
      </c>
      <c r="BB1735" t="e">
        <f>VLOOKUP(A1735,Лист9!$B:$M,Лист9!H$1,0)</f>
        <v>#N/A</v>
      </c>
      <c r="BC1735" t="e">
        <f>VLOOKUP(A1735,Лист9!$B:$M,Лист9!I$1,0)</f>
        <v>#N/A</v>
      </c>
      <c r="BD1735" t="e">
        <f>VLOOKUP(A1735,Лист9!$B:$M,Лист9!J$1,0)</f>
        <v>#N/A</v>
      </c>
      <c r="BE1735" t="e">
        <f>VLOOKUP(A1735,Лист9!$B:$M,Лист9!K$1,0)</f>
        <v>#N/A</v>
      </c>
      <c r="BF1735" t="e">
        <f>VLOOKUP(A1735,Лист9!$B:$M,Лист9!L$1,0)</f>
        <v>#N/A</v>
      </c>
      <c r="BG1735" t="e">
        <f>VLOOKUP(A1735,Лист9!$B:$M,Лист9!M$1,0)</f>
        <v>#N/A</v>
      </c>
    </row>
    <row r="1736" spans="1:59" x14ac:dyDescent="0.25">
      <c r="A1736" t="s">
        <v>3524</v>
      </c>
      <c r="B1736" t="str">
        <f>VLOOKUP(A1736, Лист1!B:C,2,0)</f>
        <v>F5PQM8_SHIFL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1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f>VLOOKUP(A1736,Лист8!$A$1:$B$2822,2,0)</f>
        <v>281</v>
      </c>
      <c r="AY1736" t="e">
        <f>VLOOKUP(A1736,Лист9!$B:$M,Лист9!C$1,0)</f>
        <v>#N/A</v>
      </c>
      <c r="AZ1736" t="e">
        <f>VLOOKUP(A1736,Лист9!$B:$M,Лист9!E$1,0)</f>
        <v>#N/A</v>
      </c>
      <c r="BA1736" t="e">
        <f>VLOOKUP(A1736,Лист9!$B:$M,Лист9!G$1,0)</f>
        <v>#N/A</v>
      </c>
      <c r="BB1736" t="e">
        <f>VLOOKUP(A1736,Лист9!$B:$M,Лист9!H$1,0)</f>
        <v>#N/A</v>
      </c>
      <c r="BC1736" t="e">
        <f>VLOOKUP(A1736,Лист9!$B:$M,Лист9!I$1,0)</f>
        <v>#N/A</v>
      </c>
      <c r="BD1736" t="e">
        <f>VLOOKUP(A1736,Лист9!$B:$M,Лист9!J$1,0)</f>
        <v>#N/A</v>
      </c>
      <c r="BE1736" t="e">
        <f>VLOOKUP(A1736,Лист9!$B:$M,Лист9!K$1,0)</f>
        <v>#N/A</v>
      </c>
      <c r="BF1736" t="e">
        <f>VLOOKUP(A1736,Лист9!$B:$M,Лист9!L$1,0)</f>
        <v>#N/A</v>
      </c>
      <c r="BG1736" t="e">
        <f>VLOOKUP(A1736,Лист9!$B:$M,Лист9!M$1,0)</f>
        <v>#N/A</v>
      </c>
    </row>
    <row r="1737" spans="1:59" x14ac:dyDescent="0.25">
      <c r="A1737" t="s">
        <v>3526</v>
      </c>
      <c r="B1737" t="str">
        <f>VLOOKUP(A1737, Лист1!B:C,2,0)</f>
        <v>F5Q579_SHIFL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1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f>VLOOKUP(A1737,Лист8!$A$1:$B$2822,2,0)</f>
        <v>281</v>
      </c>
      <c r="AY1737" t="e">
        <f>VLOOKUP(A1737,Лист9!$B:$M,Лист9!C$1,0)</f>
        <v>#N/A</v>
      </c>
      <c r="AZ1737" t="e">
        <f>VLOOKUP(A1737,Лист9!$B:$M,Лист9!E$1,0)</f>
        <v>#N/A</v>
      </c>
      <c r="BA1737" t="e">
        <f>VLOOKUP(A1737,Лист9!$B:$M,Лист9!G$1,0)</f>
        <v>#N/A</v>
      </c>
      <c r="BB1737" t="e">
        <f>VLOOKUP(A1737,Лист9!$B:$M,Лист9!H$1,0)</f>
        <v>#N/A</v>
      </c>
      <c r="BC1737" t="e">
        <f>VLOOKUP(A1737,Лист9!$B:$M,Лист9!I$1,0)</f>
        <v>#N/A</v>
      </c>
      <c r="BD1737" t="e">
        <f>VLOOKUP(A1737,Лист9!$B:$M,Лист9!J$1,0)</f>
        <v>#N/A</v>
      </c>
      <c r="BE1737" t="e">
        <f>VLOOKUP(A1737,Лист9!$B:$M,Лист9!K$1,0)</f>
        <v>#N/A</v>
      </c>
      <c r="BF1737" t="e">
        <f>VLOOKUP(A1737,Лист9!$B:$M,Лист9!L$1,0)</f>
        <v>#N/A</v>
      </c>
      <c r="BG1737" t="e">
        <f>VLOOKUP(A1737,Лист9!$B:$M,Лист9!M$1,0)</f>
        <v>#N/A</v>
      </c>
    </row>
    <row r="1738" spans="1:59" x14ac:dyDescent="0.25">
      <c r="A1738" t="s">
        <v>3528</v>
      </c>
      <c r="B1738" t="str">
        <f>VLOOKUP(A1738, Лист1!B:C,2,0)</f>
        <v>F5QF04_SHIFL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1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f>VLOOKUP(A1738,Лист8!$A$1:$B$2822,2,0)</f>
        <v>281</v>
      </c>
      <c r="AY1738" t="e">
        <f>VLOOKUP(A1738,Лист9!$B:$M,Лист9!C$1,0)</f>
        <v>#N/A</v>
      </c>
      <c r="AZ1738" t="e">
        <f>VLOOKUP(A1738,Лист9!$B:$M,Лист9!E$1,0)</f>
        <v>#N/A</v>
      </c>
      <c r="BA1738" t="e">
        <f>VLOOKUP(A1738,Лист9!$B:$M,Лист9!G$1,0)</f>
        <v>#N/A</v>
      </c>
      <c r="BB1738" t="e">
        <f>VLOOKUP(A1738,Лист9!$B:$M,Лист9!H$1,0)</f>
        <v>#N/A</v>
      </c>
      <c r="BC1738" t="e">
        <f>VLOOKUP(A1738,Лист9!$B:$M,Лист9!I$1,0)</f>
        <v>#N/A</v>
      </c>
      <c r="BD1738" t="e">
        <f>VLOOKUP(A1738,Лист9!$B:$M,Лист9!J$1,0)</f>
        <v>#N/A</v>
      </c>
      <c r="BE1738" t="e">
        <f>VLOOKUP(A1738,Лист9!$B:$M,Лист9!K$1,0)</f>
        <v>#N/A</v>
      </c>
      <c r="BF1738" t="e">
        <f>VLOOKUP(A1738,Лист9!$B:$M,Лист9!L$1,0)</f>
        <v>#N/A</v>
      </c>
      <c r="BG1738" t="e">
        <f>VLOOKUP(A1738,Лист9!$B:$M,Лист9!M$1,0)</f>
        <v>#N/A</v>
      </c>
    </row>
    <row r="1739" spans="1:59" x14ac:dyDescent="0.25">
      <c r="A1739" t="s">
        <v>3530</v>
      </c>
      <c r="B1739" t="str">
        <f>VLOOKUP(A1739, Лист1!B:C,2,0)</f>
        <v>F5QXX5_SHIFL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1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f>VLOOKUP(A1739,Лист8!$A$1:$B$2822,2,0)</f>
        <v>281</v>
      </c>
      <c r="AY1739" t="e">
        <f>VLOOKUP(A1739,Лист9!$B:$M,Лист9!C$1,0)</f>
        <v>#N/A</v>
      </c>
      <c r="AZ1739" t="e">
        <f>VLOOKUP(A1739,Лист9!$B:$M,Лист9!E$1,0)</f>
        <v>#N/A</v>
      </c>
      <c r="BA1739" t="e">
        <f>VLOOKUP(A1739,Лист9!$B:$M,Лист9!G$1,0)</f>
        <v>#N/A</v>
      </c>
      <c r="BB1739" t="e">
        <f>VLOOKUP(A1739,Лист9!$B:$M,Лист9!H$1,0)</f>
        <v>#N/A</v>
      </c>
      <c r="BC1739" t="e">
        <f>VLOOKUP(A1739,Лист9!$B:$M,Лист9!I$1,0)</f>
        <v>#N/A</v>
      </c>
      <c r="BD1739" t="e">
        <f>VLOOKUP(A1739,Лист9!$B:$M,Лист9!J$1,0)</f>
        <v>#N/A</v>
      </c>
      <c r="BE1739" t="e">
        <f>VLOOKUP(A1739,Лист9!$B:$M,Лист9!K$1,0)</f>
        <v>#N/A</v>
      </c>
      <c r="BF1739" t="e">
        <f>VLOOKUP(A1739,Лист9!$B:$M,Лист9!L$1,0)</f>
        <v>#N/A</v>
      </c>
      <c r="BG1739" t="e">
        <f>VLOOKUP(A1739,Лист9!$B:$M,Лист9!M$1,0)</f>
        <v>#N/A</v>
      </c>
    </row>
    <row r="1740" spans="1:59" x14ac:dyDescent="0.25">
      <c r="A1740" t="s">
        <v>3532</v>
      </c>
      <c r="B1740" t="str">
        <f>VLOOKUP(A1740, Лист1!B:C,2,0)</f>
        <v>F5R9E2_9RHOO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1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f>VLOOKUP(A1740,Лист8!$A$1:$B$2822,2,0)</f>
        <v>294</v>
      </c>
      <c r="AY1740" t="str">
        <f>VLOOKUP(A1740,Лист9!$B:$M,Лист9!C$1,0)</f>
        <v xml:space="preserve"> Methyloversatilis universalis (strain ATCC BAA-1314 / JCM 13912 / FAM5).</v>
      </c>
      <c r="AZ1740" t="str">
        <f>VLOOKUP(A1740,Лист9!$B:$M,Лист9!E$1,0)</f>
        <v xml:space="preserve"> NCBI_TaxID=1000565 {ECO:0000313|EMBL:EGK73012.1};</v>
      </c>
      <c r="BA1740" t="str">
        <f>VLOOKUP(A1740,Лист9!$B:$M,Лист9!G$1,0)</f>
        <v>Bacteria</v>
      </c>
      <c r="BB1740" t="str">
        <f>VLOOKUP(A1740,Лист9!$B:$M,Лист9!H$1,0)</f>
        <v xml:space="preserve"> Proteobacteria</v>
      </c>
      <c r="BC1740" t="str">
        <f>VLOOKUP(A1740,Лист9!$B:$M,Лист9!I$1,0)</f>
        <v xml:space="preserve"> Betaproteobacteria</v>
      </c>
      <c r="BD1740" t="str">
        <f>VLOOKUP(A1740,Лист9!$B:$M,Лист9!J$1,0)</f>
        <v xml:space="preserve"> Rhodocyclales</v>
      </c>
      <c r="BE1740" t="str">
        <f>VLOOKUP(A1740,Лист9!$B:$M,Лист9!K$1,0)</f>
        <v>Rhodocyclaceae</v>
      </c>
      <c r="BF1740" t="str">
        <f>VLOOKUP(A1740,Лист9!$B:$M,Лист9!L$1,0)</f>
        <v xml:space="preserve"> Methyloversatilis.</v>
      </c>
      <c r="BG1740">
        <f>VLOOKUP(A1740,Лист9!$B:$M,Лист9!M$1,0)</f>
        <v>0</v>
      </c>
    </row>
    <row r="1741" spans="1:59" x14ac:dyDescent="0.25">
      <c r="A1741" t="s">
        <v>3534</v>
      </c>
      <c r="B1741" t="str">
        <f>VLOOKUP(A1741, Лист1!B:C,2,0)</f>
        <v>F5RSJ4_9ENTR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1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f>VLOOKUP(A1741,Лист8!$A$1:$B$2822,2,0)</f>
        <v>279</v>
      </c>
      <c r="AY1741" t="str">
        <f>VLOOKUP(A1741,Лист9!$B:$M,Лист9!C$1,0)</f>
        <v xml:space="preserve"> Enterobacter hormaechei ATCC 49162.</v>
      </c>
      <c r="AZ1741" t="str">
        <f>VLOOKUP(A1741,Лист9!$B:$M,Лист9!E$1,0)</f>
        <v xml:space="preserve"> NCBI_TaxID=888063 {ECO:0000313|EMBL:EGK63347.1};</v>
      </c>
      <c r="BA1741" t="str">
        <f>VLOOKUP(A1741,Лист9!$B:$M,Лист9!G$1,0)</f>
        <v>Bacteria</v>
      </c>
      <c r="BB1741" t="str">
        <f>VLOOKUP(A1741,Лист9!$B:$M,Лист9!H$1,0)</f>
        <v xml:space="preserve"> Proteobacteria</v>
      </c>
      <c r="BC1741" t="str">
        <f>VLOOKUP(A1741,Лист9!$B:$M,Лист9!I$1,0)</f>
        <v xml:space="preserve"> Gammaproteobacteria</v>
      </c>
      <c r="BD1741" t="str">
        <f>VLOOKUP(A1741,Лист9!$B:$M,Лист9!J$1,0)</f>
        <v xml:space="preserve"> Enterobacteriales</v>
      </c>
      <c r="BE1741" t="str">
        <f>VLOOKUP(A1741,Лист9!$B:$M,Лист9!K$1,0)</f>
        <v>Enterobacteriaceae</v>
      </c>
      <c r="BF1741" t="str">
        <f>VLOOKUP(A1741,Лист9!$B:$M,Лист9!L$1,0)</f>
        <v xml:space="preserve"> Enterobacter</v>
      </c>
      <c r="BG1741" t="str">
        <f>VLOOKUP(A1741,Лист9!$B:$M,Лист9!M$1,0)</f>
        <v xml:space="preserve"> Enterobacter cloacae complex.</v>
      </c>
    </row>
    <row r="1742" spans="1:59" x14ac:dyDescent="0.25">
      <c r="A1742" t="s">
        <v>3536</v>
      </c>
      <c r="B1742" t="str">
        <f>VLOOKUP(A1742, Лист1!B:C,2,0)</f>
        <v>F5SX50_9GAMM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1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f>VLOOKUP(A1742,Лист8!$A$1:$B$2822,2,0)</f>
        <v>274</v>
      </c>
      <c r="AY1742" t="str">
        <f>VLOOKUP(A1742,Лист9!$B:$M,Лист9!C$1,0)</f>
        <v xml:space="preserve"> Methylophaga aminisulfidivorans MP.</v>
      </c>
      <c r="AZ1742" t="str">
        <f>VLOOKUP(A1742,Лист9!$B:$M,Лист9!E$1,0)</f>
        <v xml:space="preserve"> NCBI_TaxID=1026882 {ECO:0000313|EMBL:EGL54943.1};</v>
      </c>
      <c r="BA1742" t="str">
        <f>VLOOKUP(A1742,Лист9!$B:$M,Лист9!G$1,0)</f>
        <v>Bacteria</v>
      </c>
      <c r="BB1742" t="str">
        <f>VLOOKUP(A1742,Лист9!$B:$M,Лист9!H$1,0)</f>
        <v xml:space="preserve"> Proteobacteria</v>
      </c>
      <c r="BC1742" t="str">
        <f>VLOOKUP(A1742,Лист9!$B:$M,Лист9!I$1,0)</f>
        <v xml:space="preserve"> Gammaproteobacteria</v>
      </c>
      <c r="BD1742" t="str">
        <f>VLOOKUP(A1742,Лист9!$B:$M,Лист9!J$1,0)</f>
        <v xml:space="preserve"> Thiotrichales</v>
      </c>
      <c r="BE1742" t="str">
        <f>VLOOKUP(A1742,Лист9!$B:$M,Лист9!K$1,0)</f>
        <v>Piscirickettsiaceae</v>
      </c>
      <c r="BF1742" t="str">
        <f>VLOOKUP(A1742,Лист9!$B:$M,Лист9!L$1,0)</f>
        <v xml:space="preserve"> Methylophaga.</v>
      </c>
      <c r="BG1742">
        <f>VLOOKUP(A1742,Лист9!$B:$M,Лист9!M$1,0)</f>
        <v>0</v>
      </c>
    </row>
    <row r="1743" spans="1:59" x14ac:dyDescent="0.25">
      <c r="A1743" t="s">
        <v>3538</v>
      </c>
      <c r="B1743" t="str">
        <f>VLOOKUP(A1743, Лист1!B:C,2,0)</f>
        <v>F5UBR5_9CYAN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2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f>VLOOKUP(A1743,Лист8!$A$1:$B$2822,2,0)</f>
        <v>99</v>
      </c>
      <c r="AY1743" t="str">
        <f>VLOOKUP(A1743,Лист9!$B:$M,Лист9!C$1,0)</f>
        <v xml:space="preserve"> Microcoleus vaginatus FGP-2.</v>
      </c>
      <c r="AZ1743" t="str">
        <f>VLOOKUP(A1743,Лист9!$B:$M,Лист9!E$1,0)</f>
        <v xml:space="preserve"> NCBI_TaxID=756067 {ECO:0000313|EMBL:EGK90627.1};</v>
      </c>
      <c r="BA1743" t="str">
        <f>VLOOKUP(A1743,Лист9!$B:$M,Лист9!G$1,0)</f>
        <v>Bacteria</v>
      </c>
      <c r="BB1743" t="str">
        <f>VLOOKUP(A1743,Лист9!$B:$M,Лист9!H$1,0)</f>
        <v xml:space="preserve"> Cyanobacteria</v>
      </c>
      <c r="BC1743" t="str">
        <f>VLOOKUP(A1743,Лист9!$B:$M,Лист9!I$1,0)</f>
        <v xml:space="preserve"> Oscillatoriophycideae</v>
      </c>
      <c r="BD1743" t="str">
        <f>VLOOKUP(A1743,Лист9!$B:$M,Лист9!J$1,0)</f>
        <v xml:space="preserve"> Oscillatoriales</v>
      </c>
      <c r="BE1743" t="str">
        <f>VLOOKUP(A1743,Лист9!$B:$M,Лист9!K$1,0)</f>
        <v>Microcoleus.</v>
      </c>
      <c r="BF1743">
        <f>VLOOKUP(A1743,Лист9!$B:$M,Лист9!L$1,0)</f>
        <v>0</v>
      </c>
      <c r="BG1743">
        <f>VLOOKUP(A1743,Лист9!$B:$M,Лист9!M$1,0)</f>
        <v>0</v>
      </c>
    </row>
    <row r="1744" spans="1:59" x14ac:dyDescent="0.25">
      <c r="A1744" t="s">
        <v>3540</v>
      </c>
      <c r="B1744" t="str">
        <f>VLOOKUP(A1744, Лист1!B:C,2,0)</f>
        <v>F5UG53_9CYAN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1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f>VLOOKUP(A1744,Лист8!$A$1:$B$2822,2,0)</f>
        <v>287</v>
      </c>
      <c r="AY1744" t="str">
        <f>VLOOKUP(A1744,Лист9!$B:$M,Лист9!C$1,0)</f>
        <v xml:space="preserve"> Microcoleus vaginatus FGP-2.</v>
      </c>
      <c r="AZ1744" t="str">
        <f>VLOOKUP(A1744,Лист9!$B:$M,Лист9!E$1,0)</f>
        <v xml:space="preserve"> NCBI_TaxID=756067 {ECO:0000313|EMBL:EGK88081.1};</v>
      </c>
      <c r="BA1744" t="str">
        <f>VLOOKUP(A1744,Лист9!$B:$M,Лист9!G$1,0)</f>
        <v>Bacteria</v>
      </c>
      <c r="BB1744" t="str">
        <f>VLOOKUP(A1744,Лист9!$B:$M,Лист9!H$1,0)</f>
        <v xml:space="preserve"> Cyanobacteria</v>
      </c>
      <c r="BC1744" t="str">
        <f>VLOOKUP(A1744,Лист9!$B:$M,Лист9!I$1,0)</f>
        <v xml:space="preserve"> Oscillatoriophycideae</v>
      </c>
      <c r="BD1744" t="str">
        <f>VLOOKUP(A1744,Лист9!$B:$M,Лист9!J$1,0)</f>
        <v xml:space="preserve"> Oscillatoriales</v>
      </c>
      <c r="BE1744" t="str">
        <f>VLOOKUP(A1744,Лист9!$B:$M,Лист9!K$1,0)</f>
        <v>Microcoleus.</v>
      </c>
      <c r="BF1744">
        <f>VLOOKUP(A1744,Лист9!$B:$M,Лист9!L$1,0)</f>
        <v>0</v>
      </c>
      <c r="BG1744">
        <f>VLOOKUP(A1744,Лист9!$B:$M,Лист9!M$1,0)</f>
        <v>0</v>
      </c>
    </row>
    <row r="1745" spans="1:59" x14ac:dyDescent="0.25">
      <c r="A1745" t="s">
        <v>3542</v>
      </c>
      <c r="B1745" t="str">
        <f>VLOOKUP(A1745, Лист1!B:C,2,0)</f>
        <v>F5UN71_9CYAN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1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f>VLOOKUP(A1745,Лист8!$A$1:$B$2822,2,0)</f>
        <v>287</v>
      </c>
      <c r="AY1745" t="str">
        <f>VLOOKUP(A1745,Лист9!$B:$M,Лист9!C$1,0)</f>
        <v xml:space="preserve"> Microcoleus vaginatus FGP-2.</v>
      </c>
      <c r="AZ1745" t="str">
        <f>VLOOKUP(A1745,Лист9!$B:$M,Лист9!E$1,0)</f>
        <v xml:space="preserve"> NCBI_TaxID=756067 {ECO:0000313|EMBL:EGK84301.1};</v>
      </c>
      <c r="BA1745" t="str">
        <f>VLOOKUP(A1745,Лист9!$B:$M,Лист9!G$1,0)</f>
        <v>Bacteria</v>
      </c>
      <c r="BB1745" t="str">
        <f>VLOOKUP(A1745,Лист9!$B:$M,Лист9!H$1,0)</f>
        <v xml:space="preserve"> Cyanobacteria</v>
      </c>
      <c r="BC1745" t="str">
        <f>VLOOKUP(A1745,Лист9!$B:$M,Лист9!I$1,0)</f>
        <v xml:space="preserve"> Oscillatoriophycideae</v>
      </c>
      <c r="BD1745" t="str">
        <f>VLOOKUP(A1745,Лист9!$B:$M,Лист9!J$1,0)</f>
        <v xml:space="preserve"> Oscillatoriales</v>
      </c>
      <c r="BE1745" t="str">
        <f>VLOOKUP(A1745,Лист9!$B:$M,Лист9!K$1,0)</f>
        <v>Microcoleus.</v>
      </c>
      <c r="BF1745">
        <f>VLOOKUP(A1745,Лист9!$B:$M,Лист9!L$1,0)</f>
        <v>0</v>
      </c>
      <c r="BG1745">
        <f>VLOOKUP(A1745,Лист9!$B:$M,Лист9!M$1,0)</f>
        <v>0</v>
      </c>
    </row>
    <row r="1746" spans="1:59" x14ac:dyDescent="0.25">
      <c r="A1746" t="s">
        <v>3544</v>
      </c>
      <c r="B1746" t="str">
        <f>VLOOKUP(A1746, Лист1!B:C,2,0)</f>
        <v>F5VQL3_ENTSA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1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f>VLOOKUP(A1746,Лист8!$A$1:$B$2822,2,0)</f>
        <v>278</v>
      </c>
      <c r="AY1746" t="str">
        <f>VLOOKUP(A1746,Лист9!$B:$M,Лист9!C$1,0)</f>
        <v xml:space="preserve"> Cronobacter sakazakii E899.</v>
      </c>
      <c r="AZ1746" t="str">
        <f>VLOOKUP(A1746,Лист9!$B:$M,Лист9!E$1,0)</f>
        <v xml:space="preserve"> NCBI_TaxID=930780 {ECO:0000313|EMBL:EGL71342.1};</v>
      </c>
      <c r="BA1746" t="str">
        <f>VLOOKUP(A1746,Лист9!$B:$M,Лист9!G$1,0)</f>
        <v>Bacteria</v>
      </c>
      <c r="BB1746" t="str">
        <f>VLOOKUP(A1746,Лист9!$B:$M,Лист9!H$1,0)</f>
        <v xml:space="preserve"> Proteobacteria</v>
      </c>
      <c r="BC1746" t="str">
        <f>VLOOKUP(A1746,Лист9!$B:$M,Лист9!I$1,0)</f>
        <v xml:space="preserve"> Gammaproteobacteria</v>
      </c>
      <c r="BD1746" t="str">
        <f>VLOOKUP(A1746,Лист9!$B:$M,Лист9!J$1,0)</f>
        <v xml:space="preserve"> Enterobacteriales</v>
      </c>
      <c r="BE1746" t="str">
        <f>VLOOKUP(A1746,Лист9!$B:$M,Лист9!K$1,0)</f>
        <v>Enterobacteriaceae</v>
      </c>
      <c r="BF1746" t="str">
        <f>VLOOKUP(A1746,Лист9!$B:$M,Лист9!L$1,0)</f>
        <v xml:space="preserve"> Cronobacter.</v>
      </c>
      <c r="BG1746">
        <f>VLOOKUP(A1746,Лист9!$B:$M,Лист9!M$1,0)</f>
        <v>0</v>
      </c>
    </row>
    <row r="1747" spans="1:59" x14ac:dyDescent="0.25">
      <c r="A1747" t="s">
        <v>3546</v>
      </c>
      <c r="B1747" t="str">
        <f>VLOOKUP(A1747, Лист1!B:C,2,0)</f>
        <v>F5Y387_RAMTT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1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f>VLOOKUP(A1747,Лист8!$A$1:$B$2822,2,0)</f>
        <v>266</v>
      </c>
      <c r="AY1747" t="str">
        <f>VLOOKUP(A1747,Лист9!$B:$M,Лист9!C$1,0)</f>
        <v xml:space="preserve"> Ramlibacter tataouinensis (strain ATCC BAA-407 / DSM 14655 / LMG 21543 / TTB310).</v>
      </c>
      <c r="AZ1747" t="str">
        <f>VLOOKUP(A1747,Лист9!$B:$M,Лист9!E$1,0)</f>
        <v xml:space="preserve"> NCBI_TaxID=365046 {ECO:0000313|EMBL:AEG91174.1, ECO:0000313|Proteomes:UP000008385};</v>
      </c>
      <c r="BA1747" t="str">
        <f>VLOOKUP(A1747,Лист9!$B:$M,Лист9!G$1,0)</f>
        <v>Bacteria</v>
      </c>
      <c r="BB1747" t="str">
        <f>VLOOKUP(A1747,Лист9!$B:$M,Лист9!H$1,0)</f>
        <v xml:space="preserve"> Proteobacteria</v>
      </c>
      <c r="BC1747" t="str">
        <f>VLOOKUP(A1747,Лист9!$B:$M,Лист9!I$1,0)</f>
        <v xml:space="preserve"> Betaproteobacteria</v>
      </c>
      <c r="BD1747" t="str">
        <f>VLOOKUP(A1747,Лист9!$B:$M,Лист9!J$1,0)</f>
        <v xml:space="preserve"> Burkholderiales</v>
      </c>
      <c r="BE1747" t="str">
        <f>VLOOKUP(A1747,Лист9!$B:$M,Лист9!K$1,0)</f>
        <v>Comamonadaceae</v>
      </c>
      <c r="BF1747" t="str">
        <f>VLOOKUP(A1747,Лист9!$B:$M,Лист9!L$1,0)</f>
        <v xml:space="preserve"> Ramlibacter.</v>
      </c>
      <c r="BG1747">
        <f>VLOOKUP(A1747,Лист9!$B:$M,Лист9!M$1,0)</f>
        <v>0</v>
      </c>
    </row>
    <row r="1748" spans="1:59" x14ac:dyDescent="0.25">
      <c r="A1748" t="s">
        <v>3548</v>
      </c>
      <c r="B1748" t="str">
        <f>VLOOKUP(A1748, Лист1!B:C,2,0)</f>
        <v>F5Z487_ALTSS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1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f>VLOOKUP(A1748,Лист8!$A$1:$B$2822,2,0)</f>
        <v>336</v>
      </c>
      <c r="AY1748" t="str">
        <f>VLOOKUP(A1748,Лист9!$B:$M,Лист9!C$1,0)</f>
        <v xml:space="preserve"> Alteromonas sp. (strain SN2).</v>
      </c>
      <c r="AZ1748" t="str">
        <f>VLOOKUP(A1748,Лист9!$B:$M,Лист9!E$1,0)</f>
        <v xml:space="preserve"> NCBI_TaxID=715451 {ECO:0000313|EMBL:AEF02827.1, ECO:0000313|Proteomes:UP000000683};</v>
      </c>
      <c r="BA1748" t="str">
        <f>VLOOKUP(A1748,Лист9!$B:$M,Лист9!G$1,0)</f>
        <v>Bacteria</v>
      </c>
      <c r="BB1748" t="str">
        <f>VLOOKUP(A1748,Лист9!$B:$M,Лист9!H$1,0)</f>
        <v xml:space="preserve"> Proteobacteria</v>
      </c>
      <c r="BC1748" t="str">
        <f>VLOOKUP(A1748,Лист9!$B:$M,Лист9!I$1,0)</f>
        <v xml:space="preserve"> Gammaproteobacteria</v>
      </c>
      <c r="BD1748" t="str">
        <f>VLOOKUP(A1748,Лист9!$B:$M,Лист9!J$1,0)</f>
        <v xml:space="preserve"> Alteromonadales</v>
      </c>
      <c r="BE1748" t="str">
        <f>VLOOKUP(A1748,Лист9!$B:$M,Лист9!K$1,0)</f>
        <v>Alteromonadaceae</v>
      </c>
      <c r="BF1748" t="str">
        <f>VLOOKUP(A1748,Лист9!$B:$M,Лист9!L$1,0)</f>
        <v xml:space="preserve"> Alteromonas.</v>
      </c>
      <c r="BG1748">
        <f>VLOOKUP(A1748,Лист9!$B:$M,Лист9!M$1,0)</f>
        <v>0</v>
      </c>
    </row>
    <row r="1749" spans="1:59" x14ac:dyDescent="0.25">
      <c r="A1749" t="s">
        <v>3550</v>
      </c>
      <c r="B1749" t="str">
        <f>VLOOKUP(A1749, Лист1!B:C,2,0)</f>
        <v>F5ZA07_ALTSS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1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f>VLOOKUP(A1749,Лист8!$A$1:$B$2822,2,0)</f>
        <v>272</v>
      </c>
      <c r="AY1749" t="str">
        <f>VLOOKUP(A1749,Лист9!$B:$M,Лист9!C$1,0)</f>
        <v xml:space="preserve"> Alteromonas sp. (strain SN2).</v>
      </c>
      <c r="AZ1749" t="str">
        <f>VLOOKUP(A1749,Лист9!$B:$M,Лист9!E$1,0)</f>
        <v xml:space="preserve"> NCBI_TaxID=715451 {ECO:0000313|EMBL:AEF01621.1, ECO:0000313|Proteomes:UP000000683};</v>
      </c>
      <c r="BA1749" t="str">
        <f>VLOOKUP(A1749,Лист9!$B:$M,Лист9!G$1,0)</f>
        <v>Bacteria</v>
      </c>
      <c r="BB1749" t="str">
        <f>VLOOKUP(A1749,Лист9!$B:$M,Лист9!H$1,0)</f>
        <v xml:space="preserve"> Proteobacteria</v>
      </c>
      <c r="BC1749" t="str">
        <f>VLOOKUP(A1749,Лист9!$B:$M,Лист9!I$1,0)</f>
        <v xml:space="preserve"> Gammaproteobacteria</v>
      </c>
      <c r="BD1749" t="str">
        <f>VLOOKUP(A1749,Лист9!$B:$M,Лист9!J$1,0)</f>
        <v xml:space="preserve"> Alteromonadales</v>
      </c>
      <c r="BE1749" t="str">
        <f>VLOOKUP(A1749,Лист9!$B:$M,Лист9!K$1,0)</f>
        <v>Alteromonadaceae</v>
      </c>
      <c r="BF1749" t="str">
        <f>VLOOKUP(A1749,Лист9!$B:$M,Лист9!L$1,0)</f>
        <v xml:space="preserve"> Alteromonas.</v>
      </c>
      <c r="BG1749">
        <f>VLOOKUP(A1749,Лист9!$B:$M,Лист9!M$1,0)</f>
        <v>0</v>
      </c>
    </row>
    <row r="1750" spans="1:59" x14ac:dyDescent="0.25">
      <c r="A1750" t="s">
        <v>3552</v>
      </c>
      <c r="B1750" t="str">
        <f>VLOOKUP(A1750, Лист1!B:C,2,0)</f>
        <v>F5ZBS6_ALTSS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1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f>VLOOKUP(A1750,Лист8!$A$1:$B$2822,2,0)</f>
        <v>289</v>
      </c>
      <c r="AY1750" t="str">
        <f>VLOOKUP(A1750,Лист9!$B:$M,Лист9!C$1,0)</f>
        <v xml:space="preserve"> Alteromonas sp. (strain SN2).</v>
      </c>
      <c r="AZ1750" t="str">
        <f>VLOOKUP(A1750,Лист9!$B:$M,Лист9!E$1,0)</f>
        <v xml:space="preserve"> NCBI_TaxID=715451 {ECO:0000313|EMBL:AEF02005.1, ECO:0000313|Proteomes:UP000000683};</v>
      </c>
      <c r="BA1750" t="str">
        <f>VLOOKUP(A1750,Лист9!$B:$M,Лист9!G$1,0)</f>
        <v>Bacteria</v>
      </c>
      <c r="BB1750" t="str">
        <f>VLOOKUP(A1750,Лист9!$B:$M,Лист9!H$1,0)</f>
        <v xml:space="preserve"> Proteobacteria</v>
      </c>
      <c r="BC1750" t="str">
        <f>VLOOKUP(A1750,Лист9!$B:$M,Лист9!I$1,0)</f>
        <v xml:space="preserve"> Gammaproteobacteria</v>
      </c>
      <c r="BD1750" t="str">
        <f>VLOOKUP(A1750,Лист9!$B:$M,Лист9!J$1,0)</f>
        <v xml:space="preserve"> Alteromonadales</v>
      </c>
      <c r="BE1750" t="str">
        <f>VLOOKUP(A1750,Лист9!$B:$M,Лист9!K$1,0)</f>
        <v>Alteromonadaceae</v>
      </c>
      <c r="BF1750" t="str">
        <f>VLOOKUP(A1750,Лист9!$B:$M,Лист9!L$1,0)</f>
        <v xml:space="preserve"> Alteromonas.</v>
      </c>
      <c r="BG1750">
        <f>VLOOKUP(A1750,Лист9!$B:$M,Лист9!M$1,0)</f>
        <v>0</v>
      </c>
    </row>
    <row r="1751" spans="1:59" x14ac:dyDescent="0.25">
      <c r="A1751" t="s">
        <v>3554</v>
      </c>
      <c r="B1751" t="str">
        <f>VLOOKUP(A1751, Лист1!B:C,2,0)</f>
        <v>F5ZCX1_ALTSS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1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f>VLOOKUP(A1751,Лист8!$A$1:$B$2822,2,0)</f>
        <v>286</v>
      </c>
      <c r="AY1751" t="str">
        <f>VLOOKUP(A1751,Лист9!$B:$M,Лист9!C$1,0)</f>
        <v xml:space="preserve"> Alteromonas sp. (strain SN2).</v>
      </c>
      <c r="AZ1751" t="str">
        <f>VLOOKUP(A1751,Лист9!$B:$M,Лист9!E$1,0)</f>
        <v xml:space="preserve"> NCBI_TaxID=715451 {ECO:0000313|EMBL:AEF03733.1, ECO:0000313|Proteomes:UP000000683};</v>
      </c>
      <c r="BA1751" t="str">
        <f>VLOOKUP(A1751,Лист9!$B:$M,Лист9!G$1,0)</f>
        <v>Bacteria</v>
      </c>
      <c r="BB1751" t="str">
        <f>VLOOKUP(A1751,Лист9!$B:$M,Лист9!H$1,0)</f>
        <v xml:space="preserve"> Proteobacteria</v>
      </c>
      <c r="BC1751" t="str">
        <f>VLOOKUP(A1751,Лист9!$B:$M,Лист9!I$1,0)</f>
        <v xml:space="preserve"> Gammaproteobacteria</v>
      </c>
      <c r="BD1751" t="str">
        <f>VLOOKUP(A1751,Лист9!$B:$M,Лист9!J$1,0)</f>
        <v xml:space="preserve"> Alteromonadales</v>
      </c>
      <c r="BE1751" t="str">
        <f>VLOOKUP(A1751,Лист9!$B:$M,Лист9!K$1,0)</f>
        <v>Alteromonadaceae</v>
      </c>
      <c r="BF1751" t="str">
        <f>VLOOKUP(A1751,Лист9!$B:$M,Лист9!L$1,0)</f>
        <v xml:space="preserve"> Alteromonas.</v>
      </c>
      <c r="BG1751">
        <f>VLOOKUP(A1751,Лист9!$B:$M,Лист9!M$1,0)</f>
        <v>0</v>
      </c>
    </row>
    <row r="1752" spans="1:59" x14ac:dyDescent="0.25">
      <c r="A1752" t="s">
        <v>3556</v>
      </c>
      <c r="B1752" t="str">
        <f>VLOOKUP(A1752, Лист1!B:C,2,0)</f>
        <v>F5ZQ56_SALTU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1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f>VLOOKUP(A1752,Лист8!$A$1:$B$2822,2,0)</f>
        <v>279</v>
      </c>
      <c r="AY1752" t="e">
        <f>VLOOKUP(A1752,Лист9!$B:$M,Лист9!C$1,0)</f>
        <v>#N/A</v>
      </c>
      <c r="AZ1752" t="e">
        <f>VLOOKUP(A1752,Лист9!$B:$M,Лист9!E$1,0)</f>
        <v>#N/A</v>
      </c>
      <c r="BA1752" t="e">
        <f>VLOOKUP(A1752,Лист9!$B:$M,Лист9!G$1,0)</f>
        <v>#N/A</v>
      </c>
      <c r="BB1752" t="e">
        <f>VLOOKUP(A1752,Лист9!$B:$M,Лист9!H$1,0)</f>
        <v>#N/A</v>
      </c>
      <c r="BC1752" t="e">
        <f>VLOOKUP(A1752,Лист9!$B:$M,Лист9!I$1,0)</f>
        <v>#N/A</v>
      </c>
      <c r="BD1752" t="e">
        <f>VLOOKUP(A1752,Лист9!$B:$M,Лист9!J$1,0)</f>
        <v>#N/A</v>
      </c>
      <c r="BE1752" t="e">
        <f>VLOOKUP(A1752,Лист9!$B:$M,Лист9!K$1,0)</f>
        <v>#N/A</v>
      </c>
      <c r="BF1752" t="e">
        <f>VLOOKUP(A1752,Лист9!$B:$M,Лист9!L$1,0)</f>
        <v>#N/A</v>
      </c>
      <c r="BG1752" t="e">
        <f>VLOOKUP(A1752,Лист9!$B:$M,Лист9!M$1,0)</f>
        <v>#N/A</v>
      </c>
    </row>
    <row r="1753" spans="1:59" x14ac:dyDescent="0.25">
      <c r="A1753" t="s">
        <v>3558</v>
      </c>
      <c r="B1753" t="str">
        <f>VLOOKUP(A1753, Лист1!B:C,2,0)</f>
        <v>F6A990_PSEF1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1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f>VLOOKUP(A1753,Лист8!$A$1:$B$2822,2,0)</f>
        <v>284</v>
      </c>
      <c r="AY1753" t="str">
        <f>VLOOKUP(A1753,Лист9!$B:$M,Лист9!C$1,0)</f>
        <v xml:space="preserve"> Pseudomonas fulva (strain 12-X).</v>
      </c>
      <c r="AZ1753" t="str">
        <f>VLOOKUP(A1753,Лист9!$B:$M,Лист9!E$1,0)</f>
        <v xml:space="preserve"> NCBI_TaxID=743720 {ECO:0000313|EMBL:AEF23091.1, ECO:0000313|Proteomes:UP000000686};</v>
      </c>
      <c r="BA1753" t="str">
        <f>VLOOKUP(A1753,Лист9!$B:$M,Лист9!G$1,0)</f>
        <v>Bacteria</v>
      </c>
      <c r="BB1753" t="str">
        <f>VLOOKUP(A1753,Лист9!$B:$M,Лист9!H$1,0)</f>
        <v xml:space="preserve"> Proteobacteria</v>
      </c>
      <c r="BC1753" t="str">
        <f>VLOOKUP(A1753,Лист9!$B:$M,Лист9!I$1,0)</f>
        <v xml:space="preserve"> Gammaproteobacteria</v>
      </c>
      <c r="BD1753" t="str">
        <f>VLOOKUP(A1753,Лист9!$B:$M,Лист9!J$1,0)</f>
        <v xml:space="preserve"> Pseudomonadales</v>
      </c>
      <c r="BE1753" t="str">
        <f>VLOOKUP(A1753,Лист9!$B:$M,Лист9!K$1,0)</f>
        <v>Pseudomonadaceae</v>
      </c>
      <c r="BF1753" t="str">
        <f>VLOOKUP(A1753,Лист9!$B:$M,Лист9!L$1,0)</f>
        <v xml:space="preserve"> Pseudomonas.</v>
      </c>
      <c r="BG1753">
        <f>VLOOKUP(A1753,Лист9!$B:$M,Лист9!M$1,0)</f>
        <v>0</v>
      </c>
    </row>
    <row r="1754" spans="1:59" x14ac:dyDescent="0.25">
      <c r="A1754" t="s">
        <v>3560</v>
      </c>
      <c r="B1754" t="str">
        <f>VLOOKUP(A1754, Лист1!B:C,2,0)</f>
        <v>F6ACL0_PSEF1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1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f>VLOOKUP(A1754,Лист8!$A$1:$B$2822,2,0)</f>
        <v>282</v>
      </c>
      <c r="AY1754" t="str">
        <f>VLOOKUP(A1754,Лист9!$B:$M,Лист9!C$1,0)</f>
        <v xml:space="preserve"> Pseudomonas fulva (strain 12-X).</v>
      </c>
      <c r="AZ1754" t="str">
        <f>VLOOKUP(A1754,Лист9!$B:$M,Лист9!E$1,0)</f>
        <v xml:space="preserve"> NCBI_TaxID=743720 {ECO:0000313|EMBL:AEF20017.1, ECO:0000313|Proteomes:UP000000686};</v>
      </c>
      <c r="BA1754" t="str">
        <f>VLOOKUP(A1754,Лист9!$B:$M,Лист9!G$1,0)</f>
        <v>Bacteria</v>
      </c>
      <c r="BB1754" t="str">
        <f>VLOOKUP(A1754,Лист9!$B:$M,Лист9!H$1,0)</f>
        <v xml:space="preserve"> Proteobacteria</v>
      </c>
      <c r="BC1754" t="str">
        <f>VLOOKUP(A1754,Лист9!$B:$M,Лист9!I$1,0)</f>
        <v xml:space="preserve"> Gammaproteobacteria</v>
      </c>
      <c r="BD1754" t="str">
        <f>VLOOKUP(A1754,Лист9!$B:$M,Лист9!J$1,0)</f>
        <v xml:space="preserve"> Pseudomonadales</v>
      </c>
      <c r="BE1754" t="str">
        <f>VLOOKUP(A1754,Лист9!$B:$M,Лист9!K$1,0)</f>
        <v>Pseudomonadaceae</v>
      </c>
      <c r="BF1754" t="str">
        <f>VLOOKUP(A1754,Лист9!$B:$M,Лист9!L$1,0)</f>
        <v xml:space="preserve"> Pseudomonas.</v>
      </c>
      <c r="BG1754">
        <f>VLOOKUP(A1754,Лист9!$B:$M,Лист9!M$1,0)</f>
        <v>0</v>
      </c>
    </row>
    <row r="1755" spans="1:59" x14ac:dyDescent="0.25">
      <c r="A1755" t="s">
        <v>3562</v>
      </c>
      <c r="B1755" t="str">
        <f>VLOOKUP(A1755, Лист1!B:C,2,0)</f>
        <v>F6AMX1_DELSC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1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f>VLOOKUP(A1755,Лист8!$A$1:$B$2822,2,0)</f>
        <v>159</v>
      </c>
      <c r="AY1755" t="str">
        <f>VLOOKUP(A1755,Лист9!$B:$M,Лист9!C$1,0)</f>
        <v xml:space="preserve"> Delftia sp. (strain Cs1-4).</v>
      </c>
      <c r="AZ1755" t="str">
        <f>VLOOKUP(A1755,Лист9!$B:$M,Лист9!E$1,0)</f>
        <v xml:space="preserve"> NCBI_TaxID=742013 {ECO:0000313|EMBL:AEF92680.1, ECO:0000313|Proteomes:UP000009225};</v>
      </c>
      <c r="BA1755" t="str">
        <f>VLOOKUP(A1755,Лист9!$B:$M,Лист9!G$1,0)</f>
        <v>Bacteria</v>
      </c>
      <c r="BB1755" t="str">
        <f>VLOOKUP(A1755,Лист9!$B:$M,Лист9!H$1,0)</f>
        <v xml:space="preserve"> Proteobacteria</v>
      </c>
      <c r="BC1755" t="str">
        <f>VLOOKUP(A1755,Лист9!$B:$M,Лист9!I$1,0)</f>
        <v xml:space="preserve"> Betaproteobacteria</v>
      </c>
      <c r="BD1755" t="str">
        <f>VLOOKUP(A1755,Лист9!$B:$M,Лист9!J$1,0)</f>
        <v xml:space="preserve"> Burkholderiales</v>
      </c>
      <c r="BE1755" t="str">
        <f>VLOOKUP(A1755,Лист9!$B:$M,Лист9!K$1,0)</f>
        <v>Comamonadaceae</v>
      </c>
      <c r="BF1755" t="str">
        <f>VLOOKUP(A1755,Лист9!$B:$M,Лист9!L$1,0)</f>
        <v xml:space="preserve"> Delftia.</v>
      </c>
      <c r="BG1755">
        <f>VLOOKUP(A1755,Лист9!$B:$M,Лист9!M$1,0)</f>
        <v>0</v>
      </c>
    </row>
    <row r="1756" spans="1:59" x14ac:dyDescent="0.25">
      <c r="A1756" t="s">
        <v>3564</v>
      </c>
      <c r="B1756" t="str">
        <f>VLOOKUP(A1756, Лист1!B:C,2,0)</f>
        <v>F6BPN4_SINMB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1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f>VLOOKUP(A1756,Лист8!$A$1:$B$2822,2,0)</f>
        <v>310</v>
      </c>
      <c r="AY1756" t="e">
        <f>VLOOKUP(A1756,Лист9!$B:$M,Лист9!C$1,0)</f>
        <v>#N/A</v>
      </c>
      <c r="AZ1756" t="e">
        <f>VLOOKUP(A1756,Лист9!$B:$M,Лист9!E$1,0)</f>
        <v>#N/A</v>
      </c>
      <c r="BA1756" t="e">
        <f>VLOOKUP(A1756,Лист9!$B:$M,Лист9!G$1,0)</f>
        <v>#N/A</v>
      </c>
      <c r="BB1756" t="e">
        <f>VLOOKUP(A1756,Лист9!$B:$M,Лист9!H$1,0)</f>
        <v>#N/A</v>
      </c>
      <c r="BC1756" t="e">
        <f>VLOOKUP(A1756,Лист9!$B:$M,Лист9!I$1,0)</f>
        <v>#N/A</v>
      </c>
      <c r="BD1756" t="e">
        <f>VLOOKUP(A1756,Лист9!$B:$M,Лист9!J$1,0)</f>
        <v>#N/A</v>
      </c>
      <c r="BE1756" t="e">
        <f>VLOOKUP(A1756,Лист9!$B:$M,Лист9!K$1,0)</f>
        <v>#N/A</v>
      </c>
      <c r="BF1756" t="e">
        <f>VLOOKUP(A1756,Лист9!$B:$M,Лист9!L$1,0)</f>
        <v>#N/A</v>
      </c>
      <c r="BG1756" t="e">
        <f>VLOOKUP(A1756,Лист9!$B:$M,Лист9!M$1,0)</f>
        <v>#N/A</v>
      </c>
    </row>
    <row r="1757" spans="1:59" x14ac:dyDescent="0.25">
      <c r="A1757" t="s">
        <v>3566</v>
      </c>
      <c r="B1757" t="str">
        <f>VLOOKUP(A1757, Лист1!B:C,2,0)</f>
        <v>F6C2L2_SINMB</v>
      </c>
      <c r="D1757">
        <v>0</v>
      </c>
      <c r="E1757">
        <v>0</v>
      </c>
      <c r="F1757">
        <v>0</v>
      </c>
      <c r="G1757">
        <v>0</v>
      </c>
      <c r="H1757">
        <v>1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1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f>VLOOKUP(A1757,Лист8!$A$1:$B$2822,2,0)</f>
        <v>282</v>
      </c>
      <c r="AY1757" t="e">
        <f>VLOOKUP(A1757,Лист9!$B:$M,Лист9!C$1,0)</f>
        <v>#N/A</v>
      </c>
      <c r="AZ1757" t="e">
        <f>VLOOKUP(A1757,Лист9!$B:$M,Лист9!E$1,0)</f>
        <v>#N/A</v>
      </c>
      <c r="BA1757" t="e">
        <f>VLOOKUP(A1757,Лист9!$B:$M,Лист9!G$1,0)</f>
        <v>#N/A</v>
      </c>
      <c r="BB1757" t="e">
        <f>VLOOKUP(A1757,Лист9!$B:$M,Лист9!H$1,0)</f>
        <v>#N/A</v>
      </c>
      <c r="BC1757" t="e">
        <f>VLOOKUP(A1757,Лист9!$B:$M,Лист9!I$1,0)</f>
        <v>#N/A</v>
      </c>
      <c r="BD1757" t="e">
        <f>VLOOKUP(A1757,Лист9!$B:$M,Лист9!J$1,0)</f>
        <v>#N/A</v>
      </c>
      <c r="BE1757" t="e">
        <f>VLOOKUP(A1757,Лист9!$B:$M,Лист9!K$1,0)</f>
        <v>#N/A</v>
      </c>
      <c r="BF1757" t="e">
        <f>VLOOKUP(A1757,Лист9!$B:$M,Лист9!L$1,0)</f>
        <v>#N/A</v>
      </c>
      <c r="BG1757" t="e">
        <f>VLOOKUP(A1757,Лист9!$B:$M,Лист9!M$1,0)</f>
        <v>#N/A</v>
      </c>
    </row>
    <row r="1758" spans="1:59" x14ac:dyDescent="0.25">
      <c r="A1758" t="s">
        <v>3568</v>
      </c>
      <c r="B1758" t="str">
        <f>VLOOKUP(A1758, Лист1!B:C,2,0)</f>
        <v>F6CXX5_MARPP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1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f>VLOOKUP(A1758,Лист8!$A$1:$B$2822,2,0)</f>
        <v>267</v>
      </c>
      <c r="AY1758" t="str">
        <f>VLOOKUP(A1758,Лист9!$B:$M,Лист9!C$1,0)</f>
        <v xml:space="preserve"> Marinomonas posidonica (strain CECT 7376 / NCIMB 14433 / IVIA-Po-181).</v>
      </c>
      <c r="AZ1758" t="str">
        <f>VLOOKUP(A1758,Лист9!$B:$M,Лист9!E$1,0)</f>
        <v xml:space="preserve"> NCBI_TaxID=491952 {ECO:0000313|EMBL:AEF54537.1, ECO:0000313|Proteomes:UP000009230};</v>
      </c>
      <c r="BA1758" t="str">
        <f>VLOOKUP(A1758,Лист9!$B:$M,Лист9!G$1,0)</f>
        <v>Bacteria</v>
      </c>
      <c r="BB1758" t="str">
        <f>VLOOKUP(A1758,Лист9!$B:$M,Лист9!H$1,0)</f>
        <v xml:space="preserve"> Proteobacteria</v>
      </c>
      <c r="BC1758" t="str">
        <f>VLOOKUP(A1758,Лист9!$B:$M,Лист9!I$1,0)</f>
        <v xml:space="preserve"> Gammaproteobacteria</v>
      </c>
      <c r="BD1758" t="str">
        <f>VLOOKUP(A1758,Лист9!$B:$M,Лист9!J$1,0)</f>
        <v xml:space="preserve"> Oceanospirillales</v>
      </c>
      <c r="BE1758" t="str">
        <f>VLOOKUP(A1758,Лист9!$B:$M,Лист9!K$1,0)</f>
        <v>Marinomonas.</v>
      </c>
      <c r="BF1758">
        <f>VLOOKUP(A1758,Лист9!$B:$M,Лист9!L$1,0)</f>
        <v>0</v>
      </c>
      <c r="BG1758">
        <f>VLOOKUP(A1758,Лист9!$B:$M,Лист9!M$1,0)</f>
        <v>0</v>
      </c>
    </row>
    <row r="1759" spans="1:59" x14ac:dyDescent="0.25">
      <c r="A1759" t="s">
        <v>3570</v>
      </c>
      <c r="B1759" t="str">
        <f>VLOOKUP(A1759, Лист1!B:C,2,0)</f>
        <v>F6CYK1_MARPP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1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f>VLOOKUP(A1759,Лист8!$A$1:$B$2822,2,0)</f>
        <v>336</v>
      </c>
      <c r="AY1759" t="str">
        <f>VLOOKUP(A1759,Лист9!$B:$M,Лист9!C$1,0)</f>
        <v xml:space="preserve"> Marinomonas posidonica (strain CECT 7376 / NCIMB 14433 / IVIA-Po-181).</v>
      </c>
      <c r="AZ1759" t="str">
        <f>VLOOKUP(A1759,Лист9!$B:$M,Лист9!E$1,0)</f>
        <v xml:space="preserve"> NCBI_TaxID=491952 {ECO:0000313|EMBL:AEF54610.1, ECO:0000313|Proteomes:UP000009230};</v>
      </c>
      <c r="BA1759" t="str">
        <f>VLOOKUP(A1759,Лист9!$B:$M,Лист9!G$1,0)</f>
        <v>Bacteria</v>
      </c>
      <c r="BB1759" t="str">
        <f>VLOOKUP(A1759,Лист9!$B:$M,Лист9!H$1,0)</f>
        <v xml:space="preserve"> Proteobacteria</v>
      </c>
      <c r="BC1759" t="str">
        <f>VLOOKUP(A1759,Лист9!$B:$M,Лист9!I$1,0)</f>
        <v xml:space="preserve"> Gammaproteobacteria</v>
      </c>
      <c r="BD1759" t="str">
        <f>VLOOKUP(A1759,Лист9!$B:$M,Лист9!J$1,0)</f>
        <v xml:space="preserve"> Oceanospirillales</v>
      </c>
      <c r="BE1759" t="str">
        <f>VLOOKUP(A1759,Лист9!$B:$M,Лист9!K$1,0)</f>
        <v>Marinomonas.</v>
      </c>
      <c r="BF1759">
        <f>VLOOKUP(A1759,Лист9!$B:$M,Лист9!L$1,0)</f>
        <v>0</v>
      </c>
      <c r="BG1759">
        <f>VLOOKUP(A1759,Лист9!$B:$M,Лист9!M$1,0)</f>
        <v>0</v>
      </c>
    </row>
    <row r="1760" spans="1:59" x14ac:dyDescent="0.25">
      <c r="A1760" t="s">
        <v>3572</v>
      </c>
      <c r="B1760" t="str">
        <f>VLOOKUP(A1760, Лист1!B:C,2,0)</f>
        <v>F6CYS5_MARPP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1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f>VLOOKUP(A1760,Лист8!$A$1:$B$2822,2,0)</f>
        <v>293</v>
      </c>
      <c r="AY1760" t="str">
        <f>VLOOKUP(A1760,Лист9!$B:$M,Лист9!C$1,0)</f>
        <v xml:space="preserve"> Marinomonas posidonica (strain CECT 7376 / NCIMB 14433 / IVIA-Po-181).</v>
      </c>
      <c r="AZ1760" t="str">
        <f>VLOOKUP(A1760,Лист9!$B:$M,Лист9!E$1,0)</f>
        <v xml:space="preserve"> NCBI_TaxID=491952 {ECO:0000313|EMBL:AEF55757.1, ECO:0000313|Proteomes:UP000009230};</v>
      </c>
      <c r="BA1760" t="str">
        <f>VLOOKUP(A1760,Лист9!$B:$M,Лист9!G$1,0)</f>
        <v>Bacteria</v>
      </c>
      <c r="BB1760" t="str">
        <f>VLOOKUP(A1760,Лист9!$B:$M,Лист9!H$1,0)</f>
        <v xml:space="preserve"> Proteobacteria</v>
      </c>
      <c r="BC1760" t="str">
        <f>VLOOKUP(A1760,Лист9!$B:$M,Лист9!I$1,0)</f>
        <v xml:space="preserve"> Gammaproteobacteria</v>
      </c>
      <c r="BD1760" t="str">
        <f>VLOOKUP(A1760,Лист9!$B:$M,Лист9!J$1,0)</f>
        <v xml:space="preserve"> Oceanospirillales</v>
      </c>
      <c r="BE1760" t="str">
        <f>VLOOKUP(A1760,Лист9!$B:$M,Лист9!K$1,0)</f>
        <v>Marinomonas.</v>
      </c>
      <c r="BF1760">
        <f>VLOOKUP(A1760,Лист9!$B:$M,Лист9!L$1,0)</f>
        <v>0</v>
      </c>
      <c r="BG1760">
        <f>VLOOKUP(A1760,Лист9!$B:$M,Лист9!M$1,0)</f>
        <v>0</v>
      </c>
    </row>
    <row r="1761" spans="1:59" x14ac:dyDescent="0.25">
      <c r="A1761" t="s">
        <v>3574</v>
      </c>
      <c r="B1761" t="str">
        <f>VLOOKUP(A1761, Лист1!B:C,2,0)</f>
        <v>F6D0N4_MARPP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1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f>VLOOKUP(A1761,Лист8!$A$1:$B$2822,2,0)</f>
        <v>332</v>
      </c>
      <c r="AY1761" t="str">
        <f>VLOOKUP(A1761,Лист9!$B:$M,Лист9!C$1,0)</f>
        <v xml:space="preserve"> Marinomonas posidonica (strain CECT 7376 / NCIMB 14433 / IVIA-Po-181).</v>
      </c>
      <c r="AZ1761" t="str">
        <f>VLOOKUP(A1761,Лист9!$B:$M,Лист9!E$1,0)</f>
        <v xml:space="preserve"> NCBI_TaxID=491952 {ECO:0000313|EMBL:AEF54832.1, ECO:0000313|Proteomes:UP000009230};</v>
      </c>
      <c r="BA1761" t="str">
        <f>VLOOKUP(A1761,Лист9!$B:$M,Лист9!G$1,0)</f>
        <v>Bacteria</v>
      </c>
      <c r="BB1761" t="str">
        <f>VLOOKUP(A1761,Лист9!$B:$M,Лист9!H$1,0)</f>
        <v xml:space="preserve"> Proteobacteria</v>
      </c>
      <c r="BC1761" t="str">
        <f>VLOOKUP(A1761,Лист9!$B:$M,Лист9!I$1,0)</f>
        <v xml:space="preserve"> Gammaproteobacteria</v>
      </c>
      <c r="BD1761" t="str">
        <f>VLOOKUP(A1761,Лист9!$B:$M,Лист9!J$1,0)</f>
        <v xml:space="preserve"> Oceanospirillales</v>
      </c>
      <c r="BE1761" t="str">
        <f>VLOOKUP(A1761,Лист9!$B:$M,Лист9!K$1,0)</f>
        <v>Marinomonas.</v>
      </c>
      <c r="BF1761">
        <f>VLOOKUP(A1761,Лист9!$B:$M,Лист9!L$1,0)</f>
        <v>0</v>
      </c>
      <c r="BG1761">
        <f>VLOOKUP(A1761,Лист9!$B:$M,Лист9!M$1,0)</f>
        <v>0</v>
      </c>
    </row>
    <row r="1762" spans="1:59" x14ac:dyDescent="0.25">
      <c r="A1762" t="s">
        <v>3576</v>
      </c>
      <c r="B1762" t="str">
        <f>VLOOKUP(A1762, Лист1!B:C,2,0)</f>
        <v>F6D421_METSW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1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f>VLOOKUP(A1762,Лист8!$A$1:$B$2822,2,0)</f>
        <v>161</v>
      </c>
      <c r="AY1762" t="str">
        <f>VLOOKUP(A1762,Лист9!$B:$M,Лист9!C$1,0)</f>
        <v xml:space="preserve"> Methanobacterium paludis (strain DSM 25820 / JCM 18151 / SWAN1).</v>
      </c>
      <c r="AZ1762" t="str">
        <f>VLOOKUP(A1762,Лист9!$B:$M,Лист9!E$1,0)</f>
        <v xml:space="preserve"> NCBI_TaxID=868131 {ECO:0000313|EMBL:AEG19198.1, ECO:0000313|Proteomes:UP000009231};</v>
      </c>
      <c r="BA1762" t="str">
        <f>VLOOKUP(A1762,Лист9!$B:$M,Лист9!G$1,0)</f>
        <v>Archaea</v>
      </c>
      <c r="BB1762" t="str">
        <f>VLOOKUP(A1762,Лист9!$B:$M,Лист9!H$1,0)</f>
        <v xml:space="preserve"> Euryarchaeota</v>
      </c>
      <c r="BC1762" t="str">
        <f>VLOOKUP(A1762,Лист9!$B:$M,Лист9!I$1,0)</f>
        <v xml:space="preserve"> Methanobacteria</v>
      </c>
      <c r="BD1762" t="str">
        <f>VLOOKUP(A1762,Лист9!$B:$M,Лист9!J$1,0)</f>
        <v xml:space="preserve"> Methanobacteriales</v>
      </c>
      <c r="BE1762" t="str">
        <f>VLOOKUP(A1762,Лист9!$B:$M,Лист9!K$1,0)</f>
        <v>Methanobacteriaceae</v>
      </c>
      <c r="BF1762" t="str">
        <f>VLOOKUP(A1762,Лист9!$B:$M,Лист9!L$1,0)</f>
        <v xml:space="preserve"> Methanobacterium.</v>
      </c>
      <c r="BG1762">
        <f>VLOOKUP(A1762,Лист9!$B:$M,Лист9!M$1,0)</f>
        <v>0</v>
      </c>
    </row>
    <row r="1763" spans="1:59" x14ac:dyDescent="0.25">
      <c r="A1763" t="s">
        <v>3578</v>
      </c>
      <c r="B1763" t="str">
        <f>VLOOKUP(A1763, Лист1!B:C,2,0)</f>
        <v>F6DBG2_THICA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1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f>VLOOKUP(A1763,Лист8!$A$1:$B$2822,2,0)</f>
        <v>275</v>
      </c>
      <c r="AY1763" t="str">
        <f>VLOOKUP(A1763,Лист9!$B:$M,Лист9!C$1,0)</f>
        <v xml:space="preserve"> Thioalkalimicrobium cyclicum (strain DSM 14477 / JCM 11371 / ALM1).</v>
      </c>
      <c r="AZ1763" t="str">
        <f>VLOOKUP(A1763,Лист9!$B:$M,Лист9!E$1,0)</f>
        <v xml:space="preserve"> NCBI_TaxID=717773 {ECO:0000313|EMBL:AEG31270.1, ECO:0000313|Proteomes:UP000009232};</v>
      </c>
      <c r="BA1763" t="str">
        <f>VLOOKUP(A1763,Лист9!$B:$M,Лист9!G$1,0)</f>
        <v>Bacteria</v>
      </c>
      <c r="BB1763" t="str">
        <f>VLOOKUP(A1763,Лист9!$B:$M,Лист9!H$1,0)</f>
        <v xml:space="preserve"> Proteobacteria</v>
      </c>
      <c r="BC1763" t="str">
        <f>VLOOKUP(A1763,Лист9!$B:$M,Лист9!I$1,0)</f>
        <v xml:space="preserve"> Gammaproteobacteria</v>
      </c>
      <c r="BD1763" t="str">
        <f>VLOOKUP(A1763,Лист9!$B:$M,Лист9!J$1,0)</f>
        <v xml:space="preserve"> Thiotrichales</v>
      </c>
      <c r="BE1763" t="str">
        <f>VLOOKUP(A1763,Лист9!$B:$M,Лист9!K$1,0)</f>
        <v>Piscirickettsiaceae</v>
      </c>
      <c r="BF1763" t="str">
        <f>VLOOKUP(A1763,Лист9!$B:$M,Лист9!L$1,0)</f>
        <v xml:space="preserve"> Thioalkalimicrobium.</v>
      </c>
      <c r="BG1763">
        <f>VLOOKUP(A1763,Лист9!$B:$M,Лист9!M$1,0)</f>
        <v>0</v>
      </c>
    </row>
    <row r="1764" spans="1:59" x14ac:dyDescent="0.25">
      <c r="A1764" t="s">
        <v>3580</v>
      </c>
      <c r="B1764" t="str">
        <f>VLOOKUP(A1764, Лист1!B:C,2,0)</f>
        <v>F6DYN0_SINMK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1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f>VLOOKUP(A1764,Лист8!$A$1:$B$2822,2,0)</f>
        <v>310</v>
      </c>
      <c r="AY1764" t="e">
        <f>VLOOKUP(A1764,Лист9!$B:$M,Лист9!C$1,0)</f>
        <v>#N/A</v>
      </c>
      <c r="AZ1764" t="e">
        <f>VLOOKUP(A1764,Лист9!$B:$M,Лист9!E$1,0)</f>
        <v>#N/A</v>
      </c>
      <c r="BA1764" t="e">
        <f>VLOOKUP(A1764,Лист9!$B:$M,Лист9!G$1,0)</f>
        <v>#N/A</v>
      </c>
      <c r="BB1764" t="e">
        <f>VLOOKUP(A1764,Лист9!$B:$M,Лист9!H$1,0)</f>
        <v>#N/A</v>
      </c>
      <c r="BC1764" t="e">
        <f>VLOOKUP(A1764,Лист9!$B:$M,Лист9!I$1,0)</f>
        <v>#N/A</v>
      </c>
      <c r="BD1764" t="e">
        <f>VLOOKUP(A1764,Лист9!$B:$M,Лист9!J$1,0)</f>
        <v>#N/A</v>
      </c>
      <c r="BE1764" t="e">
        <f>VLOOKUP(A1764,Лист9!$B:$M,Лист9!K$1,0)</f>
        <v>#N/A</v>
      </c>
      <c r="BF1764" t="e">
        <f>VLOOKUP(A1764,Лист9!$B:$M,Лист9!L$1,0)</f>
        <v>#N/A</v>
      </c>
      <c r="BG1764" t="e">
        <f>VLOOKUP(A1764,Лист9!$B:$M,Лист9!M$1,0)</f>
        <v>#N/A</v>
      </c>
    </row>
    <row r="1765" spans="1:59" x14ac:dyDescent="0.25">
      <c r="A1765" t="s">
        <v>3582</v>
      </c>
      <c r="B1765" t="str">
        <f>VLOOKUP(A1765, Лист1!B:C,2,0)</f>
        <v>F6E8S3_SINMK</v>
      </c>
      <c r="D1765">
        <v>0</v>
      </c>
      <c r="E1765">
        <v>0</v>
      </c>
      <c r="F1765">
        <v>0</v>
      </c>
      <c r="G1765">
        <v>0</v>
      </c>
      <c r="H1765">
        <v>1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1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f>VLOOKUP(A1765,Лист8!$A$1:$B$2822,2,0)</f>
        <v>282</v>
      </c>
      <c r="AY1765" t="e">
        <f>VLOOKUP(A1765,Лист9!$B:$M,Лист9!C$1,0)</f>
        <v>#N/A</v>
      </c>
      <c r="AZ1765" t="e">
        <f>VLOOKUP(A1765,Лист9!$B:$M,Лист9!E$1,0)</f>
        <v>#N/A</v>
      </c>
      <c r="BA1765" t="e">
        <f>VLOOKUP(A1765,Лист9!$B:$M,Лист9!G$1,0)</f>
        <v>#N/A</v>
      </c>
      <c r="BB1765" t="e">
        <f>VLOOKUP(A1765,Лист9!$B:$M,Лист9!H$1,0)</f>
        <v>#N/A</v>
      </c>
      <c r="BC1765" t="e">
        <f>VLOOKUP(A1765,Лист9!$B:$M,Лист9!I$1,0)</f>
        <v>#N/A</v>
      </c>
      <c r="BD1765" t="e">
        <f>VLOOKUP(A1765,Лист9!$B:$M,Лист9!J$1,0)</f>
        <v>#N/A</v>
      </c>
      <c r="BE1765" t="e">
        <f>VLOOKUP(A1765,Лист9!$B:$M,Лист9!K$1,0)</f>
        <v>#N/A</v>
      </c>
      <c r="BF1765" t="e">
        <f>VLOOKUP(A1765,Лист9!$B:$M,Лист9!L$1,0)</f>
        <v>#N/A</v>
      </c>
      <c r="BG1765" t="e">
        <f>VLOOKUP(A1765,Лист9!$B:$M,Лист9!M$1,0)</f>
        <v>#N/A</v>
      </c>
    </row>
    <row r="1766" spans="1:59" x14ac:dyDescent="0.25">
      <c r="A1766" t="s">
        <v>3584</v>
      </c>
      <c r="B1766" t="str">
        <f>VLOOKUP(A1766, Лист1!B:C,2,0)</f>
        <v>F6EBH8_SINMK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1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f>VLOOKUP(A1766,Лист8!$A$1:$B$2822,2,0)</f>
        <v>282</v>
      </c>
      <c r="AY1766" t="e">
        <f>VLOOKUP(A1766,Лист9!$B:$M,Лист9!C$1,0)</f>
        <v>#N/A</v>
      </c>
      <c r="AZ1766" t="e">
        <f>VLOOKUP(A1766,Лист9!$B:$M,Лист9!E$1,0)</f>
        <v>#N/A</v>
      </c>
      <c r="BA1766" t="e">
        <f>VLOOKUP(A1766,Лист9!$B:$M,Лист9!G$1,0)</f>
        <v>#N/A</v>
      </c>
      <c r="BB1766" t="e">
        <f>VLOOKUP(A1766,Лист9!$B:$M,Лист9!H$1,0)</f>
        <v>#N/A</v>
      </c>
      <c r="BC1766" t="e">
        <f>VLOOKUP(A1766,Лист9!$B:$M,Лист9!I$1,0)</f>
        <v>#N/A</v>
      </c>
      <c r="BD1766" t="e">
        <f>VLOOKUP(A1766,Лист9!$B:$M,Лист9!J$1,0)</f>
        <v>#N/A</v>
      </c>
      <c r="BE1766" t="e">
        <f>VLOOKUP(A1766,Лист9!$B:$M,Лист9!K$1,0)</f>
        <v>#N/A</v>
      </c>
      <c r="BF1766" t="e">
        <f>VLOOKUP(A1766,Лист9!$B:$M,Лист9!L$1,0)</f>
        <v>#N/A</v>
      </c>
      <c r="BG1766" t="e">
        <f>VLOOKUP(A1766,Лист9!$B:$M,Лист9!M$1,0)</f>
        <v>#N/A</v>
      </c>
    </row>
    <row r="1767" spans="1:59" x14ac:dyDescent="0.25">
      <c r="A1767" t="s">
        <v>3586</v>
      </c>
      <c r="B1767" t="str">
        <f>VLOOKUP(A1767, Лист1!B:C,2,0)</f>
        <v>F6EDK2_SINMK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1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f>VLOOKUP(A1767,Лист8!$A$1:$B$2822,2,0)</f>
        <v>283</v>
      </c>
      <c r="AY1767" t="e">
        <f>VLOOKUP(A1767,Лист9!$B:$M,Лист9!C$1,0)</f>
        <v>#N/A</v>
      </c>
      <c r="AZ1767" t="e">
        <f>VLOOKUP(A1767,Лист9!$B:$M,Лист9!E$1,0)</f>
        <v>#N/A</v>
      </c>
      <c r="BA1767" t="e">
        <f>VLOOKUP(A1767,Лист9!$B:$M,Лист9!G$1,0)</f>
        <v>#N/A</v>
      </c>
      <c r="BB1767" t="e">
        <f>VLOOKUP(A1767,Лист9!$B:$M,Лист9!H$1,0)</f>
        <v>#N/A</v>
      </c>
      <c r="BC1767" t="e">
        <f>VLOOKUP(A1767,Лист9!$B:$M,Лист9!I$1,0)</f>
        <v>#N/A</v>
      </c>
      <c r="BD1767" t="e">
        <f>VLOOKUP(A1767,Лист9!$B:$M,Лист9!J$1,0)</f>
        <v>#N/A</v>
      </c>
      <c r="BE1767" t="e">
        <f>VLOOKUP(A1767,Лист9!$B:$M,Лист9!K$1,0)</f>
        <v>#N/A</v>
      </c>
      <c r="BF1767" t="e">
        <f>VLOOKUP(A1767,Лист9!$B:$M,Лист9!L$1,0)</f>
        <v>#N/A</v>
      </c>
      <c r="BG1767" t="e">
        <f>VLOOKUP(A1767,Лист9!$B:$M,Лист9!M$1,0)</f>
        <v>#N/A</v>
      </c>
    </row>
    <row r="1768" spans="1:59" x14ac:dyDescent="0.25">
      <c r="A1768" t="s">
        <v>3588</v>
      </c>
      <c r="B1768" t="str">
        <f>VLOOKUP(A1768, Лист1!B:C,2,0)</f>
        <v>F6EDM7_SINMK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1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f>VLOOKUP(A1768,Лист8!$A$1:$B$2822,2,0)</f>
        <v>282</v>
      </c>
      <c r="AY1768" t="e">
        <f>VLOOKUP(A1768,Лист9!$B:$M,Лист9!C$1,0)</f>
        <v>#N/A</v>
      </c>
      <c r="AZ1768" t="e">
        <f>VLOOKUP(A1768,Лист9!$B:$M,Лист9!E$1,0)</f>
        <v>#N/A</v>
      </c>
      <c r="BA1768" t="e">
        <f>VLOOKUP(A1768,Лист9!$B:$M,Лист9!G$1,0)</f>
        <v>#N/A</v>
      </c>
      <c r="BB1768" t="e">
        <f>VLOOKUP(A1768,Лист9!$B:$M,Лист9!H$1,0)</f>
        <v>#N/A</v>
      </c>
      <c r="BC1768" t="e">
        <f>VLOOKUP(A1768,Лист9!$B:$M,Лист9!I$1,0)</f>
        <v>#N/A</v>
      </c>
      <c r="BD1768" t="e">
        <f>VLOOKUP(A1768,Лист9!$B:$M,Лист9!J$1,0)</f>
        <v>#N/A</v>
      </c>
      <c r="BE1768" t="e">
        <f>VLOOKUP(A1768,Лист9!$B:$M,Лист9!K$1,0)</f>
        <v>#N/A</v>
      </c>
      <c r="BF1768" t="e">
        <f>VLOOKUP(A1768,Лист9!$B:$M,Лист9!L$1,0)</f>
        <v>#N/A</v>
      </c>
      <c r="BG1768" t="e">
        <f>VLOOKUP(A1768,Лист9!$B:$M,Лист9!M$1,0)</f>
        <v>#N/A</v>
      </c>
    </row>
    <row r="1769" spans="1:59" x14ac:dyDescent="0.25">
      <c r="A1769" t="s">
        <v>3590</v>
      </c>
      <c r="B1769" t="str">
        <f>VLOOKUP(A1769, Лист1!B:C,2,0)</f>
        <v>F6GEV7_LACS5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1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1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f>VLOOKUP(A1769,Лист8!$A$1:$B$2822,2,0)</f>
        <v>273</v>
      </c>
      <c r="AY1769" t="str">
        <f>VLOOKUP(A1769,Лист9!$B:$M,Лист9!C$1,0)</f>
        <v xml:space="preserve"> Lacinutrix sp. (strain 5H-3-7-4).</v>
      </c>
      <c r="AZ1769" t="str">
        <f>VLOOKUP(A1769,Лист9!$B:$M,Лист9!E$1,0)</f>
        <v xml:space="preserve"> NCBI_TaxID=983544 {ECO:0000313|EMBL:AEH00667.1, ECO:0000313|Proteomes:UP000008297};</v>
      </c>
      <c r="BA1769" t="str">
        <f>VLOOKUP(A1769,Лист9!$B:$M,Лист9!G$1,0)</f>
        <v>Bacteria</v>
      </c>
      <c r="BB1769" t="str">
        <f>VLOOKUP(A1769,Лист9!$B:$M,Лист9!H$1,0)</f>
        <v xml:space="preserve"> Bacteroidetes</v>
      </c>
      <c r="BC1769" t="str">
        <f>VLOOKUP(A1769,Лист9!$B:$M,Лист9!I$1,0)</f>
        <v xml:space="preserve"> Flavobacteriia</v>
      </c>
      <c r="BD1769" t="str">
        <f>VLOOKUP(A1769,Лист9!$B:$M,Лист9!J$1,0)</f>
        <v xml:space="preserve"> Flavobacteriales</v>
      </c>
      <c r="BE1769" t="str">
        <f>VLOOKUP(A1769,Лист9!$B:$M,Лист9!K$1,0)</f>
        <v>Flavobacteriaceae</v>
      </c>
      <c r="BF1769" t="str">
        <f>VLOOKUP(A1769,Лист9!$B:$M,Лист9!L$1,0)</f>
        <v xml:space="preserve"> Lacinutrix.</v>
      </c>
      <c r="BG1769">
        <f>VLOOKUP(A1769,Лист9!$B:$M,Лист9!M$1,0)</f>
        <v>0</v>
      </c>
    </row>
    <row r="1770" spans="1:59" x14ac:dyDescent="0.25">
      <c r="A1770" t="s">
        <v>3592</v>
      </c>
      <c r="B1770" t="str">
        <f>VLOOKUP(A1770, Лист1!B:C,2,0)</f>
        <v>F6T7R5_CALJA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1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f>VLOOKUP(A1770,Лист8!$A$1:$B$2822,2,0)</f>
        <v>223</v>
      </c>
      <c r="AY1770" t="str">
        <f>VLOOKUP(A1770,Лист9!$B:$M,Лист9!C$1,0)</f>
        <v xml:space="preserve"> Callithrix jacchus (White-tufted-ear marmoset).</v>
      </c>
      <c r="AZ1770" t="str">
        <f>VLOOKUP(A1770,Лист9!$B:$M,Лист9!E$1,0)</f>
        <v xml:space="preserve"> NCBI_TaxID=9483 {ECO:0000313|Ensembl:ENSCJAP00000021107, ECO:0000313|Proteomes:UP000008225};</v>
      </c>
      <c r="BA1770" t="str">
        <f>VLOOKUP(A1770,Лист9!$B:$M,Лист9!G$1,0)</f>
        <v>Eukaryota</v>
      </c>
      <c r="BB1770" t="str">
        <f>VLOOKUP(A1770,Лист9!$B:$M,Лист9!H$1,0)</f>
        <v xml:space="preserve"> Metazoa</v>
      </c>
      <c r="BC1770" t="str">
        <f>VLOOKUP(A1770,Лист9!$B:$M,Лист9!I$1,0)</f>
        <v xml:space="preserve"> Chordata</v>
      </c>
      <c r="BD1770" t="str">
        <f>VLOOKUP(A1770,Лист9!$B:$M,Лист9!J$1,0)</f>
        <v xml:space="preserve"> Craniata</v>
      </c>
      <c r="BE1770" t="str">
        <f>VLOOKUP(A1770,Лист9!$B:$M,Лист9!K$1,0)</f>
        <v xml:space="preserve"> Vertebrata</v>
      </c>
      <c r="BF1770" t="str">
        <f>VLOOKUP(A1770,Лист9!$B:$M,Лист9!L$1,0)</f>
        <v xml:space="preserve"> Euteleostomi</v>
      </c>
      <c r="BG1770" t="str">
        <f>VLOOKUP(A1770,Лист9!$B:$M,Лист9!M$1,0)</f>
        <v>Mammalia</v>
      </c>
    </row>
    <row r="1771" spans="1:59" x14ac:dyDescent="0.25">
      <c r="A1771" t="s">
        <v>3594</v>
      </c>
      <c r="B1771" t="str">
        <f>VLOOKUP(A1771, Лист1!B:C,2,0)</f>
        <v>F6WMI4_HORSE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1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f>VLOOKUP(A1771,Лист8!$A$1:$B$2822,2,0)</f>
        <v>292</v>
      </c>
      <c r="AY1771" t="str">
        <f>VLOOKUP(A1771,Лист9!$B:$M,Лист9!C$1,0)</f>
        <v xml:space="preserve"> Equus caballus (Horse).</v>
      </c>
      <c r="AZ1771" t="str">
        <f>VLOOKUP(A1771,Лист9!$B:$M,Лист9!E$1,0)</f>
        <v xml:space="preserve"> NCBI_TaxID=9796 {ECO:0000313|Ensembl:ENSECAP00000019101, ECO:0000313|Proteomes:UP000002281};</v>
      </c>
      <c r="BA1771" t="str">
        <f>VLOOKUP(A1771,Лист9!$B:$M,Лист9!G$1,0)</f>
        <v>Eukaryota</v>
      </c>
      <c r="BB1771" t="str">
        <f>VLOOKUP(A1771,Лист9!$B:$M,Лист9!H$1,0)</f>
        <v xml:space="preserve"> Metazoa</v>
      </c>
      <c r="BC1771" t="str">
        <f>VLOOKUP(A1771,Лист9!$B:$M,Лист9!I$1,0)</f>
        <v xml:space="preserve"> Chordata</v>
      </c>
      <c r="BD1771" t="str">
        <f>VLOOKUP(A1771,Лист9!$B:$M,Лист9!J$1,0)</f>
        <v xml:space="preserve"> Craniata</v>
      </c>
      <c r="BE1771" t="str">
        <f>VLOOKUP(A1771,Лист9!$B:$M,Лист9!K$1,0)</f>
        <v xml:space="preserve"> Vertebrata</v>
      </c>
      <c r="BF1771" t="str">
        <f>VLOOKUP(A1771,Лист9!$B:$M,Лист9!L$1,0)</f>
        <v xml:space="preserve"> Euteleostomi</v>
      </c>
      <c r="BG1771" t="str">
        <f>VLOOKUP(A1771,Лист9!$B:$M,Лист9!M$1,0)</f>
        <v>Mammalia</v>
      </c>
    </row>
    <row r="1772" spans="1:59" x14ac:dyDescent="0.25">
      <c r="A1772" t="s">
        <v>3596</v>
      </c>
      <c r="B1772" t="str">
        <f>VLOOKUP(A1772, Лист1!B:C,2,0)</f>
        <v>F6ZFN3_ORNAN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1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f>VLOOKUP(A1772,Лист8!$A$1:$B$2822,2,0)</f>
        <v>292</v>
      </c>
      <c r="AY1772" t="str">
        <f>VLOOKUP(A1772,Лист9!$B:$M,Лист9!C$1,0)</f>
        <v xml:space="preserve"> Ornithorhynchus anatinus (Duckbill platypus).</v>
      </c>
      <c r="AZ1772" t="str">
        <f>VLOOKUP(A1772,Лист9!$B:$M,Лист9!E$1,0)</f>
        <v xml:space="preserve"> NCBI_TaxID=9258 {ECO:0000313|Ensembl:ENSOANP00000020099, ECO:0000313|Proteomes:UP000002279};</v>
      </c>
      <c r="BA1772" t="str">
        <f>VLOOKUP(A1772,Лист9!$B:$M,Лист9!G$1,0)</f>
        <v>Eukaryota</v>
      </c>
      <c r="BB1772" t="str">
        <f>VLOOKUP(A1772,Лист9!$B:$M,Лист9!H$1,0)</f>
        <v xml:space="preserve"> Metazoa</v>
      </c>
      <c r="BC1772" t="str">
        <f>VLOOKUP(A1772,Лист9!$B:$M,Лист9!I$1,0)</f>
        <v xml:space="preserve"> Chordata</v>
      </c>
      <c r="BD1772" t="str">
        <f>VLOOKUP(A1772,Лист9!$B:$M,Лист9!J$1,0)</f>
        <v xml:space="preserve"> Craniata</v>
      </c>
      <c r="BE1772" t="str">
        <f>VLOOKUP(A1772,Лист9!$B:$M,Лист9!K$1,0)</f>
        <v xml:space="preserve"> Vertebrata</v>
      </c>
      <c r="BF1772" t="str">
        <f>VLOOKUP(A1772,Лист9!$B:$M,Лист9!L$1,0)</f>
        <v xml:space="preserve"> Euteleostomi</v>
      </c>
      <c r="BG1772" t="str">
        <f>VLOOKUP(A1772,Лист9!$B:$M,Лист9!M$1,0)</f>
        <v>Mammalia</v>
      </c>
    </row>
    <row r="1773" spans="1:59" x14ac:dyDescent="0.25">
      <c r="A1773" t="s">
        <v>3598</v>
      </c>
      <c r="B1773" t="str">
        <f>VLOOKUP(A1773, Лист1!B:C,2,0)</f>
        <v>F6ZFQ0_ORNAN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1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f>VLOOKUP(A1773,Лист8!$A$1:$B$2822,2,0)</f>
        <v>295</v>
      </c>
      <c r="AY1773" t="e">
        <f>VLOOKUP(A1773,Лист9!$B:$M,Лист9!C$1,0)</f>
        <v>#N/A</v>
      </c>
      <c r="AZ1773" t="e">
        <f>VLOOKUP(A1773,Лист9!$B:$M,Лист9!E$1,0)</f>
        <v>#N/A</v>
      </c>
      <c r="BA1773" t="e">
        <f>VLOOKUP(A1773,Лист9!$B:$M,Лист9!G$1,0)</f>
        <v>#N/A</v>
      </c>
      <c r="BB1773" t="e">
        <f>VLOOKUP(A1773,Лист9!$B:$M,Лист9!H$1,0)</f>
        <v>#N/A</v>
      </c>
      <c r="BC1773" t="e">
        <f>VLOOKUP(A1773,Лист9!$B:$M,Лист9!I$1,0)</f>
        <v>#N/A</v>
      </c>
      <c r="BD1773" t="e">
        <f>VLOOKUP(A1773,Лист9!$B:$M,Лист9!J$1,0)</f>
        <v>#N/A</v>
      </c>
      <c r="BE1773" t="e">
        <f>VLOOKUP(A1773,Лист9!$B:$M,Лист9!K$1,0)</f>
        <v>#N/A</v>
      </c>
      <c r="BF1773" t="e">
        <f>VLOOKUP(A1773,Лист9!$B:$M,Лист9!L$1,0)</f>
        <v>#N/A</v>
      </c>
      <c r="BG1773" t="e">
        <f>VLOOKUP(A1773,Лист9!$B:$M,Лист9!M$1,0)</f>
        <v>#N/A</v>
      </c>
    </row>
    <row r="1774" spans="1:59" x14ac:dyDescent="0.25">
      <c r="A1774" t="s">
        <v>3600</v>
      </c>
      <c r="B1774" t="str">
        <f>VLOOKUP(A1774, Лист1!B:C,2,0)</f>
        <v>F6ZP94_CIOIN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1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f>VLOOKUP(A1774,Лист8!$A$1:$B$2822,2,0)</f>
        <v>294</v>
      </c>
      <c r="AY1774" t="str">
        <f>VLOOKUP(A1774,Лист9!$B:$M,Лист9!C$1,0)</f>
        <v xml:space="preserve"> Ciona intestinalis (Transparent sea squirt) (Ascidia intestinalis).</v>
      </c>
      <c r="AZ1774" t="str">
        <f>VLOOKUP(A1774,Лист9!$B:$M,Лист9!E$1,0)</f>
        <v xml:space="preserve"> NCBI_TaxID=7719 {ECO:0000313|Proteomes:UP000008144};</v>
      </c>
      <c r="BA1774" t="str">
        <f>VLOOKUP(A1774,Лист9!$B:$M,Лист9!G$1,0)</f>
        <v>Eukaryota</v>
      </c>
      <c r="BB1774" t="str">
        <f>VLOOKUP(A1774,Лист9!$B:$M,Лист9!H$1,0)</f>
        <v xml:space="preserve"> Metazoa</v>
      </c>
      <c r="BC1774" t="str">
        <f>VLOOKUP(A1774,Лист9!$B:$M,Лист9!I$1,0)</f>
        <v xml:space="preserve"> Chordata</v>
      </c>
      <c r="BD1774" t="str">
        <f>VLOOKUP(A1774,Лист9!$B:$M,Лист9!J$1,0)</f>
        <v xml:space="preserve"> Tunicata</v>
      </c>
      <c r="BE1774" t="str">
        <f>VLOOKUP(A1774,Лист9!$B:$M,Лист9!K$1,0)</f>
        <v xml:space="preserve"> Ascidiacea</v>
      </c>
      <c r="BF1774" t="str">
        <f>VLOOKUP(A1774,Лист9!$B:$M,Лист9!L$1,0)</f>
        <v xml:space="preserve"> Enterogona</v>
      </c>
      <c r="BG1774" t="str">
        <f>VLOOKUP(A1774,Лист9!$B:$M,Лист9!M$1,0)</f>
        <v>Phlebobranchia</v>
      </c>
    </row>
    <row r="1775" spans="1:59" x14ac:dyDescent="0.25">
      <c r="A1775" t="s">
        <v>3602</v>
      </c>
      <c r="B1775" t="str">
        <f>VLOOKUP(A1775, Лист1!B:C,2,0)</f>
        <v>F7A210_MACMU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1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f>VLOOKUP(A1775,Лист8!$A$1:$B$2822,2,0)</f>
        <v>292</v>
      </c>
      <c r="AY1775" t="str">
        <f>VLOOKUP(A1775,Лист9!$B:$M,Лист9!C$1,0)</f>
        <v xml:space="preserve"> Macaca mulatta (Rhesus macaque).</v>
      </c>
      <c r="AZ1775" t="str">
        <f>VLOOKUP(A1775,Лист9!$B:$M,Лист9!E$1,0)</f>
        <v xml:space="preserve"> NCBI_TaxID=9544 {ECO:0000313|Ensembl:ENSMMUP00000024382, ECO:0000313|Proteomes:UP000006718};</v>
      </c>
      <c r="BA1775" t="str">
        <f>VLOOKUP(A1775,Лист9!$B:$M,Лист9!G$1,0)</f>
        <v>Eukaryota</v>
      </c>
      <c r="BB1775" t="str">
        <f>VLOOKUP(A1775,Лист9!$B:$M,Лист9!H$1,0)</f>
        <v xml:space="preserve"> Metazoa</v>
      </c>
      <c r="BC1775" t="str">
        <f>VLOOKUP(A1775,Лист9!$B:$M,Лист9!I$1,0)</f>
        <v xml:space="preserve"> Chordata</v>
      </c>
      <c r="BD1775" t="str">
        <f>VLOOKUP(A1775,Лист9!$B:$M,Лист9!J$1,0)</f>
        <v xml:space="preserve"> Craniata</v>
      </c>
      <c r="BE1775" t="str">
        <f>VLOOKUP(A1775,Лист9!$B:$M,Лист9!K$1,0)</f>
        <v xml:space="preserve"> Vertebrata</v>
      </c>
      <c r="BF1775" t="str">
        <f>VLOOKUP(A1775,Лист9!$B:$M,Лист9!L$1,0)</f>
        <v xml:space="preserve"> Euteleostomi</v>
      </c>
      <c r="BG1775" t="str">
        <f>VLOOKUP(A1775,Лист9!$B:$M,Лист9!M$1,0)</f>
        <v>Mammalia</v>
      </c>
    </row>
    <row r="1776" spans="1:59" x14ac:dyDescent="0.25">
      <c r="A1776" t="s">
        <v>3604</v>
      </c>
      <c r="B1776" t="str">
        <f>VLOOKUP(A1776, Лист1!B:C,2,0)</f>
        <v>F7BBL3_CIOIN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1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f>VLOOKUP(A1776,Лист8!$A$1:$B$2822,2,0)</f>
        <v>294</v>
      </c>
      <c r="AY1776" t="str">
        <f>VLOOKUP(A1776,Лист9!$B:$M,Лист9!C$1,0)</f>
        <v xml:space="preserve"> Ciona intestinalis (Transparent sea squirt) (Ascidia intestinalis).</v>
      </c>
      <c r="AZ1776" t="str">
        <f>VLOOKUP(A1776,Лист9!$B:$M,Лист9!E$1,0)</f>
        <v xml:space="preserve"> NCBI_TaxID=7719 {ECO:0000313|Proteomes:UP000008144};</v>
      </c>
      <c r="BA1776" t="str">
        <f>VLOOKUP(A1776,Лист9!$B:$M,Лист9!G$1,0)</f>
        <v>Eukaryota</v>
      </c>
      <c r="BB1776" t="str">
        <f>VLOOKUP(A1776,Лист9!$B:$M,Лист9!H$1,0)</f>
        <v xml:space="preserve"> Metazoa</v>
      </c>
      <c r="BC1776" t="str">
        <f>VLOOKUP(A1776,Лист9!$B:$M,Лист9!I$1,0)</f>
        <v xml:space="preserve"> Chordata</v>
      </c>
      <c r="BD1776" t="str">
        <f>VLOOKUP(A1776,Лист9!$B:$M,Лист9!J$1,0)</f>
        <v xml:space="preserve"> Tunicata</v>
      </c>
      <c r="BE1776" t="str">
        <f>VLOOKUP(A1776,Лист9!$B:$M,Лист9!K$1,0)</f>
        <v xml:space="preserve"> Ascidiacea</v>
      </c>
      <c r="BF1776" t="str">
        <f>VLOOKUP(A1776,Лист9!$B:$M,Лист9!L$1,0)</f>
        <v xml:space="preserve"> Enterogona</v>
      </c>
      <c r="BG1776" t="str">
        <f>VLOOKUP(A1776,Лист9!$B:$M,Лист9!M$1,0)</f>
        <v>Phlebobranchia</v>
      </c>
    </row>
    <row r="1777" spans="1:59" x14ac:dyDescent="0.25">
      <c r="A1777" t="s">
        <v>3606</v>
      </c>
      <c r="B1777" t="str">
        <f>VLOOKUP(A1777, Лист1!B:C,2,0)</f>
        <v>F7DR53_MACMU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1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f>VLOOKUP(A1777,Лист8!$A$1:$B$2822,2,0)</f>
        <v>292</v>
      </c>
      <c r="AY1777" t="str">
        <f>VLOOKUP(A1777,Лист9!$B:$M,Лист9!C$1,0)</f>
        <v xml:space="preserve"> Macaca mulatta (Rhesus macaque).</v>
      </c>
      <c r="AZ1777" t="str">
        <f>VLOOKUP(A1777,Лист9!$B:$M,Лист9!E$1,0)</f>
        <v xml:space="preserve"> NCBI_TaxID=9544 {ECO:0000313|Ensembl:ENSMMUP00000035419, ECO:0000313|Proteomes:UP000006718};</v>
      </c>
      <c r="BA1777" t="str">
        <f>VLOOKUP(A1777,Лист9!$B:$M,Лист9!G$1,0)</f>
        <v>Eukaryota</v>
      </c>
      <c r="BB1777" t="str">
        <f>VLOOKUP(A1777,Лист9!$B:$M,Лист9!H$1,0)</f>
        <v xml:space="preserve"> Metazoa</v>
      </c>
      <c r="BC1777" t="str">
        <f>VLOOKUP(A1777,Лист9!$B:$M,Лист9!I$1,0)</f>
        <v xml:space="preserve"> Chordata</v>
      </c>
      <c r="BD1777" t="str">
        <f>VLOOKUP(A1777,Лист9!$B:$M,Лист9!J$1,0)</f>
        <v xml:space="preserve"> Craniata</v>
      </c>
      <c r="BE1777" t="str">
        <f>VLOOKUP(A1777,Лист9!$B:$M,Лист9!K$1,0)</f>
        <v xml:space="preserve"> Vertebrata</v>
      </c>
      <c r="BF1777" t="str">
        <f>VLOOKUP(A1777,Лист9!$B:$M,Лист9!L$1,0)</f>
        <v xml:space="preserve"> Euteleostomi</v>
      </c>
      <c r="BG1777" t="str">
        <f>VLOOKUP(A1777,Лист9!$B:$M,Лист9!M$1,0)</f>
        <v>Mammalia</v>
      </c>
    </row>
    <row r="1778" spans="1:59" x14ac:dyDescent="0.25">
      <c r="A1778" t="s">
        <v>3608</v>
      </c>
      <c r="B1778" t="str">
        <f>VLOOKUP(A1778, Лист1!B:C,2,0)</f>
        <v>F7FS90_CALJA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1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f>VLOOKUP(A1778,Лист8!$A$1:$B$2822,2,0)</f>
        <v>228</v>
      </c>
      <c r="AY1778" t="str">
        <f>VLOOKUP(A1778,Лист9!$B:$M,Лист9!C$1,0)</f>
        <v xml:space="preserve"> Callithrix jacchus (White-tufted-ear marmoset).</v>
      </c>
      <c r="AZ1778" t="str">
        <f>VLOOKUP(A1778,Лист9!$B:$M,Лист9!E$1,0)</f>
        <v xml:space="preserve"> NCBI_TaxID=9483 {ECO:0000313|Ensembl:ENSCJAP00000050003, ECO:0000313|Proteomes:UP000008225};</v>
      </c>
      <c r="BA1778" t="str">
        <f>VLOOKUP(A1778,Лист9!$B:$M,Лист9!G$1,0)</f>
        <v>Eukaryota</v>
      </c>
      <c r="BB1778" t="str">
        <f>VLOOKUP(A1778,Лист9!$B:$M,Лист9!H$1,0)</f>
        <v xml:space="preserve"> Metazoa</v>
      </c>
      <c r="BC1778" t="str">
        <f>VLOOKUP(A1778,Лист9!$B:$M,Лист9!I$1,0)</f>
        <v xml:space="preserve"> Chordata</v>
      </c>
      <c r="BD1778" t="str">
        <f>VLOOKUP(A1778,Лист9!$B:$M,Лист9!J$1,0)</f>
        <v xml:space="preserve"> Craniata</v>
      </c>
      <c r="BE1778" t="str">
        <f>VLOOKUP(A1778,Лист9!$B:$M,Лист9!K$1,0)</f>
        <v xml:space="preserve"> Vertebrata</v>
      </c>
      <c r="BF1778" t="str">
        <f>VLOOKUP(A1778,Лист9!$B:$M,Лист9!L$1,0)</f>
        <v xml:space="preserve"> Euteleostomi</v>
      </c>
      <c r="BG1778" t="str">
        <f>VLOOKUP(A1778,Лист9!$B:$M,Лист9!M$1,0)</f>
        <v>Mammalia</v>
      </c>
    </row>
    <row r="1779" spans="1:59" x14ac:dyDescent="0.25">
      <c r="A1779" t="s">
        <v>3610</v>
      </c>
      <c r="B1779" t="str">
        <f>VLOOKUP(A1779, Лист1!B:C,2,0)</f>
        <v>F7KDP3_9FIRM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1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f>VLOOKUP(A1779,Лист8!$A$1:$B$2822,2,0)</f>
        <v>214</v>
      </c>
      <c r="AY1779" t="str">
        <f>VLOOKUP(A1779,Лист9!$B:$M,Лист9!C$1,0)</f>
        <v xml:space="preserve"> Lachnospiraceae bacterium 3_1_57FAA_CT1.</v>
      </c>
      <c r="AZ1779" t="str">
        <f>VLOOKUP(A1779,Лист9!$B:$M,Лист9!E$1,0)</f>
        <v xml:space="preserve"> NCBI_TaxID=658086 {ECO:0000313|EMBL:EGN38691.2};</v>
      </c>
      <c r="BA1779" t="str">
        <f>VLOOKUP(A1779,Лист9!$B:$M,Лист9!G$1,0)</f>
        <v>Bacteria</v>
      </c>
      <c r="BB1779" t="str">
        <f>VLOOKUP(A1779,Лист9!$B:$M,Лист9!H$1,0)</f>
        <v xml:space="preserve"> Firmicutes</v>
      </c>
      <c r="BC1779" t="str">
        <f>VLOOKUP(A1779,Лист9!$B:$M,Лист9!I$1,0)</f>
        <v xml:space="preserve"> Clostridia</v>
      </c>
      <c r="BD1779" t="str">
        <f>VLOOKUP(A1779,Лист9!$B:$M,Лист9!J$1,0)</f>
        <v xml:space="preserve"> Clostridiales</v>
      </c>
      <c r="BE1779" t="str">
        <f>VLOOKUP(A1779,Лист9!$B:$M,Лист9!K$1,0)</f>
        <v xml:space="preserve"> Lachnospiraceae.</v>
      </c>
      <c r="BF1779">
        <f>VLOOKUP(A1779,Лист9!$B:$M,Лист9!L$1,0)</f>
        <v>0</v>
      </c>
      <c r="BG1779">
        <f>VLOOKUP(A1779,Лист9!$B:$M,Лист9!M$1,0)</f>
        <v>0</v>
      </c>
    </row>
    <row r="1780" spans="1:59" x14ac:dyDescent="0.25">
      <c r="A1780" t="s">
        <v>3612</v>
      </c>
      <c r="B1780" t="str">
        <f>VLOOKUP(A1780, Лист1!B:C,2,0)</f>
        <v>F7MX85_ECOLX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1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f>VLOOKUP(A1780,Лист8!$A$1:$B$2822,2,0)</f>
        <v>281</v>
      </c>
      <c r="AY1780" t="str">
        <f>VLOOKUP(A1780,Лист9!$B:$M,Лист9!C$1,0)</f>
        <v xml:space="preserve"> Escherichia coli PCN033.</v>
      </c>
      <c r="AZ1780" t="str">
        <f>VLOOKUP(A1780,Лист9!$B:$M,Лист9!E$1,0)</f>
        <v xml:space="preserve"> NCBI_TaxID=1001989 {ECO:0000313|EMBL:EGP24822.1};</v>
      </c>
      <c r="BA1780" t="str">
        <f>VLOOKUP(A1780,Лист9!$B:$M,Лист9!G$1,0)</f>
        <v>Bacteria</v>
      </c>
      <c r="BB1780" t="str">
        <f>VLOOKUP(A1780,Лист9!$B:$M,Лист9!H$1,0)</f>
        <v xml:space="preserve"> Proteobacteria</v>
      </c>
      <c r="BC1780" t="str">
        <f>VLOOKUP(A1780,Лист9!$B:$M,Лист9!I$1,0)</f>
        <v xml:space="preserve"> Gammaproteobacteria</v>
      </c>
      <c r="BD1780" t="str">
        <f>VLOOKUP(A1780,Лист9!$B:$M,Лист9!J$1,0)</f>
        <v xml:space="preserve"> Enterobacteriales</v>
      </c>
      <c r="BE1780" t="str">
        <f>VLOOKUP(A1780,Лист9!$B:$M,Лист9!K$1,0)</f>
        <v>Enterobacteriaceae</v>
      </c>
      <c r="BF1780" t="str">
        <f>VLOOKUP(A1780,Лист9!$B:$M,Лист9!L$1,0)</f>
        <v xml:space="preserve"> Escherichia.</v>
      </c>
      <c r="BG1780">
        <f>VLOOKUP(A1780,Лист9!$B:$M,Лист9!M$1,0)</f>
        <v>0</v>
      </c>
    </row>
    <row r="1781" spans="1:59" x14ac:dyDescent="0.25">
      <c r="A1781" t="s">
        <v>3614</v>
      </c>
      <c r="B1781" t="str">
        <f>VLOOKUP(A1781, Лист1!B:C,2,0)</f>
        <v>F7NJC1_9FIRM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1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f>VLOOKUP(A1781,Лист8!$A$1:$B$2822,2,0)</f>
        <v>277</v>
      </c>
      <c r="AY1781" t="str">
        <f>VLOOKUP(A1781,Лист9!$B:$M,Лист9!C$1,0)</f>
        <v xml:space="preserve"> Acetonema longum DSM 6540.</v>
      </c>
      <c r="AZ1781" t="str">
        <f>VLOOKUP(A1781,Лист9!$B:$M,Лист9!E$1,0)</f>
        <v xml:space="preserve"> NCBI_TaxID=1009370 {ECO:0000313|EMBL:EGO63869.1};</v>
      </c>
      <c r="BA1781" t="str">
        <f>VLOOKUP(A1781,Лист9!$B:$M,Лист9!G$1,0)</f>
        <v>Bacteria</v>
      </c>
      <c r="BB1781" t="str">
        <f>VLOOKUP(A1781,Лист9!$B:$M,Лист9!H$1,0)</f>
        <v xml:space="preserve"> Firmicutes</v>
      </c>
      <c r="BC1781" t="str">
        <f>VLOOKUP(A1781,Лист9!$B:$M,Лист9!I$1,0)</f>
        <v xml:space="preserve"> Negativicutes</v>
      </c>
      <c r="BD1781" t="str">
        <f>VLOOKUP(A1781,Лист9!$B:$M,Лист9!J$1,0)</f>
        <v xml:space="preserve"> Selenomonadales</v>
      </c>
      <c r="BE1781" t="str">
        <f>VLOOKUP(A1781,Лист9!$B:$M,Лист9!K$1,0)</f>
        <v xml:space="preserve"> Veillonellaceae</v>
      </c>
      <c r="BF1781" t="str">
        <f>VLOOKUP(A1781,Лист9!$B:$M,Лист9!L$1,0)</f>
        <v>Acetonema.</v>
      </c>
      <c r="BG1781">
        <f>VLOOKUP(A1781,Лист9!$B:$M,Лист9!M$1,0)</f>
        <v>0</v>
      </c>
    </row>
    <row r="1782" spans="1:59" x14ac:dyDescent="0.25">
      <c r="A1782" t="s">
        <v>3616</v>
      </c>
      <c r="B1782" t="str">
        <f>VLOOKUP(A1782, Лист1!B:C,2,0)</f>
        <v>F7NRT9_9GAMM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1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f>VLOOKUP(A1782,Лист8!$A$1:$B$2822,2,0)</f>
        <v>287</v>
      </c>
      <c r="AY1782" t="str">
        <f>VLOOKUP(A1782,Лист9!$B:$M,Лист9!C$1,0)</f>
        <v xml:space="preserve"> Rheinheimera sp. A13L.</v>
      </c>
      <c r="AZ1782" t="str">
        <f>VLOOKUP(A1782,Лист9!$B:$M,Лист9!E$1,0)</f>
        <v xml:space="preserve"> NCBI_TaxID=506534 {ECO:0000313|EMBL:EGM79335.1};</v>
      </c>
      <c r="BA1782" t="str">
        <f>VLOOKUP(A1782,Лист9!$B:$M,Лист9!G$1,0)</f>
        <v>Bacteria</v>
      </c>
      <c r="BB1782" t="str">
        <f>VLOOKUP(A1782,Лист9!$B:$M,Лист9!H$1,0)</f>
        <v xml:space="preserve"> Proteobacteria</v>
      </c>
      <c r="BC1782" t="str">
        <f>VLOOKUP(A1782,Лист9!$B:$M,Лист9!I$1,0)</f>
        <v xml:space="preserve"> Gammaproteobacteria</v>
      </c>
      <c r="BD1782" t="str">
        <f>VLOOKUP(A1782,Лист9!$B:$M,Лист9!J$1,0)</f>
        <v xml:space="preserve"> Chromatiales</v>
      </c>
      <c r="BE1782" t="str">
        <f>VLOOKUP(A1782,Лист9!$B:$M,Лист9!K$1,0)</f>
        <v>Chromatiaceae</v>
      </c>
      <c r="BF1782" t="str">
        <f>VLOOKUP(A1782,Лист9!$B:$M,Лист9!L$1,0)</f>
        <v xml:space="preserve"> Rheinheimera.</v>
      </c>
      <c r="BG1782">
        <f>VLOOKUP(A1782,Лист9!$B:$M,Лист9!M$1,0)</f>
        <v>0</v>
      </c>
    </row>
    <row r="1783" spans="1:59" x14ac:dyDescent="0.25">
      <c r="A1783" t="s">
        <v>3618</v>
      </c>
      <c r="B1783" t="str">
        <f>VLOOKUP(A1783, Лист1!B:C,2,0)</f>
        <v>F7NUL2_9GAMM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1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f>VLOOKUP(A1783,Лист8!$A$1:$B$2822,2,0)</f>
        <v>271</v>
      </c>
      <c r="AY1783" t="str">
        <f>VLOOKUP(A1783,Лист9!$B:$M,Лист9!C$1,0)</f>
        <v xml:space="preserve"> Rheinheimera sp. A13L.</v>
      </c>
      <c r="AZ1783" t="str">
        <f>VLOOKUP(A1783,Лист9!$B:$M,Лист9!E$1,0)</f>
        <v xml:space="preserve"> NCBI_TaxID=506534 {ECO:0000313|EMBL:EGM78479.1};</v>
      </c>
      <c r="BA1783" t="str">
        <f>VLOOKUP(A1783,Лист9!$B:$M,Лист9!G$1,0)</f>
        <v>Bacteria</v>
      </c>
      <c r="BB1783" t="str">
        <f>VLOOKUP(A1783,Лист9!$B:$M,Лист9!H$1,0)</f>
        <v xml:space="preserve"> Proteobacteria</v>
      </c>
      <c r="BC1783" t="str">
        <f>VLOOKUP(A1783,Лист9!$B:$M,Лист9!I$1,0)</f>
        <v xml:space="preserve"> Gammaproteobacteria</v>
      </c>
      <c r="BD1783" t="str">
        <f>VLOOKUP(A1783,Лист9!$B:$M,Лист9!J$1,0)</f>
        <v xml:space="preserve"> Chromatiales</v>
      </c>
      <c r="BE1783" t="str">
        <f>VLOOKUP(A1783,Лист9!$B:$M,Лист9!K$1,0)</f>
        <v>Chromatiaceae</v>
      </c>
      <c r="BF1783" t="str">
        <f>VLOOKUP(A1783,Лист9!$B:$M,Лист9!L$1,0)</f>
        <v xml:space="preserve"> Rheinheimera.</v>
      </c>
      <c r="BG1783">
        <f>VLOOKUP(A1783,Лист9!$B:$M,Лист9!M$1,0)</f>
        <v>0</v>
      </c>
    </row>
    <row r="1784" spans="1:59" x14ac:dyDescent="0.25">
      <c r="A1784" t="s">
        <v>3620</v>
      </c>
      <c r="B1784" t="str">
        <f>VLOOKUP(A1784, Лист1!B:C,2,0)</f>
        <v>F7NV91_9GAMM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1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f>VLOOKUP(A1784,Лист8!$A$1:$B$2822,2,0)</f>
        <v>288</v>
      </c>
      <c r="AY1784" t="str">
        <f>VLOOKUP(A1784,Лист9!$B:$M,Лист9!C$1,0)</f>
        <v xml:space="preserve"> Rheinheimera sp. A13L.</v>
      </c>
      <c r="AZ1784" t="str">
        <f>VLOOKUP(A1784,Лист9!$B:$M,Лист9!E$1,0)</f>
        <v xml:space="preserve"> NCBI_TaxID=506534 {ECO:0000313|EMBL:EGM78145.1};</v>
      </c>
      <c r="BA1784" t="str">
        <f>VLOOKUP(A1784,Лист9!$B:$M,Лист9!G$1,0)</f>
        <v>Bacteria</v>
      </c>
      <c r="BB1784" t="str">
        <f>VLOOKUP(A1784,Лист9!$B:$M,Лист9!H$1,0)</f>
        <v xml:space="preserve"> Proteobacteria</v>
      </c>
      <c r="BC1784" t="str">
        <f>VLOOKUP(A1784,Лист9!$B:$M,Лист9!I$1,0)</f>
        <v xml:space="preserve"> Gammaproteobacteria</v>
      </c>
      <c r="BD1784" t="str">
        <f>VLOOKUP(A1784,Лист9!$B:$M,Лист9!J$1,0)</f>
        <v xml:space="preserve"> Chromatiales</v>
      </c>
      <c r="BE1784" t="str">
        <f>VLOOKUP(A1784,Лист9!$B:$M,Лист9!K$1,0)</f>
        <v>Chromatiaceae</v>
      </c>
      <c r="BF1784" t="str">
        <f>VLOOKUP(A1784,Лист9!$B:$M,Лист9!L$1,0)</f>
        <v xml:space="preserve"> Rheinheimera.</v>
      </c>
      <c r="BG1784">
        <f>VLOOKUP(A1784,Лист9!$B:$M,Лист9!M$1,0)</f>
        <v>0</v>
      </c>
    </row>
    <row r="1785" spans="1:59" x14ac:dyDescent="0.25">
      <c r="A1785" t="s">
        <v>3622</v>
      </c>
      <c r="B1785" t="str">
        <f>VLOOKUP(A1785, Лист1!B:C,2,0)</f>
        <v>F7PM13_9EURY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1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f>VLOOKUP(A1785,Лист8!$A$1:$B$2822,2,0)</f>
        <v>191</v>
      </c>
      <c r="AY1785" t="str">
        <f>VLOOKUP(A1785,Лист9!$B:$M,Лист9!C$1,0)</f>
        <v xml:space="preserve"> Halorhabdus tiamatea SARL4B.</v>
      </c>
      <c r="AZ1785" t="str">
        <f>VLOOKUP(A1785,Лист9!$B:$M,Лист9!E$1,0)</f>
        <v xml:space="preserve"> NCBI_TaxID=1033806 {ECO:0000313|EMBL:ERJ06378.1, ECO:0000313|Proteomes:UP000015381};</v>
      </c>
      <c r="BA1785" t="str">
        <f>VLOOKUP(A1785,Лист9!$B:$M,Лист9!G$1,0)</f>
        <v>Archaea</v>
      </c>
      <c r="BB1785" t="str">
        <f>VLOOKUP(A1785,Лист9!$B:$M,Лист9!H$1,0)</f>
        <v xml:space="preserve"> Euryarchaeota</v>
      </c>
      <c r="BC1785" t="str">
        <f>VLOOKUP(A1785,Лист9!$B:$M,Лист9!I$1,0)</f>
        <v xml:space="preserve"> Halobacteria</v>
      </c>
      <c r="BD1785" t="str">
        <f>VLOOKUP(A1785,Лист9!$B:$M,Лист9!J$1,0)</f>
        <v xml:space="preserve"> Halobacteriales</v>
      </c>
      <c r="BE1785" t="str">
        <f>VLOOKUP(A1785,Лист9!$B:$M,Лист9!K$1,0)</f>
        <v>Halobacteriaceae</v>
      </c>
      <c r="BF1785" t="str">
        <f>VLOOKUP(A1785,Лист9!$B:$M,Лист9!L$1,0)</f>
        <v xml:space="preserve"> Halorhabdus.</v>
      </c>
      <c r="BG1785">
        <f>VLOOKUP(A1785,Лист9!$B:$M,Лист9!M$1,0)</f>
        <v>0</v>
      </c>
    </row>
    <row r="1786" spans="1:59" x14ac:dyDescent="0.25">
      <c r="A1786" t="s">
        <v>3624</v>
      </c>
      <c r="B1786" t="str">
        <f>VLOOKUP(A1786, Лист1!B:C,2,0)</f>
        <v>F7PQG1_9EURY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1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f>VLOOKUP(A1786,Лист8!$A$1:$B$2822,2,0)</f>
        <v>273</v>
      </c>
      <c r="AY1786" t="str">
        <f>VLOOKUP(A1786,Лист9!$B:$M,Лист9!C$1,0)</f>
        <v xml:space="preserve"> Halorhabdus tiamatea SARL4B.</v>
      </c>
      <c r="AZ1786" t="str">
        <f>VLOOKUP(A1786,Лист9!$B:$M,Лист9!E$1,0)</f>
        <v xml:space="preserve"> NCBI_TaxID=1033806 {ECO:0000313|EMBL:ERJ06075.1, ECO:0000313|Proteomes:UP000015381};</v>
      </c>
      <c r="BA1786" t="str">
        <f>VLOOKUP(A1786,Лист9!$B:$M,Лист9!G$1,0)</f>
        <v>Archaea</v>
      </c>
      <c r="BB1786" t="str">
        <f>VLOOKUP(A1786,Лист9!$B:$M,Лист9!H$1,0)</f>
        <v xml:space="preserve"> Euryarchaeota</v>
      </c>
      <c r="BC1786" t="str">
        <f>VLOOKUP(A1786,Лист9!$B:$M,Лист9!I$1,0)</f>
        <v xml:space="preserve"> Halobacteria</v>
      </c>
      <c r="BD1786" t="str">
        <f>VLOOKUP(A1786,Лист9!$B:$M,Лист9!J$1,0)</f>
        <v xml:space="preserve"> Halobacteriales</v>
      </c>
      <c r="BE1786" t="str">
        <f>VLOOKUP(A1786,Лист9!$B:$M,Лист9!K$1,0)</f>
        <v>Halobacteriaceae</v>
      </c>
      <c r="BF1786" t="str">
        <f>VLOOKUP(A1786,Лист9!$B:$M,Лист9!L$1,0)</f>
        <v xml:space="preserve"> Halorhabdus.</v>
      </c>
      <c r="BG1786">
        <f>VLOOKUP(A1786,Лист9!$B:$M,Лист9!M$1,0)</f>
        <v>0</v>
      </c>
    </row>
    <row r="1787" spans="1:59" x14ac:dyDescent="0.25">
      <c r="A1787" t="s">
        <v>3626</v>
      </c>
      <c r="B1787" t="str">
        <f>VLOOKUP(A1787, Лист1!B:C,2,0)</f>
        <v>F7Q6P5_9GAMM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1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f>VLOOKUP(A1787,Лист8!$A$1:$B$2822,2,0)</f>
        <v>271</v>
      </c>
      <c r="AY1787" t="e">
        <f>VLOOKUP(A1787,Лист9!$B:$M,Лист9!C$1,0)</f>
        <v>#N/A</v>
      </c>
      <c r="AZ1787" t="e">
        <f>VLOOKUP(A1787,Лист9!$B:$M,Лист9!E$1,0)</f>
        <v>#N/A</v>
      </c>
      <c r="BA1787" t="e">
        <f>VLOOKUP(A1787,Лист9!$B:$M,Лист9!G$1,0)</f>
        <v>#N/A</v>
      </c>
      <c r="BB1787" t="e">
        <f>VLOOKUP(A1787,Лист9!$B:$M,Лист9!H$1,0)</f>
        <v>#N/A</v>
      </c>
      <c r="BC1787" t="e">
        <f>VLOOKUP(A1787,Лист9!$B:$M,Лист9!I$1,0)</f>
        <v>#N/A</v>
      </c>
      <c r="BD1787" t="e">
        <f>VLOOKUP(A1787,Лист9!$B:$M,Лист9!J$1,0)</f>
        <v>#N/A</v>
      </c>
      <c r="BE1787" t="e">
        <f>VLOOKUP(A1787,Лист9!$B:$M,Лист9!K$1,0)</f>
        <v>#N/A</v>
      </c>
      <c r="BF1787" t="e">
        <f>VLOOKUP(A1787,Лист9!$B:$M,Лист9!L$1,0)</f>
        <v>#N/A</v>
      </c>
      <c r="BG1787" t="e">
        <f>VLOOKUP(A1787,Лист9!$B:$M,Лист9!M$1,0)</f>
        <v>#N/A</v>
      </c>
    </row>
    <row r="1788" spans="1:59" x14ac:dyDescent="0.25">
      <c r="A1788" t="s">
        <v>3628</v>
      </c>
      <c r="B1788" t="str">
        <f>VLOOKUP(A1788, Лист1!B:C,2,0)</f>
        <v>F7R8U0_SHIFL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1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f>VLOOKUP(A1788,Лист8!$A$1:$B$2822,2,0)</f>
        <v>281</v>
      </c>
      <c r="AY1788" t="e">
        <f>VLOOKUP(A1788,Лист9!$B:$M,Лист9!C$1,0)</f>
        <v>#N/A</v>
      </c>
      <c r="AZ1788" t="e">
        <f>VLOOKUP(A1788,Лист9!$B:$M,Лист9!E$1,0)</f>
        <v>#N/A</v>
      </c>
      <c r="BA1788" t="e">
        <f>VLOOKUP(A1788,Лист9!$B:$M,Лист9!G$1,0)</f>
        <v>#N/A</v>
      </c>
      <c r="BB1788" t="e">
        <f>VLOOKUP(A1788,Лист9!$B:$M,Лист9!H$1,0)</f>
        <v>#N/A</v>
      </c>
      <c r="BC1788" t="e">
        <f>VLOOKUP(A1788,Лист9!$B:$M,Лист9!I$1,0)</f>
        <v>#N/A</v>
      </c>
      <c r="BD1788" t="e">
        <f>VLOOKUP(A1788,Лист9!$B:$M,Лист9!J$1,0)</f>
        <v>#N/A</v>
      </c>
      <c r="BE1788" t="e">
        <f>VLOOKUP(A1788,Лист9!$B:$M,Лист9!K$1,0)</f>
        <v>#N/A</v>
      </c>
      <c r="BF1788" t="e">
        <f>VLOOKUP(A1788,Лист9!$B:$M,Лист9!L$1,0)</f>
        <v>#N/A</v>
      </c>
      <c r="BG1788" t="e">
        <f>VLOOKUP(A1788,Лист9!$B:$M,Лист9!M$1,0)</f>
        <v>#N/A</v>
      </c>
    </row>
    <row r="1789" spans="1:59" x14ac:dyDescent="0.25">
      <c r="A1789" t="s">
        <v>3630</v>
      </c>
      <c r="B1789" t="str">
        <f>VLOOKUP(A1789, Лист1!B:C,2,0)</f>
        <v>F7RIU6_9GAMM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1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f>VLOOKUP(A1789,Лист8!$A$1:$B$2822,2,0)</f>
        <v>333</v>
      </c>
      <c r="AY1789" t="str">
        <f>VLOOKUP(A1789,Лист9!$B:$M,Лист9!C$1,0)</f>
        <v xml:space="preserve"> Shewanella sp. HN-41.</v>
      </c>
      <c r="AZ1789" t="str">
        <f>VLOOKUP(A1789,Лист9!$B:$M,Лист9!E$1,0)</f>
        <v xml:space="preserve"> NCBI_TaxID=327275 {ECO:0000313|EMBL:EGM71675.1};</v>
      </c>
      <c r="BA1789" t="str">
        <f>VLOOKUP(A1789,Лист9!$B:$M,Лист9!G$1,0)</f>
        <v>Bacteria</v>
      </c>
      <c r="BB1789" t="str">
        <f>VLOOKUP(A1789,Лист9!$B:$M,Лист9!H$1,0)</f>
        <v xml:space="preserve"> Proteobacteria</v>
      </c>
      <c r="BC1789" t="str">
        <f>VLOOKUP(A1789,Лист9!$B:$M,Лист9!I$1,0)</f>
        <v xml:space="preserve"> Gammaproteobacteria</v>
      </c>
      <c r="BD1789" t="str">
        <f>VLOOKUP(A1789,Лист9!$B:$M,Лист9!J$1,0)</f>
        <v xml:space="preserve"> Alteromonadales</v>
      </c>
      <c r="BE1789" t="str">
        <f>VLOOKUP(A1789,Лист9!$B:$M,Лист9!K$1,0)</f>
        <v>Shewanellaceae</v>
      </c>
      <c r="BF1789" t="str">
        <f>VLOOKUP(A1789,Лист9!$B:$M,Лист9!L$1,0)</f>
        <v xml:space="preserve"> Shewanella.</v>
      </c>
      <c r="BG1789">
        <f>VLOOKUP(A1789,Лист9!$B:$M,Лист9!M$1,0)</f>
        <v>0</v>
      </c>
    </row>
    <row r="1790" spans="1:59" x14ac:dyDescent="0.25">
      <c r="A1790" t="s">
        <v>3632</v>
      </c>
      <c r="B1790" t="str">
        <f>VLOOKUP(A1790, Лист1!B:C,2,0)</f>
        <v>F7RL06_9GAMM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1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f>VLOOKUP(A1790,Лист8!$A$1:$B$2822,2,0)</f>
        <v>101</v>
      </c>
      <c r="AY1790" t="str">
        <f>VLOOKUP(A1790,Лист9!$B:$M,Лист9!C$1,0)</f>
        <v xml:space="preserve"> Shewanella sp. HN-41.</v>
      </c>
      <c r="AZ1790" t="str">
        <f>VLOOKUP(A1790,Лист9!$B:$M,Лист9!E$1,0)</f>
        <v xml:space="preserve"> NCBI_TaxID=327275 {ECO:0000313|EMBL:EGM70972.1};</v>
      </c>
      <c r="BA1790" t="str">
        <f>VLOOKUP(A1790,Лист9!$B:$M,Лист9!G$1,0)</f>
        <v>Bacteria</v>
      </c>
      <c r="BB1790" t="str">
        <f>VLOOKUP(A1790,Лист9!$B:$M,Лист9!H$1,0)</f>
        <v xml:space="preserve"> Proteobacteria</v>
      </c>
      <c r="BC1790" t="str">
        <f>VLOOKUP(A1790,Лист9!$B:$M,Лист9!I$1,0)</f>
        <v xml:space="preserve"> Gammaproteobacteria</v>
      </c>
      <c r="BD1790" t="str">
        <f>VLOOKUP(A1790,Лист9!$B:$M,Лист9!J$1,0)</f>
        <v xml:space="preserve"> Alteromonadales</v>
      </c>
      <c r="BE1790" t="str">
        <f>VLOOKUP(A1790,Лист9!$B:$M,Лист9!K$1,0)</f>
        <v>Shewanellaceae</v>
      </c>
      <c r="BF1790" t="str">
        <f>VLOOKUP(A1790,Лист9!$B:$M,Лист9!L$1,0)</f>
        <v xml:space="preserve"> Shewanella.</v>
      </c>
      <c r="BG1790">
        <f>VLOOKUP(A1790,Лист9!$B:$M,Лист9!M$1,0)</f>
        <v>0</v>
      </c>
    </row>
    <row r="1791" spans="1:59" x14ac:dyDescent="0.25">
      <c r="A1791" t="s">
        <v>3634</v>
      </c>
      <c r="B1791" t="str">
        <f>VLOOKUP(A1791, Лист1!B:C,2,0)</f>
        <v>F7RLS1_9GAMM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1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f>VLOOKUP(A1791,Лист8!$A$1:$B$2822,2,0)</f>
        <v>270</v>
      </c>
      <c r="AY1791" t="str">
        <f>VLOOKUP(A1791,Лист9!$B:$M,Лист9!C$1,0)</f>
        <v xml:space="preserve"> Shewanella sp. HN-41.</v>
      </c>
      <c r="AZ1791" t="str">
        <f>VLOOKUP(A1791,Лист9!$B:$M,Лист9!E$1,0)</f>
        <v xml:space="preserve"> NCBI_TaxID=327275 {ECO:0000313|EMBL:EGM70554.1};</v>
      </c>
      <c r="BA1791" t="str">
        <f>VLOOKUP(A1791,Лист9!$B:$M,Лист9!G$1,0)</f>
        <v>Bacteria</v>
      </c>
      <c r="BB1791" t="str">
        <f>VLOOKUP(A1791,Лист9!$B:$M,Лист9!H$1,0)</f>
        <v xml:space="preserve"> Proteobacteria</v>
      </c>
      <c r="BC1791" t="str">
        <f>VLOOKUP(A1791,Лист9!$B:$M,Лист9!I$1,0)</f>
        <v xml:space="preserve"> Gammaproteobacteria</v>
      </c>
      <c r="BD1791" t="str">
        <f>VLOOKUP(A1791,Лист9!$B:$M,Лист9!J$1,0)</f>
        <v xml:space="preserve"> Alteromonadales</v>
      </c>
      <c r="BE1791" t="str">
        <f>VLOOKUP(A1791,Лист9!$B:$M,Лист9!K$1,0)</f>
        <v>Shewanellaceae</v>
      </c>
      <c r="BF1791" t="str">
        <f>VLOOKUP(A1791,Лист9!$B:$M,Лист9!L$1,0)</f>
        <v xml:space="preserve"> Shewanella.</v>
      </c>
      <c r="BG1791">
        <f>VLOOKUP(A1791,Лист9!$B:$M,Лист9!M$1,0)</f>
        <v>0</v>
      </c>
    </row>
    <row r="1792" spans="1:59" x14ac:dyDescent="0.25">
      <c r="A1792" t="s">
        <v>3636</v>
      </c>
      <c r="B1792" t="str">
        <f>VLOOKUP(A1792, Лист1!B:C,2,0)</f>
        <v>F7RNT1_9GAMM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1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f>VLOOKUP(A1792,Лист8!$A$1:$B$2822,2,0)</f>
        <v>288</v>
      </c>
      <c r="AY1792" t="str">
        <f>VLOOKUP(A1792,Лист9!$B:$M,Лист9!C$1,0)</f>
        <v xml:space="preserve"> Shewanella sp. HN-41.</v>
      </c>
      <c r="AZ1792" t="str">
        <f>VLOOKUP(A1792,Лист9!$B:$M,Лист9!E$1,0)</f>
        <v xml:space="preserve"> NCBI_TaxID=327275 {ECO:0000313|EMBL:EGM69942.1};</v>
      </c>
      <c r="BA1792" t="str">
        <f>VLOOKUP(A1792,Лист9!$B:$M,Лист9!G$1,0)</f>
        <v>Bacteria</v>
      </c>
      <c r="BB1792" t="str">
        <f>VLOOKUP(A1792,Лист9!$B:$M,Лист9!H$1,0)</f>
        <v xml:space="preserve"> Proteobacteria</v>
      </c>
      <c r="BC1792" t="str">
        <f>VLOOKUP(A1792,Лист9!$B:$M,Лист9!I$1,0)</f>
        <v xml:space="preserve"> Gammaproteobacteria</v>
      </c>
      <c r="BD1792" t="str">
        <f>VLOOKUP(A1792,Лист9!$B:$M,Лист9!J$1,0)</f>
        <v xml:space="preserve"> Alteromonadales</v>
      </c>
      <c r="BE1792" t="str">
        <f>VLOOKUP(A1792,Лист9!$B:$M,Лист9!K$1,0)</f>
        <v>Shewanellaceae</v>
      </c>
      <c r="BF1792" t="str">
        <f>VLOOKUP(A1792,Лист9!$B:$M,Лист9!L$1,0)</f>
        <v xml:space="preserve"> Shewanella.</v>
      </c>
      <c r="BG1792">
        <f>VLOOKUP(A1792,Лист9!$B:$M,Лист9!M$1,0)</f>
        <v>0</v>
      </c>
    </row>
    <row r="1793" spans="1:59" x14ac:dyDescent="0.25">
      <c r="A1793" t="s">
        <v>3638</v>
      </c>
      <c r="B1793" t="str">
        <f>VLOOKUP(A1793, Лист1!B:C,2,0)</f>
        <v>F7RZ99_9GAMM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1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f>VLOOKUP(A1793,Лист8!$A$1:$B$2822,2,0)</f>
        <v>271</v>
      </c>
      <c r="AY1793" t="str">
        <f>VLOOKUP(A1793,Лист9!$B:$M,Лист9!C$1,0)</f>
        <v xml:space="preserve"> Idiomarina sp. A28L.</v>
      </c>
      <c r="AZ1793" t="str">
        <f>VLOOKUP(A1793,Лист9!$B:$M,Лист9!E$1,0)</f>
        <v xml:space="preserve"> NCBI_TaxID=1036674 {ECO:0000313|EMBL:EGN74754.1};</v>
      </c>
      <c r="BA1793" t="str">
        <f>VLOOKUP(A1793,Лист9!$B:$M,Лист9!G$1,0)</f>
        <v>Bacteria</v>
      </c>
      <c r="BB1793" t="str">
        <f>VLOOKUP(A1793,Лист9!$B:$M,Лист9!H$1,0)</f>
        <v xml:space="preserve"> Proteobacteria</v>
      </c>
      <c r="BC1793" t="str">
        <f>VLOOKUP(A1793,Лист9!$B:$M,Лист9!I$1,0)</f>
        <v xml:space="preserve"> Gammaproteobacteria</v>
      </c>
      <c r="BD1793" t="str">
        <f>VLOOKUP(A1793,Лист9!$B:$M,Лист9!J$1,0)</f>
        <v xml:space="preserve"> Alteromonadales</v>
      </c>
      <c r="BE1793" t="str">
        <f>VLOOKUP(A1793,Лист9!$B:$M,Лист9!K$1,0)</f>
        <v>Idiomarinaceae</v>
      </c>
      <c r="BF1793" t="str">
        <f>VLOOKUP(A1793,Лист9!$B:$M,Лист9!L$1,0)</f>
        <v xml:space="preserve"> Idiomarina.</v>
      </c>
      <c r="BG1793">
        <f>VLOOKUP(A1793,Лист9!$B:$M,Лист9!M$1,0)</f>
        <v>0</v>
      </c>
    </row>
    <row r="1794" spans="1:59" x14ac:dyDescent="0.25">
      <c r="A1794" t="s">
        <v>3640</v>
      </c>
      <c r="B1794" t="str">
        <f>VLOOKUP(A1794, Лист1!B:C,2,0)</f>
        <v>F7S0P3_9GAMM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1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f>VLOOKUP(A1794,Лист8!$A$1:$B$2822,2,0)</f>
        <v>289</v>
      </c>
      <c r="AY1794" t="str">
        <f>VLOOKUP(A1794,Лист9!$B:$M,Лист9!C$1,0)</f>
        <v xml:space="preserve"> Idiomarina sp. A28L.</v>
      </c>
      <c r="AZ1794" t="str">
        <f>VLOOKUP(A1794,Лист9!$B:$M,Лист9!E$1,0)</f>
        <v xml:space="preserve"> NCBI_TaxID=1036674 {ECO:0000313|EMBL:EGN74309.1};</v>
      </c>
      <c r="BA1794" t="str">
        <f>VLOOKUP(A1794,Лист9!$B:$M,Лист9!G$1,0)</f>
        <v>Bacteria</v>
      </c>
      <c r="BB1794" t="str">
        <f>VLOOKUP(A1794,Лист9!$B:$M,Лист9!H$1,0)</f>
        <v xml:space="preserve"> Proteobacteria</v>
      </c>
      <c r="BC1794" t="str">
        <f>VLOOKUP(A1794,Лист9!$B:$M,Лист9!I$1,0)</f>
        <v xml:space="preserve"> Gammaproteobacteria</v>
      </c>
      <c r="BD1794" t="str">
        <f>VLOOKUP(A1794,Лист9!$B:$M,Лист9!J$1,0)</f>
        <v xml:space="preserve"> Alteromonadales</v>
      </c>
      <c r="BE1794" t="str">
        <f>VLOOKUP(A1794,Лист9!$B:$M,Лист9!K$1,0)</f>
        <v>Idiomarinaceae</v>
      </c>
      <c r="BF1794" t="str">
        <f>VLOOKUP(A1794,Лист9!$B:$M,Лист9!L$1,0)</f>
        <v xml:space="preserve"> Idiomarina.</v>
      </c>
      <c r="BG1794">
        <f>VLOOKUP(A1794,Лист9!$B:$M,Лист9!M$1,0)</f>
        <v>0</v>
      </c>
    </row>
    <row r="1795" spans="1:59" x14ac:dyDescent="0.25">
      <c r="A1795" t="s">
        <v>3642</v>
      </c>
      <c r="B1795" t="str">
        <f>VLOOKUP(A1795, Лист1!B:C,2,0)</f>
        <v>F7SHY5_9GAMM</v>
      </c>
      <c r="D1795">
        <v>0</v>
      </c>
      <c r="E1795">
        <v>0</v>
      </c>
      <c r="F1795">
        <v>0</v>
      </c>
      <c r="G1795">
        <v>0</v>
      </c>
      <c r="H1795">
        <v>1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1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f>VLOOKUP(A1795,Лист8!$A$1:$B$2822,2,0)</f>
        <v>284</v>
      </c>
      <c r="AY1795" t="str">
        <f>VLOOKUP(A1795,Лист9!$B:$M,Лист9!C$1,0)</f>
        <v xml:space="preserve"> Halomonas sp. TD01.</v>
      </c>
      <c r="AZ1795" t="str">
        <f>VLOOKUP(A1795,Лист9!$B:$M,Лист9!E$1,0)</f>
        <v xml:space="preserve"> NCBI_TaxID=999141 {ECO:0000313|EMBL:EGP21611.1};</v>
      </c>
      <c r="BA1795" t="str">
        <f>VLOOKUP(A1795,Лист9!$B:$M,Лист9!G$1,0)</f>
        <v>Bacteria</v>
      </c>
      <c r="BB1795" t="str">
        <f>VLOOKUP(A1795,Лист9!$B:$M,Лист9!H$1,0)</f>
        <v xml:space="preserve"> Proteobacteria</v>
      </c>
      <c r="BC1795" t="str">
        <f>VLOOKUP(A1795,Лист9!$B:$M,Лист9!I$1,0)</f>
        <v xml:space="preserve"> Gammaproteobacteria</v>
      </c>
      <c r="BD1795" t="str">
        <f>VLOOKUP(A1795,Лист9!$B:$M,Лист9!J$1,0)</f>
        <v xml:space="preserve"> Oceanospirillales</v>
      </c>
      <c r="BE1795" t="str">
        <f>VLOOKUP(A1795,Лист9!$B:$M,Лист9!K$1,0)</f>
        <v>Halomonadaceae</v>
      </c>
      <c r="BF1795" t="str">
        <f>VLOOKUP(A1795,Лист9!$B:$M,Лист9!L$1,0)</f>
        <v xml:space="preserve"> Halomonas.</v>
      </c>
      <c r="BG1795">
        <f>VLOOKUP(A1795,Лист9!$B:$M,Лист9!M$1,0)</f>
        <v>0</v>
      </c>
    </row>
    <row r="1796" spans="1:59" x14ac:dyDescent="0.25">
      <c r="A1796" t="s">
        <v>3644</v>
      </c>
      <c r="B1796" t="str">
        <f>VLOOKUP(A1796, Лист1!B:C,2,0)</f>
        <v>F7SIT0_9GAMM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1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f>VLOOKUP(A1796,Лист8!$A$1:$B$2822,2,0)</f>
        <v>281</v>
      </c>
      <c r="AY1796" t="str">
        <f>VLOOKUP(A1796,Лист9!$B:$M,Лист9!C$1,0)</f>
        <v xml:space="preserve"> Halomonas sp. TD01.</v>
      </c>
      <c r="AZ1796" t="str">
        <f>VLOOKUP(A1796,Лист9!$B:$M,Лист9!E$1,0)</f>
        <v xml:space="preserve"> NCBI_TaxID=999141 {ECO:0000313|EMBL:EGP21275.1};</v>
      </c>
      <c r="BA1796" t="str">
        <f>VLOOKUP(A1796,Лист9!$B:$M,Лист9!G$1,0)</f>
        <v>Bacteria</v>
      </c>
      <c r="BB1796" t="str">
        <f>VLOOKUP(A1796,Лист9!$B:$M,Лист9!H$1,0)</f>
        <v xml:space="preserve"> Proteobacteria</v>
      </c>
      <c r="BC1796" t="str">
        <f>VLOOKUP(A1796,Лист9!$B:$M,Лист9!I$1,0)</f>
        <v xml:space="preserve"> Gammaproteobacteria</v>
      </c>
      <c r="BD1796" t="str">
        <f>VLOOKUP(A1796,Лист9!$B:$M,Лист9!J$1,0)</f>
        <v xml:space="preserve"> Oceanospirillales</v>
      </c>
      <c r="BE1796" t="str">
        <f>VLOOKUP(A1796,Лист9!$B:$M,Лист9!K$1,0)</f>
        <v>Halomonadaceae</v>
      </c>
      <c r="BF1796" t="str">
        <f>VLOOKUP(A1796,Лист9!$B:$M,Лист9!L$1,0)</f>
        <v xml:space="preserve"> Halomonas.</v>
      </c>
      <c r="BG1796">
        <f>VLOOKUP(A1796,Лист9!$B:$M,Лист9!M$1,0)</f>
        <v>0</v>
      </c>
    </row>
    <row r="1797" spans="1:59" x14ac:dyDescent="0.25">
      <c r="A1797" t="s">
        <v>3646</v>
      </c>
      <c r="B1797" t="str">
        <f>VLOOKUP(A1797, Лист1!B:C,2,0)</f>
        <v>F7SL79_9GAMM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1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f>VLOOKUP(A1797,Лист8!$A$1:$B$2822,2,0)</f>
        <v>273</v>
      </c>
      <c r="AY1797" t="str">
        <f>VLOOKUP(A1797,Лист9!$B:$M,Лист9!C$1,0)</f>
        <v xml:space="preserve"> Halomonas sp. TD01.</v>
      </c>
      <c r="AZ1797" t="str">
        <f>VLOOKUP(A1797,Лист9!$B:$M,Лист9!E$1,0)</f>
        <v xml:space="preserve"> NCBI_TaxID=999141 {ECO:0000313|EMBL:EGP20487.1};</v>
      </c>
      <c r="BA1797" t="str">
        <f>VLOOKUP(A1797,Лист9!$B:$M,Лист9!G$1,0)</f>
        <v>Bacteria</v>
      </c>
      <c r="BB1797" t="str">
        <f>VLOOKUP(A1797,Лист9!$B:$M,Лист9!H$1,0)</f>
        <v xml:space="preserve"> Proteobacteria</v>
      </c>
      <c r="BC1797" t="str">
        <f>VLOOKUP(A1797,Лист9!$B:$M,Лист9!I$1,0)</f>
        <v xml:space="preserve"> Gammaproteobacteria</v>
      </c>
      <c r="BD1797" t="str">
        <f>VLOOKUP(A1797,Лист9!$B:$M,Лист9!J$1,0)</f>
        <v xml:space="preserve"> Oceanospirillales</v>
      </c>
      <c r="BE1797" t="str">
        <f>VLOOKUP(A1797,Лист9!$B:$M,Лист9!K$1,0)</f>
        <v>Halomonadaceae</v>
      </c>
      <c r="BF1797" t="str">
        <f>VLOOKUP(A1797,Лист9!$B:$M,Лист9!L$1,0)</f>
        <v xml:space="preserve"> Halomonas.</v>
      </c>
      <c r="BG1797">
        <f>VLOOKUP(A1797,Лист9!$B:$M,Лист9!M$1,0)</f>
        <v>0</v>
      </c>
    </row>
    <row r="1798" spans="1:59" x14ac:dyDescent="0.25">
      <c r="A1798" t="s">
        <v>3648</v>
      </c>
      <c r="B1798" t="str">
        <f>VLOOKUP(A1798, Лист1!B:C,2,0)</f>
        <v>F7T0R8_ALCXX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1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f>VLOOKUP(A1798,Лист8!$A$1:$B$2822,2,0)</f>
        <v>155</v>
      </c>
      <c r="AY1798" t="str">
        <f>VLOOKUP(A1798,Лист9!$B:$M,Лист9!C$1,0)</f>
        <v xml:space="preserve"> Achromobacter insuavis AXX-A.</v>
      </c>
      <c r="AZ1798" t="str">
        <f>VLOOKUP(A1798,Лист9!$B:$M,Лист9!E$1,0)</f>
        <v xml:space="preserve"> NCBI_TaxID=1003200 {ECO:0000313|EMBL:EGP46083.1};</v>
      </c>
      <c r="BA1798" t="str">
        <f>VLOOKUP(A1798,Лист9!$B:$M,Лист9!G$1,0)</f>
        <v>Bacteria</v>
      </c>
      <c r="BB1798" t="str">
        <f>VLOOKUP(A1798,Лист9!$B:$M,Лист9!H$1,0)</f>
        <v xml:space="preserve"> Proteobacteria</v>
      </c>
      <c r="BC1798" t="str">
        <f>VLOOKUP(A1798,Лист9!$B:$M,Лист9!I$1,0)</f>
        <v xml:space="preserve"> Betaproteobacteria</v>
      </c>
      <c r="BD1798" t="str">
        <f>VLOOKUP(A1798,Лист9!$B:$M,Лист9!J$1,0)</f>
        <v xml:space="preserve"> Burkholderiales</v>
      </c>
      <c r="BE1798" t="str">
        <f>VLOOKUP(A1798,Лист9!$B:$M,Лист9!K$1,0)</f>
        <v>Alcaligenaceae</v>
      </c>
      <c r="BF1798" t="str">
        <f>VLOOKUP(A1798,Лист9!$B:$M,Лист9!L$1,0)</f>
        <v xml:space="preserve"> Achromobacter.</v>
      </c>
      <c r="BG1798">
        <f>VLOOKUP(A1798,Лист9!$B:$M,Лист9!M$1,0)</f>
        <v>0</v>
      </c>
    </row>
    <row r="1799" spans="1:59" x14ac:dyDescent="0.25">
      <c r="A1799" t="s">
        <v>3650</v>
      </c>
      <c r="B1799" t="str">
        <f>VLOOKUP(A1799, Лист1!B:C,2,0)</f>
        <v>F7T0V6_ALCXX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1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f>VLOOKUP(A1799,Лист8!$A$1:$B$2822,2,0)</f>
        <v>214</v>
      </c>
      <c r="AY1799" t="str">
        <f>VLOOKUP(A1799,Лист9!$B:$M,Лист9!C$1,0)</f>
        <v xml:space="preserve"> Achromobacter insuavis AXX-A.</v>
      </c>
      <c r="AZ1799" t="str">
        <f>VLOOKUP(A1799,Лист9!$B:$M,Лист9!E$1,0)</f>
        <v xml:space="preserve"> NCBI_TaxID=1003200 {ECO:0000313|EMBL:EGP46035.1};</v>
      </c>
      <c r="BA1799" t="str">
        <f>VLOOKUP(A1799,Лист9!$B:$M,Лист9!G$1,0)</f>
        <v>Bacteria</v>
      </c>
      <c r="BB1799" t="str">
        <f>VLOOKUP(A1799,Лист9!$B:$M,Лист9!H$1,0)</f>
        <v xml:space="preserve"> Proteobacteria</v>
      </c>
      <c r="BC1799" t="str">
        <f>VLOOKUP(A1799,Лист9!$B:$M,Лист9!I$1,0)</f>
        <v xml:space="preserve"> Betaproteobacteria</v>
      </c>
      <c r="BD1799" t="str">
        <f>VLOOKUP(A1799,Лист9!$B:$M,Лист9!J$1,0)</f>
        <v xml:space="preserve"> Burkholderiales</v>
      </c>
      <c r="BE1799" t="str">
        <f>VLOOKUP(A1799,Лист9!$B:$M,Лист9!K$1,0)</f>
        <v>Alcaligenaceae</v>
      </c>
      <c r="BF1799" t="str">
        <f>VLOOKUP(A1799,Лист9!$B:$M,Лист9!L$1,0)</f>
        <v xml:space="preserve"> Achromobacter.</v>
      </c>
      <c r="BG1799">
        <f>VLOOKUP(A1799,Лист9!$B:$M,Лист9!M$1,0)</f>
        <v>0</v>
      </c>
    </row>
    <row r="1800" spans="1:59" x14ac:dyDescent="0.25">
      <c r="A1800" t="s">
        <v>3652</v>
      </c>
      <c r="B1800" t="str">
        <f>VLOOKUP(A1800, Лист1!B:C,2,0)</f>
        <v>F7T3F8_ALCXX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1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f>VLOOKUP(A1800,Лист8!$A$1:$B$2822,2,0)</f>
        <v>282</v>
      </c>
      <c r="AY1800" t="str">
        <f>VLOOKUP(A1800,Лист9!$B:$M,Лист9!C$1,0)</f>
        <v xml:space="preserve"> Achromobacter insuavis AXX-A.</v>
      </c>
      <c r="AZ1800" t="str">
        <f>VLOOKUP(A1800,Лист9!$B:$M,Лист9!E$1,0)</f>
        <v xml:space="preserve"> NCBI_TaxID=1003200 {ECO:0000313|EMBL:EGP45178.1};</v>
      </c>
      <c r="BA1800" t="str">
        <f>VLOOKUP(A1800,Лист9!$B:$M,Лист9!G$1,0)</f>
        <v>Bacteria</v>
      </c>
      <c r="BB1800" t="str">
        <f>VLOOKUP(A1800,Лист9!$B:$M,Лист9!H$1,0)</f>
        <v xml:space="preserve"> Proteobacteria</v>
      </c>
      <c r="BC1800" t="str">
        <f>VLOOKUP(A1800,Лист9!$B:$M,Лист9!I$1,0)</f>
        <v xml:space="preserve"> Betaproteobacteria</v>
      </c>
      <c r="BD1800" t="str">
        <f>VLOOKUP(A1800,Лист9!$B:$M,Лист9!J$1,0)</f>
        <v xml:space="preserve"> Burkholderiales</v>
      </c>
      <c r="BE1800" t="str">
        <f>VLOOKUP(A1800,Лист9!$B:$M,Лист9!K$1,0)</f>
        <v>Alcaligenaceae</v>
      </c>
      <c r="BF1800" t="str">
        <f>VLOOKUP(A1800,Лист9!$B:$M,Лист9!L$1,0)</f>
        <v xml:space="preserve"> Achromobacter.</v>
      </c>
      <c r="BG1800">
        <f>VLOOKUP(A1800,Лист9!$B:$M,Лист9!M$1,0)</f>
        <v>0</v>
      </c>
    </row>
    <row r="1801" spans="1:59" x14ac:dyDescent="0.25">
      <c r="A1801" t="s">
        <v>3654</v>
      </c>
      <c r="B1801" t="str">
        <f>VLOOKUP(A1801, Лист1!B:C,2,0)</f>
        <v>F7T579_ALCXX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1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f>VLOOKUP(A1801,Лист8!$A$1:$B$2822,2,0)</f>
        <v>275</v>
      </c>
      <c r="AY1801" t="str">
        <f>VLOOKUP(A1801,Лист9!$B:$M,Лист9!C$1,0)</f>
        <v xml:space="preserve"> Achromobacter insuavis AXX-A.</v>
      </c>
      <c r="AZ1801" t="str">
        <f>VLOOKUP(A1801,Лист9!$B:$M,Лист9!E$1,0)</f>
        <v xml:space="preserve"> NCBI_TaxID=1003200 {ECO:0000313|EMBL:EGP44507.1};</v>
      </c>
      <c r="BA1801" t="str">
        <f>VLOOKUP(A1801,Лист9!$B:$M,Лист9!G$1,0)</f>
        <v>Bacteria</v>
      </c>
      <c r="BB1801" t="str">
        <f>VLOOKUP(A1801,Лист9!$B:$M,Лист9!H$1,0)</f>
        <v xml:space="preserve"> Proteobacteria</v>
      </c>
      <c r="BC1801" t="str">
        <f>VLOOKUP(A1801,Лист9!$B:$M,Лист9!I$1,0)</f>
        <v xml:space="preserve"> Betaproteobacteria</v>
      </c>
      <c r="BD1801" t="str">
        <f>VLOOKUP(A1801,Лист9!$B:$M,Лист9!J$1,0)</f>
        <v xml:space="preserve"> Burkholderiales</v>
      </c>
      <c r="BE1801" t="str">
        <f>VLOOKUP(A1801,Лист9!$B:$M,Лист9!K$1,0)</f>
        <v>Alcaligenaceae</v>
      </c>
      <c r="BF1801" t="str">
        <f>VLOOKUP(A1801,Лист9!$B:$M,Лист9!L$1,0)</f>
        <v xml:space="preserve"> Achromobacter.</v>
      </c>
      <c r="BG1801">
        <f>VLOOKUP(A1801,Лист9!$B:$M,Лист9!M$1,0)</f>
        <v>0</v>
      </c>
    </row>
    <row r="1802" spans="1:59" x14ac:dyDescent="0.25">
      <c r="A1802" t="s">
        <v>3656</v>
      </c>
      <c r="B1802" t="str">
        <f>VLOOKUP(A1802, Лист1!B:C,2,0)</f>
        <v>F7UF01_RHIRD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1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f>VLOOKUP(A1802,Лист8!$A$1:$B$2822,2,0)</f>
        <v>282</v>
      </c>
      <c r="AY1802" t="str">
        <f>VLOOKUP(A1802,Лист9!$B:$M,Лист9!C$1,0)</f>
        <v xml:space="preserve"> Agrobacterium tumefaciens F2.</v>
      </c>
      <c r="AZ1802" t="str">
        <f>VLOOKUP(A1802,Лист9!$B:$M,Лист9!E$1,0)</f>
        <v xml:space="preserve"> NCBI_TaxID=1050720 {ECO:0000313|EMBL:EGP54902.1};</v>
      </c>
      <c r="BA1802" t="str">
        <f>VLOOKUP(A1802,Лист9!$B:$M,Лист9!G$1,0)</f>
        <v>Bacteria</v>
      </c>
      <c r="BB1802" t="str">
        <f>VLOOKUP(A1802,Лист9!$B:$M,Лист9!H$1,0)</f>
        <v xml:space="preserve"> Proteobacteria</v>
      </c>
      <c r="BC1802" t="str">
        <f>VLOOKUP(A1802,Лист9!$B:$M,Лист9!I$1,0)</f>
        <v xml:space="preserve"> Alphaproteobacteria</v>
      </c>
      <c r="BD1802" t="str">
        <f>VLOOKUP(A1802,Лист9!$B:$M,Лист9!J$1,0)</f>
        <v xml:space="preserve"> Rhizobiales</v>
      </c>
      <c r="BE1802" t="str">
        <f>VLOOKUP(A1802,Лист9!$B:$M,Лист9!K$1,0)</f>
        <v>Rhizobiaceae</v>
      </c>
      <c r="BF1802" t="str">
        <f>VLOOKUP(A1802,Лист9!$B:$M,Лист9!L$1,0)</f>
        <v xml:space="preserve"> Rhizobium/Agrobacterium group</v>
      </c>
      <c r="BG1802" t="str">
        <f>VLOOKUP(A1802,Лист9!$B:$M,Лист9!M$1,0)</f>
        <v xml:space="preserve"> Agrobacterium</v>
      </c>
    </row>
    <row r="1803" spans="1:59" x14ac:dyDescent="0.25">
      <c r="A1803" t="s">
        <v>3658</v>
      </c>
      <c r="B1803" t="str">
        <f>VLOOKUP(A1803, Лист1!B:C,2,0)</f>
        <v>F7UMP9_SYNYG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1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f>VLOOKUP(A1803,Лист8!$A$1:$B$2822,2,0)</f>
        <v>280</v>
      </c>
      <c r="AY1803" t="e">
        <f>VLOOKUP(A1803,Лист9!$B:$M,Лист9!C$1,0)</f>
        <v>#N/A</v>
      </c>
      <c r="AZ1803" t="e">
        <f>VLOOKUP(A1803,Лист9!$B:$M,Лист9!E$1,0)</f>
        <v>#N/A</v>
      </c>
      <c r="BA1803" t="e">
        <f>VLOOKUP(A1803,Лист9!$B:$M,Лист9!G$1,0)</f>
        <v>#N/A</v>
      </c>
      <c r="BB1803" t="e">
        <f>VLOOKUP(A1803,Лист9!$B:$M,Лист9!H$1,0)</f>
        <v>#N/A</v>
      </c>
      <c r="BC1803" t="e">
        <f>VLOOKUP(A1803,Лист9!$B:$M,Лист9!I$1,0)</f>
        <v>#N/A</v>
      </c>
      <c r="BD1803" t="e">
        <f>VLOOKUP(A1803,Лист9!$B:$M,Лист9!J$1,0)</f>
        <v>#N/A</v>
      </c>
      <c r="BE1803" t="e">
        <f>VLOOKUP(A1803,Лист9!$B:$M,Лист9!K$1,0)</f>
        <v>#N/A</v>
      </c>
      <c r="BF1803" t="e">
        <f>VLOOKUP(A1803,Лист9!$B:$M,Лист9!L$1,0)</f>
        <v>#N/A</v>
      </c>
      <c r="BG1803" t="e">
        <f>VLOOKUP(A1803,Лист9!$B:$M,Лист9!M$1,0)</f>
        <v>#N/A</v>
      </c>
    </row>
    <row r="1804" spans="1:59" x14ac:dyDescent="0.25">
      <c r="A1804" t="s">
        <v>3660</v>
      </c>
      <c r="B1804" t="str">
        <f>VLOOKUP(A1804, Лист1!B:C,2,0)</f>
        <v>F7VCG0_9PROT</v>
      </c>
      <c r="D1804">
        <v>0</v>
      </c>
      <c r="E1804">
        <v>0</v>
      </c>
      <c r="F1804">
        <v>0</v>
      </c>
      <c r="G1804">
        <v>0</v>
      </c>
      <c r="H1804">
        <v>1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1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f>VLOOKUP(A1804,Лист8!$A$1:$B$2822,2,0)</f>
        <v>281</v>
      </c>
      <c r="AY1804" t="str">
        <f>VLOOKUP(A1804,Лист9!$B:$M,Лист9!C$1,0)</f>
        <v xml:space="preserve"> Acetobacter tropicalis NBRC 101654.</v>
      </c>
      <c r="AZ1804" t="str">
        <f>VLOOKUP(A1804,Лист9!$B:$M,Лист9!E$1,0)</f>
        <v xml:space="preserve"> NCBI_TaxID=749388 {ECO:0000313|EMBL:GAA08055.1};</v>
      </c>
      <c r="BA1804" t="str">
        <f>VLOOKUP(A1804,Лист9!$B:$M,Лист9!G$1,0)</f>
        <v>Bacteria</v>
      </c>
      <c r="BB1804" t="str">
        <f>VLOOKUP(A1804,Лист9!$B:$M,Лист9!H$1,0)</f>
        <v xml:space="preserve"> Proteobacteria</v>
      </c>
      <c r="BC1804" t="str">
        <f>VLOOKUP(A1804,Лист9!$B:$M,Лист9!I$1,0)</f>
        <v xml:space="preserve"> Alphaproteobacteria</v>
      </c>
      <c r="BD1804" t="str">
        <f>VLOOKUP(A1804,Лист9!$B:$M,Лист9!J$1,0)</f>
        <v xml:space="preserve"> Rhodospirillales</v>
      </c>
      <c r="BE1804" t="str">
        <f>VLOOKUP(A1804,Лист9!$B:$M,Лист9!K$1,0)</f>
        <v>Acetobacteraceae</v>
      </c>
      <c r="BF1804" t="str">
        <f>VLOOKUP(A1804,Лист9!$B:$M,Лист9!L$1,0)</f>
        <v xml:space="preserve"> Acetobacter.</v>
      </c>
      <c r="BG1804">
        <f>VLOOKUP(A1804,Лист9!$B:$M,Лист9!M$1,0)</f>
        <v>0</v>
      </c>
    </row>
    <row r="1805" spans="1:59" x14ac:dyDescent="0.25">
      <c r="A1805" t="s">
        <v>3662</v>
      </c>
      <c r="B1805" t="str">
        <f>VLOOKUP(A1805, Лист1!B:C,2,0)</f>
        <v>F7VF66_9PROT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1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f>VLOOKUP(A1805,Лист8!$A$1:$B$2822,2,0)</f>
        <v>272</v>
      </c>
      <c r="AY1805" t="str">
        <f>VLOOKUP(A1805,Лист9!$B:$M,Лист9!C$1,0)</f>
        <v xml:space="preserve"> Acetobacter tropicalis NBRC 101654.</v>
      </c>
      <c r="AZ1805" t="str">
        <f>VLOOKUP(A1805,Лист9!$B:$M,Лист9!E$1,0)</f>
        <v xml:space="preserve"> NCBI_TaxID=749388 {ECO:0000313|EMBL:GAA09011.1};</v>
      </c>
      <c r="BA1805" t="str">
        <f>VLOOKUP(A1805,Лист9!$B:$M,Лист9!G$1,0)</f>
        <v>Bacteria</v>
      </c>
      <c r="BB1805" t="str">
        <f>VLOOKUP(A1805,Лист9!$B:$M,Лист9!H$1,0)</f>
        <v xml:space="preserve"> Proteobacteria</v>
      </c>
      <c r="BC1805" t="str">
        <f>VLOOKUP(A1805,Лист9!$B:$M,Лист9!I$1,0)</f>
        <v xml:space="preserve"> Alphaproteobacteria</v>
      </c>
      <c r="BD1805" t="str">
        <f>VLOOKUP(A1805,Лист9!$B:$M,Лист9!J$1,0)</f>
        <v xml:space="preserve"> Rhodospirillales</v>
      </c>
      <c r="BE1805" t="str">
        <f>VLOOKUP(A1805,Лист9!$B:$M,Лист9!K$1,0)</f>
        <v>Acetobacteraceae</v>
      </c>
      <c r="BF1805" t="str">
        <f>VLOOKUP(A1805,Лист9!$B:$M,Лист9!L$1,0)</f>
        <v xml:space="preserve"> Acetobacter.</v>
      </c>
      <c r="BG1805">
        <f>VLOOKUP(A1805,Лист9!$B:$M,Лист9!M$1,0)</f>
        <v>0</v>
      </c>
    </row>
    <row r="1806" spans="1:59" x14ac:dyDescent="0.25">
      <c r="A1806" t="s">
        <v>3664</v>
      </c>
      <c r="B1806" t="str">
        <f>VLOOKUP(A1806, Лист1!B:C,2,0)</f>
        <v>F7X546_SINMM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1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f>VLOOKUP(A1806,Лист8!$A$1:$B$2822,2,0)</f>
        <v>310</v>
      </c>
      <c r="AY1806" t="str">
        <f>VLOOKUP(A1806,Лист9!$B:$M,Лист9!C$1,0)</f>
        <v xml:space="preserve"> Sinorhizobium meliloti (strain SM11).</v>
      </c>
      <c r="AZ1806" t="str">
        <f>VLOOKUP(A1806,Лист9!$B:$M,Лист9!E$1,0)</f>
        <v xml:space="preserve"> NCBI_TaxID=707241 {ECO:0000313|EMBL:AEH81010.1, ECO:0000313|Proteomes:UP000009045};</v>
      </c>
      <c r="BA1806" t="str">
        <f>VLOOKUP(A1806,Лист9!$B:$M,Лист9!G$1,0)</f>
        <v>Bacteria</v>
      </c>
      <c r="BB1806" t="str">
        <f>VLOOKUP(A1806,Лист9!$B:$M,Лист9!H$1,0)</f>
        <v xml:space="preserve"> Proteobacteria</v>
      </c>
      <c r="BC1806" t="str">
        <f>VLOOKUP(A1806,Лист9!$B:$M,Лист9!I$1,0)</f>
        <v xml:space="preserve"> Alphaproteobacteria</v>
      </c>
      <c r="BD1806" t="str">
        <f>VLOOKUP(A1806,Лист9!$B:$M,Лист9!J$1,0)</f>
        <v xml:space="preserve"> Rhizobiales</v>
      </c>
      <c r="BE1806" t="str">
        <f>VLOOKUP(A1806,Лист9!$B:$M,Лист9!K$1,0)</f>
        <v>Rhizobiaceae</v>
      </c>
      <c r="BF1806" t="str">
        <f>VLOOKUP(A1806,Лист9!$B:$M,Лист9!L$1,0)</f>
        <v xml:space="preserve"> Sinorhizobium/Ensifer group</v>
      </c>
      <c r="BG1806" t="str">
        <f>VLOOKUP(A1806,Лист9!$B:$M,Лист9!M$1,0)</f>
        <v xml:space="preserve"> Sinorhizobium.</v>
      </c>
    </row>
    <row r="1807" spans="1:59" x14ac:dyDescent="0.25">
      <c r="A1807" t="s">
        <v>3666</v>
      </c>
      <c r="B1807" t="str">
        <f>VLOOKUP(A1807, Лист1!B:C,2,0)</f>
        <v>F7XHJ3_SINMM</v>
      </c>
      <c r="D1807">
        <v>0</v>
      </c>
      <c r="E1807">
        <v>0</v>
      </c>
      <c r="F1807">
        <v>0</v>
      </c>
      <c r="G1807">
        <v>0</v>
      </c>
      <c r="H1807">
        <v>1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1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f>VLOOKUP(A1807,Лист8!$A$1:$B$2822,2,0)</f>
        <v>282</v>
      </c>
      <c r="AY1807" t="str">
        <f>VLOOKUP(A1807,Лист9!$B:$M,Лист9!C$1,0)</f>
        <v xml:space="preserve"> Sinorhizobium meliloti (strain SM11).</v>
      </c>
      <c r="AZ1807" t="str">
        <f>VLOOKUP(A1807,Лист9!$B:$M,Лист9!E$1,0)</f>
        <v xml:space="preserve"> NCBI_TaxID=707241 {ECO:0000313|EMBL:AEH84019.1, ECO:0000313|Proteomes:UP000009045};</v>
      </c>
      <c r="BA1807" t="str">
        <f>VLOOKUP(A1807,Лист9!$B:$M,Лист9!G$1,0)</f>
        <v>Bacteria</v>
      </c>
      <c r="BB1807" t="str">
        <f>VLOOKUP(A1807,Лист9!$B:$M,Лист9!H$1,0)</f>
        <v xml:space="preserve"> Proteobacteria</v>
      </c>
      <c r="BC1807" t="str">
        <f>VLOOKUP(A1807,Лист9!$B:$M,Лист9!I$1,0)</f>
        <v xml:space="preserve"> Alphaproteobacteria</v>
      </c>
      <c r="BD1807" t="str">
        <f>VLOOKUP(A1807,Лист9!$B:$M,Лист9!J$1,0)</f>
        <v xml:space="preserve"> Rhizobiales</v>
      </c>
      <c r="BE1807" t="str">
        <f>VLOOKUP(A1807,Лист9!$B:$M,Лист9!K$1,0)</f>
        <v>Rhizobiaceae</v>
      </c>
      <c r="BF1807" t="str">
        <f>VLOOKUP(A1807,Лист9!$B:$M,Лист9!L$1,0)</f>
        <v xml:space="preserve"> Sinorhizobium/Ensifer group</v>
      </c>
      <c r="BG1807" t="str">
        <f>VLOOKUP(A1807,Лист9!$B:$M,Лист9!M$1,0)</f>
        <v xml:space="preserve"> Sinorhizobium.</v>
      </c>
    </row>
    <row r="1808" spans="1:59" x14ac:dyDescent="0.25">
      <c r="A1808" t="s">
        <v>3668</v>
      </c>
      <c r="B1808" t="str">
        <f>VLOOKUP(A1808, Лист1!B:C,2,0)</f>
        <v>F7XK70_METZD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1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f>VLOOKUP(A1808,Лист8!$A$1:$B$2822,2,0)</f>
        <v>273</v>
      </c>
      <c r="AY1808" t="str">
        <f>VLOOKUP(A1808,Лист9!$B:$M,Лист9!C$1,0)</f>
        <v xml:space="preserve"> Methanosalsum zhilinae (strain DSM 4017 / NBRC 107636 / OCM 62 / WeN5) (Methanohalophilus zhilinae).</v>
      </c>
      <c r="AZ1808" t="str">
        <f>VLOOKUP(A1808,Лист9!$B:$M,Лист9!E$1,0)</f>
        <v xml:space="preserve"> NCBI_TaxID=679901 {ECO:0000313|EMBL:AEH60535.1, ECO:0000313|Proteomes:UP000006622};</v>
      </c>
      <c r="BA1808" t="str">
        <f>VLOOKUP(A1808,Лист9!$B:$M,Лист9!G$1,0)</f>
        <v>Archaea</v>
      </c>
      <c r="BB1808" t="str">
        <f>VLOOKUP(A1808,Лист9!$B:$M,Лист9!H$1,0)</f>
        <v xml:space="preserve"> Euryarchaeota</v>
      </c>
      <c r="BC1808" t="str">
        <f>VLOOKUP(A1808,Лист9!$B:$M,Лист9!I$1,0)</f>
        <v xml:space="preserve"> Methanomicrobia</v>
      </c>
      <c r="BD1808" t="str">
        <f>VLOOKUP(A1808,Лист9!$B:$M,Лист9!J$1,0)</f>
        <v xml:space="preserve"> Methanosarcinales</v>
      </c>
      <c r="BE1808" t="str">
        <f>VLOOKUP(A1808,Лист9!$B:$M,Лист9!K$1,0)</f>
        <v>Methanosarcinaceae</v>
      </c>
      <c r="BF1808" t="str">
        <f>VLOOKUP(A1808,Лист9!$B:$M,Лист9!L$1,0)</f>
        <v xml:space="preserve"> Methanosalsum.</v>
      </c>
      <c r="BG1808">
        <f>VLOOKUP(A1808,Лист9!$B:$M,Лист9!M$1,0)</f>
        <v>0</v>
      </c>
    </row>
    <row r="1809" spans="1:59" x14ac:dyDescent="0.25">
      <c r="A1809" t="s">
        <v>3670</v>
      </c>
      <c r="B1809" t="str">
        <f>VLOOKUP(A1809, Лист1!B:C,2,0)</f>
        <v>F7Y3X9_MESOW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1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f>VLOOKUP(A1809,Лист8!$A$1:$B$2822,2,0)</f>
        <v>287</v>
      </c>
      <c r="AY1809" t="str">
        <f>VLOOKUP(A1809,Лист9!$B:$M,Лист9!C$1,0)</f>
        <v xml:space="preserve"> Mesorhizobium opportunistum (strain LMG 24607 / HAMBI 3007 / WSM2075).</v>
      </c>
      <c r="AZ1809" t="str">
        <f>VLOOKUP(A1809,Лист9!$B:$M,Лист9!E$1,0)</f>
        <v xml:space="preserve"> NCBI_TaxID=536019 {ECO:0000313|EMBL:AEH90667.1, ECO:0000313|Proteomes:UP000001623};</v>
      </c>
      <c r="BA1809" t="str">
        <f>VLOOKUP(A1809,Лист9!$B:$M,Лист9!G$1,0)</f>
        <v>Bacteria</v>
      </c>
      <c r="BB1809" t="str">
        <f>VLOOKUP(A1809,Лист9!$B:$M,Лист9!H$1,0)</f>
        <v xml:space="preserve"> Proteobacteria</v>
      </c>
      <c r="BC1809" t="str">
        <f>VLOOKUP(A1809,Лист9!$B:$M,Лист9!I$1,0)</f>
        <v xml:space="preserve"> Alphaproteobacteria</v>
      </c>
      <c r="BD1809" t="str">
        <f>VLOOKUP(A1809,Лист9!$B:$M,Лист9!J$1,0)</f>
        <v xml:space="preserve"> Rhizobiales</v>
      </c>
      <c r="BE1809" t="str">
        <f>VLOOKUP(A1809,Лист9!$B:$M,Лист9!K$1,0)</f>
        <v>Phyllobacteriaceae</v>
      </c>
      <c r="BF1809" t="str">
        <f>VLOOKUP(A1809,Лист9!$B:$M,Лист9!L$1,0)</f>
        <v xml:space="preserve"> Mesorhizobium.</v>
      </c>
      <c r="BG1809">
        <f>VLOOKUP(A1809,Лист9!$B:$M,Лист9!M$1,0)</f>
        <v>0</v>
      </c>
    </row>
    <row r="1810" spans="1:59" x14ac:dyDescent="0.25">
      <c r="A1810" t="s">
        <v>3672</v>
      </c>
      <c r="B1810" t="str">
        <f>VLOOKUP(A1810, Лист1!B:C,2,0)</f>
        <v>F7YD99_MESOW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1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f>VLOOKUP(A1810,Лист8!$A$1:$B$2822,2,0)</f>
        <v>308</v>
      </c>
      <c r="AY1810" t="str">
        <f>VLOOKUP(A1810,Лист9!$B:$M,Лист9!C$1,0)</f>
        <v xml:space="preserve"> Mesorhizobium opportunistum (strain LMG 24607 / HAMBI 3007 / WSM2075).</v>
      </c>
      <c r="AZ1810" t="str">
        <f>VLOOKUP(A1810,Лист9!$B:$M,Лист9!E$1,0)</f>
        <v xml:space="preserve"> NCBI_TaxID=536019 {ECO:0000313|EMBL:AEH86695.1, ECO:0000313|Proteomes:UP000001623};</v>
      </c>
      <c r="BA1810" t="str">
        <f>VLOOKUP(A1810,Лист9!$B:$M,Лист9!G$1,0)</f>
        <v>Bacteria</v>
      </c>
      <c r="BB1810" t="str">
        <f>VLOOKUP(A1810,Лист9!$B:$M,Лист9!H$1,0)</f>
        <v xml:space="preserve"> Proteobacteria</v>
      </c>
      <c r="BC1810" t="str">
        <f>VLOOKUP(A1810,Лист9!$B:$M,Лист9!I$1,0)</f>
        <v xml:space="preserve"> Alphaproteobacteria</v>
      </c>
      <c r="BD1810" t="str">
        <f>VLOOKUP(A1810,Лист9!$B:$M,Лист9!J$1,0)</f>
        <v xml:space="preserve"> Rhizobiales</v>
      </c>
      <c r="BE1810" t="str">
        <f>VLOOKUP(A1810,Лист9!$B:$M,Лист9!K$1,0)</f>
        <v>Phyllobacteriaceae</v>
      </c>
      <c r="BF1810" t="str">
        <f>VLOOKUP(A1810,Лист9!$B:$M,Лист9!L$1,0)</f>
        <v xml:space="preserve"> Mesorhizobium.</v>
      </c>
      <c r="BG1810">
        <f>VLOOKUP(A1810,Лист9!$B:$M,Лист9!M$1,0)</f>
        <v>0</v>
      </c>
    </row>
    <row r="1811" spans="1:59" x14ac:dyDescent="0.25">
      <c r="A1811" t="s">
        <v>3674</v>
      </c>
      <c r="B1811" t="str">
        <f>VLOOKUP(A1811, Лист1!B:C,2,0)</f>
        <v>F7YGE2_MESOW</v>
      </c>
      <c r="D1811">
        <v>0</v>
      </c>
      <c r="E1811">
        <v>0</v>
      </c>
      <c r="F1811">
        <v>0</v>
      </c>
      <c r="G1811">
        <v>0</v>
      </c>
      <c r="H1811">
        <v>1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1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f>VLOOKUP(A1811,Лист8!$A$1:$B$2822,2,0)</f>
        <v>282</v>
      </c>
      <c r="AY1811" t="str">
        <f>VLOOKUP(A1811,Лист9!$B:$M,Лист9!C$1,0)</f>
        <v xml:space="preserve"> Mesorhizobium opportunistum (strain LMG 24607 / HAMBI 3007 / WSM2075).</v>
      </c>
      <c r="AZ1811" t="str">
        <f>VLOOKUP(A1811,Лист9!$B:$M,Лист9!E$1,0)</f>
        <v xml:space="preserve"> NCBI_TaxID=536019 {ECO:0000313|EMBL:AEH90327.1, ECO:0000313|Proteomes:UP000001623};</v>
      </c>
      <c r="BA1811" t="str">
        <f>VLOOKUP(A1811,Лист9!$B:$M,Лист9!G$1,0)</f>
        <v>Bacteria</v>
      </c>
      <c r="BB1811" t="str">
        <f>VLOOKUP(A1811,Лист9!$B:$M,Лист9!H$1,0)</f>
        <v xml:space="preserve"> Proteobacteria</v>
      </c>
      <c r="BC1811" t="str">
        <f>VLOOKUP(A1811,Лист9!$B:$M,Лист9!I$1,0)</f>
        <v xml:space="preserve"> Alphaproteobacteria</v>
      </c>
      <c r="BD1811" t="str">
        <f>VLOOKUP(A1811,Лист9!$B:$M,Лист9!J$1,0)</f>
        <v xml:space="preserve"> Rhizobiales</v>
      </c>
      <c r="BE1811" t="str">
        <f>VLOOKUP(A1811,Лист9!$B:$M,Лист9!K$1,0)</f>
        <v>Phyllobacteriaceae</v>
      </c>
      <c r="BF1811" t="str">
        <f>VLOOKUP(A1811,Лист9!$B:$M,Лист9!L$1,0)</f>
        <v xml:space="preserve"> Mesorhizobium.</v>
      </c>
      <c r="BG1811">
        <f>VLOOKUP(A1811,Лист9!$B:$M,Лист9!M$1,0)</f>
        <v>0</v>
      </c>
    </row>
    <row r="1812" spans="1:59" x14ac:dyDescent="0.25">
      <c r="A1812" t="s">
        <v>3676</v>
      </c>
      <c r="B1812" t="str">
        <f>VLOOKUP(A1812, Лист1!B:C,2,0)</f>
        <v>F7YML2_VIBA7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1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f>VLOOKUP(A1812,Лист8!$A$1:$B$2822,2,0)</f>
        <v>270</v>
      </c>
      <c r="AY1812" t="str">
        <f>VLOOKUP(A1812,Лист9!$B:$M,Лист9!C$1,0)</f>
        <v xml:space="preserve"> Vibrio anguillarum (strain ATCC 68554 / 775) (Listonella anguillarum).</v>
      </c>
      <c r="AZ1812" t="str">
        <f>VLOOKUP(A1812,Лист9!$B:$M,Лист9!E$1,0)</f>
        <v xml:space="preserve"> NCBI_TaxID=882102 {ECO:0000313|EMBL:AEH32483.1, ECO:0000313|Proteomes:UP000006800};</v>
      </c>
      <c r="BA1812" t="str">
        <f>VLOOKUP(A1812,Лист9!$B:$M,Лист9!G$1,0)</f>
        <v>Bacteria</v>
      </c>
      <c r="BB1812" t="str">
        <f>VLOOKUP(A1812,Лист9!$B:$M,Лист9!H$1,0)</f>
        <v xml:space="preserve"> Proteobacteria</v>
      </c>
      <c r="BC1812" t="str">
        <f>VLOOKUP(A1812,Лист9!$B:$M,Лист9!I$1,0)</f>
        <v xml:space="preserve"> Gammaproteobacteria</v>
      </c>
      <c r="BD1812" t="str">
        <f>VLOOKUP(A1812,Лист9!$B:$M,Лист9!J$1,0)</f>
        <v xml:space="preserve"> Vibrionales</v>
      </c>
      <c r="BE1812" t="str">
        <f>VLOOKUP(A1812,Лист9!$B:$M,Лист9!K$1,0)</f>
        <v>Vibrionaceae</v>
      </c>
      <c r="BF1812" t="str">
        <f>VLOOKUP(A1812,Лист9!$B:$M,Лист9!L$1,0)</f>
        <v xml:space="preserve"> Vibrio.</v>
      </c>
      <c r="BG1812">
        <f>VLOOKUP(A1812,Лист9!$B:$M,Лист9!M$1,0)</f>
        <v>0</v>
      </c>
    </row>
    <row r="1813" spans="1:59" x14ac:dyDescent="0.25">
      <c r="A1813" t="s">
        <v>3678</v>
      </c>
      <c r="B1813" t="str">
        <f>VLOOKUP(A1813, Лист1!B:C,2,0)</f>
        <v>F7YQG9_VIBA7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1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f>VLOOKUP(A1813,Лист8!$A$1:$B$2822,2,0)</f>
        <v>280</v>
      </c>
      <c r="AY1813" t="str">
        <f>VLOOKUP(A1813,Лист9!$B:$M,Лист9!C$1,0)</f>
        <v xml:space="preserve"> Vibrio anguillarum (strain ATCC 68554 / 775) (Listonella anguillarum).</v>
      </c>
      <c r="AZ1813" t="str">
        <f>VLOOKUP(A1813,Лист9!$B:$M,Лист9!E$1,0)</f>
        <v xml:space="preserve"> NCBI_TaxID=882102 {ECO:0000313|EMBL:AEH32980.1, ECO:0000313|Proteomes:UP000006800};</v>
      </c>
      <c r="BA1813" t="str">
        <f>VLOOKUP(A1813,Лист9!$B:$M,Лист9!G$1,0)</f>
        <v>Bacteria</v>
      </c>
      <c r="BB1813" t="str">
        <f>VLOOKUP(A1813,Лист9!$B:$M,Лист9!H$1,0)</f>
        <v xml:space="preserve"> Proteobacteria</v>
      </c>
      <c r="BC1813" t="str">
        <f>VLOOKUP(A1813,Лист9!$B:$M,Лист9!I$1,0)</f>
        <v xml:space="preserve"> Gammaproteobacteria</v>
      </c>
      <c r="BD1813" t="str">
        <f>VLOOKUP(A1813,Лист9!$B:$M,Лист9!J$1,0)</f>
        <v xml:space="preserve"> Vibrionales</v>
      </c>
      <c r="BE1813" t="str">
        <f>VLOOKUP(A1813,Лист9!$B:$M,Лист9!K$1,0)</f>
        <v>Vibrionaceae</v>
      </c>
      <c r="BF1813" t="str">
        <f>VLOOKUP(A1813,Лист9!$B:$M,Лист9!L$1,0)</f>
        <v xml:space="preserve"> Vibrio.</v>
      </c>
      <c r="BG1813">
        <f>VLOOKUP(A1813,Лист9!$B:$M,Лист9!M$1,0)</f>
        <v>0</v>
      </c>
    </row>
    <row r="1814" spans="1:59" x14ac:dyDescent="0.25">
      <c r="A1814" t="s">
        <v>3680</v>
      </c>
      <c r="B1814" t="str">
        <f>VLOOKUP(A1814, Лист1!B:C,2,0)</f>
        <v>F7ZC09_ROSLO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1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f>VLOOKUP(A1814,Лист8!$A$1:$B$2822,2,0)</f>
        <v>272</v>
      </c>
      <c r="AY1814" t="str">
        <f>VLOOKUP(A1814,Лист9!$B:$M,Лист9!C$1,0)</f>
        <v xml:space="preserve"> Roseobacter litoralis (strain ATCC 49566 / DSM 6996 / JCM 21268 / NBRC 15278 / OCh 149).</v>
      </c>
      <c r="AZ1814" t="str">
        <f>VLOOKUP(A1814,Лист9!$B:$M,Лист9!E$1,0)</f>
        <v xml:space="preserve"> NCBI_TaxID=391595 {ECO:0000313|EMBL:AEI94395.1, ECO:0000313|Proteomes:UP000001353};</v>
      </c>
      <c r="BA1814" t="str">
        <f>VLOOKUP(A1814,Лист9!$B:$M,Лист9!G$1,0)</f>
        <v>Bacteria</v>
      </c>
      <c r="BB1814" t="str">
        <f>VLOOKUP(A1814,Лист9!$B:$M,Лист9!H$1,0)</f>
        <v xml:space="preserve"> Proteobacteria</v>
      </c>
      <c r="BC1814" t="str">
        <f>VLOOKUP(A1814,Лист9!$B:$M,Лист9!I$1,0)</f>
        <v xml:space="preserve"> Alphaproteobacteria</v>
      </c>
      <c r="BD1814" t="str">
        <f>VLOOKUP(A1814,Лист9!$B:$M,Лист9!J$1,0)</f>
        <v xml:space="preserve"> Rhodobacterales</v>
      </c>
      <c r="BE1814" t="str">
        <f>VLOOKUP(A1814,Лист9!$B:$M,Лист9!K$1,0)</f>
        <v>Rhodobacteraceae</v>
      </c>
      <c r="BF1814" t="str">
        <f>VLOOKUP(A1814,Лист9!$B:$M,Лист9!L$1,0)</f>
        <v xml:space="preserve"> Roseobacter.</v>
      </c>
      <c r="BG1814">
        <f>VLOOKUP(A1814,Лист9!$B:$M,Лист9!M$1,0)</f>
        <v>0</v>
      </c>
    </row>
    <row r="1815" spans="1:59" x14ac:dyDescent="0.25">
      <c r="A1815" t="s">
        <v>3682</v>
      </c>
      <c r="B1815" t="str">
        <f>VLOOKUP(A1815, Лист1!B:C,2,0)</f>
        <v>F7ZEC1_ROSLO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1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f>VLOOKUP(A1815,Лист8!$A$1:$B$2822,2,0)</f>
        <v>282</v>
      </c>
      <c r="AY1815" t="str">
        <f>VLOOKUP(A1815,Лист9!$B:$M,Лист9!C$1,0)</f>
        <v xml:space="preserve"> Roseobacter litoralis (strain ATCC 49566 / DSM 6996 / JCM 21268 / NBRC 15278 / OCh 149).</v>
      </c>
      <c r="AZ1815" t="str">
        <f>VLOOKUP(A1815,Лист9!$B:$M,Лист9!E$1,0)</f>
        <v xml:space="preserve"> NCBI_TaxID=391595 {ECO:0000313|EMBL:AEI94634.1, ECO:0000313|Proteomes:UP000001353};</v>
      </c>
      <c r="BA1815" t="str">
        <f>VLOOKUP(A1815,Лист9!$B:$M,Лист9!G$1,0)</f>
        <v>Bacteria</v>
      </c>
      <c r="BB1815" t="str">
        <f>VLOOKUP(A1815,Лист9!$B:$M,Лист9!H$1,0)</f>
        <v xml:space="preserve"> Proteobacteria</v>
      </c>
      <c r="BC1815" t="str">
        <f>VLOOKUP(A1815,Лист9!$B:$M,Лист9!I$1,0)</f>
        <v xml:space="preserve"> Alphaproteobacteria</v>
      </c>
      <c r="BD1815" t="str">
        <f>VLOOKUP(A1815,Лист9!$B:$M,Лист9!J$1,0)</f>
        <v xml:space="preserve"> Rhodobacterales</v>
      </c>
      <c r="BE1815" t="str">
        <f>VLOOKUP(A1815,Лист9!$B:$M,Лист9!K$1,0)</f>
        <v>Rhodobacteraceae</v>
      </c>
      <c r="BF1815" t="str">
        <f>VLOOKUP(A1815,Лист9!$B:$M,Лист9!L$1,0)</f>
        <v xml:space="preserve"> Roseobacter.</v>
      </c>
      <c r="BG1815">
        <f>VLOOKUP(A1815,Лист9!$B:$M,Лист9!M$1,0)</f>
        <v>0</v>
      </c>
    </row>
    <row r="1816" spans="1:59" x14ac:dyDescent="0.25">
      <c r="A1816" t="s">
        <v>3684</v>
      </c>
      <c r="B1816" t="str">
        <f>VLOOKUP(A1816, Лист1!B:C,2,0)</f>
        <v>F8D5S8_HALXS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1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f>VLOOKUP(A1816,Лист8!$A$1:$B$2822,2,0)</f>
        <v>289</v>
      </c>
      <c r="AY1816" t="str">
        <f>VLOOKUP(A1816,Лист9!$B:$M,Лист9!C$1,0)</f>
        <v xml:space="preserve"> Halopiger xanaduensis (strain DSM 18323 / JCM 14033 / SH-6).</v>
      </c>
      <c r="AZ1816" t="str">
        <f>VLOOKUP(A1816,Лист9!$B:$M,Лист9!E$1,0)</f>
        <v xml:space="preserve"> NCBI_TaxID=797210 {ECO:0000313|EMBL:AEH36503.1, ECO:0000313|Proteomes:UP000006794};</v>
      </c>
      <c r="BA1816" t="str">
        <f>VLOOKUP(A1816,Лист9!$B:$M,Лист9!G$1,0)</f>
        <v>Archaea</v>
      </c>
      <c r="BB1816" t="str">
        <f>VLOOKUP(A1816,Лист9!$B:$M,Лист9!H$1,0)</f>
        <v xml:space="preserve"> Euryarchaeota</v>
      </c>
      <c r="BC1816" t="str">
        <f>VLOOKUP(A1816,Лист9!$B:$M,Лист9!I$1,0)</f>
        <v xml:space="preserve"> Halobacteria</v>
      </c>
      <c r="BD1816" t="str">
        <f>VLOOKUP(A1816,Лист9!$B:$M,Лист9!J$1,0)</f>
        <v xml:space="preserve"> Halobacteriales</v>
      </c>
      <c r="BE1816" t="str">
        <f>VLOOKUP(A1816,Лист9!$B:$M,Лист9!K$1,0)</f>
        <v>Halobacteriaceae</v>
      </c>
      <c r="BF1816" t="str">
        <f>VLOOKUP(A1816,Лист9!$B:$M,Лист9!L$1,0)</f>
        <v xml:space="preserve"> Halopiger.</v>
      </c>
      <c r="BG1816">
        <f>VLOOKUP(A1816,Лист9!$B:$M,Лист9!M$1,0)</f>
        <v>0</v>
      </c>
    </row>
    <row r="1817" spans="1:59" x14ac:dyDescent="0.25">
      <c r="A1817" t="s">
        <v>3686</v>
      </c>
      <c r="B1817" t="str">
        <f>VLOOKUP(A1817, Лист1!B:C,2,0)</f>
        <v>F8D771_HALXS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1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f>VLOOKUP(A1817,Лист8!$A$1:$B$2822,2,0)</f>
        <v>273</v>
      </c>
      <c r="AY1817" t="str">
        <f>VLOOKUP(A1817,Лист9!$B:$M,Лист9!C$1,0)</f>
        <v xml:space="preserve"> Halopiger xanaduensis (strain DSM 18323 / JCM 14033 / SH-6).</v>
      </c>
      <c r="AZ1817" t="str">
        <f>VLOOKUP(A1817,Лист9!$B:$M,Лист9!E$1,0)</f>
        <v xml:space="preserve"> NCBI_TaxID=797210 {ECO:0000313|EMBL:AEH36635.1, ECO:0000313|Proteomes:UP000006794};</v>
      </c>
      <c r="BA1817" t="str">
        <f>VLOOKUP(A1817,Лист9!$B:$M,Лист9!G$1,0)</f>
        <v>Archaea</v>
      </c>
      <c r="BB1817" t="str">
        <f>VLOOKUP(A1817,Лист9!$B:$M,Лист9!H$1,0)</f>
        <v xml:space="preserve"> Euryarchaeota</v>
      </c>
      <c r="BC1817" t="str">
        <f>VLOOKUP(A1817,Лист9!$B:$M,Лист9!I$1,0)</f>
        <v xml:space="preserve"> Halobacteria</v>
      </c>
      <c r="BD1817" t="str">
        <f>VLOOKUP(A1817,Лист9!$B:$M,Лист9!J$1,0)</f>
        <v xml:space="preserve"> Halobacteriales</v>
      </c>
      <c r="BE1817" t="str">
        <f>VLOOKUP(A1817,Лист9!$B:$M,Лист9!K$1,0)</f>
        <v>Halobacteriaceae</v>
      </c>
      <c r="BF1817" t="str">
        <f>VLOOKUP(A1817,Лист9!$B:$M,Лист9!L$1,0)</f>
        <v xml:space="preserve"> Halopiger.</v>
      </c>
      <c r="BG1817">
        <f>VLOOKUP(A1817,Лист9!$B:$M,Лист9!M$1,0)</f>
        <v>0</v>
      </c>
    </row>
    <row r="1818" spans="1:59" x14ac:dyDescent="0.25">
      <c r="A1818" t="s">
        <v>3688</v>
      </c>
      <c r="B1818" t="str">
        <f>VLOOKUP(A1818, Лист1!B:C,2,0)</f>
        <v>F8D7T0_HALXS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1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f>VLOOKUP(A1818,Лист8!$A$1:$B$2822,2,0)</f>
        <v>238</v>
      </c>
      <c r="AY1818" t="str">
        <f>VLOOKUP(A1818,Лист9!$B:$M,Лист9!C$1,0)</f>
        <v xml:space="preserve"> Halopiger xanaduensis (strain DSM 18323 / JCM 14033 / SH-6).</v>
      </c>
      <c r="AZ1818" t="str">
        <f>VLOOKUP(A1818,Лист9!$B:$M,Лист9!E$1,0)</f>
        <v xml:space="preserve"> NCBI_TaxID=797210 {ECO:0000313|EMBL:AEH35533.1, ECO:0000313|Proteomes:UP000006794};</v>
      </c>
      <c r="BA1818" t="str">
        <f>VLOOKUP(A1818,Лист9!$B:$M,Лист9!G$1,0)</f>
        <v>Archaea</v>
      </c>
      <c r="BB1818" t="str">
        <f>VLOOKUP(A1818,Лист9!$B:$M,Лист9!H$1,0)</f>
        <v xml:space="preserve"> Euryarchaeota</v>
      </c>
      <c r="BC1818" t="str">
        <f>VLOOKUP(A1818,Лист9!$B:$M,Лист9!I$1,0)</f>
        <v xml:space="preserve"> Halobacteria</v>
      </c>
      <c r="BD1818" t="str">
        <f>VLOOKUP(A1818,Лист9!$B:$M,Лист9!J$1,0)</f>
        <v xml:space="preserve"> Halobacteriales</v>
      </c>
      <c r="BE1818" t="str">
        <f>VLOOKUP(A1818,Лист9!$B:$M,Лист9!K$1,0)</f>
        <v>Halobacteriaceae</v>
      </c>
      <c r="BF1818" t="str">
        <f>VLOOKUP(A1818,Лист9!$B:$M,Лист9!L$1,0)</f>
        <v xml:space="preserve"> Halopiger.</v>
      </c>
      <c r="BG1818">
        <f>VLOOKUP(A1818,Лист9!$B:$M,Лист9!M$1,0)</f>
        <v>0</v>
      </c>
    </row>
    <row r="1819" spans="1:59" x14ac:dyDescent="0.25">
      <c r="A1819" t="s">
        <v>3690</v>
      </c>
      <c r="B1819" t="str">
        <f>VLOOKUP(A1819, Лист1!B:C,2,0)</f>
        <v>F8DC77_HALXS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1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f>VLOOKUP(A1819,Лист8!$A$1:$B$2822,2,0)</f>
        <v>275</v>
      </c>
      <c r="AY1819" t="str">
        <f>VLOOKUP(A1819,Лист9!$B:$M,Лист9!C$1,0)</f>
        <v xml:space="preserve"> Halopiger xanaduensis (strain DSM 18323 / JCM 14033 / SH-6).</v>
      </c>
      <c r="AZ1819" t="str">
        <f>VLOOKUP(A1819,Лист9!$B:$M,Лист9!E$1,0)</f>
        <v xml:space="preserve"> NCBI_TaxID=797210 {ECO:0000313|EMBL:AEH37196.1, ECO:0000313|Proteomes:UP000006794};</v>
      </c>
      <c r="BA1819" t="str">
        <f>VLOOKUP(A1819,Лист9!$B:$M,Лист9!G$1,0)</f>
        <v>Archaea</v>
      </c>
      <c r="BB1819" t="str">
        <f>VLOOKUP(A1819,Лист9!$B:$M,Лист9!H$1,0)</f>
        <v xml:space="preserve"> Euryarchaeota</v>
      </c>
      <c r="BC1819" t="str">
        <f>VLOOKUP(A1819,Лист9!$B:$M,Лист9!I$1,0)</f>
        <v xml:space="preserve"> Halobacteria</v>
      </c>
      <c r="BD1819" t="str">
        <f>VLOOKUP(A1819,Лист9!$B:$M,Лист9!J$1,0)</f>
        <v xml:space="preserve"> Halobacteriales</v>
      </c>
      <c r="BE1819" t="str">
        <f>VLOOKUP(A1819,Лист9!$B:$M,Лист9!K$1,0)</f>
        <v>Halobacteriaceae</v>
      </c>
      <c r="BF1819" t="str">
        <f>VLOOKUP(A1819,Лист9!$B:$M,Лист9!L$1,0)</f>
        <v xml:space="preserve"> Halopiger.</v>
      </c>
      <c r="BG1819">
        <f>VLOOKUP(A1819,Лист9!$B:$M,Лист9!M$1,0)</f>
        <v>0</v>
      </c>
    </row>
    <row r="1820" spans="1:59" x14ac:dyDescent="0.25">
      <c r="A1820" t="s">
        <v>3692</v>
      </c>
      <c r="B1820" t="str">
        <f>VLOOKUP(A1820, Лист1!B:C,2,0)</f>
        <v>F8FS24_PSEPU</v>
      </c>
      <c r="D1820">
        <v>0</v>
      </c>
      <c r="E1820">
        <v>0</v>
      </c>
      <c r="F1820">
        <v>0</v>
      </c>
      <c r="G1820">
        <v>0</v>
      </c>
      <c r="H1820">
        <v>1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1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f>VLOOKUP(A1820,Лист8!$A$1:$B$2822,2,0)</f>
        <v>282</v>
      </c>
      <c r="AY1820" t="str">
        <f>VLOOKUP(A1820,Лист9!$B:$M,Лист9!C$1,0)</f>
        <v xml:space="preserve"> Pseudomonas putida (strain S16).</v>
      </c>
      <c r="AZ1820" t="str">
        <f>VLOOKUP(A1820,Лист9!$B:$M,Лист9!E$1,0)</f>
        <v xml:space="preserve"> NCBI_TaxID=1042876 {ECO:0000313|EMBL:AEJ11301.1, ECO:0000313|Proteomes:UP000000502};</v>
      </c>
      <c r="BA1820" t="str">
        <f>VLOOKUP(A1820,Лист9!$B:$M,Лист9!G$1,0)</f>
        <v>Bacteria</v>
      </c>
      <c r="BB1820" t="str">
        <f>VLOOKUP(A1820,Лист9!$B:$M,Лист9!H$1,0)</f>
        <v xml:space="preserve"> Proteobacteria</v>
      </c>
      <c r="BC1820" t="str">
        <f>VLOOKUP(A1820,Лист9!$B:$M,Лист9!I$1,0)</f>
        <v xml:space="preserve"> Gammaproteobacteria</v>
      </c>
      <c r="BD1820" t="str">
        <f>VLOOKUP(A1820,Лист9!$B:$M,Лист9!J$1,0)</f>
        <v xml:space="preserve"> Pseudomonadales</v>
      </c>
      <c r="BE1820" t="str">
        <f>VLOOKUP(A1820,Лист9!$B:$M,Лист9!K$1,0)</f>
        <v>Pseudomonadaceae</v>
      </c>
      <c r="BF1820" t="str">
        <f>VLOOKUP(A1820,Лист9!$B:$M,Лист9!L$1,0)</f>
        <v xml:space="preserve"> Pseudomonas.</v>
      </c>
      <c r="BG1820">
        <f>VLOOKUP(A1820,Лист9!$B:$M,Лист9!M$1,0)</f>
        <v>0</v>
      </c>
    </row>
    <row r="1821" spans="1:59" x14ac:dyDescent="0.25">
      <c r="A1821" t="s">
        <v>3694</v>
      </c>
      <c r="B1821" t="str">
        <f>VLOOKUP(A1821, Лист1!B:C,2,0)</f>
        <v>F8FWJ6_PSEPU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1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f>VLOOKUP(A1821,Лист8!$A$1:$B$2822,2,0)</f>
        <v>283</v>
      </c>
      <c r="AY1821" t="str">
        <f>VLOOKUP(A1821,Лист9!$B:$M,Лист9!C$1,0)</f>
        <v xml:space="preserve"> Pseudomonas putida (strain S16).</v>
      </c>
      <c r="AZ1821" t="str">
        <f>VLOOKUP(A1821,Лист9!$B:$M,Лист9!E$1,0)</f>
        <v xml:space="preserve"> NCBI_TaxID=1042876 {ECO:0000313|EMBL:AEJ14361.1, ECO:0000313|Proteomes:UP000000502};</v>
      </c>
      <c r="BA1821" t="str">
        <f>VLOOKUP(A1821,Лист9!$B:$M,Лист9!G$1,0)</f>
        <v>Bacteria</v>
      </c>
      <c r="BB1821" t="str">
        <f>VLOOKUP(A1821,Лист9!$B:$M,Лист9!H$1,0)</f>
        <v xml:space="preserve"> Proteobacteria</v>
      </c>
      <c r="BC1821" t="str">
        <f>VLOOKUP(A1821,Лист9!$B:$M,Лист9!I$1,0)</f>
        <v xml:space="preserve"> Gammaproteobacteria</v>
      </c>
      <c r="BD1821" t="str">
        <f>VLOOKUP(A1821,Лист9!$B:$M,Лист9!J$1,0)</f>
        <v xml:space="preserve"> Pseudomonadales</v>
      </c>
      <c r="BE1821" t="str">
        <f>VLOOKUP(A1821,Лист9!$B:$M,Лист9!K$1,0)</f>
        <v>Pseudomonadaceae</v>
      </c>
      <c r="BF1821" t="str">
        <f>VLOOKUP(A1821,Лист9!$B:$M,Лист9!L$1,0)</f>
        <v xml:space="preserve"> Pseudomonas.</v>
      </c>
      <c r="BG1821">
        <f>VLOOKUP(A1821,Лист9!$B:$M,Лист9!M$1,0)</f>
        <v>0</v>
      </c>
    </row>
    <row r="1822" spans="1:59" x14ac:dyDescent="0.25">
      <c r="A1822" t="s">
        <v>3696</v>
      </c>
      <c r="B1822" t="str">
        <f>VLOOKUP(A1822, Лист1!B:C,2,0)</f>
        <v>F8G206_PSEPU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1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f>VLOOKUP(A1822,Лист8!$A$1:$B$2822,2,0)</f>
        <v>333</v>
      </c>
      <c r="AY1822" t="str">
        <f>VLOOKUP(A1822,Лист9!$B:$M,Лист9!C$1,0)</f>
        <v xml:space="preserve"> Pseudomonas putida (strain S16).</v>
      </c>
      <c r="AZ1822" t="str">
        <f>VLOOKUP(A1822,Лист9!$B:$M,Лист9!E$1,0)</f>
        <v xml:space="preserve"> NCBI_TaxID=1042876 {ECO:0000313|EMBL:AEJ14690.1, ECO:0000313|Proteomes:UP000000502};</v>
      </c>
      <c r="BA1822" t="str">
        <f>VLOOKUP(A1822,Лист9!$B:$M,Лист9!G$1,0)</f>
        <v>Bacteria</v>
      </c>
      <c r="BB1822" t="str">
        <f>VLOOKUP(A1822,Лист9!$B:$M,Лист9!H$1,0)</f>
        <v xml:space="preserve"> Proteobacteria</v>
      </c>
      <c r="BC1822" t="str">
        <f>VLOOKUP(A1822,Лист9!$B:$M,Лист9!I$1,0)</f>
        <v xml:space="preserve"> Gammaproteobacteria</v>
      </c>
      <c r="BD1822" t="str">
        <f>VLOOKUP(A1822,Лист9!$B:$M,Лист9!J$1,0)</f>
        <v xml:space="preserve"> Pseudomonadales</v>
      </c>
      <c r="BE1822" t="str">
        <f>VLOOKUP(A1822,Лист9!$B:$M,Лист9!K$1,0)</f>
        <v>Pseudomonadaceae</v>
      </c>
      <c r="BF1822" t="str">
        <f>VLOOKUP(A1822,Лист9!$B:$M,Лист9!L$1,0)</f>
        <v xml:space="preserve"> Pseudomonas.</v>
      </c>
      <c r="BG1822">
        <f>VLOOKUP(A1822,Лист9!$B:$M,Лист9!M$1,0)</f>
        <v>0</v>
      </c>
    </row>
    <row r="1823" spans="1:59" x14ac:dyDescent="0.25">
      <c r="A1823" t="s">
        <v>3698</v>
      </c>
      <c r="B1823" t="str">
        <f>VLOOKUP(A1823, Лист1!B:C,2,0)</f>
        <v>F8G7P0_FRAST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1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f>VLOOKUP(A1823,Лист8!$A$1:$B$2822,2,0)</f>
        <v>332</v>
      </c>
      <c r="AY1823" t="str">
        <f>VLOOKUP(A1823,Лист9!$B:$M,Лист9!C$1,0)</f>
        <v xml:space="preserve"> Francisella sp. (strain TX077308).</v>
      </c>
      <c r="AZ1823" t="str">
        <f>VLOOKUP(A1823,Лист9!$B:$M,Лист9!E$1,0)</f>
        <v xml:space="preserve"> NCBI_TaxID=573569 {ECO:0000313|EMBL:AEI36267.1, ECO:0000313|Proteomes:UP000000490};</v>
      </c>
      <c r="BA1823" t="str">
        <f>VLOOKUP(A1823,Лист9!$B:$M,Лист9!G$1,0)</f>
        <v>Bacteria</v>
      </c>
      <c r="BB1823" t="str">
        <f>VLOOKUP(A1823,Лист9!$B:$M,Лист9!H$1,0)</f>
        <v xml:space="preserve"> Proteobacteria</v>
      </c>
      <c r="BC1823" t="str">
        <f>VLOOKUP(A1823,Лист9!$B:$M,Лист9!I$1,0)</f>
        <v xml:space="preserve"> Gammaproteobacteria</v>
      </c>
      <c r="BD1823" t="str">
        <f>VLOOKUP(A1823,Лист9!$B:$M,Лист9!J$1,0)</f>
        <v xml:space="preserve"> Thiotrichales</v>
      </c>
      <c r="BE1823" t="str">
        <f>VLOOKUP(A1823,Лист9!$B:$M,Лист9!K$1,0)</f>
        <v>Francisellaceae</v>
      </c>
      <c r="BF1823" t="str">
        <f>VLOOKUP(A1823,Лист9!$B:$M,Лист9!L$1,0)</f>
        <v xml:space="preserve"> Francisella.</v>
      </c>
      <c r="BG1823">
        <f>VLOOKUP(A1823,Лист9!$B:$M,Лист9!M$1,0)</f>
        <v>0</v>
      </c>
    </row>
    <row r="1824" spans="1:59" x14ac:dyDescent="0.25">
      <c r="A1824" t="s">
        <v>3700</v>
      </c>
      <c r="B1824" t="str">
        <f>VLOOKUP(A1824, Лист1!B:C,2,0)</f>
        <v>F8G8H4_FRAST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1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f>VLOOKUP(A1824,Лист8!$A$1:$B$2822,2,0)</f>
        <v>246</v>
      </c>
      <c r="AY1824" t="str">
        <f>VLOOKUP(A1824,Лист9!$B:$M,Лист9!C$1,0)</f>
        <v xml:space="preserve"> Francisella sp. (strain TX077308).</v>
      </c>
      <c r="AZ1824" t="str">
        <f>VLOOKUP(A1824,Лист9!$B:$M,Лист9!E$1,0)</f>
        <v xml:space="preserve"> NCBI_TaxID=573569 {ECO:0000313|EMBL:AEI36391.1, ECO:0000313|Proteomes:UP000000490};</v>
      </c>
      <c r="BA1824" t="str">
        <f>VLOOKUP(A1824,Лист9!$B:$M,Лист9!G$1,0)</f>
        <v>Bacteria</v>
      </c>
      <c r="BB1824" t="str">
        <f>VLOOKUP(A1824,Лист9!$B:$M,Лист9!H$1,0)</f>
        <v xml:space="preserve"> Proteobacteria</v>
      </c>
      <c r="BC1824" t="str">
        <f>VLOOKUP(A1824,Лист9!$B:$M,Лист9!I$1,0)</f>
        <v xml:space="preserve"> Gammaproteobacteria</v>
      </c>
      <c r="BD1824" t="str">
        <f>VLOOKUP(A1824,Лист9!$B:$M,Лист9!J$1,0)</f>
        <v xml:space="preserve"> Thiotrichales</v>
      </c>
      <c r="BE1824" t="str">
        <f>VLOOKUP(A1824,Лист9!$B:$M,Лист9!K$1,0)</f>
        <v>Francisellaceae</v>
      </c>
      <c r="BF1824" t="str">
        <f>VLOOKUP(A1824,Лист9!$B:$M,Лист9!L$1,0)</f>
        <v xml:space="preserve"> Francisella.</v>
      </c>
      <c r="BG1824">
        <f>VLOOKUP(A1824,Лист9!$B:$M,Лист9!M$1,0)</f>
        <v>0</v>
      </c>
    </row>
    <row r="1825" spans="1:59" x14ac:dyDescent="0.25">
      <c r="A1825" t="s">
        <v>3702</v>
      </c>
      <c r="B1825" t="str">
        <f>VLOOKUP(A1825, Лист1!B:C,2,0)</f>
        <v>F8G8Y3_FRAST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1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f>VLOOKUP(A1825,Лист8!$A$1:$B$2822,2,0)</f>
        <v>269</v>
      </c>
      <c r="AY1825" t="str">
        <f>VLOOKUP(A1825,Лист9!$B:$M,Лист9!C$1,0)</f>
        <v xml:space="preserve"> Francisella sp. (strain TX077308).</v>
      </c>
      <c r="AZ1825" t="str">
        <f>VLOOKUP(A1825,Лист9!$B:$M,Лист9!E$1,0)</f>
        <v xml:space="preserve"> NCBI_TaxID=573569 {ECO:0000313|EMBL:AEI36470.1, ECO:0000313|Proteomes:UP000000490};</v>
      </c>
      <c r="BA1825" t="str">
        <f>VLOOKUP(A1825,Лист9!$B:$M,Лист9!G$1,0)</f>
        <v>Bacteria</v>
      </c>
      <c r="BB1825" t="str">
        <f>VLOOKUP(A1825,Лист9!$B:$M,Лист9!H$1,0)</f>
        <v xml:space="preserve"> Proteobacteria</v>
      </c>
      <c r="BC1825" t="str">
        <f>VLOOKUP(A1825,Лист9!$B:$M,Лист9!I$1,0)</f>
        <v xml:space="preserve"> Gammaproteobacteria</v>
      </c>
      <c r="BD1825" t="str">
        <f>VLOOKUP(A1825,Лист9!$B:$M,Лист9!J$1,0)</f>
        <v xml:space="preserve"> Thiotrichales</v>
      </c>
      <c r="BE1825" t="str">
        <f>VLOOKUP(A1825,Лист9!$B:$M,Лист9!K$1,0)</f>
        <v>Francisellaceae</v>
      </c>
      <c r="BF1825" t="str">
        <f>VLOOKUP(A1825,Лист9!$B:$M,Лист9!L$1,0)</f>
        <v xml:space="preserve"> Francisella.</v>
      </c>
      <c r="BG1825">
        <f>VLOOKUP(A1825,Лист9!$B:$M,Лист9!M$1,0)</f>
        <v>0</v>
      </c>
    </row>
    <row r="1826" spans="1:59" x14ac:dyDescent="0.25">
      <c r="A1826" t="s">
        <v>3704</v>
      </c>
      <c r="B1826" t="str">
        <f>VLOOKUP(A1826, Лист1!B:C,2,0)</f>
        <v>F8GAW9_FRAST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1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f>VLOOKUP(A1826,Лист8!$A$1:$B$2822,2,0)</f>
        <v>282</v>
      </c>
      <c r="AY1826" t="str">
        <f>VLOOKUP(A1826,Лист9!$B:$M,Лист9!C$1,0)</f>
        <v xml:space="preserve"> Francisella sp. (strain TX077308).</v>
      </c>
      <c r="AZ1826" t="str">
        <f>VLOOKUP(A1826,Лист9!$B:$M,Лист9!E$1,0)</f>
        <v xml:space="preserve"> NCBI_TaxID=573569 {ECO:0000313|EMBL:AEI36845.1, ECO:0000313|Proteomes:UP000000490};</v>
      </c>
      <c r="BA1826" t="str">
        <f>VLOOKUP(A1826,Лист9!$B:$M,Лист9!G$1,0)</f>
        <v>Bacteria</v>
      </c>
      <c r="BB1826" t="str">
        <f>VLOOKUP(A1826,Лист9!$B:$M,Лист9!H$1,0)</f>
        <v xml:space="preserve"> Proteobacteria</v>
      </c>
      <c r="BC1826" t="str">
        <f>VLOOKUP(A1826,Лист9!$B:$M,Лист9!I$1,0)</f>
        <v xml:space="preserve"> Gammaproteobacteria</v>
      </c>
      <c r="BD1826" t="str">
        <f>VLOOKUP(A1826,Лист9!$B:$M,Лист9!J$1,0)</f>
        <v xml:space="preserve"> Thiotrichales</v>
      </c>
      <c r="BE1826" t="str">
        <f>VLOOKUP(A1826,Лист9!$B:$M,Лист9!K$1,0)</f>
        <v>Francisellaceae</v>
      </c>
      <c r="BF1826" t="str">
        <f>VLOOKUP(A1826,Лист9!$B:$M,Лист9!L$1,0)</f>
        <v xml:space="preserve"> Francisella.</v>
      </c>
      <c r="BG1826">
        <f>VLOOKUP(A1826,Лист9!$B:$M,Лист9!M$1,0)</f>
        <v>0</v>
      </c>
    </row>
    <row r="1827" spans="1:59" x14ac:dyDescent="0.25">
      <c r="A1827" t="s">
        <v>3706</v>
      </c>
      <c r="B1827" t="str">
        <f>VLOOKUP(A1827, Лист1!B:C,2,0)</f>
        <v>F8GUJ0_CUPNN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1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f>VLOOKUP(A1827,Лист8!$A$1:$B$2822,2,0)</f>
        <v>276</v>
      </c>
      <c r="AY1827" t="str">
        <f>VLOOKUP(A1827,Лист9!$B:$M,Лист9!C$1,0)</f>
        <v xml:space="preserve"> Cupriavidus necator (strain ATCC 43291 / DSM 13513 / N-1) (Ralstonia eutropha).</v>
      </c>
      <c r="AZ1827" t="str">
        <f>VLOOKUP(A1827,Лист9!$B:$M,Лист9!E$1,0)</f>
        <v xml:space="preserve"> NCBI_TaxID=1042878 {ECO:0000313|EMBL:AEI82394.1, ECO:0000313|Proteomes:UP000006798};</v>
      </c>
      <c r="BA1827" t="str">
        <f>VLOOKUP(A1827,Лист9!$B:$M,Лист9!G$1,0)</f>
        <v>Bacteria</v>
      </c>
      <c r="BB1827" t="str">
        <f>VLOOKUP(A1827,Лист9!$B:$M,Лист9!H$1,0)</f>
        <v xml:space="preserve"> Proteobacteria</v>
      </c>
      <c r="BC1827" t="str">
        <f>VLOOKUP(A1827,Лист9!$B:$M,Лист9!I$1,0)</f>
        <v xml:space="preserve"> Betaproteobacteria</v>
      </c>
      <c r="BD1827" t="str">
        <f>VLOOKUP(A1827,Лист9!$B:$M,Лист9!J$1,0)</f>
        <v xml:space="preserve"> Burkholderiales</v>
      </c>
      <c r="BE1827" t="str">
        <f>VLOOKUP(A1827,Лист9!$B:$M,Лист9!K$1,0)</f>
        <v>Burkholderiaceae</v>
      </c>
      <c r="BF1827" t="str">
        <f>VLOOKUP(A1827,Лист9!$B:$M,Лист9!L$1,0)</f>
        <v xml:space="preserve"> Cupriavidus.</v>
      </c>
      <c r="BG1827">
        <f>VLOOKUP(A1827,Лист9!$B:$M,Лист9!M$1,0)</f>
        <v>0</v>
      </c>
    </row>
    <row r="1828" spans="1:59" x14ac:dyDescent="0.25">
      <c r="A1828" t="s">
        <v>3708</v>
      </c>
      <c r="B1828" t="str">
        <f>VLOOKUP(A1828, Лист1!B:C,2,0)</f>
        <v>F8H696_PSEUT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1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f>VLOOKUP(A1828,Лист8!$A$1:$B$2822,2,0)</f>
        <v>278</v>
      </c>
      <c r="AY1828" t="str">
        <f>VLOOKUP(A1828,Лист9!$B:$M,Лист9!C$1,0)</f>
        <v xml:space="preserve"> Pseudomonas stutzeri (strain ATCC 17588 / DSM 5190 / CCUG 11256 / JCM 5965 / LMG 11199 / NCIMB 11358 / Stanier 221).</v>
      </c>
      <c r="AZ1828" t="str">
        <f>VLOOKUP(A1828,Лист9!$B:$M,Лист9!E$1,0)</f>
        <v xml:space="preserve"> NCBI_TaxID=96563 {ECO:0000313|EMBL:AEJ04842.1, ECO:0000313|Proteomes:UP000008932};</v>
      </c>
      <c r="BA1828" t="str">
        <f>VLOOKUP(A1828,Лист9!$B:$M,Лист9!G$1,0)</f>
        <v>Bacteria</v>
      </c>
      <c r="BB1828" t="str">
        <f>VLOOKUP(A1828,Лист9!$B:$M,Лист9!H$1,0)</f>
        <v xml:space="preserve"> Proteobacteria</v>
      </c>
      <c r="BC1828" t="str">
        <f>VLOOKUP(A1828,Лист9!$B:$M,Лист9!I$1,0)</f>
        <v xml:space="preserve"> Gammaproteobacteria</v>
      </c>
      <c r="BD1828" t="str">
        <f>VLOOKUP(A1828,Лист9!$B:$M,Лист9!J$1,0)</f>
        <v xml:space="preserve"> Pseudomonadales</v>
      </c>
      <c r="BE1828" t="str">
        <f>VLOOKUP(A1828,Лист9!$B:$M,Лист9!K$1,0)</f>
        <v>Pseudomonadaceae</v>
      </c>
      <c r="BF1828" t="str">
        <f>VLOOKUP(A1828,Лист9!$B:$M,Лист9!L$1,0)</f>
        <v xml:space="preserve"> Pseudomonas.</v>
      </c>
      <c r="BG1828">
        <f>VLOOKUP(A1828,Лист9!$B:$M,Лист9!M$1,0)</f>
        <v>0</v>
      </c>
    </row>
    <row r="1829" spans="1:59" x14ac:dyDescent="0.25">
      <c r="A1829" t="s">
        <v>3710</v>
      </c>
      <c r="B1829" t="str">
        <f>VLOOKUP(A1829, Лист1!B:C,2,0)</f>
        <v>F8J6Z4_HYPSM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1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f>VLOOKUP(A1829,Лист8!$A$1:$B$2822,2,0)</f>
        <v>281</v>
      </c>
      <c r="AY1829" t="str">
        <f>VLOOKUP(A1829,Лист9!$B:$M,Лист9!C$1,0)</f>
        <v xml:space="preserve"> Hyphomicrobium sp. (strain MC1).</v>
      </c>
      <c r="AZ1829" t="str">
        <f>VLOOKUP(A1829,Лист9!$B:$M,Лист9!E$1,0)</f>
        <v xml:space="preserve"> NCBI_TaxID=717785 {ECO:0000313|EMBL:CCB64725.1, ECO:0000313|Proteomes:UP000000494};</v>
      </c>
      <c r="BA1829" t="str">
        <f>VLOOKUP(A1829,Лист9!$B:$M,Лист9!G$1,0)</f>
        <v>Bacteria</v>
      </c>
      <c r="BB1829" t="str">
        <f>VLOOKUP(A1829,Лист9!$B:$M,Лист9!H$1,0)</f>
        <v xml:space="preserve"> Proteobacteria</v>
      </c>
      <c r="BC1829" t="str">
        <f>VLOOKUP(A1829,Лист9!$B:$M,Лист9!I$1,0)</f>
        <v xml:space="preserve"> Alphaproteobacteria</v>
      </c>
      <c r="BD1829" t="str">
        <f>VLOOKUP(A1829,Лист9!$B:$M,Лист9!J$1,0)</f>
        <v xml:space="preserve"> Rhizobiales</v>
      </c>
      <c r="BE1829" t="str">
        <f>VLOOKUP(A1829,Лист9!$B:$M,Лист9!K$1,0)</f>
        <v>Hyphomicrobiaceae</v>
      </c>
      <c r="BF1829" t="str">
        <f>VLOOKUP(A1829,Лист9!$B:$M,Лист9!L$1,0)</f>
        <v xml:space="preserve"> Hyphomicrobium.</v>
      </c>
      <c r="BG1829">
        <f>VLOOKUP(A1829,Лист9!$B:$M,Лист9!M$1,0)</f>
        <v>0</v>
      </c>
    </row>
    <row r="1830" spans="1:59" x14ac:dyDescent="0.25">
      <c r="A1830" t="s">
        <v>3712</v>
      </c>
      <c r="B1830" t="str">
        <f>VLOOKUP(A1830, Лист1!B:C,2,0)</f>
        <v>F8L6I0_SIMNZ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1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f>VLOOKUP(A1830,Лист8!$A$1:$B$2822,2,0)</f>
        <v>271</v>
      </c>
      <c r="AY1830" t="str">
        <f>VLOOKUP(A1830,Лист9!$B:$M,Лист9!C$1,0)</f>
        <v xml:space="preserve"> Simkania negevensis (strain ATCC VR-1471 / Z).</v>
      </c>
      <c r="AZ1830" t="str">
        <f>VLOOKUP(A1830,Лист9!$B:$M,Лист9!E$1,0)</f>
        <v xml:space="preserve"> NCBI_TaxID=331113 {ECO:0000313|EMBL:CCB88318.1, ECO:0000313|Proteomes:UP000000496};</v>
      </c>
      <c r="BA1830" t="str">
        <f>VLOOKUP(A1830,Лист9!$B:$M,Лист9!G$1,0)</f>
        <v>Bacteria</v>
      </c>
      <c r="BB1830" t="str">
        <f>VLOOKUP(A1830,Лист9!$B:$M,Лист9!H$1,0)</f>
        <v xml:space="preserve"> Chlamydiae</v>
      </c>
      <c r="BC1830" t="str">
        <f>VLOOKUP(A1830,Лист9!$B:$M,Лист9!I$1,0)</f>
        <v xml:space="preserve"> Chlamydiales</v>
      </c>
      <c r="BD1830" t="str">
        <f>VLOOKUP(A1830,Лист9!$B:$M,Лист9!J$1,0)</f>
        <v xml:space="preserve"> Simkaniaceae</v>
      </c>
      <c r="BE1830" t="str">
        <f>VLOOKUP(A1830,Лист9!$B:$M,Лист9!K$1,0)</f>
        <v xml:space="preserve"> Simkania.</v>
      </c>
      <c r="BF1830">
        <f>VLOOKUP(A1830,Лист9!$B:$M,Лист9!L$1,0)</f>
        <v>0</v>
      </c>
      <c r="BG1830">
        <f>VLOOKUP(A1830,Лист9!$B:$M,Лист9!M$1,0)</f>
        <v>0</v>
      </c>
    </row>
    <row r="1831" spans="1:59" x14ac:dyDescent="0.25">
      <c r="A1831" t="s">
        <v>3714</v>
      </c>
      <c r="B1831" t="str">
        <f>VLOOKUP(A1831, Лист1!B:C,2,0)</f>
        <v>F8VH88_SALBC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1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f>VLOOKUP(A1831,Лист8!$A$1:$B$2822,2,0)</f>
        <v>279</v>
      </c>
      <c r="AY1831" t="e">
        <f>VLOOKUP(A1831,Лист9!$B:$M,Лист9!C$1,0)</f>
        <v>#N/A</v>
      </c>
      <c r="AZ1831" t="e">
        <f>VLOOKUP(A1831,Лист9!$B:$M,Лист9!E$1,0)</f>
        <v>#N/A</v>
      </c>
      <c r="BA1831" t="e">
        <f>VLOOKUP(A1831,Лист9!$B:$M,Лист9!G$1,0)</f>
        <v>#N/A</v>
      </c>
      <c r="BB1831" t="e">
        <f>VLOOKUP(A1831,Лист9!$B:$M,Лист9!H$1,0)</f>
        <v>#N/A</v>
      </c>
      <c r="BC1831" t="e">
        <f>VLOOKUP(A1831,Лист9!$B:$M,Лист9!I$1,0)</f>
        <v>#N/A</v>
      </c>
      <c r="BD1831" t="e">
        <f>VLOOKUP(A1831,Лист9!$B:$M,Лист9!J$1,0)</f>
        <v>#N/A</v>
      </c>
      <c r="BE1831" t="e">
        <f>VLOOKUP(A1831,Лист9!$B:$M,Лист9!K$1,0)</f>
        <v>#N/A</v>
      </c>
      <c r="BF1831" t="e">
        <f>VLOOKUP(A1831,Лист9!$B:$M,Лист9!L$1,0)</f>
        <v>#N/A</v>
      </c>
      <c r="BG1831" t="e">
        <f>VLOOKUP(A1831,Лист9!$B:$M,Лист9!M$1,0)</f>
        <v>#N/A</v>
      </c>
    </row>
    <row r="1832" spans="1:59" x14ac:dyDescent="0.25">
      <c r="A1832" t="s">
        <v>3716</v>
      </c>
      <c r="B1832" t="str">
        <f>VLOOKUP(A1832, Лист1!B:C,2,0)</f>
        <v>F8W3Y9_DANRE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1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f>VLOOKUP(A1832,Лист8!$A$1:$B$2822,2,0)</f>
        <v>89</v>
      </c>
      <c r="AY1832" t="str">
        <f>VLOOKUP(A1832,Лист9!$B:$M,Лист9!C$1,0)</f>
        <v xml:space="preserve"> Danio rerio (Zebrafish) (Brachydanio rerio).</v>
      </c>
      <c r="AZ1832" t="str">
        <f>VLOOKUP(A1832,Лист9!$B:$M,Лист9!E$1,0)</f>
        <v xml:space="preserve"> NCBI_TaxID=7955 {ECO:0000313|Ensembl:ENSDARP00000124310, ECO:0000313|Proteomes:UP000000437};</v>
      </c>
      <c r="BA1832" t="str">
        <f>VLOOKUP(A1832,Лист9!$B:$M,Лист9!G$1,0)</f>
        <v>Eukaryota</v>
      </c>
      <c r="BB1832" t="str">
        <f>VLOOKUP(A1832,Лист9!$B:$M,Лист9!H$1,0)</f>
        <v xml:space="preserve"> Metazoa</v>
      </c>
      <c r="BC1832" t="str">
        <f>VLOOKUP(A1832,Лист9!$B:$M,Лист9!I$1,0)</f>
        <v xml:space="preserve"> Chordata</v>
      </c>
      <c r="BD1832" t="str">
        <f>VLOOKUP(A1832,Лист9!$B:$M,Лист9!J$1,0)</f>
        <v xml:space="preserve"> Craniata</v>
      </c>
      <c r="BE1832" t="str">
        <f>VLOOKUP(A1832,Лист9!$B:$M,Лист9!K$1,0)</f>
        <v xml:space="preserve"> Vertebrata</v>
      </c>
      <c r="BF1832" t="str">
        <f>VLOOKUP(A1832,Лист9!$B:$M,Лист9!L$1,0)</f>
        <v xml:space="preserve"> Euteleostomi</v>
      </c>
      <c r="BG1832" t="str">
        <f>VLOOKUP(A1832,Лист9!$B:$M,Лист9!M$1,0)</f>
        <v>Actinopterygii</v>
      </c>
    </row>
    <row r="1833" spans="1:59" x14ac:dyDescent="0.25">
      <c r="A1833" t="s">
        <v>3718</v>
      </c>
      <c r="B1833" t="str">
        <f>VLOOKUP(A1833, Лист1!B:C,2,0)</f>
        <v>F8WFU8_RAT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1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f>VLOOKUP(A1833,Лист8!$A$1:$B$2822,2,0)</f>
        <v>294</v>
      </c>
      <c r="AY1833" t="e">
        <f>VLOOKUP(A1833,Лист9!$B:$M,Лист9!C$1,0)</f>
        <v>#N/A</v>
      </c>
      <c r="AZ1833" t="e">
        <f>VLOOKUP(A1833,Лист9!$B:$M,Лист9!E$1,0)</f>
        <v>#N/A</v>
      </c>
      <c r="BA1833" t="e">
        <f>VLOOKUP(A1833,Лист9!$B:$M,Лист9!G$1,0)</f>
        <v>#N/A</v>
      </c>
      <c r="BB1833" t="e">
        <f>VLOOKUP(A1833,Лист9!$B:$M,Лист9!H$1,0)</f>
        <v>#N/A</v>
      </c>
      <c r="BC1833" t="e">
        <f>VLOOKUP(A1833,Лист9!$B:$M,Лист9!I$1,0)</f>
        <v>#N/A</v>
      </c>
      <c r="BD1833" t="e">
        <f>VLOOKUP(A1833,Лист9!$B:$M,Лист9!J$1,0)</f>
        <v>#N/A</v>
      </c>
      <c r="BE1833" t="e">
        <f>VLOOKUP(A1833,Лист9!$B:$M,Лист9!K$1,0)</f>
        <v>#N/A</v>
      </c>
      <c r="BF1833" t="e">
        <f>VLOOKUP(A1833,Лист9!$B:$M,Лист9!L$1,0)</f>
        <v>#N/A</v>
      </c>
      <c r="BG1833" t="e">
        <f>VLOOKUP(A1833,Лист9!$B:$M,Лист9!M$1,0)</f>
        <v>#N/A</v>
      </c>
    </row>
    <row r="1834" spans="1:59" x14ac:dyDescent="0.25">
      <c r="A1834" t="s">
        <v>3720</v>
      </c>
      <c r="B1834" t="str">
        <f>VLOOKUP(A1834, Лист1!B:C,2,0)</f>
        <v>F8X6V8_ECOLX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1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f>VLOOKUP(A1834,Лист8!$A$1:$B$2822,2,0)</f>
        <v>281</v>
      </c>
      <c r="AY1834" t="str">
        <f>VLOOKUP(A1834,Лист9!$B:$M,Лист9!C$1,0)</f>
        <v xml:space="preserve"> Escherichia coli MS 79-10.</v>
      </c>
      <c r="AZ1834" t="str">
        <f>VLOOKUP(A1834,Лист9!$B:$M,Лист9!E$1,0)</f>
        <v xml:space="preserve"> NCBI_TaxID=796392 {ECO:0000313|EMBL:EGU99467.1};</v>
      </c>
      <c r="BA1834" t="str">
        <f>VLOOKUP(A1834,Лист9!$B:$M,Лист9!G$1,0)</f>
        <v>Bacteria</v>
      </c>
      <c r="BB1834" t="str">
        <f>VLOOKUP(A1834,Лист9!$B:$M,Лист9!H$1,0)</f>
        <v xml:space="preserve"> Proteobacteria</v>
      </c>
      <c r="BC1834" t="str">
        <f>VLOOKUP(A1834,Лист9!$B:$M,Лист9!I$1,0)</f>
        <v xml:space="preserve"> Gammaproteobacteria</v>
      </c>
      <c r="BD1834" t="str">
        <f>VLOOKUP(A1834,Лист9!$B:$M,Лист9!J$1,0)</f>
        <v xml:space="preserve"> Enterobacteriales</v>
      </c>
      <c r="BE1834" t="str">
        <f>VLOOKUP(A1834,Лист9!$B:$M,Лист9!K$1,0)</f>
        <v>Enterobacteriaceae</v>
      </c>
      <c r="BF1834" t="str">
        <f>VLOOKUP(A1834,Лист9!$B:$M,Лист9!L$1,0)</f>
        <v xml:space="preserve"> Escherichia.</v>
      </c>
      <c r="BG1834">
        <f>VLOOKUP(A1834,Лист9!$B:$M,Лист9!M$1,0)</f>
        <v>0</v>
      </c>
    </row>
    <row r="1835" spans="1:59" x14ac:dyDescent="0.25">
      <c r="A1835" t="s">
        <v>3722</v>
      </c>
      <c r="B1835" t="str">
        <f>VLOOKUP(A1835, Лист1!B:C,2,0)</f>
        <v>F8YGV0_ECOLX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1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f>VLOOKUP(A1835,Лист8!$A$1:$B$2822,2,0)</f>
        <v>281</v>
      </c>
      <c r="AY1835" t="e">
        <f>VLOOKUP(A1835,Лист9!$B:$M,Лист9!C$1,0)</f>
        <v>#N/A</v>
      </c>
      <c r="AZ1835" t="e">
        <f>VLOOKUP(A1835,Лист9!$B:$M,Лист9!E$1,0)</f>
        <v>#N/A</v>
      </c>
      <c r="BA1835" t="e">
        <f>VLOOKUP(A1835,Лист9!$B:$M,Лист9!G$1,0)</f>
        <v>#N/A</v>
      </c>
      <c r="BB1835" t="e">
        <f>VLOOKUP(A1835,Лист9!$B:$M,Лист9!H$1,0)</f>
        <v>#N/A</v>
      </c>
      <c r="BC1835" t="e">
        <f>VLOOKUP(A1835,Лист9!$B:$M,Лист9!I$1,0)</f>
        <v>#N/A</v>
      </c>
      <c r="BD1835" t="e">
        <f>VLOOKUP(A1835,Лист9!$B:$M,Лист9!J$1,0)</f>
        <v>#N/A</v>
      </c>
      <c r="BE1835" t="e">
        <f>VLOOKUP(A1835,Лист9!$B:$M,Лист9!K$1,0)</f>
        <v>#N/A</v>
      </c>
      <c r="BF1835" t="e">
        <f>VLOOKUP(A1835,Лист9!$B:$M,Лист9!L$1,0)</f>
        <v>#N/A</v>
      </c>
      <c r="BG1835" t="e">
        <f>VLOOKUP(A1835,Лист9!$B:$M,Лист9!M$1,0)</f>
        <v>#N/A</v>
      </c>
    </row>
    <row r="1836" spans="1:59" x14ac:dyDescent="0.25">
      <c r="A1836" t="s">
        <v>3724</v>
      </c>
      <c r="B1836" t="str">
        <f>VLOOKUP(A1836, Лист1!B:C,2,0)</f>
        <v>F8YXW3_VIBCL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1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f>VLOOKUP(A1836,Лист8!$A$1:$B$2822,2,0)</f>
        <v>280</v>
      </c>
      <c r="AY1836" t="e">
        <f>VLOOKUP(A1836,Лист9!$B:$M,Лист9!C$1,0)</f>
        <v>#N/A</v>
      </c>
      <c r="AZ1836" t="e">
        <f>VLOOKUP(A1836,Лист9!$B:$M,Лист9!E$1,0)</f>
        <v>#N/A</v>
      </c>
      <c r="BA1836" t="e">
        <f>VLOOKUP(A1836,Лист9!$B:$M,Лист9!G$1,0)</f>
        <v>#N/A</v>
      </c>
      <c r="BB1836" t="e">
        <f>VLOOKUP(A1836,Лист9!$B:$M,Лист9!H$1,0)</f>
        <v>#N/A</v>
      </c>
      <c r="BC1836" t="e">
        <f>VLOOKUP(A1836,Лист9!$B:$M,Лист9!I$1,0)</f>
        <v>#N/A</v>
      </c>
      <c r="BD1836" t="e">
        <f>VLOOKUP(A1836,Лист9!$B:$M,Лист9!J$1,0)</f>
        <v>#N/A</v>
      </c>
      <c r="BE1836" t="e">
        <f>VLOOKUP(A1836,Лист9!$B:$M,Лист9!K$1,0)</f>
        <v>#N/A</v>
      </c>
      <c r="BF1836" t="e">
        <f>VLOOKUP(A1836,Лист9!$B:$M,Лист9!L$1,0)</f>
        <v>#N/A</v>
      </c>
      <c r="BG1836" t="e">
        <f>VLOOKUP(A1836,Лист9!$B:$M,Лист9!M$1,0)</f>
        <v>#N/A</v>
      </c>
    </row>
    <row r="1837" spans="1:59" x14ac:dyDescent="0.25">
      <c r="A1837" t="s">
        <v>3726</v>
      </c>
      <c r="B1837" t="str">
        <f>VLOOKUP(A1837, Лист1!B:C,2,0)</f>
        <v>F8Z107_VIBCL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1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f>VLOOKUP(A1837,Лист8!$A$1:$B$2822,2,0)</f>
        <v>270</v>
      </c>
      <c r="AY1837" t="e">
        <f>VLOOKUP(A1837,Лист9!$B:$M,Лист9!C$1,0)</f>
        <v>#N/A</v>
      </c>
      <c r="AZ1837" t="e">
        <f>VLOOKUP(A1837,Лист9!$B:$M,Лист9!E$1,0)</f>
        <v>#N/A</v>
      </c>
      <c r="BA1837" t="e">
        <f>VLOOKUP(A1837,Лист9!$B:$M,Лист9!G$1,0)</f>
        <v>#N/A</v>
      </c>
      <c r="BB1837" t="e">
        <f>VLOOKUP(A1837,Лист9!$B:$M,Лист9!H$1,0)</f>
        <v>#N/A</v>
      </c>
      <c r="BC1837" t="e">
        <f>VLOOKUP(A1837,Лист9!$B:$M,Лист9!I$1,0)</f>
        <v>#N/A</v>
      </c>
      <c r="BD1837" t="e">
        <f>VLOOKUP(A1837,Лист9!$B:$M,Лист9!J$1,0)</f>
        <v>#N/A</v>
      </c>
      <c r="BE1837" t="e">
        <f>VLOOKUP(A1837,Лист9!$B:$M,Лист9!K$1,0)</f>
        <v>#N/A</v>
      </c>
      <c r="BF1837" t="e">
        <f>VLOOKUP(A1837,Лист9!$B:$M,Лист9!L$1,0)</f>
        <v>#N/A</v>
      </c>
      <c r="BG1837" t="e">
        <f>VLOOKUP(A1837,Лист9!$B:$M,Лист9!M$1,0)</f>
        <v>#N/A</v>
      </c>
    </row>
    <row r="1838" spans="1:59" x14ac:dyDescent="0.25">
      <c r="A1838" t="s">
        <v>3728</v>
      </c>
      <c r="B1838" t="str">
        <f>VLOOKUP(A1838, Лист1!B:C,2,0)</f>
        <v>F8Z8V6_VIBCL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1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f>VLOOKUP(A1838,Лист8!$A$1:$B$2822,2,0)</f>
        <v>280</v>
      </c>
      <c r="AY1838" t="e">
        <f>VLOOKUP(A1838,Лист9!$B:$M,Лист9!C$1,0)</f>
        <v>#N/A</v>
      </c>
      <c r="AZ1838" t="e">
        <f>VLOOKUP(A1838,Лист9!$B:$M,Лист9!E$1,0)</f>
        <v>#N/A</v>
      </c>
      <c r="BA1838" t="e">
        <f>VLOOKUP(A1838,Лист9!$B:$M,Лист9!G$1,0)</f>
        <v>#N/A</v>
      </c>
      <c r="BB1838" t="e">
        <f>VLOOKUP(A1838,Лист9!$B:$M,Лист9!H$1,0)</f>
        <v>#N/A</v>
      </c>
      <c r="BC1838" t="e">
        <f>VLOOKUP(A1838,Лист9!$B:$M,Лист9!I$1,0)</f>
        <v>#N/A</v>
      </c>
      <c r="BD1838" t="e">
        <f>VLOOKUP(A1838,Лист9!$B:$M,Лист9!J$1,0)</f>
        <v>#N/A</v>
      </c>
      <c r="BE1838" t="e">
        <f>VLOOKUP(A1838,Лист9!$B:$M,Лист9!K$1,0)</f>
        <v>#N/A</v>
      </c>
      <c r="BF1838" t="e">
        <f>VLOOKUP(A1838,Лист9!$B:$M,Лист9!L$1,0)</f>
        <v>#N/A</v>
      </c>
      <c r="BG1838" t="e">
        <f>VLOOKUP(A1838,Лист9!$B:$M,Лист9!M$1,0)</f>
        <v>#N/A</v>
      </c>
    </row>
    <row r="1839" spans="1:59" x14ac:dyDescent="0.25">
      <c r="A1839" t="s">
        <v>3730</v>
      </c>
      <c r="B1839" t="str">
        <f>VLOOKUP(A1839, Лист1!B:C,2,0)</f>
        <v>F8ZBN1_VIBCL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1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f>VLOOKUP(A1839,Лист8!$A$1:$B$2822,2,0)</f>
        <v>270</v>
      </c>
      <c r="AY1839" t="e">
        <f>VLOOKUP(A1839,Лист9!$B:$M,Лист9!C$1,0)</f>
        <v>#N/A</v>
      </c>
      <c r="AZ1839" t="e">
        <f>VLOOKUP(A1839,Лист9!$B:$M,Лист9!E$1,0)</f>
        <v>#N/A</v>
      </c>
      <c r="BA1839" t="e">
        <f>VLOOKUP(A1839,Лист9!$B:$M,Лист9!G$1,0)</f>
        <v>#N/A</v>
      </c>
      <c r="BB1839" t="e">
        <f>VLOOKUP(A1839,Лист9!$B:$M,Лист9!H$1,0)</f>
        <v>#N/A</v>
      </c>
      <c r="BC1839" t="e">
        <f>VLOOKUP(A1839,Лист9!$B:$M,Лист9!I$1,0)</f>
        <v>#N/A</v>
      </c>
      <c r="BD1839" t="e">
        <f>VLOOKUP(A1839,Лист9!$B:$M,Лист9!J$1,0)</f>
        <v>#N/A</v>
      </c>
      <c r="BE1839" t="e">
        <f>VLOOKUP(A1839,Лист9!$B:$M,Лист9!K$1,0)</f>
        <v>#N/A</v>
      </c>
      <c r="BF1839" t="e">
        <f>VLOOKUP(A1839,Лист9!$B:$M,Лист9!L$1,0)</f>
        <v>#N/A</v>
      </c>
      <c r="BG1839" t="e">
        <f>VLOOKUP(A1839,Лист9!$B:$M,Лист9!M$1,0)</f>
        <v>#N/A</v>
      </c>
    </row>
    <row r="1840" spans="1:59" x14ac:dyDescent="0.25">
      <c r="A1840" t="s">
        <v>3732</v>
      </c>
      <c r="B1840" t="str">
        <f>VLOOKUP(A1840, Лист1!B:C,2,0)</f>
        <v>F8ZIB8_VIBCL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1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f>VLOOKUP(A1840,Лист8!$A$1:$B$2822,2,0)</f>
        <v>280</v>
      </c>
      <c r="AY1840" t="e">
        <f>VLOOKUP(A1840,Лист9!$B:$M,Лист9!C$1,0)</f>
        <v>#N/A</v>
      </c>
      <c r="AZ1840" t="e">
        <f>VLOOKUP(A1840,Лист9!$B:$M,Лист9!E$1,0)</f>
        <v>#N/A</v>
      </c>
      <c r="BA1840" t="e">
        <f>VLOOKUP(A1840,Лист9!$B:$M,Лист9!G$1,0)</f>
        <v>#N/A</v>
      </c>
      <c r="BB1840" t="e">
        <f>VLOOKUP(A1840,Лист9!$B:$M,Лист9!H$1,0)</f>
        <v>#N/A</v>
      </c>
      <c r="BC1840" t="e">
        <f>VLOOKUP(A1840,Лист9!$B:$M,Лист9!I$1,0)</f>
        <v>#N/A</v>
      </c>
      <c r="BD1840" t="e">
        <f>VLOOKUP(A1840,Лист9!$B:$M,Лист9!J$1,0)</f>
        <v>#N/A</v>
      </c>
      <c r="BE1840" t="e">
        <f>VLOOKUP(A1840,Лист9!$B:$M,Лист9!K$1,0)</f>
        <v>#N/A</v>
      </c>
      <c r="BF1840" t="e">
        <f>VLOOKUP(A1840,Лист9!$B:$M,Лист9!L$1,0)</f>
        <v>#N/A</v>
      </c>
      <c r="BG1840" t="e">
        <f>VLOOKUP(A1840,Лист9!$B:$M,Лист9!M$1,0)</f>
        <v>#N/A</v>
      </c>
    </row>
    <row r="1841" spans="1:59" x14ac:dyDescent="0.25">
      <c r="A1841" t="s">
        <v>3734</v>
      </c>
      <c r="B1841" t="str">
        <f>VLOOKUP(A1841, Лист1!B:C,2,0)</f>
        <v>F8ZK66_VIBCL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1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f>VLOOKUP(A1841,Лист8!$A$1:$B$2822,2,0)</f>
        <v>270</v>
      </c>
      <c r="AY1841" t="e">
        <f>VLOOKUP(A1841,Лист9!$B:$M,Лист9!C$1,0)</f>
        <v>#N/A</v>
      </c>
      <c r="AZ1841" t="e">
        <f>VLOOKUP(A1841,Лист9!$B:$M,Лист9!E$1,0)</f>
        <v>#N/A</v>
      </c>
      <c r="BA1841" t="e">
        <f>VLOOKUP(A1841,Лист9!$B:$M,Лист9!G$1,0)</f>
        <v>#N/A</v>
      </c>
      <c r="BB1841" t="e">
        <f>VLOOKUP(A1841,Лист9!$B:$M,Лист9!H$1,0)</f>
        <v>#N/A</v>
      </c>
      <c r="BC1841" t="e">
        <f>VLOOKUP(A1841,Лист9!$B:$M,Лист9!I$1,0)</f>
        <v>#N/A</v>
      </c>
      <c r="BD1841" t="e">
        <f>VLOOKUP(A1841,Лист9!$B:$M,Лист9!J$1,0)</f>
        <v>#N/A</v>
      </c>
      <c r="BE1841" t="e">
        <f>VLOOKUP(A1841,Лист9!$B:$M,Лист9!K$1,0)</f>
        <v>#N/A</v>
      </c>
      <c r="BF1841" t="e">
        <f>VLOOKUP(A1841,Лист9!$B:$M,Лист9!L$1,0)</f>
        <v>#N/A</v>
      </c>
      <c r="BG1841" t="e">
        <f>VLOOKUP(A1841,Лист9!$B:$M,Лист9!M$1,0)</f>
        <v>#N/A</v>
      </c>
    </row>
    <row r="1842" spans="1:59" x14ac:dyDescent="0.25">
      <c r="A1842" t="s">
        <v>3736</v>
      </c>
      <c r="B1842" t="str">
        <f>VLOOKUP(A1842, Лист1!B:C,2,0)</f>
        <v>F8ZV40_VIBCL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1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f>VLOOKUP(A1842,Лист8!$A$1:$B$2822,2,0)</f>
        <v>280</v>
      </c>
      <c r="AY1842" t="e">
        <f>VLOOKUP(A1842,Лист9!$B:$M,Лист9!C$1,0)</f>
        <v>#N/A</v>
      </c>
      <c r="AZ1842" t="e">
        <f>VLOOKUP(A1842,Лист9!$B:$M,Лист9!E$1,0)</f>
        <v>#N/A</v>
      </c>
      <c r="BA1842" t="e">
        <f>VLOOKUP(A1842,Лист9!$B:$M,Лист9!G$1,0)</f>
        <v>#N/A</v>
      </c>
      <c r="BB1842" t="e">
        <f>VLOOKUP(A1842,Лист9!$B:$M,Лист9!H$1,0)</f>
        <v>#N/A</v>
      </c>
      <c r="BC1842" t="e">
        <f>VLOOKUP(A1842,Лист9!$B:$M,Лист9!I$1,0)</f>
        <v>#N/A</v>
      </c>
      <c r="BD1842" t="e">
        <f>VLOOKUP(A1842,Лист9!$B:$M,Лист9!J$1,0)</f>
        <v>#N/A</v>
      </c>
      <c r="BE1842" t="e">
        <f>VLOOKUP(A1842,Лист9!$B:$M,Лист9!K$1,0)</f>
        <v>#N/A</v>
      </c>
      <c r="BF1842" t="e">
        <f>VLOOKUP(A1842,Лист9!$B:$M,Лист9!L$1,0)</f>
        <v>#N/A</v>
      </c>
      <c r="BG1842" t="e">
        <f>VLOOKUP(A1842,Лист9!$B:$M,Лист9!M$1,0)</f>
        <v>#N/A</v>
      </c>
    </row>
    <row r="1843" spans="1:59" x14ac:dyDescent="0.25">
      <c r="A1843" t="s">
        <v>3738</v>
      </c>
      <c r="B1843" t="str">
        <f>VLOOKUP(A1843, Лист1!B:C,2,0)</f>
        <v>F8ZXX5_VIBCL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1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f>VLOOKUP(A1843,Лист8!$A$1:$B$2822,2,0)</f>
        <v>270</v>
      </c>
      <c r="AY1843" t="e">
        <f>VLOOKUP(A1843,Лист9!$B:$M,Лист9!C$1,0)</f>
        <v>#N/A</v>
      </c>
      <c r="AZ1843" t="e">
        <f>VLOOKUP(A1843,Лист9!$B:$M,Лист9!E$1,0)</f>
        <v>#N/A</v>
      </c>
      <c r="BA1843" t="e">
        <f>VLOOKUP(A1843,Лист9!$B:$M,Лист9!G$1,0)</f>
        <v>#N/A</v>
      </c>
      <c r="BB1843" t="e">
        <f>VLOOKUP(A1843,Лист9!$B:$M,Лист9!H$1,0)</f>
        <v>#N/A</v>
      </c>
      <c r="BC1843" t="e">
        <f>VLOOKUP(A1843,Лист9!$B:$M,Лист9!I$1,0)</f>
        <v>#N/A</v>
      </c>
      <c r="BD1843" t="e">
        <f>VLOOKUP(A1843,Лист9!$B:$M,Лист9!J$1,0)</f>
        <v>#N/A</v>
      </c>
      <c r="BE1843" t="e">
        <f>VLOOKUP(A1843,Лист9!$B:$M,Лист9!K$1,0)</f>
        <v>#N/A</v>
      </c>
      <c r="BF1843" t="e">
        <f>VLOOKUP(A1843,Лист9!$B:$M,Лист9!L$1,0)</f>
        <v>#N/A</v>
      </c>
      <c r="BG1843" t="e">
        <f>VLOOKUP(A1843,Лист9!$B:$M,Лист9!M$1,0)</f>
        <v>#N/A</v>
      </c>
    </row>
    <row r="1844" spans="1:59" x14ac:dyDescent="0.25">
      <c r="A1844" t="s">
        <v>3740</v>
      </c>
      <c r="B1844" t="str">
        <f>VLOOKUP(A1844, Лист1!B:C,2,0)</f>
        <v>F9A255_VIBCL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1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f>VLOOKUP(A1844,Лист8!$A$1:$B$2822,2,0)</f>
        <v>280</v>
      </c>
      <c r="AY1844" t="e">
        <f>VLOOKUP(A1844,Лист9!$B:$M,Лист9!C$1,0)</f>
        <v>#N/A</v>
      </c>
      <c r="AZ1844" t="e">
        <f>VLOOKUP(A1844,Лист9!$B:$M,Лист9!E$1,0)</f>
        <v>#N/A</v>
      </c>
      <c r="BA1844" t="e">
        <f>VLOOKUP(A1844,Лист9!$B:$M,Лист9!G$1,0)</f>
        <v>#N/A</v>
      </c>
      <c r="BB1844" t="e">
        <f>VLOOKUP(A1844,Лист9!$B:$M,Лист9!H$1,0)</f>
        <v>#N/A</v>
      </c>
      <c r="BC1844" t="e">
        <f>VLOOKUP(A1844,Лист9!$B:$M,Лист9!I$1,0)</f>
        <v>#N/A</v>
      </c>
      <c r="BD1844" t="e">
        <f>VLOOKUP(A1844,Лист9!$B:$M,Лист9!J$1,0)</f>
        <v>#N/A</v>
      </c>
      <c r="BE1844" t="e">
        <f>VLOOKUP(A1844,Лист9!$B:$M,Лист9!K$1,0)</f>
        <v>#N/A</v>
      </c>
      <c r="BF1844" t="e">
        <f>VLOOKUP(A1844,Лист9!$B:$M,Лист9!L$1,0)</f>
        <v>#N/A</v>
      </c>
      <c r="BG1844" t="e">
        <f>VLOOKUP(A1844,Лист9!$B:$M,Лист9!M$1,0)</f>
        <v>#N/A</v>
      </c>
    </row>
    <row r="1845" spans="1:59" x14ac:dyDescent="0.25">
      <c r="A1845" t="s">
        <v>3742</v>
      </c>
      <c r="B1845" t="str">
        <f>VLOOKUP(A1845, Лист1!B:C,2,0)</f>
        <v>F9A7J6_VIBCL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1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f>VLOOKUP(A1845,Лист8!$A$1:$B$2822,2,0)</f>
        <v>270</v>
      </c>
      <c r="AY1845" t="e">
        <f>VLOOKUP(A1845,Лист9!$B:$M,Лист9!C$1,0)</f>
        <v>#N/A</v>
      </c>
      <c r="AZ1845" t="e">
        <f>VLOOKUP(A1845,Лист9!$B:$M,Лист9!E$1,0)</f>
        <v>#N/A</v>
      </c>
      <c r="BA1845" t="e">
        <f>VLOOKUP(A1845,Лист9!$B:$M,Лист9!G$1,0)</f>
        <v>#N/A</v>
      </c>
      <c r="BB1845" t="e">
        <f>VLOOKUP(A1845,Лист9!$B:$M,Лист9!H$1,0)</f>
        <v>#N/A</v>
      </c>
      <c r="BC1845" t="e">
        <f>VLOOKUP(A1845,Лист9!$B:$M,Лист9!I$1,0)</f>
        <v>#N/A</v>
      </c>
      <c r="BD1845" t="e">
        <f>VLOOKUP(A1845,Лист9!$B:$M,Лист9!J$1,0)</f>
        <v>#N/A</v>
      </c>
      <c r="BE1845" t="e">
        <f>VLOOKUP(A1845,Лист9!$B:$M,Лист9!K$1,0)</f>
        <v>#N/A</v>
      </c>
      <c r="BF1845" t="e">
        <f>VLOOKUP(A1845,Лист9!$B:$M,Лист9!L$1,0)</f>
        <v>#N/A</v>
      </c>
      <c r="BG1845" t="e">
        <f>VLOOKUP(A1845,Лист9!$B:$M,Лист9!M$1,0)</f>
        <v>#N/A</v>
      </c>
    </row>
    <row r="1846" spans="1:59" x14ac:dyDescent="0.25">
      <c r="A1846" t="s">
        <v>3744</v>
      </c>
      <c r="B1846" t="str">
        <f>VLOOKUP(A1846, Лист1!B:C,2,0)</f>
        <v>F9AFJ6_VIBCL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1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f>VLOOKUP(A1846,Лист8!$A$1:$B$2822,2,0)</f>
        <v>280</v>
      </c>
      <c r="AY1846" t="e">
        <f>VLOOKUP(A1846,Лист9!$B:$M,Лист9!C$1,0)</f>
        <v>#N/A</v>
      </c>
      <c r="AZ1846" t="e">
        <f>VLOOKUP(A1846,Лист9!$B:$M,Лист9!E$1,0)</f>
        <v>#N/A</v>
      </c>
      <c r="BA1846" t="e">
        <f>VLOOKUP(A1846,Лист9!$B:$M,Лист9!G$1,0)</f>
        <v>#N/A</v>
      </c>
      <c r="BB1846" t="e">
        <f>VLOOKUP(A1846,Лист9!$B:$M,Лист9!H$1,0)</f>
        <v>#N/A</v>
      </c>
      <c r="BC1846" t="e">
        <f>VLOOKUP(A1846,Лист9!$B:$M,Лист9!I$1,0)</f>
        <v>#N/A</v>
      </c>
      <c r="BD1846" t="e">
        <f>VLOOKUP(A1846,Лист9!$B:$M,Лист9!J$1,0)</f>
        <v>#N/A</v>
      </c>
      <c r="BE1846" t="e">
        <f>VLOOKUP(A1846,Лист9!$B:$M,Лист9!K$1,0)</f>
        <v>#N/A</v>
      </c>
      <c r="BF1846" t="e">
        <f>VLOOKUP(A1846,Лист9!$B:$M,Лист9!L$1,0)</f>
        <v>#N/A</v>
      </c>
      <c r="BG1846" t="e">
        <f>VLOOKUP(A1846,Лист9!$B:$M,Лист9!M$1,0)</f>
        <v>#N/A</v>
      </c>
    </row>
    <row r="1847" spans="1:59" x14ac:dyDescent="0.25">
      <c r="A1847" t="s">
        <v>3746</v>
      </c>
      <c r="B1847" t="str">
        <f>VLOOKUP(A1847, Лист1!B:C,2,0)</f>
        <v>F9AII2_VIBCL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1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f>VLOOKUP(A1847,Лист8!$A$1:$B$2822,2,0)</f>
        <v>270</v>
      </c>
      <c r="AY1847" t="e">
        <f>VLOOKUP(A1847,Лист9!$B:$M,Лист9!C$1,0)</f>
        <v>#N/A</v>
      </c>
      <c r="AZ1847" t="e">
        <f>VLOOKUP(A1847,Лист9!$B:$M,Лист9!E$1,0)</f>
        <v>#N/A</v>
      </c>
      <c r="BA1847" t="e">
        <f>VLOOKUP(A1847,Лист9!$B:$M,Лист9!G$1,0)</f>
        <v>#N/A</v>
      </c>
      <c r="BB1847" t="e">
        <f>VLOOKUP(A1847,Лист9!$B:$M,Лист9!H$1,0)</f>
        <v>#N/A</v>
      </c>
      <c r="BC1847" t="e">
        <f>VLOOKUP(A1847,Лист9!$B:$M,Лист9!I$1,0)</f>
        <v>#N/A</v>
      </c>
      <c r="BD1847" t="e">
        <f>VLOOKUP(A1847,Лист9!$B:$M,Лист9!J$1,0)</f>
        <v>#N/A</v>
      </c>
      <c r="BE1847" t="e">
        <f>VLOOKUP(A1847,Лист9!$B:$M,Лист9!K$1,0)</f>
        <v>#N/A</v>
      </c>
      <c r="BF1847" t="e">
        <f>VLOOKUP(A1847,Лист9!$B:$M,Лист9!L$1,0)</f>
        <v>#N/A</v>
      </c>
      <c r="BG1847" t="e">
        <f>VLOOKUP(A1847,Лист9!$B:$M,Лист9!M$1,0)</f>
        <v>#N/A</v>
      </c>
    </row>
    <row r="1848" spans="1:59" x14ac:dyDescent="0.25">
      <c r="A1848" t="s">
        <v>3748</v>
      </c>
      <c r="B1848" t="str">
        <f>VLOOKUP(A1848, Лист1!B:C,2,0)</f>
        <v>F9ARQ9_VIBCL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1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f>VLOOKUP(A1848,Лист8!$A$1:$B$2822,2,0)</f>
        <v>280</v>
      </c>
      <c r="AY1848" t="e">
        <f>VLOOKUP(A1848,Лист9!$B:$M,Лист9!C$1,0)</f>
        <v>#N/A</v>
      </c>
      <c r="AZ1848" t="e">
        <f>VLOOKUP(A1848,Лист9!$B:$M,Лист9!E$1,0)</f>
        <v>#N/A</v>
      </c>
      <c r="BA1848" t="e">
        <f>VLOOKUP(A1848,Лист9!$B:$M,Лист9!G$1,0)</f>
        <v>#N/A</v>
      </c>
      <c r="BB1848" t="e">
        <f>VLOOKUP(A1848,Лист9!$B:$M,Лист9!H$1,0)</f>
        <v>#N/A</v>
      </c>
      <c r="BC1848" t="e">
        <f>VLOOKUP(A1848,Лист9!$B:$M,Лист9!I$1,0)</f>
        <v>#N/A</v>
      </c>
      <c r="BD1848" t="e">
        <f>VLOOKUP(A1848,Лист9!$B:$M,Лист9!J$1,0)</f>
        <v>#N/A</v>
      </c>
      <c r="BE1848" t="e">
        <f>VLOOKUP(A1848,Лист9!$B:$M,Лист9!K$1,0)</f>
        <v>#N/A</v>
      </c>
      <c r="BF1848" t="e">
        <f>VLOOKUP(A1848,Лист9!$B:$M,Лист9!L$1,0)</f>
        <v>#N/A</v>
      </c>
      <c r="BG1848" t="e">
        <f>VLOOKUP(A1848,Лист9!$B:$M,Лист9!M$1,0)</f>
        <v>#N/A</v>
      </c>
    </row>
    <row r="1849" spans="1:59" x14ac:dyDescent="0.25">
      <c r="A1849" t="s">
        <v>3750</v>
      </c>
      <c r="B1849" t="str">
        <f>VLOOKUP(A1849, Лист1!B:C,2,0)</f>
        <v>F9ASG0_VIBCL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1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f>VLOOKUP(A1849,Лист8!$A$1:$B$2822,2,0)</f>
        <v>265</v>
      </c>
      <c r="AY1849" t="e">
        <f>VLOOKUP(A1849,Лист9!$B:$M,Лист9!C$1,0)</f>
        <v>#N/A</v>
      </c>
      <c r="AZ1849" t="e">
        <f>VLOOKUP(A1849,Лист9!$B:$M,Лист9!E$1,0)</f>
        <v>#N/A</v>
      </c>
      <c r="BA1849" t="e">
        <f>VLOOKUP(A1849,Лист9!$B:$M,Лист9!G$1,0)</f>
        <v>#N/A</v>
      </c>
      <c r="BB1849" t="e">
        <f>VLOOKUP(A1849,Лист9!$B:$M,Лист9!H$1,0)</f>
        <v>#N/A</v>
      </c>
      <c r="BC1849" t="e">
        <f>VLOOKUP(A1849,Лист9!$B:$M,Лист9!I$1,0)</f>
        <v>#N/A</v>
      </c>
      <c r="BD1849" t="e">
        <f>VLOOKUP(A1849,Лист9!$B:$M,Лист9!J$1,0)</f>
        <v>#N/A</v>
      </c>
      <c r="BE1849" t="e">
        <f>VLOOKUP(A1849,Лист9!$B:$M,Лист9!K$1,0)</f>
        <v>#N/A</v>
      </c>
      <c r="BF1849" t="e">
        <f>VLOOKUP(A1849,Лист9!$B:$M,Лист9!L$1,0)</f>
        <v>#N/A</v>
      </c>
      <c r="BG1849" t="e">
        <f>VLOOKUP(A1849,Лист9!$B:$M,Лист9!M$1,0)</f>
        <v>#N/A</v>
      </c>
    </row>
    <row r="1850" spans="1:59" x14ac:dyDescent="0.25">
      <c r="A1850" t="s">
        <v>3752</v>
      </c>
      <c r="B1850" t="str">
        <f>VLOOKUP(A1850, Лист1!B:C,2,0)</f>
        <v>F9B078_VIBCL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1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f>VLOOKUP(A1850,Лист8!$A$1:$B$2822,2,0)</f>
        <v>280</v>
      </c>
      <c r="AY1850" t="e">
        <f>VLOOKUP(A1850,Лист9!$B:$M,Лист9!C$1,0)</f>
        <v>#N/A</v>
      </c>
      <c r="AZ1850" t="e">
        <f>VLOOKUP(A1850,Лист9!$B:$M,Лист9!E$1,0)</f>
        <v>#N/A</v>
      </c>
      <c r="BA1850" t="e">
        <f>VLOOKUP(A1850,Лист9!$B:$M,Лист9!G$1,0)</f>
        <v>#N/A</v>
      </c>
      <c r="BB1850" t="e">
        <f>VLOOKUP(A1850,Лист9!$B:$M,Лист9!H$1,0)</f>
        <v>#N/A</v>
      </c>
      <c r="BC1850" t="e">
        <f>VLOOKUP(A1850,Лист9!$B:$M,Лист9!I$1,0)</f>
        <v>#N/A</v>
      </c>
      <c r="BD1850" t="e">
        <f>VLOOKUP(A1850,Лист9!$B:$M,Лист9!J$1,0)</f>
        <v>#N/A</v>
      </c>
      <c r="BE1850" t="e">
        <f>VLOOKUP(A1850,Лист9!$B:$M,Лист9!K$1,0)</f>
        <v>#N/A</v>
      </c>
      <c r="BF1850" t="e">
        <f>VLOOKUP(A1850,Лист9!$B:$M,Лист9!L$1,0)</f>
        <v>#N/A</v>
      </c>
      <c r="BG1850" t="e">
        <f>VLOOKUP(A1850,Лист9!$B:$M,Лист9!M$1,0)</f>
        <v>#N/A</v>
      </c>
    </row>
    <row r="1851" spans="1:59" x14ac:dyDescent="0.25">
      <c r="A1851" t="s">
        <v>3754</v>
      </c>
      <c r="B1851" t="str">
        <f>VLOOKUP(A1851, Лист1!B:C,2,0)</f>
        <v>F9B3D6_VIBCL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1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f>VLOOKUP(A1851,Лист8!$A$1:$B$2822,2,0)</f>
        <v>270</v>
      </c>
      <c r="AY1851" t="e">
        <f>VLOOKUP(A1851,Лист9!$B:$M,Лист9!C$1,0)</f>
        <v>#N/A</v>
      </c>
      <c r="AZ1851" t="e">
        <f>VLOOKUP(A1851,Лист9!$B:$M,Лист9!E$1,0)</f>
        <v>#N/A</v>
      </c>
      <c r="BA1851" t="e">
        <f>VLOOKUP(A1851,Лист9!$B:$M,Лист9!G$1,0)</f>
        <v>#N/A</v>
      </c>
      <c r="BB1851" t="e">
        <f>VLOOKUP(A1851,Лист9!$B:$M,Лист9!H$1,0)</f>
        <v>#N/A</v>
      </c>
      <c r="BC1851" t="e">
        <f>VLOOKUP(A1851,Лист9!$B:$M,Лист9!I$1,0)</f>
        <v>#N/A</v>
      </c>
      <c r="BD1851" t="e">
        <f>VLOOKUP(A1851,Лист9!$B:$M,Лист9!J$1,0)</f>
        <v>#N/A</v>
      </c>
      <c r="BE1851" t="e">
        <f>VLOOKUP(A1851,Лист9!$B:$M,Лист9!K$1,0)</f>
        <v>#N/A</v>
      </c>
      <c r="BF1851" t="e">
        <f>VLOOKUP(A1851,Лист9!$B:$M,Лист9!L$1,0)</f>
        <v>#N/A</v>
      </c>
      <c r="BG1851" t="e">
        <f>VLOOKUP(A1851,Лист9!$B:$M,Лист9!M$1,0)</f>
        <v>#N/A</v>
      </c>
    </row>
    <row r="1852" spans="1:59" x14ac:dyDescent="0.25">
      <c r="A1852" t="s">
        <v>3756</v>
      </c>
      <c r="B1852" t="str">
        <f>VLOOKUP(A1852, Лист1!B:C,2,0)</f>
        <v>F9B9X1_VIBCL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1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f>VLOOKUP(A1852,Лист8!$A$1:$B$2822,2,0)</f>
        <v>280</v>
      </c>
      <c r="AY1852" t="e">
        <f>VLOOKUP(A1852,Лист9!$B:$M,Лист9!C$1,0)</f>
        <v>#N/A</v>
      </c>
      <c r="AZ1852" t="e">
        <f>VLOOKUP(A1852,Лист9!$B:$M,Лист9!E$1,0)</f>
        <v>#N/A</v>
      </c>
      <c r="BA1852" t="e">
        <f>VLOOKUP(A1852,Лист9!$B:$M,Лист9!G$1,0)</f>
        <v>#N/A</v>
      </c>
      <c r="BB1852" t="e">
        <f>VLOOKUP(A1852,Лист9!$B:$M,Лист9!H$1,0)</f>
        <v>#N/A</v>
      </c>
      <c r="BC1852" t="e">
        <f>VLOOKUP(A1852,Лист9!$B:$M,Лист9!I$1,0)</f>
        <v>#N/A</v>
      </c>
      <c r="BD1852" t="e">
        <f>VLOOKUP(A1852,Лист9!$B:$M,Лист9!J$1,0)</f>
        <v>#N/A</v>
      </c>
      <c r="BE1852" t="e">
        <f>VLOOKUP(A1852,Лист9!$B:$M,Лист9!K$1,0)</f>
        <v>#N/A</v>
      </c>
      <c r="BF1852" t="e">
        <f>VLOOKUP(A1852,Лист9!$B:$M,Лист9!L$1,0)</f>
        <v>#N/A</v>
      </c>
      <c r="BG1852" t="e">
        <f>VLOOKUP(A1852,Лист9!$B:$M,Лист9!M$1,0)</f>
        <v>#N/A</v>
      </c>
    </row>
    <row r="1853" spans="1:59" x14ac:dyDescent="0.25">
      <c r="A1853" t="s">
        <v>3758</v>
      </c>
      <c r="B1853" t="str">
        <f>VLOOKUP(A1853, Лист1!B:C,2,0)</f>
        <v>F9BDI4_VIBCL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1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f>VLOOKUP(A1853,Лист8!$A$1:$B$2822,2,0)</f>
        <v>270</v>
      </c>
      <c r="AY1853" t="e">
        <f>VLOOKUP(A1853,Лист9!$B:$M,Лист9!C$1,0)</f>
        <v>#N/A</v>
      </c>
      <c r="AZ1853" t="e">
        <f>VLOOKUP(A1853,Лист9!$B:$M,Лист9!E$1,0)</f>
        <v>#N/A</v>
      </c>
      <c r="BA1853" t="e">
        <f>VLOOKUP(A1853,Лист9!$B:$M,Лист9!G$1,0)</f>
        <v>#N/A</v>
      </c>
      <c r="BB1853" t="e">
        <f>VLOOKUP(A1853,Лист9!$B:$M,Лист9!H$1,0)</f>
        <v>#N/A</v>
      </c>
      <c r="BC1853" t="e">
        <f>VLOOKUP(A1853,Лист9!$B:$M,Лист9!I$1,0)</f>
        <v>#N/A</v>
      </c>
      <c r="BD1853" t="e">
        <f>VLOOKUP(A1853,Лист9!$B:$M,Лист9!J$1,0)</f>
        <v>#N/A</v>
      </c>
      <c r="BE1853" t="e">
        <f>VLOOKUP(A1853,Лист9!$B:$M,Лист9!K$1,0)</f>
        <v>#N/A</v>
      </c>
      <c r="BF1853" t="e">
        <f>VLOOKUP(A1853,Лист9!$B:$M,Лист9!L$1,0)</f>
        <v>#N/A</v>
      </c>
      <c r="BG1853" t="e">
        <f>VLOOKUP(A1853,Лист9!$B:$M,Лист9!M$1,0)</f>
        <v>#N/A</v>
      </c>
    </row>
    <row r="1854" spans="1:59" x14ac:dyDescent="0.25">
      <c r="A1854" t="s">
        <v>3760</v>
      </c>
      <c r="B1854" t="str">
        <f>VLOOKUP(A1854, Лист1!B:C,2,0)</f>
        <v>F9BL16_VIBCL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1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f>VLOOKUP(A1854,Лист8!$A$1:$B$2822,2,0)</f>
        <v>280</v>
      </c>
      <c r="AY1854" t="e">
        <f>VLOOKUP(A1854,Лист9!$B:$M,Лист9!C$1,0)</f>
        <v>#N/A</v>
      </c>
      <c r="AZ1854" t="e">
        <f>VLOOKUP(A1854,Лист9!$B:$M,Лист9!E$1,0)</f>
        <v>#N/A</v>
      </c>
      <c r="BA1854" t="e">
        <f>VLOOKUP(A1854,Лист9!$B:$M,Лист9!G$1,0)</f>
        <v>#N/A</v>
      </c>
      <c r="BB1854" t="e">
        <f>VLOOKUP(A1854,Лист9!$B:$M,Лист9!H$1,0)</f>
        <v>#N/A</v>
      </c>
      <c r="BC1854" t="e">
        <f>VLOOKUP(A1854,Лист9!$B:$M,Лист9!I$1,0)</f>
        <v>#N/A</v>
      </c>
      <c r="BD1854" t="e">
        <f>VLOOKUP(A1854,Лист9!$B:$M,Лист9!J$1,0)</f>
        <v>#N/A</v>
      </c>
      <c r="BE1854" t="e">
        <f>VLOOKUP(A1854,Лист9!$B:$M,Лист9!K$1,0)</f>
        <v>#N/A</v>
      </c>
      <c r="BF1854" t="e">
        <f>VLOOKUP(A1854,Лист9!$B:$M,Лист9!L$1,0)</f>
        <v>#N/A</v>
      </c>
      <c r="BG1854" t="e">
        <f>VLOOKUP(A1854,Лист9!$B:$M,Лист9!M$1,0)</f>
        <v>#N/A</v>
      </c>
    </row>
    <row r="1855" spans="1:59" x14ac:dyDescent="0.25">
      <c r="A1855" t="s">
        <v>3762</v>
      </c>
      <c r="B1855" t="str">
        <f>VLOOKUP(A1855, Лист1!B:C,2,0)</f>
        <v>F9BNW1_VIBCL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1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f>VLOOKUP(A1855,Лист8!$A$1:$B$2822,2,0)</f>
        <v>225</v>
      </c>
      <c r="AY1855" t="e">
        <f>VLOOKUP(A1855,Лист9!$B:$M,Лист9!C$1,0)</f>
        <v>#N/A</v>
      </c>
      <c r="AZ1855" t="e">
        <f>VLOOKUP(A1855,Лист9!$B:$M,Лист9!E$1,0)</f>
        <v>#N/A</v>
      </c>
      <c r="BA1855" t="e">
        <f>VLOOKUP(A1855,Лист9!$B:$M,Лист9!G$1,0)</f>
        <v>#N/A</v>
      </c>
      <c r="BB1855" t="e">
        <f>VLOOKUP(A1855,Лист9!$B:$M,Лист9!H$1,0)</f>
        <v>#N/A</v>
      </c>
      <c r="BC1855" t="e">
        <f>VLOOKUP(A1855,Лист9!$B:$M,Лист9!I$1,0)</f>
        <v>#N/A</v>
      </c>
      <c r="BD1855" t="e">
        <f>VLOOKUP(A1855,Лист9!$B:$M,Лист9!J$1,0)</f>
        <v>#N/A</v>
      </c>
      <c r="BE1855" t="e">
        <f>VLOOKUP(A1855,Лист9!$B:$M,Лист9!K$1,0)</f>
        <v>#N/A</v>
      </c>
      <c r="BF1855" t="e">
        <f>VLOOKUP(A1855,Лист9!$B:$M,Лист9!L$1,0)</f>
        <v>#N/A</v>
      </c>
      <c r="BG1855" t="e">
        <f>VLOOKUP(A1855,Лист9!$B:$M,Лист9!M$1,0)</f>
        <v>#N/A</v>
      </c>
    </row>
    <row r="1856" spans="1:59" x14ac:dyDescent="0.25">
      <c r="A1856" t="s">
        <v>3764</v>
      </c>
      <c r="B1856" t="str">
        <f>VLOOKUP(A1856, Лист1!B:C,2,0)</f>
        <v>F9BYB4_VIBCL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1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f>VLOOKUP(A1856,Лист8!$A$1:$B$2822,2,0)</f>
        <v>280</v>
      </c>
      <c r="AY1856" t="e">
        <f>VLOOKUP(A1856,Лист9!$B:$M,Лист9!C$1,0)</f>
        <v>#N/A</v>
      </c>
      <c r="AZ1856" t="e">
        <f>VLOOKUP(A1856,Лист9!$B:$M,Лист9!E$1,0)</f>
        <v>#N/A</v>
      </c>
      <c r="BA1856" t="e">
        <f>VLOOKUP(A1856,Лист9!$B:$M,Лист9!G$1,0)</f>
        <v>#N/A</v>
      </c>
      <c r="BB1856" t="e">
        <f>VLOOKUP(A1856,Лист9!$B:$M,Лист9!H$1,0)</f>
        <v>#N/A</v>
      </c>
      <c r="BC1856" t="e">
        <f>VLOOKUP(A1856,Лист9!$B:$M,Лист9!I$1,0)</f>
        <v>#N/A</v>
      </c>
      <c r="BD1856" t="e">
        <f>VLOOKUP(A1856,Лист9!$B:$M,Лист9!J$1,0)</f>
        <v>#N/A</v>
      </c>
      <c r="BE1856" t="e">
        <f>VLOOKUP(A1856,Лист9!$B:$M,Лист9!K$1,0)</f>
        <v>#N/A</v>
      </c>
      <c r="BF1856" t="e">
        <f>VLOOKUP(A1856,Лист9!$B:$M,Лист9!L$1,0)</f>
        <v>#N/A</v>
      </c>
      <c r="BG1856" t="e">
        <f>VLOOKUP(A1856,Лист9!$B:$M,Лист9!M$1,0)</f>
        <v>#N/A</v>
      </c>
    </row>
    <row r="1857" spans="1:59" x14ac:dyDescent="0.25">
      <c r="A1857" t="s">
        <v>3766</v>
      </c>
      <c r="B1857" t="str">
        <f>VLOOKUP(A1857, Лист1!B:C,2,0)</f>
        <v>F9C155_VIBCL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1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f>VLOOKUP(A1857,Лист8!$A$1:$B$2822,2,0)</f>
        <v>270</v>
      </c>
      <c r="AY1857" t="e">
        <f>VLOOKUP(A1857,Лист9!$B:$M,Лист9!C$1,0)</f>
        <v>#N/A</v>
      </c>
      <c r="AZ1857" t="e">
        <f>VLOOKUP(A1857,Лист9!$B:$M,Лист9!E$1,0)</f>
        <v>#N/A</v>
      </c>
      <c r="BA1857" t="e">
        <f>VLOOKUP(A1857,Лист9!$B:$M,Лист9!G$1,0)</f>
        <v>#N/A</v>
      </c>
      <c r="BB1857" t="e">
        <f>VLOOKUP(A1857,Лист9!$B:$M,Лист9!H$1,0)</f>
        <v>#N/A</v>
      </c>
      <c r="BC1857" t="e">
        <f>VLOOKUP(A1857,Лист9!$B:$M,Лист9!I$1,0)</f>
        <v>#N/A</v>
      </c>
      <c r="BD1857" t="e">
        <f>VLOOKUP(A1857,Лист9!$B:$M,Лист9!J$1,0)</f>
        <v>#N/A</v>
      </c>
      <c r="BE1857" t="e">
        <f>VLOOKUP(A1857,Лист9!$B:$M,Лист9!K$1,0)</f>
        <v>#N/A</v>
      </c>
      <c r="BF1857" t="e">
        <f>VLOOKUP(A1857,Лист9!$B:$M,Лист9!L$1,0)</f>
        <v>#N/A</v>
      </c>
      <c r="BG1857" t="e">
        <f>VLOOKUP(A1857,Лист9!$B:$M,Лист9!M$1,0)</f>
        <v>#N/A</v>
      </c>
    </row>
    <row r="1858" spans="1:59" x14ac:dyDescent="0.25">
      <c r="A1858" t="s">
        <v>3768</v>
      </c>
      <c r="B1858" t="str">
        <f>VLOOKUP(A1858, Лист1!B:C,2,0)</f>
        <v>F9C6A7_VIBCL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1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f>VLOOKUP(A1858,Лист8!$A$1:$B$2822,2,0)</f>
        <v>280</v>
      </c>
      <c r="AY1858" t="e">
        <f>VLOOKUP(A1858,Лист9!$B:$M,Лист9!C$1,0)</f>
        <v>#N/A</v>
      </c>
      <c r="AZ1858" t="e">
        <f>VLOOKUP(A1858,Лист9!$B:$M,Лист9!E$1,0)</f>
        <v>#N/A</v>
      </c>
      <c r="BA1858" t="e">
        <f>VLOOKUP(A1858,Лист9!$B:$M,Лист9!G$1,0)</f>
        <v>#N/A</v>
      </c>
      <c r="BB1858" t="e">
        <f>VLOOKUP(A1858,Лист9!$B:$M,Лист9!H$1,0)</f>
        <v>#N/A</v>
      </c>
      <c r="BC1858" t="e">
        <f>VLOOKUP(A1858,Лист9!$B:$M,Лист9!I$1,0)</f>
        <v>#N/A</v>
      </c>
      <c r="BD1858" t="e">
        <f>VLOOKUP(A1858,Лист9!$B:$M,Лист9!J$1,0)</f>
        <v>#N/A</v>
      </c>
      <c r="BE1858" t="e">
        <f>VLOOKUP(A1858,Лист9!$B:$M,Лист9!K$1,0)</f>
        <v>#N/A</v>
      </c>
      <c r="BF1858" t="e">
        <f>VLOOKUP(A1858,Лист9!$B:$M,Лист9!L$1,0)</f>
        <v>#N/A</v>
      </c>
      <c r="BG1858" t="e">
        <f>VLOOKUP(A1858,Лист9!$B:$M,Лист9!M$1,0)</f>
        <v>#N/A</v>
      </c>
    </row>
    <row r="1859" spans="1:59" x14ac:dyDescent="0.25">
      <c r="A1859" t="s">
        <v>3770</v>
      </c>
      <c r="B1859" t="str">
        <f>VLOOKUP(A1859, Лист1!B:C,2,0)</f>
        <v>F9C946_VIBCL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1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f>VLOOKUP(A1859,Лист8!$A$1:$B$2822,2,0)</f>
        <v>270</v>
      </c>
      <c r="AY1859" t="e">
        <f>VLOOKUP(A1859,Лист9!$B:$M,Лист9!C$1,0)</f>
        <v>#N/A</v>
      </c>
      <c r="AZ1859" t="e">
        <f>VLOOKUP(A1859,Лист9!$B:$M,Лист9!E$1,0)</f>
        <v>#N/A</v>
      </c>
      <c r="BA1859" t="e">
        <f>VLOOKUP(A1859,Лист9!$B:$M,Лист9!G$1,0)</f>
        <v>#N/A</v>
      </c>
      <c r="BB1859" t="e">
        <f>VLOOKUP(A1859,Лист9!$B:$M,Лист9!H$1,0)</f>
        <v>#N/A</v>
      </c>
      <c r="BC1859" t="e">
        <f>VLOOKUP(A1859,Лист9!$B:$M,Лист9!I$1,0)</f>
        <v>#N/A</v>
      </c>
      <c r="BD1859" t="e">
        <f>VLOOKUP(A1859,Лист9!$B:$M,Лист9!J$1,0)</f>
        <v>#N/A</v>
      </c>
      <c r="BE1859" t="e">
        <f>VLOOKUP(A1859,Лист9!$B:$M,Лист9!K$1,0)</f>
        <v>#N/A</v>
      </c>
      <c r="BF1859" t="e">
        <f>VLOOKUP(A1859,Лист9!$B:$M,Лист9!L$1,0)</f>
        <v>#N/A</v>
      </c>
      <c r="BG1859" t="e">
        <f>VLOOKUP(A1859,Лист9!$B:$M,Лист9!M$1,0)</f>
        <v>#N/A</v>
      </c>
    </row>
    <row r="1860" spans="1:59" x14ac:dyDescent="0.25">
      <c r="A1860" t="s">
        <v>3772</v>
      </c>
      <c r="B1860" t="str">
        <f>VLOOKUP(A1860, Лист1!B:C,2,0)</f>
        <v>F9CJ81_ECOLX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1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f>VLOOKUP(A1860,Лист8!$A$1:$B$2822,2,0)</f>
        <v>281</v>
      </c>
      <c r="AY1860" t="e">
        <f>VLOOKUP(A1860,Лист9!$B:$M,Лист9!C$1,0)</f>
        <v>#N/A</v>
      </c>
      <c r="AZ1860" t="e">
        <f>VLOOKUP(A1860,Лист9!$B:$M,Лист9!E$1,0)</f>
        <v>#N/A</v>
      </c>
      <c r="BA1860" t="e">
        <f>VLOOKUP(A1860,Лист9!$B:$M,Лист9!G$1,0)</f>
        <v>#N/A</v>
      </c>
      <c r="BB1860" t="e">
        <f>VLOOKUP(A1860,Лист9!$B:$M,Лист9!H$1,0)</f>
        <v>#N/A</v>
      </c>
      <c r="BC1860" t="e">
        <f>VLOOKUP(A1860,Лист9!$B:$M,Лист9!I$1,0)</f>
        <v>#N/A</v>
      </c>
      <c r="BD1860" t="e">
        <f>VLOOKUP(A1860,Лист9!$B:$M,Лист9!J$1,0)</f>
        <v>#N/A</v>
      </c>
      <c r="BE1860" t="e">
        <f>VLOOKUP(A1860,Лист9!$B:$M,Лист9!K$1,0)</f>
        <v>#N/A</v>
      </c>
      <c r="BF1860" t="e">
        <f>VLOOKUP(A1860,Лист9!$B:$M,Лист9!L$1,0)</f>
        <v>#N/A</v>
      </c>
      <c r="BG1860" t="e">
        <f>VLOOKUP(A1860,Лист9!$B:$M,Лист9!M$1,0)</f>
        <v>#N/A</v>
      </c>
    </row>
    <row r="1861" spans="1:59" x14ac:dyDescent="0.25">
      <c r="A1861" t="s">
        <v>3774</v>
      </c>
      <c r="B1861" t="str">
        <f>VLOOKUP(A1861, Лист1!B:C,2,0)</f>
        <v>F9E1R5_STRSA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1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f>VLOOKUP(A1861,Лист8!$A$1:$B$2822,2,0)</f>
        <v>276</v>
      </c>
      <c r="AY1861" t="str">
        <f>VLOOKUP(A1861,Лист9!$B:$M,Лист9!C$1,0)</f>
        <v xml:space="preserve"> Streptococcus sanguinis ATCC 29667.</v>
      </c>
      <c r="AZ1861" t="str">
        <f>VLOOKUP(A1861,Лист9!$B:$M,Лист9!E$1,0)</f>
        <v xml:space="preserve"> NCBI_TaxID=997356 {ECO:0000313|EMBL:EGQ19854.1, ECO:0000313|Proteomes:UP000006220};</v>
      </c>
      <c r="BA1861" t="str">
        <f>VLOOKUP(A1861,Лист9!$B:$M,Лист9!G$1,0)</f>
        <v>Bacteria</v>
      </c>
      <c r="BB1861" t="str">
        <f>VLOOKUP(A1861,Лист9!$B:$M,Лист9!H$1,0)</f>
        <v xml:space="preserve"> Firmicutes</v>
      </c>
      <c r="BC1861" t="str">
        <f>VLOOKUP(A1861,Лист9!$B:$M,Лист9!I$1,0)</f>
        <v xml:space="preserve"> Bacilli</v>
      </c>
      <c r="BD1861" t="str">
        <f>VLOOKUP(A1861,Лист9!$B:$M,Лист9!J$1,0)</f>
        <v xml:space="preserve"> Lactobacillales</v>
      </c>
      <c r="BE1861" t="str">
        <f>VLOOKUP(A1861,Лист9!$B:$M,Лист9!K$1,0)</f>
        <v xml:space="preserve"> Streptococcaceae</v>
      </c>
      <c r="BF1861" t="str">
        <f>VLOOKUP(A1861,Лист9!$B:$M,Лист9!L$1,0)</f>
        <v>Streptococcus.</v>
      </c>
      <c r="BG1861">
        <f>VLOOKUP(A1861,Лист9!$B:$M,Лист9!M$1,0)</f>
        <v>0</v>
      </c>
    </row>
    <row r="1862" spans="1:59" x14ac:dyDescent="0.25">
      <c r="A1862" t="s">
        <v>3776</v>
      </c>
      <c r="B1862" t="str">
        <f>VLOOKUP(A1862, Лист1!B:C,2,0)</f>
        <v>F9EA39_STRSA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1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f>VLOOKUP(A1862,Лист8!$A$1:$B$2822,2,0)</f>
        <v>276</v>
      </c>
      <c r="AY1862" t="e">
        <f>VLOOKUP(A1862,Лист9!$B:$M,Лист9!C$1,0)</f>
        <v>#N/A</v>
      </c>
      <c r="AZ1862" t="e">
        <f>VLOOKUP(A1862,Лист9!$B:$M,Лист9!E$1,0)</f>
        <v>#N/A</v>
      </c>
      <c r="BA1862" t="e">
        <f>VLOOKUP(A1862,Лист9!$B:$M,Лист9!G$1,0)</f>
        <v>#N/A</v>
      </c>
      <c r="BB1862" t="e">
        <f>VLOOKUP(A1862,Лист9!$B:$M,Лист9!H$1,0)</f>
        <v>#N/A</v>
      </c>
      <c r="BC1862" t="e">
        <f>VLOOKUP(A1862,Лист9!$B:$M,Лист9!I$1,0)</f>
        <v>#N/A</v>
      </c>
      <c r="BD1862" t="e">
        <f>VLOOKUP(A1862,Лист9!$B:$M,Лист9!J$1,0)</f>
        <v>#N/A</v>
      </c>
      <c r="BE1862" t="e">
        <f>VLOOKUP(A1862,Лист9!$B:$M,Лист9!K$1,0)</f>
        <v>#N/A</v>
      </c>
      <c r="BF1862" t="e">
        <f>VLOOKUP(A1862,Лист9!$B:$M,Лист9!L$1,0)</f>
        <v>#N/A</v>
      </c>
      <c r="BG1862" t="e">
        <f>VLOOKUP(A1862,Лист9!$B:$M,Лист9!M$1,0)</f>
        <v>#N/A</v>
      </c>
    </row>
    <row r="1863" spans="1:59" x14ac:dyDescent="0.25">
      <c r="A1863" t="s">
        <v>3778</v>
      </c>
      <c r="B1863" t="str">
        <f>VLOOKUP(A1863, Лист1!B:C,2,0)</f>
        <v>F9HXM1_ECOLX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1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f>VLOOKUP(A1863,Лист8!$A$1:$B$2822,2,0)</f>
        <v>281</v>
      </c>
      <c r="AY1863" t="e">
        <f>VLOOKUP(A1863,Лист9!$B:$M,Лист9!C$1,0)</f>
        <v>#N/A</v>
      </c>
      <c r="AZ1863" t="e">
        <f>VLOOKUP(A1863,Лист9!$B:$M,Лист9!E$1,0)</f>
        <v>#N/A</v>
      </c>
      <c r="BA1863" t="e">
        <f>VLOOKUP(A1863,Лист9!$B:$M,Лист9!G$1,0)</f>
        <v>#N/A</v>
      </c>
      <c r="BB1863" t="e">
        <f>VLOOKUP(A1863,Лист9!$B:$M,Лист9!H$1,0)</f>
        <v>#N/A</v>
      </c>
      <c r="BC1863" t="e">
        <f>VLOOKUP(A1863,Лист9!$B:$M,Лист9!I$1,0)</f>
        <v>#N/A</v>
      </c>
      <c r="BD1863" t="e">
        <f>VLOOKUP(A1863,Лист9!$B:$M,Лист9!J$1,0)</f>
        <v>#N/A</v>
      </c>
      <c r="BE1863" t="e">
        <f>VLOOKUP(A1863,Лист9!$B:$M,Лист9!K$1,0)</f>
        <v>#N/A</v>
      </c>
      <c r="BF1863" t="e">
        <f>VLOOKUP(A1863,Лист9!$B:$M,Лист9!L$1,0)</f>
        <v>#N/A</v>
      </c>
      <c r="BG1863" t="e">
        <f>VLOOKUP(A1863,Лист9!$B:$M,Лист9!M$1,0)</f>
        <v>#N/A</v>
      </c>
    </row>
    <row r="1864" spans="1:59" x14ac:dyDescent="0.25">
      <c r="A1864" t="s">
        <v>3780</v>
      </c>
      <c r="B1864" t="str">
        <f>VLOOKUP(A1864, Лист1!B:C,2,0)</f>
        <v>F9IFI8_ACIBA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1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f>VLOOKUP(A1864,Лист8!$A$1:$B$2822,2,0)</f>
        <v>283</v>
      </c>
      <c r="AY1864" t="e">
        <f>VLOOKUP(A1864,Лист9!$B:$M,Лист9!C$1,0)</f>
        <v>#N/A</v>
      </c>
      <c r="AZ1864" t="e">
        <f>VLOOKUP(A1864,Лист9!$B:$M,Лист9!E$1,0)</f>
        <v>#N/A</v>
      </c>
      <c r="BA1864" t="e">
        <f>VLOOKUP(A1864,Лист9!$B:$M,Лист9!G$1,0)</f>
        <v>#N/A</v>
      </c>
      <c r="BB1864" t="e">
        <f>VLOOKUP(A1864,Лист9!$B:$M,Лист9!H$1,0)</f>
        <v>#N/A</v>
      </c>
      <c r="BC1864" t="e">
        <f>VLOOKUP(A1864,Лист9!$B:$M,Лист9!I$1,0)</f>
        <v>#N/A</v>
      </c>
      <c r="BD1864" t="e">
        <f>VLOOKUP(A1864,Лист9!$B:$M,Лист9!J$1,0)</f>
        <v>#N/A</v>
      </c>
      <c r="BE1864" t="e">
        <f>VLOOKUP(A1864,Лист9!$B:$M,Лист9!K$1,0)</f>
        <v>#N/A</v>
      </c>
      <c r="BF1864" t="e">
        <f>VLOOKUP(A1864,Лист9!$B:$M,Лист9!L$1,0)</f>
        <v>#N/A</v>
      </c>
      <c r="BG1864" t="e">
        <f>VLOOKUP(A1864,Лист9!$B:$M,Лист9!M$1,0)</f>
        <v>#N/A</v>
      </c>
    </row>
    <row r="1865" spans="1:59" x14ac:dyDescent="0.25">
      <c r="A1865" t="s">
        <v>3782</v>
      </c>
      <c r="B1865" t="str">
        <f>VLOOKUP(A1865, Лист1!B:C,2,0)</f>
        <v>F9IP53_ACIBA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1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f>VLOOKUP(A1865,Лист8!$A$1:$B$2822,2,0)</f>
        <v>283</v>
      </c>
      <c r="AY1865" t="e">
        <f>VLOOKUP(A1865,Лист9!$B:$M,Лист9!C$1,0)</f>
        <v>#N/A</v>
      </c>
      <c r="AZ1865" t="e">
        <f>VLOOKUP(A1865,Лист9!$B:$M,Лист9!E$1,0)</f>
        <v>#N/A</v>
      </c>
      <c r="BA1865" t="e">
        <f>VLOOKUP(A1865,Лист9!$B:$M,Лист9!G$1,0)</f>
        <v>#N/A</v>
      </c>
      <c r="BB1865" t="e">
        <f>VLOOKUP(A1865,Лист9!$B:$M,Лист9!H$1,0)</f>
        <v>#N/A</v>
      </c>
      <c r="BC1865" t="e">
        <f>VLOOKUP(A1865,Лист9!$B:$M,Лист9!I$1,0)</f>
        <v>#N/A</v>
      </c>
      <c r="BD1865" t="e">
        <f>VLOOKUP(A1865,Лист9!$B:$M,Лист9!J$1,0)</f>
        <v>#N/A</v>
      </c>
      <c r="BE1865" t="e">
        <f>VLOOKUP(A1865,Лист9!$B:$M,Лист9!K$1,0)</f>
        <v>#N/A</v>
      </c>
      <c r="BF1865" t="e">
        <f>VLOOKUP(A1865,Лист9!$B:$M,Лист9!L$1,0)</f>
        <v>#N/A</v>
      </c>
      <c r="BG1865" t="e">
        <f>VLOOKUP(A1865,Лист9!$B:$M,Лист9!M$1,0)</f>
        <v>#N/A</v>
      </c>
    </row>
    <row r="1866" spans="1:59" x14ac:dyDescent="0.25">
      <c r="A1866" t="s">
        <v>3784</v>
      </c>
      <c r="B1866" t="str">
        <f>VLOOKUP(A1866, Лист1!B:C,2,0)</f>
        <v>F9J2L2_ACIBA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1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f>VLOOKUP(A1866,Лист8!$A$1:$B$2822,2,0)</f>
        <v>283</v>
      </c>
      <c r="AY1866" t="e">
        <f>VLOOKUP(A1866,Лист9!$B:$M,Лист9!C$1,0)</f>
        <v>#N/A</v>
      </c>
      <c r="AZ1866" t="e">
        <f>VLOOKUP(A1866,Лист9!$B:$M,Лист9!E$1,0)</f>
        <v>#N/A</v>
      </c>
      <c r="BA1866" t="e">
        <f>VLOOKUP(A1866,Лист9!$B:$M,Лист9!G$1,0)</f>
        <v>#N/A</v>
      </c>
      <c r="BB1866" t="e">
        <f>VLOOKUP(A1866,Лист9!$B:$M,Лист9!H$1,0)</f>
        <v>#N/A</v>
      </c>
      <c r="BC1866" t="e">
        <f>VLOOKUP(A1866,Лист9!$B:$M,Лист9!I$1,0)</f>
        <v>#N/A</v>
      </c>
      <c r="BD1866" t="e">
        <f>VLOOKUP(A1866,Лист9!$B:$M,Лист9!J$1,0)</f>
        <v>#N/A</v>
      </c>
      <c r="BE1866" t="e">
        <f>VLOOKUP(A1866,Лист9!$B:$M,Лист9!K$1,0)</f>
        <v>#N/A</v>
      </c>
      <c r="BF1866" t="e">
        <f>VLOOKUP(A1866,Лист9!$B:$M,Лист9!L$1,0)</f>
        <v>#N/A</v>
      </c>
      <c r="BG1866" t="e">
        <f>VLOOKUP(A1866,Лист9!$B:$M,Лист9!M$1,0)</f>
        <v>#N/A</v>
      </c>
    </row>
    <row r="1867" spans="1:59" x14ac:dyDescent="0.25">
      <c r="A1867" t="s">
        <v>3786</v>
      </c>
      <c r="B1867" t="str">
        <f>VLOOKUP(A1867, Лист1!B:C,2,0)</f>
        <v>F9J9X2_ACIBA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1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f>VLOOKUP(A1867,Лист8!$A$1:$B$2822,2,0)</f>
        <v>283</v>
      </c>
      <c r="AY1867" t="e">
        <f>VLOOKUP(A1867,Лист9!$B:$M,Лист9!C$1,0)</f>
        <v>#N/A</v>
      </c>
      <c r="AZ1867" t="e">
        <f>VLOOKUP(A1867,Лист9!$B:$M,Лист9!E$1,0)</f>
        <v>#N/A</v>
      </c>
      <c r="BA1867" t="e">
        <f>VLOOKUP(A1867,Лист9!$B:$M,Лист9!G$1,0)</f>
        <v>#N/A</v>
      </c>
      <c r="BB1867" t="e">
        <f>VLOOKUP(A1867,Лист9!$B:$M,Лист9!H$1,0)</f>
        <v>#N/A</v>
      </c>
      <c r="BC1867" t="e">
        <f>VLOOKUP(A1867,Лист9!$B:$M,Лист9!I$1,0)</f>
        <v>#N/A</v>
      </c>
      <c r="BD1867" t="e">
        <f>VLOOKUP(A1867,Лист9!$B:$M,Лист9!J$1,0)</f>
        <v>#N/A</v>
      </c>
      <c r="BE1867" t="e">
        <f>VLOOKUP(A1867,Лист9!$B:$M,Лист9!K$1,0)</f>
        <v>#N/A</v>
      </c>
      <c r="BF1867" t="e">
        <f>VLOOKUP(A1867,Лист9!$B:$M,Лист9!L$1,0)</f>
        <v>#N/A</v>
      </c>
      <c r="BG1867" t="e">
        <f>VLOOKUP(A1867,Лист9!$B:$M,Лист9!M$1,0)</f>
        <v>#N/A</v>
      </c>
    </row>
    <row r="1868" spans="1:59" x14ac:dyDescent="0.25">
      <c r="A1868" t="s">
        <v>3788</v>
      </c>
      <c r="B1868" t="str">
        <f>VLOOKUP(A1868, Лист1!B:C,2,0)</f>
        <v>F9QV08_ECOLX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1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f>VLOOKUP(A1868,Лист8!$A$1:$B$2822,2,0)</f>
        <v>281</v>
      </c>
      <c r="AY1868" t="e">
        <f>VLOOKUP(A1868,Лист9!$B:$M,Лист9!C$1,0)</f>
        <v>#N/A</v>
      </c>
      <c r="AZ1868" t="e">
        <f>VLOOKUP(A1868,Лист9!$B:$M,Лист9!E$1,0)</f>
        <v>#N/A</v>
      </c>
      <c r="BA1868" t="e">
        <f>VLOOKUP(A1868,Лист9!$B:$M,Лист9!G$1,0)</f>
        <v>#N/A</v>
      </c>
      <c r="BB1868" t="e">
        <f>VLOOKUP(A1868,Лист9!$B:$M,Лист9!H$1,0)</f>
        <v>#N/A</v>
      </c>
      <c r="BC1868" t="e">
        <f>VLOOKUP(A1868,Лист9!$B:$M,Лист9!I$1,0)</f>
        <v>#N/A</v>
      </c>
      <c r="BD1868" t="e">
        <f>VLOOKUP(A1868,Лист9!$B:$M,Лист9!J$1,0)</f>
        <v>#N/A</v>
      </c>
      <c r="BE1868" t="e">
        <f>VLOOKUP(A1868,Лист9!$B:$M,Лист9!K$1,0)</f>
        <v>#N/A</v>
      </c>
      <c r="BF1868" t="e">
        <f>VLOOKUP(A1868,Лист9!$B:$M,Лист9!L$1,0)</f>
        <v>#N/A</v>
      </c>
      <c r="BG1868" t="e">
        <f>VLOOKUP(A1868,Лист9!$B:$M,Лист9!M$1,0)</f>
        <v>#N/A</v>
      </c>
    </row>
    <row r="1869" spans="1:59" x14ac:dyDescent="0.25">
      <c r="A1869" t="s">
        <v>3790</v>
      </c>
      <c r="B1869" t="str">
        <f>VLOOKUP(A1869, Лист1!B:C,2,0)</f>
        <v>F9R6U1_9VIBR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1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f>VLOOKUP(A1869,Лист8!$A$1:$B$2822,2,0)</f>
        <v>276</v>
      </c>
      <c r="AY1869" t="str">
        <f>VLOOKUP(A1869,Лист9!$B:$M,Лист9!C$1,0)</f>
        <v xml:space="preserve"> Vibrio sp. (strain N418).</v>
      </c>
      <c r="AZ1869" t="str">
        <f>VLOOKUP(A1869,Лист9!$B:$M,Лист9!E$1,0)</f>
        <v xml:space="preserve"> NCBI_TaxID=701176 {ECO:0000313|EMBL:EGU37474.1};</v>
      </c>
      <c r="BA1869" t="str">
        <f>VLOOKUP(A1869,Лист9!$B:$M,Лист9!G$1,0)</f>
        <v>Bacteria</v>
      </c>
      <c r="BB1869" t="str">
        <f>VLOOKUP(A1869,Лист9!$B:$M,Лист9!H$1,0)</f>
        <v xml:space="preserve"> Proteobacteria</v>
      </c>
      <c r="BC1869" t="str">
        <f>VLOOKUP(A1869,Лист9!$B:$M,Лист9!I$1,0)</f>
        <v xml:space="preserve"> Gammaproteobacteria</v>
      </c>
      <c r="BD1869" t="str">
        <f>VLOOKUP(A1869,Лист9!$B:$M,Лист9!J$1,0)</f>
        <v xml:space="preserve"> Vibrionales</v>
      </c>
      <c r="BE1869" t="str">
        <f>VLOOKUP(A1869,Лист9!$B:$M,Лист9!K$1,0)</f>
        <v>Vibrionaceae</v>
      </c>
      <c r="BF1869" t="str">
        <f>VLOOKUP(A1869,Лист9!$B:$M,Лист9!L$1,0)</f>
        <v xml:space="preserve"> Vibrio.</v>
      </c>
      <c r="BG1869">
        <f>VLOOKUP(A1869,Лист9!$B:$M,Лист9!M$1,0)</f>
        <v>0</v>
      </c>
    </row>
    <row r="1870" spans="1:59" x14ac:dyDescent="0.25">
      <c r="A1870" t="s">
        <v>3792</v>
      </c>
      <c r="B1870" t="str">
        <f>VLOOKUP(A1870, Лист1!B:C,2,0)</f>
        <v>F9R7N1_9VIBR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1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f>VLOOKUP(A1870,Лист8!$A$1:$B$2822,2,0)</f>
        <v>270</v>
      </c>
      <c r="AY1870" t="str">
        <f>VLOOKUP(A1870,Лист9!$B:$M,Лист9!C$1,0)</f>
        <v xml:space="preserve"> Vibrio sp. (strain N418).</v>
      </c>
      <c r="AZ1870" t="str">
        <f>VLOOKUP(A1870,Лист9!$B:$M,Лист9!E$1,0)</f>
        <v xml:space="preserve"> NCBI_TaxID=701176 {ECO:0000313|EMBL:EGU36861.1};</v>
      </c>
      <c r="BA1870" t="str">
        <f>VLOOKUP(A1870,Лист9!$B:$M,Лист9!G$1,0)</f>
        <v>Bacteria</v>
      </c>
      <c r="BB1870" t="str">
        <f>VLOOKUP(A1870,Лист9!$B:$M,Лист9!H$1,0)</f>
        <v xml:space="preserve"> Proteobacteria</v>
      </c>
      <c r="BC1870" t="str">
        <f>VLOOKUP(A1870,Лист9!$B:$M,Лист9!I$1,0)</f>
        <v xml:space="preserve"> Gammaproteobacteria</v>
      </c>
      <c r="BD1870" t="str">
        <f>VLOOKUP(A1870,Лист9!$B:$M,Лист9!J$1,0)</f>
        <v xml:space="preserve"> Vibrionales</v>
      </c>
      <c r="BE1870" t="str">
        <f>VLOOKUP(A1870,Лист9!$B:$M,Лист9!K$1,0)</f>
        <v>Vibrionaceae</v>
      </c>
      <c r="BF1870" t="str">
        <f>VLOOKUP(A1870,Лист9!$B:$M,Лист9!L$1,0)</f>
        <v xml:space="preserve"> Vibrio.</v>
      </c>
      <c r="BG1870">
        <f>VLOOKUP(A1870,Лист9!$B:$M,Лист9!M$1,0)</f>
        <v>0</v>
      </c>
    </row>
    <row r="1871" spans="1:59" x14ac:dyDescent="0.25">
      <c r="A1871" t="s">
        <v>3794</v>
      </c>
      <c r="B1871" t="str">
        <f>VLOOKUP(A1871, Лист1!B:C,2,0)</f>
        <v>F9RFT6_9VIBR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1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f>VLOOKUP(A1871,Лист8!$A$1:$B$2822,2,0)</f>
        <v>280</v>
      </c>
      <c r="AY1871" t="str">
        <f>VLOOKUP(A1871,Лист9!$B:$M,Лист9!C$1,0)</f>
        <v xml:space="preserve"> Vibrio sp. (strain N418).</v>
      </c>
      <c r="AZ1871" t="str">
        <f>VLOOKUP(A1871,Лист9!$B:$M,Лист9!E$1,0)</f>
        <v xml:space="preserve"> NCBI_TaxID=701176 {ECO:0000313|EMBL:EGU31461.1};</v>
      </c>
      <c r="BA1871" t="str">
        <f>VLOOKUP(A1871,Лист9!$B:$M,Лист9!G$1,0)</f>
        <v>Bacteria</v>
      </c>
      <c r="BB1871" t="str">
        <f>VLOOKUP(A1871,Лист9!$B:$M,Лист9!H$1,0)</f>
        <v xml:space="preserve"> Proteobacteria</v>
      </c>
      <c r="BC1871" t="str">
        <f>VLOOKUP(A1871,Лист9!$B:$M,Лист9!I$1,0)</f>
        <v xml:space="preserve"> Gammaproteobacteria</v>
      </c>
      <c r="BD1871" t="str">
        <f>VLOOKUP(A1871,Лист9!$B:$M,Лист9!J$1,0)</f>
        <v xml:space="preserve"> Vibrionales</v>
      </c>
      <c r="BE1871" t="str">
        <f>VLOOKUP(A1871,Лист9!$B:$M,Лист9!K$1,0)</f>
        <v>Vibrionaceae</v>
      </c>
      <c r="BF1871" t="str">
        <f>VLOOKUP(A1871,Лист9!$B:$M,Лист9!L$1,0)</f>
        <v xml:space="preserve"> Vibrio.</v>
      </c>
      <c r="BG1871">
        <f>VLOOKUP(A1871,Лист9!$B:$M,Лист9!M$1,0)</f>
        <v>0</v>
      </c>
    </row>
    <row r="1872" spans="1:59" x14ac:dyDescent="0.25">
      <c r="A1872" t="s">
        <v>3796</v>
      </c>
      <c r="B1872" t="str">
        <f>VLOOKUP(A1872, Лист1!B:C,2,0)</f>
        <v>F9RIJ4_9VIBR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1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f>VLOOKUP(A1872,Лист8!$A$1:$B$2822,2,0)</f>
        <v>270</v>
      </c>
      <c r="AY1872" t="str">
        <f>VLOOKUP(A1872,Лист9!$B:$M,Лист9!C$1,0)</f>
        <v xml:space="preserve"> Vibrio scophthalmi LMG 19158.</v>
      </c>
      <c r="AZ1872" t="str">
        <f>VLOOKUP(A1872,Лист9!$B:$M,Лист9!E$1,0)</f>
        <v xml:space="preserve"> NCBI_TaxID=870967 {ECO:0000313|EMBL:EGU42217.1};</v>
      </c>
      <c r="BA1872" t="str">
        <f>VLOOKUP(A1872,Лист9!$B:$M,Лист9!G$1,0)</f>
        <v>Bacteria</v>
      </c>
      <c r="BB1872" t="str">
        <f>VLOOKUP(A1872,Лист9!$B:$M,Лист9!H$1,0)</f>
        <v xml:space="preserve"> Proteobacteria</v>
      </c>
      <c r="BC1872" t="str">
        <f>VLOOKUP(A1872,Лист9!$B:$M,Лист9!I$1,0)</f>
        <v xml:space="preserve"> Gammaproteobacteria</v>
      </c>
      <c r="BD1872" t="str">
        <f>VLOOKUP(A1872,Лист9!$B:$M,Лист9!J$1,0)</f>
        <v xml:space="preserve"> Vibrionales</v>
      </c>
      <c r="BE1872" t="str">
        <f>VLOOKUP(A1872,Лист9!$B:$M,Лист9!K$1,0)</f>
        <v>Vibrionaceae</v>
      </c>
      <c r="BF1872" t="str">
        <f>VLOOKUP(A1872,Лист9!$B:$M,Лист9!L$1,0)</f>
        <v xml:space="preserve"> Vibrio.</v>
      </c>
      <c r="BG1872">
        <f>VLOOKUP(A1872,Лист9!$B:$M,Лист9!M$1,0)</f>
        <v>0</v>
      </c>
    </row>
    <row r="1873" spans="1:59" x14ac:dyDescent="0.25">
      <c r="A1873" t="s">
        <v>3798</v>
      </c>
      <c r="B1873" t="str">
        <f>VLOOKUP(A1873, Лист1!B:C,2,0)</f>
        <v>F9RIU6_9VIBR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1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f>VLOOKUP(A1873,Лист8!$A$1:$B$2822,2,0)</f>
        <v>276</v>
      </c>
      <c r="AY1873" t="str">
        <f>VLOOKUP(A1873,Лист9!$B:$M,Лист9!C$1,0)</f>
        <v xml:space="preserve"> Vibrio scophthalmi LMG 19158.</v>
      </c>
      <c r="AZ1873" t="str">
        <f>VLOOKUP(A1873,Лист9!$B:$M,Лист9!E$1,0)</f>
        <v xml:space="preserve"> NCBI_TaxID=870967 {ECO:0000313|EMBL:EGU41858.1};</v>
      </c>
      <c r="BA1873" t="str">
        <f>VLOOKUP(A1873,Лист9!$B:$M,Лист9!G$1,0)</f>
        <v>Bacteria</v>
      </c>
      <c r="BB1873" t="str">
        <f>VLOOKUP(A1873,Лист9!$B:$M,Лист9!H$1,0)</f>
        <v xml:space="preserve"> Proteobacteria</v>
      </c>
      <c r="BC1873" t="str">
        <f>VLOOKUP(A1873,Лист9!$B:$M,Лист9!I$1,0)</f>
        <v xml:space="preserve"> Gammaproteobacteria</v>
      </c>
      <c r="BD1873" t="str">
        <f>VLOOKUP(A1873,Лист9!$B:$M,Лист9!J$1,0)</f>
        <v xml:space="preserve"> Vibrionales</v>
      </c>
      <c r="BE1873" t="str">
        <f>VLOOKUP(A1873,Лист9!$B:$M,Лист9!K$1,0)</f>
        <v>Vibrionaceae</v>
      </c>
      <c r="BF1873" t="str">
        <f>VLOOKUP(A1873,Лист9!$B:$M,Лист9!L$1,0)</f>
        <v xml:space="preserve"> Vibrio.</v>
      </c>
      <c r="BG1873">
        <f>VLOOKUP(A1873,Лист9!$B:$M,Лист9!M$1,0)</f>
        <v>0</v>
      </c>
    </row>
    <row r="1874" spans="1:59" x14ac:dyDescent="0.25">
      <c r="A1874" t="s">
        <v>3800</v>
      </c>
      <c r="B1874" t="str">
        <f>VLOOKUP(A1874, Лист1!B:C,2,0)</f>
        <v>F9RRS2_9VIBR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1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f>VLOOKUP(A1874,Лист8!$A$1:$B$2822,2,0)</f>
        <v>280</v>
      </c>
      <c r="AY1874" t="str">
        <f>VLOOKUP(A1874,Лист9!$B:$M,Лист9!C$1,0)</f>
        <v xml:space="preserve"> Vibrio scophthalmi LMG 19158.</v>
      </c>
      <c r="AZ1874" t="str">
        <f>VLOOKUP(A1874,Лист9!$B:$M,Лист9!E$1,0)</f>
        <v xml:space="preserve"> NCBI_TaxID=870967 {ECO:0000313|EMBL:EGU32752.1};</v>
      </c>
      <c r="BA1874" t="str">
        <f>VLOOKUP(A1874,Лист9!$B:$M,Лист9!G$1,0)</f>
        <v>Bacteria</v>
      </c>
      <c r="BB1874" t="str">
        <f>VLOOKUP(A1874,Лист9!$B:$M,Лист9!H$1,0)</f>
        <v xml:space="preserve"> Proteobacteria</v>
      </c>
      <c r="BC1874" t="str">
        <f>VLOOKUP(A1874,Лист9!$B:$M,Лист9!I$1,0)</f>
        <v xml:space="preserve"> Gammaproteobacteria</v>
      </c>
      <c r="BD1874" t="str">
        <f>VLOOKUP(A1874,Лист9!$B:$M,Лист9!J$1,0)</f>
        <v xml:space="preserve"> Vibrionales</v>
      </c>
      <c r="BE1874" t="str">
        <f>VLOOKUP(A1874,Лист9!$B:$M,Лист9!K$1,0)</f>
        <v>Vibrionaceae</v>
      </c>
      <c r="BF1874" t="str">
        <f>VLOOKUP(A1874,Лист9!$B:$M,Лист9!L$1,0)</f>
        <v xml:space="preserve"> Vibrio.</v>
      </c>
      <c r="BG1874">
        <f>VLOOKUP(A1874,Лист9!$B:$M,Лист9!M$1,0)</f>
        <v>0</v>
      </c>
    </row>
    <row r="1875" spans="1:59" x14ac:dyDescent="0.25">
      <c r="A1875" t="s">
        <v>3802</v>
      </c>
      <c r="B1875" t="str">
        <f>VLOOKUP(A1875, Лист1!B:C,2,0)</f>
        <v>F9S0T6_9VIBR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1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f>VLOOKUP(A1875,Лист8!$A$1:$B$2822,2,0)</f>
        <v>270</v>
      </c>
      <c r="AY1875" t="str">
        <f>VLOOKUP(A1875,Лист9!$B:$M,Лист9!C$1,0)</f>
        <v xml:space="preserve"> Vibrio ichthyoenteri ATCC 700023.</v>
      </c>
      <c r="AZ1875" t="str">
        <f>VLOOKUP(A1875,Лист9!$B:$M,Лист9!E$1,0)</f>
        <v xml:space="preserve"> NCBI_TaxID=870968 {ECO:0000313|EMBL:EGU42919.1};</v>
      </c>
      <c r="BA1875" t="str">
        <f>VLOOKUP(A1875,Лист9!$B:$M,Лист9!G$1,0)</f>
        <v>Bacteria</v>
      </c>
      <c r="BB1875" t="str">
        <f>VLOOKUP(A1875,Лист9!$B:$M,Лист9!H$1,0)</f>
        <v xml:space="preserve"> Proteobacteria</v>
      </c>
      <c r="BC1875" t="str">
        <f>VLOOKUP(A1875,Лист9!$B:$M,Лист9!I$1,0)</f>
        <v xml:space="preserve"> Gammaproteobacteria</v>
      </c>
      <c r="BD1875" t="str">
        <f>VLOOKUP(A1875,Лист9!$B:$M,Лист9!J$1,0)</f>
        <v xml:space="preserve"> Vibrionales</v>
      </c>
      <c r="BE1875" t="str">
        <f>VLOOKUP(A1875,Лист9!$B:$M,Лист9!K$1,0)</f>
        <v>Vibrionaceae</v>
      </c>
      <c r="BF1875" t="str">
        <f>VLOOKUP(A1875,Лист9!$B:$M,Лист9!L$1,0)</f>
        <v xml:space="preserve"> Vibrio.</v>
      </c>
      <c r="BG1875">
        <f>VLOOKUP(A1875,Лист9!$B:$M,Лист9!M$1,0)</f>
        <v>0</v>
      </c>
    </row>
    <row r="1876" spans="1:59" x14ac:dyDescent="0.25">
      <c r="A1876" t="s">
        <v>3804</v>
      </c>
      <c r="B1876" t="str">
        <f>VLOOKUP(A1876, Лист1!B:C,2,0)</f>
        <v>F9S4S4_9VIBR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1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f>VLOOKUP(A1876,Лист8!$A$1:$B$2822,2,0)</f>
        <v>280</v>
      </c>
      <c r="AY1876" t="str">
        <f>VLOOKUP(A1876,Лист9!$B:$M,Лист9!C$1,0)</f>
        <v xml:space="preserve"> Vibrio ichthyoenteri ATCC 700023.</v>
      </c>
      <c r="AZ1876" t="str">
        <f>VLOOKUP(A1876,Лист9!$B:$M,Лист9!E$1,0)</f>
        <v xml:space="preserve"> NCBI_TaxID=870968 {ECO:0000313|EMBL:EGU36473.1};</v>
      </c>
      <c r="BA1876" t="str">
        <f>VLOOKUP(A1876,Лист9!$B:$M,Лист9!G$1,0)</f>
        <v>Bacteria</v>
      </c>
      <c r="BB1876" t="str">
        <f>VLOOKUP(A1876,Лист9!$B:$M,Лист9!H$1,0)</f>
        <v xml:space="preserve"> Proteobacteria</v>
      </c>
      <c r="BC1876" t="str">
        <f>VLOOKUP(A1876,Лист9!$B:$M,Лист9!I$1,0)</f>
        <v xml:space="preserve"> Gammaproteobacteria</v>
      </c>
      <c r="BD1876" t="str">
        <f>VLOOKUP(A1876,Лист9!$B:$M,Лист9!J$1,0)</f>
        <v xml:space="preserve"> Vibrionales</v>
      </c>
      <c r="BE1876" t="str">
        <f>VLOOKUP(A1876,Лист9!$B:$M,Лист9!K$1,0)</f>
        <v>Vibrionaceae</v>
      </c>
      <c r="BF1876" t="str">
        <f>VLOOKUP(A1876,Лист9!$B:$M,Лист9!L$1,0)</f>
        <v xml:space="preserve"> Vibrio.</v>
      </c>
      <c r="BG1876">
        <f>VLOOKUP(A1876,Лист9!$B:$M,Лист9!M$1,0)</f>
        <v>0</v>
      </c>
    </row>
    <row r="1877" spans="1:59" x14ac:dyDescent="0.25">
      <c r="A1877" t="s">
        <v>3806</v>
      </c>
      <c r="B1877" t="str">
        <f>VLOOKUP(A1877, Лист1!B:C,2,0)</f>
        <v>F9S4U8_9VIBR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1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f>VLOOKUP(A1877,Лист8!$A$1:$B$2822,2,0)</f>
        <v>276</v>
      </c>
      <c r="AY1877" t="str">
        <f>VLOOKUP(A1877,Лист9!$B:$M,Лист9!C$1,0)</f>
        <v xml:space="preserve"> Vibrio ichthyoenteri ATCC 700023.</v>
      </c>
      <c r="AZ1877" t="str">
        <f>VLOOKUP(A1877,Лист9!$B:$M,Лист9!E$1,0)</f>
        <v xml:space="preserve"> NCBI_TaxID=870968 {ECO:0000313|EMBL:EGU36378.1};</v>
      </c>
      <c r="BA1877" t="str">
        <f>VLOOKUP(A1877,Лист9!$B:$M,Лист9!G$1,0)</f>
        <v>Bacteria</v>
      </c>
      <c r="BB1877" t="str">
        <f>VLOOKUP(A1877,Лист9!$B:$M,Лист9!H$1,0)</f>
        <v xml:space="preserve"> Proteobacteria</v>
      </c>
      <c r="BC1877" t="str">
        <f>VLOOKUP(A1877,Лист9!$B:$M,Лист9!I$1,0)</f>
        <v xml:space="preserve"> Gammaproteobacteria</v>
      </c>
      <c r="BD1877" t="str">
        <f>VLOOKUP(A1877,Лист9!$B:$M,Лист9!J$1,0)</f>
        <v xml:space="preserve"> Vibrionales</v>
      </c>
      <c r="BE1877" t="str">
        <f>VLOOKUP(A1877,Лист9!$B:$M,Лист9!K$1,0)</f>
        <v>Vibrionaceae</v>
      </c>
      <c r="BF1877" t="str">
        <f>VLOOKUP(A1877,Лист9!$B:$M,Лист9!L$1,0)</f>
        <v xml:space="preserve"> Vibrio.</v>
      </c>
      <c r="BG1877">
        <f>VLOOKUP(A1877,Лист9!$B:$M,Лист9!M$1,0)</f>
        <v>0</v>
      </c>
    </row>
    <row r="1878" spans="1:59" x14ac:dyDescent="0.25">
      <c r="A1878" t="s">
        <v>3808</v>
      </c>
      <c r="B1878" t="str">
        <f>VLOOKUP(A1878, Лист1!B:C,2,0)</f>
        <v>F9SBQ7_VIBSP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1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f>VLOOKUP(A1878,Лист8!$A$1:$B$2822,2,0)</f>
        <v>284</v>
      </c>
      <c r="AY1878" t="str">
        <f>VLOOKUP(A1878,Лист9!$B:$M,Лист9!C$1,0)</f>
        <v xml:space="preserve"> Vibrio splendidus ATCC 33789.</v>
      </c>
      <c r="AZ1878" t="str">
        <f>VLOOKUP(A1878,Лист9!$B:$M,Лист9!E$1,0)</f>
        <v xml:space="preserve"> NCBI_TaxID=1051645 {ECO:0000313|EMBL:EGU44622.1};</v>
      </c>
      <c r="BA1878" t="str">
        <f>VLOOKUP(A1878,Лист9!$B:$M,Лист9!G$1,0)</f>
        <v>Bacteria</v>
      </c>
      <c r="BB1878" t="str">
        <f>VLOOKUP(A1878,Лист9!$B:$M,Лист9!H$1,0)</f>
        <v xml:space="preserve"> Proteobacteria</v>
      </c>
      <c r="BC1878" t="str">
        <f>VLOOKUP(A1878,Лист9!$B:$M,Лист9!I$1,0)</f>
        <v xml:space="preserve"> Gammaproteobacteria</v>
      </c>
      <c r="BD1878" t="str">
        <f>VLOOKUP(A1878,Лист9!$B:$M,Лист9!J$1,0)</f>
        <v xml:space="preserve"> Vibrionales</v>
      </c>
      <c r="BE1878" t="str">
        <f>VLOOKUP(A1878,Лист9!$B:$M,Лист9!K$1,0)</f>
        <v>Vibrionaceae</v>
      </c>
      <c r="BF1878" t="str">
        <f>VLOOKUP(A1878,Лист9!$B:$M,Лист9!L$1,0)</f>
        <v xml:space="preserve"> Vibrio.</v>
      </c>
      <c r="BG1878">
        <f>VLOOKUP(A1878,Лист9!$B:$M,Лист9!M$1,0)</f>
        <v>0</v>
      </c>
    </row>
    <row r="1879" spans="1:59" x14ac:dyDescent="0.25">
      <c r="A1879" t="s">
        <v>3810</v>
      </c>
      <c r="B1879" t="str">
        <f>VLOOKUP(A1879, Лист1!B:C,2,0)</f>
        <v>F9SJH2_VIBSP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1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f>VLOOKUP(A1879,Лист8!$A$1:$B$2822,2,0)</f>
        <v>270</v>
      </c>
      <c r="AY1879" t="str">
        <f>VLOOKUP(A1879,Лист9!$B:$M,Лист9!C$1,0)</f>
        <v xml:space="preserve"> Vibrio splendidus ATCC 33789.</v>
      </c>
      <c r="AZ1879" t="str">
        <f>VLOOKUP(A1879,Лист9!$B:$M,Лист9!E$1,0)</f>
        <v xml:space="preserve"> NCBI_TaxID=1051645 {ECO:0000313|EMBL:EGU40258.1};</v>
      </c>
      <c r="BA1879" t="str">
        <f>VLOOKUP(A1879,Лист9!$B:$M,Лист9!G$1,0)</f>
        <v>Bacteria</v>
      </c>
      <c r="BB1879" t="str">
        <f>VLOOKUP(A1879,Лист9!$B:$M,Лист9!H$1,0)</f>
        <v xml:space="preserve"> Proteobacteria</v>
      </c>
      <c r="BC1879" t="str">
        <f>VLOOKUP(A1879,Лист9!$B:$M,Лист9!I$1,0)</f>
        <v xml:space="preserve"> Gammaproteobacteria</v>
      </c>
      <c r="BD1879" t="str">
        <f>VLOOKUP(A1879,Лист9!$B:$M,Лист9!J$1,0)</f>
        <v xml:space="preserve"> Vibrionales</v>
      </c>
      <c r="BE1879" t="str">
        <f>VLOOKUP(A1879,Лист9!$B:$M,Лист9!K$1,0)</f>
        <v>Vibrionaceae</v>
      </c>
      <c r="BF1879" t="str">
        <f>VLOOKUP(A1879,Лист9!$B:$M,Лист9!L$1,0)</f>
        <v xml:space="preserve"> Vibrio.</v>
      </c>
      <c r="BG1879">
        <f>VLOOKUP(A1879,Лист9!$B:$M,Лист9!M$1,0)</f>
        <v>0</v>
      </c>
    </row>
    <row r="1880" spans="1:59" x14ac:dyDescent="0.25">
      <c r="A1880" t="s">
        <v>3812</v>
      </c>
      <c r="B1880" t="str">
        <f>VLOOKUP(A1880, Лист1!B:C,2,0)</f>
        <v>F9SKC3_VIBSP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1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f>VLOOKUP(A1880,Лист8!$A$1:$B$2822,2,0)</f>
        <v>283</v>
      </c>
      <c r="AY1880" t="str">
        <f>VLOOKUP(A1880,Лист9!$B:$M,Лист9!C$1,0)</f>
        <v xml:space="preserve"> Vibrio splendidus ATCC 33789.</v>
      </c>
      <c r="AZ1880" t="str">
        <f>VLOOKUP(A1880,Лист9!$B:$M,Лист9!E$1,0)</f>
        <v xml:space="preserve"> NCBI_TaxID=1051645 {ECO:0000313|EMBL:EGU39724.1};</v>
      </c>
      <c r="BA1880" t="str">
        <f>VLOOKUP(A1880,Лист9!$B:$M,Лист9!G$1,0)</f>
        <v>Bacteria</v>
      </c>
      <c r="BB1880" t="str">
        <f>VLOOKUP(A1880,Лист9!$B:$M,Лист9!H$1,0)</f>
        <v xml:space="preserve"> Proteobacteria</v>
      </c>
      <c r="BC1880" t="str">
        <f>VLOOKUP(A1880,Лист9!$B:$M,Лист9!I$1,0)</f>
        <v xml:space="preserve"> Gammaproteobacteria</v>
      </c>
      <c r="BD1880" t="str">
        <f>VLOOKUP(A1880,Лист9!$B:$M,Лист9!J$1,0)</f>
        <v xml:space="preserve"> Vibrionales</v>
      </c>
      <c r="BE1880" t="str">
        <f>VLOOKUP(A1880,Лист9!$B:$M,Лист9!K$1,0)</f>
        <v>Vibrionaceae</v>
      </c>
      <c r="BF1880" t="str">
        <f>VLOOKUP(A1880,Лист9!$B:$M,Лист9!L$1,0)</f>
        <v xml:space="preserve"> Vibrio.</v>
      </c>
      <c r="BG1880">
        <f>VLOOKUP(A1880,Лист9!$B:$M,Лист9!M$1,0)</f>
        <v>0</v>
      </c>
    </row>
    <row r="1881" spans="1:59" x14ac:dyDescent="0.25">
      <c r="A1881" t="s">
        <v>3814</v>
      </c>
      <c r="B1881" t="str">
        <f>VLOOKUP(A1881, Лист1!B:C,2,0)</f>
        <v>F9SKG5_VIBSP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1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f>VLOOKUP(A1881,Лист8!$A$1:$B$2822,2,0)</f>
        <v>280</v>
      </c>
      <c r="AY1881" t="str">
        <f>VLOOKUP(A1881,Лист9!$B:$M,Лист9!C$1,0)</f>
        <v xml:space="preserve"> Vibrio splendidus ATCC 33789.</v>
      </c>
      <c r="AZ1881" t="str">
        <f>VLOOKUP(A1881,Лист9!$B:$M,Лист9!E$1,0)</f>
        <v xml:space="preserve"> NCBI_TaxID=1051645 {ECO:0000313|EMBL:EGU39766.1};</v>
      </c>
      <c r="BA1881" t="str">
        <f>VLOOKUP(A1881,Лист9!$B:$M,Лист9!G$1,0)</f>
        <v>Bacteria</v>
      </c>
      <c r="BB1881" t="str">
        <f>VLOOKUP(A1881,Лист9!$B:$M,Лист9!H$1,0)</f>
        <v xml:space="preserve"> Proteobacteria</v>
      </c>
      <c r="BC1881" t="str">
        <f>VLOOKUP(A1881,Лист9!$B:$M,Лист9!I$1,0)</f>
        <v xml:space="preserve"> Gammaproteobacteria</v>
      </c>
      <c r="BD1881" t="str">
        <f>VLOOKUP(A1881,Лист9!$B:$M,Лист9!J$1,0)</f>
        <v xml:space="preserve"> Vibrionales</v>
      </c>
      <c r="BE1881" t="str">
        <f>VLOOKUP(A1881,Лист9!$B:$M,Лист9!K$1,0)</f>
        <v>Vibrionaceae</v>
      </c>
      <c r="BF1881" t="str">
        <f>VLOOKUP(A1881,Лист9!$B:$M,Лист9!L$1,0)</f>
        <v xml:space="preserve"> Vibrio.</v>
      </c>
      <c r="BG1881">
        <f>VLOOKUP(A1881,Лист9!$B:$M,Лист9!M$1,0)</f>
        <v>0</v>
      </c>
    </row>
    <row r="1882" spans="1:59" x14ac:dyDescent="0.25">
      <c r="A1882" t="s">
        <v>3816</v>
      </c>
      <c r="B1882" t="str">
        <f>VLOOKUP(A1882, Лист1!B:C,2,0)</f>
        <v>F9SVZ8_VIBOR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1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f>VLOOKUP(A1882,Лист8!$A$1:$B$2822,2,0)</f>
        <v>270</v>
      </c>
      <c r="AY1882" t="str">
        <f>VLOOKUP(A1882,Лист9!$B:$M,Лист9!C$1,0)</f>
        <v xml:space="preserve"> Vibrio orientalis CIP 102891 = ATCC 33934.</v>
      </c>
      <c r="AZ1882" t="str">
        <f>VLOOKUP(A1882,Лист9!$B:$M,Лист9!E$1,0)</f>
        <v xml:space="preserve"> NCBI_TaxID=675816 {ECO:0000313|EMBL:EGU48072.1, ECO:0000313|Proteomes:UP000002817};</v>
      </c>
      <c r="BA1882" t="str">
        <f>VLOOKUP(A1882,Лист9!$B:$M,Лист9!G$1,0)</f>
        <v>Bacteria</v>
      </c>
      <c r="BB1882" t="str">
        <f>VLOOKUP(A1882,Лист9!$B:$M,Лист9!H$1,0)</f>
        <v xml:space="preserve"> Proteobacteria</v>
      </c>
      <c r="BC1882" t="str">
        <f>VLOOKUP(A1882,Лист9!$B:$M,Лист9!I$1,0)</f>
        <v xml:space="preserve"> Gammaproteobacteria</v>
      </c>
      <c r="BD1882" t="str">
        <f>VLOOKUP(A1882,Лист9!$B:$M,Лист9!J$1,0)</f>
        <v xml:space="preserve"> Vibrionales</v>
      </c>
      <c r="BE1882" t="str">
        <f>VLOOKUP(A1882,Лист9!$B:$M,Лист9!K$1,0)</f>
        <v>Vibrionaceae</v>
      </c>
      <c r="BF1882" t="str">
        <f>VLOOKUP(A1882,Лист9!$B:$M,Лист9!L$1,0)</f>
        <v xml:space="preserve"> Vibrio.</v>
      </c>
      <c r="BG1882">
        <f>VLOOKUP(A1882,Лист9!$B:$M,Лист9!M$1,0)</f>
        <v>0</v>
      </c>
    </row>
    <row r="1883" spans="1:59" x14ac:dyDescent="0.25">
      <c r="A1883" t="s">
        <v>3818</v>
      </c>
      <c r="B1883" t="str">
        <f>VLOOKUP(A1883, Лист1!B:C,2,0)</f>
        <v>F9T313_9VIBR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1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f>VLOOKUP(A1883,Лист8!$A$1:$B$2822,2,0)</f>
        <v>277</v>
      </c>
      <c r="AY1883" t="str">
        <f>VLOOKUP(A1883,Лист9!$B:$M,Лист9!C$1,0)</f>
        <v xml:space="preserve"> Vibrio tubiashii ATCC 19109.</v>
      </c>
      <c r="AZ1883" t="str">
        <f>VLOOKUP(A1883,Лист9!$B:$M,Лист9!E$1,0)</f>
        <v xml:space="preserve"> NCBI_TaxID=1051646 {ECO:0000313|EMBL:AIW16898.1, ECO:0000313|Proteomes:UP000030071};</v>
      </c>
      <c r="BA1883" t="str">
        <f>VLOOKUP(A1883,Лист9!$B:$M,Лист9!G$1,0)</f>
        <v>Bacteria</v>
      </c>
      <c r="BB1883" t="str">
        <f>VLOOKUP(A1883,Лист9!$B:$M,Лист9!H$1,0)</f>
        <v xml:space="preserve"> Proteobacteria</v>
      </c>
      <c r="BC1883" t="str">
        <f>VLOOKUP(A1883,Лист9!$B:$M,Лист9!I$1,0)</f>
        <v xml:space="preserve"> Gammaproteobacteria</v>
      </c>
      <c r="BD1883" t="str">
        <f>VLOOKUP(A1883,Лист9!$B:$M,Лист9!J$1,0)</f>
        <v xml:space="preserve"> Vibrionales</v>
      </c>
      <c r="BE1883" t="str">
        <f>VLOOKUP(A1883,Лист9!$B:$M,Лист9!K$1,0)</f>
        <v>Vibrionaceae</v>
      </c>
      <c r="BF1883" t="str">
        <f>VLOOKUP(A1883,Лист9!$B:$M,Лист9!L$1,0)</f>
        <v xml:space="preserve"> Vibrio.</v>
      </c>
      <c r="BG1883">
        <f>VLOOKUP(A1883,Лист9!$B:$M,Лист9!M$1,0)</f>
        <v>0</v>
      </c>
    </row>
    <row r="1884" spans="1:59" x14ac:dyDescent="0.25">
      <c r="A1884" t="s">
        <v>3820</v>
      </c>
      <c r="B1884" t="str">
        <f>VLOOKUP(A1884, Лист1!B:C,2,0)</f>
        <v>F9T3H6_9VIBR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1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f>VLOOKUP(A1884,Лист8!$A$1:$B$2822,2,0)</f>
        <v>206</v>
      </c>
      <c r="AY1884" t="e">
        <f>VLOOKUP(A1884,Лист9!$B:$M,Лист9!C$1,0)</f>
        <v>#N/A</v>
      </c>
      <c r="AZ1884" t="e">
        <f>VLOOKUP(A1884,Лист9!$B:$M,Лист9!E$1,0)</f>
        <v>#N/A</v>
      </c>
      <c r="BA1884" t="e">
        <f>VLOOKUP(A1884,Лист9!$B:$M,Лист9!G$1,0)</f>
        <v>#N/A</v>
      </c>
      <c r="BB1884" t="e">
        <f>VLOOKUP(A1884,Лист9!$B:$M,Лист9!H$1,0)</f>
        <v>#N/A</v>
      </c>
      <c r="BC1884" t="e">
        <f>VLOOKUP(A1884,Лист9!$B:$M,Лист9!I$1,0)</f>
        <v>#N/A</v>
      </c>
      <c r="BD1884" t="e">
        <f>VLOOKUP(A1884,Лист9!$B:$M,Лист9!J$1,0)</f>
        <v>#N/A</v>
      </c>
      <c r="BE1884" t="e">
        <f>VLOOKUP(A1884,Лист9!$B:$M,Лист9!K$1,0)</f>
        <v>#N/A</v>
      </c>
      <c r="BF1884" t="e">
        <f>VLOOKUP(A1884,Лист9!$B:$M,Лист9!L$1,0)</f>
        <v>#N/A</v>
      </c>
      <c r="BG1884" t="e">
        <f>VLOOKUP(A1884,Лист9!$B:$M,Лист9!M$1,0)</f>
        <v>#N/A</v>
      </c>
    </row>
    <row r="1885" spans="1:59" x14ac:dyDescent="0.25">
      <c r="A1885" t="s">
        <v>3822</v>
      </c>
      <c r="B1885" t="str">
        <f>VLOOKUP(A1885, Лист1!B:C,2,0)</f>
        <v>F9T5V7_9VIBR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1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f>VLOOKUP(A1885,Лист8!$A$1:$B$2822,2,0)</f>
        <v>270</v>
      </c>
      <c r="AY1885" t="str">
        <f>VLOOKUP(A1885,Лист9!$B:$M,Лист9!C$1,0)</f>
        <v xml:space="preserve"> Vibrio tubiashii ATCC 19109.</v>
      </c>
      <c r="AZ1885" t="str">
        <f>VLOOKUP(A1885,Лист9!$B:$M,Лист9!E$1,0)</f>
        <v xml:space="preserve"> NCBI_TaxID=1051646 {ECO:0000313|EMBL:AIW14903.1, ECO:0000313|Proteomes:UP000030071};</v>
      </c>
      <c r="BA1885" t="str">
        <f>VLOOKUP(A1885,Лист9!$B:$M,Лист9!G$1,0)</f>
        <v>Bacteria</v>
      </c>
      <c r="BB1885" t="str">
        <f>VLOOKUP(A1885,Лист9!$B:$M,Лист9!H$1,0)</f>
        <v xml:space="preserve"> Proteobacteria</v>
      </c>
      <c r="BC1885" t="str">
        <f>VLOOKUP(A1885,Лист9!$B:$M,Лист9!I$1,0)</f>
        <v xml:space="preserve"> Gammaproteobacteria</v>
      </c>
      <c r="BD1885" t="str">
        <f>VLOOKUP(A1885,Лист9!$B:$M,Лист9!J$1,0)</f>
        <v xml:space="preserve"> Vibrionales</v>
      </c>
      <c r="BE1885" t="str">
        <f>VLOOKUP(A1885,Лист9!$B:$M,Лист9!K$1,0)</f>
        <v>Vibrionaceae</v>
      </c>
      <c r="BF1885" t="str">
        <f>VLOOKUP(A1885,Лист9!$B:$M,Лист9!L$1,0)</f>
        <v xml:space="preserve"> Vibrio.</v>
      </c>
      <c r="BG1885">
        <f>VLOOKUP(A1885,Лист9!$B:$M,Лист9!M$1,0)</f>
        <v>0</v>
      </c>
    </row>
    <row r="1886" spans="1:59" x14ac:dyDescent="0.25">
      <c r="A1886" t="s">
        <v>3824</v>
      </c>
      <c r="B1886" t="str">
        <f>VLOOKUP(A1886, Лист1!B:C,2,0)</f>
        <v>F9TAT5_9VIBR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1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f>VLOOKUP(A1886,Лист8!$A$1:$B$2822,2,0)</f>
        <v>283</v>
      </c>
      <c r="AY1886" t="str">
        <f>VLOOKUP(A1886,Лист9!$B:$M,Лист9!C$1,0)</f>
        <v xml:space="preserve"> Vibrio tubiashii ATCC 19109.</v>
      </c>
      <c r="AZ1886" t="str">
        <f>VLOOKUP(A1886,Лист9!$B:$M,Лист9!E$1,0)</f>
        <v xml:space="preserve"> NCBI_TaxID=1051646 {ECO:0000313|EMBL:AIW16978.1, ECO:0000313|Proteomes:UP000030071};</v>
      </c>
      <c r="BA1886" t="str">
        <f>VLOOKUP(A1886,Лист9!$B:$M,Лист9!G$1,0)</f>
        <v>Bacteria</v>
      </c>
      <c r="BB1886" t="str">
        <f>VLOOKUP(A1886,Лист9!$B:$M,Лист9!H$1,0)</f>
        <v xml:space="preserve"> Proteobacteria</v>
      </c>
      <c r="BC1886" t="str">
        <f>VLOOKUP(A1886,Лист9!$B:$M,Лист9!I$1,0)</f>
        <v xml:space="preserve"> Gammaproteobacteria</v>
      </c>
      <c r="BD1886" t="str">
        <f>VLOOKUP(A1886,Лист9!$B:$M,Лист9!J$1,0)</f>
        <v xml:space="preserve"> Vibrionales</v>
      </c>
      <c r="BE1886" t="str">
        <f>VLOOKUP(A1886,Лист9!$B:$M,Лист9!K$1,0)</f>
        <v>Vibrionaceae</v>
      </c>
      <c r="BF1886" t="str">
        <f>VLOOKUP(A1886,Лист9!$B:$M,Лист9!L$1,0)</f>
        <v xml:space="preserve"> Vibrio.</v>
      </c>
      <c r="BG1886">
        <f>VLOOKUP(A1886,Лист9!$B:$M,Лист9!M$1,0)</f>
        <v>0</v>
      </c>
    </row>
    <row r="1887" spans="1:59" x14ac:dyDescent="0.25">
      <c r="A1887" t="s">
        <v>3826</v>
      </c>
      <c r="B1887" t="str">
        <f>VLOOKUP(A1887, Лист1!B:C,2,0)</f>
        <v>F9TIS0_9VIBR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1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f>VLOOKUP(A1887,Лист8!$A$1:$B$2822,2,0)</f>
        <v>280</v>
      </c>
      <c r="AY1887" t="e">
        <f>VLOOKUP(A1887,Лист9!$B:$M,Лист9!C$1,0)</f>
        <v>#N/A</v>
      </c>
      <c r="AZ1887" t="e">
        <f>VLOOKUP(A1887,Лист9!$B:$M,Лист9!E$1,0)</f>
        <v>#N/A</v>
      </c>
      <c r="BA1887" t="e">
        <f>VLOOKUP(A1887,Лист9!$B:$M,Лист9!G$1,0)</f>
        <v>#N/A</v>
      </c>
      <c r="BB1887" t="e">
        <f>VLOOKUP(A1887,Лист9!$B:$M,Лист9!H$1,0)</f>
        <v>#N/A</v>
      </c>
      <c r="BC1887" t="e">
        <f>VLOOKUP(A1887,Лист9!$B:$M,Лист9!I$1,0)</f>
        <v>#N/A</v>
      </c>
      <c r="BD1887" t="e">
        <f>VLOOKUP(A1887,Лист9!$B:$M,Лист9!J$1,0)</f>
        <v>#N/A</v>
      </c>
      <c r="BE1887" t="e">
        <f>VLOOKUP(A1887,Лист9!$B:$M,Лист9!K$1,0)</f>
        <v>#N/A</v>
      </c>
      <c r="BF1887" t="e">
        <f>VLOOKUP(A1887,Лист9!$B:$M,Лист9!L$1,0)</f>
        <v>#N/A</v>
      </c>
      <c r="BG1887" t="e">
        <f>VLOOKUP(A1887,Лист9!$B:$M,Лист9!M$1,0)</f>
        <v>#N/A</v>
      </c>
    </row>
    <row r="1888" spans="1:59" x14ac:dyDescent="0.25">
      <c r="A1888" t="s">
        <v>3828</v>
      </c>
      <c r="B1888" t="str">
        <f>VLOOKUP(A1888, Лист1!B:C,2,0)</f>
        <v>F9TNX7_9VIBR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1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f>VLOOKUP(A1888,Лист8!$A$1:$B$2822,2,0)</f>
        <v>270</v>
      </c>
      <c r="AY1888" t="e">
        <f>VLOOKUP(A1888,Лист9!$B:$M,Лист9!C$1,0)</f>
        <v>#N/A</v>
      </c>
      <c r="AZ1888" t="e">
        <f>VLOOKUP(A1888,Лист9!$B:$M,Лист9!E$1,0)</f>
        <v>#N/A</v>
      </c>
      <c r="BA1888" t="e">
        <f>VLOOKUP(A1888,Лист9!$B:$M,Лист9!G$1,0)</f>
        <v>#N/A</v>
      </c>
      <c r="BB1888" t="e">
        <f>VLOOKUP(A1888,Лист9!$B:$M,Лист9!H$1,0)</f>
        <v>#N/A</v>
      </c>
      <c r="BC1888" t="e">
        <f>VLOOKUP(A1888,Лист9!$B:$M,Лист9!I$1,0)</f>
        <v>#N/A</v>
      </c>
      <c r="BD1888" t="e">
        <f>VLOOKUP(A1888,Лист9!$B:$M,Лист9!J$1,0)</f>
        <v>#N/A</v>
      </c>
      <c r="BE1888" t="e">
        <f>VLOOKUP(A1888,Лист9!$B:$M,Лист9!K$1,0)</f>
        <v>#N/A</v>
      </c>
      <c r="BF1888" t="e">
        <f>VLOOKUP(A1888,Лист9!$B:$M,Лист9!L$1,0)</f>
        <v>#N/A</v>
      </c>
      <c r="BG1888" t="e">
        <f>VLOOKUP(A1888,Лист9!$B:$M,Лист9!M$1,0)</f>
        <v>#N/A</v>
      </c>
    </row>
    <row r="1889" spans="1:59" x14ac:dyDescent="0.25">
      <c r="A1889" t="s">
        <v>3830</v>
      </c>
      <c r="B1889" t="str">
        <f>VLOOKUP(A1889, Лист1!B:C,2,0)</f>
        <v>F9TUZ3_9VIBR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1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f>VLOOKUP(A1889,Лист8!$A$1:$B$2822,2,0)</f>
        <v>283</v>
      </c>
      <c r="AY1889" t="e">
        <f>VLOOKUP(A1889,Лист9!$B:$M,Лист9!C$1,0)</f>
        <v>#N/A</v>
      </c>
      <c r="AZ1889" t="e">
        <f>VLOOKUP(A1889,Лист9!$B:$M,Лист9!E$1,0)</f>
        <v>#N/A</v>
      </c>
      <c r="BA1889" t="e">
        <f>VLOOKUP(A1889,Лист9!$B:$M,Лист9!G$1,0)</f>
        <v>#N/A</v>
      </c>
      <c r="BB1889" t="e">
        <f>VLOOKUP(A1889,Лист9!$B:$M,Лист9!H$1,0)</f>
        <v>#N/A</v>
      </c>
      <c r="BC1889" t="e">
        <f>VLOOKUP(A1889,Лист9!$B:$M,Лист9!I$1,0)</f>
        <v>#N/A</v>
      </c>
      <c r="BD1889" t="e">
        <f>VLOOKUP(A1889,Лист9!$B:$M,Лист9!J$1,0)</f>
        <v>#N/A</v>
      </c>
      <c r="BE1889" t="e">
        <f>VLOOKUP(A1889,Лист9!$B:$M,Лист9!K$1,0)</f>
        <v>#N/A</v>
      </c>
      <c r="BF1889" t="e">
        <f>VLOOKUP(A1889,Лист9!$B:$M,Лист9!L$1,0)</f>
        <v>#N/A</v>
      </c>
      <c r="BG1889" t="e">
        <f>VLOOKUP(A1889,Лист9!$B:$M,Лист9!M$1,0)</f>
        <v>#N/A</v>
      </c>
    </row>
    <row r="1890" spans="1:59" x14ac:dyDescent="0.25">
      <c r="A1890" t="s">
        <v>3832</v>
      </c>
      <c r="B1890" t="str">
        <f>VLOOKUP(A1890, Лист1!B:C,2,0)</f>
        <v>F9TXH2_MARPU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1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f>VLOOKUP(A1890,Лист8!$A$1:$B$2822,2,0)</f>
        <v>204</v>
      </c>
      <c r="AY1890" t="e">
        <f>VLOOKUP(A1890,Лист9!$B:$M,Лист9!C$1,0)</f>
        <v>#N/A</v>
      </c>
      <c r="AZ1890" t="e">
        <f>VLOOKUP(A1890,Лист9!$B:$M,Лист9!E$1,0)</f>
        <v>#N/A</v>
      </c>
      <c r="BA1890" t="e">
        <f>VLOOKUP(A1890,Лист9!$B:$M,Лист9!G$1,0)</f>
        <v>#N/A</v>
      </c>
      <c r="BB1890" t="e">
        <f>VLOOKUP(A1890,Лист9!$B:$M,Лист9!H$1,0)</f>
        <v>#N/A</v>
      </c>
      <c r="BC1890" t="e">
        <f>VLOOKUP(A1890,Лист9!$B:$M,Лист9!I$1,0)</f>
        <v>#N/A</v>
      </c>
      <c r="BD1890" t="e">
        <f>VLOOKUP(A1890,Лист9!$B:$M,Лист9!J$1,0)</f>
        <v>#N/A</v>
      </c>
      <c r="BE1890" t="e">
        <f>VLOOKUP(A1890,Лист9!$B:$M,Лист9!K$1,0)</f>
        <v>#N/A</v>
      </c>
      <c r="BF1890" t="e">
        <f>VLOOKUP(A1890,Лист9!$B:$M,Лист9!L$1,0)</f>
        <v>#N/A</v>
      </c>
      <c r="BG1890" t="e">
        <f>VLOOKUP(A1890,Лист9!$B:$M,Лист9!M$1,0)</f>
        <v>#N/A</v>
      </c>
    </row>
    <row r="1891" spans="1:59" x14ac:dyDescent="0.25">
      <c r="A1891" t="s">
        <v>3834</v>
      </c>
      <c r="B1891" t="str">
        <f>VLOOKUP(A1891, Лист1!B:C,2,0)</f>
        <v>F9U0M1_MARPU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1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f>VLOOKUP(A1891,Лист8!$A$1:$B$2822,2,0)</f>
        <v>274</v>
      </c>
      <c r="AY1891" t="e">
        <f>VLOOKUP(A1891,Лист9!$B:$M,Лист9!C$1,0)</f>
        <v>#N/A</v>
      </c>
      <c r="AZ1891" t="e">
        <f>VLOOKUP(A1891,Лист9!$B:$M,Лист9!E$1,0)</f>
        <v>#N/A</v>
      </c>
      <c r="BA1891" t="e">
        <f>VLOOKUP(A1891,Лист9!$B:$M,Лист9!G$1,0)</f>
        <v>#N/A</v>
      </c>
      <c r="BB1891" t="e">
        <f>VLOOKUP(A1891,Лист9!$B:$M,Лист9!H$1,0)</f>
        <v>#N/A</v>
      </c>
      <c r="BC1891" t="e">
        <f>VLOOKUP(A1891,Лист9!$B:$M,Лист9!I$1,0)</f>
        <v>#N/A</v>
      </c>
      <c r="BD1891" t="e">
        <f>VLOOKUP(A1891,Лист9!$B:$M,Лист9!J$1,0)</f>
        <v>#N/A</v>
      </c>
      <c r="BE1891" t="e">
        <f>VLOOKUP(A1891,Лист9!$B:$M,Лист9!K$1,0)</f>
        <v>#N/A</v>
      </c>
      <c r="BF1891" t="e">
        <f>VLOOKUP(A1891,Лист9!$B:$M,Лист9!L$1,0)</f>
        <v>#N/A</v>
      </c>
      <c r="BG1891" t="e">
        <f>VLOOKUP(A1891,Лист9!$B:$M,Лист9!M$1,0)</f>
        <v>#N/A</v>
      </c>
    </row>
    <row r="1892" spans="1:59" x14ac:dyDescent="0.25">
      <c r="A1892" t="s">
        <v>3836</v>
      </c>
      <c r="B1892" t="str">
        <f>VLOOKUP(A1892, Лист1!B:C,2,0)</f>
        <v>F9U7P9_9GAMM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1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1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f>VLOOKUP(A1892,Лист8!$A$1:$B$2822,2,0)</f>
        <v>206</v>
      </c>
      <c r="AY1892" t="str">
        <f>VLOOKUP(A1892,Лист9!$B:$M,Лист9!C$1,0)</f>
        <v xml:space="preserve"> Thiocapsa marina 5811.</v>
      </c>
      <c r="AZ1892" t="str">
        <f>VLOOKUP(A1892,Лист9!$B:$M,Лист9!E$1,0)</f>
        <v xml:space="preserve"> NCBI_TaxID=768671 {ECO:0000313|EMBL:EGV19679.1};</v>
      </c>
      <c r="BA1892" t="str">
        <f>VLOOKUP(A1892,Лист9!$B:$M,Лист9!G$1,0)</f>
        <v>Bacteria</v>
      </c>
      <c r="BB1892" t="str">
        <f>VLOOKUP(A1892,Лист9!$B:$M,Лист9!H$1,0)</f>
        <v xml:space="preserve"> Proteobacteria</v>
      </c>
      <c r="BC1892" t="str">
        <f>VLOOKUP(A1892,Лист9!$B:$M,Лист9!I$1,0)</f>
        <v xml:space="preserve"> Gammaproteobacteria</v>
      </c>
      <c r="BD1892" t="str">
        <f>VLOOKUP(A1892,Лист9!$B:$M,Лист9!J$1,0)</f>
        <v xml:space="preserve"> Chromatiales</v>
      </c>
      <c r="BE1892" t="str">
        <f>VLOOKUP(A1892,Лист9!$B:$M,Лист9!K$1,0)</f>
        <v>Chromatiaceae</v>
      </c>
      <c r="BF1892" t="str">
        <f>VLOOKUP(A1892,Лист9!$B:$M,Лист9!L$1,0)</f>
        <v xml:space="preserve"> Thiocapsa.</v>
      </c>
      <c r="BG1892">
        <f>VLOOKUP(A1892,Лист9!$B:$M,Лист9!M$1,0)</f>
        <v>0</v>
      </c>
    </row>
    <row r="1893" spans="1:59" x14ac:dyDescent="0.25">
      <c r="A1893" t="s">
        <v>3838</v>
      </c>
      <c r="B1893" t="str">
        <f>VLOOKUP(A1893, Лист1!B:C,2,0)</f>
        <v>F9UBD4_9GAMM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1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f>VLOOKUP(A1893,Лист8!$A$1:$B$2822,2,0)</f>
        <v>274</v>
      </c>
      <c r="AY1893" t="str">
        <f>VLOOKUP(A1893,Лист9!$B:$M,Лист9!C$1,0)</f>
        <v xml:space="preserve"> Thiocapsa marina 5811.</v>
      </c>
      <c r="AZ1893" t="str">
        <f>VLOOKUP(A1893,Лист9!$B:$M,Лист9!E$1,0)</f>
        <v xml:space="preserve"> NCBI_TaxID=768671 {ECO:0000313|EMBL:EGV18252.1};</v>
      </c>
      <c r="BA1893" t="str">
        <f>VLOOKUP(A1893,Лист9!$B:$M,Лист9!G$1,0)</f>
        <v>Bacteria</v>
      </c>
      <c r="BB1893" t="str">
        <f>VLOOKUP(A1893,Лист9!$B:$M,Лист9!H$1,0)</f>
        <v xml:space="preserve"> Proteobacteria</v>
      </c>
      <c r="BC1893" t="str">
        <f>VLOOKUP(A1893,Лист9!$B:$M,Лист9!I$1,0)</f>
        <v xml:space="preserve"> Gammaproteobacteria</v>
      </c>
      <c r="BD1893" t="str">
        <f>VLOOKUP(A1893,Лист9!$B:$M,Лист9!J$1,0)</f>
        <v xml:space="preserve"> Chromatiales</v>
      </c>
      <c r="BE1893" t="str">
        <f>VLOOKUP(A1893,Лист9!$B:$M,Лист9!K$1,0)</f>
        <v>Chromatiaceae</v>
      </c>
      <c r="BF1893" t="str">
        <f>VLOOKUP(A1893,Лист9!$B:$M,Лист9!L$1,0)</f>
        <v xml:space="preserve"> Thiocapsa.</v>
      </c>
      <c r="BG1893">
        <f>VLOOKUP(A1893,Лист9!$B:$M,Лист9!M$1,0)</f>
        <v>0</v>
      </c>
    </row>
    <row r="1894" spans="1:59" x14ac:dyDescent="0.25">
      <c r="A1894" t="s">
        <v>3840</v>
      </c>
      <c r="B1894" t="str">
        <f>VLOOKUP(A1894, Лист1!B:C,2,0)</f>
        <v>F9XH01_MYCGM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1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1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f>VLOOKUP(A1894,Лист8!$A$1:$B$2822,2,0)</f>
        <v>288</v>
      </c>
      <c r="AY1894" t="str">
        <f>VLOOKUP(A1894,Лист9!$B:$M,Лист9!C$1,0)</f>
        <v xml:space="preserve"> Zymoseptoria tritici (strain CBS 115943 / IPO323) (Speckled leaf blotch fungus) (Septoria tritici).</v>
      </c>
      <c r="AZ1894" t="str">
        <f>VLOOKUP(A1894,Лист9!$B:$M,Лист9!E$1,0)</f>
        <v xml:space="preserve"> NCBI_TaxID=336722 {ECO:0000313|EMBL:EGP85230.1, ECO:0000313|Proteomes:UP000008062};</v>
      </c>
      <c r="BA1894" t="str">
        <f>VLOOKUP(A1894,Лист9!$B:$M,Лист9!G$1,0)</f>
        <v>Eukaryota</v>
      </c>
      <c r="BB1894" t="str">
        <f>VLOOKUP(A1894,Лист9!$B:$M,Лист9!H$1,0)</f>
        <v xml:space="preserve"> Fungi</v>
      </c>
      <c r="BC1894" t="str">
        <f>VLOOKUP(A1894,Лист9!$B:$M,Лист9!I$1,0)</f>
        <v xml:space="preserve"> Dikarya</v>
      </c>
      <c r="BD1894" t="str">
        <f>VLOOKUP(A1894,Лист9!$B:$M,Лист9!J$1,0)</f>
        <v xml:space="preserve"> Ascomycota</v>
      </c>
      <c r="BE1894" t="str">
        <f>VLOOKUP(A1894,Лист9!$B:$M,Лист9!K$1,0)</f>
        <v xml:space="preserve"> Pezizomycotina</v>
      </c>
      <c r="BF1894" t="str">
        <f>VLOOKUP(A1894,Лист9!$B:$M,Лист9!L$1,0)</f>
        <v>Dothideomycetes</v>
      </c>
      <c r="BG1894" t="str">
        <f>VLOOKUP(A1894,Лист9!$B:$M,Лист9!M$1,0)</f>
        <v xml:space="preserve"> Dothideomycetidae</v>
      </c>
    </row>
    <row r="1895" spans="1:59" x14ac:dyDescent="0.25">
      <c r="A1895" t="s">
        <v>3843</v>
      </c>
      <c r="B1895" t="str">
        <f>VLOOKUP(A1895, Лист1!B:C,2,0)</f>
        <v>F9ZEE3_9PROT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1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f>VLOOKUP(A1895,Лист8!$A$1:$B$2822,2,0)</f>
        <v>267</v>
      </c>
      <c r="AY1895" t="str">
        <f>VLOOKUP(A1895,Лист9!$B:$M,Лист9!C$1,0)</f>
        <v xml:space="preserve"> Nitrosomonas sp. AL212.</v>
      </c>
      <c r="AZ1895" t="str">
        <f>VLOOKUP(A1895,Лист9!$B:$M,Лист9!E$1,0)</f>
        <v xml:space="preserve"> NCBI_TaxID=153948 {ECO:0000313|EMBL:ADZ25647.1, ECO:0000313|Proteomes:UP000001629};</v>
      </c>
      <c r="BA1895" t="str">
        <f>VLOOKUP(A1895,Лист9!$B:$M,Лист9!G$1,0)</f>
        <v>Bacteria</v>
      </c>
      <c r="BB1895" t="str">
        <f>VLOOKUP(A1895,Лист9!$B:$M,Лист9!H$1,0)</f>
        <v xml:space="preserve"> Proteobacteria</v>
      </c>
      <c r="BC1895" t="str">
        <f>VLOOKUP(A1895,Лист9!$B:$M,Лист9!I$1,0)</f>
        <v xml:space="preserve"> Betaproteobacteria</v>
      </c>
      <c r="BD1895" t="str">
        <f>VLOOKUP(A1895,Лист9!$B:$M,Лист9!J$1,0)</f>
        <v xml:space="preserve"> Nitrosomonadales</v>
      </c>
      <c r="BE1895" t="str">
        <f>VLOOKUP(A1895,Лист9!$B:$M,Лист9!K$1,0)</f>
        <v>Nitrosomonadaceae</v>
      </c>
      <c r="BF1895" t="str">
        <f>VLOOKUP(A1895,Лист9!$B:$M,Лист9!L$1,0)</f>
        <v xml:space="preserve"> Nitrosomonas.</v>
      </c>
      <c r="BG1895">
        <f>VLOOKUP(A1895,Лист9!$B:$M,Лист9!M$1,0)</f>
        <v>0</v>
      </c>
    </row>
    <row r="1896" spans="1:59" x14ac:dyDescent="0.25">
      <c r="A1896" t="s">
        <v>3845</v>
      </c>
      <c r="B1896" t="str">
        <f>VLOOKUP(A1896, Лист1!B:C,2,0)</f>
        <v>F9ZJR7_9PROT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1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f>VLOOKUP(A1896,Лист8!$A$1:$B$2822,2,0)</f>
        <v>176</v>
      </c>
      <c r="AY1896" t="str">
        <f>VLOOKUP(A1896,Лист9!$B:$M,Лист9!C$1,0)</f>
        <v xml:space="preserve"> Nitrosomonas sp. AL212.</v>
      </c>
      <c r="AZ1896" t="str">
        <f>VLOOKUP(A1896,Лист9!$B:$M,Лист9!E$1,0)</f>
        <v xml:space="preserve"> NCBI_TaxID=153948 {ECO:0000313|EMBL:ADZ26453.1, ECO:0000313|Proteomes:UP000001629};</v>
      </c>
      <c r="BA1896" t="str">
        <f>VLOOKUP(A1896,Лист9!$B:$M,Лист9!G$1,0)</f>
        <v>Bacteria</v>
      </c>
      <c r="BB1896" t="str">
        <f>VLOOKUP(A1896,Лист9!$B:$M,Лист9!H$1,0)</f>
        <v xml:space="preserve"> Proteobacteria</v>
      </c>
      <c r="BC1896" t="str">
        <f>VLOOKUP(A1896,Лист9!$B:$M,Лист9!I$1,0)</f>
        <v xml:space="preserve"> Betaproteobacteria</v>
      </c>
      <c r="BD1896" t="str">
        <f>VLOOKUP(A1896,Лист9!$B:$M,Лист9!J$1,0)</f>
        <v xml:space="preserve"> Nitrosomonadales</v>
      </c>
      <c r="BE1896" t="str">
        <f>VLOOKUP(A1896,Лист9!$B:$M,Лист9!K$1,0)</f>
        <v>Nitrosomonadaceae</v>
      </c>
      <c r="BF1896" t="str">
        <f>VLOOKUP(A1896,Лист9!$B:$M,Лист9!L$1,0)</f>
        <v xml:space="preserve"> Nitrosomonas.</v>
      </c>
      <c r="BG1896">
        <f>VLOOKUP(A1896,Лист9!$B:$M,Лист9!M$1,0)</f>
        <v>0</v>
      </c>
    </row>
    <row r="1897" spans="1:59" x14ac:dyDescent="0.25">
      <c r="A1897" t="s">
        <v>3847</v>
      </c>
      <c r="B1897" t="str">
        <f>VLOOKUP(A1897, Лист1!B:C,2,0)</f>
        <v>F9ZZZ7_METMM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1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f>VLOOKUP(A1897,Лист8!$A$1:$B$2822,2,0)</f>
        <v>256</v>
      </c>
      <c r="AY1897" t="str">
        <f>VLOOKUP(A1897,Лист9!$B:$M,Лист9!C$1,0)</f>
        <v xml:space="preserve"> Methylomonas methanica (strain MC09).</v>
      </c>
      <c r="AZ1897" t="str">
        <f>VLOOKUP(A1897,Лист9!$B:$M,Лист9!E$1,0)</f>
        <v xml:space="preserve"> NCBI_TaxID=857087 {ECO:0000313|EMBL:AEF99965.1, ECO:0000313|Proteomes:UP000008888};</v>
      </c>
      <c r="BA1897" t="str">
        <f>VLOOKUP(A1897,Лист9!$B:$M,Лист9!G$1,0)</f>
        <v>Bacteria</v>
      </c>
      <c r="BB1897" t="str">
        <f>VLOOKUP(A1897,Лист9!$B:$M,Лист9!H$1,0)</f>
        <v xml:space="preserve"> Proteobacteria</v>
      </c>
      <c r="BC1897" t="str">
        <f>VLOOKUP(A1897,Лист9!$B:$M,Лист9!I$1,0)</f>
        <v xml:space="preserve"> Gammaproteobacteria</v>
      </c>
      <c r="BD1897" t="str">
        <f>VLOOKUP(A1897,Лист9!$B:$M,Лист9!J$1,0)</f>
        <v xml:space="preserve"> Methylococcales</v>
      </c>
      <c r="BE1897" t="str">
        <f>VLOOKUP(A1897,Лист9!$B:$M,Лист9!K$1,0)</f>
        <v>Methylococcaceae</v>
      </c>
      <c r="BF1897" t="str">
        <f>VLOOKUP(A1897,Лист9!$B:$M,Лист9!L$1,0)</f>
        <v xml:space="preserve"> Methylomonas.</v>
      </c>
      <c r="BG1897">
        <f>VLOOKUP(A1897,Лист9!$B:$M,Лист9!M$1,0)</f>
        <v>0</v>
      </c>
    </row>
    <row r="1898" spans="1:59" x14ac:dyDescent="0.25">
      <c r="A1898" t="s">
        <v>3849</v>
      </c>
      <c r="B1898" t="str">
        <f>VLOOKUP(A1898, Лист1!B:C,2,0)</f>
        <v>G0AEH2_COLFT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1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f>VLOOKUP(A1898,Лист8!$A$1:$B$2822,2,0)</f>
        <v>281</v>
      </c>
      <c r="AY1898" t="str">
        <f>VLOOKUP(A1898,Лист9!$B:$M,Лист9!C$1,0)</f>
        <v xml:space="preserve"> Collimonas fungivorans (strain Ter331).</v>
      </c>
      <c r="AZ1898" t="str">
        <f>VLOOKUP(A1898,Лист9!$B:$M,Лист9!E$1,0)</f>
        <v xml:space="preserve"> NCBI_TaxID=1005048 {ECO:0000313|EMBL:AEK64180.1, ECO:0000313|Proteomes:UP000008392};</v>
      </c>
      <c r="BA1898" t="str">
        <f>VLOOKUP(A1898,Лист9!$B:$M,Лист9!G$1,0)</f>
        <v>Bacteria</v>
      </c>
      <c r="BB1898" t="str">
        <f>VLOOKUP(A1898,Лист9!$B:$M,Лист9!H$1,0)</f>
        <v xml:space="preserve"> Proteobacteria</v>
      </c>
      <c r="BC1898" t="str">
        <f>VLOOKUP(A1898,Лист9!$B:$M,Лист9!I$1,0)</f>
        <v xml:space="preserve"> Betaproteobacteria</v>
      </c>
      <c r="BD1898" t="str">
        <f>VLOOKUP(A1898,Лист9!$B:$M,Лист9!J$1,0)</f>
        <v xml:space="preserve"> Burkholderiales</v>
      </c>
      <c r="BE1898" t="str">
        <f>VLOOKUP(A1898,Лист9!$B:$M,Лист9!K$1,0)</f>
        <v>Oxalobacteraceae</v>
      </c>
      <c r="BF1898" t="str">
        <f>VLOOKUP(A1898,Лист9!$B:$M,Лист9!L$1,0)</f>
        <v xml:space="preserve"> Collimonas.</v>
      </c>
      <c r="BG1898">
        <f>VLOOKUP(A1898,Лист9!$B:$M,Лист9!M$1,0)</f>
        <v>0</v>
      </c>
    </row>
    <row r="1899" spans="1:59" x14ac:dyDescent="0.25">
      <c r="A1899" t="s">
        <v>3851</v>
      </c>
      <c r="B1899" t="str">
        <f>VLOOKUP(A1899, Лист1!B:C,2,0)</f>
        <v>G0AV90_9GAMM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1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f>VLOOKUP(A1899,Лист8!$A$1:$B$2822,2,0)</f>
        <v>270</v>
      </c>
      <c r="AY1899" t="str">
        <f>VLOOKUP(A1899,Лист9!$B:$M,Лист9!C$1,0)</f>
        <v xml:space="preserve"> Shewanella baltica BA175.</v>
      </c>
      <c r="AZ1899" t="str">
        <f>VLOOKUP(A1899,Лист9!$B:$M,Лист9!E$1,0)</f>
        <v xml:space="preserve"> NCBI_TaxID=693974 {ECO:0000313|EMBL:AEG12176.1, ECO:0000313|Proteomes:UP000002249};</v>
      </c>
      <c r="BA1899" t="str">
        <f>VLOOKUP(A1899,Лист9!$B:$M,Лист9!G$1,0)</f>
        <v>Bacteria</v>
      </c>
      <c r="BB1899" t="str">
        <f>VLOOKUP(A1899,Лист9!$B:$M,Лист9!H$1,0)</f>
        <v xml:space="preserve"> Proteobacteria</v>
      </c>
      <c r="BC1899" t="str">
        <f>VLOOKUP(A1899,Лист9!$B:$M,Лист9!I$1,0)</f>
        <v xml:space="preserve"> Gammaproteobacteria</v>
      </c>
      <c r="BD1899" t="str">
        <f>VLOOKUP(A1899,Лист9!$B:$M,Лист9!J$1,0)</f>
        <v xml:space="preserve"> Alteromonadales</v>
      </c>
      <c r="BE1899" t="str">
        <f>VLOOKUP(A1899,Лист9!$B:$M,Лист9!K$1,0)</f>
        <v>Shewanellaceae</v>
      </c>
      <c r="BF1899" t="str">
        <f>VLOOKUP(A1899,Лист9!$B:$M,Лист9!L$1,0)</f>
        <v xml:space="preserve"> Shewanella.</v>
      </c>
      <c r="BG1899">
        <f>VLOOKUP(A1899,Лист9!$B:$M,Лист9!M$1,0)</f>
        <v>0</v>
      </c>
    </row>
    <row r="1900" spans="1:59" x14ac:dyDescent="0.25">
      <c r="A1900" t="s">
        <v>3853</v>
      </c>
      <c r="B1900" t="str">
        <f>VLOOKUP(A1900, Лист1!B:C,2,0)</f>
        <v>G0AZ65_9GAMM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1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f>VLOOKUP(A1900,Лист8!$A$1:$B$2822,2,0)</f>
        <v>98</v>
      </c>
      <c r="AY1900" t="str">
        <f>VLOOKUP(A1900,Лист9!$B:$M,Лист9!C$1,0)</f>
        <v xml:space="preserve"> Shewanella baltica BA175.</v>
      </c>
      <c r="AZ1900" t="str">
        <f>VLOOKUP(A1900,Лист9!$B:$M,Лист9!E$1,0)</f>
        <v xml:space="preserve"> NCBI_TaxID=693974 {ECO:0000313|EMBL:AEG10217.1, ECO:0000313|Proteomes:UP000002249};</v>
      </c>
      <c r="BA1900" t="str">
        <f>VLOOKUP(A1900,Лист9!$B:$M,Лист9!G$1,0)</f>
        <v>Bacteria</v>
      </c>
      <c r="BB1900" t="str">
        <f>VLOOKUP(A1900,Лист9!$B:$M,Лист9!H$1,0)</f>
        <v xml:space="preserve"> Proteobacteria</v>
      </c>
      <c r="BC1900" t="str">
        <f>VLOOKUP(A1900,Лист9!$B:$M,Лист9!I$1,0)</f>
        <v xml:space="preserve"> Gammaproteobacteria</v>
      </c>
      <c r="BD1900" t="str">
        <f>VLOOKUP(A1900,Лист9!$B:$M,Лист9!J$1,0)</f>
        <v xml:space="preserve"> Alteromonadales</v>
      </c>
      <c r="BE1900" t="str">
        <f>VLOOKUP(A1900,Лист9!$B:$M,Лист9!K$1,0)</f>
        <v>Shewanellaceae</v>
      </c>
      <c r="BF1900" t="str">
        <f>VLOOKUP(A1900,Лист9!$B:$M,Лист9!L$1,0)</f>
        <v xml:space="preserve"> Shewanella.</v>
      </c>
      <c r="BG1900">
        <f>VLOOKUP(A1900,Лист9!$B:$M,Лист9!M$1,0)</f>
        <v>0</v>
      </c>
    </row>
    <row r="1901" spans="1:59" x14ac:dyDescent="0.25">
      <c r="A1901" t="s">
        <v>3855</v>
      </c>
      <c r="B1901" t="str">
        <f>VLOOKUP(A1901, Лист1!B:C,2,0)</f>
        <v>G0B047_9GAMM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1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f>VLOOKUP(A1901,Лист8!$A$1:$B$2822,2,0)</f>
        <v>288</v>
      </c>
      <c r="AY1901" t="str">
        <f>VLOOKUP(A1901,Лист9!$B:$M,Лист9!C$1,0)</f>
        <v xml:space="preserve"> Shewanella baltica BA175.</v>
      </c>
      <c r="AZ1901" t="str">
        <f>VLOOKUP(A1901,Лист9!$B:$M,Лист9!E$1,0)</f>
        <v xml:space="preserve"> NCBI_TaxID=693974 {ECO:0000313|EMBL:AEG11524.1, ECO:0000313|Proteomes:UP000002249};</v>
      </c>
      <c r="BA1901" t="str">
        <f>VLOOKUP(A1901,Лист9!$B:$M,Лист9!G$1,0)</f>
        <v>Bacteria</v>
      </c>
      <c r="BB1901" t="str">
        <f>VLOOKUP(A1901,Лист9!$B:$M,Лист9!H$1,0)</f>
        <v xml:space="preserve"> Proteobacteria</v>
      </c>
      <c r="BC1901" t="str">
        <f>VLOOKUP(A1901,Лист9!$B:$M,Лист9!I$1,0)</f>
        <v xml:space="preserve"> Gammaproteobacteria</v>
      </c>
      <c r="BD1901" t="str">
        <f>VLOOKUP(A1901,Лист9!$B:$M,Лист9!J$1,0)</f>
        <v xml:space="preserve"> Alteromonadales</v>
      </c>
      <c r="BE1901" t="str">
        <f>VLOOKUP(A1901,Лист9!$B:$M,Лист9!K$1,0)</f>
        <v>Shewanellaceae</v>
      </c>
      <c r="BF1901" t="str">
        <f>VLOOKUP(A1901,Лист9!$B:$M,Лист9!L$1,0)</f>
        <v xml:space="preserve"> Shewanella.</v>
      </c>
      <c r="BG1901">
        <f>VLOOKUP(A1901,Лист9!$B:$M,Лист9!M$1,0)</f>
        <v>0</v>
      </c>
    </row>
    <row r="1902" spans="1:59" x14ac:dyDescent="0.25">
      <c r="A1902" t="s">
        <v>3857</v>
      </c>
      <c r="B1902" t="str">
        <f>VLOOKUP(A1902, Лист1!B:C,2,0)</f>
        <v>G0B1K1_9GAMM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1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f>VLOOKUP(A1902,Лист8!$A$1:$B$2822,2,0)</f>
        <v>333</v>
      </c>
      <c r="AY1902" t="str">
        <f>VLOOKUP(A1902,Лист9!$B:$M,Лист9!C$1,0)</f>
        <v xml:space="preserve"> Shewanella baltica BA175.</v>
      </c>
      <c r="AZ1902" t="str">
        <f>VLOOKUP(A1902,Лист9!$B:$M,Лист9!E$1,0)</f>
        <v xml:space="preserve"> NCBI_TaxID=693974 {ECO:0000313|EMBL:AEG12863.1, ECO:0000313|Proteomes:UP000002249};</v>
      </c>
      <c r="BA1902" t="str">
        <f>VLOOKUP(A1902,Лист9!$B:$M,Лист9!G$1,0)</f>
        <v>Bacteria</v>
      </c>
      <c r="BB1902" t="str">
        <f>VLOOKUP(A1902,Лист9!$B:$M,Лист9!H$1,0)</f>
        <v xml:space="preserve"> Proteobacteria</v>
      </c>
      <c r="BC1902" t="str">
        <f>VLOOKUP(A1902,Лист9!$B:$M,Лист9!I$1,0)</f>
        <v xml:space="preserve"> Gammaproteobacteria</v>
      </c>
      <c r="BD1902" t="str">
        <f>VLOOKUP(A1902,Лист9!$B:$M,Лист9!J$1,0)</f>
        <v xml:space="preserve"> Alteromonadales</v>
      </c>
      <c r="BE1902" t="str">
        <f>VLOOKUP(A1902,Лист9!$B:$M,Лист9!K$1,0)</f>
        <v>Shewanellaceae</v>
      </c>
      <c r="BF1902" t="str">
        <f>VLOOKUP(A1902,Лист9!$B:$M,Лист9!L$1,0)</f>
        <v xml:space="preserve"> Shewanella.</v>
      </c>
      <c r="BG1902">
        <f>VLOOKUP(A1902,Лист9!$B:$M,Лист9!M$1,0)</f>
        <v>0</v>
      </c>
    </row>
    <row r="1903" spans="1:59" x14ac:dyDescent="0.25">
      <c r="A1903" t="s">
        <v>3859</v>
      </c>
      <c r="B1903" t="str">
        <f>VLOOKUP(A1903, Лист1!B:C,2,0)</f>
        <v>G0B436_SERSA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1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f>VLOOKUP(A1903,Лист8!$A$1:$B$2822,2,0)</f>
        <v>280</v>
      </c>
      <c r="AY1903" t="e">
        <f>VLOOKUP(A1903,Лист9!$B:$M,Лист9!C$1,0)</f>
        <v>#N/A</v>
      </c>
      <c r="AZ1903" t="e">
        <f>VLOOKUP(A1903,Лист9!$B:$M,Лист9!E$1,0)</f>
        <v>#N/A</v>
      </c>
      <c r="BA1903" t="e">
        <f>VLOOKUP(A1903,Лист9!$B:$M,Лист9!G$1,0)</f>
        <v>#N/A</v>
      </c>
      <c r="BB1903" t="e">
        <f>VLOOKUP(A1903,Лист9!$B:$M,Лист9!H$1,0)</f>
        <v>#N/A</v>
      </c>
      <c r="BC1903" t="e">
        <f>VLOOKUP(A1903,Лист9!$B:$M,Лист9!I$1,0)</f>
        <v>#N/A</v>
      </c>
      <c r="BD1903" t="e">
        <f>VLOOKUP(A1903,Лист9!$B:$M,Лист9!J$1,0)</f>
        <v>#N/A</v>
      </c>
      <c r="BE1903" t="e">
        <f>VLOOKUP(A1903,Лист9!$B:$M,Лист9!K$1,0)</f>
        <v>#N/A</v>
      </c>
      <c r="BF1903" t="e">
        <f>VLOOKUP(A1903,Лист9!$B:$M,Лист9!L$1,0)</f>
        <v>#N/A</v>
      </c>
      <c r="BG1903" t="e">
        <f>VLOOKUP(A1903,Лист9!$B:$M,Лист9!M$1,0)</f>
        <v>#N/A</v>
      </c>
    </row>
    <row r="1904" spans="1:59" x14ac:dyDescent="0.25">
      <c r="A1904" t="s">
        <v>3861</v>
      </c>
      <c r="B1904" t="str">
        <f>VLOOKUP(A1904, Лист1!B:C,2,0)</f>
        <v>G0BBV8_SERSA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1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f>VLOOKUP(A1904,Лист8!$A$1:$B$2822,2,0)</f>
        <v>328</v>
      </c>
      <c r="AY1904" t="e">
        <f>VLOOKUP(A1904,Лист9!$B:$M,Лист9!C$1,0)</f>
        <v>#N/A</v>
      </c>
      <c r="AZ1904" t="e">
        <f>VLOOKUP(A1904,Лист9!$B:$M,Лист9!E$1,0)</f>
        <v>#N/A</v>
      </c>
      <c r="BA1904" t="e">
        <f>VLOOKUP(A1904,Лист9!$B:$M,Лист9!G$1,0)</f>
        <v>#N/A</v>
      </c>
      <c r="BB1904" t="e">
        <f>VLOOKUP(A1904,Лист9!$B:$M,Лист9!H$1,0)</f>
        <v>#N/A</v>
      </c>
      <c r="BC1904" t="e">
        <f>VLOOKUP(A1904,Лист9!$B:$M,Лист9!I$1,0)</f>
        <v>#N/A</v>
      </c>
      <c r="BD1904" t="e">
        <f>VLOOKUP(A1904,Лист9!$B:$M,Лист9!J$1,0)</f>
        <v>#N/A</v>
      </c>
      <c r="BE1904" t="e">
        <f>VLOOKUP(A1904,Лист9!$B:$M,Лист9!K$1,0)</f>
        <v>#N/A</v>
      </c>
      <c r="BF1904" t="e">
        <f>VLOOKUP(A1904,Лист9!$B:$M,Лист9!L$1,0)</f>
        <v>#N/A</v>
      </c>
      <c r="BG1904" t="e">
        <f>VLOOKUP(A1904,Лист9!$B:$M,Лист9!M$1,0)</f>
        <v>#N/A</v>
      </c>
    </row>
    <row r="1905" spans="1:59" x14ac:dyDescent="0.25">
      <c r="A1905" t="s">
        <v>3863</v>
      </c>
      <c r="B1905" t="str">
        <f>VLOOKUP(A1905, Лист1!B:C,2,0)</f>
        <v>G0BKY2_9ENTR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1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f>VLOOKUP(A1905,Лист8!$A$1:$B$2822,2,0)</f>
        <v>280</v>
      </c>
      <c r="AY1905" t="e">
        <f>VLOOKUP(A1905,Лист9!$B:$M,Лист9!C$1,0)</f>
        <v>#N/A</v>
      </c>
      <c r="AZ1905" t="e">
        <f>VLOOKUP(A1905,Лист9!$B:$M,Лист9!E$1,0)</f>
        <v>#N/A</v>
      </c>
      <c r="BA1905" t="e">
        <f>VLOOKUP(A1905,Лист9!$B:$M,Лист9!G$1,0)</f>
        <v>#N/A</v>
      </c>
      <c r="BB1905" t="e">
        <f>VLOOKUP(A1905,Лист9!$B:$M,Лист9!H$1,0)</f>
        <v>#N/A</v>
      </c>
      <c r="BC1905" t="e">
        <f>VLOOKUP(A1905,Лист9!$B:$M,Лист9!I$1,0)</f>
        <v>#N/A</v>
      </c>
      <c r="BD1905" t="e">
        <f>VLOOKUP(A1905,Лист9!$B:$M,Лист9!J$1,0)</f>
        <v>#N/A</v>
      </c>
      <c r="BE1905" t="e">
        <f>VLOOKUP(A1905,Лист9!$B:$M,Лист9!K$1,0)</f>
        <v>#N/A</v>
      </c>
      <c r="BF1905" t="e">
        <f>VLOOKUP(A1905,Лист9!$B:$M,Лист9!L$1,0)</f>
        <v>#N/A</v>
      </c>
      <c r="BG1905" t="e">
        <f>VLOOKUP(A1905,Лист9!$B:$M,Лист9!M$1,0)</f>
        <v>#N/A</v>
      </c>
    </row>
    <row r="1906" spans="1:59" x14ac:dyDescent="0.25">
      <c r="A1906" t="s">
        <v>3865</v>
      </c>
      <c r="B1906" t="str">
        <f>VLOOKUP(A1906, Лист1!B:C,2,0)</f>
        <v>G0BTQ5_9ENTR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1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f>VLOOKUP(A1906,Лист8!$A$1:$B$2822,2,0)</f>
        <v>328</v>
      </c>
      <c r="AY1906" t="e">
        <f>VLOOKUP(A1906,Лист9!$B:$M,Лист9!C$1,0)</f>
        <v>#N/A</v>
      </c>
      <c r="AZ1906" t="e">
        <f>VLOOKUP(A1906,Лист9!$B:$M,Лист9!E$1,0)</f>
        <v>#N/A</v>
      </c>
      <c r="BA1906" t="e">
        <f>VLOOKUP(A1906,Лист9!$B:$M,Лист9!G$1,0)</f>
        <v>#N/A</v>
      </c>
      <c r="BB1906" t="e">
        <f>VLOOKUP(A1906,Лист9!$B:$M,Лист9!H$1,0)</f>
        <v>#N/A</v>
      </c>
      <c r="BC1906" t="e">
        <f>VLOOKUP(A1906,Лист9!$B:$M,Лист9!I$1,0)</f>
        <v>#N/A</v>
      </c>
      <c r="BD1906" t="e">
        <f>VLOOKUP(A1906,Лист9!$B:$M,Лист9!J$1,0)</f>
        <v>#N/A</v>
      </c>
      <c r="BE1906" t="e">
        <f>VLOOKUP(A1906,Лист9!$B:$M,Лист9!K$1,0)</f>
        <v>#N/A</v>
      </c>
      <c r="BF1906" t="e">
        <f>VLOOKUP(A1906,Лист9!$B:$M,Лист9!L$1,0)</f>
        <v>#N/A</v>
      </c>
      <c r="BG1906" t="e">
        <f>VLOOKUP(A1906,Лист9!$B:$M,Лист9!M$1,0)</f>
        <v>#N/A</v>
      </c>
    </row>
    <row r="1907" spans="1:59" x14ac:dyDescent="0.25">
      <c r="A1907" t="s">
        <v>3867</v>
      </c>
      <c r="B1907" t="str">
        <f>VLOOKUP(A1907, Лист1!B:C,2,0)</f>
        <v>G0BZR7_9ENTR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1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f>VLOOKUP(A1907,Лист8!$A$1:$B$2822,2,0)</f>
        <v>280</v>
      </c>
      <c r="AY1907" t="e">
        <f>VLOOKUP(A1907,Лист9!$B:$M,Лист9!C$1,0)</f>
        <v>#N/A</v>
      </c>
      <c r="AZ1907" t="e">
        <f>VLOOKUP(A1907,Лист9!$B:$M,Лист9!E$1,0)</f>
        <v>#N/A</v>
      </c>
      <c r="BA1907" t="e">
        <f>VLOOKUP(A1907,Лист9!$B:$M,Лист9!G$1,0)</f>
        <v>#N/A</v>
      </c>
      <c r="BB1907" t="e">
        <f>VLOOKUP(A1907,Лист9!$B:$M,Лист9!H$1,0)</f>
        <v>#N/A</v>
      </c>
      <c r="BC1907" t="e">
        <f>VLOOKUP(A1907,Лист9!$B:$M,Лист9!I$1,0)</f>
        <v>#N/A</v>
      </c>
      <c r="BD1907" t="e">
        <f>VLOOKUP(A1907,Лист9!$B:$M,Лист9!J$1,0)</f>
        <v>#N/A</v>
      </c>
      <c r="BE1907" t="e">
        <f>VLOOKUP(A1907,Лист9!$B:$M,Лист9!K$1,0)</f>
        <v>#N/A</v>
      </c>
      <c r="BF1907" t="e">
        <f>VLOOKUP(A1907,Лист9!$B:$M,Лист9!L$1,0)</f>
        <v>#N/A</v>
      </c>
      <c r="BG1907" t="e">
        <f>VLOOKUP(A1907,Лист9!$B:$M,Лист9!M$1,0)</f>
        <v>#N/A</v>
      </c>
    </row>
    <row r="1908" spans="1:59" x14ac:dyDescent="0.25">
      <c r="A1908" t="s">
        <v>3869</v>
      </c>
      <c r="B1908" t="str">
        <f>VLOOKUP(A1908, Лист1!B:C,2,0)</f>
        <v>G0C7I7_9ENTR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1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f>VLOOKUP(A1908,Лист8!$A$1:$B$2822,2,0)</f>
        <v>328</v>
      </c>
      <c r="AY1908" t="e">
        <f>VLOOKUP(A1908,Лист9!$B:$M,Лист9!C$1,0)</f>
        <v>#N/A</v>
      </c>
      <c r="AZ1908" t="e">
        <f>VLOOKUP(A1908,Лист9!$B:$M,Лист9!E$1,0)</f>
        <v>#N/A</v>
      </c>
      <c r="BA1908" t="e">
        <f>VLOOKUP(A1908,Лист9!$B:$M,Лист9!G$1,0)</f>
        <v>#N/A</v>
      </c>
      <c r="BB1908" t="e">
        <f>VLOOKUP(A1908,Лист9!$B:$M,Лист9!H$1,0)</f>
        <v>#N/A</v>
      </c>
      <c r="BC1908" t="e">
        <f>VLOOKUP(A1908,Лист9!$B:$M,Лист9!I$1,0)</f>
        <v>#N/A</v>
      </c>
      <c r="BD1908" t="e">
        <f>VLOOKUP(A1908,Лист9!$B:$M,Лист9!J$1,0)</f>
        <v>#N/A</v>
      </c>
      <c r="BE1908" t="e">
        <f>VLOOKUP(A1908,Лист9!$B:$M,Лист9!K$1,0)</f>
        <v>#N/A</v>
      </c>
      <c r="BF1908" t="e">
        <f>VLOOKUP(A1908,Лист9!$B:$M,Лист9!L$1,0)</f>
        <v>#N/A</v>
      </c>
      <c r="BG1908" t="e">
        <f>VLOOKUP(A1908,Лист9!$B:$M,Лист9!M$1,0)</f>
        <v>#N/A</v>
      </c>
    </row>
    <row r="1909" spans="1:59" x14ac:dyDescent="0.25">
      <c r="A1909" t="s">
        <v>3871</v>
      </c>
      <c r="B1909" t="str">
        <f>VLOOKUP(A1909, Лист1!B:C,2,0)</f>
        <v>G0DDB1_ECOLX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1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f>VLOOKUP(A1909,Лист8!$A$1:$B$2822,2,0)</f>
        <v>281</v>
      </c>
      <c r="AY1909" t="e">
        <f>VLOOKUP(A1909,Лист9!$B:$M,Лист9!C$1,0)</f>
        <v>#N/A</v>
      </c>
      <c r="AZ1909" t="e">
        <f>VLOOKUP(A1909,Лист9!$B:$M,Лист9!E$1,0)</f>
        <v>#N/A</v>
      </c>
      <c r="BA1909" t="e">
        <f>VLOOKUP(A1909,Лист9!$B:$M,Лист9!G$1,0)</f>
        <v>#N/A</v>
      </c>
      <c r="BB1909" t="e">
        <f>VLOOKUP(A1909,Лист9!$B:$M,Лист9!H$1,0)</f>
        <v>#N/A</v>
      </c>
      <c r="BC1909" t="e">
        <f>VLOOKUP(A1909,Лист9!$B:$M,Лист9!I$1,0)</f>
        <v>#N/A</v>
      </c>
      <c r="BD1909" t="e">
        <f>VLOOKUP(A1909,Лист9!$B:$M,Лист9!J$1,0)</f>
        <v>#N/A</v>
      </c>
      <c r="BE1909" t="e">
        <f>VLOOKUP(A1909,Лист9!$B:$M,Лист9!K$1,0)</f>
        <v>#N/A</v>
      </c>
      <c r="BF1909" t="e">
        <f>VLOOKUP(A1909,Лист9!$B:$M,Лист9!L$1,0)</f>
        <v>#N/A</v>
      </c>
      <c r="BG1909" t="e">
        <f>VLOOKUP(A1909,Лист9!$B:$M,Лист9!M$1,0)</f>
        <v>#N/A</v>
      </c>
    </row>
    <row r="1910" spans="1:59" x14ac:dyDescent="0.25">
      <c r="A1910" t="s">
        <v>3873</v>
      </c>
      <c r="B1910" t="str">
        <f>VLOOKUP(A1910, Лист1!B:C,2,0)</f>
        <v>G0DFP0_9GAMM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1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f>VLOOKUP(A1910,Лист8!$A$1:$B$2822,2,0)</f>
        <v>333</v>
      </c>
      <c r="AY1910" t="e">
        <f>VLOOKUP(A1910,Лист9!$B:$M,Лист9!C$1,0)</f>
        <v>#N/A</v>
      </c>
      <c r="AZ1910" t="e">
        <f>VLOOKUP(A1910,Лист9!$B:$M,Лист9!E$1,0)</f>
        <v>#N/A</v>
      </c>
      <c r="BA1910" t="e">
        <f>VLOOKUP(A1910,Лист9!$B:$M,Лист9!G$1,0)</f>
        <v>#N/A</v>
      </c>
      <c r="BB1910" t="e">
        <f>VLOOKUP(A1910,Лист9!$B:$M,Лист9!H$1,0)</f>
        <v>#N/A</v>
      </c>
      <c r="BC1910" t="e">
        <f>VLOOKUP(A1910,Лист9!$B:$M,Лист9!I$1,0)</f>
        <v>#N/A</v>
      </c>
      <c r="BD1910" t="e">
        <f>VLOOKUP(A1910,Лист9!$B:$M,Лист9!J$1,0)</f>
        <v>#N/A</v>
      </c>
      <c r="BE1910" t="e">
        <f>VLOOKUP(A1910,Лист9!$B:$M,Лист9!K$1,0)</f>
        <v>#N/A</v>
      </c>
      <c r="BF1910" t="e">
        <f>VLOOKUP(A1910,Лист9!$B:$M,Лист9!L$1,0)</f>
        <v>#N/A</v>
      </c>
      <c r="BG1910" t="e">
        <f>VLOOKUP(A1910,Лист9!$B:$M,Лист9!M$1,0)</f>
        <v>#N/A</v>
      </c>
    </row>
    <row r="1911" spans="1:59" x14ac:dyDescent="0.25">
      <c r="A1911" t="s">
        <v>3875</v>
      </c>
      <c r="B1911" t="str">
        <f>VLOOKUP(A1911, Лист1!B:C,2,0)</f>
        <v>G0DJK3_9GAMM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1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f>VLOOKUP(A1911,Лист8!$A$1:$B$2822,2,0)</f>
        <v>288</v>
      </c>
      <c r="AY1911" t="e">
        <f>VLOOKUP(A1911,Лист9!$B:$M,Лист9!C$1,0)</f>
        <v>#N/A</v>
      </c>
      <c r="AZ1911" t="e">
        <f>VLOOKUP(A1911,Лист9!$B:$M,Лист9!E$1,0)</f>
        <v>#N/A</v>
      </c>
      <c r="BA1911" t="e">
        <f>VLOOKUP(A1911,Лист9!$B:$M,Лист9!G$1,0)</f>
        <v>#N/A</v>
      </c>
      <c r="BB1911" t="e">
        <f>VLOOKUP(A1911,Лист9!$B:$M,Лист9!H$1,0)</f>
        <v>#N/A</v>
      </c>
      <c r="BC1911" t="e">
        <f>VLOOKUP(A1911,Лист9!$B:$M,Лист9!I$1,0)</f>
        <v>#N/A</v>
      </c>
      <c r="BD1911" t="e">
        <f>VLOOKUP(A1911,Лист9!$B:$M,Лист9!J$1,0)</f>
        <v>#N/A</v>
      </c>
      <c r="BE1911" t="e">
        <f>VLOOKUP(A1911,Лист9!$B:$M,Лист9!K$1,0)</f>
        <v>#N/A</v>
      </c>
      <c r="BF1911" t="e">
        <f>VLOOKUP(A1911,Лист9!$B:$M,Лист9!L$1,0)</f>
        <v>#N/A</v>
      </c>
      <c r="BG1911" t="e">
        <f>VLOOKUP(A1911,Лист9!$B:$M,Лист9!M$1,0)</f>
        <v>#N/A</v>
      </c>
    </row>
    <row r="1912" spans="1:59" x14ac:dyDescent="0.25">
      <c r="A1912" t="s">
        <v>3877</v>
      </c>
      <c r="B1912" t="str">
        <f>VLOOKUP(A1912, Лист1!B:C,2,0)</f>
        <v>G0DK92_9GAMM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1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f>VLOOKUP(A1912,Лист8!$A$1:$B$2822,2,0)</f>
        <v>98</v>
      </c>
      <c r="AY1912" t="e">
        <f>VLOOKUP(A1912,Лист9!$B:$M,Лист9!C$1,0)</f>
        <v>#N/A</v>
      </c>
      <c r="AZ1912" t="e">
        <f>VLOOKUP(A1912,Лист9!$B:$M,Лист9!E$1,0)</f>
        <v>#N/A</v>
      </c>
      <c r="BA1912" t="e">
        <f>VLOOKUP(A1912,Лист9!$B:$M,Лист9!G$1,0)</f>
        <v>#N/A</v>
      </c>
      <c r="BB1912" t="e">
        <f>VLOOKUP(A1912,Лист9!$B:$M,Лист9!H$1,0)</f>
        <v>#N/A</v>
      </c>
      <c r="BC1912" t="e">
        <f>VLOOKUP(A1912,Лист9!$B:$M,Лист9!I$1,0)</f>
        <v>#N/A</v>
      </c>
      <c r="BD1912" t="e">
        <f>VLOOKUP(A1912,Лист9!$B:$M,Лист9!J$1,0)</f>
        <v>#N/A</v>
      </c>
      <c r="BE1912" t="e">
        <f>VLOOKUP(A1912,Лист9!$B:$M,Лист9!K$1,0)</f>
        <v>#N/A</v>
      </c>
      <c r="BF1912" t="e">
        <f>VLOOKUP(A1912,Лист9!$B:$M,Лист9!L$1,0)</f>
        <v>#N/A</v>
      </c>
      <c r="BG1912" t="e">
        <f>VLOOKUP(A1912,Лист9!$B:$M,Лист9!M$1,0)</f>
        <v>#N/A</v>
      </c>
    </row>
    <row r="1913" spans="1:59" x14ac:dyDescent="0.25">
      <c r="A1913" t="s">
        <v>3879</v>
      </c>
      <c r="B1913" t="str">
        <f>VLOOKUP(A1913, Лист1!B:C,2,0)</f>
        <v>G0DNA5_9GAMM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1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f>VLOOKUP(A1913,Лист8!$A$1:$B$2822,2,0)</f>
        <v>270</v>
      </c>
      <c r="AY1913" t="e">
        <f>VLOOKUP(A1913,Лист9!$B:$M,Лист9!C$1,0)</f>
        <v>#N/A</v>
      </c>
      <c r="AZ1913" t="e">
        <f>VLOOKUP(A1913,Лист9!$B:$M,Лист9!E$1,0)</f>
        <v>#N/A</v>
      </c>
      <c r="BA1913" t="e">
        <f>VLOOKUP(A1913,Лист9!$B:$M,Лист9!G$1,0)</f>
        <v>#N/A</v>
      </c>
      <c r="BB1913" t="e">
        <f>VLOOKUP(A1913,Лист9!$B:$M,Лист9!H$1,0)</f>
        <v>#N/A</v>
      </c>
      <c r="BC1913" t="e">
        <f>VLOOKUP(A1913,Лист9!$B:$M,Лист9!I$1,0)</f>
        <v>#N/A</v>
      </c>
      <c r="BD1913" t="e">
        <f>VLOOKUP(A1913,Лист9!$B:$M,Лист9!J$1,0)</f>
        <v>#N/A</v>
      </c>
      <c r="BE1913" t="e">
        <f>VLOOKUP(A1913,Лист9!$B:$M,Лист9!K$1,0)</f>
        <v>#N/A</v>
      </c>
      <c r="BF1913" t="e">
        <f>VLOOKUP(A1913,Лист9!$B:$M,Лист9!L$1,0)</f>
        <v>#N/A</v>
      </c>
      <c r="BG1913" t="e">
        <f>VLOOKUP(A1913,Лист9!$B:$M,Лист9!M$1,0)</f>
        <v>#N/A</v>
      </c>
    </row>
    <row r="1914" spans="1:59" x14ac:dyDescent="0.25">
      <c r="A1914" t="s">
        <v>3881</v>
      </c>
      <c r="B1914" t="str">
        <f>VLOOKUP(A1914, Лист1!B:C,2,0)</f>
        <v>G0DYU3_ENTAK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1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f>VLOOKUP(A1914,Лист8!$A$1:$B$2822,2,0)</f>
        <v>278</v>
      </c>
      <c r="AY1914" t="e">
        <f>VLOOKUP(A1914,Лист9!$B:$M,Лист9!C$1,0)</f>
        <v>#N/A</v>
      </c>
      <c r="AZ1914" t="e">
        <f>VLOOKUP(A1914,Лист9!$B:$M,Лист9!E$1,0)</f>
        <v>#N/A</v>
      </c>
      <c r="BA1914" t="e">
        <f>VLOOKUP(A1914,Лист9!$B:$M,Лист9!G$1,0)</f>
        <v>#N/A</v>
      </c>
      <c r="BB1914" t="e">
        <f>VLOOKUP(A1914,Лист9!$B:$M,Лист9!H$1,0)</f>
        <v>#N/A</v>
      </c>
      <c r="BC1914" t="e">
        <f>VLOOKUP(A1914,Лист9!$B:$M,Лист9!I$1,0)</f>
        <v>#N/A</v>
      </c>
      <c r="BD1914" t="e">
        <f>VLOOKUP(A1914,Лист9!$B:$M,Лист9!J$1,0)</f>
        <v>#N/A</v>
      </c>
      <c r="BE1914" t="e">
        <f>VLOOKUP(A1914,Лист9!$B:$M,Лист9!K$1,0)</f>
        <v>#N/A</v>
      </c>
      <c r="BF1914" t="e">
        <f>VLOOKUP(A1914,Лист9!$B:$M,Лист9!L$1,0)</f>
        <v>#N/A</v>
      </c>
      <c r="BG1914" t="e">
        <f>VLOOKUP(A1914,Лист9!$B:$M,Лист9!M$1,0)</f>
        <v>#N/A</v>
      </c>
    </row>
    <row r="1915" spans="1:59" x14ac:dyDescent="0.25">
      <c r="A1915" t="s">
        <v>3883</v>
      </c>
      <c r="B1915" t="str">
        <f>VLOOKUP(A1915, Лист1!B:C,2,0)</f>
        <v>G0EA50_ENTAK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1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f>VLOOKUP(A1915,Лист8!$A$1:$B$2822,2,0)</f>
        <v>284</v>
      </c>
      <c r="AY1915" t="e">
        <f>VLOOKUP(A1915,Лист9!$B:$M,Лист9!C$1,0)</f>
        <v>#N/A</v>
      </c>
      <c r="AZ1915" t="e">
        <f>VLOOKUP(A1915,Лист9!$B:$M,Лист9!E$1,0)</f>
        <v>#N/A</v>
      </c>
      <c r="BA1915" t="e">
        <f>VLOOKUP(A1915,Лист9!$B:$M,Лист9!G$1,0)</f>
        <v>#N/A</v>
      </c>
      <c r="BB1915" t="e">
        <f>VLOOKUP(A1915,Лист9!$B:$M,Лист9!H$1,0)</f>
        <v>#N/A</v>
      </c>
      <c r="BC1915" t="e">
        <f>VLOOKUP(A1915,Лист9!$B:$M,Лист9!I$1,0)</f>
        <v>#N/A</v>
      </c>
      <c r="BD1915" t="e">
        <f>VLOOKUP(A1915,Лист9!$B:$M,Лист9!J$1,0)</f>
        <v>#N/A</v>
      </c>
      <c r="BE1915" t="e">
        <f>VLOOKUP(A1915,Лист9!$B:$M,Лист9!K$1,0)</f>
        <v>#N/A</v>
      </c>
      <c r="BF1915" t="e">
        <f>VLOOKUP(A1915,Лист9!$B:$M,Лист9!L$1,0)</f>
        <v>#N/A</v>
      </c>
      <c r="BG1915" t="e">
        <f>VLOOKUP(A1915,Лист9!$B:$M,Лист9!M$1,0)</f>
        <v>#N/A</v>
      </c>
    </row>
    <row r="1916" spans="1:59" x14ac:dyDescent="0.25">
      <c r="A1916" t="s">
        <v>3885</v>
      </c>
      <c r="B1916" t="str">
        <f>VLOOKUP(A1916, Лист1!B:C,2,0)</f>
        <v>G0EHT5_BRAIP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1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f>VLOOKUP(A1916,Лист8!$A$1:$B$2822,2,0)</f>
        <v>158</v>
      </c>
      <c r="AY1916" t="str">
        <f>VLOOKUP(A1916,Лист9!$B:$M,Лист9!C$1,0)</f>
        <v xml:space="preserve"> Brachyspira intermedia (strain ATCC 51140 / PWS/A) (Serpulina intermedia).</v>
      </c>
      <c r="AZ1916" t="str">
        <f>VLOOKUP(A1916,Лист9!$B:$M,Лист9!E$1,0)</f>
        <v xml:space="preserve"> NCBI_TaxID=1045858 {ECO:0000313|EMBL:AEM20898.1, ECO:0000313|Proteomes:UP000008522};</v>
      </c>
      <c r="BA1916" t="str">
        <f>VLOOKUP(A1916,Лист9!$B:$M,Лист9!G$1,0)</f>
        <v>Bacteria</v>
      </c>
      <c r="BB1916" t="str">
        <f>VLOOKUP(A1916,Лист9!$B:$M,Лист9!H$1,0)</f>
        <v xml:space="preserve"> Spirochaetes</v>
      </c>
      <c r="BC1916" t="str">
        <f>VLOOKUP(A1916,Лист9!$B:$M,Лист9!I$1,0)</f>
        <v xml:space="preserve"> Spirochaetales</v>
      </c>
      <c r="BD1916" t="str">
        <f>VLOOKUP(A1916,Лист9!$B:$M,Лист9!J$1,0)</f>
        <v xml:space="preserve"> Brachyspiraceae</v>
      </c>
      <c r="BE1916" t="str">
        <f>VLOOKUP(A1916,Лист9!$B:$M,Лист9!K$1,0)</f>
        <v xml:space="preserve"> Brachyspira.</v>
      </c>
      <c r="BF1916">
        <f>VLOOKUP(A1916,Лист9!$B:$M,Лист9!L$1,0)</f>
        <v>0</v>
      </c>
      <c r="BG1916">
        <f>VLOOKUP(A1916,Лист9!$B:$M,Лист9!M$1,0)</f>
        <v>0</v>
      </c>
    </row>
    <row r="1917" spans="1:59" x14ac:dyDescent="0.25">
      <c r="A1917" t="s">
        <v>3887</v>
      </c>
      <c r="B1917" t="str">
        <f>VLOOKUP(A1917, Лист1!B:C,2,0)</f>
        <v>G0ESI4_CUPNN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1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f>VLOOKUP(A1917,Лист8!$A$1:$B$2822,2,0)</f>
        <v>224</v>
      </c>
      <c r="AY1917" t="str">
        <f>VLOOKUP(A1917,Лист9!$B:$M,Лист9!C$1,0)</f>
        <v xml:space="preserve"> Cupriavidus necator (strain ATCC 43291 / DSM 13513 / N-1) (Ralstonia eutropha).</v>
      </c>
      <c r="AZ1917" t="str">
        <f>VLOOKUP(A1917,Лист9!$B:$M,Лист9!E$1,0)</f>
        <v xml:space="preserve"> NCBI_TaxID=1042878 {ECO:0000313|EMBL:AEI75458.1, ECO:0000313|Proteomes:UP000006798};</v>
      </c>
      <c r="BA1917" t="str">
        <f>VLOOKUP(A1917,Лист9!$B:$M,Лист9!G$1,0)</f>
        <v>Bacteria</v>
      </c>
      <c r="BB1917" t="str">
        <f>VLOOKUP(A1917,Лист9!$B:$M,Лист9!H$1,0)</f>
        <v xml:space="preserve"> Proteobacteria</v>
      </c>
      <c r="BC1917" t="str">
        <f>VLOOKUP(A1917,Лист9!$B:$M,Лист9!I$1,0)</f>
        <v xml:space="preserve"> Betaproteobacteria</v>
      </c>
      <c r="BD1917" t="str">
        <f>VLOOKUP(A1917,Лист9!$B:$M,Лист9!J$1,0)</f>
        <v xml:space="preserve"> Burkholderiales</v>
      </c>
      <c r="BE1917" t="str">
        <f>VLOOKUP(A1917,Лист9!$B:$M,Лист9!K$1,0)</f>
        <v>Burkholderiaceae</v>
      </c>
      <c r="BF1917" t="str">
        <f>VLOOKUP(A1917,Лист9!$B:$M,Лист9!L$1,0)</f>
        <v xml:space="preserve"> Cupriavidus.</v>
      </c>
      <c r="BG1917">
        <f>VLOOKUP(A1917,Лист9!$B:$M,Лист9!M$1,0)</f>
        <v>0</v>
      </c>
    </row>
    <row r="1918" spans="1:59" x14ac:dyDescent="0.25">
      <c r="A1918" t="s">
        <v>3889</v>
      </c>
      <c r="B1918" t="str">
        <f>VLOOKUP(A1918, Лист1!B:C,2,0)</f>
        <v>G0F580_ECOLX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1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f>VLOOKUP(A1918,Лист8!$A$1:$B$2822,2,0)</f>
        <v>281</v>
      </c>
      <c r="AY1918" t="str">
        <f>VLOOKUP(A1918,Лист9!$B:$M,Лист9!C$1,0)</f>
        <v xml:space="preserve"> Escherichia coli UMNF18.</v>
      </c>
      <c r="AZ1918" t="str">
        <f>VLOOKUP(A1918,Лист9!$B:$M,Лист9!E$1,0)</f>
        <v xml:space="preserve"> NCBI_TaxID=1050617 {ECO:0000313|EMBL:AEJ56775.1};</v>
      </c>
      <c r="BA1918" t="str">
        <f>VLOOKUP(A1918,Лист9!$B:$M,Лист9!G$1,0)</f>
        <v>Bacteria</v>
      </c>
      <c r="BB1918" t="str">
        <f>VLOOKUP(A1918,Лист9!$B:$M,Лист9!H$1,0)</f>
        <v xml:space="preserve"> Proteobacteria</v>
      </c>
      <c r="BC1918" t="str">
        <f>VLOOKUP(A1918,Лист9!$B:$M,Лист9!I$1,0)</f>
        <v xml:space="preserve"> Gammaproteobacteria</v>
      </c>
      <c r="BD1918" t="str">
        <f>VLOOKUP(A1918,Лист9!$B:$M,Лист9!J$1,0)</f>
        <v xml:space="preserve"> Enterobacteriales</v>
      </c>
      <c r="BE1918" t="str">
        <f>VLOOKUP(A1918,Лист9!$B:$M,Лист9!K$1,0)</f>
        <v>Enterobacteriaceae</v>
      </c>
      <c r="BF1918" t="str">
        <f>VLOOKUP(A1918,Лист9!$B:$M,Лист9!L$1,0)</f>
        <v xml:space="preserve"> Escherichia.</v>
      </c>
      <c r="BG1918">
        <f>VLOOKUP(A1918,Лист9!$B:$M,Лист9!M$1,0)</f>
        <v>0</v>
      </c>
    </row>
    <row r="1919" spans="1:59" x14ac:dyDescent="0.25">
      <c r="A1919" t="s">
        <v>3891</v>
      </c>
      <c r="B1919" t="str">
        <f>VLOOKUP(A1919, Лист1!B:C,2,0)</f>
        <v>G0GL34_KLEPN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1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f>VLOOKUP(A1919,Лист8!$A$1:$B$2822,2,0)</f>
        <v>278</v>
      </c>
      <c r="AY1919" t="e">
        <f>VLOOKUP(A1919,Лист9!$B:$M,Лист9!C$1,0)</f>
        <v>#N/A</v>
      </c>
      <c r="AZ1919" t="e">
        <f>VLOOKUP(A1919,Лист9!$B:$M,Лист9!E$1,0)</f>
        <v>#N/A</v>
      </c>
      <c r="BA1919" t="e">
        <f>VLOOKUP(A1919,Лист9!$B:$M,Лист9!G$1,0)</f>
        <v>#N/A</v>
      </c>
      <c r="BB1919" t="e">
        <f>VLOOKUP(A1919,Лист9!$B:$M,Лист9!H$1,0)</f>
        <v>#N/A</v>
      </c>
      <c r="BC1919" t="e">
        <f>VLOOKUP(A1919,Лист9!$B:$M,Лист9!I$1,0)</f>
        <v>#N/A</v>
      </c>
      <c r="BD1919" t="e">
        <f>VLOOKUP(A1919,Лист9!$B:$M,Лист9!J$1,0)</f>
        <v>#N/A</v>
      </c>
      <c r="BE1919" t="e">
        <f>VLOOKUP(A1919,Лист9!$B:$M,Лист9!K$1,0)</f>
        <v>#N/A</v>
      </c>
      <c r="BF1919" t="e">
        <f>VLOOKUP(A1919,Лист9!$B:$M,Лист9!L$1,0)</f>
        <v>#N/A</v>
      </c>
      <c r="BG1919" t="e">
        <f>VLOOKUP(A1919,Лист9!$B:$M,Лист9!M$1,0)</f>
        <v>#N/A</v>
      </c>
    </row>
    <row r="1920" spans="1:59" x14ac:dyDescent="0.25">
      <c r="A1920" t="s">
        <v>3893</v>
      </c>
      <c r="B1920" t="str">
        <f>VLOOKUP(A1920, Лист1!B:C,2,0)</f>
        <v>G0GNQ6_KLEPN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1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f>VLOOKUP(A1920,Лист8!$A$1:$B$2822,2,0)</f>
        <v>284</v>
      </c>
      <c r="AY1920" t="e">
        <f>VLOOKUP(A1920,Лист9!$B:$M,Лист9!C$1,0)</f>
        <v>#N/A</v>
      </c>
      <c r="AZ1920" t="e">
        <f>VLOOKUP(A1920,Лист9!$B:$M,Лист9!E$1,0)</f>
        <v>#N/A</v>
      </c>
      <c r="BA1920" t="e">
        <f>VLOOKUP(A1920,Лист9!$B:$M,Лист9!G$1,0)</f>
        <v>#N/A</v>
      </c>
      <c r="BB1920" t="e">
        <f>VLOOKUP(A1920,Лист9!$B:$M,Лист9!H$1,0)</f>
        <v>#N/A</v>
      </c>
      <c r="BC1920" t="e">
        <f>VLOOKUP(A1920,Лист9!$B:$M,Лист9!I$1,0)</f>
        <v>#N/A</v>
      </c>
      <c r="BD1920" t="e">
        <f>VLOOKUP(A1920,Лист9!$B:$M,Лист9!J$1,0)</f>
        <v>#N/A</v>
      </c>
      <c r="BE1920" t="e">
        <f>VLOOKUP(A1920,Лист9!$B:$M,Лист9!K$1,0)</f>
        <v>#N/A</v>
      </c>
      <c r="BF1920" t="e">
        <f>VLOOKUP(A1920,Лист9!$B:$M,Лист9!L$1,0)</f>
        <v>#N/A</v>
      </c>
      <c r="BG1920" t="e">
        <f>VLOOKUP(A1920,Лист9!$B:$M,Лист9!M$1,0)</f>
        <v>#N/A</v>
      </c>
    </row>
    <row r="1921" spans="1:59" x14ac:dyDescent="0.25">
      <c r="A1921" t="s">
        <v>3895</v>
      </c>
      <c r="B1921" t="str">
        <f>VLOOKUP(A1921, Лист1!B:C,2,0)</f>
        <v>G0HSN4_HALHT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1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f>VLOOKUP(A1921,Лист8!$A$1:$B$2822,2,0)</f>
        <v>227</v>
      </c>
      <c r="AY1921" t="str">
        <f>VLOOKUP(A1921,Лист9!$B:$M,Лист9!C$1,0)</f>
        <v xml:space="preserve"> Haloarcula hispanica (strain ATCC 33960 / DSM 4426 / JCM 8911 / NBRC 102182 / NCIMB 2187 / VKM B-1755).</v>
      </c>
      <c r="AZ1921" t="str">
        <f>VLOOKUP(A1921,Лист9!$B:$M,Лист9!E$1,0)</f>
        <v xml:space="preserve"> NCBI_TaxID=634497 {ECO:0000313|EMBL:AEM57258.1, ECO:0000313|Proteomes:UP000005629};</v>
      </c>
      <c r="BA1921" t="str">
        <f>VLOOKUP(A1921,Лист9!$B:$M,Лист9!G$1,0)</f>
        <v>Archaea</v>
      </c>
      <c r="BB1921" t="str">
        <f>VLOOKUP(A1921,Лист9!$B:$M,Лист9!H$1,0)</f>
        <v xml:space="preserve"> Euryarchaeota</v>
      </c>
      <c r="BC1921" t="str">
        <f>VLOOKUP(A1921,Лист9!$B:$M,Лист9!I$1,0)</f>
        <v xml:space="preserve"> Halobacteria</v>
      </c>
      <c r="BD1921" t="str">
        <f>VLOOKUP(A1921,Лист9!$B:$M,Лист9!J$1,0)</f>
        <v xml:space="preserve"> Halobacteriales</v>
      </c>
      <c r="BE1921" t="str">
        <f>VLOOKUP(A1921,Лист9!$B:$M,Лист9!K$1,0)</f>
        <v>Halobacteriaceae</v>
      </c>
      <c r="BF1921" t="str">
        <f>VLOOKUP(A1921,Лист9!$B:$M,Лист9!L$1,0)</f>
        <v xml:space="preserve"> Haloarcula.</v>
      </c>
      <c r="BG1921">
        <f>VLOOKUP(A1921,Лист9!$B:$M,Лист9!M$1,0)</f>
        <v>0</v>
      </c>
    </row>
    <row r="1922" spans="1:59" x14ac:dyDescent="0.25">
      <c r="A1922" t="s">
        <v>3897</v>
      </c>
      <c r="B1922" t="str">
        <f>VLOOKUP(A1922, Лист1!B:C,2,0)</f>
        <v>G0HT89_HALHT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1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f>VLOOKUP(A1922,Лист8!$A$1:$B$2822,2,0)</f>
        <v>275</v>
      </c>
      <c r="AY1922" t="str">
        <f>VLOOKUP(A1922,Лист9!$B:$M,Лист9!C$1,0)</f>
        <v xml:space="preserve"> Haloarcula hispanica (strain ATCC 33960 / DSM 4426 / JCM 8911 / NBRC 102182 / NCIMB 2187 / VKM B-1755).</v>
      </c>
      <c r="AZ1922" t="str">
        <f>VLOOKUP(A1922,Лист9!$B:$M,Лист9!E$1,0)</f>
        <v xml:space="preserve"> NCBI_TaxID=634497 {ECO:0000313|EMBL:AEM57305.1, ECO:0000313|Proteomes:UP000005629};</v>
      </c>
      <c r="BA1922" t="str">
        <f>VLOOKUP(A1922,Лист9!$B:$M,Лист9!G$1,0)</f>
        <v>Archaea</v>
      </c>
      <c r="BB1922" t="str">
        <f>VLOOKUP(A1922,Лист9!$B:$M,Лист9!H$1,0)</f>
        <v xml:space="preserve"> Euryarchaeota</v>
      </c>
      <c r="BC1922" t="str">
        <f>VLOOKUP(A1922,Лист9!$B:$M,Лист9!I$1,0)</f>
        <v xml:space="preserve"> Halobacteria</v>
      </c>
      <c r="BD1922" t="str">
        <f>VLOOKUP(A1922,Лист9!$B:$M,Лист9!J$1,0)</f>
        <v xml:space="preserve"> Halobacteriales</v>
      </c>
      <c r="BE1922" t="str">
        <f>VLOOKUP(A1922,Лист9!$B:$M,Лист9!K$1,0)</f>
        <v>Halobacteriaceae</v>
      </c>
      <c r="BF1922" t="str">
        <f>VLOOKUP(A1922,Лист9!$B:$M,Лист9!L$1,0)</f>
        <v xml:space="preserve"> Haloarcula.</v>
      </c>
      <c r="BG1922">
        <f>VLOOKUP(A1922,Лист9!$B:$M,Лист9!M$1,0)</f>
        <v>0</v>
      </c>
    </row>
    <row r="1923" spans="1:59" x14ac:dyDescent="0.25">
      <c r="A1923" t="s">
        <v>3899</v>
      </c>
      <c r="B1923" t="str">
        <f>VLOOKUP(A1923, Лист1!B:C,2,0)</f>
        <v>G0HTF2_HALHT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1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f>VLOOKUP(A1923,Лист8!$A$1:$B$2822,2,0)</f>
        <v>273</v>
      </c>
      <c r="AY1923" t="str">
        <f>VLOOKUP(A1923,Лист9!$B:$M,Лист9!C$1,0)</f>
        <v xml:space="preserve"> Haloarcula hispanica (strain ATCC 33960 / DSM 4426 / JCM 8911 / NBRC 102182 / NCIMB 2187 / VKM B-1755).</v>
      </c>
      <c r="AZ1923" t="str">
        <f>VLOOKUP(A1923,Лист9!$B:$M,Лист9!E$1,0)</f>
        <v xml:space="preserve"> NCBI_TaxID=634497 {ECO:0000313|EMBL:AEM58518.1, ECO:0000313|Proteomes:UP000005629};</v>
      </c>
      <c r="BA1923" t="str">
        <f>VLOOKUP(A1923,Лист9!$B:$M,Лист9!G$1,0)</f>
        <v>Archaea</v>
      </c>
      <c r="BB1923" t="str">
        <f>VLOOKUP(A1923,Лист9!$B:$M,Лист9!H$1,0)</f>
        <v xml:space="preserve"> Euryarchaeota</v>
      </c>
      <c r="BC1923" t="str">
        <f>VLOOKUP(A1923,Лист9!$B:$M,Лист9!I$1,0)</f>
        <v xml:space="preserve"> Halobacteria</v>
      </c>
      <c r="BD1923" t="str">
        <f>VLOOKUP(A1923,Лист9!$B:$M,Лист9!J$1,0)</f>
        <v xml:space="preserve"> Halobacteriales</v>
      </c>
      <c r="BE1923" t="str">
        <f>VLOOKUP(A1923,Лист9!$B:$M,Лист9!K$1,0)</f>
        <v>Halobacteriaceae</v>
      </c>
      <c r="BF1923" t="str">
        <f>VLOOKUP(A1923,Лист9!$B:$M,Лист9!L$1,0)</f>
        <v xml:space="preserve"> Haloarcula.</v>
      </c>
      <c r="BG1923">
        <f>VLOOKUP(A1923,Лист9!$B:$M,Лист9!M$1,0)</f>
        <v>0</v>
      </c>
    </row>
    <row r="1924" spans="1:59" x14ac:dyDescent="0.25">
      <c r="A1924" t="s">
        <v>3901</v>
      </c>
      <c r="B1924" t="str">
        <f>VLOOKUP(A1924, Лист1!B:C,2,0)</f>
        <v>G0I0B0_HALHT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1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f>VLOOKUP(A1924,Лист8!$A$1:$B$2822,2,0)</f>
        <v>283</v>
      </c>
      <c r="AY1924" t="str">
        <f>VLOOKUP(A1924,Лист9!$B:$M,Лист9!C$1,0)</f>
        <v xml:space="preserve"> Haloarcula hispanica (strain ATCC 33960 / DSM 4426 / JCM 8911 / NBRC 102182 / NCIMB 2187 / VKM B-1755).</v>
      </c>
      <c r="AZ1924" t="str">
        <f>VLOOKUP(A1924,Лист9!$B:$M,Лист9!E$1,0)</f>
        <v xml:space="preserve"> NCBI_TaxID=634497 {ECO:0000313|EMBL:AEM59331.1, ECO:0000313|Proteomes:UP000005629};</v>
      </c>
      <c r="BA1924" t="str">
        <f>VLOOKUP(A1924,Лист9!$B:$M,Лист9!G$1,0)</f>
        <v>Archaea</v>
      </c>
      <c r="BB1924" t="str">
        <f>VLOOKUP(A1924,Лист9!$B:$M,Лист9!H$1,0)</f>
        <v xml:space="preserve"> Euryarchaeota</v>
      </c>
      <c r="BC1924" t="str">
        <f>VLOOKUP(A1924,Лист9!$B:$M,Лист9!I$1,0)</f>
        <v xml:space="preserve"> Halobacteria</v>
      </c>
      <c r="BD1924" t="str">
        <f>VLOOKUP(A1924,Лист9!$B:$M,Лист9!J$1,0)</f>
        <v xml:space="preserve"> Halobacteriales</v>
      </c>
      <c r="BE1924" t="str">
        <f>VLOOKUP(A1924,Лист9!$B:$M,Лист9!K$1,0)</f>
        <v>Halobacteriaceae</v>
      </c>
      <c r="BF1924" t="str">
        <f>VLOOKUP(A1924,Лист9!$B:$M,Лист9!L$1,0)</f>
        <v xml:space="preserve"> Haloarcula.</v>
      </c>
      <c r="BG1924">
        <f>VLOOKUP(A1924,Лист9!$B:$M,Лист9!M$1,0)</f>
        <v>0</v>
      </c>
    </row>
    <row r="1925" spans="1:59" x14ac:dyDescent="0.25">
      <c r="A1925" t="s">
        <v>3903</v>
      </c>
      <c r="B1925" t="str">
        <f>VLOOKUP(A1925, Лист1!B:C,2,0)</f>
        <v>G0IUA1_CYCMS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1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f>VLOOKUP(A1925,Лист8!$A$1:$B$2822,2,0)</f>
        <v>269</v>
      </c>
      <c r="AY1925" t="str">
        <f>VLOOKUP(A1925,Лист9!$B:$M,Лист9!C$1,0)</f>
        <v xml:space="preserve"> Cyclobacterium marinum (strain ATCC 25205 / DSM 745) (Flectobacillus marinus).</v>
      </c>
      <c r="AZ1925" t="str">
        <f>VLOOKUP(A1925,Лист9!$B:$M,Лист9!E$1,0)</f>
        <v xml:space="preserve"> NCBI_TaxID=880070 {ECO:0000313|EMBL:AEL24096.1, ECO:0000313|Proteomes:UP000001635};</v>
      </c>
      <c r="BA1925" t="str">
        <f>VLOOKUP(A1925,Лист9!$B:$M,Лист9!G$1,0)</f>
        <v>Bacteria</v>
      </c>
      <c r="BB1925" t="str">
        <f>VLOOKUP(A1925,Лист9!$B:$M,Лист9!H$1,0)</f>
        <v xml:space="preserve"> Bacteroidetes</v>
      </c>
      <c r="BC1925" t="str">
        <f>VLOOKUP(A1925,Лист9!$B:$M,Лист9!I$1,0)</f>
        <v xml:space="preserve"> Cytophagia</v>
      </c>
      <c r="BD1925" t="str">
        <f>VLOOKUP(A1925,Лист9!$B:$M,Лист9!J$1,0)</f>
        <v xml:space="preserve"> Cytophagales</v>
      </c>
      <c r="BE1925" t="str">
        <f>VLOOKUP(A1925,Лист9!$B:$M,Лист9!K$1,0)</f>
        <v xml:space="preserve"> Cyclobacteriaceae</v>
      </c>
      <c r="BF1925" t="str">
        <f>VLOOKUP(A1925,Лист9!$B:$M,Лист9!L$1,0)</f>
        <v>Cyclobacterium.</v>
      </c>
      <c r="BG1925">
        <f>VLOOKUP(A1925,Лист9!$B:$M,Лист9!M$1,0)</f>
        <v>0</v>
      </c>
    </row>
    <row r="1926" spans="1:59" x14ac:dyDescent="0.25">
      <c r="A1926" t="s">
        <v>3905</v>
      </c>
      <c r="B1926" t="str">
        <f>VLOOKUP(A1926, Лист1!B:C,2,0)</f>
        <v>G0IUV5_CYCMS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1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f>VLOOKUP(A1926,Лист8!$A$1:$B$2822,2,0)</f>
        <v>280</v>
      </c>
      <c r="AY1926" t="str">
        <f>VLOOKUP(A1926,Лист9!$B:$M,Лист9!C$1,0)</f>
        <v xml:space="preserve"> Cyclobacterium marinum (strain ATCC 25205 / DSM 745) (Flectobacillus marinus).</v>
      </c>
      <c r="AZ1926" t="str">
        <f>VLOOKUP(A1926,Лист9!$B:$M,Лист9!E$1,0)</f>
        <v xml:space="preserve"> NCBI_TaxID=880070 {ECO:0000313|EMBL:AEL26179.1, ECO:0000313|Proteomes:UP000001635};</v>
      </c>
      <c r="BA1926" t="str">
        <f>VLOOKUP(A1926,Лист9!$B:$M,Лист9!G$1,0)</f>
        <v>Bacteria</v>
      </c>
      <c r="BB1926" t="str">
        <f>VLOOKUP(A1926,Лист9!$B:$M,Лист9!H$1,0)</f>
        <v xml:space="preserve"> Bacteroidetes</v>
      </c>
      <c r="BC1926" t="str">
        <f>VLOOKUP(A1926,Лист9!$B:$M,Лист9!I$1,0)</f>
        <v xml:space="preserve"> Cytophagia</v>
      </c>
      <c r="BD1926" t="str">
        <f>VLOOKUP(A1926,Лист9!$B:$M,Лист9!J$1,0)</f>
        <v xml:space="preserve"> Cytophagales</v>
      </c>
      <c r="BE1926" t="str">
        <f>VLOOKUP(A1926,Лист9!$B:$M,Лист9!K$1,0)</f>
        <v xml:space="preserve"> Cyclobacteriaceae</v>
      </c>
      <c r="BF1926" t="str">
        <f>VLOOKUP(A1926,Лист9!$B:$M,Лист9!L$1,0)</f>
        <v>Cyclobacterium.</v>
      </c>
      <c r="BG1926">
        <f>VLOOKUP(A1926,Лист9!$B:$M,Лист9!M$1,0)</f>
        <v>0</v>
      </c>
    </row>
    <row r="1927" spans="1:59" x14ac:dyDescent="0.25">
      <c r="A1927" t="s">
        <v>3907</v>
      </c>
      <c r="B1927" t="str">
        <f>VLOOKUP(A1927, Лист1!B:C,2,0)</f>
        <v>G0L503_ZOBGA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1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f>VLOOKUP(A1927,Лист8!$A$1:$B$2822,2,0)</f>
        <v>273</v>
      </c>
      <c r="AY1927" t="str">
        <f>VLOOKUP(A1927,Лист9!$B:$M,Лист9!C$1,0)</f>
        <v xml:space="preserve"> Zobellia galactanivorans (strain DSM 12802 / CIP 106680 / NCIMB 13871 / Dsij).</v>
      </c>
      <c r="AZ1927" t="str">
        <f>VLOOKUP(A1927,Лист9!$B:$M,Лист9!E$1,0)</f>
        <v xml:space="preserve"> NCBI_TaxID=63186 {ECO:0000313|EMBL:CAZ95871.1, ECO:0000313|Proteomes:UP000008898};</v>
      </c>
      <c r="BA1927" t="str">
        <f>VLOOKUP(A1927,Лист9!$B:$M,Лист9!G$1,0)</f>
        <v>Bacteria</v>
      </c>
      <c r="BB1927" t="str">
        <f>VLOOKUP(A1927,Лист9!$B:$M,Лист9!H$1,0)</f>
        <v xml:space="preserve"> Bacteroidetes</v>
      </c>
      <c r="BC1927" t="str">
        <f>VLOOKUP(A1927,Лист9!$B:$M,Лист9!I$1,0)</f>
        <v xml:space="preserve"> Flavobacteriia</v>
      </c>
      <c r="BD1927" t="str">
        <f>VLOOKUP(A1927,Лист9!$B:$M,Лист9!J$1,0)</f>
        <v xml:space="preserve"> Flavobacteriales</v>
      </c>
      <c r="BE1927" t="str">
        <f>VLOOKUP(A1927,Лист9!$B:$M,Лист9!K$1,0)</f>
        <v>Flavobacteriaceae</v>
      </c>
      <c r="BF1927" t="str">
        <f>VLOOKUP(A1927,Лист9!$B:$M,Лист9!L$1,0)</f>
        <v xml:space="preserve"> Zobellia.</v>
      </c>
      <c r="BG1927">
        <f>VLOOKUP(A1927,Лист9!$B:$M,Лист9!M$1,0)</f>
        <v>0</v>
      </c>
    </row>
    <row r="1928" spans="1:59" x14ac:dyDescent="0.25">
      <c r="A1928" t="s">
        <v>3909</v>
      </c>
      <c r="B1928" t="str">
        <f>VLOOKUP(A1928, Лист1!B:C,2,0)</f>
        <v>G0LHX9_HALWC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1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f>VLOOKUP(A1928,Лист8!$A$1:$B$2822,2,0)</f>
        <v>273</v>
      </c>
      <c r="AY1928" t="str">
        <f>VLOOKUP(A1928,Лист9!$B:$M,Лист9!C$1,0)</f>
        <v xml:space="preserve"> Haloquadratum walsbyi (strain DSM 16854 / JCM 12705 / C23).</v>
      </c>
      <c r="AZ1928" t="str">
        <f>VLOOKUP(A1928,Лист9!$B:$M,Лист9!E$1,0)</f>
        <v xml:space="preserve"> NCBI_TaxID=768065 {ECO:0000313|EMBL:CCC39367.1, ECO:0000313|Proteomes:UP000007954};</v>
      </c>
      <c r="BA1928" t="str">
        <f>VLOOKUP(A1928,Лист9!$B:$M,Лист9!G$1,0)</f>
        <v>Archaea</v>
      </c>
      <c r="BB1928" t="str">
        <f>VLOOKUP(A1928,Лист9!$B:$M,Лист9!H$1,0)</f>
        <v xml:space="preserve"> Euryarchaeota</v>
      </c>
      <c r="BC1928" t="str">
        <f>VLOOKUP(A1928,Лист9!$B:$M,Лист9!I$1,0)</f>
        <v xml:space="preserve"> Halobacteria</v>
      </c>
      <c r="BD1928" t="str">
        <f>VLOOKUP(A1928,Лист9!$B:$M,Лист9!J$1,0)</f>
        <v xml:space="preserve"> Halobacteriales</v>
      </c>
      <c r="BE1928" t="str">
        <f>VLOOKUP(A1928,Лист9!$B:$M,Лист9!K$1,0)</f>
        <v>Halobacteriaceae</v>
      </c>
      <c r="BF1928" t="str">
        <f>VLOOKUP(A1928,Лист9!$B:$M,Лист9!L$1,0)</f>
        <v xml:space="preserve"> Haloquadratum.</v>
      </c>
      <c r="BG1928">
        <f>VLOOKUP(A1928,Лист9!$B:$M,Лист9!M$1,0)</f>
        <v>0</v>
      </c>
    </row>
    <row r="1929" spans="1:59" x14ac:dyDescent="0.25">
      <c r="A1929" t="s">
        <v>3911</v>
      </c>
      <c r="B1929" t="str">
        <f>VLOOKUP(A1929, Лист1!B:C,2,0)</f>
        <v>G0LI85_HALWC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1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f>VLOOKUP(A1929,Лист8!$A$1:$B$2822,2,0)</f>
        <v>321</v>
      </c>
      <c r="AY1929" t="str">
        <f>VLOOKUP(A1929,Лист9!$B:$M,Лист9!C$1,0)</f>
        <v xml:space="preserve"> Haloquadratum walsbyi (strain DSM 16854 / JCM 12705 / C23).</v>
      </c>
      <c r="AZ1929" t="str">
        <f>VLOOKUP(A1929,Лист9!$B:$M,Лист9!E$1,0)</f>
        <v xml:space="preserve"> NCBI_TaxID=768065 {ECO:0000313|EMBL:CCC39805.1, ECO:0000313|Proteomes:UP000007954};</v>
      </c>
      <c r="BA1929" t="str">
        <f>VLOOKUP(A1929,Лист9!$B:$M,Лист9!G$1,0)</f>
        <v>Archaea</v>
      </c>
      <c r="BB1929" t="str">
        <f>VLOOKUP(A1929,Лист9!$B:$M,Лист9!H$1,0)</f>
        <v xml:space="preserve"> Euryarchaeota</v>
      </c>
      <c r="BC1929" t="str">
        <f>VLOOKUP(A1929,Лист9!$B:$M,Лист9!I$1,0)</f>
        <v xml:space="preserve"> Halobacteria</v>
      </c>
      <c r="BD1929" t="str">
        <f>VLOOKUP(A1929,Лист9!$B:$M,Лист9!J$1,0)</f>
        <v xml:space="preserve"> Halobacteriales</v>
      </c>
      <c r="BE1929" t="str">
        <f>VLOOKUP(A1929,Лист9!$B:$M,Лист9!K$1,0)</f>
        <v>Halobacteriaceae</v>
      </c>
      <c r="BF1929" t="str">
        <f>VLOOKUP(A1929,Лист9!$B:$M,Лист9!L$1,0)</f>
        <v xml:space="preserve"> Haloquadratum.</v>
      </c>
      <c r="BG1929">
        <f>VLOOKUP(A1929,Лист9!$B:$M,Лист9!M$1,0)</f>
        <v>0</v>
      </c>
    </row>
    <row r="1930" spans="1:59" x14ac:dyDescent="0.25">
      <c r="A1930" t="s">
        <v>3913</v>
      </c>
      <c r="B1930" t="str">
        <f>VLOOKUP(A1930, Лист1!B:C,2,0)</f>
        <v>G0LK78_HALWC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1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f>VLOOKUP(A1930,Лист8!$A$1:$B$2822,2,0)</f>
        <v>98</v>
      </c>
      <c r="AY1930" t="str">
        <f>VLOOKUP(A1930,Лист9!$B:$M,Лист9!C$1,0)</f>
        <v xml:space="preserve"> Haloquadratum walsbyi (strain DSM 16854 / JCM 12705 / C23).</v>
      </c>
      <c r="AZ1930" t="str">
        <f>VLOOKUP(A1930,Лист9!$B:$M,Лист9!E$1,0)</f>
        <v xml:space="preserve"> NCBI_TaxID=768065 {ECO:0000313|EMBL:CCC39504.1, ECO:0000313|Proteomes:UP000007954};</v>
      </c>
      <c r="BA1930" t="str">
        <f>VLOOKUP(A1930,Лист9!$B:$M,Лист9!G$1,0)</f>
        <v>Archaea</v>
      </c>
      <c r="BB1930" t="str">
        <f>VLOOKUP(A1930,Лист9!$B:$M,Лист9!H$1,0)</f>
        <v xml:space="preserve"> Euryarchaeota</v>
      </c>
      <c r="BC1930" t="str">
        <f>VLOOKUP(A1930,Лист9!$B:$M,Лист9!I$1,0)</f>
        <v xml:space="preserve"> Halobacteria</v>
      </c>
      <c r="BD1930" t="str">
        <f>VLOOKUP(A1930,Лист9!$B:$M,Лист9!J$1,0)</f>
        <v xml:space="preserve"> Halobacteriales</v>
      </c>
      <c r="BE1930" t="str">
        <f>VLOOKUP(A1930,Лист9!$B:$M,Лист9!K$1,0)</f>
        <v>Halobacteriaceae</v>
      </c>
      <c r="BF1930" t="str">
        <f>VLOOKUP(A1930,Лист9!$B:$M,Лист9!L$1,0)</f>
        <v xml:space="preserve"> Haloquadratum.</v>
      </c>
      <c r="BG1930">
        <f>VLOOKUP(A1930,Лист9!$B:$M,Лист9!M$1,0)</f>
        <v>0</v>
      </c>
    </row>
    <row r="1931" spans="1:59" x14ac:dyDescent="0.25">
      <c r="A1931" t="s">
        <v>3915</v>
      </c>
      <c r="B1931" t="str">
        <f>VLOOKUP(A1931, Лист1!B:C,2,0)</f>
        <v>G0LMF6_HALWC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1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f>VLOOKUP(A1931,Лист8!$A$1:$B$2822,2,0)</f>
        <v>248</v>
      </c>
      <c r="AY1931" t="str">
        <f>VLOOKUP(A1931,Лист9!$B:$M,Лист9!C$1,0)</f>
        <v xml:space="preserve"> Haloquadratum walsbyi (strain DSM 16854 / JCM 12705 / C23).</v>
      </c>
      <c r="AZ1931" t="str">
        <f>VLOOKUP(A1931,Лист9!$B:$M,Лист9!E$1,0)</f>
        <v xml:space="preserve"> NCBI_TaxID=768065 {ECO:0000313|EMBL:CCC41276.1, ECO:0000313|Proteomes:UP000007954};</v>
      </c>
      <c r="BA1931" t="str">
        <f>VLOOKUP(A1931,Лист9!$B:$M,Лист9!G$1,0)</f>
        <v>Archaea</v>
      </c>
      <c r="BB1931" t="str">
        <f>VLOOKUP(A1931,Лист9!$B:$M,Лист9!H$1,0)</f>
        <v xml:space="preserve"> Euryarchaeota</v>
      </c>
      <c r="BC1931" t="str">
        <f>VLOOKUP(A1931,Лист9!$B:$M,Лист9!I$1,0)</f>
        <v xml:space="preserve"> Halobacteria</v>
      </c>
      <c r="BD1931" t="str">
        <f>VLOOKUP(A1931,Лист9!$B:$M,Лист9!J$1,0)</f>
        <v xml:space="preserve"> Halobacteriales</v>
      </c>
      <c r="BE1931" t="str">
        <f>VLOOKUP(A1931,Лист9!$B:$M,Лист9!K$1,0)</f>
        <v>Halobacteriaceae</v>
      </c>
      <c r="BF1931" t="str">
        <f>VLOOKUP(A1931,Лист9!$B:$M,Лист9!L$1,0)</f>
        <v xml:space="preserve"> Haloquadratum.</v>
      </c>
      <c r="BG1931">
        <f>VLOOKUP(A1931,Лист9!$B:$M,Лист9!M$1,0)</f>
        <v>0</v>
      </c>
    </row>
    <row r="1932" spans="1:59" x14ac:dyDescent="0.25">
      <c r="A1932" t="s">
        <v>3917</v>
      </c>
      <c r="B1932" t="str">
        <f>VLOOKUP(A1932, Лист1!B:C,2,0)</f>
        <v>G0QHP2_9EURY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1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f>VLOOKUP(A1932,Лист8!$A$1:$B$2822,2,0)</f>
        <v>306</v>
      </c>
      <c r="AY1932" t="str">
        <f>VLOOKUP(A1932,Лист9!$B:$M,Лист9!C$1,0)</f>
        <v xml:space="preserve"> Nanosalina sp. (strain J07AB43).</v>
      </c>
      <c r="AZ1932" t="str">
        <f>VLOOKUP(A1932,Лист9!$B:$M,Лист9!E$1,0)</f>
        <v xml:space="preserve"> NCBI_TaxID=889948 {ECO:0000313|EMBL:EGQ42772.1};</v>
      </c>
      <c r="BA1932" t="str">
        <f>VLOOKUP(A1932,Лист9!$B:$M,Лист9!G$1,0)</f>
        <v>Archaea</v>
      </c>
      <c r="BB1932" t="str">
        <f>VLOOKUP(A1932,Лист9!$B:$M,Лист9!H$1,0)</f>
        <v xml:space="preserve"> Nanohaloarchaeota</v>
      </c>
      <c r="BC1932" t="str">
        <f>VLOOKUP(A1932,Лист9!$B:$M,Лист9!I$1,0)</f>
        <v xml:space="preserve"> Nanohaloarchaea</v>
      </c>
      <c r="BD1932" t="str">
        <f>VLOOKUP(A1932,Лист9!$B:$M,Лист9!J$1,0)</f>
        <v xml:space="preserve"> Candidatus Nanosalina.</v>
      </c>
      <c r="BE1932">
        <f>VLOOKUP(A1932,Лист9!$B:$M,Лист9!K$1,0)</f>
        <v>0</v>
      </c>
      <c r="BF1932">
        <f>VLOOKUP(A1932,Лист9!$B:$M,Лист9!L$1,0)</f>
        <v>0</v>
      </c>
      <c r="BG1932">
        <f>VLOOKUP(A1932,Лист9!$B:$M,Лист9!M$1,0)</f>
        <v>0</v>
      </c>
    </row>
    <row r="1933" spans="1:59" x14ac:dyDescent="0.25">
      <c r="A1933" t="s">
        <v>3919</v>
      </c>
      <c r="B1933" t="str">
        <f>VLOOKUP(A1933, Лист1!B:C,2,0)</f>
        <v>G0QI46_9EURY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1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f>VLOOKUP(A1933,Лист8!$A$1:$B$2822,2,0)</f>
        <v>240</v>
      </c>
      <c r="AY1933" t="str">
        <f>VLOOKUP(A1933,Лист9!$B:$M,Лист9!C$1,0)</f>
        <v xml:space="preserve"> Nanosalina sp. (strain J07AB43).</v>
      </c>
      <c r="AZ1933" t="str">
        <f>VLOOKUP(A1933,Лист9!$B:$M,Лист9!E$1,0)</f>
        <v xml:space="preserve"> NCBI_TaxID=889948 {ECO:0000313|EMBL:EGQ42926.1};</v>
      </c>
      <c r="BA1933" t="str">
        <f>VLOOKUP(A1933,Лист9!$B:$M,Лист9!G$1,0)</f>
        <v>Archaea</v>
      </c>
      <c r="BB1933" t="str">
        <f>VLOOKUP(A1933,Лист9!$B:$M,Лист9!H$1,0)</f>
        <v xml:space="preserve"> Nanohaloarchaeota</v>
      </c>
      <c r="BC1933" t="str">
        <f>VLOOKUP(A1933,Лист9!$B:$M,Лист9!I$1,0)</f>
        <v xml:space="preserve"> Nanohaloarchaea</v>
      </c>
      <c r="BD1933" t="str">
        <f>VLOOKUP(A1933,Лист9!$B:$M,Лист9!J$1,0)</f>
        <v xml:space="preserve"> Candidatus Nanosalina.</v>
      </c>
      <c r="BE1933">
        <f>VLOOKUP(A1933,Лист9!$B:$M,Лист9!K$1,0)</f>
        <v>0</v>
      </c>
      <c r="BF1933">
        <f>VLOOKUP(A1933,Лист9!$B:$M,Лист9!L$1,0)</f>
        <v>0</v>
      </c>
      <c r="BG1933">
        <f>VLOOKUP(A1933,Лист9!$B:$M,Лист9!M$1,0)</f>
        <v>0</v>
      </c>
    </row>
    <row r="1934" spans="1:59" x14ac:dyDescent="0.25">
      <c r="A1934" t="s">
        <v>3921</v>
      </c>
      <c r="B1934" t="str">
        <f>VLOOKUP(A1934, Лист1!B:C,2,0)</f>
        <v>G0QI84_9EURY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1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f>VLOOKUP(A1934,Лист8!$A$1:$B$2822,2,0)</f>
        <v>195</v>
      </c>
      <c r="AY1934" t="str">
        <f>VLOOKUP(A1934,Лист9!$B:$M,Лист9!C$1,0)</f>
        <v xml:space="preserve"> Nanosalina sp. (strain J07AB43).</v>
      </c>
      <c r="AZ1934" t="str">
        <f>VLOOKUP(A1934,Лист9!$B:$M,Лист9!E$1,0)</f>
        <v xml:space="preserve"> NCBI_TaxID=889948 {ECO:0000313|EMBL:EGQ42964.1};</v>
      </c>
      <c r="BA1934" t="str">
        <f>VLOOKUP(A1934,Лист9!$B:$M,Лист9!G$1,0)</f>
        <v>Archaea</v>
      </c>
      <c r="BB1934" t="str">
        <f>VLOOKUP(A1934,Лист9!$B:$M,Лист9!H$1,0)</f>
        <v xml:space="preserve"> Nanohaloarchaeota</v>
      </c>
      <c r="BC1934" t="str">
        <f>VLOOKUP(A1934,Лист9!$B:$M,Лист9!I$1,0)</f>
        <v xml:space="preserve"> Nanohaloarchaea</v>
      </c>
      <c r="BD1934" t="str">
        <f>VLOOKUP(A1934,Лист9!$B:$M,Лист9!J$1,0)</f>
        <v xml:space="preserve"> Candidatus Nanosalina.</v>
      </c>
      <c r="BE1934">
        <f>VLOOKUP(A1934,Лист9!$B:$M,Лист9!K$1,0)</f>
        <v>0</v>
      </c>
      <c r="BF1934">
        <f>VLOOKUP(A1934,Лист9!$B:$M,Лист9!L$1,0)</f>
        <v>0</v>
      </c>
      <c r="BG1934">
        <f>VLOOKUP(A1934,Лист9!$B:$M,Лист9!M$1,0)</f>
        <v>0</v>
      </c>
    </row>
    <row r="1935" spans="1:59" x14ac:dyDescent="0.25">
      <c r="A1935" t="s">
        <v>3923</v>
      </c>
      <c r="B1935" t="str">
        <f>VLOOKUP(A1935, Лист1!B:C,2,0)</f>
        <v>G0SJR5_VIBMI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1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f>VLOOKUP(A1935,Лист8!$A$1:$B$2822,2,0)</f>
        <v>267</v>
      </c>
      <c r="AY1935" t="e">
        <f>VLOOKUP(A1935,Лист9!$B:$M,Лист9!C$1,0)</f>
        <v>#N/A</v>
      </c>
      <c r="AZ1935" t="e">
        <f>VLOOKUP(A1935,Лист9!$B:$M,Лист9!E$1,0)</f>
        <v>#N/A</v>
      </c>
      <c r="BA1935" t="e">
        <f>VLOOKUP(A1935,Лист9!$B:$M,Лист9!G$1,0)</f>
        <v>#N/A</v>
      </c>
      <c r="BB1935" t="e">
        <f>VLOOKUP(A1935,Лист9!$B:$M,Лист9!H$1,0)</f>
        <v>#N/A</v>
      </c>
      <c r="BC1935" t="e">
        <f>VLOOKUP(A1935,Лист9!$B:$M,Лист9!I$1,0)</f>
        <v>#N/A</v>
      </c>
      <c r="BD1935" t="e">
        <f>VLOOKUP(A1935,Лист9!$B:$M,Лист9!J$1,0)</f>
        <v>#N/A</v>
      </c>
      <c r="BE1935" t="e">
        <f>VLOOKUP(A1935,Лист9!$B:$M,Лист9!K$1,0)</f>
        <v>#N/A</v>
      </c>
      <c r="BF1935" t="e">
        <f>VLOOKUP(A1935,Лист9!$B:$M,Лист9!L$1,0)</f>
        <v>#N/A</v>
      </c>
      <c r="BG1935" t="e">
        <f>VLOOKUP(A1935,Лист9!$B:$M,Лист9!M$1,0)</f>
        <v>#N/A</v>
      </c>
    </row>
    <row r="1936" spans="1:59" x14ac:dyDescent="0.25">
      <c r="A1936" t="s">
        <v>3925</v>
      </c>
      <c r="B1936" t="str">
        <f>VLOOKUP(A1936, Лист1!B:C,2,0)</f>
        <v>G0SKN8_VIBMI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1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f>VLOOKUP(A1936,Лист8!$A$1:$B$2822,2,0)</f>
        <v>280</v>
      </c>
      <c r="AY1936" t="e">
        <f>VLOOKUP(A1936,Лист9!$B:$M,Лист9!C$1,0)</f>
        <v>#N/A</v>
      </c>
      <c r="AZ1936" t="e">
        <f>VLOOKUP(A1936,Лист9!$B:$M,Лист9!E$1,0)</f>
        <v>#N/A</v>
      </c>
      <c r="BA1936" t="e">
        <f>VLOOKUP(A1936,Лист9!$B:$M,Лист9!G$1,0)</f>
        <v>#N/A</v>
      </c>
      <c r="BB1936" t="e">
        <f>VLOOKUP(A1936,Лист9!$B:$M,Лист9!H$1,0)</f>
        <v>#N/A</v>
      </c>
      <c r="BC1936" t="e">
        <f>VLOOKUP(A1936,Лист9!$B:$M,Лист9!I$1,0)</f>
        <v>#N/A</v>
      </c>
      <c r="BD1936" t="e">
        <f>VLOOKUP(A1936,Лист9!$B:$M,Лист9!J$1,0)</f>
        <v>#N/A</v>
      </c>
      <c r="BE1936" t="e">
        <f>VLOOKUP(A1936,Лист9!$B:$M,Лист9!K$1,0)</f>
        <v>#N/A</v>
      </c>
      <c r="BF1936" t="e">
        <f>VLOOKUP(A1936,Лист9!$B:$M,Лист9!L$1,0)</f>
        <v>#N/A</v>
      </c>
      <c r="BG1936" t="e">
        <f>VLOOKUP(A1936,Лист9!$B:$M,Лист9!M$1,0)</f>
        <v>#N/A</v>
      </c>
    </row>
    <row r="1937" spans="1:59" x14ac:dyDescent="0.25">
      <c r="A1937" t="s">
        <v>3927</v>
      </c>
      <c r="B1937" t="str">
        <f>VLOOKUP(A1937, Лист1!B:C,2,0)</f>
        <v>G0VUX4_PAEPO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1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f>VLOOKUP(A1937,Лист8!$A$1:$B$2822,2,0)</f>
        <v>215</v>
      </c>
      <c r="AY1937" t="e">
        <f>VLOOKUP(A1937,Лист9!$B:$M,Лист9!C$1,0)</f>
        <v>#N/A</v>
      </c>
      <c r="AZ1937" t="e">
        <f>VLOOKUP(A1937,Лист9!$B:$M,Лист9!E$1,0)</f>
        <v>#N/A</v>
      </c>
      <c r="BA1937" t="e">
        <f>VLOOKUP(A1937,Лист9!$B:$M,Лист9!G$1,0)</f>
        <v>#N/A</v>
      </c>
      <c r="BB1937" t="e">
        <f>VLOOKUP(A1937,Лист9!$B:$M,Лист9!H$1,0)</f>
        <v>#N/A</v>
      </c>
      <c r="BC1937" t="e">
        <f>VLOOKUP(A1937,Лист9!$B:$M,Лист9!I$1,0)</f>
        <v>#N/A</v>
      </c>
      <c r="BD1937" t="e">
        <f>VLOOKUP(A1937,Лист9!$B:$M,Лист9!J$1,0)</f>
        <v>#N/A</v>
      </c>
      <c r="BE1937" t="e">
        <f>VLOOKUP(A1937,Лист9!$B:$M,Лист9!K$1,0)</f>
        <v>#N/A</v>
      </c>
      <c r="BF1937" t="e">
        <f>VLOOKUP(A1937,Лист9!$B:$M,Лист9!L$1,0)</f>
        <v>#N/A</v>
      </c>
      <c r="BG1937" t="e">
        <f>VLOOKUP(A1937,Лист9!$B:$M,Лист9!M$1,0)</f>
        <v>#N/A</v>
      </c>
    </row>
    <row r="1938" spans="1:59" x14ac:dyDescent="0.25">
      <c r="A1938" t="s">
        <v>3929</v>
      </c>
      <c r="B1938" t="str">
        <f>VLOOKUP(A1938, Лист1!B:C,2,0)</f>
        <v>G1KHW7_ANOCA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1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f>VLOOKUP(A1938,Лист8!$A$1:$B$2822,2,0)</f>
        <v>290</v>
      </c>
      <c r="AY1938" t="str">
        <f>VLOOKUP(A1938,Лист9!$B:$M,Лист9!C$1,0)</f>
        <v xml:space="preserve"> Anolis carolinensis (Green anole) (American chameleon).</v>
      </c>
      <c r="AZ1938" t="str">
        <f>VLOOKUP(A1938,Лист9!$B:$M,Лист9!E$1,0)</f>
        <v xml:space="preserve"> NCBI_TaxID=28377 {ECO:0000313|Ensembl:ENSACAP00000008347, ECO:0000313|Proteomes:UP000001646};</v>
      </c>
      <c r="BA1938" t="str">
        <f>VLOOKUP(A1938,Лист9!$B:$M,Лист9!G$1,0)</f>
        <v>Eukaryota</v>
      </c>
      <c r="BB1938" t="str">
        <f>VLOOKUP(A1938,Лист9!$B:$M,Лист9!H$1,0)</f>
        <v xml:space="preserve"> Metazoa</v>
      </c>
      <c r="BC1938" t="str">
        <f>VLOOKUP(A1938,Лист9!$B:$M,Лист9!I$1,0)</f>
        <v xml:space="preserve"> Chordata</v>
      </c>
      <c r="BD1938" t="str">
        <f>VLOOKUP(A1938,Лист9!$B:$M,Лист9!J$1,0)</f>
        <v xml:space="preserve"> Craniata</v>
      </c>
      <c r="BE1938" t="str">
        <f>VLOOKUP(A1938,Лист9!$B:$M,Лист9!K$1,0)</f>
        <v xml:space="preserve"> Vertebrata</v>
      </c>
      <c r="BF1938" t="str">
        <f>VLOOKUP(A1938,Лист9!$B:$M,Лист9!L$1,0)</f>
        <v xml:space="preserve"> Euteleostomi</v>
      </c>
      <c r="BG1938" t="str">
        <f>VLOOKUP(A1938,Лист9!$B:$M,Лист9!M$1,0)</f>
        <v>Lepidosauria</v>
      </c>
    </row>
    <row r="1939" spans="1:59" x14ac:dyDescent="0.25">
      <c r="A1939" t="s">
        <v>3931</v>
      </c>
      <c r="B1939" t="str">
        <f>VLOOKUP(A1939, Лист1!B:C,2,0)</f>
        <v>G1N4L9_MELGA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1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f>VLOOKUP(A1939,Лист8!$A$1:$B$2822,2,0)</f>
        <v>292</v>
      </c>
      <c r="AY1939" t="str">
        <f>VLOOKUP(A1939,Лист9!$B:$M,Лист9!C$1,0)</f>
        <v xml:space="preserve"> Meleagris gallopavo (Common turkey).</v>
      </c>
      <c r="AZ1939" t="str">
        <f>VLOOKUP(A1939,Лист9!$B:$M,Лист9!E$1,0)</f>
        <v xml:space="preserve"> NCBI_TaxID=9103 {ECO:0000313|Ensembl:ENSMGAP00000006803, ECO:0000313|Proteomes:UP000001645};</v>
      </c>
      <c r="BA1939" t="str">
        <f>VLOOKUP(A1939,Лист9!$B:$M,Лист9!G$1,0)</f>
        <v>Eukaryota</v>
      </c>
      <c r="BB1939" t="str">
        <f>VLOOKUP(A1939,Лист9!$B:$M,Лист9!H$1,0)</f>
        <v xml:space="preserve"> Metazoa</v>
      </c>
      <c r="BC1939" t="str">
        <f>VLOOKUP(A1939,Лист9!$B:$M,Лист9!I$1,0)</f>
        <v xml:space="preserve"> Chordata</v>
      </c>
      <c r="BD1939" t="str">
        <f>VLOOKUP(A1939,Лист9!$B:$M,Лист9!J$1,0)</f>
        <v xml:space="preserve"> Craniata</v>
      </c>
      <c r="BE1939" t="str">
        <f>VLOOKUP(A1939,Лист9!$B:$M,Лист9!K$1,0)</f>
        <v xml:space="preserve"> Vertebrata</v>
      </c>
      <c r="BF1939" t="str">
        <f>VLOOKUP(A1939,Лист9!$B:$M,Лист9!L$1,0)</f>
        <v xml:space="preserve"> Euteleostomi</v>
      </c>
      <c r="BG1939" t="str">
        <f>VLOOKUP(A1939,Лист9!$B:$M,Лист9!M$1,0)</f>
        <v>Archelosauria</v>
      </c>
    </row>
    <row r="1940" spans="1:59" x14ac:dyDescent="0.25">
      <c r="A1940" t="s">
        <v>3933</v>
      </c>
      <c r="B1940" t="str">
        <f>VLOOKUP(A1940, Лист1!B:C,2,0)</f>
        <v>G1P679_MYOLU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1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f>VLOOKUP(A1940,Лист8!$A$1:$B$2822,2,0)</f>
        <v>291</v>
      </c>
      <c r="AY1940" t="str">
        <f>VLOOKUP(A1940,Лист9!$B:$M,Лист9!C$1,0)</f>
        <v xml:space="preserve"> Myotis lucifugus (Little brown bat).</v>
      </c>
      <c r="AZ1940" t="str">
        <f>VLOOKUP(A1940,Лист9!$B:$M,Лист9!E$1,0)</f>
        <v xml:space="preserve"> NCBI_TaxID=59463 {ECO:0000313|Ensembl:ENSMLUP00000005563, ECO:0000313|Proteomes:UP000001074};</v>
      </c>
      <c r="BA1940" t="str">
        <f>VLOOKUP(A1940,Лист9!$B:$M,Лист9!G$1,0)</f>
        <v>Eukaryota</v>
      </c>
      <c r="BB1940" t="str">
        <f>VLOOKUP(A1940,Лист9!$B:$M,Лист9!H$1,0)</f>
        <v xml:space="preserve"> Metazoa</v>
      </c>
      <c r="BC1940" t="str">
        <f>VLOOKUP(A1940,Лист9!$B:$M,Лист9!I$1,0)</f>
        <v xml:space="preserve"> Chordata</v>
      </c>
      <c r="BD1940" t="str">
        <f>VLOOKUP(A1940,Лист9!$B:$M,Лист9!J$1,0)</f>
        <v xml:space="preserve"> Craniata</v>
      </c>
      <c r="BE1940" t="str">
        <f>VLOOKUP(A1940,Лист9!$B:$M,Лист9!K$1,0)</f>
        <v xml:space="preserve"> Vertebrata</v>
      </c>
      <c r="BF1940" t="str">
        <f>VLOOKUP(A1940,Лист9!$B:$M,Лист9!L$1,0)</f>
        <v xml:space="preserve"> Euteleostomi</v>
      </c>
      <c r="BG1940" t="str">
        <f>VLOOKUP(A1940,Лист9!$B:$M,Лист9!M$1,0)</f>
        <v>Mammalia</v>
      </c>
    </row>
    <row r="1941" spans="1:59" x14ac:dyDescent="0.25">
      <c r="A1941" t="s">
        <v>3935</v>
      </c>
      <c r="B1941" t="str">
        <f>VLOOKUP(A1941, Лист1!B:C,2,0)</f>
        <v>G1PIL7_MYOLU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1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f>VLOOKUP(A1941,Лист8!$A$1:$B$2822,2,0)</f>
        <v>238</v>
      </c>
      <c r="AY1941" t="str">
        <f>VLOOKUP(A1941,Лист9!$B:$M,Лист9!C$1,0)</f>
        <v xml:space="preserve"> Myotis lucifugus (Little brown bat).</v>
      </c>
      <c r="AZ1941" t="str">
        <f>VLOOKUP(A1941,Лист9!$B:$M,Лист9!E$1,0)</f>
        <v xml:space="preserve"> NCBI_TaxID=59463 {ECO:0000313|Ensembl:ENSMLUP00000010553, ECO:0000313|Proteomes:UP000001074};</v>
      </c>
      <c r="BA1941" t="str">
        <f>VLOOKUP(A1941,Лист9!$B:$M,Лист9!G$1,0)</f>
        <v>Eukaryota</v>
      </c>
      <c r="BB1941" t="str">
        <f>VLOOKUP(A1941,Лист9!$B:$M,Лист9!H$1,0)</f>
        <v xml:space="preserve"> Metazoa</v>
      </c>
      <c r="BC1941" t="str">
        <f>VLOOKUP(A1941,Лист9!$B:$M,Лист9!I$1,0)</f>
        <v xml:space="preserve"> Chordata</v>
      </c>
      <c r="BD1941" t="str">
        <f>VLOOKUP(A1941,Лист9!$B:$M,Лист9!J$1,0)</f>
        <v xml:space="preserve"> Craniata</v>
      </c>
      <c r="BE1941" t="str">
        <f>VLOOKUP(A1941,Лист9!$B:$M,Лист9!K$1,0)</f>
        <v xml:space="preserve"> Vertebrata</v>
      </c>
      <c r="BF1941" t="str">
        <f>VLOOKUP(A1941,Лист9!$B:$M,Лист9!L$1,0)</f>
        <v xml:space="preserve"> Euteleostomi</v>
      </c>
      <c r="BG1941" t="str">
        <f>VLOOKUP(A1941,Лист9!$B:$M,Лист9!M$1,0)</f>
        <v>Mammalia</v>
      </c>
    </row>
    <row r="1942" spans="1:59" x14ac:dyDescent="0.25">
      <c r="A1942" t="s">
        <v>3937</v>
      </c>
      <c r="B1942" t="str">
        <f>VLOOKUP(A1942, Лист1!B:C,2,0)</f>
        <v>G1Q6P7_MYOLU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1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f>VLOOKUP(A1942,Лист8!$A$1:$B$2822,2,0)</f>
        <v>273</v>
      </c>
      <c r="AY1942" t="str">
        <f>VLOOKUP(A1942,Лист9!$B:$M,Лист9!C$1,0)</f>
        <v xml:space="preserve"> Myotis lucifugus (Little brown bat).</v>
      </c>
      <c r="AZ1942" t="str">
        <f>VLOOKUP(A1942,Лист9!$B:$M,Лист9!E$1,0)</f>
        <v xml:space="preserve"> NCBI_TaxID=59463 {ECO:0000313|Ensembl:ENSMLUP00000019380, ECO:0000313|Proteomes:UP000001074};</v>
      </c>
      <c r="BA1942" t="str">
        <f>VLOOKUP(A1942,Лист9!$B:$M,Лист9!G$1,0)</f>
        <v>Eukaryota</v>
      </c>
      <c r="BB1942" t="str">
        <f>VLOOKUP(A1942,Лист9!$B:$M,Лист9!H$1,0)</f>
        <v xml:space="preserve"> Metazoa</v>
      </c>
      <c r="BC1942" t="str">
        <f>VLOOKUP(A1942,Лист9!$B:$M,Лист9!I$1,0)</f>
        <v xml:space="preserve"> Chordata</v>
      </c>
      <c r="BD1942" t="str">
        <f>VLOOKUP(A1942,Лист9!$B:$M,Лист9!J$1,0)</f>
        <v xml:space="preserve"> Craniata</v>
      </c>
      <c r="BE1942" t="str">
        <f>VLOOKUP(A1942,Лист9!$B:$M,Лист9!K$1,0)</f>
        <v xml:space="preserve"> Vertebrata</v>
      </c>
      <c r="BF1942" t="str">
        <f>VLOOKUP(A1942,Лист9!$B:$M,Лист9!L$1,0)</f>
        <v xml:space="preserve"> Euteleostomi</v>
      </c>
      <c r="BG1942" t="str">
        <f>VLOOKUP(A1942,Лист9!$B:$M,Лист9!M$1,0)</f>
        <v>Mammalia</v>
      </c>
    </row>
    <row r="1943" spans="1:59" x14ac:dyDescent="0.25">
      <c r="A1943" t="s">
        <v>3939</v>
      </c>
      <c r="B1943" t="str">
        <f>VLOOKUP(A1943, Лист1!B:C,2,0)</f>
        <v>G1R3Y2_NOMLE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1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f>VLOOKUP(A1943,Лист8!$A$1:$B$2822,2,0)</f>
        <v>292</v>
      </c>
      <c r="AY1943" t="str">
        <f>VLOOKUP(A1943,Лист9!$B:$M,Лист9!C$1,0)</f>
        <v xml:space="preserve"> Nomascus leucogenys (Northern white-cheeked gibbon) (Hylobates leucogenys).</v>
      </c>
      <c r="AZ1943" t="str">
        <f>VLOOKUP(A1943,Лист9!$B:$M,Лист9!E$1,0)</f>
        <v xml:space="preserve"> NCBI_TaxID=61853 {ECO:0000313|Ensembl:ENSNLEP00000007904, ECO:0000313|Proteomes:UP000001073};</v>
      </c>
      <c r="BA1943" t="str">
        <f>VLOOKUP(A1943,Лист9!$B:$M,Лист9!G$1,0)</f>
        <v>Eukaryota</v>
      </c>
      <c r="BB1943" t="str">
        <f>VLOOKUP(A1943,Лист9!$B:$M,Лист9!H$1,0)</f>
        <v xml:space="preserve"> Metazoa</v>
      </c>
      <c r="BC1943" t="str">
        <f>VLOOKUP(A1943,Лист9!$B:$M,Лист9!I$1,0)</f>
        <v xml:space="preserve"> Chordata</v>
      </c>
      <c r="BD1943" t="str">
        <f>VLOOKUP(A1943,Лист9!$B:$M,Лист9!J$1,0)</f>
        <v xml:space="preserve"> Craniata</v>
      </c>
      <c r="BE1943" t="str">
        <f>VLOOKUP(A1943,Лист9!$B:$M,Лист9!K$1,0)</f>
        <v xml:space="preserve"> Vertebrata</v>
      </c>
      <c r="BF1943" t="str">
        <f>VLOOKUP(A1943,Лист9!$B:$M,Лист9!L$1,0)</f>
        <v xml:space="preserve"> Euteleostomi</v>
      </c>
      <c r="BG1943" t="str">
        <f>VLOOKUP(A1943,Лист9!$B:$M,Лист9!M$1,0)</f>
        <v>Mammalia</v>
      </c>
    </row>
    <row r="1944" spans="1:59" x14ac:dyDescent="0.25">
      <c r="A1944" t="s">
        <v>3941</v>
      </c>
      <c r="B1944" t="str">
        <f>VLOOKUP(A1944, Лист1!B:C,2,0)</f>
        <v>G1S5Z4_NOMLE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1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f>VLOOKUP(A1944,Лист8!$A$1:$B$2822,2,0)</f>
        <v>292</v>
      </c>
      <c r="AY1944" t="str">
        <f>VLOOKUP(A1944,Лист9!$B:$M,Лист9!C$1,0)</f>
        <v xml:space="preserve"> Nomascus leucogenys (Northern white-cheeked gibbon) (Hylobates leucogenys).</v>
      </c>
      <c r="AZ1944" t="str">
        <f>VLOOKUP(A1944,Лист9!$B:$M,Лист9!E$1,0)</f>
        <v xml:space="preserve"> NCBI_TaxID=61853 {ECO:0000313|Ensembl:ENSNLEP00000020932, ECO:0000313|Proteomes:UP000001073};</v>
      </c>
      <c r="BA1944" t="str">
        <f>VLOOKUP(A1944,Лист9!$B:$M,Лист9!G$1,0)</f>
        <v>Eukaryota</v>
      </c>
      <c r="BB1944" t="str">
        <f>VLOOKUP(A1944,Лист9!$B:$M,Лист9!H$1,0)</f>
        <v xml:space="preserve"> Metazoa</v>
      </c>
      <c r="BC1944" t="str">
        <f>VLOOKUP(A1944,Лист9!$B:$M,Лист9!I$1,0)</f>
        <v xml:space="preserve"> Chordata</v>
      </c>
      <c r="BD1944" t="str">
        <f>VLOOKUP(A1944,Лист9!$B:$M,Лист9!J$1,0)</f>
        <v xml:space="preserve"> Craniata</v>
      </c>
      <c r="BE1944" t="str">
        <f>VLOOKUP(A1944,Лист9!$B:$M,Лист9!K$1,0)</f>
        <v xml:space="preserve"> Vertebrata</v>
      </c>
      <c r="BF1944" t="str">
        <f>VLOOKUP(A1944,Лист9!$B:$M,Лист9!L$1,0)</f>
        <v xml:space="preserve"> Euteleostomi</v>
      </c>
      <c r="BG1944" t="str">
        <f>VLOOKUP(A1944,Лист9!$B:$M,Лист9!M$1,0)</f>
        <v>Mammalia</v>
      </c>
    </row>
    <row r="1945" spans="1:59" x14ac:dyDescent="0.25">
      <c r="A1945" t="s">
        <v>3943</v>
      </c>
      <c r="B1945" t="str">
        <f>VLOOKUP(A1945, Лист1!B:C,2,0)</f>
        <v>G1SPT6_RABIT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1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f>VLOOKUP(A1945,Лист8!$A$1:$B$2822,2,0)</f>
        <v>292</v>
      </c>
      <c r="AY1945" t="str">
        <f>VLOOKUP(A1945,Лист9!$B:$M,Лист9!C$1,0)</f>
        <v xml:space="preserve"> Oryctolagus cuniculus (Rabbit).</v>
      </c>
      <c r="AZ1945" t="str">
        <f>VLOOKUP(A1945,Лист9!$B:$M,Лист9!E$1,0)</f>
        <v xml:space="preserve"> NCBI_TaxID=9986 {ECO:0000313|Ensembl:ENSOCUP00000005072, ECO:0000313|Proteomes:UP000001811};</v>
      </c>
      <c r="BA1945" t="str">
        <f>VLOOKUP(A1945,Лист9!$B:$M,Лист9!G$1,0)</f>
        <v>Eukaryota</v>
      </c>
      <c r="BB1945" t="str">
        <f>VLOOKUP(A1945,Лист9!$B:$M,Лист9!H$1,0)</f>
        <v xml:space="preserve"> Metazoa</v>
      </c>
      <c r="BC1945" t="str">
        <f>VLOOKUP(A1945,Лист9!$B:$M,Лист9!I$1,0)</f>
        <v xml:space="preserve"> Chordata</v>
      </c>
      <c r="BD1945" t="str">
        <f>VLOOKUP(A1945,Лист9!$B:$M,Лист9!J$1,0)</f>
        <v xml:space="preserve"> Craniata</v>
      </c>
      <c r="BE1945" t="str">
        <f>VLOOKUP(A1945,Лист9!$B:$M,Лист9!K$1,0)</f>
        <v xml:space="preserve"> Vertebrata</v>
      </c>
      <c r="BF1945" t="str">
        <f>VLOOKUP(A1945,Лист9!$B:$M,Лист9!L$1,0)</f>
        <v xml:space="preserve"> Euteleostomi</v>
      </c>
      <c r="BG1945" t="str">
        <f>VLOOKUP(A1945,Лист9!$B:$M,Лист9!M$1,0)</f>
        <v>Mammalia</v>
      </c>
    </row>
    <row r="1946" spans="1:59" x14ac:dyDescent="0.25">
      <c r="A1946" t="s">
        <v>3945</v>
      </c>
      <c r="B1946" t="str">
        <f>VLOOKUP(A1946, Лист1!B:C,2,0)</f>
        <v>G1YAH4_ECOLX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1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f>VLOOKUP(A1946,Лист8!$A$1:$B$2822,2,0)</f>
        <v>281</v>
      </c>
      <c r="AY1946" t="e">
        <f>VLOOKUP(A1946,Лист9!$B:$M,Лист9!C$1,0)</f>
        <v>#N/A</v>
      </c>
      <c r="AZ1946" t="e">
        <f>VLOOKUP(A1946,Лист9!$B:$M,Лист9!E$1,0)</f>
        <v>#N/A</v>
      </c>
      <c r="BA1946" t="e">
        <f>VLOOKUP(A1946,Лист9!$B:$M,Лист9!G$1,0)</f>
        <v>#N/A</v>
      </c>
      <c r="BB1946" t="e">
        <f>VLOOKUP(A1946,Лист9!$B:$M,Лист9!H$1,0)</f>
        <v>#N/A</v>
      </c>
      <c r="BC1946" t="e">
        <f>VLOOKUP(A1946,Лист9!$B:$M,Лист9!I$1,0)</f>
        <v>#N/A</v>
      </c>
      <c r="BD1946" t="e">
        <f>VLOOKUP(A1946,Лист9!$B:$M,Лист9!J$1,0)</f>
        <v>#N/A</v>
      </c>
      <c r="BE1946" t="e">
        <f>VLOOKUP(A1946,Лист9!$B:$M,Лист9!K$1,0)</f>
        <v>#N/A</v>
      </c>
      <c r="BF1946" t="e">
        <f>VLOOKUP(A1946,Лист9!$B:$M,Лист9!L$1,0)</f>
        <v>#N/A</v>
      </c>
      <c r="BG1946" t="e">
        <f>VLOOKUP(A1946,Лист9!$B:$M,Лист9!M$1,0)</f>
        <v>#N/A</v>
      </c>
    </row>
    <row r="1947" spans="1:59" x14ac:dyDescent="0.25">
      <c r="A1947" t="s">
        <v>3947</v>
      </c>
      <c r="B1947" t="str">
        <f>VLOOKUP(A1947, Лист1!B:C,2,0)</f>
        <v>G1YR95_ECOLX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1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f>VLOOKUP(A1947,Лист8!$A$1:$B$2822,2,0)</f>
        <v>281</v>
      </c>
      <c r="AY1947" t="e">
        <f>VLOOKUP(A1947,Лист9!$B:$M,Лист9!C$1,0)</f>
        <v>#N/A</v>
      </c>
      <c r="AZ1947" t="e">
        <f>VLOOKUP(A1947,Лист9!$B:$M,Лист9!E$1,0)</f>
        <v>#N/A</v>
      </c>
      <c r="BA1947" t="e">
        <f>VLOOKUP(A1947,Лист9!$B:$M,Лист9!G$1,0)</f>
        <v>#N/A</v>
      </c>
      <c r="BB1947" t="e">
        <f>VLOOKUP(A1947,Лист9!$B:$M,Лист9!H$1,0)</f>
        <v>#N/A</v>
      </c>
      <c r="BC1947" t="e">
        <f>VLOOKUP(A1947,Лист9!$B:$M,Лист9!I$1,0)</f>
        <v>#N/A</v>
      </c>
      <c r="BD1947" t="e">
        <f>VLOOKUP(A1947,Лист9!$B:$M,Лист9!J$1,0)</f>
        <v>#N/A</v>
      </c>
      <c r="BE1947" t="e">
        <f>VLOOKUP(A1947,Лист9!$B:$M,Лист9!K$1,0)</f>
        <v>#N/A</v>
      </c>
      <c r="BF1947" t="e">
        <f>VLOOKUP(A1947,Лист9!$B:$M,Лист9!L$1,0)</f>
        <v>#N/A</v>
      </c>
      <c r="BG1947" t="e">
        <f>VLOOKUP(A1947,Лист9!$B:$M,Лист9!M$1,0)</f>
        <v>#N/A</v>
      </c>
    </row>
    <row r="1948" spans="1:59" x14ac:dyDescent="0.25">
      <c r="A1948" t="s">
        <v>3949</v>
      </c>
      <c r="B1948" t="str">
        <f>VLOOKUP(A1948, Лист1!B:C,2,0)</f>
        <v>G1Z533_ECOLX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1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f>VLOOKUP(A1948,Лист8!$A$1:$B$2822,2,0)</f>
        <v>281</v>
      </c>
      <c r="AY1948" t="e">
        <f>VLOOKUP(A1948,Лист9!$B:$M,Лист9!C$1,0)</f>
        <v>#N/A</v>
      </c>
      <c r="AZ1948" t="e">
        <f>VLOOKUP(A1948,Лист9!$B:$M,Лист9!E$1,0)</f>
        <v>#N/A</v>
      </c>
      <c r="BA1948" t="e">
        <f>VLOOKUP(A1948,Лист9!$B:$M,Лист9!G$1,0)</f>
        <v>#N/A</v>
      </c>
      <c r="BB1948" t="e">
        <f>VLOOKUP(A1948,Лист9!$B:$M,Лист9!H$1,0)</f>
        <v>#N/A</v>
      </c>
      <c r="BC1948" t="e">
        <f>VLOOKUP(A1948,Лист9!$B:$M,Лист9!I$1,0)</f>
        <v>#N/A</v>
      </c>
      <c r="BD1948" t="e">
        <f>VLOOKUP(A1948,Лист9!$B:$M,Лист9!J$1,0)</f>
        <v>#N/A</v>
      </c>
      <c r="BE1948" t="e">
        <f>VLOOKUP(A1948,Лист9!$B:$M,Лист9!K$1,0)</f>
        <v>#N/A</v>
      </c>
      <c r="BF1948" t="e">
        <f>VLOOKUP(A1948,Лист9!$B:$M,Лист9!L$1,0)</f>
        <v>#N/A</v>
      </c>
      <c r="BG1948" t="e">
        <f>VLOOKUP(A1948,Лист9!$B:$M,Лист9!M$1,0)</f>
        <v>#N/A</v>
      </c>
    </row>
    <row r="1949" spans="1:59" x14ac:dyDescent="0.25">
      <c r="A1949" t="s">
        <v>3951</v>
      </c>
      <c r="B1949" t="str">
        <f>VLOOKUP(A1949, Лист1!B:C,2,0)</f>
        <v>G1ZJL4_ECOLX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1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f>VLOOKUP(A1949,Лист8!$A$1:$B$2822,2,0)</f>
        <v>281</v>
      </c>
      <c r="AY1949" t="e">
        <f>VLOOKUP(A1949,Лист9!$B:$M,Лист9!C$1,0)</f>
        <v>#N/A</v>
      </c>
      <c r="AZ1949" t="e">
        <f>VLOOKUP(A1949,Лист9!$B:$M,Лист9!E$1,0)</f>
        <v>#N/A</v>
      </c>
      <c r="BA1949" t="e">
        <f>VLOOKUP(A1949,Лист9!$B:$M,Лист9!G$1,0)</f>
        <v>#N/A</v>
      </c>
      <c r="BB1949" t="e">
        <f>VLOOKUP(A1949,Лист9!$B:$M,Лист9!H$1,0)</f>
        <v>#N/A</v>
      </c>
      <c r="BC1949" t="e">
        <f>VLOOKUP(A1949,Лист9!$B:$M,Лист9!I$1,0)</f>
        <v>#N/A</v>
      </c>
      <c r="BD1949" t="e">
        <f>VLOOKUP(A1949,Лист9!$B:$M,Лист9!J$1,0)</f>
        <v>#N/A</v>
      </c>
      <c r="BE1949" t="e">
        <f>VLOOKUP(A1949,Лист9!$B:$M,Лист9!K$1,0)</f>
        <v>#N/A</v>
      </c>
      <c r="BF1949" t="e">
        <f>VLOOKUP(A1949,Лист9!$B:$M,Лист9!L$1,0)</f>
        <v>#N/A</v>
      </c>
      <c r="BG1949" t="e">
        <f>VLOOKUP(A1949,Лист9!$B:$M,Лист9!M$1,0)</f>
        <v>#N/A</v>
      </c>
    </row>
    <row r="1950" spans="1:59" x14ac:dyDescent="0.25">
      <c r="A1950" t="s">
        <v>3953</v>
      </c>
      <c r="B1950" t="str">
        <f>VLOOKUP(A1950, Лист1!B:C,2,0)</f>
        <v>G2A116_ECOLX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1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f>VLOOKUP(A1950,Лист8!$A$1:$B$2822,2,0)</f>
        <v>281</v>
      </c>
      <c r="AY1950" t="e">
        <f>VLOOKUP(A1950,Лист9!$B:$M,Лист9!C$1,0)</f>
        <v>#N/A</v>
      </c>
      <c r="AZ1950" t="e">
        <f>VLOOKUP(A1950,Лист9!$B:$M,Лист9!E$1,0)</f>
        <v>#N/A</v>
      </c>
      <c r="BA1950" t="e">
        <f>VLOOKUP(A1950,Лист9!$B:$M,Лист9!G$1,0)</f>
        <v>#N/A</v>
      </c>
      <c r="BB1950" t="e">
        <f>VLOOKUP(A1950,Лист9!$B:$M,Лист9!H$1,0)</f>
        <v>#N/A</v>
      </c>
      <c r="BC1950" t="e">
        <f>VLOOKUP(A1950,Лист9!$B:$M,Лист9!I$1,0)</f>
        <v>#N/A</v>
      </c>
      <c r="BD1950" t="e">
        <f>VLOOKUP(A1950,Лист9!$B:$M,Лист9!J$1,0)</f>
        <v>#N/A</v>
      </c>
      <c r="BE1950" t="e">
        <f>VLOOKUP(A1950,Лист9!$B:$M,Лист9!K$1,0)</f>
        <v>#N/A</v>
      </c>
      <c r="BF1950" t="e">
        <f>VLOOKUP(A1950,Лист9!$B:$M,Лист9!L$1,0)</f>
        <v>#N/A</v>
      </c>
      <c r="BG1950" t="e">
        <f>VLOOKUP(A1950,Лист9!$B:$M,Лист9!M$1,0)</f>
        <v>#N/A</v>
      </c>
    </row>
    <row r="1951" spans="1:59" x14ac:dyDescent="0.25">
      <c r="A1951" t="s">
        <v>3955</v>
      </c>
      <c r="B1951" t="str">
        <f>VLOOKUP(A1951, Лист1!B:C,2,0)</f>
        <v>G2AG09_ECOLX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1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f>VLOOKUP(A1951,Лист8!$A$1:$B$2822,2,0)</f>
        <v>281</v>
      </c>
      <c r="AY1951" t="str">
        <f>VLOOKUP(A1951,Лист9!$B:$M,Лист9!C$1,0)</f>
        <v xml:space="preserve"> Escherichia coli STEC_DG131-3.</v>
      </c>
      <c r="AZ1951" t="str">
        <f>VLOOKUP(A1951,Лист9!$B:$M,Лист9!E$1,0)</f>
        <v xml:space="preserve"> NCBI_TaxID=754086 {ECO:0000313|EMBL:EGW92009.1};</v>
      </c>
      <c r="BA1951" t="str">
        <f>VLOOKUP(A1951,Лист9!$B:$M,Лист9!G$1,0)</f>
        <v>Bacteria</v>
      </c>
      <c r="BB1951" t="str">
        <f>VLOOKUP(A1951,Лист9!$B:$M,Лист9!H$1,0)</f>
        <v xml:space="preserve"> Proteobacteria</v>
      </c>
      <c r="BC1951" t="str">
        <f>VLOOKUP(A1951,Лист9!$B:$M,Лист9!I$1,0)</f>
        <v xml:space="preserve"> Gammaproteobacteria</v>
      </c>
      <c r="BD1951" t="str">
        <f>VLOOKUP(A1951,Лист9!$B:$M,Лист9!J$1,0)</f>
        <v xml:space="preserve"> Enterobacteriales</v>
      </c>
      <c r="BE1951" t="str">
        <f>VLOOKUP(A1951,Лист9!$B:$M,Лист9!K$1,0)</f>
        <v>Enterobacteriaceae</v>
      </c>
      <c r="BF1951" t="str">
        <f>VLOOKUP(A1951,Лист9!$B:$M,Лист9!L$1,0)</f>
        <v xml:space="preserve"> Escherichia.</v>
      </c>
      <c r="BG1951">
        <f>VLOOKUP(A1951,Лист9!$B:$M,Лист9!M$1,0)</f>
        <v>0</v>
      </c>
    </row>
    <row r="1952" spans="1:59" x14ac:dyDescent="0.25">
      <c r="A1952" t="s">
        <v>3957</v>
      </c>
      <c r="B1952" t="str">
        <f>VLOOKUP(A1952, Лист1!B:C,2,0)</f>
        <v>G2AVL2_ECOLX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1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f>VLOOKUP(A1952,Лист8!$A$1:$B$2822,2,0)</f>
        <v>281</v>
      </c>
      <c r="AY1952" t="str">
        <f>VLOOKUP(A1952,Лист9!$B:$M,Лист9!C$1,0)</f>
        <v xml:space="preserve"> Escherichia coli STEC_EH250.</v>
      </c>
      <c r="AZ1952" t="str">
        <f>VLOOKUP(A1952,Лист9!$B:$M,Лист9!E$1,0)</f>
        <v xml:space="preserve"> NCBI_TaxID=754087 {ECO:0000313|EMBL:EGW94817.1};</v>
      </c>
      <c r="BA1952" t="str">
        <f>VLOOKUP(A1952,Лист9!$B:$M,Лист9!G$1,0)</f>
        <v>Bacteria</v>
      </c>
      <c r="BB1952" t="str">
        <f>VLOOKUP(A1952,Лист9!$B:$M,Лист9!H$1,0)</f>
        <v xml:space="preserve"> Proteobacteria</v>
      </c>
      <c r="BC1952" t="str">
        <f>VLOOKUP(A1952,Лист9!$B:$M,Лист9!I$1,0)</f>
        <v xml:space="preserve"> Gammaproteobacteria</v>
      </c>
      <c r="BD1952" t="str">
        <f>VLOOKUP(A1952,Лист9!$B:$M,Лист9!J$1,0)</f>
        <v xml:space="preserve"> Enterobacteriales</v>
      </c>
      <c r="BE1952" t="str">
        <f>VLOOKUP(A1952,Лист9!$B:$M,Лист9!K$1,0)</f>
        <v>Enterobacteriaceae</v>
      </c>
      <c r="BF1952" t="str">
        <f>VLOOKUP(A1952,Лист9!$B:$M,Лист9!L$1,0)</f>
        <v xml:space="preserve"> Escherichia.</v>
      </c>
      <c r="BG1952">
        <f>VLOOKUP(A1952,Лист9!$B:$M,Лист9!M$1,0)</f>
        <v>0</v>
      </c>
    </row>
    <row r="1953" spans="1:59" x14ac:dyDescent="0.25">
      <c r="A1953" t="s">
        <v>3959</v>
      </c>
      <c r="B1953" t="str">
        <f>VLOOKUP(A1953, Лист1!B:C,2,0)</f>
        <v>G2BA02_ECOLX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1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f>VLOOKUP(A1953,Лист8!$A$1:$B$2822,2,0)</f>
        <v>281</v>
      </c>
      <c r="AY1953" t="e">
        <f>VLOOKUP(A1953,Лист9!$B:$M,Лист9!C$1,0)</f>
        <v>#N/A</v>
      </c>
      <c r="AZ1953" t="e">
        <f>VLOOKUP(A1953,Лист9!$B:$M,Лист9!E$1,0)</f>
        <v>#N/A</v>
      </c>
      <c r="BA1953" t="e">
        <f>VLOOKUP(A1953,Лист9!$B:$M,Лист9!G$1,0)</f>
        <v>#N/A</v>
      </c>
      <c r="BB1953" t="e">
        <f>VLOOKUP(A1953,Лист9!$B:$M,Лист9!H$1,0)</f>
        <v>#N/A</v>
      </c>
      <c r="BC1953" t="e">
        <f>VLOOKUP(A1953,Лист9!$B:$M,Лист9!I$1,0)</f>
        <v>#N/A</v>
      </c>
      <c r="BD1953" t="e">
        <f>VLOOKUP(A1953,Лист9!$B:$M,Лист9!J$1,0)</f>
        <v>#N/A</v>
      </c>
      <c r="BE1953" t="e">
        <f>VLOOKUP(A1953,Лист9!$B:$M,Лист9!K$1,0)</f>
        <v>#N/A</v>
      </c>
      <c r="BF1953" t="e">
        <f>VLOOKUP(A1953,Лист9!$B:$M,Лист9!L$1,0)</f>
        <v>#N/A</v>
      </c>
      <c r="BG1953" t="e">
        <f>VLOOKUP(A1953,Лист9!$B:$M,Лист9!M$1,0)</f>
        <v>#N/A</v>
      </c>
    </row>
    <row r="1954" spans="1:59" x14ac:dyDescent="0.25">
      <c r="A1954" t="s">
        <v>3961</v>
      </c>
      <c r="B1954" t="str">
        <f>VLOOKUP(A1954, Лист1!B:C,2,0)</f>
        <v>G2BPE8_ECOLX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1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f>VLOOKUP(A1954,Лист8!$A$1:$B$2822,2,0)</f>
        <v>281</v>
      </c>
      <c r="AY1954" t="e">
        <f>VLOOKUP(A1954,Лист9!$B:$M,Лист9!C$1,0)</f>
        <v>#N/A</v>
      </c>
      <c r="AZ1954" t="e">
        <f>VLOOKUP(A1954,Лист9!$B:$M,Лист9!E$1,0)</f>
        <v>#N/A</v>
      </c>
      <c r="BA1954" t="e">
        <f>VLOOKUP(A1954,Лист9!$B:$M,Лист9!G$1,0)</f>
        <v>#N/A</v>
      </c>
      <c r="BB1954" t="e">
        <f>VLOOKUP(A1954,Лист9!$B:$M,Лист9!H$1,0)</f>
        <v>#N/A</v>
      </c>
      <c r="BC1954" t="e">
        <f>VLOOKUP(A1954,Лист9!$B:$M,Лист9!I$1,0)</f>
        <v>#N/A</v>
      </c>
      <c r="BD1954" t="e">
        <f>VLOOKUP(A1954,Лист9!$B:$M,Лист9!J$1,0)</f>
        <v>#N/A</v>
      </c>
      <c r="BE1954" t="e">
        <f>VLOOKUP(A1954,Лист9!$B:$M,Лист9!K$1,0)</f>
        <v>#N/A</v>
      </c>
      <c r="BF1954" t="e">
        <f>VLOOKUP(A1954,Лист9!$B:$M,Лист9!L$1,0)</f>
        <v>#N/A</v>
      </c>
      <c r="BG1954" t="e">
        <f>VLOOKUP(A1954,Лист9!$B:$M,Лист9!M$1,0)</f>
        <v>#N/A</v>
      </c>
    </row>
    <row r="1955" spans="1:59" x14ac:dyDescent="0.25">
      <c r="A1955" t="s">
        <v>3963</v>
      </c>
      <c r="B1955" t="str">
        <f>VLOOKUP(A1955, Лист1!B:C,2,0)</f>
        <v>G2C4T7_ECOLX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1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f>VLOOKUP(A1955,Лист8!$A$1:$B$2822,2,0)</f>
        <v>281</v>
      </c>
      <c r="AY1955" t="e">
        <f>VLOOKUP(A1955,Лист9!$B:$M,Лист9!C$1,0)</f>
        <v>#N/A</v>
      </c>
      <c r="AZ1955" t="e">
        <f>VLOOKUP(A1955,Лист9!$B:$M,Лист9!E$1,0)</f>
        <v>#N/A</v>
      </c>
      <c r="BA1955" t="e">
        <f>VLOOKUP(A1955,Лист9!$B:$M,Лист9!G$1,0)</f>
        <v>#N/A</v>
      </c>
      <c r="BB1955" t="e">
        <f>VLOOKUP(A1955,Лист9!$B:$M,Лист9!H$1,0)</f>
        <v>#N/A</v>
      </c>
      <c r="BC1955" t="e">
        <f>VLOOKUP(A1955,Лист9!$B:$M,Лист9!I$1,0)</f>
        <v>#N/A</v>
      </c>
      <c r="BD1955" t="e">
        <f>VLOOKUP(A1955,Лист9!$B:$M,Лист9!J$1,0)</f>
        <v>#N/A</v>
      </c>
      <c r="BE1955" t="e">
        <f>VLOOKUP(A1955,Лист9!$B:$M,Лист9!K$1,0)</f>
        <v>#N/A</v>
      </c>
      <c r="BF1955" t="e">
        <f>VLOOKUP(A1955,Лист9!$B:$M,Лист9!L$1,0)</f>
        <v>#N/A</v>
      </c>
      <c r="BG1955" t="e">
        <f>VLOOKUP(A1955,Лист9!$B:$M,Лист9!M$1,0)</f>
        <v>#N/A</v>
      </c>
    </row>
    <row r="1956" spans="1:59" x14ac:dyDescent="0.25">
      <c r="A1956" t="s">
        <v>3965</v>
      </c>
      <c r="B1956" t="str">
        <f>VLOOKUP(A1956, Лист1!B:C,2,0)</f>
        <v>G2CKK9_ECOLX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1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f>VLOOKUP(A1956,Лист8!$A$1:$B$2822,2,0)</f>
        <v>281</v>
      </c>
      <c r="AY1956" t="e">
        <f>VLOOKUP(A1956,Лист9!$B:$M,Лист9!C$1,0)</f>
        <v>#N/A</v>
      </c>
      <c r="AZ1956" t="e">
        <f>VLOOKUP(A1956,Лист9!$B:$M,Лист9!E$1,0)</f>
        <v>#N/A</v>
      </c>
      <c r="BA1956" t="e">
        <f>VLOOKUP(A1956,Лист9!$B:$M,Лист9!G$1,0)</f>
        <v>#N/A</v>
      </c>
      <c r="BB1956" t="e">
        <f>VLOOKUP(A1956,Лист9!$B:$M,Лист9!H$1,0)</f>
        <v>#N/A</v>
      </c>
      <c r="BC1956" t="e">
        <f>VLOOKUP(A1956,Лист9!$B:$M,Лист9!I$1,0)</f>
        <v>#N/A</v>
      </c>
      <c r="BD1956" t="e">
        <f>VLOOKUP(A1956,Лист9!$B:$M,Лист9!J$1,0)</f>
        <v>#N/A</v>
      </c>
      <c r="BE1956" t="e">
        <f>VLOOKUP(A1956,Лист9!$B:$M,Лист9!K$1,0)</f>
        <v>#N/A</v>
      </c>
      <c r="BF1956" t="e">
        <f>VLOOKUP(A1956,Лист9!$B:$M,Лист9!L$1,0)</f>
        <v>#N/A</v>
      </c>
      <c r="BG1956" t="e">
        <f>VLOOKUP(A1956,Лист9!$B:$M,Лист9!M$1,0)</f>
        <v>#N/A</v>
      </c>
    </row>
    <row r="1957" spans="1:59" x14ac:dyDescent="0.25">
      <c r="A1957" t="s">
        <v>3967</v>
      </c>
      <c r="B1957" t="str">
        <f>VLOOKUP(A1957, Лист1!B:C,2,0)</f>
        <v>G2CZ39_ECOLX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1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f>VLOOKUP(A1957,Лист8!$A$1:$B$2822,2,0)</f>
        <v>281</v>
      </c>
      <c r="AY1957" t="e">
        <f>VLOOKUP(A1957,Лист9!$B:$M,Лист9!C$1,0)</f>
        <v>#N/A</v>
      </c>
      <c r="AZ1957" t="e">
        <f>VLOOKUP(A1957,Лист9!$B:$M,Лист9!E$1,0)</f>
        <v>#N/A</v>
      </c>
      <c r="BA1957" t="e">
        <f>VLOOKUP(A1957,Лист9!$B:$M,Лист9!G$1,0)</f>
        <v>#N/A</v>
      </c>
      <c r="BB1957" t="e">
        <f>VLOOKUP(A1957,Лист9!$B:$M,Лист9!H$1,0)</f>
        <v>#N/A</v>
      </c>
      <c r="BC1957" t="e">
        <f>VLOOKUP(A1957,Лист9!$B:$M,Лист9!I$1,0)</f>
        <v>#N/A</v>
      </c>
      <c r="BD1957" t="e">
        <f>VLOOKUP(A1957,Лист9!$B:$M,Лист9!J$1,0)</f>
        <v>#N/A</v>
      </c>
      <c r="BE1957" t="e">
        <f>VLOOKUP(A1957,Лист9!$B:$M,Лист9!K$1,0)</f>
        <v>#N/A</v>
      </c>
      <c r="BF1957" t="e">
        <f>VLOOKUP(A1957,Лист9!$B:$M,Лист9!L$1,0)</f>
        <v>#N/A</v>
      </c>
      <c r="BG1957" t="e">
        <f>VLOOKUP(A1957,Лист9!$B:$M,Лист9!M$1,0)</f>
        <v>#N/A</v>
      </c>
    </row>
    <row r="1958" spans="1:59" x14ac:dyDescent="0.25">
      <c r="A1958" t="s">
        <v>3969</v>
      </c>
      <c r="B1958" t="str">
        <f>VLOOKUP(A1958, Лист1!B:C,2,0)</f>
        <v>G2DE31_9GAMM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1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f>VLOOKUP(A1958,Лист8!$A$1:$B$2822,2,0)</f>
        <v>195</v>
      </c>
      <c r="AY1958" t="str">
        <f>VLOOKUP(A1958,Лист9!$B:$M,Лист9!C$1,0)</f>
        <v xml:space="preserve"> endosymbiont of Riftia pachyptila (vent Ph05).</v>
      </c>
      <c r="AZ1958" t="str">
        <f>VLOOKUP(A1958,Лист9!$B:$M,Лист9!E$1,0)</f>
        <v xml:space="preserve"> NCBI_TaxID=1048808 {ECO:0000313|EMBL:EGV51101.1};</v>
      </c>
      <c r="BA1958" t="str">
        <f>VLOOKUP(A1958,Лист9!$B:$M,Лист9!G$1,0)</f>
        <v>Bacteria</v>
      </c>
      <c r="BB1958" t="str">
        <f>VLOOKUP(A1958,Лист9!$B:$M,Лист9!H$1,0)</f>
        <v xml:space="preserve"> Proteobacteria</v>
      </c>
      <c r="BC1958" t="str">
        <f>VLOOKUP(A1958,Лист9!$B:$M,Лист9!I$1,0)</f>
        <v xml:space="preserve"> Gammaproteobacteria</v>
      </c>
      <c r="BD1958" t="str">
        <f>VLOOKUP(A1958,Лист9!$B:$M,Лист9!J$1,0)</f>
        <v>sulfur-oxidizing symbionts.</v>
      </c>
      <c r="BE1958">
        <f>VLOOKUP(A1958,Лист9!$B:$M,Лист9!K$1,0)</f>
        <v>0</v>
      </c>
      <c r="BF1958">
        <f>VLOOKUP(A1958,Лист9!$B:$M,Лист9!L$1,0)</f>
        <v>0</v>
      </c>
      <c r="BG1958">
        <f>VLOOKUP(A1958,Лист9!$B:$M,Лист9!M$1,0)</f>
        <v>0</v>
      </c>
    </row>
    <row r="1959" spans="1:59" x14ac:dyDescent="0.25">
      <c r="A1959" t="s">
        <v>3971</v>
      </c>
      <c r="B1959" t="str">
        <f>VLOOKUP(A1959, Лист1!B:C,2,0)</f>
        <v>G2DXM3_9GAMM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1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f>VLOOKUP(A1959,Лист8!$A$1:$B$2822,2,0)</f>
        <v>277</v>
      </c>
      <c r="AY1959" t="str">
        <f>VLOOKUP(A1959,Лист9!$B:$M,Лист9!C$1,0)</f>
        <v xml:space="preserve"> Thiorhodococcus drewsii AZ1.</v>
      </c>
      <c r="AZ1959" t="str">
        <f>VLOOKUP(A1959,Лист9!$B:$M,Лист9!E$1,0)</f>
        <v xml:space="preserve"> NCBI_TaxID=765913 {ECO:0000313|EMBL:EGV33072.1};</v>
      </c>
      <c r="BA1959" t="str">
        <f>VLOOKUP(A1959,Лист9!$B:$M,Лист9!G$1,0)</f>
        <v>Bacteria</v>
      </c>
      <c r="BB1959" t="str">
        <f>VLOOKUP(A1959,Лист9!$B:$M,Лист9!H$1,0)</f>
        <v xml:space="preserve"> Proteobacteria</v>
      </c>
      <c r="BC1959" t="str">
        <f>VLOOKUP(A1959,Лист9!$B:$M,Лист9!I$1,0)</f>
        <v xml:space="preserve"> Gammaproteobacteria</v>
      </c>
      <c r="BD1959" t="str">
        <f>VLOOKUP(A1959,Лист9!$B:$M,Лист9!J$1,0)</f>
        <v xml:space="preserve"> Chromatiales</v>
      </c>
      <c r="BE1959" t="str">
        <f>VLOOKUP(A1959,Лист9!$B:$M,Лист9!K$1,0)</f>
        <v>Chromatiaceae</v>
      </c>
      <c r="BF1959" t="str">
        <f>VLOOKUP(A1959,Лист9!$B:$M,Лист9!L$1,0)</f>
        <v xml:space="preserve"> Thiorhodococcus.</v>
      </c>
      <c r="BG1959">
        <f>VLOOKUP(A1959,Лист9!$B:$M,Лист9!M$1,0)</f>
        <v>0</v>
      </c>
    </row>
    <row r="1960" spans="1:59" x14ac:dyDescent="0.25">
      <c r="A1960" t="s">
        <v>3973</v>
      </c>
      <c r="B1960" t="str">
        <f>VLOOKUP(A1960, Лист1!B:C,2,0)</f>
        <v>G2E5M3_9GAMM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1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f>VLOOKUP(A1960,Лист8!$A$1:$B$2822,2,0)</f>
        <v>272</v>
      </c>
      <c r="AY1960" t="str">
        <f>VLOOKUP(A1960,Лист9!$B:$M,Лист9!C$1,0)</f>
        <v xml:space="preserve"> Thiorhodococcus drewsii AZ1.</v>
      </c>
      <c r="AZ1960" t="str">
        <f>VLOOKUP(A1960,Лист9!$B:$M,Лист9!E$1,0)</f>
        <v xml:space="preserve"> NCBI_TaxID=765913 {ECO:0000313|EMBL:EGV28692.1};</v>
      </c>
      <c r="BA1960" t="str">
        <f>VLOOKUP(A1960,Лист9!$B:$M,Лист9!G$1,0)</f>
        <v>Bacteria</v>
      </c>
      <c r="BB1960" t="str">
        <f>VLOOKUP(A1960,Лист9!$B:$M,Лист9!H$1,0)</f>
        <v xml:space="preserve"> Proteobacteria</v>
      </c>
      <c r="BC1960" t="str">
        <f>VLOOKUP(A1960,Лист9!$B:$M,Лист9!I$1,0)</f>
        <v xml:space="preserve"> Gammaproteobacteria</v>
      </c>
      <c r="BD1960" t="str">
        <f>VLOOKUP(A1960,Лист9!$B:$M,Лист9!J$1,0)</f>
        <v xml:space="preserve"> Chromatiales</v>
      </c>
      <c r="BE1960" t="str">
        <f>VLOOKUP(A1960,Лист9!$B:$M,Лист9!K$1,0)</f>
        <v>Chromatiaceae</v>
      </c>
      <c r="BF1960" t="str">
        <f>VLOOKUP(A1960,Лист9!$B:$M,Лист9!L$1,0)</f>
        <v xml:space="preserve"> Thiorhodococcus.</v>
      </c>
      <c r="BG1960">
        <f>VLOOKUP(A1960,Лист9!$B:$M,Лист9!M$1,0)</f>
        <v>0</v>
      </c>
    </row>
    <row r="1961" spans="1:59" x14ac:dyDescent="0.25">
      <c r="A1961" t="s">
        <v>3975</v>
      </c>
      <c r="B1961" t="str">
        <f>VLOOKUP(A1961, Лист1!B:C,2,0)</f>
        <v>G2EH53_9FLAO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1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f>VLOOKUP(A1961,Лист8!$A$1:$B$2822,2,0)</f>
        <v>273</v>
      </c>
      <c r="AY1961" t="str">
        <f>VLOOKUP(A1961,Лист9!$B:$M,Лист9!C$1,0)</f>
        <v xml:space="preserve"> Bizionia argentinensis JUB59.</v>
      </c>
      <c r="AZ1961" t="str">
        <f>VLOOKUP(A1961,Лист9!$B:$M,Лист9!E$1,0)</f>
        <v xml:space="preserve"> NCBI_TaxID=1046627 {ECO:0000313|EMBL:EGV42126.1};</v>
      </c>
      <c r="BA1961" t="str">
        <f>VLOOKUP(A1961,Лист9!$B:$M,Лист9!G$1,0)</f>
        <v>Bacteria</v>
      </c>
      <c r="BB1961" t="str">
        <f>VLOOKUP(A1961,Лист9!$B:$M,Лист9!H$1,0)</f>
        <v xml:space="preserve"> Bacteroidetes</v>
      </c>
      <c r="BC1961" t="str">
        <f>VLOOKUP(A1961,Лист9!$B:$M,Лист9!I$1,0)</f>
        <v xml:space="preserve"> Flavobacteriia</v>
      </c>
      <c r="BD1961" t="str">
        <f>VLOOKUP(A1961,Лист9!$B:$M,Лист9!J$1,0)</f>
        <v xml:space="preserve"> Flavobacteriales</v>
      </c>
      <c r="BE1961" t="str">
        <f>VLOOKUP(A1961,Лист9!$B:$M,Лист9!K$1,0)</f>
        <v>Flavobacteriaceae</v>
      </c>
      <c r="BF1961" t="str">
        <f>VLOOKUP(A1961,Лист9!$B:$M,Лист9!L$1,0)</f>
        <v xml:space="preserve"> Bizionia.</v>
      </c>
      <c r="BG1961">
        <f>VLOOKUP(A1961,Лист9!$B:$M,Лист9!M$1,0)</f>
        <v>0</v>
      </c>
    </row>
    <row r="1962" spans="1:59" x14ac:dyDescent="0.25">
      <c r="A1962" t="s">
        <v>3977</v>
      </c>
      <c r="B1962" t="str">
        <f>VLOOKUP(A1962, Лист1!B:C,2,0)</f>
        <v>G2EXJ3_ECOLX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1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f>VLOOKUP(A1962,Лист8!$A$1:$B$2822,2,0)</f>
        <v>281</v>
      </c>
      <c r="AY1962" t="e">
        <f>VLOOKUP(A1962,Лист9!$B:$M,Лист9!C$1,0)</f>
        <v>#N/A</v>
      </c>
      <c r="AZ1962" t="e">
        <f>VLOOKUP(A1962,Лист9!$B:$M,Лист9!E$1,0)</f>
        <v>#N/A</v>
      </c>
      <c r="BA1962" t="e">
        <f>VLOOKUP(A1962,Лист9!$B:$M,Лист9!G$1,0)</f>
        <v>#N/A</v>
      </c>
      <c r="BB1962" t="e">
        <f>VLOOKUP(A1962,Лист9!$B:$M,Лист9!H$1,0)</f>
        <v>#N/A</v>
      </c>
      <c r="BC1962" t="e">
        <f>VLOOKUP(A1962,Лист9!$B:$M,Лист9!I$1,0)</f>
        <v>#N/A</v>
      </c>
      <c r="BD1962" t="e">
        <f>VLOOKUP(A1962,Лист9!$B:$M,Лист9!J$1,0)</f>
        <v>#N/A</v>
      </c>
      <c r="BE1962" t="e">
        <f>VLOOKUP(A1962,Лист9!$B:$M,Лист9!K$1,0)</f>
        <v>#N/A</v>
      </c>
      <c r="BF1962" t="e">
        <f>VLOOKUP(A1962,Лист9!$B:$M,Лист9!L$1,0)</f>
        <v>#N/A</v>
      </c>
      <c r="BG1962" t="e">
        <f>VLOOKUP(A1962,Лист9!$B:$M,Лист9!M$1,0)</f>
        <v>#N/A</v>
      </c>
    </row>
    <row r="1963" spans="1:59" x14ac:dyDescent="0.25">
      <c r="A1963" t="s">
        <v>3979</v>
      </c>
      <c r="B1963" t="str">
        <f>VLOOKUP(A1963, Лист1!B:C,2,0)</f>
        <v>G2FG43_9GAMM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1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f>VLOOKUP(A1963,Лист8!$A$1:$B$2822,2,0)</f>
        <v>195</v>
      </c>
      <c r="AY1963" t="str">
        <f>VLOOKUP(A1963,Лист9!$B:$M,Лист9!C$1,0)</f>
        <v xml:space="preserve"> endosymbiont of Tevnia jerichonana (vent Tica).</v>
      </c>
      <c r="AZ1963" t="str">
        <f>VLOOKUP(A1963,Лист9!$B:$M,Лист9!E$1,0)</f>
        <v xml:space="preserve"> NCBI_TaxID=1049564 {ECO:0000313|EMBL:EGW54276.1};</v>
      </c>
      <c r="BA1963" t="str">
        <f>VLOOKUP(A1963,Лист9!$B:$M,Лист9!G$1,0)</f>
        <v>Bacteria</v>
      </c>
      <c r="BB1963" t="str">
        <f>VLOOKUP(A1963,Лист9!$B:$M,Лист9!H$1,0)</f>
        <v xml:space="preserve"> Proteobacteria</v>
      </c>
      <c r="BC1963" t="str">
        <f>VLOOKUP(A1963,Лист9!$B:$M,Лист9!I$1,0)</f>
        <v xml:space="preserve"> Gammaproteobacteria</v>
      </c>
      <c r="BD1963" t="str">
        <f>VLOOKUP(A1963,Лист9!$B:$M,Лист9!J$1,0)</f>
        <v>sulfur-oxidizing symbionts.</v>
      </c>
      <c r="BE1963">
        <f>VLOOKUP(A1963,Лист9!$B:$M,Лист9!K$1,0)</f>
        <v>0</v>
      </c>
      <c r="BF1963">
        <f>VLOOKUP(A1963,Лист9!$B:$M,Лист9!L$1,0)</f>
        <v>0</v>
      </c>
      <c r="BG1963">
        <f>VLOOKUP(A1963,Лист9!$B:$M,Лист9!M$1,0)</f>
        <v>0</v>
      </c>
    </row>
    <row r="1964" spans="1:59" x14ac:dyDescent="0.25">
      <c r="A1964" t="s">
        <v>3981</v>
      </c>
      <c r="B1964" t="str">
        <f>VLOOKUP(A1964, Лист1!B:C,2,0)</f>
        <v>G2HR71_9PROT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1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f>VLOOKUP(A1964,Лист8!$A$1:$B$2822,2,0)</f>
        <v>265</v>
      </c>
      <c r="AY1964" t="e">
        <f>VLOOKUP(A1964,Лист9!$B:$M,Лист9!C$1,0)</f>
        <v>#N/A</v>
      </c>
      <c r="AZ1964" t="e">
        <f>VLOOKUP(A1964,Лист9!$B:$M,Лист9!E$1,0)</f>
        <v>#N/A</v>
      </c>
      <c r="BA1964" t="e">
        <f>VLOOKUP(A1964,Лист9!$B:$M,Лист9!G$1,0)</f>
        <v>#N/A</v>
      </c>
      <c r="BB1964" t="e">
        <f>VLOOKUP(A1964,Лист9!$B:$M,Лист9!H$1,0)</f>
        <v>#N/A</v>
      </c>
      <c r="BC1964" t="e">
        <f>VLOOKUP(A1964,Лист9!$B:$M,Лист9!I$1,0)</f>
        <v>#N/A</v>
      </c>
      <c r="BD1964" t="e">
        <f>VLOOKUP(A1964,Лист9!$B:$M,Лист9!J$1,0)</f>
        <v>#N/A</v>
      </c>
      <c r="BE1964" t="e">
        <f>VLOOKUP(A1964,Лист9!$B:$M,Лист9!K$1,0)</f>
        <v>#N/A</v>
      </c>
      <c r="BF1964" t="e">
        <f>VLOOKUP(A1964,Лист9!$B:$M,Лист9!L$1,0)</f>
        <v>#N/A</v>
      </c>
      <c r="BG1964" t="e">
        <f>VLOOKUP(A1964,Лист9!$B:$M,Лист9!M$1,0)</f>
        <v>#N/A</v>
      </c>
    </row>
    <row r="1965" spans="1:59" x14ac:dyDescent="0.25">
      <c r="A1965" t="s">
        <v>3983</v>
      </c>
      <c r="B1965" t="str">
        <f>VLOOKUP(A1965, Лист1!B:C,2,0)</f>
        <v>G2HR72_9PROT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1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f>VLOOKUP(A1965,Лист8!$A$1:$B$2822,2,0)</f>
        <v>278</v>
      </c>
      <c r="AY1965" t="e">
        <f>VLOOKUP(A1965,Лист9!$B:$M,Лист9!C$1,0)</f>
        <v>#N/A</v>
      </c>
      <c r="AZ1965" t="e">
        <f>VLOOKUP(A1965,Лист9!$B:$M,Лист9!E$1,0)</f>
        <v>#N/A</v>
      </c>
      <c r="BA1965" t="e">
        <f>VLOOKUP(A1965,Лист9!$B:$M,Лист9!G$1,0)</f>
        <v>#N/A</v>
      </c>
      <c r="BB1965" t="e">
        <f>VLOOKUP(A1965,Лист9!$B:$M,Лист9!H$1,0)</f>
        <v>#N/A</v>
      </c>
      <c r="BC1965" t="e">
        <f>VLOOKUP(A1965,Лист9!$B:$M,Лист9!I$1,0)</f>
        <v>#N/A</v>
      </c>
      <c r="BD1965" t="e">
        <f>VLOOKUP(A1965,Лист9!$B:$M,Лист9!J$1,0)</f>
        <v>#N/A</v>
      </c>
      <c r="BE1965" t="e">
        <f>VLOOKUP(A1965,Лист9!$B:$M,Лист9!K$1,0)</f>
        <v>#N/A</v>
      </c>
      <c r="BF1965" t="e">
        <f>VLOOKUP(A1965,Лист9!$B:$M,Лист9!L$1,0)</f>
        <v>#N/A</v>
      </c>
      <c r="BG1965" t="e">
        <f>VLOOKUP(A1965,Лист9!$B:$M,Лист9!M$1,0)</f>
        <v>#N/A</v>
      </c>
    </row>
    <row r="1966" spans="1:59" x14ac:dyDescent="0.25">
      <c r="A1966" t="s">
        <v>3985</v>
      </c>
      <c r="B1966" t="str">
        <f>VLOOKUP(A1966, Лист1!B:C,2,0)</f>
        <v>G2HT19_9PROT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1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f>VLOOKUP(A1966,Лист8!$A$1:$B$2822,2,0)</f>
        <v>100</v>
      </c>
      <c r="AY1966" t="str">
        <f>VLOOKUP(A1966,Лист9!$B:$M,Лист9!C$1,0)</f>
        <v xml:space="preserve"> Arcobacter sp. L.</v>
      </c>
      <c r="AZ1966" t="str">
        <f>VLOOKUP(A1966,Лист9!$B:$M,Лист9!E$1,0)</f>
        <v xml:space="preserve"> NCBI_TaxID=944547 {ECO:0000313|EMBL:BAK74697.1, ECO:0000313|Proteomes:UP000001290};</v>
      </c>
      <c r="BA1966" t="str">
        <f>VLOOKUP(A1966,Лист9!$B:$M,Лист9!G$1,0)</f>
        <v>Bacteria</v>
      </c>
      <c r="BB1966" t="str">
        <f>VLOOKUP(A1966,Лист9!$B:$M,Лист9!H$1,0)</f>
        <v xml:space="preserve"> Proteobacteria</v>
      </c>
      <c r="BC1966" t="str">
        <f>VLOOKUP(A1966,Лист9!$B:$M,Лист9!I$1,0)</f>
        <v xml:space="preserve"> Epsilonproteobacteria</v>
      </c>
      <c r="BD1966" t="str">
        <f>VLOOKUP(A1966,Лист9!$B:$M,Лист9!J$1,0)</f>
        <v xml:space="preserve"> Campylobacterales</v>
      </c>
      <c r="BE1966" t="str">
        <f>VLOOKUP(A1966,Лист9!$B:$M,Лист9!K$1,0)</f>
        <v>Campylobacteraceae</v>
      </c>
      <c r="BF1966" t="str">
        <f>VLOOKUP(A1966,Лист9!$B:$M,Лист9!L$1,0)</f>
        <v xml:space="preserve"> Arcobacter.</v>
      </c>
      <c r="BG1966">
        <f>VLOOKUP(A1966,Лист9!$B:$M,Лист9!M$1,0)</f>
        <v>0</v>
      </c>
    </row>
    <row r="1967" spans="1:59" x14ac:dyDescent="0.25">
      <c r="A1967" t="s">
        <v>3987</v>
      </c>
      <c r="B1967" t="str">
        <f>VLOOKUP(A1967, Лист1!B:C,2,0)</f>
        <v>G2HT20_9PROT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1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f>VLOOKUP(A1967,Лист8!$A$1:$B$2822,2,0)</f>
        <v>278</v>
      </c>
      <c r="AY1967" t="str">
        <f>VLOOKUP(A1967,Лист9!$B:$M,Лист9!C$1,0)</f>
        <v xml:space="preserve"> Arcobacter sp. L.</v>
      </c>
      <c r="AZ1967" t="str">
        <f>VLOOKUP(A1967,Лист9!$B:$M,Лист9!E$1,0)</f>
        <v xml:space="preserve"> NCBI_TaxID=944547 {ECO:0000313|EMBL:BAK74698.1, ECO:0000313|Proteomes:UP000001290};</v>
      </c>
      <c r="BA1967" t="str">
        <f>VLOOKUP(A1967,Лист9!$B:$M,Лист9!G$1,0)</f>
        <v>Bacteria</v>
      </c>
      <c r="BB1967" t="str">
        <f>VLOOKUP(A1967,Лист9!$B:$M,Лист9!H$1,0)</f>
        <v xml:space="preserve"> Proteobacteria</v>
      </c>
      <c r="BC1967" t="str">
        <f>VLOOKUP(A1967,Лист9!$B:$M,Лист9!I$1,0)</f>
        <v xml:space="preserve"> Epsilonproteobacteria</v>
      </c>
      <c r="BD1967" t="str">
        <f>VLOOKUP(A1967,Лист9!$B:$M,Лист9!J$1,0)</f>
        <v xml:space="preserve"> Campylobacterales</v>
      </c>
      <c r="BE1967" t="str">
        <f>VLOOKUP(A1967,Лист9!$B:$M,Лист9!K$1,0)</f>
        <v>Campylobacteraceae</v>
      </c>
      <c r="BF1967" t="str">
        <f>VLOOKUP(A1967,Лист9!$B:$M,Лист9!L$1,0)</f>
        <v xml:space="preserve"> Arcobacter.</v>
      </c>
      <c r="BG1967">
        <f>VLOOKUP(A1967,Лист9!$B:$M,Лист9!M$1,0)</f>
        <v>0</v>
      </c>
    </row>
    <row r="1968" spans="1:59" x14ac:dyDescent="0.25">
      <c r="A1968" t="s">
        <v>3989</v>
      </c>
      <c r="B1968" t="str">
        <f>VLOOKUP(A1968, Лист1!B:C,2,0)</f>
        <v>G2HV84_9PROT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1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f>VLOOKUP(A1968,Лист8!$A$1:$B$2822,2,0)</f>
        <v>99</v>
      </c>
      <c r="AY1968" t="str">
        <f>VLOOKUP(A1968,Лист9!$B:$M,Лист9!C$1,0)</f>
        <v xml:space="preserve"> Arcobacter sp. L.</v>
      </c>
      <c r="AZ1968" t="str">
        <f>VLOOKUP(A1968,Лист9!$B:$M,Лист9!E$1,0)</f>
        <v xml:space="preserve"> NCBI_TaxID=944547 {ECO:0000313|EMBL:BAK73037.1, ECO:0000313|Proteomes:UP000001290};</v>
      </c>
      <c r="BA1968" t="str">
        <f>VLOOKUP(A1968,Лист9!$B:$M,Лист9!G$1,0)</f>
        <v>Bacteria</v>
      </c>
      <c r="BB1968" t="str">
        <f>VLOOKUP(A1968,Лист9!$B:$M,Лист9!H$1,0)</f>
        <v xml:space="preserve"> Proteobacteria</v>
      </c>
      <c r="BC1968" t="str">
        <f>VLOOKUP(A1968,Лист9!$B:$M,Лист9!I$1,0)</f>
        <v xml:space="preserve"> Epsilonproteobacteria</v>
      </c>
      <c r="BD1968" t="str">
        <f>VLOOKUP(A1968,Лист9!$B:$M,Лист9!J$1,0)</f>
        <v xml:space="preserve"> Campylobacterales</v>
      </c>
      <c r="BE1968" t="str">
        <f>VLOOKUP(A1968,Лист9!$B:$M,Лист9!K$1,0)</f>
        <v>Campylobacteraceae</v>
      </c>
      <c r="BF1968" t="str">
        <f>VLOOKUP(A1968,Лист9!$B:$M,Лист9!L$1,0)</f>
        <v xml:space="preserve"> Arcobacter.</v>
      </c>
      <c r="BG1968">
        <f>VLOOKUP(A1968,Лист9!$B:$M,Лист9!M$1,0)</f>
        <v>0</v>
      </c>
    </row>
    <row r="1969" spans="1:59" x14ac:dyDescent="0.25">
      <c r="A1969" t="s">
        <v>3991</v>
      </c>
      <c r="B1969" t="str">
        <f>VLOOKUP(A1969, Лист1!B:C,2,0)</f>
        <v>G2I4H1_GLUXN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1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f>VLOOKUP(A1969,Лист8!$A$1:$B$2822,2,0)</f>
        <v>106</v>
      </c>
      <c r="AY1969" t="str">
        <f>VLOOKUP(A1969,Лист9!$B:$M,Лист9!C$1,0)</f>
        <v xml:space="preserve"> Komagataeibacter medellinensis (strain NBRC 3288 / BCRC 11682 / LMG 1693 / Kondo 51) (Gluconacetobacter medellinensis).</v>
      </c>
      <c r="AZ1969" t="str">
        <f>VLOOKUP(A1969,Лист9!$B:$M,Лист9!E$1,0)</f>
        <v xml:space="preserve"> NCBI_TaxID=634177 {ECO:0000313|Proteomes:UP000009044};</v>
      </c>
      <c r="BA1969" t="str">
        <f>VLOOKUP(A1969,Лист9!$B:$M,Лист9!G$1,0)</f>
        <v>Bacteria</v>
      </c>
      <c r="BB1969" t="str">
        <f>VLOOKUP(A1969,Лист9!$B:$M,Лист9!H$1,0)</f>
        <v xml:space="preserve"> Proteobacteria</v>
      </c>
      <c r="BC1969" t="str">
        <f>VLOOKUP(A1969,Лист9!$B:$M,Лист9!I$1,0)</f>
        <v xml:space="preserve"> Alphaproteobacteria</v>
      </c>
      <c r="BD1969" t="str">
        <f>VLOOKUP(A1969,Лист9!$B:$M,Лист9!J$1,0)</f>
        <v xml:space="preserve"> Rhodospirillales</v>
      </c>
      <c r="BE1969" t="str">
        <f>VLOOKUP(A1969,Лист9!$B:$M,Лист9!K$1,0)</f>
        <v>Acetobacteraceae</v>
      </c>
      <c r="BF1969" t="str">
        <f>VLOOKUP(A1969,Лист9!$B:$M,Лист9!L$1,0)</f>
        <v xml:space="preserve"> Komagataeibacter.</v>
      </c>
      <c r="BG1969">
        <f>VLOOKUP(A1969,Лист9!$B:$M,Лист9!M$1,0)</f>
        <v>0</v>
      </c>
    </row>
    <row r="1970" spans="1:59" x14ac:dyDescent="0.25">
      <c r="A1970" t="s">
        <v>3993</v>
      </c>
      <c r="B1970" t="str">
        <f>VLOOKUP(A1970, Лист1!B:C,2,0)</f>
        <v>G2J2I5_PSEUL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1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f>VLOOKUP(A1970,Лист8!$A$1:$B$2822,2,0)</f>
        <v>286</v>
      </c>
      <c r="AY1970" t="str">
        <f>VLOOKUP(A1970,Лист9!$B:$M,Лист9!C$1,0)</f>
        <v xml:space="preserve"> Pseudogulbenkiania sp. (strain NH8B).</v>
      </c>
      <c r="AZ1970" t="str">
        <f>VLOOKUP(A1970,Лист9!$B:$M,Лист9!E$1,0)</f>
        <v xml:space="preserve"> NCBI_TaxID=748280 {ECO:0000313|Proteomes:UP000001274};</v>
      </c>
      <c r="BA1970" t="str">
        <f>VLOOKUP(A1970,Лист9!$B:$M,Лист9!G$1,0)</f>
        <v>Bacteria</v>
      </c>
      <c r="BB1970" t="str">
        <f>VLOOKUP(A1970,Лист9!$B:$M,Лист9!H$1,0)</f>
        <v xml:space="preserve"> Proteobacteria</v>
      </c>
      <c r="BC1970" t="str">
        <f>VLOOKUP(A1970,Лист9!$B:$M,Лист9!I$1,0)</f>
        <v xml:space="preserve"> Betaproteobacteria</v>
      </c>
      <c r="BD1970" t="str">
        <f>VLOOKUP(A1970,Лист9!$B:$M,Лист9!J$1,0)</f>
        <v xml:space="preserve"> Neisseriales</v>
      </c>
      <c r="BE1970" t="str">
        <f>VLOOKUP(A1970,Лист9!$B:$M,Лист9!K$1,0)</f>
        <v>Chromobacteriaceae</v>
      </c>
      <c r="BF1970" t="str">
        <f>VLOOKUP(A1970,Лист9!$B:$M,Лист9!L$1,0)</f>
        <v xml:space="preserve"> Pseudogulbenkiania.</v>
      </c>
      <c r="BG1970">
        <f>VLOOKUP(A1970,Лист9!$B:$M,Лист9!M$1,0)</f>
        <v>0</v>
      </c>
    </row>
    <row r="1971" spans="1:59" x14ac:dyDescent="0.25">
      <c r="A1971" t="s">
        <v>3995</v>
      </c>
      <c r="B1971" t="str">
        <f>VLOOKUP(A1971, Лист1!B:C,2,0)</f>
        <v>G2J2K4_PSEUL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2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f>VLOOKUP(A1971,Лист8!$A$1:$B$2822,2,0)</f>
        <v>112</v>
      </c>
      <c r="AY1971" t="str">
        <f>VLOOKUP(A1971,Лист9!$B:$M,Лист9!C$1,0)</f>
        <v xml:space="preserve"> Pseudogulbenkiania sp. (strain NH8B).</v>
      </c>
      <c r="AZ1971" t="str">
        <f>VLOOKUP(A1971,Лист9!$B:$M,Лист9!E$1,0)</f>
        <v xml:space="preserve"> NCBI_TaxID=748280 {ECO:0000313|Proteomes:UP000001274};</v>
      </c>
      <c r="BA1971" t="str">
        <f>VLOOKUP(A1971,Лист9!$B:$M,Лист9!G$1,0)</f>
        <v>Bacteria</v>
      </c>
      <c r="BB1971" t="str">
        <f>VLOOKUP(A1971,Лист9!$B:$M,Лист9!H$1,0)</f>
        <v xml:space="preserve"> Proteobacteria</v>
      </c>
      <c r="BC1971" t="str">
        <f>VLOOKUP(A1971,Лист9!$B:$M,Лист9!I$1,0)</f>
        <v xml:space="preserve"> Betaproteobacteria</v>
      </c>
      <c r="BD1971" t="str">
        <f>VLOOKUP(A1971,Лист9!$B:$M,Лист9!J$1,0)</f>
        <v xml:space="preserve"> Neisseriales</v>
      </c>
      <c r="BE1971" t="str">
        <f>VLOOKUP(A1971,Лист9!$B:$M,Лист9!K$1,0)</f>
        <v>Chromobacteriaceae</v>
      </c>
      <c r="BF1971" t="str">
        <f>VLOOKUP(A1971,Лист9!$B:$M,Лист9!L$1,0)</f>
        <v xml:space="preserve"> Pseudogulbenkiania.</v>
      </c>
      <c r="BG1971">
        <f>VLOOKUP(A1971,Лист9!$B:$M,Лист9!M$1,0)</f>
        <v>0</v>
      </c>
    </row>
    <row r="1972" spans="1:59" x14ac:dyDescent="0.25">
      <c r="A1972" t="s">
        <v>3997</v>
      </c>
      <c r="B1972" t="str">
        <f>VLOOKUP(A1972, Лист1!B:C,2,0)</f>
        <v>G2J402_PSEUL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1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f>VLOOKUP(A1972,Лист8!$A$1:$B$2822,2,0)</f>
        <v>333</v>
      </c>
      <c r="AY1972" t="str">
        <f>VLOOKUP(A1972,Лист9!$B:$M,Лист9!C$1,0)</f>
        <v xml:space="preserve"> Pseudogulbenkiania sp. (strain NH8B).</v>
      </c>
      <c r="AZ1972" t="str">
        <f>VLOOKUP(A1972,Лист9!$B:$M,Лист9!E$1,0)</f>
        <v xml:space="preserve"> NCBI_TaxID=748280 {ECO:0000313|Proteomes:UP000001274};</v>
      </c>
      <c r="BA1972" t="str">
        <f>VLOOKUP(A1972,Лист9!$B:$M,Лист9!G$1,0)</f>
        <v>Bacteria</v>
      </c>
      <c r="BB1972" t="str">
        <f>VLOOKUP(A1972,Лист9!$B:$M,Лист9!H$1,0)</f>
        <v xml:space="preserve"> Proteobacteria</v>
      </c>
      <c r="BC1972" t="str">
        <f>VLOOKUP(A1972,Лист9!$B:$M,Лист9!I$1,0)</f>
        <v xml:space="preserve"> Betaproteobacteria</v>
      </c>
      <c r="BD1972" t="str">
        <f>VLOOKUP(A1972,Лист9!$B:$M,Лист9!J$1,0)</f>
        <v xml:space="preserve"> Neisseriales</v>
      </c>
      <c r="BE1972" t="str">
        <f>VLOOKUP(A1972,Лист9!$B:$M,Лист9!K$1,0)</f>
        <v>Chromobacteriaceae</v>
      </c>
      <c r="BF1972" t="str">
        <f>VLOOKUP(A1972,Лист9!$B:$M,Лист9!L$1,0)</f>
        <v xml:space="preserve"> Pseudogulbenkiania.</v>
      </c>
      <c r="BG1972">
        <f>VLOOKUP(A1972,Лист9!$B:$M,Лист9!M$1,0)</f>
        <v>0</v>
      </c>
    </row>
    <row r="1973" spans="1:59" x14ac:dyDescent="0.25">
      <c r="A1973" t="s">
        <v>3999</v>
      </c>
      <c r="B1973" t="str">
        <f>VLOOKUP(A1973, Лист1!B:C,2,0)</f>
        <v>G2JDY4_ACIBA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1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f>VLOOKUP(A1973,Лист8!$A$1:$B$2822,2,0)</f>
        <v>283</v>
      </c>
      <c r="AY1973" t="str">
        <f>VLOOKUP(A1973,Лист9!$B:$M,Лист9!C$1,0)</f>
        <v xml:space="preserve"> Acinetobacter baumannii MDR-ZJ06.</v>
      </c>
      <c r="AZ1973" t="str">
        <f>VLOOKUP(A1973,Лист9!$B:$M,Лист9!E$1,0)</f>
        <v xml:space="preserve"> NCBI_TaxID=497978 {ECO:0000313|EMBL:AEP07972.1, ECO:0000313|Proteomes:UP000009290};</v>
      </c>
      <c r="BA1973" t="str">
        <f>VLOOKUP(A1973,Лист9!$B:$M,Лист9!G$1,0)</f>
        <v>Bacteria</v>
      </c>
      <c r="BB1973" t="str">
        <f>VLOOKUP(A1973,Лист9!$B:$M,Лист9!H$1,0)</f>
        <v xml:space="preserve"> Proteobacteria</v>
      </c>
      <c r="BC1973" t="str">
        <f>VLOOKUP(A1973,Лист9!$B:$M,Лист9!I$1,0)</f>
        <v xml:space="preserve"> Gammaproteobacteria</v>
      </c>
      <c r="BD1973" t="str">
        <f>VLOOKUP(A1973,Лист9!$B:$M,Лист9!J$1,0)</f>
        <v xml:space="preserve"> Pseudomonadales</v>
      </c>
      <c r="BE1973" t="str">
        <f>VLOOKUP(A1973,Лист9!$B:$M,Лист9!K$1,0)</f>
        <v>Moraxellaceae</v>
      </c>
      <c r="BF1973" t="str">
        <f>VLOOKUP(A1973,Лист9!$B:$M,Лист9!L$1,0)</f>
        <v xml:space="preserve"> Acinetobacter</v>
      </c>
      <c r="BG1973" t="str">
        <f>VLOOKUP(A1973,Лист9!$B:$M,Лист9!M$1,0)</f>
        <v>Acinetobacter calcoaceticus/baumannii complex.</v>
      </c>
    </row>
    <row r="1974" spans="1:59" x14ac:dyDescent="0.25">
      <c r="A1974" t="s">
        <v>4001</v>
      </c>
      <c r="B1974" t="str">
        <f>VLOOKUP(A1974, Лист1!B:C,2,0)</f>
        <v>G2L3Y0_PSEAI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1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f>VLOOKUP(A1974,Лист8!$A$1:$B$2822,2,0)</f>
        <v>284</v>
      </c>
      <c r="AY1974" t="e">
        <f>VLOOKUP(A1974,Лист9!$B:$M,Лист9!C$1,0)</f>
        <v>#N/A</v>
      </c>
      <c r="AZ1974" t="e">
        <f>VLOOKUP(A1974,Лист9!$B:$M,Лист9!E$1,0)</f>
        <v>#N/A</v>
      </c>
      <c r="BA1974" t="e">
        <f>VLOOKUP(A1974,Лист9!$B:$M,Лист9!G$1,0)</f>
        <v>#N/A</v>
      </c>
      <c r="BB1974" t="e">
        <f>VLOOKUP(A1974,Лист9!$B:$M,Лист9!H$1,0)</f>
        <v>#N/A</v>
      </c>
      <c r="BC1974" t="e">
        <f>VLOOKUP(A1974,Лист9!$B:$M,Лист9!I$1,0)</f>
        <v>#N/A</v>
      </c>
      <c r="BD1974" t="e">
        <f>VLOOKUP(A1974,Лист9!$B:$M,Лист9!J$1,0)</f>
        <v>#N/A</v>
      </c>
      <c r="BE1974" t="e">
        <f>VLOOKUP(A1974,Лист9!$B:$M,Лист9!K$1,0)</f>
        <v>#N/A</v>
      </c>
      <c r="BF1974" t="e">
        <f>VLOOKUP(A1974,Лист9!$B:$M,Лист9!L$1,0)</f>
        <v>#N/A</v>
      </c>
      <c r="BG1974" t="e">
        <f>VLOOKUP(A1974,Лист9!$B:$M,Лист9!M$1,0)</f>
        <v>#N/A</v>
      </c>
    </row>
    <row r="1975" spans="1:59" x14ac:dyDescent="0.25">
      <c r="A1975" t="s">
        <v>4003</v>
      </c>
      <c r="B1975" t="str">
        <f>VLOOKUP(A1975, Лист1!B:C,2,0)</f>
        <v>G2L3Z0_PSEAI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1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f>VLOOKUP(A1975,Лист8!$A$1:$B$2822,2,0)</f>
        <v>332</v>
      </c>
      <c r="AY1975" t="e">
        <f>VLOOKUP(A1975,Лист9!$B:$M,Лист9!C$1,0)</f>
        <v>#N/A</v>
      </c>
      <c r="AZ1975" t="e">
        <f>VLOOKUP(A1975,Лист9!$B:$M,Лист9!E$1,0)</f>
        <v>#N/A</v>
      </c>
      <c r="BA1975" t="e">
        <f>VLOOKUP(A1975,Лист9!$B:$M,Лист9!G$1,0)</f>
        <v>#N/A</v>
      </c>
      <c r="BB1975" t="e">
        <f>VLOOKUP(A1975,Лист9!$B:$M,Лист9!H$1,0)</f>
        <v>#N/A</v>
      </c>
      <c r="BC1975" t="e">
        <f>VLOOKUP(A1975,Лист9!$B:$M,Лист9!I$1,0)</f>
        <v>#N/A</v>
      </c>
      <c r="BD1975" t="e">
        <f>VLOOKUP(A1975,Лист9!$B:$M,Лист9!J$1,0)</f>
        <v>#N/A</v>
      </c>
      <c r="BE1975" t="e">
        <f>VLOOKUP(A1975,Лист9!$B:$M,Лист9!K$1,0)</f>
        <v>#N/A</v>
      </c>
      <c r="BF1975" t="e">
        <f>VLOOKUP(A1975,Лист9!$B:$M,Лист9!L$1,0)</f>
        <v>#N/A</v>
      </c>
      <c r="BG1975" t="e">
        <f>VLOOKUP(A1975,Лист9!$B:$M,Лист9!M$1,0)</f>
        <v>#N/A</v>
      </c>
    </row>
    <row r="1976" spans="1:59" x14ac:dyDescent="0.25">
      <c r="A1976" t="s">
        <v>4005</v>
      </c>
      <c r="B1976" t="str">
        <f>VLOOKUP(A1976, Лист1!B:C,2,0)</f>
        <v>G2MFW3_9ARCH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1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f>VLOOKUP(A1976,Лист8!$A$1:$B$2822,2,0)</f>
        <v>275</v>
      </c>
      <c r="AY1976" t="str">
        <f>VLOOKUP(A1976,Лист9!$B:$M,Лист9!C$1,0)</f>
        <v xml:space="preserve"> halophilic archaeon DL31.</v>
      </c>
      <c r="AZ1976" t="str">
        <f>VLOOKUP(A1976,Лист9!$B:$M,Лист9!E$1,0)</f>
        <v xml:space="preserve"> NCBI_TaxID=756883 {ECO:0000313|EMBL:AEN04512.1, ECO:0000313|Proteomes:UP000010096};</v>
      </c>
      <c r="BA1976" t="str">
        <f>VLOOKUP(A1976,Лист9!$B:$M,Лист9!G$1,0)</f>
        <v>Archaea.</v>
      </c>
      <c r="BB1976">
        <f>VLOOKUP(A1976,Лист9!$B:$M,Лист9!H$1,0)</f>
        <v>0</v>
      </c>
      <c r="BC1976">
        <f>VLOOKUP(A1976,Лист9!$B:$M,Лист9!I$1,0)</f>
        <v>0</v>
      </c>
      <c r="BD1976">
        <f>VLOOKUP(A1976,Лист9!$B:$M,Лист9!J$1,0)</f>
        <v>0</v>
      </c>
      <c r="BE1976">
        <f>VLOOKUP(A1976,Лист9!$B:$M,Лист9!K$1,0)</f>
        <v>0</v>
      </c>
      <c r="BF1976">
        <f>VLOOKUP(A1976,Лист9!$B:$M,Лист9!L$1,0)</f>
        <v>0</v>
      </c>
      <c r="BG1976">
        <f>VLOOKUP(A1976,Лист9!$B:$M,Лист9!M$1,0)</f>
        <v>0</v>
      </c>
    </row>
    <row r="1977" spans="1:59" x14ac:dyDescent="0.25">
      <c r="A1977" t="s">
        <v>4007</v>
      </c>
      <c r="B1977" t="str">
        <f>VLOOKUP(A1977, Лист1!B:C,2,0)</f>
        <v>G2MGQ2_9ARCH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1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f>VLOOKUP(A1977,Лист8!$A$1:$B$2822,2,0)</f>
        <v>304</v>
      </c>
      <c r="AY1977" t="str">
        <f>VLOOKUP(A1977,Лист9!$B:$M,Лист9!C$1,0)</f>
        <v xml:space="preserve"> halophilic archaeon DL31.</v>
      </c>
      <c r="AZ1977" t="str">
        <f>VLOOKUP(A1977,Лист9!$B:$M,Лист9!E$1,0)</f>
        <v xml:space="preserve"> NCBI_TaxID=756883 {ECO:0000313|EMBL:AEN06443.1, ECO:0000313|Proteomes:UP000010096};</v>
      </c>
      <c r="BA1977" t="str">
        <f>VLOOKUP(A1977,Лист9!$B:$M,Лист9!G$1,0)</f>
        <v>Archaea.</v>
      </c>
      <c r="BB1977">
        <f>VLOOKUP(A1977,Лист9!$B:$M,Лист9!H$1,0)</f>
        <v>0</v>
      </c>
      <c r="BC1977">
        <f>VLOOKUP(A1977,Лист9!$B:$M,Лист9!I$1,0)</f>
        <v>0</v>
      </c>
      <c r="BD1977">
        <f>VLOOKUP(A1977,Лист9!$B:$M,Лист9!J$1,0)</f>
        <v>0</v>
      </c>
      <c r="BE1977">
        <f>VLOOKUP(A1977,Лист9!$B:$M,Лист9!K$1,0)</f>
        <v>0</v>
      </c>
      <c r="BF1977">
        <f>VLOOKUP(A1977,Лист9!$B:$M,Лист9!L$1,0)</f>
        <v>0</v>
      </c>
      <c r="BG1977">
        <f>VLOOKUP(A1977,Лист9!$B:$M,Лист9!M$1,0)</f>
        <v>0</v>
      </c>
    </row>
    <row r="1978" spans="1:59" x14ac:dyDescent="0.25">
      <c r="A1978" t="s">
        <v>4009</v>
      </c>
      <c r="B1978" t="str">
        <f>VLOOKUP(A1978, Лист1!B:C,2,0)</f>
        <v>G2MGX3_9ARCH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1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f>VLOOKUP(A1978,Лист8!$A$1:$B$2822,2,0)</f>
        <v>272</v>
      </c>
      <c r="AY1978" t="str">
        <f>VLOOKUP(A1978,Лист9!$B:$M,Лист9!C$1,0)</f>
        <v xml:space="preserve"> halophilic archaeon DL31.</v>
      </c>
      <c r="AZ1978" t="str">
        <f>VLOOKUP(A1978,Лист9!$B:$M,Лист9!E$1,0)</f>
        <v xml:space="preserve"> NCBI_TaxID=756883 {ECO:0000313|EMBL:AEN06063.1, ECO:0000313|Proteomes:UP000010096};</v>
      </c>
      <c r="BA1978" t="str">
        <f>VLOOKUP(A1978,Лист9!$B:$M,Лист9!G$1,0)</f>
        <v>Archaea.</v>
      </c>
      <c r="BB1978">
        <f>VLOOKUP(A1978,Лист9!$B:$M,Лист9!H$1,0)</f>
        <v>0</v>
      </c>
      <c r="BC1978">
        <f>VLOOKUP(A1978,Лист9!$B:$M,Лист9!I$1,0)</f>
        <v>0</v>
      </c>
      <c r="BD1978">
        <f>VLOOKUP(A1978,Лист9!$B:$M,Лист9!J$1,0)</f>
        <v>0</v>
      </c>
      <c r="BE1978">
        <f>VLOOKUP(A1978,Лист9!$B:$M,Лист9!K$1,0)</f>
        <v>0</v>
      </c>
      <c r="BF1978">
        <f>VLOOKUP(A1978,Лист9!$B:$M,Лист9!L$1,0)</f>
        <v>0</v>
      </c>
      <c r="BG1978">
        <f>VLOOKUP(A1978,Лист9!$B:$M,Лист9!M$1,0)</f>
        <v>0</v>
      </c>
    </row>
    <row r="1979" spans="1:59" x14ac:dyDescent="0.25">
      <c r="A1979" t="s">
        <v>4011</v>
      </c>
      <c r="B1979" t="str">
        <f>VLOOKUP(A1979, Лист1!B:C,2,0)</f>
        <v>G2MHM1_9ARCH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1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f>VLOOKUP(A1979,Лист8!$A$1:$B$2822,2,0)</f>
        <v>273</v>
      </c>
      <c r="AY1979" t="str">
        <f>VLOOKUP(A1979,Лист9!$B:$M,Лист9!C$1,0)</f>
        <v xml:space="preserve"> halophilic archaeon DL31.</v>
      </c>
      <c r="AZ1979" t="str">
        <f>VLOOKUP(A1979,Лист9!$B:$M,Лист9!E$1,0)</f>
        <v xml:space="preserve"> NCBI_TaxID=756883 {ECO:0000313|EMBL:AEN06690.1, ECO:0000313|Proteomes:UP000010096};</v>
      </c>
      <c r="BA1979" t="str">
        <f>VLOOKUP(A1979,Лист9!$B:$M,Лист9!G$1,0)</f>
        <v>Archaea.</v>
      </c>
      <c r="BB1979">
        <f>VLOOKUP(A1979,Лист9!$B:$M,Лист9!H$1,0)</f>
        <v>0</v>
      </c>
      <c r="BC1979">
        <f>VLOOKUP(A1979,Лист9!$B:$M,Лист9!I$1,0)</f>
        <v>0</v>
      </c>
      <c r="BD1979">
        <f>VLOOKUP(A1979,Лист9!$B:$M,Лист9!J$1,0)</f>
        <v>0</v>
      </c>
      <c r="BE1979">
        <f>VLOOKUP(A1979,Лист9!$B:$M,Лист9!K$1,0)</f>
        <v>0</v>
      </c>
      <c r="BF1979">
        <f>VLOOKUP(A1979,Лист9!$B:$M,Лист9!L$1,0)</f>
        <v>0</v>
      </c>
      <c r="BG1979">
        <f>VLOOKUP(A1979,Лист9!$B:$M,Лист9!M$1,0)</f>
        <v>0</v>
      </c>
    </row>
    <row r="1980" spans="1:59" x14ac:dyDescent="0.25">
      <c r="A1980" t="s">
        <v>4013</v>
      </c>
      <c r="B1980" t="str">
        <f>VLOOKUP(A1980, Лист1!B:C,2,0)</f>
        <v>G2ML72_9ARCH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1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f>VLOOKUP(A1980,Лист8!$A$1:$B$2822,2,0)</f>
        <v>238</v>
      </c>
      <c r="AY1980" t="str">
        <f>VLOOKUP(A1980,Лист9!$B:$M,Лист9!C$1,0)</f>
        <v xml:space="preserve"> halophilic archaeon DL31.</v>
      </c>
      <c r="AZ1980" t="str">
        <f>VLOOKUP(A1980,Лист9!$B:$M,Лист9!E$1,0)</f>
        <v xml:space="preserve"> NCBI_TaxID=756883 {ECO:0000313|EMBL:AEN05549.1, ECO:0000313|Proteomes:UP000010096};</v>
      </c>
      <c r="BA1980" t="str">
        <f>VLOOKUP(A1980,Лист9!$B:$M,Лист9!G$1,0)</f>
        <v>Archaea.</v>
      </c>
      <c r="BB1980">
        <f>VLOOKUP(A1980,Лист9!$B:$M,Лист9!H$1,0)</f>
        <v>0</v>
      </c>
      <c r="BC1980">
        <f>VLOOKUP(A1980,Лист9!$B:$M,Лист9!I$1,0)</f>
        <v>0</v>
      </c>
      <c r="BD1980">
        <f>VLOOKUP(A1980,Лист9!$B:$M,Лист9!J$1,0)</f>
        <v>0</v>
      </c>
      <c r="BE1980">
        <f>VLOOKUP(A1980,Лист9!$B:$M,Лист9!K$1,0)</f>
        <v>0</v>
      </c>
      <c r="BF1980">
        <f>VLOOKUP(A1980,Лист9!$B:$M,Лист9!L$1,0)</f>
        <v>0</v>
      </c>
      <c r="BG1980">
        <f>VLOOKUP(A1980,Лист9!$B:$M,Лист9!M$1,0)</f>
        <v>0</v>
      </c>
    </row>
    <row r="1981" spans="1:59" x14ac:dyDescent="0.25">
      <c r="A1981" t="s">
        <v>4015</v>
      </c>
      <c r="B1981" t="str">
        <f>VLOOKUP(A1981, Лист1!B:C,2,0)</f>
        <v>G2MLB4_9ARCH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1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f>VLOOKUP(A1981,Лист8!$A$1:$B$2822,2,0)</f>
        <v>288</v>
      </c>
      <c r="AY1981" t="str">
        <f>VLOOKUP(A1981,Лист9!$B:$M,Лист9!C$1,0)</f>
        <v xml:space="preserve"> halophilic archaeon DL31.</v>
      </c>
      <c r="AZ1981" t="str">
        <f>VLOOKUP(A1981,Лист9!$B:$M,Лист9!E$1,0)</f>
        <v xml:space="preserve"> NCBI_TaxID=756883 {ECO:0000313|EMBL:AEN05663.1, ECO:0000313|Proteomes:UP000010096};</v>
      </c>
      <c r="BA1981" t="str">
        <f>VLOOKUP(A1981,Лист9!$B:$M,Лист9!G$1,0)</f>
        <v>Archaea.</v>
      </c>
      <c r="BB1981">
        <f>VLOOKUP(A1981,Лист9!$B:$M,Лист9!H$1,0)</f>
        <v>0</v>
      </c>
      <c r="BC1981">
        <f>VLOOKUP(A1981,Лист9!$B:$M,Лист9!I$1,0)</f>
        <v>0</v>
      </c>
      <c r="BD1981">
        <f>VLOOKUP(A1981,Лист9!$B:$M,Лист9!J$1,0)</f>
        <v>0</v>
      </c>
      <c r="BE1981">
        <f>VLOOKUP(A1981,Лист9!$B:$M,Лист9!K$1,0)</f>
        <v>0</v>
      </c>
      <c r="BF1981">
        <f>VLOOKUP(A1981,Лист9!$B:$M,Лист9!L$1,0)</f>
        <v>0</v>
      </c>
      <c r="BG1981">
        <f>VLOOKUP(A1981,Лист9!$B:$M,Лист9!M$1,0)</f>
        <v>0</v>
      </c>
    </row>
    <row r="1982" spans="1:59" x14ac:dyDescent="0.25">
      <c r="A1982" t="s">
        <v>4017</v>
      </c>
      <c r="B1982" t="str">
        <f>VLOOKUP(A1982, Лист1!B:C,2,0)</f>
        <v>G2MLN9_9ARCH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1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f>VLOOKUP(A1982,Лист8!$A$1:$B$2822,2,0)</f>
        <v>275</v>
      </c>
      <c r="AY1982" t="str">
        <f>VLOOKUP(A1982,Лист9!$B:$M,Лист9!C$1,0)</f>
        <v xml:space="preserve"> halophilic archaeon DL31.</v>
      </c>
      <c r="AZ1982" t="str">
        <f>VLOOKUP(A1982,Лист9!$B:$M,Лист9!E$1,0)</f>
        <v xml:space="preserve"> NCBI_TaxID=756883 {ECO:0000313|EMBL:AEN05642.1, ECO:0000313|Proteomes:UP000010096};</v>
      </c>
      <c r="BA1982" t="str">
        <f>VLOOKUP(A1982,Лист9!$B:$M,Лист9!G$1,0)</f>
        <v>Archaea.</v>
      </c>
      <c r="BB1982">
        <f>VLOOKUP(A1982,Лист9!$B:$M,Лист9!H$1,0)</f>
        <v>0</v>
      </c>
      <c r="BC1982">
        <f>VLOOKUP(A1982,Лист9!$B:$M,Лист9!I$1,0)</f>
        <v>0</v>
      </c>
      <c r="BD1982">
        <f>VLOOKUP(A1982,Лист9!$B:$M,Лист9!J$1,0)</f>
        <v>0</v>
      </c>
      <c r="BE1982">
        <f>VLOOKUP(A1982,Лист9!$B:$M,Лист9!K$1,0)</f>
        <v>0</v>
      </c>
      <c r="BF1982">
        <f>VLOOKUP(A1982,Лист9!$B:$M,Лист9!L$1,0)</f>
        <v>0</v>
      </c>
      <c r="BG1982">
        <f>VLOOKUP(A1982,Лист9!$B:$M,Лист9!M$1,0)</f>
        <v>0</v>
      </c>
    </row>
    <row r="1983" spans="1:59" x14ac:dyDescent="0.25">
      <c r="A1983" t="s">
        <v>4019</v>
      </c>
      <c r="B1983" t="str">
        <f>VLOOKUP(A1983, Лист1!B:C,2,0)</f>
        <v>G2PJA0_MURRD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1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1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f>VLOOKUP(A1983,Лист8!$A$1:$B$2822,2,0)</f>
        <v>216</v>
      </c>
      <c r="AY1983" t="str">
        <f>VLOOKUP(A1983,Лист9!$B:$M,Лист9!C$1,0)</f>
        <v xml:space="preserve"> Muricauda ruestringensis (strain DSM 13258 / LMG 19739 / B1).</v>
      </c>
      <c r="AZ1983" t="str">
        <f>VLOOKUP(A1983,Лист9!$B:$M,Лист9!E$1,0)</f>
        <v xml:space="preserve"> NCBI_TaxID=886377 {ECO:0000313|EMBL:AEM70827.1, ECO:0000313|Proteomes:UP000008908};</v>
      </c>
      <c r="BA1983" t="str">
        <f>VLOOKUP(A1983,Лист9!$B:$M,Лист9!G$1,0)</f>
        <v>Bacteria</v>
      </c>
      <c r="BB1983" t="str">
        <f>VLOOKUP(A1983,Лист9!$B:$M,Лист9!H$1,0)</f>
        <v xml:space="preserve"> Bacteroidetes</v>
      </c>
      <c r="BC1983" t="str">
        <f>VLOOKUP(A1983,Лист9!$B:$M,Лист9!I$1,0)</f>
        <v xml:space="preserve"> Flavobacteriia</v>
      </c>
      <c r="BD1983" t="str">
        <f>VLOOKUP(A1983,Лист9!$B:$M,Лист9!J$1,0)</f>
        <v xml:space="preserve"> Flavobacteriales</v>
      </c>
      <c r="BE1983" t="str">
        <f>VLOOKUP(A1983,Лист9!$B:$M,Лист9!K$1,0)</f>
        <v>Flavobacteriaceae</v>
      </c>
      <c r="BF1983" t="str">
        <f>VLOOKUP(A1983,Лист9!$B:$M,Лист9!L$1,0)</f>
        <v xml:space="preserve"> Muricauda.</v>
      </c>
      <c r="BG1983">
        <f>VLOOKUP(A1983,Лист9!$B:$M,Лист9!M$1,0)</f>
        <v>0</v>
      </c>
    </row>
    <row r="1984" spans="1:59" x14ac:dyDescent="0.25">
      <c r="A1984" t="s">
        <v>4022</v>
      </c>
      <c r="B1984" t="str">
        <f>VLOOKUP(A1984, Лист1!B:C,2,0)</f>
        <v>G2SAB4_ENTAL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1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f>VLOOKUP(A1984,Лист8!$A$1:$B$2822,2,0)</f>
        <v>280</v>
      </c>
      <c r="AY1984" t="str">
        <f>VLOOKUP(A1984,Лист9!$B:$M,Лист9!C$1,0)</f>
        <v xml:space="preserve"> Enterobacter asburiae (strain LF7a).</v>
      </c>
      <c r="AZ1984" t="str">
        <f>VLOOKUP(A1984,Лист9!$B:$M,Лист9!E$1,0)</f>
        <v xml:space="preserve"> NCBI_TaxID=640513 {ECO:0000313|EMBL:AEN64458.1, ECO:0000313|Proteomes:UP000008527};</v>
      </c>
      <c r="BA1984" t="str">
        <f>VLOOKUP(A1984,Лист9!$B:$M,Лист9!G$1,0)</f>
        <v>Bacteria</v>
      </c>
      <c r="BB1984" t="str">
        <f>VLOOKUP(A1984,Лист9!$B:$M,Лист9!H$1,0)</f>
        <v xml:space="preserve"> Proteobacteria</v>
      </c>
      <c r="BC1984" t="str">
        <f>VLOOKUP(A1984,Лист9!$B:$M,Лист9!I$1,0)</f>
        <v xml:space="preserve"> Gammaproteobacteria</v>
      </c>
      <c r="BD1984" t="str">
        <f>VLOOKUP(A1984,Лист9!$B:$M,Лист9!J$1,0)</f>
        <v xml:space="preserve"> Enterobacteriales</v>
      </c>
      <c r="BE1984" t="str">
        <f>VLOOKUP(A1984,Лист9!$B:$M,Лист9!K$1,0)</f>
        <v>Enterobacteriaceae</v>
      </c>
      <c r="BF1984" t="str">
        <f>VLOOKUP(A1984,Лист9!$B:$M,Лист9!L$1,0)</f>
        <v xml:space="preserve"> Enterobacter</v>
      </c>
      <c r="BG1984" t="str">
        <f>VLOOKUP(A1984,Лист9!$B:$M,Лист9!M$1,0)</f>
        <v xml:space="preserve"> Enterobacter cloacae complex.</v>
      </c>
    </row>
    <row r="1985" spans="1:59" x14ac:dyDescent="0.25">
      <c r="A1985" t="s">
        <v>4024</v>
      </c>
      <c r="B1985" t="str">
        <f>VLOOKUP(A1985, Лист1!B:C,2,0)</f>
        <v>G2TBQ7_RHORU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2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f>VLOOKUP(A1985,Лист8!$A$1:$B$2822,2,0)</f>
        <v>100</v>
      </c>
      <c r="AY1985" t="e">
        <f>VLOOKUP(A1985,Лист9!$B:$M,Лист9!C$1,0)</f>
        <v>#N/A</v>
      </c>
      <c r="AZ1985" t="e">
        <f>VLOOKUP(A1985,Лист9!$B:$M,Лист9!E$1,0)</f>
        <v>#N/A</v>
      </c>
      <c r="BA1985" t="e">
        <f>VLOOKUP(A1985,Лист9!$B:$M,Лист9!G$1,0)</f>
        <v>#N/A</v>
      </c>
      <c r="BB1985" t="e">
        <f>VLOOKUP(A1985,Лист9!$B:$M,Лист9!H$1,0)</f>
        <v>#N/A</v>
      </c>
      <c r="BC1985" t="e">
        <f>VLOOKUP(A1985,Лист9!$B:$M,Лист9!I$1,0)</f>
        <v>#N/A</v>
      </c>
      <c r="BD1985" t="e">
        <f>VLOOKUP(A1985,Лист9!$B:$M,Лист9!J$1,0)</f>
        <v>#N/A</v>
      </c>
      <c r="BE1985" t="e">
        <f>VLOOKUP(A1985,Лист9!$B:$M,Лист9!K$1,0)</f>
        <v>#N/A</v>
      </c>
      <c r="BF1985" t="e">
        <f>VLOOKUP(A1985,Лист9!$B:$M,Лист9!L$1,0)</f>
        <v>#N/A</v>
      </c>
      <c r="BG1985" t="e">
        <f>VLOOKUP(A1985,Лист9!$B:$M,Лист9!M$1,0)</f>
        <v>#N/A</v>
      </c>
    </row>
    <row r="1986" spans="1:59" x14ac:dyDescent="0.25">
      <c r="A1986" t="s">
        <v>4026</v>
      </c>
      <c r="B1986" t="str">
        <f>VLOOKUP(A1986, Лист1!B:C,2,0)</f>
        <v>G2UD56_PSEAI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1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f>VLOOKUP(A1986,Лист8!$A$1:$B$2822,2,0)</f>
        <v>332</v>
      </c>
      <c r="AY1986" t="e">
        <f>VLOOKUP(A1986,Лист9!$B:$M,Лист9!C$1,0)</f>
        <v>#N/A</v>
      </c>
      <c r="AZ1986" t="e">
        <f>VLOOKUP(A1986,Лист9!$B:$M,Лист9!E$1,0)</f>
        <v>#N/A</v>
      </c>
      <c r="BA1986" t="e">
        <f>VLOOKUP(A1986,Лист9!$B:$M,Лист9!G$1,0)</f>
        <v>#N/A</v>
      </c>
      <c r="BB1986" t="e">
        <f>VLOOKUP(A1986,Лист9!$B:$M,Лист9!H$1,0)</f>
        <v>#N/A</v>
      </c>
      <c r="BC1986" t="e">
        <f>VLOOKUP(A1986,Лист9!$B:$M,Лист9!I$1,0)</f>
        <v>#N/A</v>
      </c>
      <c r="BD1986" t="e">
        <f>VLOOKUP(A1986,Лист9!$B:$M,Лист9!J$1,0)</f>
        <v>#N/A</v>
      </c>
      <c r="BE1986" t="e">
        <f>VLOOKUP(A1986,Лист9!$B:$M,Лист9!K$1,0)</f>
        <v>#N/A</v>
      </c>
      <c r="BF1986" t="e">
        <f>VLOOKUP(A1986,Лист9!$B:$M,Лист9!L$1,0)</f>
        <v>#N/A</v>
      </c>
      <c r="BG1986" t="e">
        <f>VLOOKUP(A1986,Лист9!$B:$M,Лист9!M$1,0)</f>
        <v>#N/A</v>
      </c>
    </row>
    <row r="1987" spans="1:59" x14ac:dyDescent="0.25">
      <c r="A1987" t="s">
        <v>4028</v>
      </c>
      <c r="B1987" t="str">
        <f>VLOOKUP(A1987, Лист1!B:C,2,0)</f>
        <v>G2UD66_PSEAI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1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f>VLOOKUP(A1987,Лист8!$A$1:$B$2822,2,0)</f>
        <v>284</v>
      </c>
      <c r="AY1987" t="e">
        <f>VLOOKUP(A1987,Лист9!$B:$M,Лист9!C$1,0)</f>
        <v>#N/A</v>
      </c>
      <c r="AZ1987" t="e">
        <f>VLOOKUP(A1987,Лист9!$B:$M,Лист9!E$1,0)</f>
        <v>#N/A</v>
      </c>
      <c r="BA1987" t="e">
        <f>VLOOKUP(A1987,Лист9!$B:$M,Лист9!G$1,0)</f>
        <v>#N/A</v>
      </c>
      <c r="BB1987" t="e">
        <f>VLOOKUP(A1987,Лист9!$B:$M,Лист9!H$1,0)</f>
        <v>#N/A</v>
      </c>
      <c r="BC1987" t="e">
        <f>VLOOKUP(A1987,Лист9!$B:$M,Лист9!I$1,0)</f>
        <v>#N/A</v>
      </c>
      <c r="BD1987" t="e">
        <f>VLOOKUP(A1987,Лист9!$B:$M,Лист9!J$1,0)</f>
        <v>#N/A</v>
      </c>
      <c r="BE1987" t="e">
        <f>VLOOKUP(A1987,Лист9!$B:$M,Лист9!K$1,0)</f>
        <v>#N/A</v>
      </c>
      <c r="BF1987" t="e">
        <f>VLOOKUP(A1987,Лист9!$B:$M,Лист9!L$1,0)</f>
        <v>#N/A</v>
      </c>
      <c r="BG1987" t="e">
        <f>VLOOKUP(A1987,Лист9!$B:$M,Лист9!M$1,0)</f>
        <v>#N/A</v>
      </c>
    </row>
    <row r="1988" spans="1:59" x14ac:dyDescent="0.25">
      <c r="A1988" t="s">
        <v>4030</v>
      </c>
      <c r="B1988" t="str">
        <f>VLOOKUP(A1988, Лист1!B:C,2,0)</f>
        <v>G3I3Y2_CRIGR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1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f>VLOOKUP(A1988,Лист8!$A$1:$B$2822,2,0)</f>
        <v>291</v>
      </c>
      <c r="AY1988" t="str">
        <f>VLOOKUP(A1988,Лист9!$B:$M,Лист9!C$1,0)</f>
        <v xml:space="preserve"> Cricetulus griseus (Chinese hamster) (Cricetulus barabensis griseus).</v>
      </c>
      <c r="AZ1988" t="str">
        <f>VLOOKUP(A1988,Лист9!$B:$M,Лист9!E$1,0)</f>
        <v xml:space="preserve"> NCBI_TaxID=10029 {ECO:0000313|EMBL:EGW12365.1, ECO:0000313|Proteomes:UP000001075};</v>
      </c>
      <c r="BA1988" t="str">
        <f>VLOOKUP(A1988,Лист9!$B:$M,Лист9!G$1,0)</f>
        <v>Eukaryota</v>
      </c>
      <c r="BB1988" t="str">
        <f>VLOOKUP(A1988,Лист9!$B:$M,Лист9!H$1,0)</f>
        <v xml:space="preserve"> Metazoa</v>
      </c>
      <c r="BC1988" t="str">
        <f>VLOOKUP(A1988,Лист9!$B:$M,Лист9!I$1,0)</f>
        <v xml:space="preserve"> Chordata</v>
      </c>
      <c r="BD1988" t="str">
        <f>VLOOKUP(A1988,Лист9!$B:$M,Лист9!J$1,0)</f>
        <v xml:space="preserve"> Craniata</v>
      </c>
      <c r="BE1988" t="str">
        <f>VLOOKUP(A1988,Лист9!$B:$M,Лист9!K$1,0)</f>
        <v xml:space="preserve"> Vertebrata</v>
      </c>
      <c r="BF1988" t="str">
        <f>VLOOKUP(A1988,Лист9!$B:$M,Лист9!L$1,0)</f>
        <v xml:space="preserve"> Euteleostomi</v>
      </c>
      <c r="BG1988" t="str">
        <f>VLOOKUP(A1988,Лист9!$B:$M,Лист9!M$1,0)</f>
        <v>Mammalia</v>
      </c>
    </row>
    <row r="1989" spans="1:59" x14ac:dyDescent="0.25">
      <c r="A1989" t="s">
        <v>4032</v>
      </c>
      <c r="B1989" t="str">
        <f>VLOOKUP(A1989, Лист1!B:C,2,0)</f>
        <v>G3Q0C8_GASAC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1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f>VLOOKUP(A1989,Лист8!$A$1:$B$2822,2,0)</f>
        <v>290</v>
      </c>
      <c r="AY1989" t="str">
        <f>VLOOKUP(A1989,Лист9!$B:$M,Лист9!C$1,0)</f>
        <v xml:space="preserve"> Gasterosteus aculeatus (Three-spined stickleback).</v>
      </c>
      <c r="AZ1989" t="str">
        <f>VLOOKUP(A1989,Лист9!$B:$M,Лист9!E$1,0)</f>
        <v xml:space="preserve"> NCBI_TaxID=69293 {ECO:0000313|Ensembl:ENSGACP00000023318, ECO:0000313|Proteomes:UP000007635};</v>
      </c>
      <c r="BA1989" t="str">
        <f>VLOOKUP(A1989,Лист9!$B:$M,Лист9!G$1,0)</f>
        <v>Eukaryota</v>
      </c>
      <c r="BB1989" t="str">
        <f>VLOOKUP(A1989,Лист9!$B:$M,Лист9!H$1,0)</f>
        <v xml:space="preserve"> Metazoa</v>
      </c>
      <c r="BC1989" t="str">
        <f>VLOOKUP(A1989,Лист9!$B:$M,Лист9!I$1,0)</f>
        <v xml:space="preserve"> Chordata</v>
      </c>
      <c r="BD1989" t="str">
        <f>VLOOKUP(A1989,Лист9!$B:$M,Лист9!J$1,0)</f>
        <v xml:space="preserve"> Craniata</v>
      </c>
      <c r="BE1989" t="str">
        <f>VLOOKUP(A1989,Лист9!$B:$M,Лист9!K$1,0)</f>
        <v xml:space="preserve"> Vertebrata</v>
      </c>
      <c r="BF1989" t="str">
        <f>VLOOKUP(A1989,Лист9!$B:$M,Лист9!L$1,0)</f>
        <v xml:space="preserve"> Euteleostomi</v>
      </c>
      <c r="BG1989" t="str">
        <f>VLOOKUP(A1989,Лист9!$B:$M,Лист9!M$1,0)</f>
        <v>Actinopterygii</v>
      </c>
    </row>
    <row r="1990" spans="1:59" x14ac:dyDescent="0.25">
      <c r="A1990" t="s">
        <v>4034</v>
      </c>
      <c r="B1990" t="str">
        <f>VLOOKUP(A1990, Лист1!B:C,2,0)</f>
        <v>G3Q0D0_GASAC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1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f>VLOOKUP(A1990,Лист8!$A$1:$B$2822,2,0)</f>
        <v>290</v>
      </c>
      <c r="AY1990" t="str">
        <f>VLOOKUP(A1990,Лист9!$B:$M,Лист9!C$1,0)</f>
        <v xml:space="preserve"> Gasterosteus aculeatus (Three-spined stickleback).</v>
      </c>
      <c r="AZ1990" t="str">
        <f>VLOOKUP(A1990,Лист9!$B:$M,Лист9!E$1,0)</f>
        <v xml:space="preserve"> NCBI_TaxID=69293 {ECO:0000313|Ensembl:ENSGACP00000023320, ECO:0000313|Proteomes:UP000007635};</v>
      </c>
      <c r="BA1990" t="str">
        <f>VLOOKUP(A1990,Лист9!$B:$M,Лист9!G$1,0)</f>
        <v>Eukaryota</v>
      </c>
      <c r="BB1990" t="str">
        <f>VLOOKUP(A1990,Лист9!$B:$M,Лист9!H$1,0)</f>
        <v xml:space="preserve"> Metazoa</v>
      </c>
      <c r="BC1990" t="str">
        <f>VLOOKUP(A1990,Лист9!$B:$M,Лист9!I$1,0)</f>
        <v xml:space="preserve"> Chordata</v>
      </c>
      <c r="BD1990" t="str">
        <f>VLOOKUP(A1990,Лист9!$B:$M,Лист9!J$1,0)</f>
        <v xml:space="preserve"> Craniata</v>
      </c>
      <c r="BE1990" t="str">
        <f>VLOOKUP(A1990,Лист9!$B:$M,Лист9!K$1,0)</f>
        <v xml:space="preserve"> Vertebrata</v>
      </c>
      <c r="BF1990" t="str">
        <f>VLOOKUP(A1990,Лист9!$B:$M,Лист9!L$1,0)</f>
        <v xml:space="preserve"> Euteleostomi</v>
      </c>
      <c r="BG1990" t="str">
        <f>VLOOKUP(A1990,Лист9!$B:$M,Лист9!M$1,0)</f>
        <v>Actinopterygii</v>
      </c>
    </row>
    <row r="1991" spans="1:59" x14ac:dyDescent="0.25">
      <c r="A1991" t="s">
        <v>4036</v>
      </c>
      <c r="B1991" t="str">
        <f>VLOOKUP(A1991, Лист1!B:C,2,0)</f>
        <v>G3Q0D2_GASAC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1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f>VLOOKUP(A1991,Лист8!$A$1:$B$2822,2,0)</f>
        <v>290</v>
      </c>
      <c r="AY1991" t="str">
        <f>VLOOKUP(A1991,Лист9!$B:$M,Лист9!C$1,0)</f>
        <v xml:space="preserve"> Gasterosteus aculeatus (Three-spined stickleback).</v>
      </c>
      <c r="AZ1991" t="str">
        <f>VLOOKUP(A1991,Лист9!$B:$M,Лист9!E$1,0)</f>
        <v xml:space="preserve"> NCBI_TaxID=69293 {ECO:0000313|Ensembl:ENSGACP00000023322, ECO:0000313|Proteomes:UP000007635};</v>
      </c>
      <c r="BA1991" t="str">
        <f>VLOOKUP(A1991,Лист9!$B:$M,Лист9!G$1,0)</f>
        <v>Eukaryota</v>
      </c>
      <c r="BB1991" t="str">
        <f>VLOOKUP(A1991,Лист9!$B:$M,Лист9!H$1,0)</f>
        <v xml:space="preserve"> Metazoa</v>
      </c>
      <c r="BC1991" t="str">
        <f>VLOOKUP(A1991,Лист9!$B:$M,Лист9!I$1,0)</f>
        <v xml:space="preserve"> Chordata</v>
      </c>
      <c r="BD1991" t="str">
        <f>VLOOKUP(A1991,Лист9!$B:$M,Лист9!J$1,0)</f>
        <v xml:space="preserve"> Craniata</v>
      </c>
      <c r="BE1991" t="str">
        <f>VLOOKUP(A1991,Лист9!$B:$M,Лист9!K$1,0)</f>
        <v xml:space="preserve"> Vertebrata</v>
      </c>
      <c r="BF1991" t="str">
        <f>VLOOKUP(A1991,Лист9!$B:$M,Лист9!L$1,0)</f>
        <v xml:space="preserve"> Euteleostomi</v>
      </c>
      <c r="BG1991" t="str">
        <f>VLOOKUP(A1991,Лист9!$B:$M,Лист9!M$1,0)</f>
        <v>Actinopterygii</v>
      </c>
    </row>
    <row r="1992" spans="1:59" x14ac:dyDescent="0.25">
      <c r="A1992" t="s">
        <v>4038</v>
      </c>
      <c r="B1992" t="str">
        <f>VLOOKUP(A1992, Лист1!B:C,2,0)</f>
        <v>G3Q0D4_GASAC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1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f>VLOOKUP(A1992,Лист8!$A$1:$B$2822,2,0)</f>
        <v>290</v>
      </c>
      <c r="AY1992" t="str">
        <f>VLOOKUP(A1992,Лист9!$B:$M,Лист9!C$1,0)</f>
        <v xml:space="preserve"> Gasterosteus aculeatus (Three-spined stickleback).</v>
      </c>
      <c r="AZ1992" t="str">
        <f>VLOOKUP(A1992,Лист9!$B:$M,Лист9!E$1,0)</f>
        <v xml:space="preserve"> NCBI_TaxID=69293 {ECO:0000313|Ensembl:ENSGACP00000023326, ECO:0000313|Proteomes:UP000007635};</v>
      </c>
      <c r="BA1992" t="str">
        <f>VLOOKUP(A1992,Лист9!$B:$M,Лист9!G$1,0)</f>
        <v>Eukaryota</v>
      </c>
      <c r="BB1992" t="str">
        <f>VLOOKUP(A1992,Лист9!$B:$M,Лист9!H$1,0)</f>
        <v xml:space="preserve"> Metazoa</v>
      </c>
      <c r="BC1992" t="str">
        <f>VLOOKUP(A1992,Лист9!$B:$M,Лист9!I$1,0)</f>
        <v xml:space="preserve"> Chordata</v>
      </c>
      <c r="BD1992" t="str">
        <f>VLOOKUP(A1992,Лист9!$B:$M,Лист9!J$1,0)</f>
        <v xml:space="preserve"> Craniata</v>
      </c>
      <c r="BE1992" t="str">
        <f>VLOOKUP(A1992,Лист9!$B:$M,Лист9!K$1,0)</f>
        <v xml:space="preserve"> Vertebrata</v>
      </c>
      <c r="BF1992" t="str">
        <f>VLOOKUP(A1992,Лист9!$B:$M,Лист9!L$1,0)</f>
        <v xml:space="preserve"> Euteleostomi</v>
      </c>
      <c r="BG1992" t="str">
        <f>VLOOKUP(A1992,Лист9!$B:$M,Лист9!M$1,0)</f>
        <v>Actinopterygii</v>
      </c>
    </row>
    <row r="1993" spans="1:59" x14ac:dyDescent="0.25">
      <c r="A1993" t="s">
        <v>4040</v>
      </c>
      <c r="B1993" t="str">
        <f>VLOOKUP(A1993, Лист1!B:C,2,0)</f>
        <v>G3QA64_GASAC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1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f>VLOOKUP(A1993,Лист8!$A$1:$B$2822,2,0)</f>
        <v>292</v>
      </c>
      <c r="AY1993" t="str">
        <f>VLOOKUP(A1993,Лист9!$B:$M,Лист9!C$1,0)</f>
        <v xml:space="preserve"> Gasterosteus aculeatus (Three-spined stickleback).</v>
      </c>
      <c r="AZ1993" t="str">
        <f>VLOOKUP(A1993,Лист9!$B:$M,Лист9!E$1,0)</f>
        <v xml:space="preserve"> NCBI_TaxID=69293 {ECO:0000313|Ensembl:ENSGACP00000026780, ECO:0000313|Proteomes:UP000007635};</v>
      </c>
      <c r="BA1993" t="str">
        <f>VLOOKUP(A1993,Лист9!$B:$M,Лист9!G$1,0)</f>
        <v>Eukaryota</v>
      </c>
      <c r="BB1993" t="str">
        <f>VLOOKUP(A1993,Лист9!$B:$M,Лист9!H$1,0)</f>
        <v xml:space="preserve"> Metazoa</v>
      </c>
      <c r="BC1993" t="str">
        <f>VLOOKUP(A1993,Лист9!$B:$M,Лист9!I$1,0)</f>
        <v xml:space="preserve"> Chordata</v>
      </c>
      <c r="BD1993" t="str">
        <f>VLOOKUP(A1993,Лист9!$B:$M,Лист9!J$1,0)</f>
        <v xml:space="preserve"> Craniata</v>
      </c>
      <c r="BE1993" t="str">
        <f>VLOOKUP(A1993,Лист9!$B:$M,Лист9!K$1,0)</f>
        <v xml:space="preserve"> Vertebrata</v>
      </c>
      <c r="BF1993" t="str">
        <f>VLOOKUP(A1993,Лист9!$B:$M,Лист9!L$1,0)</f>
        <v xml:space="preserve"> Euteleostomi</v>
      </c>
      <c r="BG1993" t="str">
        <f>VLOOKUP(A1993,Лист9!$B:$M,Лист9!M$1,0)</f>
        <v>Actinopterygii</v>
      </c>
    </row>
    <row r="1994" spans="1:59" x14ac:dyDescent="0.25">
      <c r="A1994" t="s">
        <v>4042</v>
      </c>
      <c r="B1994" t="str">
        <f>VLOOKUP(A1994, Лист1!B:C,2,0)</f>
        <v>G3QA65_GASAC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1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f>VLOOKUP(A1994,Лист8!$A$1:$B$2822,2,0)</f>
        <v>292</v>
      </c>
      <c r="AY1994" t="str">
        <f>VLOOKUP(A1994,Лист9!$B:$M,Лист9!C$1,0)</f>
        <v xml:space="preserve"> Gasterosteus aculeatus (Three-spined stickleback).</v>
      </c>
      <c r="AZ1994" t="str">
        <f>VLOOKUP(A1994,Лист9!$B:$M,Лист9!E$1,0)</f>
        <v xml:space="preserve"> NCBI_TaxID=69293 {ECO:0000313|Ensembl:ENSGACP00000026781, ECO:0000313|Proteomes:UP000007635};</v>
      </c>
      <c r="BA1994" t="str">
        <f>VLOOKUP(A1994,Лист9!$B:$M,Лист9!G$1,0)</f>
        <v>Eukaryota</v>
      </c>
      <c r="BB1994" t="str">
        <f>VLOOKUP(A1994,Лист9!$B:$M,Лист9!H$1,0)</f>
        <v xml:space="preserve"> Metazoa</v>
      </c>
      <c r="BC1994" t="str">
        <f>VLOOKUP(A1994,Лист9!$B:$M,Лист9!I$1,0)</f>
        <v xml:space="preserve"> Chordata</v>
      </c>
      <c r="BD1994" t="str">
        <f>VLOOKUP(A1994,Лист9!$B:$M,Лист9!J$1,0)</f>
        <v xml:space="preserve"> Craniata</v>
      </c>
      <c r="BE1994" t="str">
        <f>VLOOKUP(A1994,Лист9!$B:$M,Лист9!K$1,0)</f>
        <v xml:space="preserve"> Vertebrata</v>
      </c>
      <c r="BF1994" t="str">
        <f>VLOOKUP(A1994,Лист9!$B:$M,Лист9!L$1,0)</f>
        <v xml:space="preserve"> Euteleostomi</v>
      </c>
      <c r="BG1994" t="str">
        <f>VLOOKUP(A1994,Лист9!$B:$M,Лист9!M$1,0)</f>
        <v>Actinopterygii</v>
      </c>
    </row>
    <row r="1995" spans="1:59" x14ac:dyDescent="0.25">
      <c r="A1995" t="s">
        <v>4044</v>
      </c>
      <c r="B1995" t="str">
        <f>VLOOKUP(A1995, Лист1!B:C,2,0)</f>
        <v>G3QQC1_GORGO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1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f>VLOOKUP(A1995,Лист8!$A$1:$B$2822,2,0)</f>
        <v>292</v>
      </c>
      <c r="AY1995" t="str">
        <f>VLOOKUP(A1995,Лист9!$B:$M,Лист9!C$1,0)</f>
        <v xml:space="preserve"> Gorilla gorilla gorilla (Western lowland gorilla).</v>
      </c>
      <c r="AZ1995" t="str">
        <f>VLOOKUP(A1995,Лист9!$B:$M,Лист9!E$1,0)</f>
        <v xml:space="preserve"> NCBI_TaxID=9595 {ECO:0000313|Ensembl:ENSGGOP00000004785, ECO:0000313|Proteomes:UP000001519};</v>
      </c>
      <c r="BA1995" t="str">
        <f>VLOOKUP(A1995,Лист9!$B:$M,Лист9!G$1,0)</f>
        <v>Eukaryota</v>
      </c>
      <c r="BB1995" t="str">
        <f>VLOOKUP(A1995,Лист9!$B:$M,Лист9!H$1,0)</f>
        <v xml:space="preserve"> Metazoa</v>
      </c>
      <c r="BC1995" t="str">
        <f>VLOOKUP(A1995,Лист9!$B:$M,Лист9!I$1,0)</f>
        <v xml:space="preserve"> Chordata</v>
      </c>
      <c r="BD1995" t="str">
        <f>VLOOKUP(A1995,Лист9!$B:$M,Лист9!J$1,0)</f>
        <v xml:space="preserve"> Craniata</v>
      </c>
      <c r="BE1995" t="str">
        <f>VLOOKUP(A1995,Лист9!$B:$M,Лист9!K$1,0)</f>
        <v xml:space="preserve"> Vertebrata</v>
      </c>
      <c r="BF1995" t="str">
        <f>VLOOKUP(A1995,Лист9!$B:$M,Лист9!L$1,0)</f>
        <v xml:space="preserve"> Euteleostomi</v>
      </c>
      <c r="BG1995" t="str">
        <f>VLOOKUP(A1995,Лист9!$B:$M,Лист9!M$1,0)</f>
        <v>Mammalia</v>
      </c>
    </row>
    <row r="1996" spans="1:59" x14ac:dyDescent="0.25">
      <c r="A1996" t="s">
        <v>4046</v>
      </c>
      <c r="B1996" t="str">
        <f>VLOOKUP(A1996, Лист1!B:C,2,0)</f>
        <v>G3R8H3_GORGO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1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f>VLOOKUP(A1996,Лист8!$A$1:$B$2822,2,0)</f>
        <v>292</v>
      </c>
      <c r="AY1996" t="str">
        <f>VLOOKUP(A1996,Лист9!$B:$M,Лист9!C$1,0)</f>
        <v xml:space="preserve"> Gorilla gorilla gorilla (Western lowland gorilla).</v>
      </c>
      <c r="AZ1996" t="str">
        <f>VLOOKUP(A1996,Лист9!$B:$M,Лист9!E$1,0)</f>
        <v xml:space="preserve"> NCBI_TaxID=9595 {ECO:0000313|Ensembl:ENSGGOP00000011682, ECO:0000313|Proteomes:UP000001519};</v>
      </c>
      <c r="BA1996" t="str">
        <f>VLOOKUP(A1996,Лист9!$B:$M,Лист9!G$1,0)</f>
        <v>Eukaryota</v>
      </c>
      <c r="BB1996" t="str">
        <f>VLOOKUP(A1996,Лист9!$B:$M,Лист9!H$1,0)</f>
        <v xml:space="preserve"> Metazoa</v>
      </c>
      <c r="BC1996" t="str">
        <f>VLOOKUP(A1996,Лист9!$B:$M,Лист9!I$1,0)</f>
        <v xml:space="preserve"> Chordata</v>
      </c>
      <c r="BD1996" t="str">
        <f>VLOOKUP(A1996,Лист9!$B:$M,Лист9!J$1,0)</f>
        <v xml:space="preserve"> Craniata</v>
      </c>
      <c r="BE1996" t="str">
        <f>VLOOKUP(A1996,Лист9!$B:$M,Лист9!K$1,0)</f>
        <v xml:space="preserve"> Vertebrata</v>
      </c>
      <c r="BF1996" t="str">
        <f>VLOOKUP(A1996,Лист9!$B:$M,Лист9!L$1,0)</f>
        <v xml:space="preserve"> Euteleostomi</v>
      </c>
      <c r="BG1996" t="str">
        <f>VLOOKUP(A1996,Лист9!$B:$M,Лист9!M$1,0)</f>
        <v>Mammalia</v>
      </c>
    </row>
    <row r="1997" spans="1:59" x14ac:dyDescent="0.25">
      <c r="A1997" t="s">
        <v>4048</v>
      </c>
      <c r="B1997" t="str">
        <f>VLOOKUP(A1997, Лист1!B:C,2,0)</f>
        <v>G3TAV8_LOXAF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1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f>VLOOKUP(A1997,Лист8!$A$1:$B$2822,2,0)</f>
        <v>292</v>
      </c>
      <c r="AY1997" t="str">
        <f>VLOOKUP(A1997,Лист9!$B:$M,Лист9!C$1,0)</f>
        <v xml:space="preserve"> Loxodonta africana (African elephant).</v>
      </c>
      <c r="AZ1997" t="str">
        <f>VLOOKUP(A1997,Лист9!$B:$M,Лист9!E$1,0)</f>
        <v xml:space="preserve"> NCBI_TaxID=9785 {ECO:0000313|Ensembl:ENSLAFP00000011047};</v>
      </c>
      <c r="BA1997" t="str">
        <f>VLOOKUP(A1997,Лист9!$B:$M,Лист9!G$1,0)</f>
        <v>Eukaryota</v>
      </c>
      <c r="BB1997" t="str">
        <f>VLOOKUP(A1997,Лист9!$B:$M,Лист9!H$1,0)</f>
        <v xml:space="preserve"> Metazoa</v>
      </c>
      <c r="BC1997" t="str">
        <f>VLOOKUP(A1997,Лист9!$B:$M,Лист9!I$1,0)</f>
        <v xml:space="preserve"> Chordata</v>
      </c>
      <c r="BD1997" t="str">
        <f>VLOOKUP(A1997,Лист9!$B:$M,Лист9!J$1,0)</f>
        <v xml:space="preserve"> Craniata</v>
      </c>
      <c r="BE1997" t="str">
        <f>VLOOKUP(A1997,Лист9!$B:$M,Лист9!K$1,0)</f>
        <v xml:space="preserve"> Vertebrata</v>
      </c>
      <c r="BF1997" t="str">
        <f>VLOOKUP(A1997,Лист9!$B:$M,Лист9!L$1,0)</f>
        <v xml:space="preserve"> Euteleostomi</v>
      </c>
      <c r="BG1997" t="str">
        <f>VLOOKUP(A1997,Лист9!$B:$M,Лист9!M$1,0)</f>
        <v>Mammalia</v>
      </c>
    </row>
    <row r="1998" spans="1:59" x14ac:dyDescent="0.25">
      <c r="A1998" t="s">
        <v>4050</v>
      </c>
      <c r="B1998" t="str">
        <f>VLOOKUP(A1998, Лист1!B:C,2,0)</f>
        <v>G3VM93_SARHA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1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f>VLOOKUP(A1998,Лист8!$A$1:$B$2822,2,0)</f>
        <v>223</v>
      </c>
      <c r="AY1998" t="str">
        <f>VLOOKUP(A1998,Лист9!$B:$M,Лист9!C$1,0)</f>
        <v xml:space="preserve"> Sarcophilus harrisii (Tasmanian devil) (Sarcophilus laniarius).</v>
      </c>
      <c r="AZ1998" t="str">
        <f>VLOOKUP(A1998,Лист9!$B:$M,Лист9!E$1,0)</f>
        <v xml:space="preserve"> NCBI_TaxID=9305 {ECO:0000313|Ensembl:ENSSHAP00000004298, ECO:0000313|Proteomes:UP000007648};</v>
      </c>
      <c r="BA1998" t="str">
        <f>VLOOKUP(A1998,Лист9!$B:$M,Лист9!G$1,0)</f>
        <v>Eukaryota</v>
      </c>
      <c r="BB1998" t="str">
        <f>VLOOKUP(A1998,Лист9!$B:$M,Лист9!H$1,0)</f>
        <v xml:space="preserve"> Metazoa</v>
      </c>
      <c r="BC1998" t="str">
        <f>VLOOKUP(A1998,Лист9!$B:$M,Лист9!I$1,0)</f>
        <v xml:space="preserve"> Chordata</v>
      </c>
      <c r="BD1998" t="str">
        <f>VLOOKUP(A1998,Лист9!$B:$M,Лист9!J$1,0)</f>
        <v xml:space="preserve"> Craniata</v>
      </c>
      <c r="BE1998" t="str">
        <f>VLOOKUP(A1998,Лист9!$B:$M,Лист9!K$1,0)</f>
        <v xml:space="preserve"> Vertebrata</v>
      </c>
      <c r="BF1998" t="str">
        <f>VLOOKUP(A1998,Лист9!$B:$M,Лист9!L$1,0)</f>
        <v xml:space="preserve"> Euteleostomi</v>
      </c>
      <c r="BG1998" t="str">
        <f>VLOOKUP(A1998,Лист9!$B:$M,Лист9!M$1,0)</f>
        <v>Mammalia</v>
      </c>
    </row>
    <row r="1999" spans="1:59" x14ac:dyDescent="0.25">
      <c r="A1999" t="s">
        <v>4052</v>
      </c>
      <c r="B1999" t="str">
        <f>VLOOKUP(A1999, Лист1!B:C,2,0)</f>
        <v>G3VQ32_SARHA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1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f>VLOOKUP(A1999,Лист8!$A$1:$B$2822,2,0)</f>
        <v>292</v>
      </c>
      <c r="AY1999" t="str">
        <f>VLOOKUP(A1999,Лист9!$B:$M,Лист9!C$1,0)</f>
        <v xml:space="preserve"> Sarcophilus harrisii (Tasmanian devil) (Sarcophilus laniarius).</v>
      </c>
      <c r="AZ1999" t="str">
        <f>VLOOKUP(A1999,Лист9!$B:$M,Лист9!E$1,0)</f>
        <v xml:space="preserve"> NCBI_TaxID=9305 {ECO:0000313|Ensembl:ENSSHAP00000005287, ECO:0000313|Proteomes:UP000007648};</v>
      </c>
      <c r="BA1999" t="str">
        <f>VLOOKUP(A1999,Лист9!$B:$M,Лист9!G$1,0)</f>
        <v>Eukaryota</v>
      </c>
      <c r="BB1999" t="str">
        <f>VLOOKUP(A1999,Лист9!$B:$M,Лист9!H$1,0)</f>
        <v xml:space="preserve"> Metazoa</v>
      </c>
      <c r="BC1999" t="str">
        <f>VLOOKUP(A1999,Лист9!$B:$M,Лист9!I$1,0)</f>
        <v xml:space="preserve"> Chordata</v>
      </c>
      <c r="BD1999" t="str">
        <f>VLOOKUP(A1999,Лист9!$B:$M,Лист9!J$1,0)</f>
        <v xml:space="preserve"> Craniata</v>
      </c>
      <c r="BE1999" t="str">
        <f>VLOOKUP(A1999,Лист9!$B:$M,Лист9!K$1,0)</f>
        <v xml:space="preserve"> Vertebrata</v>
      </c>
      <c r="BF1999" t="str">
        <f>VLOOKUP(A1999,Лист9!$B:$M,Лист9!L$1,0)</f>
        <v xml:space="preserve"> Euteleostomi</v>
      </c>
      <c r="BG1999" t="str">
        <f>VLOOKUP(A1999,Лист9!$B:$M,Лист9!M$1,0)</f>
        <v>Mammalia</v>
      </c>
    </row>
    <row r="2000" spans="1:59" x14ac:dyDescent="0.25">
      <c r="A2000" t="s">
        <v>4054</v>
      </c>
      <c r="B2000" t="str">
        <f>VLOOKUP(A2000, Лист1!B:C,2,0)</f>
        <v>G3XCZ4_PSEAE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1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f>VLOOKUP(A2000,Лист8!$A$1:$B$2822,2,0)</f>
        <v>332</v>
      </c>
      <c r="AY2000" t="str">
        <f>VLOOKUP(A2000,Лист9!$B:$M,Лист9!C$1,0)</f>
        <v xml:space="preserve"> Pseudomonas aeruginosa (strain ATCC 15692 / PAO1 / 1C / PRS 101 / LMG 12228).</v>
      </c>
      <c r="AZ2000" t="str">
        <f>VLOOKUP(A2000,Лист9!$B:$M,Лист9!E$1,0)</f>
        <v xml:space="preserve"> NCBI_TaxID=208964 {ECO:0000313|EMBL:AAG04280.1, ECO:0000313|Proteomes:UP000002438};</v>
      </c>
      <c r="BA2000" t="str">
        <f>VLOOKUP(A2000,Лист9!$B:$M,Лист9!G$1,0)</f>
        <v>Bacteria</v>
      </c>
      <c r="BB2000" t="str">
        <f>VLOOKUP(A2000,Лист9!$B:$M,Лист9!H$1,0)</f>
        <v xml:space="preserve"> Proteobacteria</v>
      </c>
      <c r="BC2000" t="str">
        <f>VLOOKUP(A2000,Лист9!$B:$M,Лист9!I$1,0)</f>
        <v xml:space="preserve"> Gammaproteobacteria</v>
      </c>
      <c r="BD2000" t="str">
        <f>VLOOKUP(A2000,Лист9!$B:$M,Лист9!J$1,0)</f>
        <v xml:space="preserve"> Pseudomonadales</v>
      </c>
      <c r="BE2000" t="str">
        <f>VLOOKUP(A2000,Лист9!$B:$M,Лист9!K$1,0)</f>
        <v>Pseudomonadaceae</v>
      </c>
      <c r="BF2000" t="str">
        <f>VLOOKUP(A2000,Лист9!$B:$M,Лист9!L$1,0)</f>
        <v xml:space="preserve"> Pseudomonas.</v>
      </c>
      <c r="BG2000">
        <f>VLOOKUP(A2000,Лист9!$B:$M,Лист9!M$1,0)</f>
        <v>0</v>
      </c>
    </row>
    <row r="2001" spans="1:59" x14ac:dyDescent="0.25">
      <c r="A2001" t="s">
        <v>4056</v>
      </c>
      <c r="B2001" t="str">
        <f>VLOOKUP(A2001, Лист1!B:C,2,0)</f>
        <v>G3YL55_9RALS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1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f>VLOOKUP(A2001,Лист8!$A$1:$B$2822,2,0)</f>
        <v>203</v>
      </c>
      <c r="AY2001" t="e">
        <f>VLOOKUP(A2001,Лист9!$B:$M,Лист9!C$1,0)</f>
        <v>#N/A</v>
      </c>
      <c r="AZ2001" t="e">
        <f>VLOOKUP(A2001,Лист9!$B:$M,Лист9!E$1,0)</f>
        <v>#N/A</v>
      </c>
      <c r="BA2001" t="e">
        <f>VLOOKUP(A2001,Лист9!$B:$M,Лист9!G$1,0)</f>
        <v>#N/A</v>
      </c>
      <c r="BB2001" t="e">
        <f>VLOOKUP(A2001,Лист9!$B:$M,Лист9!H$1,0)</f>
        <v>#N/A</v>
      </c>
      <c r="BC2001" t="e">
        <f>VLOOKUP(A2001,Лист9!$B:$M,Лист9!I$1,0)</f>
        <v>#N/A</v>
      </c>
      <c r="BD2001" t="e">
        <f>VLOOKUP(A2001,Лист9!$B:$M,Лист9!J$1,0)</f>
        <v>#N/A</v>
      </c>
      <c r="BE2001" t="e">
        <f>VLOOKUP(A2001,Лист9!$B:$M,Лист9!K$1,0)</f>
        <v>#N/A</v>
      </c>
      <c r="BF2001" t="e">
        <f>VLOOKUP(A2001,Лист9!$B:$M,Лист9!L$1,0)</f>
        <v>#N/A</v>
      </c>
      <c r="BG2001" t="e">
        <f>VLOOKUP(A2001,Лист9!$B:$M,Лист9!M$1,0)</f>
        <v>#N/A</v>
      </c>
    </row>
    <row r="2002" spans="1:59" x14ac:dyDescent="0.25">
      <c r="A2002" t="s">
        <v>4058</v>
      </c>
      <c r="B2002" t="str">
        <f>VLOOKUP(A2002, Лист1!B:C,2,0)</f>
        <v>G4BY59_SALIN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1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f>VLOOKUP(A2002,Лист8!$A$1:$B$2822,2,0)</f>
        <v>279</v>
      </c>
      <c r="AY2002" t="str">
        <f>VLOOKUP(A2002,Лист9!$B:$M,Лист9!C$1,0)</f>
        <v xml:space="preserve"> Salmonella enterica subsp. enterica serovar Infantis str. SARB27.</v>
      </c>
      <c r="AZ2002" t="str">
        <f>VLOOKUP(A2002,Лист9!$B:$M,Лист9!E$1,0)</f>
        <v xml:space="preserve"> NCBI_TaxID=596155 {ECO:0000313|EMBL:EHB42037.1, ECO:0000313|Proteomes:UP000004564};</v>
      </c>
      <c r="BA2002" t="str">
        <f>VLOOKUP(A2002,Лист9!$B:$M,Лист9!G$1,0)</f>
        <v>Bacteria</v>
      </c>
      <c r="BB2002" t="str">
        <f>VLOOKUP(A2002,Лист9!$B:$M,Лист9!H$1,0)</f>
        <v xml:space="preserve"> Proteobacteria</v>
      </c>
      <c r="BC2002" t="str">
        <f>VLOOKUP(A2002,Лист9!$B:$M,Лист9!I$1,0)</f>
        <v xml:space="preserve"> Gammaproteobacteria</v>
      </c>
      <c r="BD2002" t="str">
        <f>VLOOKUP(A2002,Лист9!$B:$M,Лист9!J$1,0)</f>
        <v xml:space="preserve"> Enterobacteriales</v>
      </c>
      <c r="BE2002" t="str">
        <f>VLOOKUP(A2002,Лист9!$B:$M,Лист9!K$1,0)</f>
        <v>Enterobacteriaceae</v>
      </c>
      <c r="BF2002" t="str">
        <f>VLOOKUP(A2002,Лист9!$B:$M,Лист9!L$1,0)</f>
        <v xml:space="preserve"> Salmonella.</v>
      </c>
      <c r="BG2002">
        <f>VLOOKUP(A2002,Лист9!$B:$M,Лист9!M$1,0)</f>
        <v>0</v>
      </c>
    </row>
    <row r="2003" spans="1:59" x14ac:dyDescent="0.25">
      <c r="A2003" t="s">
        <v>4060</v>
      </c>
      <c r="B2003" t="str">
        <f>VLOOKUP(A2003, Лист1!B:C,2,0)</f>
        <v>G4DBN6_9GAMM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1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f>VLOOKUP(A2003,Лист8!$A$1:$B$2822,2,0)</f>
        <v>275</v>
      </c>
      <c r="AY2003" t="e">
        <f>VLOOKUP(A2003,Лист9!$B:$M,Лист9!C$1,0)</f>
        <v>#N/A</v>
      </c>
      <c r="AZ2003" t="e">
        <f>VLOOKUP(A2003,Лист9!$B:$M,Лист9!E$1,0)</f>
        <v>#N/A</v>
      </c>
      <c r="BA2003" t="e">
        <f>VLOOKUP(A2003,Лист9!$B:$M,Лист9!G$1,0)</f>
        <v>#N/A</v>
      </c>
      <c r="BB2003" t="e">
        <f>VLOOKUP(A2003,Лист9!$B:$M,Лист9!H$1,0)</f>
        <v>#N/A</v>
      </c>
      <c r="BC2003" t="e">
        <f>VLOOKUP(A2003,Лист9!$B:$M,Лист9!I$1,0)</f>
        <v>#N/A</v>
      </c>
      <c r="BD2003" t="e">
        <f>VLOOKUP(A2003,Лист9!$B:$M,Лист9!J$1,0)</f>
        <v>#N/A</v>
      </c>
      <c r="BE2003" t="e">
        <f>VLOOKUP(A2003,Лист9!$B:$M,Лист9!K$1,0)</f>
        <v>#N/A</v>
      </c>
      <c r="BF2003" t="e">
        <f>VLOOKUP(A2003,Лист9!$B:$M,Лист9!L$1,0)</f>
        <v>#N/A</v>
      </c>
      <c r="BG2003" t="e">
        <f>VLOOKUP(A2003,Лист9!$B:$M,Лист9!M$1,0)</f>
        <v>#N/A</v>
      </c>
    </row>
    <row r="2004" spans="1:59" x14ac:dyDescent="0.25">
      <c r="A2004" t="s">
        <v>4062</v>
      </c>
      <c r="B2004" t="str">
        <f>VLOOKUP(A2004, Лист1!B:C,2,0)</f>
        <v>G4DD91_9GAMM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1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1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f>VLOOKUP(A2004,Лист8!$A$1:$B$2822,2,0)</f>
        <v>195</v>
      </c>
      <c r="AY2004" t="e">
        <f>VLOOKUP(A2004,Лист9!$B:$M,Лист9!C$1,0)</f>
        <v>#N/A</v>
      </c>
      <c r="AZ2004" t="e">
        <f>VLOOKUP(A2004,Лист9!$B:$M,Лист9!E$1,0)</f>
        <v>#N/A</v>
      </c>
      <c r="BA2004" t="e">
        <f>VLOOKUP(A2004,Лист9!$B:$M,Лист9!G$1,0)</f>
        <v>#N/A</v>
      </c>
      <c r="BB2004" t="e">
        <f>VLOOKUP(A2004,Лист9!$B:$M,Лист9!H$1,0)</f>
        <v>#N/A</v>
      </c>
      <c r="BC2004" t="e">
        <f>VLOOKUP(A2004,Лист9!$B:$M,Лист9!I$1,0)</f>
        <v>#N/A</v>
      </c>
      <c r="BD2004" t="e">
        <f>VLOOKUP(A2004,Лист9!$B:$M,Лист9!J$1,0)</f>
        <v>#N/A</v>
      </c>
      <c r="BE2004" t="e">
        <f>VLOOKUP(A2004,Лист9!$B:$M,Лист9!K$1,0)</f>
        <v>#N/A</v>
      </c>
      <c r="BF2004" t="e">
        <f>VLOOKUP(A2004,Лист9!$B:$M,Лист9!L$1,0)</f>
        <v>#N/A</v>
      </c>
      <c r="BG2004" t="e">
        <f>VLOOKUP(A2004,Лист9!$B:$M,Лист9!M$1,0)</f>
        <v>#N/A</v>
      </c>
    </row>
    <row r="2005" spans="1:59" x14ac:dyDescent="0.25">
      <c r="A2005" t="s">
        <v>4065</v>
      </c>
      <c r="B2005" t="str">
        <f>VLOOKUP(A2005, Лист1!B:C,2,0)</f>
        <v>G4DJC6_9GAMM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1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f>VLOOKUP(A2005,Лист8!$A$1:$B$2822,2,0)</f>
        <v>294</v>
      </c>
      <c r="AY2005" t="e">
        <f>VLOOKUP(A2005,Лист9!$B:$M,Лист9!C$1,0)</f>
        <v>#N/A</v>
      </c>
      <c r="AZ2005" t="e">
        <f>VLOOKUP(A2005,Лист9!$B:$M,Лист9!E$1,0)</f>
        <v>#N/A</v>
      </c>
      <c r="BA2005" t="e">
        <f>VLOOKUP(A2005,Лист9!$B:$M,Лист9!G$1,0)</f>
        <v>#N/A</v>
      </c>
      <c r="BB2005" t="e">
        <f>VLOOKUP(A2005,Лист9!$B:$M,Лист9!H$1,0)</f>
        <v>#N/A</v>
      </c>
      <c r="BC2005" t="e">
        <f>VLOOKUP(A2005,Лист9!$B:$M,Лист9!I$1,0)</f>
        <v>#N/A</v>
      </c>
      <c r="BD2005" t="e">
        <f>VLOOKUP(A2005,Лист9!$B:$M,Лист9!J$1,0)</f>
        <v>#N/A</v>
      </c>
      <c r="BE2005" t="e">
        <f>VLOOKUP(A2005,Лист9!$B:$M,Лист9!K$1,0)</f>
        <v>#N/A</v>
      </c>
      <c r="BF2005" t="e">
        <f>VLOOKUP(A2005,Лист9!$B:$M,Лист9!L$1,0)</f>
        <v>#N/A</v>
      </c>
      <c r="BG2005" t="e">
        <f>VLOOKUP(A2005,Лист9!$B:$M,Лист9!M$1,0)</f>
        <v>#N/A</v>
      </c>
    </row>
    <row r="2006" spans="1:59" x14ac:dyDescent="0.25">
      <c r="A2006" t="s">
        <v>4067</v>
      </c>
      <c r="B2006" t="str">
        <f>VLOOKUP(A2006, Лист1!B:C,2,0)</f>
        <v>G4DPS3_9GAMM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1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f>VLOOKUP(A2006,Лист8!$A$1:$B$2822,2,0)</f>
        <v>274</v>
      </c>
      <c r="AY2006" t="e">
        <f>VLOOKUP(A2006,Лист9!$B:$M,Лист9!C$1,0)</f>
        <v>#N/A</v>
      </c>
      <c r="AZ2006" t="e">
        <f>VLOOKUP(A2006,Лист9!$B:$M,Лист9!E$1,0)</f>
        <v>#N/A</v>
      </c>
      <c r="BA2006" t="e">
        <f>VLOOKUP(A2006,Лист9!$B:$M,Лист9!G$1,0)</f>
        <v>#N/A</v>
      </c>
      <c r="BB2006" t="e">
        <f>VLOOKUP(A2006,Лист9!$B:$M,Лист9!H$1,0)</f>
        <v>#N/A</v>
      </c>
      <c r="BC2006" t="e">
        <f>VLOOKUP(A2006,Лист9!$B:$M,Лист9!I$1,0)</f>
        <v>#N/A</v>
      </c>
      <c r="BD2006" t="e">
        <f>VLOOKUP(A2006,Лист9!$B:$M,Лист9!J$1,0)</f>
        <v>#N/A</v>
      </c>
      <c r="BE2006" t="e">
        <f>VLOOKUP(A2006,Лист9!$B:$M,Лист9!K$1,0)</f>
        <v>#N/A</v>
      </c>
      <c r="BF2006" t="e">
        <f>VLOOKUP(A2006,Лист9!$B:$M,Лист9!L$1,0)</f>
        <v>#N/A</v>
      </c>
      <c r="BG2006" t="e">
        <f>VLOOKUP(A2006,Лист9!$B:$M,Лист9!M$1,0)</f>
        <v>#N/A</v>
      </c>
    </row>
    <row r="2007" spans="1:59" x14ac:dyDescent="0.25">
      <c r="A2007" t="s">
        <v>4069</v>
      </c>
      <c r="B2007" t="str">
        <f>VLOOKUP(A2007, Лист1!B:C,2,0)</f>
        <v>G4DVQ6_9GAMM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1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1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f>VLOOKUP(A2007,Лист8!$A$1:$B$2822,2,0)</f>
        <v>183</v>
      </c>
      <c r="AY2007" t="e">
        <f>VLOOKUP(A2007,Лист9!$B:$M,Лист9!C$1,0)</f>
        <v>#N/A</v>
      </c>
      <c r="AZ2007" t="e">
        <f>VLOOKUP(A2007,Лист9!$B:$M,Лист9!E$1,0)</f>
        <v>#N/A</v>
      </c>
      <c r="BA2007" t="e">
        <f>VLOOKUP(A2007,Лист9!$B:$M,Лист9!G$1,0)</f>
        <v>#N/A</v>
      </c>
      <c r="BB2007" t="e">
        <f>VLOOKUP(A2007,Лист9!$B:$M,Лист9!H$1,0)</f>
        <v>#N/A</v>
      </c>
      <c r="BC2007" t="e">
        <f>VLOOKUP(A2007,Лист9!$B:$M,Лист9!I$1,0)</f>
        <v>#N/A</v>
      </c>
      <c r="BD2007" t="e">
        <f>VLOOKUP(A2007,Лист9!$B:$M,Лист9!J$1,0)</f>
        <v>#N/A</v>
      </c>
      <c r="BE2007" t="e">
        <f>VLOOKUP(A2007,Лист9!$B:$M,Лист9!K$1,0)</f>
        <v>#N/A</v>
      </c>
      <c r="BF2007" t="e">
        <f>VLOOKUP(A2007,Лист9!$B:$M,Лист9!L$1,0)</f>
        <v>#N/A</v>
      </c>
      <c r="BG2007" t="e">
        <f>VLOOKUP(A2007,Лист9!$B:$M,Лист9!M$1,0)</f>
        <v>#N/A</v>
      </c>
    </row>
    <row r="2008" spans="1:59" x14ac:dyDescent="0.25">
      <c r="A2008" t="s">
        <v>4071</v>
      </c>
      <c r="B2008" t="str">
        <f>VLOOKUP(A2008, Лист1!B:C,2,0)</f>
        <v>G4F182_9GAMM</v>
      </c>
      <c r="D2008">
        <v>0</v>
      </c>
      <c r="E2008">
        <v>0</v>
      </c>
      <c r="F2008">
        <v>0</v>
      </c>
      <c r="G2008">
        <v>0</v>
      </c>
      <c r="H2008">
        <v>1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1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f>VLOOKUP(A2008,Лист8!$A$1:$B$2822,2,0)</f>
        <v>284</v>
      </c>
      <c r="AY2008" t="str">
        <f>VLOOKUP(A2008,Лист9!$B:$M,Лист9!C$1,0)</f>
        <v xml:space="preserve"> Halomonas sp. HAL1.</v>
      </c>
      <c r="AZ2008" t="str">
        <f>VLOOKUP(A2008,Лист9!$B:$M,Лист9!E$1,0)</f>
        <v xml:space="preserve"> NCBI_TaxID=550984 {ECO:0000313|EMBL:EHA17682.1};</v>
      </c>
      <c r="BA2008" t="str">
        <f>VLOOKUP(A2008,Лист9!$B:$M,Лист9!G$1,0)</f>
        <v>Bacteria</v>
      </c>
      <c r="BB2008" t="str">
        <f>VLOOKUP(A2008,Лист9!$B:$M,Лист9!H$1,0)</f>
        <v xml:space="preserve"> Proteobacteria</v>
      </c>
      <c r="BC2008" t="str">
        <f>VLOOKUP(A2008,Лист9!$B:$M,Лист9!I$1,0)</f>
        <v xml:space="preserve"> Gammaproteobacteria</v>
      </c>
      <c r="BD2008" t="str">
        <f>VLOOKUP(A2008,Лист9!$B:$M,Лист9!J$1,0)</f>
        <v xml:space="preserve"> Oceanospirillales</v>
      </c>
      <c r="BE2008" t="str">
        <f>VLOOKUP(A2008,Лист9!$B:$M,Лист9!K$1,0)</f>
        <v>Halomonadaceae</v>
      </c>
      <c r="BF2008" t="str">
        <f>VLOOKUP(A2008,Лист9!$B:$M,Лист9!L$1,0)</f>
        <v xml:space="preserve"> Halomonas.</v>
      </c>
      <c r="BG2008">
        <f>VLOOKUP(A2008,Лист9!$B:$M,Лист9!M$1,0)</f>
        <v>0</v>
      </c>
    </row>
    <row r="2009" spans="1:59" x14ac:dyDescent="0.25">
      <c r="A2009" t="s">
        <v>4073</v>
      </c>
      <c r="B2009" t="str">
        <f>VLOOKUP(A2009, Лист1!B:C,2,0)</f>
        <v>G4F8G6_9GAMM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1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f>VLOOKUP(A2009,Лист8!$A$1:$B$2822,2,0)</f>
        <v>273</v>
      </c>
      <c r="AY2009" t="str">
        <f>VLOOKUP(A2009,Лист9!$B:$M,Лист9!C$1,0)</f>
        <v xml:space="preserve"> Halomonas sp. HAL1.</v>
      </c>
      <c r="AZ2009" t="str">
        <f>VLOOKUP(A2009,Лист9!$B:$M,Лист9!E$1,0)</f>
        <v xml:space="preserve"> NCBI_TaxID=550984 {ECO:0000313|EMBL:EHA15082.1};</v>
      </c>
      <c r="BA2009" t="str">
        <f>VLOOKUP(A2009,Лист9!$B:$M,Лист9!G$1,0)</f>
        <v>Bacteria</v>
      </c>
      <c r="BB2009" t="str">
        <f>VLOOKUP(A2009,Лист9!$B:$M,Лист9!H$1,0)</f>
        <v xml:space="preserve"> Proteobacteria</v>
      </c>
      <c r="BC2009" t="str">
        <f>VLOOKUP(A2009,Лист9!$B:$M,Лист9!I$1,0)</f>
        <v xml:space="preserve"> Gammaproteobacteria</v>
      </c>
      <c r="BD2009" t="str">
        <f>VLOOKUP(A2009,Лист9!$B:$M,Лист9!J$1,0)</f>
        <v xml:space="preserve"> Oceanospirillales</v>
      </c>
      <c r="BE2009" t="str">
        <f>VLOOKUP(A2009,Лист9!$B:$M,Лист9!K$1,0)</f>
        <v>Halomonadaceae</v>
      </c>
      <c r="BF2009" t="str">
        <f>VLOOKUP(A2009,Лист9!$B:$M,Лист9!L$1,0)</f>
        <v xml:space="preserve"> Halomonas.</v>
      </c>
      <c r="BG2009">
        <f>VLOOKUP(A2009,Лист9!$B:$M,Лист9!M$1,0)</f>
        <v>0</v>
      </c>
    </row>
    <row r="2010" spans="1:59" x14ac:dyDescent="0.25">
      <c r="A2010" t="s">
        <v>4075</v>
      </c>
      <c r="B2010" t="str">
        <f>VLOOKUP(A2010, Лист1!B:C,2,0)</f>
        <v>G4F9J8_9GAMM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1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f>VLOOKUP(A2010,Лист8!$A$1:$B$2822,2,0)</f>
        <v>280</v>
      </c>
      <c r="AY2010" t="str">
        <f>VLOOKUP(A2010,Лист9!$B:$M,Лист9!C$1,0)</f>
        <v xml:space="preserve"> Halomonas sp. HAL1.</v>
      </c>
      <c r="AZ2010" t="str">
        <f>VLOOKUP(A2010,Лист9!$B:$M,Лист9!E$1,0)</f>
        <v xml:space="preserve"> NCBI_TaxID=550984 {ECO:0000313|EMBL:EHA14623.1};</v>
      </c>
      <c r="BA2010" t="str">
        <f>VLOOKUP(A2010,Лист9!$B:$M,Лист9!G$1,0)</f>
        <v>Bacteria</v>
      </c>
      <c r="BB2010" t="str">
        <f>VLOOKUP(A2010,Лист9!$B:$M,Лист9!H$1,0)</f>
        <v xml:space="preserve"> Proteobacteria</v>
      </c>
      <c r="BC2010" t="str">
        <f>VLOOKUP(A2010,Лист9!$B:$M,Лист9!I$1,0)</f>
        <v xml:space="preserve"> Gammaproteobacteria</v>
      </c>
      <c r="BD2010" t="str">
        <f>VLOOKUP(A2010,Лист9!$B:$M,Лист9!J$1,0)</f>
        <v xml:space="preserve"> Oceanospirillales</v>
      </c>
      <c r="BE2010" t="str">
        <f>VLOOKUP(A2010,Лист9!$B:$M,Лист9!K$1,0)</f>
        <v>Halomonadaceae</v>
      </c>
      <c r="BF2010" t="str">
        <f>VLOOKUP(A2010,Лист9!$B:$M,Лист9!L$1,0)</f>
        <v xml:space="preserve"> Halomonas.</v>
      </c>
      <c r="BG2010">
        <f>VLOOKUP(A2010,Лист9!$B:$M,Лист9!M$1,0)</f>
        <v>0</v>
      </c>
    </row>
    <row r="2011" spans="1:59" x14ac:dyDescent="0.25">
      <c r="A2011" t="s">
        <v>4077</v>
      </c>
      <c r="B2011" t="str">
        <f>VLOOKUP(A2011, Лист1!B:C,2,0)</f>
        <v>G4FNQ4_9SYNE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1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f>VLOOKUP(A2011,Лист8!$A$1:$B$2822,2,0)</f>
        <v>292</v>
      </c>
      <c r="AY2011" t="str">
        <f>VLOOKUP(A2011,Лист9!$B:$M,Лист9!C$1,0)</f>
        <v xml:space="preserve"> Synechococcus sp. WH 8016.</v>
      </c>
      <c r="AZ2011" t="str">
        <f>VLOOKUP(A2011,Лист9!$B:$M,Лист9!E$1,0)</f>
        <v xml:space="preserve"> NCBI_TaxID=166318 {ECO:0000313|EMBL:EHA60469.1};</v>
      </c>
      <c r="BA2011" t="str">
        <f>VLOOKUP(A2011,Лист9!$B:$M,Лист9!G$1,0)</f>
        <v>Bacteria</v>
      </c>
      <c r="BB2011" t="str">
        <f>VLOOKUP(A2011,Лист9!$B:$M,Лист9!H$1,0)</f>
        <v xml:space="preserve"> Cyanobacteria</v>
      </c>
      <c r="BC2011" t="str">
        <f>VLOOKUP(A2011,Лист9!$B:$M,Лист9!I$1,0)</f>
        <v xml:space="preserve"> Oscillatoriophycideae</v>
      </c>
      <c r="BD2011" t="str">
        <f>VLOOKUP(A2011,Лист9!$B:$M,Лист9!J$1,0)</f>
        <v xml:space="preserve"> Chroococcales</v>
      </c>
      <c r="BE2011" t="str">
        <f>VLOOKUP(A2011,Лист9!$B:$M,Лист9!K$1,0)</f>
        <v>Synechococcus.</v>
      </c>
      <c r="BF2011">
        <f>VLOOKUP(A2011,Лист9!$B:$M,Лист9!L$1,0)</f>
        <v>0</v>
      </c>
      <c r="BG2011">
        <f>VLOOKUP(A2011,Лист9!$B:$M,Лист9!M$1,0)</f>
        <v>0</v>
      </c>
    </row>
    <row r="2012" spans="1:59" x14ac:dyDescent="0.25">
      <c r="A2012" t="s">
        <v>4079</v>
      </c>
      <c r="B2012" t="str">
        <f>VLOOKUP(A2012, Лист1!B:C,2,0)</f>
        <v>G4G4B6_9EURY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1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f>VLOOKUP(A2012,Лист8!$A$1:$B$2822,2,0)</f>
        <v>273</v>
      </c>
      <c r="AY2012" t="e">
        <f>VLOOKUP(A2012,Лист9!$B:$M,Лист9!C$1,0)</f>
        <v>#N/A</v>
      </c>
      <c r="AZ2012" t="e">
        <f>VLOOKUP(A2012,Лист9!$B:$M,Лист9!E$1,0)</f>
        <v>#N/A</v>
      </c>
      <c r="BA2012" t="e">
        <f>VLOOKUP(A2012,Лист9!$B:$M,Лист9!G$1,0)</f>
        <v>#N/A</v>
      </c>
      <c r="BB2012" t="e">
        <f>VLOOKUP(A2012,Лист9!$B:$M,Лист9!H$1,0)</f>
        <v>#N/A</v>
      </c>
      <c r="BC2012" t="e">
        <f>VLOOKUP(A2012,Лист9!$B:$M,Лист9!I$1,0)</f>
        <v>#N/A</v>
      </c>
      <c r="BD2012" t="e">
        <f>VLOOKUP(A2012,Лист9!$B:$M,Лист9!J$1,0)</f>
        <v>#N/A</v>
      </c>
      <c r="BE2012" t="e">
        <f>VLOOKUP(A2012,Лист9!$B:$M,Лист9!K$1,0)</f>
        <v>#N/A</v>
      </c>
      <c r="BF2012" t="e">
        <f>VLOOKUP(A2012,Лист9!$B:$M,Лист9!L$1,0)</f>
        <v>#N/A</v>
      </c>
      <c r="BG2012" t="e">
        <f>VLOOKUP(A2012,Лист9!$B:$M,Лист9!M$1,0)</f>
        <v>#N/A</v>
      </c>
    </row>
    <row r="2013" spans="1:59" x14ac:dyDescent="0.25">
      <c r="A2013" t="s">
        <v>4081</v>
      </c>
      <c r="B2013" t="str">
        <f>VLOOKUP(A2013, Лист1!B:C,2,0)</f>
        <v>G4G4X2_9EURY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1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f>VLOOKUP(A2013,Лист8!$A$1:$B$2822,2,0)</f>
        <v>285</v>
      </c>
      <c r="AY2013" t="e">
        <f>VLOOKUP(A2013,Лист9!$B:$M,Лист9!C$1,0)</f>
        <v>#N/A</v>
      </c>
      <c r="AZ2013" t="e">
        <f>VLOOKUP(A2013,Лист9!$B:$M,Лист9!E$1,0)</f>
        <v>#N/A</v>
      </c>
      <c r="BA2013" t="e">
        <f>VLOOKUP(A2013,Лист9!$B:$M,Лист9!G$1,0)</f>
        <v>#N/A</v>
      </c>
      <c r="BB2013" t="e">
        <f>VLOOKUP(A2013,Лист9!$B:$M,Лист9!H$1,0)</f>
        <v>#N/A</v>
      </c>
      <c r="BC2013" t="e">
        <f>VLOOKUP(A2013,Лист9!$B:$M,Лист9!I$1,0)</f>
        <v>#N/A</v>
      </c>
      <c r="BD2013" t="e">
        <f>VLOOKUP(A2013,Лист9!$B:$M,Лист9!J$1,0)</f>
        <v>#N/A</v>
      </c>
      <c r="BE2013" t="e">
        <f>VLOOKUP(A2013,Лист9!$B:$M,Лист9!K$1,0)</f>
        <v>#N/A</v>
      </c>
      <c r="BF2013" t="e">
        <f>VLOOKUP(A2013,Лист9!$B:$M,Лист9!L$1,0)</f>
        <v>#N/A</v>
      </c>
      <c r="BG2013" t="e">
        <f>VLOOKUP(A2013,Лист9!$B:$M,Лист9!M$1,0)</f>
        <v>#N/A</v>
      </c>
    </row>
    <row r="2014" spans="1:59" x14ac:dyDescent="0.25">
      <c r="A2014" t="s">
        <v>4083</v>
      </c>
      <c r="B2014" t="str">
        <f>VLOOKUP(A2014, Лист1!B:C,2,0)</f>
        <v>G4G760_9EURY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1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f>VLOOKUP(A2014,Лист8!$A$1:$B$2822,2,0)</f>
        <v>238</v>
      </c>
      <c r="AY2014" t="e">
        <f>VLOOKUP(A2014,Лист9!$B:$M,Лист9!C$1,0)</f>
        <v>#N/A</v>
      </c>
      <c r="AZ2014" t="e">
        <f>VLOOKUP(A2014,Лист9!$B:$M,Лист9!E$1,0)</f>
        <v>#N/A</v>
      </c>
      <c r="BA2014" t="e">
        <f>VLOOKUP(A2014,Лист9!$B:$M,Лист9!G$1,0)</f>
        <v>#N/A</v>
      </c>
      <c r="BB2014" t="e">
        <f>VLOOKUP(A2014,Лист9!$B:$M,Лист9!H$1,0)</f>
        <v>#N/A</v>
      </c>
      <c r="BC2014" t="e">
        <f>VLOOKUP(A2014,Лист9!$B:$M,Лист9!I$1,0)</f>
        <v>#N/A</v>
      </c>
      <c r="BD2014" t="e">
        <f>VLOOKUP(A2014,Лист9!$B:$M,Лист9!J$1,0)</f>
        <v>#N/A</v>
      </c>
      <c r="BE2014" t="e">
        <f>VLOOKUP(A2014,Лист9!$B:$M,Лист9!K$1,0)</f>
        <v>#N/A</v>
      </c>
      <c r="BF2014" t="e">
        <f>VLOOKUP(A2014,Лист9!$B:$M,Лист9!L$1,0)</f>
        <v>#N/A</v>
      </c>
      <c r="BG2014" t="e">
        <f>VLOOKUP(A2014,Лист9!$B:$M,Лист9!M$1,0)</f>
        <v>#N/A</v>
      </c>
    </row>
    <row r="2015" spans="1:59" x14ac:dyDescent="0.25">
      <c r="A2015" t="s">
        <v>4085</v>
      </c>
      <c r="B2015" t="str">
        <f>VLOOKUP(A2015, Лист1!B:C,2,0)</f>
        <v>G4GER2_9EURY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1</v>
      </c>
      <c r="AO2015">
        <v>0</v>
      </c>
      <c r="AP2015">
        <v>0</v>
      </c>
      <c r="AQ2015">
        <v>0</v>
      </c>
      <c r="AR2015">
        <v>1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f>VLOOKUP(A2015,Лист8!$A$1:$B$2822,2,0)</f>
        <v>99</v>
      </c>
      <c r="AY2015" t="e">
        <f>VLOOKUP(A2015,Лист9!$B:$M,Лист9!C$1,0)</f>
        <v>#N/A</v>
      </c>
      <c r="AZ2015" t="e">
        <f>VLOOKUP(A2015,Лист9!$B:$M,Лист9!E$1,0)</f>
        <v>#N/A</v>
      </c>
      <c r="BA2015" t="e">
        <f>VLOOKUP(A2015,Лист9!$B:$M,Лист9!G$1,0)</f>
        <v>#N/A</v>
      </c>
      <c r="BB2015" t="e">
        <f>VLOOKUP(A2015,Лист9!$B:$M,Лист9!H$1,0)</f>
        <v>#N/A</v>
      </c>
      <c r="BC2015" t="e">
        <f>VLOOKUP(A2015,Лист9!$B:$M,Лист9!I$1,0)</f>
        <v>#N/A</v>
      </c>
      <c r="BD2015" t="e">
        <f>VLOOKUP(A2015,Лист9!$B:$M,Лист9!J$1,0)</f>
        <v>#N/A</v>
      </c>
      <c r="BE2015" t="e">
        <f>VLOOKUP(A2015,Лист9!$B:$M,Лист9!K$1,0)</f>
        <v>#N/A</v>
      </c>
      <c r="BF2015" t="e">
        <f>VLOOKUP(A2015,Лист9!$B:$M,Лист9!L$1,0)</f>
        <v>#N/A</v>
      </c>
      <c r="BG2015" t="e">
        <f>VLOOKUP(A2015,Лист9!$B:$M,Лист9!M$1,0)</f>
        <v>#N/A</v>
      </c>
    </row>
    <row r="2016" spans="1:59" x14ac:dyDescent="0.25">
      <c r="A2016" t="s">
        <v>4087</v>
      </c>
      <c r="B2016" t="str">
        <f>VLOOKUP(A2016, Лист1!B:C,2,0)</f>
        <v>G4GHC6_9EURY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1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f>VLOOKUP(A2016,Лист8!$A$1:$B$2822,2,0)</f>
        <v>273</v>
      </c>
      <c r="AY2016" t="e">
        <f>VLOOKUP(A2016,Лист9!$B:$M,Лист9!C$1,0)</f>
        <v>#N/A</v>
      </c>
      <c r="AZ2016" t="e">
        <f>VLOOKUP(A2016,Лист9!$B:$M,Лист9!E$1,0)</f>
        <v>#N/A</v>
      </c>
      <c r="BA2016" t="e">
        <f>VLOOKUP(A2016,Лист9!$B:$M,Лист9!G$1,0)</f>
        <v>#N/A</v>
      </c>
      <c r="BB2016" t="e">
        <f>VLOOKUP(A2016,Лист9!$B:$M,Лист9!H$1,0)</f>
        <v>#N/A</v>
      </c>
      <c r="BC2016" t="e">
        <f>VLOOKUP(A2016,Лист9!$B:$M,Лист9!I$1,0)</f>
        <v>#N/A</v>
      </c>
      <c r="BD2016" t="e">
        <f>VLOOKUP(A2016,Лист9!$B:$M,Лист9!J$1,0)</f>
        <v>#N/A</v>
      </c>
      <c r="BE2016" t="e">
        <f>VLOOKUP(A2016,Лист9!$B:$M,Лист9!K$1,0)</f>
        <v>#N/A</v>
      </c>
      <c r="BF2016" t="e">
        <f>VLOOKUP(A2016,Лист9!$B:$M,Лист9!L$1,0)</f>
        <v>#N/A</v>
      </c>
      <c r="BG2016" t="e">
        <f>VLOOKUP(A2016,Лист9!$B:$M,Лист9!M$1,0)</f>
        <v>#N/A</v>
      </c>
    </row>
    <row r="2017" spans="1:59" x14ac:dyDescent="0.25">
      <c r="A2017" t="s">
        <v>4089</v>
      </c>
      <c r="B2017" t="str">
        <f>VLOOKUP(A2017, Лист1!B:C,2,0)</f>
        <v>G4GJ10_9EURY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1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f>VLOOKUP(A2017,Лист8!$A$1:$B$2822,2,0)</f>
        <v>275</v>
      </c>
      <c r="AY2017" t="e">
        <f>VLOOKUP(A2017,Лист9!$B:$M,Лист9!C$1,0)</f>
        <v>#N/A</v>
      </c>
      <c r="AZ2017" t="e">
        <f>VLOOKUP(A2017,Лист9!$B:$M,Лист9!E$1,0)</f>
        <v>#N/A</v>
      </c>
      <c r="BA2017" t="e">
        <f>VLOOKUP(A2017,Лист9!$B:$M,Лист9!G$1,0)</f>
        <v>#N/A</v>
      </c>
      <c r="BB2017" t="e">
        <f>VLOOKUP(A2017,Лист9!$B:$M,Лист9!H$1,0)</f>
        <v>#N/A</v>
      </c>
      <c r="BC2017" t="e">
        <f>VLOOKUP(A2017,Лист9!$B:$M,Лист9!I$1,0)</f>
        <v>#N/A</v>
      </c>
      <c r="BD2017" t="e">
        <f>VLOOKUP(A2017,Лист9!$B:$M,Лист9!J$1,0)</f>
        <v>#N/A</v>
      </c>
      <c r="BE2017" t="e">
        <f>VLOOKUP(A2017,Лист9!$B:$M,Лист9!K$1,0)</f>
        <v>#N/A</v>
      </c>
      <c r="BF2017" t="e">
        <f>VLOOKUP(A2017,Лист9!$B:$M,Лист9!L$1,0)</f>
        <v>#N/A</v>
      </c>
      <c r="BG2017" t="e">
        <f>VLOOKUP(A2017,Лист9!$B:$M,Лист9!M$1,0)</f>
        <v>#N/A</v>
      </c>
    </row>
    <row r="2018" spans="1:59" x14ac:dyDescent="0.25">
      <c r="A2018" t="s">
        <v>4091</v>
      </c>
      <c r="B2018" t="str">
        <f>VLOOKUP(A2018, Лист1!B:C,2,0)</f>
        <v>G4GKR5_9EURY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1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f>VLOOKUP(A2018,Лист8!$A$1:$B$2822,2,0)</f>
        <v>237</v>
      </c>
      <c r="AY2018" t="e">
        <f>VLOOKUP(A2018,Лист9!$B:$M,Лист9!C$1,0)</f>
        <v>#N/A</v>
      </c>
      <c r="AZ2018" t="e">
        <f>VLOOKUP(A2018,Лист9!$B:$M,Лист9!E$1,0)</f>
        <v>#N/A</v>
      </c>
      <c r="BA2018" t="e">
        <f>VLOOKUP(A2018,Лист9!$B:$M,Лист9!G$1,0)</f>
        <v>#N/A</v>
      </c>
      <c r="BB2018" t="e">
        <f>VLOOKUP(A2018,Лист9!$B:$M,Лист9!H$1,0)</f>
        <v>#N/A</v>
      </c>
      <c r="BC2018" t="e">
        <f>VLOOKUP(A2018,Лист9!$B:$M,Лист9!I$1,0)</f>
        <v>#N/A</v>
      </c>
      <c r="BD2018" t="e">
        <f>VLOOKUP(A2018,Лист9!$B:$M,Лист9!J$1,0)</f>
        <v>#N/A</v>
      </c>
      <c r="BE2018" t="e">
        <f>VLOOKUP(A2018,Лист9!$B:$M,Лист9!K$1,0)</f>
        <v>#N/A</v>
      </c>
      <c r="BF2018" t="e">
        <f>VLOOKUP(A2018,Лист9!$B:$M,Лист9!L$1,0)</f>
        <v>#N/A</v>
      </c>
      <c r="BG2018" t="e">
        <f>VLOOKUP(A2018,Лист9!$B:$M,Лист9!M$1,0)</f>
        <v>#N/A</v>
      </c>
    </row>
    <row r="2019" spans="1:59" x14ac:dyDescent="0.25">
      <c r="A2019" t="s">
        <v>4093</v>
      </c>
      <c r="B2019" t="str">
        <f>VLOOKUP(A2019, Лист1!B:C,2,0)</f>
        <v>G4GM79_9EURY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1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f>VLOOKUP(A2019,Лист8!$A$1:$B$2822,2,0)</f>
        <v>287</v>
      </c>
      <c r="AY2019" t="e">
        <f>VLOOKUP(A2019,Лист9!$B:$M,Лист9!C$1,0)</f>
        <v>#N/A</v>
      </c>
      <c r="AZ2019" t="e">
        <f>VLOOKUP(A2019,Лист9!$B:$M,Лист9!E$1,0)</f>
        <v>#N/A</v>
      </c>
      <c r="BA2019" t="e">
        <f>VLOOKUP(A2019,Лист9!$B:$M,Лист9!G$1,0)</f>
        <v>#N/A</v>
      </c>
      <c r="BB2019" t="e">
        <f>VLOOKUP(A2019,Лист9!$B:$M,Лист9!H$1,0)</f>
        <v>#N/A</v>
      </c>
      <c r="BC2019" t="e">
        <f>VLOOKUP(A2019,Лист9!$B:$M,Лист9!I$1,0)</f>
        <v>#N/A</v>
      </c>
      <c r="BD2019" t="e">
        <f>VLOOKUP(A2019,Лист9!$B:$M,Лист9!J$1,0)</f>
        <v>#N/A</v>
      </c>
      <c r="BE2019" t="e">
        <f>VLOOKUP(A2019,Лист9!$B:$M,Лист9!K$1,0)</f>
        <v>#N/A</v>
      </c>
      <c r="BF2019" t="e">
        <f>VLOOKUP(A2019,Лист9!$B:$M,Лист9!L$1,0)</f>
        <v>#N/A</v>
      </c>
      <c r="BG2019" t="e">
        <f>VLOOKUP(A2019,Лист9!$B:$M,Лист9!M$1,0)</f>
        <v>#N/A</v>
      </c>
    </row>
    <row r="2020" spans="1:59" x14ac:dyDescent="0.25">
      <c r="A2020" t="s">
        <v>4095</v>
      </c>
      <c r="B2020" t="str">
        <f>VLOOKUP(A2020, Лист1!B:C,2,0)</f>
        <v>G4IDA9_9EURY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1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f>VLOOKUP(A2020,Лист8!$A$1:$B$2822,2,0)</f>
        <v>273</v>
      </c>
      <c r="AY2020" t="e">
        <f>VLOOKUP(A2020,Лист9!$B:$M,Лист9!C$1,0)</f>
        <v>#N/A</v>
      </c>
      <c r="AZ2020" t="e">
        <f>VLOOKUP(A2020,Лист9!$B:$M,Лист9!E$1,0)</f>
        <v>#N/A</v>
      </c>
      <c r="BA2020" t="e">
        <f>VLOOKUP(A2020,Лист9!$B:$M,Лист9!G$1,0)</f>
        <v>#N/A</v>
      </c>
      <c r="BB2020" t="e">
        <f>VLOOKUP(A2020,Лист9!$B:$M,Лист9!H$1,0)</f>
        <v>#N/A</v>
      </c>
      <c r="BC2020" t="e">
        <f>VLOOKUP(A2020,Лист9!$B:$M,Лист9!I$1,0)</f>
        <v>#N/A</v>
      </c>
      <c r="BD2020" t="e">
        <f>VLOOKUP(A2020,Лист9!$B:$M,Лист9!J$1,0)</f>
        <v>#N/A</v>
      </c>
      <c r="BE2020" t="e">
        <f>VLOOKUP(A2020,Лист9!$B:$M,Лист9!K$1,0)</f>
        <v>#N/A</v>
      </c>
      <c r="BF2020" t="e">
        <f>VLOOKUP(A2020,Лист9!$B:$M,Лист9!L$1,0)</f>
        <v>#N/A</v>
      </c>
      <c r="BG2020" t="e">
        <f>VLOOKUP(A2020,Лист9!$B:$M,Лист9!M$1,0)</f>
        <v>#N/A</v>
      </c>
    </row>
    <row r="2021" spans="1:59" x14ac:dyDescent="0.25">
      <c r="A2021" t="s">
        <v>4097</v>
      </c>
      <c r="B2021" t="str">
        <f>VLOOKUP(A2021, Лист1!B:C,2,0)</f>
        <v>G4IDB8_9EURY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1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f>VLOOKUP(A2021,Лист8!$A$1:$B$2822,2,0)</f>
        <v>237</v>
      </c>
      <c r="AY2021" t="e">
        <f>VLOOKUP(A2021,Лист9!$B:$M,Лист9!C$1,0)</f>
        <v>#N/A</v>
      </c>
      <c r="AZ2021" t="e">
        <f>VLOOKUP(A2021,Лист9!$B:$M,Лист9!E$1,0)</f>
        <v>#N/A</v>
      </c>
      <c r="BA2021" t="e">
        <f>VLOOKUP(A2021,Лист9!$B:$M,Лист9!G$1,0)</f>
        <v>#N/A</v>
      </c>
      <c r="BB2021" t="e">
        <f>VLOOKUP(A2021,Лист9!$B:$M,Лист9!H$1,0)</f>
        <v>#N/A</v>
      </c>
      <c r="BC2021" t="e">
        <f>VLOOKUP(A2021,Лист9!$B:$M,Лист9!I$1,0)</f>
        <v>#N/A</v>
      </c>
      <c r="BD2021" t="e">
        <f>VLOOKUP(A2021,Лист9!$B:$M,Лист9!J$1,0)</f>
        <v>#N/A</v>
      </c>
      <c r="BE2021" t="e">
        <f>VLOOKUP(A2021,Лист9!$B:$M,Лист9!K$1,0)</f>
        <v>#N/A</v>
      </c>
      <c r="BF2021" t="e">
        <f>VLOOKUP(A2021,Лист9!$B:$M,Лист9!L$1,0)</f>
        <v>#N/A</v>
      </c>
      <c r="BG2021" t="e">
        <f>VLOOKUP(A2021,Лист9!$B:$M,Лист9!M$1,0)</f>
        <v>#N/A</v>
      </c>
    </row>
    <row r="2022" spans="1:59" x14ac:dyDescent="0.25">
      <c r="A2022" t="s">
        <v>4099</v>
      </c>
      <c r="B2022" t="str">
        <f>VLOOKUP(A2022, Лист1!B:C,2,0)</f>
        <v>G4IE18_9EURY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1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f>VLOOKUP(A2022,Лист8!$A$1:$B$2822,2,0)</f>
        <v>273</v>
      </c>
      <c r="AY2022" t="e">
        <f>VLOOKUP(A2022,Лист9!$B:$M,Лист9!C$1,0)</f>
        <v>#N/A</v>
      </c>
      <c r="AZ2022" t="e">
        <f>VLOOKUP(A2022,Лист9!$B:$M,Лист9!E$1,0)</f>
        <v>#N/A</v>
      </c>
      <c r="BA2022" t="e">
        <f>VLOOKUP(A2022,Лист9!$B:$M,Лист9!G$1,0)</f>
        <v>#N/A</v>
      </c>
      <c r="BB2022" t="e">
        <f>VLOOKUP(A2022,Лист9!$B:$M,Лист9!H$1,0)</f>
        <v>#N/A</v>
      </c>
      <c r="BC2022" t="e">
        <f>VLOOKUP(A2022,Лист9!$B:$M,Лист9!I$1,0)</f>
        <v>#N/A</v>
      </c>
      <c r="BD2022" t="e">
        <f>VLOOKUP(A2022,Лист9!$B:$M,Лист9!J$1,0)</f>
        <v>#N/A</v>
      </c>
      <c r="BE2022" t="e">
        <f>VLOOKUP(A2022,Лист9!$B:$M,Лист9!K$1,0)</f>
        <v>#N/A</v>
      </c>
      <c r="BF2022" t="e">
        <f>VLOOKUP(A2022,Лист9!$B:$M,Лист9!L$1,0)</f>
        <v>#N/A</v>
      </c>
      <c r="BG2022" t="e">
        <f>VLOOKUP(A2022,Лист9!$B:$M,Лист9!M$1,0)</f>
        <v>#N/A</v>
      </c>
    </row>
    <row r="2023" spans="1:59" x14ac:dyDescent="0.25">
      <c r="A2023" t="s">
        <v>4101</v>
      </c>
      <c r="B2023" t="str">
        <f>VLOOKUP(A2023, Лист1!B:C,2,0)</f>
        <v>G4IE76_9EURY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1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f>VLOOKUP(A2023,Лист8!$A$1:$B$2822,2,0)</f>
        <v>239</v>
      </c>
      <c r="AY2023" t="e">
        <f>VLOOKUP(A2023,Лист9!$B:$M,Лист9!C$1,0)</f>
        <v>#N/A</v>
      </c>
      <c r="AZ2023" t="e">
        <f>VLOOKUP(A2023,Лист9!$B:$M,Лист9!E$1,0)</f>
        <v>#N/A</v>
      </c>
      <c r="BA2023" t="e">
        <f>VLOOKUP(A2023,Лист9!$B:$M,Лист9!G$1,0)</f>
        <v>#N/A</v>
      </c>
      <c r="BB2023" t="e">
        <f>VLOOKUP(A2023,Лист9!$B:$M,Лист9!H$1,0)</f>
        <v>#N/A</v>
      </c>
      <c r="BC2023" t="e">
        <f>VLOOKUP(A2023,Лист9!$B:$M,Лист9!I$1,0)</f>
        <v>#N/A</v>
      </c>
      <c r="BD2023" t="e">
        <f>VLOOKUP(A2023,Лист9!$B:$M,Лист9!J$1,0)</f>
        <v>#N/A</v>
      </c>
      <c r="BE2023" t="e">
        <f>VLOOKUP(A2023,Лист9!$B:$M,Лист9!K$1,0)</f>
        <v>#N/A</v>
      </c>
      <c r="BF2023" t="e">
        <f>VLOOKUP(A2023,Лист9!$B:$M,Лист9!L$1,0)</f>
        <v>#N/A</v>
      </c>
      <c r="BG2023" t="e">
        <f>VLOOKUP(A2023,Лист9!$B:$M,Лист9!M$1,0)</f>
        <v>#N/A</v>
      </c>
    </row>
    <row r="2024" spans="1:59" x14ac:dyDescent="0.25">
      <c r="A2024" t="s">
        <v>4103</v>
      </c>
      <c r="B2024" t="str">
        <f>VLOOKUP(A2024, Лист1!B:C,2,0)</f>
        <v>G4IHK8_9EURY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1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f>VLOOKUP(A2024,Лист8!$A$1:$B$2822,2,0)</f>
        <v>275</v>
      </c>
      <c r="AY2024" t="e">
        <f>VLOOKUP(A2024,Лист9!$B:$M,Лист9!C$1,0)</f>
        <v>#N/A</v>
      </c>
      <c r="AZ2024" t="e">
        <f>VLOOKUP(A2024,Лист9!$B:$M,Лист9!E$1,0)</f>
        <v>#N/A</v>
      </c>
      <c r="BA2024" t="e">
        <f>VLOOKUP(A2024,Лист9!$B:$M,Лист9!G$1,0)</f>
        <v>#N/A</v>
      </c>
      <c r="BB2024" t="e">
        <f>VLOOKUP(A2024,Лист9!$B:$M,Лист9!H$1,0)</f>
        <v>#N/A</v>
      </c>
      <c r="BC2024" t="e">
        <f>VLOOKUP(A2024,Лист9!$B:$M,Лист9!I$1,0)</f>
        <v>#N/A</v>
      </c>
      <c r="BD2024" t="e">
        <f>VLOOKUP(A2024,Лист9!$B:$M,Лист9!J$1,0)</f>
        <v>#N/A</v>
      </c>
      <c r="BE2024" t="e">
        <f>VLOOKUP(A2024,Лист9!$B:$M,Лист9!K$1,0)</f>
        <v>#N/A</v>
      </c>
      <c r="BF2024" t="e">
        <f>VLOOKUP(A2024,Лист9!$B:$M,Лист9!L$1,0)</f>
        <v>#N/A</v>
      </c>
      <c r="BG2024" t="e">
        <f>VLOOKUP(A2024,Лист9!$B:$M,Лист9!M$1,0)</f>
        <v>#N/A</v>
      </c>
    </row>
    <row r="2025" spans="1:59" x14ac:dyDescent="0.25">
      <c r="A2025" t="s">
        <v>4105</v>
      </c>
      <c r="B2025" t="str">
        <f>VLOOKUP(A2025, Лист1!B:C,2,0)</f>
        <v>G4JXY0_9RHIZ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1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f>VLOOKUP(A2025,Лист8!$A$1:$B$2822,2,0)</f>
        <v>308</v>
      </c>
      <c r="AY2025" t="e">
        <f>VLOOKUP(A2025,Лист9!$B:$M,Лист9!C$1,0)</f>
        <v>#N/A</v>
      </c>
      <c r="AZ2025" t="e">
        <f>VLOOKUP(A2025,Лист9!$B:$M,Лист9!E$1,0)</f>
        <v>#N/A</v>
      </c>
      <c r="BA2025" t="e">
        <f>VLOOKUP(A2025,Лист9!$B:$M,Лист9!G$1,0)</f>
        <v>#N/A</v>
      </c>
      <c r="BB2025" t="e">
        <f>VLOOKUP(A2025,Лист9!$B:$M,Лист9!H$1,0)</f>
        <v>#N/A</v>
      </c>
      <c r="BC2025" t="e">
        <f>VLOOKUP(A2025,Лист9!$B:$M,Лист9!I$1,0)</f>
        <v>#N/A</v>
      </c>
      <c r="BD2025" t="e">
        <f>VLOOKUP(A2025,Лист9!$B:$M,Лист9!J$1,0)</f>
        <v>#N/A</v>
      </c>
      <c r="BE2025" t="e">
        <f>VLOOKUP(A2025,Лист9!$B:$M,Лист9!K$1,0)</f>
        <v>#N/A</v>
      </c>
      <c r="BF2025" t="e">
        <f>VLOOKUP(A2025,Лист9!$B:$M,Лист9!L$1,0)</f>
        <v>#N/A</v>
      </c>
      <c r="BG2025" t="e">
        <f>VLOOKUP(A2025,Лист9!$B:$M,Лист9!M$1,0)</f>
        <v>#N/A</v>
      </c>
    </row>
    <row r="2026" spans="1:59" x14ac:dyDescent="0.25">
      <c r="A2026" t="s">
        <v>4107</v>
      </c>
      <c r="B2026" t="str">
        <f>VLOOKUP(A2026, Лист1!B:C,2,0)</f>
        <v>G4K648_9RHIZ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1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f>VLOOKUP(A2026,Лист8!$A$1:$B$2822,2,0)</f>
        <v>282</v>
      </c>
      <c r="AY2026" t="e">
        <f>VLOOKUP(A2026,Лист9!$B:$M,Лист9!C$1,0)</f>
        <v>#N/A</v>
      </c>
      <c r="AZ2026" t="e">
        <f>VLOOKUP(A2026,Лист9!$B:$M,Лист9!E$1,0)</f>
        <v>#N/A</v>
      </c>
      <c r="BA2026" t="e">
        <f>VLOOKUP(A2026,Лист9!$B:$M,Лист9!G$1,0)</f>
        <v>#N/A</v>
      </c>
      <c r="BB2026" t="e">
        <f>VLOOKUP(A2026,Лист9!$B:$M,Лист9!H$1,0)</f>
        <v>#N/A</v>
      </c>
      <c r="BC2026" t="e">
        <f>VLOOKUP(A2026,Лист9!$B:$M,Лист9!I$1,0)</f>
        <v>#N/A</v>
      </c>
      <c r="BD2026" t="e">
        <f>VLOOKUP(A2026,Лист9!$B:$M,Лист9!J$1,0)</f>
        <v>#N/A</v>
      </c>
      <c r="BE2026" t="e">
        <f>VLOOKUP(A2026,Лист9!$B:$M,Лист9!K$1,0)</f>
        <v>#N/A</v>
      </c>
      <c r="BF2026" t="e">
        <f>VLOOKUP(A2026,Лист9!$B:$M,Лист9!L$1,0)</f>
        <v>#N/A</v>
      </c>
      <c r="BG2026" t="e">
        <f>VLOOKUP(A2026,Лист9!$B:$M,Лист9!M$1,0)</f>
        <v>#N/A</v>
      </c>
    </row>
    <row r="2027" spans="1:59" x14ac:dyDescent="0.25">
      <c r="A2027" t="s">
        <v>4109</v>
      </c>
      <c r="B2027" t="str">
        <f>VLOOKUP(A2027, Лист1!B:C,2,0)</f>
        <v>G4K754_9RHIZ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1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f>VLOOKUP(A2027,Лист8!$A$1:$B$2822,2,0)</f>
        <v>287</v>
      </c>
      <c r="AY2027" t="e">
        <f>VLOOKUP(A2027,Лист9!$B:$M,Лист9!C$1,0)</f>
        <v>#N/A</v>
      </c>
      <c r="AZ2027" t="e">
        <f>VLOOKUP(A2027,Лист9!$B:$M,Лист9!E$1,0)</f>
        <v>#N/A</v>
      </c>
      <c r="BA2027" t="e">
        <f>VLOOKUP(A2027,Лист9!$B:$M,Лист9!G$1,0)</f>
        <v>#N/A</v>
      </c>
      <c r="BB2027" t="e">
        <f>VLOOKUP(A2027,Лист9!$B:$M,Лист9!H$1,0)</f>
        <v>#N/A</v>
      </c>
      <c r="BC2027" t="e">
        <f>VLOOKUP(A2027,Лист9!$B:$M,Лист9!I$1,0)</f>
        <v>#N/A</v>
      </c>
      <c r="BD2027" t="e">
        <f>VLOOKUP(A2027,Лист9!$B:$M,Лист9!J$1,0)</f>
        <v>#N/A</v>
      </c>
      <c r="BE2027" t="e">
        <f>VLOOKUP(A2027,Лист9!$B:$M,Лист9!K$1,0)</f>
        <v>#N/A</v>
      </c>
      <c r="BF2027" t="e">
        <f>VLOOKUP(A2027,Лист9!$B:$M,Лист9!L$1,0)</f>
        <v>#N/A</v>
      </c>
      <c r="BG2027" t="e">
        <f>VLOOKUP(A2027,Лист9!$B:$M,Лист9!M$1,0)</f>
        <v>#N/A</v>
      </c>
    </row>
    <row r="2028" spans="1:59" x14ac:dyDescent="0.25">
      <c r="A2028" t="s">
        <v>4111</v>
      </c>
      <c r="B2028" t="str">
        <f>VLOOKUP(A2028, Лист1!B:C,2,0)</f>
        <v>G4KDR1_YEREN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1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f>VLOOKUP(A2028,Лист8!$A$1:$B$2822,2,0)</f>
        <v>282</v>
      </c>
      <c r="AY2028" t="e">
        <f>VLOOKUP(A2028,Лист9!$B:$M,Лист9!C$1,0)</f>
        <v>#N/A</v>
      </c>
      <c r="AZ2028" t="e">
        <f>VLOOKUP(A2028,Лист9!$B:$M,Лист9!E$1,0)</f>
        <v>#N/A</v>
      </c>
      <c r="BA2028" t="e">
        <f>VLOOKUP(A2028,Лист9!$B:$M,Лист9!G$1,0)</f>
        <v>#N/A</v>
      </c>
      <c r="BB2028" t="e">
        <f>VLOOKUP(A2028,Лист9!$B:$M,Лист9!H$1,0)</f>
        <v>#N/A</v>
      </c>
      <c r="BC2028" t="e">
        <f>VLOOKUP(A2028,Лист9!$B:$M,Лист9!I$1,0)</f>
        <v>#N/A</v>
      </c>
      <c r="BD2028" t="e">
        <f>VLOOKUP(A2028,Лист9!$B:$M,Лист9!J$1,0)</f>
        <v>#N/A</v>
      </c>
      <c r="BE2028" t="e">
        <f>VLOOKUP(A2028,Лист9!$B:$M,Лист9!K$1,0)</f>
        <v>#N/A</v>
      </c>
      <c r="BF2028" t="e">
        <f>VLOOKUP(A2028,Лист9!$B:$M,Лист9!L$1,0)</f>
        <v>#N/A</v>
      </c>
      <c r="BG2028" t="e">
        <f>VLOOKUP(A2028,Лист9!$B:$M,Лист9!M$1,0)</f>
        <v>#N/A</v>
      </c>
    </row>
    <row r="2029" spans="1:59" x14ac:dyDescent="0.25">
      <c r="A2029" t="s">
        <v>4113</v>
      </c>
      <c r="B2029" t="str">
        <f>VLOOKUP(A2029, Лист1!B:C,2,0)</f>
        <v>G4KIG8_YEREN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1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f>VLOOKUP(A2029,Лист8!$A$1:$B$2822,2,0)</f>
        <v>326</v>
      </c>
      <c r="AY2029" t="e">
        <f>VLOOKUP(A2029,Лист9!$B:$M,Лист9!C$1,0)</f>
        <v>#N/A</v>
      </c>
      <c r="AZ2029" t="e">
        <f>VLOOKUP(A2029,Лист9!$B:$M,Лист9!E$1,0)</f>
        <v>#N/A</v>
      </c>
      <c r="BA2029" t="e">
        <f>VLOOKUP(A2029,Лист9!$B:$M,Лист9!G$1,0)</f>
        <v>#N/A</v>
      </c>
      <c r="BB2029" t="e">
        <f>VLOOKUP(A2029,Лист9!$B:$M,Лист9!H$1,0)</f>
        <v>#N/A</v>
      </c>
      <c r="BC2029" t="e">
        <f>VLOOKUP(A2029,Лист9!$B:$M,Лист9!I$1,0)</f>
        <v>#N/A</v>
      </c>
      <c r="BD2029" t="e">
        <f>VLOOKUP(A2029,Лист9!$B:$M,Лист9!J$1,0)</f>
        <v>#N/A</v>
      </c>
      <c r="BE2029" t="e">
        <f>VLOOKUP(A2029,Лист9!$B:$M,Лист9!K$1,0)</f>
        <v>#N/A</v>
      </c>
      <c r="BF2029" t="e">
        <f>VLOOKUP(A2029,Лист9!$B:$M,Лист9!L$1,0)</f>
        <v>#N/A</v>
      </c>
      <c r="BG2029" t="e">
        <f>VLOOKUP(A2029,Лист9!$B:$M,Лист9!M$1,0)</f>
        <v>#N/A</v>
      </c>
    </row>
    <row r="2030" spans="1:59" x14ac:dyDescent="0.25">
      <c r="A2030" t="s">
        <v>4115</v>
      </c>
      <c r="B2030" t="str">
        <f>VLOOKUP(A2030, Лист1!B:C,2,0)</f>
        <v>G4L0X0_OSCVS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1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f>VLOOKUP(A2030,Лист8!$A$1:$B$2822,2,0)</f>
        <v>235</v>
      </c>
      <c r="AY2030" t="str">
        <f>VLOOKUP(A2030,Лист9!$B:$M,Лист9!C$1,0)</f>
        <v xml:space="preserve"> Oscillibacter valericigenes (strain DSM 18026 / NBRC 101213 / Sjm18-20).</v>
      </c>
      <c r="AZ2030" t="str">
        <f>VLOOKUP(A2030,Лист9!$B:$M,Лист9!E$1,0)</f>
        <v xml:space="preserve"> NCBI_TaxID=693746 {ECO:0000313|EMBL:BAL01540.1, ECO:0000313|Proteomes:UP000005219};</v>
      </c>
      <c r="BA2030" t="str">
        <f>VLOOKUP(A2030,Лист9!$B:$M,Лист9!G$1,0)</f>
        <v>Bacteria</v>
      </c>
      <c r="BB2030" t="str">
        <f>VLOOKUP(A2030,Лист9!$B:$M,Лист9!H$1,0)</f>
        <v xml:space="preserve"> Firmicutes</v>
      </c>
      <c r="BC2030" t="str">
        <f>VLOOKUP(A2030,Лист9!$B:$M,Лист9!I$1,0)</f>
        <v xml:space="preserve"> Clostridia</v>
      </c>
      <c r="BD2030" t="str">
        <f>VLOOKUP(A2030,Лист9!$B:$M,Лист9!J$1,0)</f>
        <v xml:space="preserve"> Clostridiales</v>
      </c>
      <c r="BE2030" t="str">
        <f>VLOOKUP(A2030,Лист9!$B:$M,Лист9!K$1,0)</f>
        <v xml:space="preserve"> Oscillospiraceae</v>
      </c>
      <c r="BF2030" t="str">
        <f>VLOOKUP(A2030,Лист9!$B:$M,Лист9!L$1,0)</f>
        <v>Oscillibacter.</v>
      </c>
      <c r="BG2030">
        <f>VLOOKUP(A2030,Лист9!$B:$M,Лист9!M$1,0)</f>
        <v>0</v>
      </c>
    </row>
    <row r="2031" spans="1:59" x14ac:dyDescent="0.25">
      <c r="A2031" t="s">
        <v>4117</v>
      </c>
      <c r="B2031" t="str">
        <f>VLOOKUP(A2031, Лист1!B:C,2,0)</f>
        <v>G4LPF3_PSEAI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1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f>VLOOKUP(A2031,Лист8!$A$1:$B$2822,2,0)</f>
        <v>332</v>
      </c>
      <c r="AY2031" t="e">
        <f>VLOOKUP(A2031,Лист9!$B:$M,Лист9!C$1,0)</f>
        <v>#N/A</v>
      </c>
      <c r="AZ2031" t="e">
        <f>VLOOKUP(A2031,Лист9!$B:$M,Лист9!E$1,0)</f>
        <v>#N/A</v>
      </c>
      <c r="BA2031" t="e">
        <f>VLOOKUP(A2031,Лист9!$B:$M,Лист9!G$1,0)</f>
        <v>#N/A</v>
      </c>
      <c r="BB2031" t="e">
        <f>VLOOKUP(A2031,Лист9!$B:$M,Лист9!H$1,0)</f>
        <v>#N/A</v>
      </c>
      <c r="BC2031" t="e">
        <f>VLOOKUP(A2031,Лист9!$B:$M,Лист9!I$1,0)</f>
        <v>#N/A</v>
      </c>
      <c r="BD2031" t="e">
        <f>VLOOKUP(A2031,Лист9!$B:$M,Лист9!J$1,0)</f>
        <v>#N/A</v>
      </c>
      <c r="BE2031" t="e">
        <f>VLOOKUP(A2031,Лист9!$B:$M,Лист9!K$1,0)</f>
        <v>#N/A</v>
      </c>
      <c r="BF2031" t="e">
        <f>VLOOKUP(A2031,Лист9!$B:$M,Лист9!L$1,0)</f>
        <v>#N/A</v>
      </c>
      <c r="BG2031" t="e">
        <f>VLOOKUP(A2031,Лист9!$B:$M,Лист9!M$1,0)</f>
        <v>#N/A</v>
      </c>
    </row>
    <row r="2032" spans="1:59" x14ac:dyDescent="0.25">
      <c r="A2032" t="s">
        <v>4119</v>
      </c>
      <c r="B2032" t="str">
        <f>VLOOKUP(A2032, Лист1!B:C,2,0)</f>
        <v>G4LPG3_PSEAI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1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f>VLOOKUP(A2032,Лист8!$A$1:$B$2822,2,0)</f>
        <v>284</v>
      </c>
      <c r="AY2032" t="e">
        <f>VLOOKUP(A2032,Лист9!$B:$M,Лист9!C$1,0)</f>
        <v>#N/A</v>
      </c>
      <c r="AZ2032" t="e">
        <f>VLOOKUP(A2032,Лист9!$B:$M,Лист9!E$1,0)</f>
        <v>#N/A</v>
      </c>
      <c r="BA2032" t="e">
        <f>VLOOKUP(A2032,Лист9!$B:$M,Лист9!G$1,0)</f>
        <v>#N/A</v>
      </c>
      <c r="BB2032" t="e">
        <f>VLOOKUP(A2032,Лист9!$B:$M,Лист9!H$1,0)</f>
        <v>#N/A</v>
      </c>
      <c r="BC2032" t="e">
        <f>VLOOKUP(A2032,Лист9!$B:$M,Лист9!I$1,0)</f>
        <v>#N/A</v>
      </c>
      <c r="BD2032" t="e">
        <f>VLOOKUP(A2032,Лист9!$B:$M,Лист9!J$1,0)</f>
        <v>#N/A</v>
      </c>
      <c r="BE2032" t="e">
        <f>VLOOKUP(A2032,Лист9!$B:$M,Лист9!K$1,0)</f>
        <v>#N/A</v>
      </c>
      <c r="BF2032" t="e">
        <f>VLOOKUP(A2032,Лист9!$B:$M,Лист9!L$1,0)</f>
        <v>#N/A</v>
      </c>
      <c r="BG2032" t="e">
        <f>VLOOKUP(A2032,Лист9!$B:$M,Лист9!M$1,0)</f>
        <v>#N/A</v>
      </c>
    </row>
    <row r="2033" spans="1:59" x14ac:dyDescent="0.25">
      <c r="A2033" t="s">
        <v>4121</v>
      </c>
      <c r="B2033" t="str">
        <f>VLOOKUP(A2033, Лист1!B:C,2,0)</f>
        <v>G4M9R7_9BURK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1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f>VLOOKUP(A2033,Лист8!$A$1:$B$2822,2,0)</f>
        <v>275</v>
      </c>
      <c r="AY2033" t="str">
        <f>VLOOKUP(A2033,Лист9!$B:$M,Лист9!C$1,0)</f>
        <v xml:space="preserve"> Candidatus Burkholderia kirkii UZHbot1.</v>
      </c>
      <c r="AZ2033" t="str">
        <f>VLOOKUP(A2033,Лист9!$B:$M,Лист9!E$1,0)</f>
        <v xml:space="preserve"> NCBI_TaxID=1055526 {ECO:0000313|EMBL:CCD37896.1};</v>
      </c>
      <c r="BA2033" t="str">
        <f>VLOOKUP(A2033,Лист9!$B:$M,Лист9!G$1,0)</f>
        <v>Bacteria</v>
      </c>
      <c r="BB2033" t="str">
        <f>VLOOKUP(A2033,Лист9!$B:$M,Лист9!H$1,0)</f>
        <v xml:space="preserve"> Proteobacteria</v>
      </c>
      <c r="BC2033" t="str">
        <f>VLOOKUP(A2033,Лист9!$B:$M,Лист9!I$1,0)</f>
        <v xml:space="preserve"> Betaproteobacteria</v>
      </c>
      <c r="BD2033" t="str">
        <f>VLOOKUP(A2033,Лист9!$B:$M,Лист9!J$1,0)</f>
        <v xml:space="preserve"> Burkholderiales</v>
      </c>
      <c r="BE2033" t="str">
        <f>VLOOKUP(A2033,Лист9!$B:$M,Лист9!K$1,0)</f>
        <v>Burkholderiaceae</v>
      </c>
      <c r="BF2033" t="str">
        <f>VLOOKUP(A2033,Лист9!$B:$M,Лист9!L$1,0)</f>
        <v xml:space="preserve"> Burkholderia.</v>
      </c>
      <c r="BG2033">
        <f>VLOOKUP(A2033,Лист9!$B:$M,Лист9!M$1,0)</f>
        <v>0</v>
      </c>
    </row>
    <row r="2034" spans="1:59" x14ac:dyDescent="0.25">
      <c r="A2034" t="s">
        <v>4123</v>
      </c>
      <c r="B2034" t="str">
        <f>VLOOKUP(A2034, Лист1!B:C,2,0)</f>
        <v>G4MDB7_9BURK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1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f>VLOOKUP(A2034,Лист8!$A$1:$B$2822,2,0)</f>
        <v>332</v>
      </c>
      <c r="AY2034" t="str">
        <f>VLOOKUP(A2034,Лист9!$B:$M,Лист9!C$1,0)</f>
        <v xml:space="preserve"> Candidatus Burkholderia kirkii UZHbot1.</v>
      </c>
      <c r="AZ2034" t="str">
        <f>VLOOKUP(A2034,Лист9!$B:$M,Лист9!E$1,0)</f>
        <v xml:space="preserve"> NCBI_TaxID=1055526 {ECO:0000313|EMBL:CCD39146.1};</v>
      </c>
      <c r="BA2034" t="str">
        <f>VLOOKUP(A2034,Лист9!$B:$M,Лист9!G$1,0)</f>
        <v>Bacteria</v>
      </c>
      <c r="BB2034" t="str">
        <f>VLOOKUP(A2034,Лист9!$B:$M,Лист9!H$1,0)</f>
        <v xml:space="preserve"> Proteobacteria</v>
      </c>
      <c r="BC2034" t="str">
        <f>VLOOKUP(A2034,Лист9!$B:$M,Лист9!I$1,0)</f>
        <v xml:space="preserve"> Betaproteobacteria</v>
      </c>
      <c r="BD2034" t="str">
        <f>VLOOKUP(A2034,Лист9!$B:$M,Лист9!J$1,0)</f>
        <v xml:space="preserve"> Burkholderiales</v>
      </c>
      <c r="BE2034" t="str">
        <f>VLOOKUP(A2034,Лист9!$B:$M,Лист9!K$1,0)</f>
        <v>Burkholderiaceae</v>
      </c>
      <c r="BF2034" t="str">
        <f>VLOOKUP(A2034,Лист9!$B:$M,Лист9!L$1,0)</f>
        <v xml:space="preserve"> Burkholderia.</v>
      </c>
      <c r="BG2034">
        <f>VLOOKUP(A2034,Лист9!$B:$M,Лист9!M$1,0)</f>
        <v>0</v>
      </c>
    </row>
    <row r="2035" spans="1:59" x14ac:dyDescent="0.25">
      <c r="A2035" t="s">
        <v>4125</v>
      </c>
      <c r="B2035" t="str">
        <f>VLOOKUP(A2035, Лист1!B:C,2,0)</f>
        <v>G4PFZ4_BRUML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1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f>VLOOKUP(A2035,Лист8!$A$1:$B$2822,2,0)</f>
        <v>310</v>
      </c>
      <c r="AY2035" t="e">
        <f>VLOOKUP(A2035,Лист9!$B:$M,Лист9!C$1,0)</f>
        <v>#N/A</v>
      </c>
      <c r="AZ2035" t="e">
        <f>VLOOKUP(A2035,Лист9!$B:$M,Лист9!E$1,0)</f>
        <v>#N/A</v>
      </c>
      <c r="BA2035" t="e">
        <f>VLOOKUP(A2035,Лист9!$B:$M,Лист9!G$1,0)</f>
        <v>#N/A</v>
      </c>
      <c r="BB2035" t="e">
        <f>VLOOKUP(A2035,Лист9!$B:$M,Лист9!H$1,0)</f>
        <v>#N/A</v>
      </c>
      <c r="BC2035" t="e">
        <f>VLOOKUP(A2035,Лист9!$B:$M,Лист9!I$1,0)</f>
        <v>#N/A</v>
      </c>
      <c r="BD2035" t="e">
        <f>VLOOKUP(A2035,Лист9!$B:$M,Лист9!J$1,0)</f>
        <v>#N/A</v>
      </c>
      <c r="BE2035" t="e">
        <f>VLOOKUP(A2035,Лист9!$B:$M,Лист9!K$1,0)</f>
        <v>#N/A</v>
      </c>
      <c r="BF2035" t="e">
        <f>VLOOKUP(A2035,Лист9!$B:$M,Лист9!L$1,0)</f>
        <v>#N/A</v>
      </c>
      <c r="BG2035" t="e">
        <f>VLOOKUP(A2035,Лист9!$B:$M,Лист9!M$1,0)</f>
        <v>#N/A</v>
      </c>
    </row>
    <row r="2036" spans="1:59" x14ac:dyDescent="0.25">
      <c r="A2036" t="s">
        <v>4127</v>
      </c>
      <c r="B2036" t="str">
        <f>VLOOKUP(A2036, Лист1!B:C,2,0)</f>
        <v>G4Q0U1_ECOLX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1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f>VLOOKUP(A2036,Лист8!$A$1:$B$2822,2,0)</f>
        <v>281</v>
      </c>
      <c r="AY2036" t="e">
        <f>VLOOKUP(A2036,Лист9!$B:$M,Лист9!C$1,0)</f>
        <v>#N/A</v>
      </c>
      <c r="AZ2036" t="e">
        <f>VLOOKUP(A2036,Лист9!$B:$M,Лист9!E$1,0)</f>
        <v>#N/A</v>
      </c>
      <c r="BA2036" t="e">
        <f>VLOOKUP(A2036,Лист9!$B:$M,Лист9!G$1,0)</f>
        <v>#N/A</v>
      </c>
      <c r="BB2036" t="e">
        <f>VLOOKUP(A2036,Лист9!$B:$M,Лист9!H$1,0)</f>
        <v>#N/A</v>
      </c>
      <c r="BC2036" t="e">
        <f>VLOOKUP(A2036,Лист9!$B:$M,Лист9!I$1,0)</f>
        <v>#N/A</v>
      </c>
      <c r="BD2036" t="e">
        <f>VLOOKUP(A2036,Лист9!$B:$M,Лист9!J$1,0)</f>
        <v>#N/A</v>
      </c>
      <c r="BE2036" t="e">
        <f>VLOOKUP(A2036,Лист9!$B:$M,Лист9!K$1,0)</f>
        <v>#N/A</v>
      </c>
      <c r="BF2036" t="e">
        <f>VLOOKUP(A2036,Лист9!$B:$M,Лист9!L$1,0)</f>
        <v>#N/A</v>
      </c>
      <c r="BG2036" t="e">
        <f>VLOOKUP(A2036,Лист9!$B:$M,Лист9!M$1,0)</f>
        <v>#N/A</v>
      </c>
    </row>
    <row r="2037" spans="1:59" x14ac:dyDescent="0.25">
      <c r="A2037" t="s">
        <v>4129</v>
      </c>
      <c r="B2037" t="str">
        <f>VLOOKUP(A2037, Лист1!B:C,2,0)</f>
        <v>G4QFH9_GLANF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1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f>VLOOKUP(A2037,Лист8!$A$1:$B$2822,2,0)</f>
        <v>272</v>
      </c>
      <c r="AY2037" t="str">
        <f>VLOOKUP(A2037,Лист9!$B:$M,Лист9!C$1,0)</f>
        <v xml:space="preserve"> Glaciecola nitratireducens (strain JCM 12485 / KCTC 12276 / FR1064).</v>
      </c>
      <c r="AZ2037" t="str">
        <f>VLOOKUP(A2037,Лист9!$B:$M,Лист9!E$1,0)</f>
        <v xml:space="preserve"> NCBI_TaxID=1085623 {ECO:0000313|EMBL:AEP28604.1, ECO:0000313|Proteomes:UP000009282};</v>
      </c>
      <c r="BA2037" t="str">
        <f>VLOOKUP(A2037,Лист9!$B:$M,Лист9!G$1,0)</f>
        <v>Bacteria</v>
      </c>
      <c r="BB2037" t="str">
        <f>VLOOKUP(A2037,Лист9!$B:$M,Лист9!H$1,0)</f>
        <v xml:space="preserve"> Proteobacteria</v>
      </c>
      <c r="BC2037" t="str">
        <f>VLOOKUP(A2037,Лист9!$B:$M,Лист9!I$1,0)</f>
        <v xml:space="preserve"> Gammaproteobacteria</v>
      </c>
      <c r="BD2037" t="str">
        <f>VLOOKUP(A2037,Лист9!$B:$M,Лист9!J$1,0)</f>
        <v xml:space="preserve"> Alteromonadales</v>
      </c>
      <c r="BE2037" t="str">
        <f>VLOOKUP(A2037,Лист9!$B:$M,Лист9!K$1,0)</f>
        <v>Alteromonadaceae</v>
      </c>
      <c r="BF2037" t="str">
        <f>VLOOKUP(A2037,Лист9!$B:$M,Лист9!L$1,0)</f>
        <v xml:space="preserve"> Glaciecola.</v>
      </c>
      <c r="BG2037">
        <f>VLOOKUP(A2037,Лист9!$B:$M,Лист9!M$1,0)</f>
        <v>0</v>
      </c>
    </row>
    <row r="2038" spans="1:59" x14ac:dyDescent="0.25">
      <c r="A2038" t="s">
        <v>4131</v>
      </c>
      <c r="B2038" t="str">
        <f>VLOOKUP(A2038, Лист1!B:C,2,0)</f>
        <v>G4QHB7_GLANF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1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f>VLOOKUP(A2038,Лист8!$A$1:$B$2822,2,0)</f>
        <v>290</v>
      </c>
      <c r="AY2038" t="str">
        <f>VLOOKUP(A2038,Лист9!$B:$M,Лист9!C$1,0)</f>
        <v xml:space="preserve"> Glaciecola nitratireducens (strain JCM 12485 / KCTC 12276 / FR1064).</v>
      </c>
      <c r="AZ2038" t="str">
        <f>VLOOKUP(A2038,Лист9!$B:$M,Лист9!E$1,0)</f>
        <v xml:space="preserve"> NCBI_TaxID=1085623 {ECO:0000313|EMBL:AEP29748.1, ECO:0000313|Proteomes:UP000009282};</v>
      </c>
      <c r="BA2038" t="str">
        <f>VLOOKUP(A2038,Лист9!$B:$M,Лист9!G$1,0)</f>
        <v>Bacteria</v>
      </c>
      <c r="BB2038" t="str">
        <f>VLOOKUP(A2038,Лист9!$B:$M,Лист9!H$1,0)</f>
        <v xml:space="preserve"> Proteobacteria</v>
      </c>
      <c r="BC2038" t="str">
        <f>VLOOKUP(A2038,Лист9!$B:$M,Лист9!I$1,0)</f>
        <v xml:space="preserve"> Gammaproteobacteria</v>
      </c>
      <c r="BD2038" t="str">
        <f>VLOOKUP(A2038,Лист9!$B:$M,Лист9!J$1,0)</f>
        <v xml:space="preserve"> Alteromonadales</v>
      </c>
      <c r="BE2038" t="str">
        <f>VLOOKUP(A2038,Лист9!$B:$M,Лист9!K$1,0)</f>
        <v>Alteromonadaceae</v>
      </c>
      <c r="BF2038" t="str">
        <f>VLOOKUP(A2038,Лист9!$B:$M,Лист9!L$1,0)</f>
        <v xml:space="preserve"> Glaciecola.</v>
      </c>
      <c r="BG2038">
        <f>VLOOKUP(A2038,Лист9!$B:$M,Лист9!M$1,0)</f>
        <v>0</v>
      </c>
    </row>
    <row r="2039" spans="1:59" x14ac:dyDescent="0.25">
      <c r="A2039" t="s">
        <v>4133</v>
      </c>
      <c r="B2039" t="str">
        <f>VLOOKUP(A2039, Лист1!B:C,2,0)</f>
        <v>G4QIY3_GLANF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1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f>VLOOKUP(A2039,Лист8!$A$1:$B$2822,2,0)</f>
        <v>336</v>
      </c>
      <c r="AY2039" t="str">
        <f>VLOOKUP(A2039,Лист9!$B:$M,Лист9!C$1,0)</f>
        <v xml:space="preserve"> Glaciecola nitratireducens (strain JCM 12485 / KCTC 12276 / FR1064).</v>
      </c>
      <c r="AZ2039" t="str">
        <f>VLOOKUP(A2039,Лист9!$B:$M,Лист9!E$1,0)</f>
        <v xml:space="preserve"> NCBI_TaxID=1085623 {ECO:0000313|EMBL:AEP28322.1, ECO:0000313|Proteomes:UP000009282};</v>
      </c>
      <c r="BA2039" t="str">
        <f>VLOOKUP(A2039,Лист9!$B:$M,Лист9!G$1,0)</f>
        <v>Bacteria</v>
      </c>
      <c r="BB2039" t="str">
        <f>VLOOKUP(A2039,Лист9!$B:$M,Лист9!H$1,0)</f>
        <v xml:space="preserve"> Proteobacteria</v>
      </c>
      <c r="BC2039" t="str">
        <f>VLOOKUP(A2039,Лист9!$B:$M,Лист9!I$1,0)</f>
        <v xml:space="preserve"> Gammaproteobacteria</v>
      </c>
      <c r="BD2039" t="str">
        <f>VLOOKUP(A2039,Лист9!$B:$M,Лист9!J$1,0)</f>
        <v xml:space="preserve"> Alteromonadales</v>
      </c>
      <c r="BE2039" t="str">
        <f>VLOOKUP(A2039,Лист9!$B:$M,Лист9!K$1,0)</f>
        <v>Alteromonadaceae</v>
      </c>
      <c r="BF2039" t="str">
        <f>VLOOKUP(A2039,Лист9!$B:$M,Лист9!L$1,0)</f>
        <v xml:space="preserve"> Glaciecola.</v>
      </c>
      <c r="BG2039">
        <f>VLOOKUP(A2039,Лист9!$B:$M,Лист9!M$1,0)</f>
        <v>0</v>
      </c>
    </row>
    <row r="2040" spans="1:59" x14ac:dyDescent="0.25">
      <c r="A2040" t="s">
        <v>4135</v>
      </c>
      <c r="B2040" t="str">
        <f>VLOOKUP(A2040, Лист1!B:C,2,0)</f>
        <v>G4QMC8_GLANF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1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f>VLOOKUP(A2040,Лист8!$A$1:$B$2822,2,0)</f>
        <v>292</v>
      </c>
      <c r="AY2040" t="str">
        <f>VLOOKUP(A2040,Лист9!$B:$M,Лист9!C$1,0)</f>
        <v xml:space="preserve"> Glaciecola nitratireducens (strain JCM 12485 / KCTC 12276 / FR1064).</v>
      </c>
      <c r="AZ2040" t="str">
        <f>VLOOKUP(A2040,Лист9!$B:$M,Лист9!E$1,0)</f>
        <v xml:space="preserve"> NCBI_TaxID=1085623 {ECO:0000313|EMBL:AEP30780.1, ECO:0000313|Proteomes:UP000009282};</v>
      </c>
      <c r="BA2040" t="str">
        <f>VLOOKUP(A2040,Лист9!$B:$M,Лист9!G$1,0)</f>
        <v>Bacteria</v>
      </c>
      <c r="BB2040" t="str">
        <f>VLOOKUP(A2040,Лист9!$B:$M,Лист9!H$1,0)</f>
        <v xml:space="preserve"> Proteobacteria</v>
      </c>
      <c r="BC2040" t="str">
        <f>VLOOKUP(A2040,Лист9!$B:$M,Лист9!I$1,0)</f>
        <v xml:space="preserve"> Gammaproteobacteria</v>
      </c>
      <c r="BD2040" t="str">
        <f>VLOOKUP(A2040,Лист9!$B:$M,Лист9!J$1,0)</f>
        <v xml:space="preserve"> Alteromonadales</v>
      </c>
      <c r="BE2040" t="str">
        <f>VLOOKUP(A2040,Лист9!$B:$M,Лист9!K$1,0)</f>
        <v>Alteromonadaceae</v>
      </c>
      <c r="BF2040" t="str">
        <f>VLOOKUP(A2040,Лист9!$B:$M,Лист9!L$1,0)</f>
        <v xml:space="preserve"> Glaciecola.</v>
      </c>
      <c r="BG2040">
        <f>VLOOKUP(A2040,Лист9!$B:$M,Лист9!M$1,0)</f>
        <v>0</v>
      </c>
    </row>
    <row r="2041" spans="1:59" x14ac:dyDescent="0.25">
      <c r="A2041" t="s">
        <v>4137</v>
      </c>
      <c r="B2041" t="str">
        <f>VLOOKUP(A2041, Лист1!B:C,2,0)</f>
        <v>G4R7I2_PELHB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1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f>VLOOKUP(A2041,Лист8!$A$1:$B$2822,2,0)</f>
        <v>334</v>
      </c>
      <c r="AY2041" t="str">
        <f>VLOOKUP(A2041,Лист9!$B:$M,Лист9!C$1,0)</f>
        <v xml:space="preserve"> Pelagibacterium halotolerans (strain JCM 15775 / CGMCC 1.7692 / B2).</v>
      </c>
      <c r="AZ2041" t="str">
        <f>VLOOKUP(A2041,Лист9!$B:$M,Лист9!E$1,0)</f>
        <v xml:space="preserve"> NCBI_TaxID=1082931 {ECO:0000313|EMBL:AEQ52283.1, ECO:0000313|Proteomes:UP000008850};</v>
      </c>
      <c r="BA2041" t="str">
        <f>VLOOKUP(A2041,Лист9!$B:$M,Лист9!G$1,0)</f>
        <v>Bacteria</v>
      </c>
      <c r="BB2041" t="str">
        <f>VLOOKUP(A2041,Лист9!$B:$M,Лист9!H$1,0)</f>
        <v xml:space="preserve"> Proteobacteria</v>
      </c>
      <c r="BC2041" t="str">
        <f>VLOOKUP(A2041,Лист9!$B:$M,Лист9!I$1,0)</f>
        <v xml:space="preserve"> Alphaproteobacteria</v>
      </c>
      <c r="BD2041" t="str">
        <f>VLOOKUP(A2041,Лист9!$B:$M,Лист9!J$1,0)</f>
        <v xml:space="preserve"> Rhizobiales</v>
      </c>
      <c r="BE2041" t="str">
        <f>VLOOKUP(A2041,Лист9!$B:$M,Лист9!K$1,0)</f>
        <v>Hyphomicrobiaceae</v>
      </c>
      <c r="BF2041" t="str">
        <f>VLOOKUP(A2041,Лист9!$B:$M,Лист9!L$1,0)</f>
        <v xml:space="preserve"> Pelagibacterium.</v>
      </c>
      <c r="BG2041">
        <f>VLOOKUP(A2041,Лист9!$B:$M,Лист9!M$1,0)</f>
        <v>0</v>
      </c>
    </row>
    <row r="2042" spans="1:59" x14ac:dyDescent="0.25">
      <c r="A2042" t="s">
        <v>4139</v>
      </c>
      <c r="B2042" t="str">
        <f>VLOOKUP(A2042, Лист1!B:C,2,0)</f>
        <v>G4RBK4_PELHB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1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f>VLOOKUP(A2042,Лист8!$A$1:$B$2822,2,0)</f>
        <v>274</v>
      </c>
      <c r="AY2042" t="str">
        <f>VLOOKUP(A2042,Лист9!$B:$M,Лист9!C$1,0)</f>
        <v xml:space="preserve"> Pelagibacterium halotolerans (strain JCM 15775 / CGMCC 1.7692 / B2).</v>
      </c>
      <c r="AZ2042" t="str">
        <f>VLOOKUP(A2042,Лист9!$B:$M,Лист9!E$1,0)</f>
        <v xml:space="preserve"> NCBI_TaxID=1082931 {ECO:0000313|EMBL:AEQ53645.1, ECO:0000313|Proteomes:UP000008850};</v>
      </c>
      <c r="BA2042" t="str">
        <f>VLOOKUP(A2042,Лист9!$B:$M,Лист9!G$1,0)</f>
        <v>Bacteria</v>
      </c>
      <c r="BB2042" t="str">
        <f>VLOOKUP(A2042,Лист9!$B:$M,Лист9!H$1,0)</f>
        <v xml:space="preserve"> Proteobacteria</v>
      </c>
      <c r="BC2042" t="str">
        <f>VLOOKUP(A2042,Лист9!$B:$M,Лист9!I$1,0)</f>
        <v xml:space="preserve"> Alphaproteobacteria</v>
      </c>
      <c r="BD2042" t="str">
        <f>VLOOKUP(A2042,Лист9!$B:$M,Лист9!J$1,0)</f>
        <v xml:space="preserve"> Rhizobiales</v>
      </c>
      <c r="BE2042" t="str">
        <f>VLOOKUP(A2042,Лист9!$B:$M,Лист9!K$1,0)</f>
        <v>Hyphomicrobiaceae</v>
      </c>
      <c r="BF2042" t="str">
        <f>VLOOKUP(A2042,Лист9!$B:$M,Лист9!L$1,0)</f>
        <v xml:space="preserve"> Pelagibacterium.</v>
      </c>
      <c r="BG2042">
        <f>VLOOKUP(A2042,Лист9!$B:$M,Лист9!M$1,0)</f>
        <v>0</v>
      </c>
    </row>
    <row r="2043" spans="1:59" x14ac:dyDescent="0.25">
      <c r="A2043" t="s">
        <v>4141</v>
      </c>
      <c r="B2043" t="str">
        <f>VLOOKUP(A2043, Лист1!B:C,2,0)</f>
        <v>G4SV23_META2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1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f>VLOOKUP(A2043,Лист8!$A$1:$B$2822,2,0)</f>
        <v>275</v>
      </c>
      <c r="AY2043" t="str">
        <f>VLOOKUP(A2043,Лист9!$B:$M,Лист9!C$1,0)</f>
        <v xml:space="preserve"> Methylomicrobium alcaliphilum (strain DSM 19304 / NCIMB 14124 / VKM B-2133 / 20Z).</v>
      </c>
      <c r="AZ2043" t="str">
        <f>VLOOKUP(A2043,Лист9!$B:$M,Лист9!E$1,0)</f>
        <v xml:space="preserve"> NCBI_TaxID=1091494 {ECO:0000313|Proteomes:UP000008315};</v>
      </c>
      <c r="BA2043" t="str">
        <f>VLOOKUP(A2043,Лист9!$B:$M,Лист9!G$1,0)</f>
        <v>Bacteria</v>
      </c>
      <c r="BB2043" t="str">
        <f>VLOOKUP(A2043,Лист9!$B:$M,Лист9!H$1,0)</f>
        <v xml:space="preserve"> Proteobacteria</v>
      </c>
      <c r="BC2043" t="str">
        <f>VLOOKUP(A2043,Лист9!$B:$M,Лист9!I$1,0)</f>
        <v xml:space="preserve"> Gammaproteobacteria</v>
      </c>
      <c r="BD2043" t="str">
        <f>VLOOKUP(A2043,Лист9!$B:$M,Лист9!J$1,0)</f>
        <v xml:space="preserve"> Methylococcales</v>
      </c>
      <c r="BE2043" t="str">
        <f>VLOOKUP(A2043,Лист9!$B:$M,Лист9!K$1,0)</f>
        <v>Methylococcaceae</v>
      </c>
      <c r="BF2043" t="str">
        <f>VLOOKUP(A2043,Лист9!$B:$M,Лист9!L$1,0)</f>
        <v xml:space="preserve"> Methylomicrobium.</v>
      </c>
      <c r="BG2043">
        <f>VLOOKUP(A2043,Лист9!$B:$M,Лист9!M$1,0)</f>
        <v>0</v>
      </c>
    </row>
    <row r="2044" spans="1:59" x14ac:dyDescent="0.25">
      <c r="A2044" t="s">
        <v>4143</v>
      </c>
      <c r="B2044" t="str">
        <f>VLOOKUP(A2044, Лист1!B:C,2,0)</f>
        <v>G4SY03_META2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1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f>VLOOKUP(A2044,Лист8!$A$1:$B$2822,2,0)</f>
        <v>196</v>
      </c>
      <c r="AY2044" t="str">
        <f>VLOOKUP(A2044,Лист9!$B:$M,Лист9!C$1,0)</f>
        <v xml:space="preserve"> Methylomicrobium alcaliphilum (strain DSM 19304 / NCIMB 14124 / VKM B-2133 / 20Z).</v>
      </c>
      <c r="AZ2044" t="str">
        <f>VLOOKUP(A2044,Лист9!$B:$M,Лист9!E$1,0)</f>
        <v xml:space="preserve"> NCBI_TaxID=1091494 {ECO:0000313|Proteomes:UP000008315};</v>
      </c>
      <c r="BA2044" t="str">
        <f>VLOOKUP(A2044,Лист9!$B:$M,Лист9!G$1,0)</f>
        <v>Bacteria</v>
      </c>
      <c r="BB2044" t="str">
        <f>VLOOKUP(A2044,Лист9!$B:$M,Лист9!H$1,0)</f>
        <v xml:space="preserve"> Proteobacteria</v>
      </c>
      <c r="BC2044" t="str">
        <f>VLOOKUP(A2044,Лист9!$B:$M,Лист9!I$1,0)</f>
        <v xml:space="preserve"> Gammaproteobacteria</v>
      </c>
      <c r="BD2044" t="str">
        <f>VLOOKUP(A2044,Лист9!$B:$M,Лист9!J$1,0)</f>
        <v xml:space="preserve"> Methylococcales</v>
      </c>
      <c r="BE2044" t="str">
        <f>VLOOKUP(A2044,Лист9!$B:$M,Лист9!K$1,0)</f>
        <v>Methylococcaceae</v>
      </c>
      <c r="BF2044" t="str">
        <f>VLOOKUP(A2044,Лист9!$B:$M,Лист9!L$1,0)</f>
        <v xml:space="preserve"> Methylomicrobium.</v>
      </c>
      <c r="BG2044">
        <f>VLOOKUP(A2044,Лист9!$B:$M,Лист9!M$1,0)</f>
        <v>0</v>
      </c>
    </row>
    <row r="2045" spans="1:59" x14ac:dyDescent="0.25">
      <c r="A2045" t="s">
        <v>4145</v>
      </c>
      <c r="B2045" t="str">
        <f>VLOOKUP(A2045, Лист1!B:C,2,0)</f>
        <v>G4YN46_PHYSP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1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f>VLOOKUP(A2045,Лист8!$A$1:$B$2822,2,0)</f>
        <v>232</v>
      </c>
      <c r="AY2045" t="str">
        <f>VLOOKUP(A2045,Лист9!$B:$M,Лист9!C$1,0)</f>
        <v xml:space="preserve"> Phytophthora sojae (strain P6497) (Soybean stem and root rot agent) (Phytophthora megasperma f. sp. glycines).</v>
      </c>
      <c r="AZ2045" t="str">
        <f>VLOOKUP(A2045,Лист9!$B:$M,Лист9!E$1,0)</f>
        <v xml:space="preserve"> NCBI_TaxID=1094619 {ECO:0000313|Proteomes:UP000002640};</v>
      </c>
      <c r="BA2045" t="str">
        <f>VLOOKUP(A2045,Лист9!$B:$M,Лист9!G$1,0)</f>
        <v>Eukaryota</v>
      </c>
      <c r="BB2045" t="str">
        <f>VLOOKUP(A2045,Лист9!$B:$M,Лист9!H$1,0)</f>
        <v xml:space="preserve"> Stramenopiles</v>
      </c>
      <c r="BC2045" t="str">
        <f>VLOOKUP(A2045,Лист9!$B:$M,Лист9!I$1,0)</f>
        <v xml:space="preserve"> Oomycetes</v>
      </c>
      <c r="BD2045" t="str">
        <f>VLOOKUP(A2045,Лист9!$B:$M,Лист9!J$1,0)</f>
        <v xml:space="preserve"> Peronosporales</v>
      </c>
      <c r="BE2045" t="str">
        <f>VLOOKUP(A2045,Лист9!$B:$M,Лист9!K$1,0)</f>
        <v xml:space="preserve"> Phytophthora.</v>
      </c>
      <c r="BF2045">
        <f>VLOOKUP(A2045,Лист9!$B:$M,Лист9!L$1,0)</f>
        <v>0</v>
      </c>
      <c r="BG2045">
        <f>VLOOKUP(A2045,Лист9!$B:$M,Лист9!M$1,0)</f>
        <v>0</v>
      </c>
    </row>
    <row r="2046" spans="1:59" x14ac:dyDescent="0.25">
      <c r="A2046" t="s">
        <v>4147</v>
      </c>
      <c r="B2046" t="str">
        <f>VLOOKUP(A2046, Лист1!B:C,2,0)</f>
        <v>G5B939_HETGA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1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f>VLOOKUP(A2046,Лист8!$A$1:$B$2822,2,0)</f>
        <v>292</v>
      </c>
      <c r="AY2046" t="str">
        <f>VLOOKUP(A2046,Лист9!$B:$M,Лист9!C$1,0)</f>
        <v xml:space="preserve"> Heterocephalus glaber (Naked mole rat).</v>
      </c>
      <c r="AZ2046" t="str">
        <f>VLOOKUP(A2046,Лист9!$B:$M,Лист9!E$1,0)</f>
        <v xml:space="preserve"> NCBI_TaxID=10181 {ECO:0000313|EMBL:EHB05800.1, ECO:0000313|Proteomes:UP000006813};</v>
      </c>
      <c r="BA2046" t="str">
        <f>VLOOKUP(A2046,Лист9!$B:$M,Лист9!G$1,0)</f>
        <v>Eukaryota</v>
      </c>
      <c r="BB2046" t="str">
        <f>VLOOKUP(A2046,Лист9!$B:$M,Лист9!H$1,0)</f>
        <v xml:space="preserve"> Metazoa</v>
      </c>
      <c r="BC2046" t="str">
        <f>VLOOKUP(A2046,Лист9!$B:$M,Лист9!I$1,0)</f>
        <v xml:space="preserve"> Chordata</v>
      </c>
      <c r="BD2046" t="str">
        <f>VLOOKUP(A2046,Лист9!$B:$M,Лист9!J$1,0)</f>
        <v xml:space="preserve"> Craniata</v>
      </c>
      <c r="BE2046" t="str">
        <f>VLOOKUP(A2046,Лист9!$B:$M,Лист9!K$1,0)</f>
        <v xml:space="preserve"> Vertebrata</v>
      </c>
      <c r="BF2046" t="str">
        <f>VLOOKUP(A2046,Лист9!$B:$M,Лист9!L$1,0)</f>
        <v xml:space="preserve"> Euteleostomi</v>
      </c>
      <c r="BG2046" t="str">
        <f>VLOOKUP(A2046,Лист9!$B:$M,Лист9!M$1,0)</f>
        <v>Mammalia</v>
      </c>
    </row>
    <row r="2047" spans="1:59" x14ac:dyDescent="0.25">
      <c r="A2047" t="s">
        <v>4149</v>
      </c>
      <c r="B2047" t="str">
        <f>VLOOKUP(A2047, Лист1!B:C,2,0)</f>
        <v>G5BTW1_HETGA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1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f>VLOOKUP(A2047,Лист8!$A$1:$B$2822,2,0)</f>
        <v>291</v>
      </c>
      <c r="AY2047" t="str">
        <f>VLOOKUP(A2047,Лист9!$B:$M,Лист9!C$1,0)</f>
        <v xml:space="preserve"> Heterocephalus glaber (Naked mole rat).</v>
      </c>
      <c r="AZ2047" t="str">
        <f>VLOOKUP(A2047,Лист9!$B:$M,Лист9!E$1,0)</f>
        <v xml:space="preserve"> NCBI_TaxID=10181 {ECO:0000313|EMBL:EHB12722.1, ECO:0000313|Proteomes:UP000006813};</v>
      </c>
      <c r="BA2047" t="str">
        <f>VLOOKUP(A2047,Лист9!$B:$M,Лист9!G$1,0)</f>
        <v>Eukaryota</v>
      </c>
      <c r="BB2047" t="str">
        <f>VLOOKUP(A2047,Лист9!$B:$M,Лист9!H$1,0)</f>
        <v xml:space="preserve"> Metazoa</v>
      </c>
      <c r="BC2047" t="str">
        <f>VLOOKUP(A2047,Лист9!$B:$M,Лист9!I$1,0)</f>
        <v xml:space="preserve"> Chordata</v>
      </c>
      <c r="BD2047" t="str">
        <f>VLOOKUP(A2047,Лист9!$B:$M,Лист9!J$1,0)</f>
        <v xml:space="preserve"> Craniata</v>
      </c>
      <c r="BE2047" t="str">
        <f>VLOOKUP(A2047,Лист9!$B:$M,Лист9!K$1,0)</f>
        <v xml:space="preserve"> Vertebrata</v>
      </c>
      <c r="BF2047" t="str">
        <f>VLOOKUP(A2047,Лист9!$B:$M,Лист9!L$1,0)</f>
        <v xml:space="preserve"> Euteleostomi</v>
      </c>
      <c r="BG2047" t="str">
        <f>VLOOKUP(A2047,Лист9!$B:$M,Лист9!M$1,0)</f>
        <v>Mammalia</v>
      </c>
    </row>
    <row r="2048" spans="1:59" x14ac:dyDescent="0.25">
      <c r="A2048" t="s">
        <v>4151</v>
      </c>
      <c r="B2048" t="str">
        <f>VLOOKUP(A2048, Лист1!B:C,2,0)</f>
        <v>G5F954_9CLOT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1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f>VLOOKUP(A2048,Лист8!$A$1:$B$2822,2,0)</f>
        <v>281</v>
      </c>
      <c r="AY2048" t="str">
        <f>VLOOKUP(A2048,Лист9!$B:$M,Лист9!C$1,0)</f>
        <v xml:space="preserve"> Clostridium sp. 7_3_54FAA.</v>
      </c>
      <c r="AZ2048" t="str">
        <f>VLOOKUP(A2048,Лист9!$B:$M,Лист9!E$1,0)</f>
        <v xml:space="preserve"> NCBI_TaxID=665940 {ECO:0000313|EMBL:EHF07118.1};</v>
      </c>
      <c r="BA2048" t="str">
        <f>VLOOKUP(A2048,Лист9!$B:$M,Лист9!G$1,0)</f>
        <v>Bacteria</v>
      </c>
      <c r="BB2048" t="str">
        <f>VLOOKUP(A2048,Лист9!$B:$M,Лист9!H$1,0)</f>
        <v xml:space="preserve"> Firmicutes</v>
      </c>
      <c r="BC2048" t="str">
        <f>VLOOKUP(A2048,Лист9!$B:$M,Лист9!I$1,0)</f>
        <v xml:space="preserve"> Clostridia</v>
      </c>
      <c r="BD2048" t="str">
        <f>VLOOKUP(A2048,Лист9!$B:$M,Лист9!J$1,0)</f>
        <v xml:space="preserve"> Clostridiales</v>
      </c>
      <c r="BE2048" t="str">
        <f>VLOOKUP(A2048,Лист9!$B:$M,Лист9!K$1,0)</f>
        <v xml:space="preserve"> Clostridiaceae</v>
      </c>
      <c r="BF2048" t="str">
        <f>VLOOKUP(A2048,Лист9!$B:$M,Лист9!L$1,0)</f>
        <v>Clostridium.</v>
      </c>
      <c r="BG2048">
        <f>VLOOKUP(A2048,Лист9!$B:$M,Лист9!M$1,0)</f>
        <v>0</v>
      </c>
    </row>
    <row r="2049" spans="1:59" x14ac:dyDescent="0.25">
      <c r="A2049" t="s">
        <v>4153</v>
      </c>
      <c r="B2049" t="str">
        <f>VLOOKUP(A2049, Лист1!B:C,2,0)</f>
        <v>G5F955_9CLOT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1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f>VLOOKUP(A2049,Лист8!$A$1:$B$2822,2,0)</f>
        <v>277</v>
      </c>
      <c r="AY2049" t="str">
        <f>VLOOKUP(A2049,Лист9!$B:$M,Лист9!C$1,0)</f>
        <v xml:space="preserve"> Clostridium sp. 7_3_54FAA.</v>
      </c>
      <c r="AZ2049" t="str">
        <f>VLOOKUP(A2049,Лист9!$B:$M,Лист9!E$1,0)</f>
        <v xml:space="preserve"> NCBI_TaxID=665940 {ECO:0000313|EMBL:EHF07119.1};</v>
      </c>
      <c r="BA2049" t="str">
        <f>VLOOKUP(A2049,Лист9!$B:$M,Лист9!G$1,0)</f>
        <v>Bacteria</v>
      </c>
      <c r="BB2049" t="str">
        <f>VLOOKUP(A2049,Лист9!$B:$M,Лист9!H$1,0)</f>
        <v xml:space="preserve"> Firmicutes</v>
      </c>
      <c r="BC2049" t="str">
        <f>VLOOKUP(A2049,Лист9!$B:$M,Лист9!I$1,0)</f>
        <v xml:space="preserve"> Clostridia</v>
      </c>
      <c r="BD2049" t="str">
        <f>VLOOKUP(A2049,Лист9!$B:$M,Лист9!J$1,0)</f>
        <v xml:space="preserve"> Clostridiales</v>
      </c>
      <c r="BE2049" t="str">
        <f>VLOOKUP(A2049,Лист9!$B:$M,Лист9!K$1,0)</f>
        <v xml:space="preserve"> Clostridiaceae</v>
      </c>
      <c r="BF2049" t="str">
        <f>VLOOKUP(A2049,Лист9!$B:$M,Лист9!L$1,0)</f>
        <v>Clostridium.</v>
      </c>
      <c r="BG2049">
        <f>VLOOKUP(A2049,Лист9!$B:$M,Лист9!M$1,0)</f>
        <v>0</v>
      </c>
    </row>
    <row r="2050" spans="1:59" x14ac:dyDescent="0.25">
      <c r="A2050" t="s">
        <v>4155</v>
      </c>
      <c r="B2050" t="str">
        <f>VLOOKUP(A2050, Лист1!B:C,2,0)</f>
        <v>G5F9E7_9CLOT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1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f>VLOOKUP(A2050,Лист8!$A$1:$B$2822,2,0)</f>
        <v>283</v>
      </c>
      <c r="AY2050" t="str">
        <f>VLOOKUP(A2050,Лист9!$B:$M,Лист9!C$1,0)</f>
        <v xml:space="preserve"> Clostridium sp. 7_3_54FAA.</v>
      </c>
      <c r="AZ2050" t="str">
        <f>VLOOKUP(A2050,Лист9!$B:$M,Лист9!E$1,0)</f>
        <v xml:space="preserve"> NCBI_TaxID=665940 {ECO:0000313|EMBL:EHF06989.1};</v>
      </c>
      <c r="BA2050" t="str">
        <f>VLOOKUP(A2050,Лист9!$B:$M,Лист9!G$1,0)</f>
        <v>Bacteria</v>
      </c>
      <c r="BB2050" t="str">
        <f>VLOOKUP(A2050,Лист9!$B:$M,Лист9!H$1,0)</f>
        <v xml:space="preserve"> Firmicutes</v>
      </c>
      <c r="BC2050" t="str">
        <f>VLOOKUP(A2050,Лист9!$B:$M,Лист9!I$1,0)</f>
        <v xml:space="preserve"> Clostridia</v>
      </c>
      <c r="BD2050" t="str">
        <f>VLOOKUP(A2050,Лист9!$B:$M,Лист9!J$1,0)</f>
        <v xml:space="preserve"> Clostridiales</v>
      </c>
      <c r="BE2050" t="str">
        <f>VLOOKUP(A2050,Лист9!$B:$M,Лист9!K$1,0)</f>
        <v xml:space="preserve"> Clostridiaceae</v>
      </c>
      <c r="BF2050" t="str">
        <f>VLOOKUP(A2050,Лист9!$B:$M,Лист9!L$1,0)</f>
        <v>Clostridium.</v>
      </c>
      <c r="BG2050">
        <f>VLOOKUP(A2050,Лист9!$B:$M,Лист9!M$1,0)</f>
        <v>0</v>
      </c>
    </row>
    <row r="2051" spans="1:59" x14ac:dyDescent="0.25">
      <c r="A2051" t="s">
        <v>4157</v>
      </c>
      <c r="B2051" t="str">
        <f>VLOOKUP(A2051, Лист1!B:C,2,0)</f>
        <v>G5FD68_9CLOT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1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f>VLOOKUP(A2051,Лист8!$A$1:$B$2822,2,0)</f>
        <v>185</v>
      </c>
      <c r="AY2051" t="str">
        <f>VLOOKUP(A2051,Лист9!$B:$M,Лист9!C$1,0)</f>
        <v xml:space="preserve"> Clostridium sp. 7_3_54FAA.</v>
      </c>
      <c r="AZ2051" t="str">
        <f>VLOOKUP(A2051,Лист9!$B:$M,Лист9!E$1,0)</f>
        <v xml:space="preserve"> NCBI_TaxID=665940 {ECO:0000313|EMBL:EHF05684.1};</v>
      </c>
      <c r="BA2051" t="str">
        <f>VLOOKUP(A2051,Лист9!$B:$M,Лист9!G$1,0)</f>
        <v>Bacteria</v>
      </c>
      <c r="BB2051" t="str">
        <f>VLOOKUP(A2051,Лист9!$B:$M,Лист9!H$1,0)</f>
        <v xml:space="preserve"> Firmicutes</v>
      </c>
      <c r="BC2051" t="str">
        <f>VLOOKUP(A2051,Лист9!$B:$M,Лист9!I$1,0)</f>
        <v xml:space="preserve"> Clostridia</v>
      </c>
      <c r="BD2051" t="str">
        <f>VLOOKUP(A2051,Лист9!$B:$M,Лист9!J$1,0)</f>
        <v xml:space="preserve"> Clostridiales</v>
      </c>
      <c r="BE2051" t="str">
        <f>VLOOKUP(A2051,Лист9!$B:$M,Лист9!K$1,0)</f>
        <v xml:space="preserve"> Clostridiaceae</v>
      </c>
      <c r="BF2051" t="str">
        <f>VLOOKUP(A2051,Лист9!$B:$M,Лист9!L$1,0)</f>
        <v>Clostridium.</v>
      </c>
      <c r="BG2051">
        <f>VLOOKUP(A2051,Лист9!$B:$M,Лист9!M$1,0)</f>
        <v>0</v>
      </c>
    </row>
    <row r="2052" spans="1:59" x14ac:dyDescent="0.25">
      <c r="A2052" t="s">
        <v>4159</v>
      </c>
      <c r="B2052" t="str">
        <f>VLOOKUP(A2052, Лист1!B:C,2,0)</f>
        <v>G5FXE8_9PSED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1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f>VLOOKUP(A2052,Лист8!$A$1:$B$2822,2,0)</f>
        <v>332</v>
      </c>
      <c r="AY2052" t="e">
        <f>VLOOKUP(A2052,Лист9!$B:$M,Лист9!C$1,0)</f>
        <v>#N/A</v>
      </c>
      <c r="AZ2052" t="e">
        <f>VLOOKUP(A2052,Лист9!$B:$M,Лист9!E$1,0)</f>
        <v>#N/A</v>
      </c>
      <c r="BA2052" t="e">
        <f>VLOOKUP(A2052,Лист9!$B:$M,Лист9!G$1,0)</f>
        <v>#N/A</v>
      </c>
      <c r="BB2052" t="e">
        <f>VLOOKUP(A2052,Лист9!$B:$M,Лист9!H$1,0)</f>
        <v>#N/A</v>
      </c>
      <c r="BC2052" t="e">
        <f>VLOOKUP(A2052,Лист9!$B:$M,Лист9!I$1,0)</f>
        <v>#N/A</v>
      </c>
      <c r="BD2052" t="e">
        <f>VLOOKUP(A2052,Лист9!$B:$M,Лист9!J$1,0)</f>
        <v>#N/A</v>
      </c>
      <c r="BE2052" t="e">
        <f>VLOOKUP(A2052,Лист9!$B:$M,Лист9!K$1,0)</f>
        <v>#N/A</v>
      </c>
      <c r="BF2052" t="e">
        <f>VLOOKUP(A2052,Лист9!$B:$M,Лист9!L$1,0)</f>
        <v>#N/A</v>
      </c>
      <c r="BG2052" t="e">
        <f>VLOOKUP(A2052,Лист9!$B:$M,Лист9!M$1,0)</f>
        <v>#N/A</v>
      </c>
    </row>
    <row r="2053" spans="1:59" x14ac:dyDescent="0.25">
      <c r="A2053" t="s">
        <v>4161</v>
      </c>
      <c r="B2053" t="str">
        <f>VLOOKUP(A2053, Лист1!B:C,2,0)</f>
        <v>G5FXF8_9PSED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1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f>VLOOKUP(A2053,Лист8!$A$1:$B$2822,2,0)</f>
        <v>284</v>
      </c>
      <c r="AY2053" t="e">
        <f>VLOOKUP(A2053,Лист9!$B:$M,Лист9!C$1,0)</f>
        <v>#N/A</v>
      </c>
      <c r="AZ2053" t="e">
        <f>VLOOKUP(A2053,Лист9!$B:$M,Лист9!E$1,0)</f>
        <v>#N/A</v>
      </c>
      <c r="BA2053" t="e">
        <f>VLOOKUP(A2053,Лист9!$B:$M,Лист9!G$1,0)</f>
        <v>#N/A</v>
      </c>
      <c r="BB2053" t="e">
        <f>VLOOKUP(A2053,Лист9!$B:$M,Лист9!H$1,0)</f>
        <v>#N/A</v>
      </c>
      <c r="BC2053" t="e">
        <f>VLOOKUP(A2053,Лист9!$B:$M,Лист9!I$1,0)</f>
        <v>#N/A</v>
      </c>
      <c r="BD2053" t="e">
        <f>VLOOKUP(A2053,Лист9!$B:$M,Лист9!J$1,0)</f>
        <v>#N/A</v>
      </c>
      <c r="BE2053" t="e">
        <f>VLOOKUP(A2053,Лист9!$B:$M,Лист9!K$1,0)</f>
        <v>#N/A</v>
      </c>
      <c r="BF2053" t="e">
        <f>VLOOKUP(A2053,Лист9!$B:$M,Лист9!L$1,0)</f>
        <v>#N/A</v>
      </c>
      <c r="BG2053" t="e">
        <f>VLOOKUP(A2053,Лист9!$B:$M,Лист9!M$1,0)</f>
        <v>#N/A</v>
      </c>
    </row>
    <row r="2054" spans="1:59" x14ac:dyDescent="0.25">
      <c r="A2054" t="s">
        <v>4163</v>
      </c>
      <c r="B2054" t="str">
        <f>VLOOKUP(A2054, Лист1!B:C,2,0)</f>
        <v>G5HNW7_9CLOT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1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f>VLOOKUP(A2054,Лист8!$A$1:$B$2822,2,0)</f>
        <v>276</v>
      </c>
      <c r="AY2054" t="str">
        <f>VLOOKUP(A2054,Лист9!$B:$M,Лист9!C$1,0)</f>
        <v xml:space="preserve"> [Clostridium] citroniae WAL-17108.</v>
      </c>
      <c r="AZ2054" t="str">
        <f>VLOOKUP(A2054,Лист9!$B:$M,Лист9!E$1,0)</f>
        <v xml:space="preserve"> NCBI_TaxID=742733 {ECO:0000313|EMBL:EHE96874.1};</v>
      </c>
      <c r="BA2054" t="str">
        <f>VLOOKUP(A2054,Лист9!$B:$M,Лист9!G$1,0)</f>
        <v>Bacteria</v>
      </c>
      <c r="BB2054" t="str">
        <f>VLOOKUP(A2054,Лист9!$B:$M,Лист9!H$1,0)</f>
        <v xml:space="preserve"> Firmicutes</v>
      </c>
      <c r="BC2054" t="str">
        <f>VLOOKUP(A2054,Лист9!$B:$M,Лист9!I$1,0)</f>
        <v xml:space="preserve"> Clostridia</v>
      </c>
      <c r="BD2054" t="str">
        <f>VLOOKUP(A2054,Лист9!$B:$M,Лист9!J$1,0)</f>
        <v xml:space="preserve"> Clostridiales</v>
      </c>
      <c r="BE2054" t="str">
        <f>VLOOKUP(A2054,Лист9!$B:$M,Лист9!K$1,0)</f>
        <v xml:space="preserve"> Lachnospiraceae.</v>
      </c>
      <c r="BF2054">
        <f>VLOOKUP(A2054,Лист9!$B:$M,Лист9!L$1,0)</f>
        <v>0</v>
      </c>
      <c r="BG2054">
        <f>VLOOKUP(A2054,Лист9!$B:$M,Лист9!M$1,0)</f>
        <v>0</v>
      </c>
    </row>
    <row r="2055" spans="1:59" x14ac:dyDescent="0.25">
      <c r="A2055" t="s">
        <v>4165</v>
      </c>
      <c r="B2055" t="str">
        <f>VLOOKUP(A2055, Лист1!B:C,2,0)</f>
        <v>G5IZW7_CROWT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1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f>VLOOKUP(A2055,Лист8!$A$1:$B$2822,2,0)</f>
        <v>282</v>
      </c>
      <c r="AY2055" t="str">
        <f>VLOOKUP(A2055,Лист9!$B:$M,Лист9!C$1,0)</f>
        <v xml:space="preserve"> Crocosphaera watsonii WH 0003.</v>
      </c>
      <c r="AZ2055" t="str">
        <f>VLOOKUP(A2055,Лист9!$B:$M,Лист9!E$1,0)</f>
        <v xml:space="preserve"> NCBI_TaxID=423471 {ECO:0000313|EMBL:EHJ14519.1};</v>
      </c>
      <c r="BA2055" t="str">
        <f>VLOOKUP(A2055,Лист9!$B:$M,Лист9!G$1,0)</f>
        <v>Bacteria</v>
      </c>
      <c r="BB2055" t="str">
        <f>VLOOKUP(A2055,Лист9!$B:$M,Лист9!H$1,0)</f>
        <v xml:space="preserve"> Cyanobacteria</v>
      </c>
      <c r="BC2055" t="str">
        <f>VLOOKUP(A2055,Лист9!$B:$M,Лист9!I$1,0)</f>
        <v xml:space="preserve"> Oscillatoriophycideae</v>
      </c>
      <c r="BD2055" t="str">
        <f>VLOOKUP(A2055,Лист9!$B:$M,Лист9!J$1,0)</f>
        <v xml:space="preserve"> Chroococcales</v>
      </c>
      <c r="BE2055" t="str">
        <f>VLOOKUP(A2055,Лист9!$B:$M,Лист9!K$1,0)</f>
        <v>Crocosphaera.</v>
      </c>
      <c r="BF2055">
        <f>VLOOKUP(A2055,Лист9!$B:$M,Лист9!L$1,0)</f>
        <v>0</v>
      </c>
      <c r="BG2055">
        <f>VLOOKUP(A2055,Лист9!$B:$M,Лист9!M$1,0)</f>
        <v>0</v>
      </c>
    </row>
    <row r="2056" spans="1:59" x14ac:dyDescent="0.25">
      <c r="A2056" t="s">
        <v>4167</v>
      </c>
      <c r="B2056" t="str">
        <f>VLOOKUP(A2056, Лист1!B:C,2,0)</f>
        <v>G5J943_CROWT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1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f>VLOOKUP(A2056,Лист8!$A$1:$B$2822,2,0)</f>
        <v>343</v>
      </c>
      <c r="AY2056" t="str">
        <f>VLOOKUP(A2056,Лист9!$B:$M,Лист9!C$1,0)</f>
        <v xml:space="preserve"> Crocosphaera watsonii WH 0003.</v>
      </c>
      <c r="AZ2056" t="str">
        <f>VLOOKUP(A2056,Лист9!$B:$M,Лист9!E$1,0)</f>
        <v xml:space="preserve"> NCBI_TaxID=423471 {ECO:0000313|EMBL:EHJ11320.1};</v>
      </c>
      <c r="BA2056" t="str">
        <f>VLOOKUP(A2056,Лист9!$B:$M,Лист9!G$1,0)</f>
        <v>Bacteria</v>
      </c>
      <c r="BB2056" t="str">
        <f>VLOOKUP(A2056,Лист9!$B:$M,Лист9!H$1,0)</f>
        <v xml:space="preserve"> Cyanobacteria</v>
      </c>
      <c r="BC2056" t="str">
        <f>VLOOKUP(A2056,Лист9!$B:$M,Лист9!I$1,0)</f>
        <v xml:space="preserve"> Oscillatoriophycideae</v>
      </c>
      <c r="BD2056" t="str">
        <f>VLOOKUP(A2056,Лист9!$B:$M,Лист9!J$1,0)</f>
        <v xml:space="preserve"> Chroococcales</v>
      </c>
      <c r="BE2056" t="str">
        <f>VLOOKUP(A2056,Лист9!$B:$M,Лист9!K$1,0)</f>
        <v>Crocosphaera.</v>
      </c>
      <c r="BF2056">
        <f>VLOOKUP(A2056,Лист9!$B:$M,Лист9!L$1,0)</f>
        <v>0</v>
      </c>
      <c r="BG2056">
        <f>VLOOKUP(A2056,Лист9!$B:$M,Лист9!M$1,0)</f>
        <v>0</v>
      </c>
    </row>
    <row r="2057" spans="1:59" x14ac:dyDescent="0.25">
      <c r="A2057" t="s">
        <v>4169</v>
      </c>
      <c r="B2057" t="str">
        <f>VLOOKUP(A2057, Лист1!B:C,2,0)</f>
        <v>G5J9M9_CROWT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2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f>VLOOKUP(A2057,Лист8!$A$1:$B$2822,2,0)</f>
        <v>174</v>
      </c>
      <c r="AY2057" t="str">
        <f>VLOOKUP(A2057,Лист9!$B:$M,Лист9!C$1,0)</f>
        <v xml:space="preserve"> Crocosphaera watsonii WH 0003.</v>
      </c>
      <c r="AZ2057" t="str">
        <f>VLOOKUP(A2057,Лист9!$B:$M,Лист9!E$1,0)</f>
        <v xml:space="preserve"> NCBI_TaxID=423471 {ECO:0000313|EMBL:EHJ11108.1};</v>
      </c>
      <c r="BA2057" t="str">
        <f>VLOOKUP(A2057,Лист9!$B:$M,Лист9!G$1,0)</f>
        <v>Bacteria</v>
      </c>
      <c r="BB2057" t="str">
        <f>VLOOKUP(A2057,Лист9!$B:$M,Лист9!H$1,0)</f>
        <v xml:space="preserve"> Cyanobacteria</v>
      </c>
      <c r="BC2057" t="str">
        <f>VLOOKUP(A2057,Лист9!$B:$M,Лист9!I$1,0)</f>
        <v xml:space="preserve"> Oscillatoriophycideae</v>
      </c>
      <c r="BD2057" t="str">
        <f>VLOOKUP(A2057,Лист9!$B:$M,Лист9!J$1,0)</f>
        <v xml:space="preserve"> Chroococcales</v>
      </c>
      <c r="BE2057" t="str">
        <f>VLOOKUP(A2057,Лист9!$B:$M,Лист9!K$1,0)</f>
        <v>Crocosphaera.</v>
      </c>
      <c r="BF2057">
        <f>VLOOKUP(A2057,Лист9!$B:$M,Лист9!L$1,0)</f>
        <v>0</v>
      </c>
      <c r="BG2057">
        <f>VLOOKUP(A2057,Лист9!$B:$M,Лист9!M$1,0)</f>
        <v>0</v>
      </c>
    </row>
    <row r="2058" spans="1:59" x14ac:dyDescent="0.25">
      <c r="A2058" t="s">
        <v>4171</v>
      </c>
      <c r="B2058" t="str">
        <f>VLOOKUP(A2058, Лист1!B:C,2,0)</f>
        <v>G5KNV6_ECOLX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1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f>VLOOKUP(A2058,Лист8!$A$1:$B$2822,2,0)</f>
        <v>281</v>
      </c>
      <c r="AY2058" t="e">
        <f>VLOOKUP(A2058,Лист9!$B:$M,Лист9!C$1,0)</f>
        <v>#N/A</v>
      </c>
      <c r="AZ2058" t="e">
        <f>VLOOKUP(A2058,Лист9!$B:$M,Лист9!E$1,0)</f>
        <v>#N/A</v>
      </c>
      <c r="BA2058" t="e">
        <f>VLOOKUP(A2058,Лист9!$B:$M,Лист9!G$1,0)</f>
        <v>#N/A</v>
      </c>
      <c r="BB2058" t="e">
        <f>VLOOKUP(A2058,Лист9!$B:$M,Лист9!H$1,0)</f>
        <v>#N/A</v>
      </c>
      <c r="BC2058" t="e">
        <f>VLOOKUP(A2058,Лист9!$B:$M,Лист9!I$1,0)</f>
        <v>#N/A</v>
      </c>
      <c r="BD2058" t="e">
        <f>VLOOKUP(A2058,Лист9!$B:$M,Лист9!J$1,0)</f>
        <v>#N/A</v>
      </c>
      <c r="BE2058" t="e">
        <f>VLOOKUP(A2058,Лист9!$B:$M,Лист9!K$1,0)</f>
        <v>#N/A</v>
      </c>
      <c r="BF2058" t="e">
        <f>VLOOKUP(A2058,Лист9!$B:$M,Лист9!L$1,0)</f>
        <v>#N/A</v>
      </c>
      <c r="BG2058" t="e">
        <f>VLOOKUP(A2058,Лист9!$B:$M,Лист9!M$1,0)</f>
        <v>#N/A</v>
      </c>
    </row>
    <row r="2059" spans="1:59" x14ac:dyDescent="0.25">
      <c r="A2059" t="s">
        <v>4173</v>
      </c>
      <c r="B2059" t="str">
        <f>VLOOKUP(A2059, Лист1!B:C,2,0)</f>
        <v>G5LA21_SALET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1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f>VLOOKUP(A2059,Лист8!$A$1:$B$2822,2,0)</f>
        <v>276</v>
      </c>
      <c r="AY2059" t="str">
        <f>VLOOKUP(A2059,Лист9!$B:$M,Лист9!C$1,0)</f>
        <v xml:space="preserve"> Salmonella enterica subsp. enterica serovar Adelaide str. A4-669.</v>
      </c>
      <c r="AZ2059" t="str">
        <f>VLOOKUP(A2059,Лист9!$B:$M,Лист9!E$1,0)</f>
        <v xml:space="preserve"> NCBI_TaxID=913063 {ECO:0000313|EMBL:EHC35967.1};</v>
      </c>
      <c r="BA2059" t="str">
        <f>VLOOKUP(A2059,Лист9!$B:$M,Лист9!G$1,0)</f>
        <v>Bacteria</v>
      </c>
      <c r="BB2059" t="str">
        <f>VLOOKUP(A2059,Лист9!$B:$M,Лист9!H$1,0)</f>
        <v xml:space="preserve"> Proteobacteria</v>
      </c>
      <c r="BC2059" t="str">
        <f>VLOOKUP(A2059,Лист9!$B:$M,Лист9!I$1,0)</f>
        <v xml:space="preserve"> Gammaproteobacteria</v>
      </c>
      <c r="BD2059" t="str">
        <f>VLOOKUP(A2059,Лист9!$B:$M,Лист9!J$1,0)</f>
        <v xml:space="preserve"> Enterobacteriales</v>
      </c>
      <c r="BE2059" t="str">
        <f>VLOOKUP(A2059,Лист9!$B:$M,Лист9!K$1,0)</f>
        <v>Enterobacteriaceae</v>
      </c>
      <c r="BF2059" t="str">
        <f>VLOOKUP(A2059,Лист9!$B:$M,Лист9!L$1,0)</f>
        <v xml:space="preserve"> Salmonella.</v>
      </c>
      <c r="BG2059">
        <f>VLOOKUP(A2059,Лист9!$B:$M,Лист9!M$1,0)</f>
        <v>0</v>
      </c>
    </row>
    <row r="2060" spans="1:59" x14ac:dyDescent="0.25">
      <c r="A2060" t="s">
        <v>4175</v>
      </c>
      <c r="B2060" t="str">
        <f>VLOOKUP(A2060, Лист1!B:C,2,0)</f>
        <v>G5LPN9_SALET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1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f>VLOOKUP(A2060,Лист8!$A$1:$B$2822,2,0)</f>
        <v>241</v>
      </c>
      <c r="AY2060" t="str">
        <f>VLOOKUP(A2060,Лист9!$B:$M,Лист9!C$1,0)</f>
        <v xml:space="preserve"> Salmonella enterica subsp. enterica serovar Alachua str. R6-377.</v>
      </c>
      <c r="AZ2060" t="str">
        <f>VLOOKUP(A2060,Лист9!$B:$M,Лист9!E$1,0)</f>
        <v xml:space="preserve"> NCBI_TaxID=913241 {ECO:0000313|EMBL:EHC38485.1};</v>
      </c>
      <c r="BA2060" t="str">
        <f>VLOOKUP(A2060,Лист9!$B:$M,Лист9!G$1,0)</f>
        <v>Bacteria</v>
      </c>
      <c r="BB2060" t="str">
        <f>VLOOKUP(A2060,Лист9!$B:$M,Лист9!H$1,0)</f>
        <v xml:space="preserve"> Proteobacteria</v>
      </c>
      <c r="BC2060" t="str">
        <f>VLOOKUP(A2060,Лист9!$B:$M,Лист9!I$1,0)</f>
        <v xml:space="preserve"> Gammaproteobacteria</v>
      </c>
      <c r="BD2060" t="str">
        <f>VLOOKUP(A2060,Лист9!$B:$M,Лист9!J$1,0)</f>
        <v xml:space="preserve"> Enterobacteriales</v>
      </c>
      <c r="BE2060" t="str">
        <f>VLOOKUP(A2060,Лист9!$B:$M,Лист9!K$1,0)</f>
        <v>Enterobacteriaceae</v>
      </c>
      <c r="BF2060" t="str">
        <f>VLOOKUP(A2060,Лист9!$B:$M,Лист9!L$1,0)</f>
        <v xml:space="preserve"> Salmonella.</v>
      </c>
      <c r="BG2060">
        <f>VLOOKUP(A2060,Лист9!$B:$M,Лист9!M$1,0)</f>
        <v>0</v>
      </c>
    </row>
    <row r="2061" spans="1:59" x14ac:dyDescent="0.25">
      <c r="A2061" t="s">
        <v>4177</v>
      </c>
      <c r="B2061" t="str">
        <f>VLOOKUP(A2061, Лист1!B:C,2,0)</f>
        <v>G5M4D6_SALET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1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f>VLOOKUP(A2061,Лист8!$A$1:$B$2822,2,0)</f>
        <v>260</v>
      </c>
      <c r="AY2061" t="str">
        <f>VLOOKUP(A2061,Лист9!$B:$M,Лист9!C$1,0)</f>
        <v xml:space="preserve"> Salmonella enterica subsp. enterica serovar Gaminara str. A4-567.</v>
      </c>
      <c r="AZ2061" t="str">
        <f>VLOOKUP(A2061,Лист9!$B:$M,Лист9!E$1,0)</f>
        <v xml:space="preserve"> NCBI_TaxID=913071 {ECO:0000313|EMBL:EHC36232.1};</v>
      </c>
      <c r="BA2061" t="str">
        <f>VLOOKUP(A2061,Лист9!$B:$M,Лист9!G$1,0)</f>
        <v>Bacteria</v>
      </c>
      <c r="BB2061" t="str">
        <f>VLOOKUP(A2061,Лист9!$B:$M,Лист9!H$1,0)</f>
        <v xml:space="preserve"> Proteobacteria</v>
      </c>
      <c r="BC2061" t="str">
        <f>VLOOKUP(A2061,Лист9!$B:$M,Лист9!I$1,0)</f>
        <v xml:space="preserve"> Gammaproteobacteria</v>
      </c>
      <c r="BD2061" t="str">
        <f>VLOOKUP(A2061,Лист9!$B:$M,Лист9!J$1,0)</f>
        <v xml:space="preserve"> Enterobacteriales</v>
      </c>
      <c r="BE2061" t="str">
        <f>VLOOKUP(A2061,Лист9!$B:$M,Лист9!K$1,0)</f>
        <v>Enterobacteriaceae</v>
      </c>
      <c r="BF2061" t="str">
        <f>VLOOKUP(A2061,Лист9!$B:$M,Лист9!L$1,0)</f>
        <v xml:space="preserve"> Salmonella.</v>
      </c>
      <c r="BG2061">
        <f>VLOOKUP(A2061,Лист9!$B:$M,Лист9!M$1,0)</f>
        <v>0</v>
      </c>
    </row>
    <row r="2062" spans="1:59" x14ac:dyDescent="0.25">
      <c r="A2062" t="s">
        <v>4179</v>
      </c>
      <c r="B2062" t="str">
        <f>VLOOKUP(A2062, Лист1!B:C,2,0)</f>
        <v>G5MYN4_SALET</v>
      </c>
      <c r="D2062">
        <v>0</v>
      </c>
      <c r="E2062">
        <v>1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1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f>VLOOKUP(A2062,Лист8!$A$1:$B$2822,2,0)</f>
        <v>279</v>
      </c>
      <c r="AY2062" t="str">
        <f>VLOOKUP(A2062,Лист9!$B:$M,Лист9!C$1,0)</f>
        <v xml:space="preserve"> Salmonella enterica subsp. enterica serovar Hvittingfoss str. A4-620.</v>
      </c>
      <c r="AZ2062" t="str">
        <f>VLOOKUP(A2062,Лист9!$B:$M,Лист9!E$1,0)</f>
        <v xml:space="preserve"> NCBI_TaxID=913073 {ECO:0000313|EMBL:EHC50972.1};</v>
      </c>
      <c r="BA2062" t="str">
        <f>VLOOKUP(A2062,Лист9!$B:$M,Лист9!G$1,0)</f>
        <v>Bacteria</v>
      </c>
      <c r="BB2062" t="str">
        <f>VLOOKUP(A2062,Лист9!$B:$M,Лист9!H$1,0)</f>
        <v xml:space="preserve"> Proteobacteria</v>
      </c>
      <c r="BC2062" t="str">
        <f>VLOOKUP(A2062,Лист9!$B:$M,Лист9!I$1,0)</f>
        <v xml:space="preserve"> Gammaproteobacteria</v>
      </c>
      <c r="BD2062" t="str">
        <f>VLOOKUP(A2062,Лист9!$B:$M,Лист9!J$1,0)</f>
        <v xml:space="preserve"> Enterobacteriales</v>
      </c>
      <c r="BE2062" t="str">
        <f>VLOOKUP(A2062,Лист9!$B:$M,Лист9!K$1,0)</f>
        <v>Enterobacteriaceae</v>
      </c>
      <c r="BF2062" t="str">
        <f>VLOOKUP(A2062,Лист9!$B:$M,Лист9!L$1,0)</f>
        <v xml:space="preserve"> Salmonella.</v>
      </c>
      <c r="BG2062">
        <f>VLOOKUP(A2062,Лист9!$B:$M,Лист9!M$1,0)</f>
        <v>0</v>
      </c>
    </row>
    <row r="2063" spans="1:59" x14ac:dyDescent="0.25">
      <c r="A2063" t="s">
        <v>4182</v>
      </c>
      <c r="B2063" t="str">
        <f>VLOOKUP(A2063, Лист1!B:C,2,0)</f>
        <v>G5NDZ2_SALET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1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f>VLOOKUP(A2063,Лист8!$A$1:$B$2822,2,0)</f>
        <v>276</v>
      </c>
      <c r="AY2063" t="str">
        <f>VLOOKUP(A2063,Лист9!$B:$M,Лист9!C$1,0)</f>
        <v xml:space="preserve"> Salmonella enterica subsp. enterica serovar Inverness str. R8-3668.</v>
      </c>
      <c r="AZ2063" t="str">
        <f>VLOOKUP(A2063,Лист9!$B:$M,Лист9!E$1,0)</f>
        <v xml:space="preserve"> NCBI_TaxID=913075 {ECO:0000313|EMBL:EHC57067.1};</v>
      </c>
      <c r="BA2063" t="str">
        <f>VLOOKUP(A2063,Лист9!$B:$M,Лист9!G$1,0)</f>
        <v>Bacteria</v>
      </c>
      <c r="BB2063" t="str">
        <f>VLOOKUP(A2063,Лист9!$B:$M,Лист9!H$1,0)</f>
        <v xml:space="preserve"> Proteobacteria</v>
      </c>
      <c r="BC2063" t="str">
        <f>VLOOKUP(A2063,Лист9!$B:$M,Лист9!I$1,0)</f>
        <v xml:space="preserve"> Gammaproteobacteria</v>
      </c>
      <c r="BD2063" t="str">
        <f>VLOOKUP(A2063,Лист9!$B:$M,Лист9!J$1,0)</f>
        <v xml:space="preserve"> Enterobacteriales</v>
      </c>
      <c r="BE2063" t="str">
        <f>VLOOKUP(A2063,Лист9!$B:$M,Лист9!K$1,0)</f>
        <v>Enterobacteriaceae</v>
      </c>
      <c r="BF2063" t="str">
        <f>VLOOKUP(A2063,Лист9!$B:$M,Лист9!L$1,0)</f>
        <v xml:space="preserve"> Salmonella.</v>
      </c>
      <c r="BG2063">
        <f>VLOOKUP(A2063,Лист9!$B:$M,Лист9!M$1,0)</f>
        <v>0</v>
      </c>
    </row>
    <row r="2064" spans="1:59" x14ac:dyDescent="0.25">
      <c r="A2064" t="s">
        <v>4184</v>
      </c>
      <c r="B2064" t="str">
        <f>VLOOKUP(A2064, Лист1!B:C,2,0)</f>
        <v>G5NV23_SALET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1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f>VLOOKUP(A2064,Лист8!$A$1:$B$2822,2,0)</f>
        <v>279</v>
      </c>
      <c r="AY2064" t="str">
        <f>VLOOKUP(A2064,Лист9!$B:$M,Лист9!C$1,0)</f>
        <v xml:space="preserve"> Salmonella enterica subsp. enterica serovar Johannesburg str. S5-703.</v>
      </c>
      <c r="AZ2064" t="str">
        <f>VLOOKUP(A2064,Лист9!$B:$M,Лист9!E$1,0)</f>
        <v xml:space="preserve"> NCBI_TaxID=913077 {ECO:0000313|EMBL:EHC63682.1};</v>
      </c>
      <c r="BA2064" t="str">
        <f>VLOOKUP(A2064,Лист9!$B:$M,Лист9!G$1,0)</f>
        <v>Bacteria</v>
      </c>
      <c r="BB2064" t="str">
        <f>VLOOKUP(A2064,Лист9!$B:$M,Лист9!H$1,0)</f>
        <v xml:space="preserve"> Proteobacteria</v>
      </c>
      <c r="BC2064" t="str">
        <f>VLOOKUP(A2064,Лист9!$B:$M,Лист9!I$1,0)</f>
        <v xml:space="preserve"> Gammaproteobacteria</v>
      </c>
      <c r="BD2064" t="str">
        <f>VLOOKUP(A2064,Лист9!$B:$M,Лист9!J$1,0)</f>
        <v xml:space="preserve"> Enterobacteriales</v>
      </c>
      <c r="BE2064" t="str">
        <f>VLOOKUP(A2064,Лист9!$B:$M,Лист9!K$1,0)</f>
        <v>Enterobacteriaceae</v>
      </c>
      <c r="BF2064" t="str">
        <f>VLOOKUP(A2064,Лист9!$B:$M,Лист9!L$1,0)</f>
        <v xml:space="preserve"> Salmonella.</v>
      </c>
      <c r="BG2064">
        <f>VLOOKUP(A2064,Лист9!$B:$M,Лист9!M$1,0)</f>
        <v>0</v>
      </c>
    </row>
    <row r="2065" spans="1:59" x14ac:dyDescent="0.25">
      <c r="A2065" t="s">
        <v>4186</v>
      </c>
      <c r="B2065" t="str">
        <f>VLOOKUP(A2065, Лист1!B:C,2,0)</f>
        <v>G5PA34_SALET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1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f>VLOOKUP(A2065,Лист8!$A$1:$B$2822,2,0)</f>
        <v>276</v>
      </c>
      <c r="AY2065" t="str">
        <f>VLOOKUP(A2065,Лист9!$B:$M,Лист9!C$1,0)</f>
        <v xml:space="preserve"> Salmonella enterica subsp. enterica serovar Minnesota str. A4-603.</v>
      </c>
      <c r="AZ2065" t="str">
        <f>VLOOKUP(A2065,Лист9!$B:$M,Лист9!E$1,0)</f>
        <v xml:space="preserve"> NCBI_TaxID=913078 {ECO:0000313|EMBL:EHC66908.1};</v>
      </c>
      <c r="BA2065" t="str">
        <f>VLOOKUP(A2065,Лист9!$B:$M,Лист9!G$1,0)</f>
        <v>Bacteria</v>
      </c>
      <c r="BB2065" t="str">
        <f>VLOOKUP(A2065,Лист9!$B:$M,Лист9!H$1,0)</f>
        <v xml:space="preserve"> Proteobacteria</v>
      </c>
      <c r="BC2065" t="str">
        <f>VLOOKUP(A2065,Лист9!$B:$M,Лист9!I$1,0)</f>
        <v xml:space="preserve"> Gammaproteobacteria</v>
      </c>
      <c r="BD2065" t="str">
        <f>VLOOKUP(A2065,Лист9!$B:$M,Лист9!J$1,0)</f>
        <v xml:space="preserve"> Enterobacteriales</v>
      </c>
      <c r="BE2065" t="str">
        <f>VLOOKUP(A2065,Лист9!$B:$M,Лист9!K$1,0)</f>
        <v>Enterobacteriaceae</v>
      </c>
      <c r="BF2065" t="str">
        <f>VLOOKUP(A2065,Лист9!$B:$M,Лист9!L$1,0)</f>
        <v xml:space="preserve"> Salmonella.</v>
      </c>
      <c r="BG2065">
        <f>VLOOKUP(A2065,Лист9!$B:$M,Лист9!M$1,0)</f>
        <v>0</v>
      </c>
    </row>
    <row r="2066" spans="1:59" x14ac:dyDescent="0.25">
      <c r="A2066" t="s">
        <v>4188</v>
      </c>
      <c r="B2066" t="str">
        <f>VLOOKUP(A2066, Лист1!B:C,2,0)</f>
        <v>G5PNZ3_SALET</v>
      </c>
      <c r="D2066">
        <v>0</v>
      </c>
      <c r="E2066">
        <v>1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1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f>VLOOKUP(A2066,Лист8!$A$1:$B$2822,2,0)</f>
        <v>279</v>
      </c>
      <c r="AY2066" t="str">
        <f>VLOOKUP(A2066,Лист9!$B:$M,Лист9!C$1,0)</f>
        <v xml:space="preserve"> Salmonella enterica subsp. enterica serovar Mississippi str. A4-633.</v>
      </c>
      <c r="AZ2066" t="str">
        <f>VLOOKUP(A2066,Лист9!$B:$M,Лист9!E$1,0)</f>
        <v xml:space="preserve"> NCBI_TaxID=913080 {ECO:0000313|EMBL:EHC71070.1};</v>
      </c>
      <c r="BA2066" t="str">
        <f>VLOOKUP(A2066,Лист9!$B:$M,Лист9!G$1,0)</f>
        <v>Bacteria</v>
      </c>
      <c r="BB2066" t="str">
        <f>VLOOKUP(A2066,Лист9!$B:$M,Лист9!H$1,0)</f>
        <v xml:space="preserve"> Proteobacteria</v>
      </c>
      <c r="BC2066" t="str">
        <f>VLOOKUP(A2066,Лист9!$B:$M,Лист9!I$1,0)</f>
        <v xml:space="preserve"> Gammaproteobacteria</v>
      </c>
      <c r="BD2066" t="str">
        <f>VLOOKUP(A2066,Лист9!$B:$M,Лист9!J$1,0)</f>
        <v xml:space="preserve"> Enterobacteriales</v>
      </c>
      <c r="BE2066" t="str">
        <f>VLOOKUP(A2066,Лист9!$B:$M,Лист9!K$1,0)</f>
        <v>Enterobacteriaceae</v>
      </c>
      <c r="BF2066" t="str">
        <f>VLOOKUP(A2066,Лист9!$B:$M,Лист9!L$1,0)</f>
        <v xml:space="preserve"> Salmonella.</v>
      </c>
      <c r="BG2066">
        <f>VLOOKUP(A2066,Лист9!$B:$M,Лист9!M$1,0)</f>
        <v>0</v>
      </c>
    </row>
    <row r="2067" spans="1:59" x14ac:dyDescent="0.25">
      <c r="A2067" t="s">
        <v>4190</v>
      </c>
      <c r="B2067" t="str">
        <f>VLOOKUP(A2067, Лист1!B:C,2,0)</f>
        <v>G5Q3K4_SALMO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1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f>VLOOKUP(A2067,Лист8!$A$1:$B$2822,2,0)</f>
        <v>280</v>
      </c>
      <c r="AY2067" t="str">
        <f>VLOOKUP(A2067,Лист9!$B:$M,Лист9!C$1,0)</f>
        <v xml:space="preserve"> Salmonella enterica subsp. enterica serovar Montevideo str. S5-403.</v>
      </c>
      <c r="AZ2067" t="str">
        <f>VLOOKUP(A2067,Лист9!$B:$M,Лист9!E$1,0)</f>
        <v xml:space="preserve"> NCBI_TaxID=913242 {ECO:0000313|EMBL:EHC78641.1};</v>
      </c>
      <c r="BA2067" t="str">
        <f>VLOOKUP(A2067,Лист9!$B:$M,Лист9!G$1,0)</f>
        <v>Bacteria</v>
      </c>
      <c r="BB2067" t="str">
        <f>VLOOKUP(A2067,Лист9!$B:$M,Лист9!H$1,0)</f>
        <v xml:space="preserve"> Proteobacteria</v>
      </c>
      <c r="BC2067" t="str">
        <f>VLOOKUP(A2067,Лист9!$B:$M,Лист9!I$1,0)</f>
        <v xml:space="preserve"> Gammaproteobacteria</v>
      </c>
      <c r="BD2067" t="str">
        <f>VLOOKUP(A2067,Лист9!$B:$M,Лист9!J$1,0)</f>
        <v xml:space="preserve"> Enterobacteriales</v>
      </c>
      <c r="BE2067" t="str">
        <f>VLOOKUP(A2067,Лист9!$B:$M,Лист9!K$1,0)</f>
        <v>Enterobacteriaceae</v>
      </c>
      <c r="BF2067" t="str">
        <f>VLOOKUP(A2067,Лист9!$B:$M,Лист9!L$1,0)</f>
        <v xml:space="preserve"> Salmonella.</v>
      </c>
      <c r="BG2067">
        <f>VLOOKUP(A2067,Лист9!$B:$M,Лист9!M$1,0)</f>
        <v>0</v>
      </c>
    </row>
    <row r="2068" spans="1:59" x14ac:dyDescent="0.25">
      <c r="A2068" t="s">
        <v>4192</v>
      </c>
      <c r="B2068" t="str">
        <f>VLOOKUP(A2068, Лист1!B:C,2,0)</f>
        <v>G5QHE4_SALRU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1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f>VLOOKUP(A2068,Лист8!$A$1:$B$2822,2,0)</f>
        <v>278</v>
      </c>
      <c r="AY2068" t="str">
        <f>VLOOKUP(A2068,Лист9!$B:$M,Лист9!C$1,0)</f>
        <v xml:space="preserve"> Salmonella enterica subsp. enterica serovar Rubislaw str. A4-653.</v>
      </c>
      <c r="AZ2068" t="str">
        <f>VLOOKUP(A2068,Лист9!$B:$M,Лист9!E$1,0)</f>
        <v xml:space="preserve"> NCBI_TaxID=913081 {ECO:0000313|EMBL:EHC91030.1};</v>
      </c>
      <c r="BA2068" t="str">
        <f>VLOOKUP(A2068,Лист9!$B:$M,Лист9!G$1,0)</f>
        <v>Bacteria</v>
      </c>
      <c r="BB2068" t="str">
        <f>VLOOKUP(A2068,Лист9!$B:$M,Лист9!H$1,0)</f>
        <v xml:space="preserve"> Proteobacteria</v>
      </c>
      <c r="BC2068" t="str">
        <f>VLOOKUP(A2068,Лист9!$B:$M,Лист9!I$1,0)</f>
        <v xml:space="preserve"> Gammaproteobacteria</v>
      </c>
      <c r="BD2068" t="str">
        <f>VLOOKUP(A2068,Лист9!$B:$M,Лист9!J$1,0)</f>
        <v xml:space="preserve"> Enterobacteriales</v>
      </c>
      <c r="BE2068" t="str">
        <f>VLOOKUP(A2068,Лист9!$B:$M,Лист9!K$1,0)</f>
        <v>Enterobacteriaceae</v>
      </c>
      <c r="BF2068" t="str">
        <f>VLOOKUP(A2068,Лист9!$B:$M,Лист9!L$1,0)</f>
        <v xml:space="preserve"> Salmonella.</v>
      </c>
      <c r="BG2068">
        <f>VLOOKUP(A2068,Лист9!$B:$M,Лист9!M$1,0)</f>
        <v>0</v>
      </c>
    </row>
    <row r="2069" spans="1:59" x14ac:dyDescent="0.25">
      <c r="A2069" t="s">
        <v>4194</v>
      </c>
      <c r="B2069" t="str">
        <f>VLOOKUP(A2069, Лист1!B:C,2,0)</f>
        <v>G5R117_SALSE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1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f>VLOOKUP(A2069,Лист8!$A$1:$B$2822,2,0)</f>
        <v>279</v>
      </c>
      <c r="AY2069" t="str">
        <f>VLOOKUP(A2069,Лист9!$B:$M,Лист9!C$1,0)</f>
        <v xml:space="preserve"> Salmonella enterica subsp. enterica serovar Senftenberg str. A4-543.</v>
      </c>
      <c r="AZ2069" t="str">
        <f>VLOOKUP(A2069,Лист9!$B:$M,Лист9!E$1,0)</f>
        <v xml:space="preserve"> NCBI_TaxID=913082 {ECO:0000313|EMBL:EHC87487.1};</v>
      </c>
      <c r="BA2069" t="str">
        <f>VLOOKUP(A2069,Лист9!$B:$M,Лист9!G$1,0)</f>
        <v>Bacteria</v>
      </c>
      <c r="BB2069" t="str">
        <f>VLOOKUP(A2069,Лист9!$B:$M,Лист9!H$1,0)</f>
        <v xml:space="preserve"> Proteobacteria</v>
      </c>
      <c r="BC2069" t="str">
        <f>VLOOKUP(A2069,Лист9!$B:$M,Лист9!I$1,0)</f>
        <v xml:space="preserve"> Gammaproteobacteria</v>
      </c>
      <c r="BD2069" t="str">
        <f>VLOOKUP(A2069,Лист9!$B:$M,Лист9!J$1,0)</f>
        <v xml:space="preserve"> Enterobacteriales</v>
      </c>
      <c r="BE2069" t="str">
        <f>VLOOKUP(A2069,Лист9!$B:$M,Лист9!K$1,0)</f>
        <v>Enterobacteriaceae</v>
      </c>
      <c r="BF2069" t="str">
        <f>VLOOKUP(A2069,Лист9!$B:$M,Лист9!L$1,0)</f>
        <v xml:space="preserve"> Salmonella.</v>
      </c>
      <c r="BG2069">
        <f>VLOOKUP(A2069,Лист9!$B:$M,Лист9!M$1,0)</f>
        <v>0</v>
      </c>
    </row>
    <row r="2070" spans="1:59" x14ac:dyDescent="0.25">
      <c r="A2070" t="s">
        <v>4196</v>
      </c>
      <c r="B2070" t="str">
        <f>VLOOKUP(A2070, Лист1!B:C,2,0)</f>
        <v>G5RGG9_SALET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1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f>VLOOKUP(A2070,Лист8!$A$1:$B$2822,2,0)</f>
        <v>260</v>
      </c>
      <c r="AY2070" t="str">
        <f>VLOOKUP(A2070,Лист9!$B:$M,Лист9!C$1,0)</f>
        <v xml:space="preserve"> Salmonella enterica subsp. enterica serovar Uganda str. R8-3404.</v>
      </c>
      <c r="AZ2070" t="str">
        <f>VLOOKUP(A2070,Лист9!$B:$M,Лист9!E$1,0)</f>
        <v xml:space="preserve"> NCBI_TaxID=913083 {ECO:0000313|EMBL:EHC91391.1};</v>
      </c>
      <c r="BA2070" t="str">
        <f>VLOOKUP(A2070,Лист9!$B:$M,Лист9!G$1,0)</f>
        <v>Bacteria</v>
      </c>
      <c r="BB2070" t="str">
        <f>VLOOKUP(A2070,Лист9!$B:$M,Лист9!H$1,0)</f>
        <v xml:space="preserve"> Proteobacteria</v>
      </c>
      <c r="BC2070" t="str">
        <f>VLOOKUP(A2070,Лист9!$B:$M,Лист9!I$1,0)</f>
        <v xml:space="preserve"> Gammaproteobacteria</v>
      </c>
      <c r="BD2070" t="str">
        <f>VLOOKUP(A2070,Лист9!$B:$M,Лист9!J$1,0)</f>
        <v xml:space="preserve"> Enterobacteriales</v>
      </c>
      <c r="BE2070" t="str">
        <f>VLOOKUP(A2070,Лист9!$B:$M,Лист9!K$1,0)</f>
        <v>Enterobacteriaceae</v>
      </c>
      <c r="BF2070" t="str">
        <f>VLOOKUP(A2070,Лист9!$B:$M,Лист9!L$1,0)</f>
        <v xml:space="preserve"> Salmonella.</v>
      </c>
      <c r="BG2070">
        <f>VLOOKUP(A2070,Лист9!$B:$M,Лист9!M$1,0)</f>
        <v>0</v>
      </c>
    </row>
    <row r="2071" spans="1:59" x14ac:dyDescent="0.25">
      <c r="A2071" t="s">
        <v>4198</v>
      </c>
      <c r="B2071" t="str">
        <f>VLOOKUP(A2071, Лист1!B:C,2,0)</f>
        <v>G5RW59_SALET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1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f>VLOOKUP(A2071,Лист8!$A$1:$B$2822,2,0)</f>
        <v>280</v>
      </c>
      <c r="AY2071" t="str">
        <f>VLOOKUP(A2071,Лист9!$B:$M,Лист9!C$1,0)</f>
        <v xml:space="preserve"> Salmonella enterica subsp. enterica serovar Urbana str. R8-2977.</v>
      </c>
      <c r="AZ2071" t="str">
        <f>VLOOKUP(A2071,Лист9!$B:$M,Лист9!E$1,0)</f>
        <v xml:space="preserve"> NCBI_TaxID=913084 {ECO:0000313|EMBL:EHD03117.1};</v>
      </c>
      <c r="BA2071" t="str">
        <f>VLOOKUP(A2071,Лист9!$B:$M,Лист9!G$1,0)</f>
        <v>Bacteria</v>
      </c>
      <c r="BB2071" t="str">
        <f>VLOOKUP(A2071,Лист9!$B:$M,Лист9!H$1,0)</f>
        <v xml:space="preserve"> Proteobacteria</v>
      </c>
      <c r="BC2071" t="str">
        <f>VLOOKUP(A2071,Лист9!$B:$M,Лист9!I$1,0)</f>
        <v xml:space="preserve"> Gammaproteobacteria</v>
      </c>
      <c r="BD2071" t="str">
        <f>VLOOKUP(A2071,Лист9!$B:$M,Лист9!J$1,0)</f>
        <v xml:space="preserve"> Enterobacteriales</v>
      </c>
      <c r="BE2071" t="str">
        <f>VLOOKUP(A2071,Лист9!$B:$M,Лист9!K$1,0)</f>
        <v>Enterobacteriaceae</v>
      </c>
      <c r="BF2071" t="str">
        <f>VLOOKUP(A2071,Лист9!$B:$M,Лист9!L$1,0)</f>
        <v xml:space="preserve"> Salmonella.</v>
      </c>
      <c r="BG2071">
        <f>VLOOKUP(A2071,Лист9!$B:$M,Лист9!M$1,0)</f>
        <v>0</v>
      </c>
    </row>
    <row r="2072" spans="1:59" x14ac:dyDescent="0.25">
      <c r="A2072" t="s">
        <v>4200</v>
      </c>
      <c r="B2072" t="str">
        <f>VLOOKUP(A2072, Лист1!B:C,2,0)</f>
        <v>G5SCR6_SALET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1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f>VLOOKUP(A2072,Лист8!$A$1:$B$2822,2,0)</f>
        <v>241</v>
      </c>
      <c r="AY2072" t="str">
        <f>VLOOKUP(A2072,Лист9!$B:$M,Лист9!C$1,0)</f>
        <v xml:space="preserve"> Salmonella enterica subsp. enterica serovar Wandsworth str. A4-580.</v>
      </c>
      <c r="AZ2072" t="str">
        <f>VLOOKUP(A2072,Лист9!$B:$M,Лист9!E$1,0)</f>
        <v xml:space="preserve"> NCBI_TaxID=913086 {ECO:0000313|EMBL:EHD02418.1};</v>
      </c>
      <c r="BA2072" t="str">
        <f>VLOOKUP(A2072,Лист9!$B:$M,Лист9!G$1,0)</f>
        <v>Bacteria</v>
      </c>
      <c r="BB2072" t="str">
        <f>VLOOKUP(A2072,Лист9!$B:$M,Лист9!H$1,0)</f>
        <v xml:space="preserve"> Proteobacteria</v>
      </c>
      <c r="BC2072" t="str">
        <f>VLOOKUP(A2072,Лист9!$B:$M,Лист9!I$1,0)</f>
        <v xml:space="preserve"> Gammaproteobacteria</v>
      </c>
      <c r="BD2072" t="str">
        <f>VLOOKUP(A2072,Лист9!$B:$M,Лист9!J$1,0)</f>
        <v xml:space="preserve"> Enterobacteriales</v>
      </c>
      <c r="BE2072" t="str">
        <f>VLOOKUP(A2072,Лист9!$B:$M,Лист9!K$1,0)</f>
        <v>Enterobacteriaceae</v>
      </c>
      <c r="BF2072" t="str">
        <f>VLOOKUP(A2072,Лист9!$B:$M,Лист9!L$1,0)</f>
        <v xml:space="preserve"> Salmonella.</v>
      </c>
      <c r="BG2072">
        <f>VLOOKUP(A2072,Лист9!$B:$M,Лист9!M$1,0)</f>
        <v>0</v>
      </c>
    </row>
    <row r="2073" spans="1:59" x14ac:dyDescent="0.25">
      <c r="A2073" t="s">
        <v>4202</v>
      </c>
      <c r="B2073" t="str">
        <f>VLOOKUP(A2073, Лист1!B:C,2,0)</f>
        <v>G5TIP5_ECOLX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1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f>VLOOKUP(A2073,Лист8!$A$1:$B$2822,2,0)</f>
        <v>281</v>
      </c>
      <c r="AY2073" t="e">
        <f>VLOOKUP(A2073,Лист9!$B:$M,Лист9!C$1,0)</f>
        <v>#N/A</v>
      </c>
      <c r="AZ2073" t="e">
        <f>VLOOKUP(A2073,Лист9!$B:$M,Лист9!E$1,0)</f>
        <v>#N/A</v>
      </c>
      <c r="BA2073" t="e">
        <f>VLOOKUP(A2073,Лист9!$B:$M,Лист9!G$1,0)</f>
        <v>#N/A</v>
      </c>
      <c r="BB2073" t="e">
        <f>VLOOKUP(A2073,Лист9!$B:$M,Лист9!H$1,0)</f>
        <v>#N/A</v>
      </c>
      <c r="BC2073" t="e">
        <f>VLOOKUP(A2073,Лист9!$B:$M,Лист9!I$1,0)</f>
        <v>#N/A</v>
      </c>
      <c r="BD2073" t="e">
        <f>VLOOKUP(A2073,Лист9!$B:$M,Лист9!J$1,0)</f>
        <v>#N/A</v>
      </c>
      <c r="BE2073" t="e">
        <f>VLOOKUP(A2073,Лист9!$B:$M,Лист9!K$1,0)</f>
        <v>#N/A</v>
      </c>
      <c r="BF2073" t="e">
        <f>VLOOKUP(A2073,Лист9!$B:$M,Лист9!L$1,0)</f>
        <v>#N/A</v>
      </c>
      <c r="BG2073" t="e">
        <f>VLOOKUP(A2073,Лист9!$B:$M,Лист9!M$1,0)</f>
        <v>#N/A</v>
      </c>
    </row>
    <row r="2074" spans="1:59" x14ac:dyDescent="0.25">
      <c r="A2074" t="s">
        <v>4204</v>
      </c>
      <c r="B2074" t="str">
        <f>VLOOKUP(A2074, Лист1!B:C,2,0)</f>
        <v>G5TY06_ECOLX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1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f>VLOOKUP(A2074,Лист8!$A$1:$B$2822,2,0)</f>
        <v>281</v>
      </c>
      <c r="AY2074" t="e">
        <f>VLOOKUP(A2074,Лист9!$B:$M,Лист9!C$1,0)</f>
        <v>#N/A</v>
      </c>
      <c r="AZ2074" t="e">
        <f>VLOOKUP(A2074,Лист9!$B:$M,Лист9!E$1,0)</f>
        <v>#N/A</v>
      </c>
      <c r="BA2074" t="e">
        <f>VLOOKUP(A2074,Лист9!$B:$M,Лист9!G$1,0)</f>
        <v>#N/A</v>
      </c>
      <c r="BB2074" t="e">
        <f>VLOOKUP(A2074,Лист9!$B:$M,Лист9!H$1,0)</f>
        <v>#N/A</v>
      </c>
      <c r="BC2074" t="e">
        <f>VLOOKUP(A2074,Лист9!$B:$M,Лист9!I$1,0)</f>
        <v>#N/A</v>
      </c>
      <c r="BD2074" t="e">
        <f>VLOOKUP(A2074,Лист9!$B:$M,Лист9!J$1,0)</f>
        <v>#N/A</v>
      </c>
      <c r="BE2074" t="e">
        <f>VLOOKUP(A2074,Лист9!$B:$M,Лист9!K$1,0)</f>
        <v>#N/A</v>
      </c>
      <c r="BF2074" t="e">
        <f>VLOOKUP(A2074,Лист9!$B:$M,Лист9!L$1,0)</f>
        <v>#N/A</v>
      </c>
      <c r="BG2074" t="e">
        <f>VLOOKUP(A2074,Лист9!$B:$M,Лист9!M$1,0)</f>
        <v>#N/A</v>
      </c>
    </row>
    <row r="2075" spans="1:59" x14ac:dyDescent="0.25">
      <c r="A2075" t="s">
        <v>4206</v>
      </c>
      <c r="B2075" t="str">
        <f>VLOOKUP(A2075, Лист1!B:C,2,0)</f>
        <v>G5U8M7_ECOLX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1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f>VLOOKUP(A2075,Лист8!$A$1:$B$2822,2,0)</f>
        <v>281</v>
      </c>
      <c r="AY2075" t="e">
        <f>VLOOKUP(A2075,Лист9!$B:$M,Лист9!C$1,0)</f>
        <v>#N/A</v>
      </c>
      <c r="AZ2075" t="e">
        <f>VLOOKUP(A2075,Лист9!$B:$M,Лист9!E$1,0)</f>
        <v>#N/A</v>
      </c>
      <c r="BA2075" t="e">
        <f>VLOOKUP(A2075,Лист9!$B:$M,Лист9!G$1,0)</f>
        <v>#N/A</v>
      </c>
      <c r="BB2075" t="e">
        <f>VLOOKUP(A2075,Лист9!$B:$M,Лист9!H$1,0)</f>
        <v>#N/A</v>
      </c>
      <c r="BC2075" t="e">
        <f>VLOOKUP(A2075,Лист9!$B:$M,Лист9!I$1,0)</f>
        <v>#N/A</v>
      </c>
      <c r="BD2075" t="e">
        <f>VLOOKUP(A2075,Лист9!$B:$M,Лист9!J$1,0)</f>
        <v>#N/A</v>
      </c>
      <c r="BE2075" t="e">
        <f>VLOOKUP(A2075,Лист9!$B:$M,Лист9!K$1,0)</f>
        <v>#N/A</v>
      </c>
      <c r="BF2075" t="e">
        <f>VLOOKUP(A2075,Лист9!$B:$M,Лист9!L$1,0)</f>
        <v>#N/A</v>
      </c>
      <c r="BG2075" t="e">
        <f>VLOOKUP(A2075,Лист9!$B:$M,Лист9!M$1,0)</f>
        <v>#N/A</v>
      </c>
    </row>
    <row r="2076" spans="1:59" x14ac:dyDescent="0.25">
      <c r="A2076" t="s">
        <v>4208</v>
      </c>
      <c r="B2076" t="str">
        <f>VLOOKUP(A2076, Лист1!B:C,2,0)</f>
        <v>G5URQ5_ECOLX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1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f>VLOOKUP(A2076,Лист8!$A$1:$B$2822,2,0)</f>
        <v>281</v>
      </c>
      <c r="AY2076" t="e">
        <f>VLOOKUP(A2076,Лист9!$B:$M,Лист9!C$1,0)</f>
        <v>#N/A</v>
      </c>
      <c r="AZ2076" t="e">
        <f>VLOOKUP(A2076,Лист9!$B:$M,Лист9!E$1,0)</f>
        <v>#N/A</v>
      </c>
      <c r="BA2076" t="e">
        <f>VLOOKUP(A2076,Лист9!$B:$M,Лист9!G$1,0)</f>
        <v>#N/A</v>
      </c>
      <c r="BB2076" t="e">
        <f>VLOOKUP(A2076,Лист9!$B:$M,Лист9!H$1,0)</f>
        <v>#N/A</v>
      </c>
      <c r="BC2076" t="e">
        <f>VLOOKUP(A2076,Лист9!$B:$M,Лист9!I$1,0)</f>
        <v>#N/A</v>
      </c>
      <c r="BD2076" t="e">
        <f>VLOOKUP(A2076,Лист9!$B:$M,Лист9!J$1,0)</f>
        <v>#N/A</v>
      </c>
      <c r="BE2076" t="e">
        <f>VLOOKUP(A2076,Лист9!$B:$M,Лист9!K$1,0)</f>
        <v>#N/A</v>
      </c>
      <c r="BF2076" t="e">
        <f>VLOOKUP(A2076,Лист9!$B:$M,Лист9!L$1,0)</f>
        <v>#N/A</v>
      </c>
      <c r="BG2076" t="e">
        <f>VLOOKUP(A2076,Лист9!$B:$M,Лист9!M$1,0)</f>
        <v>#N/A</v>
      </c>
    </row>
    <row r="2077" spans="1:59" x14ac:dyDescent="0.25">
      <c r="A2077" t="s">
        <v>4210</v>
      </c>
      <c r="B2077" t="str">
        <f>VLOOKUP(A2077, Лист1!B:C,2,0)</f>
        <v>G5VA54_ECOLX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1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f>VLOOKUP(A2077,Лист8!$A$1:$B$2822,2,0)</f>
        <v>281</v>
      </c>
      <c r="AY2077" t="e">
        <f>VLOOKUP(A2077,Лист9!$B:$M,Лист9!C$1,0)</f>
        <v>#N/A</v>
      </c>
      <c r="AZ2077" t="e">
        <f>VLOOKUP(A2077,Лист9!$B:$M,Лист9!E$1,0)</f>
        <v>#N/A</v>
      </c>
      <c r="BA2077" t="e">
        <f>VLOOKUP(A2077,Лист9!$B:$M,Лист9!G$1,0)</f>
        <v>#N/A</v>
      </c>
      <c r="BB2077" t="e">
        <f>VLOOKUP(A2077,Лист9!$B:$M,Лист9!H$1,0)</f>
        <v>#N/A</v>
      </c>
      <c r="BC2077" t="e">
        <f>VLOOKUP(A2077,Лист9!$B:$M,Лист9!I$1,0)</f>
        <v>#N/A</v>
      </c>
      <c r="BD2077" t="e">
        <f>VLOOKUP(A2077,Лист9!$B:$M,Лист9!J$1,0)</f>
        <v>#N/A</v>
      </c>
      <c r="BE2077" t="e">
        <f>VLOOKUP(A2077,Лист9!$B:$M,Лист9!K$1,0)</f>
        <v>#N/A</v>
      </c>
      <c r="BF2077" t="e">
        <f>VLOOKUP(A2077,Лист9!$B:$M,Лист9!L$1,0)</f>
        <v>#N/A</v>
      </c>
      <c r="BG2077" t="e">
        <f>VLOOKUP(A2077,Лист9!$B:$M,Лист9!M$1,0)</f>
        <v>#N/A</v>
      </c>
    </row>
    <row r="2078" spans="1:59" x14ac:dyDescent="0.25">
      <c r="A2078" t="s">
        <v>4212</v>
      </c>
      <c r="B2078" t="str">
        <f>VLOOKUP(A2078, Лист1!B:C,2,0)</f>
        <v>G5VPV8_ECOLX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1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f>VLOOKUP(A2078,Лист8!$A$1:$B$2822,2,0)</f>
        <v>281</v>
      </c>
      <c r="AY2078" t="e">
        <f>VLOOKUP(A2078,Лист9!$B:$M,Лист9!C$1,0)</f>
        <v>#N/A</v>
      </c>
      <c r="AZ2078" t="e">
        <f>VLOOKUP(A2078,Лист9!$B:$M,Лист9!E$1,0)</f>
        <v>#N/A</v>
      </c>
      <c r="BA2078" t="e">
        <f>VLOOKUP(A2078,Лист9!$B:$M,Лист9!G$1,0)</f>
        <v>#N/A</v>
      </c>
      <c r="BB2078" t="e">
        <f>VLOOKUP(A2078,Лист9!$B:$M,Лист9!H$1,0)</f>
        <v>#N/A</v>
      </c>
      <c r="BC2078" t="e">
        <f>VLOOKUP(A2078,Лист9!$B:$M,Лист9!I$1,0)</f>
        <v>#N/A</v>
      </c>
      <c r="BD2078" t="e">
        <f>VLOOKUP(A2078,Лист9!$B:$M,Лист9!J$1,0)</f>
        <v>#N/A</v>
      </c>
      <c r="BE2078" t="e">
        <f>VLOOKUP(A2078,Лист9!$B:$M,Лист9!K$1,0)</f>
        <v>#N/A</v>
      </c>
      <c r="BF2078" t="e">
        <f>VLOOKUP(A2078,Лист9!$B:$M,Лист9!L$1,0)</f>
        <v>#N/A</v>
      </c>
      <c r="BG2078" t="e">
        <f>VLOOKUP(A2078,Лист9!$B:$M,Лист9!M$1,0)</f>
        <v>#N/A</v>
      </c>
    </row>
    <row r="2079" spans="1:59" x14ac:dyDescent="0.25">
      <c r="A2079" t="s">
        <v>4214</v>
      </c>
      <c r="B2079" t="str">
        <f>VLOOKUP(A2079, Лист1!B:C,2,0)</f>
        <v>G5W6W1_ECOLX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1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f>VLOOKUP(A2079,Лист8!$A$1:$B$2822,2,0)</f>
        <v>281</v>
      </c>
      <c r="AY2079" t="e">
        <f>VLOOKUP(A2079,Лист9!$B:$M,Лист9!C$1,0)</f>
        <v>#N/A</v>
      </c>
      <c r="AZ2079" t="e">
        <f>VLOOKUP(A2079,Лист9!$B:$M,Лист9!E$1,0)</f>
        <v>#N/A</v>
      </c>
      <c r="BA2079" t="e">
        <f>VLOOKUP(A2079,Лист9!$B:$M,Лист9!G$1,0)</f>
        <v>#N/A</v>
      </c>
      <c r="BB2079" t="e">
        <f>VLOOKUP(A2079,Лист9!$B:$M,Лист9!H$1,0)</f>
        <v>#N/A</v>
      </c>
      <c r="BC2079" t="e">
        <f>VLOOKUP(A2079,Лист9!$B:$M,Лист9!I$1,0)</f>
        <v>#N/A</v>
      </c>
      <c r="BD2079" t="e">
        <f>VLOOKUP(A2079,Лист9!$B:$M,Лист9!J$1,0)</f>
        <v>#N/A</v>
      </c>
      <c r="BE2079" t="e">
        <f>VLOOKUP(A2079,Лист9!$B:$M,Лист9!K$1,0)</f>
        <v>#N/A</v>
      </c>
      <c r="BF2079" t="e">
        <f>VLOOKUP(A2079,Лист9!$B:$M,Лист9!L$1,0)</f>
        <v>#N/A</v>
      </c>
      <c r="BG2079" t="e">
        <f>VLOOKUP(A2079,Лист9!$B:$M,Лист9!M$1,0)</f>
        <v>#N/A</v>
      </c>
    </row>
    <row r="2080" spans="1:59" x14ac:dyDescent="0.25">
      <c r="A2080" t="s">
        <v>4216</v>
      </c>
      <c r="B2080" t="str">
        <f>VLOOKUP(A2080, Лист1!B:C,2,0)</f>
        <v>G5WTT4_ECOLX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1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f>VLOOKUP(A2080,Лист8!$A$1:$B$2822,2,0)</f>
        <v>281</v>
      </c>
      <c r="AY2080" t="e">
        <f>VLOOKUP(A2080,Лист9!$B:$M,Лист9!C$1,0)</f>
        <v>#N/A</v>
      </c>
      <c r="AZ2080" t="e">
        <f>VLOOKUP(A2080,Лист9!$B:$M,Лист9!E$1,0)</f>
        <v>#N/A</v>
      </c>
      <c r="BA2080" t="e">
        <f>VLOOKUP(A2080,Лист9!$B:$M,Лист9!G$1,0)</f>
        <v>#N/A</v>
      </c>
      <c r="BB2080" t="e">
        <f>VLOOKUP(A2080,Лист9!$B:$M,Лист9!H$1,0)</f>
        <v>#N/A</v>
      </c>
      <c r="BC2080" t="e">
        <f>VLOOKUP(A2080,Лист9!$B:$M,Лист9!I$1,0)</f>
        <v>#N/A</v>
      </c>
      <c r="BD2080" t="e">
        <f>VLOOKUP(A2080,Лист9!$B:$M,Лист9!J$1,0)</f>
        <v>#N/A</v>
      </c>
      <c r="BE2080" t="e">
        <f>VLOOKUP(A2080,Лист9!$B:$M,Лист9!K$1,0)</f>
        <v>#N/A</v>
      </c>
      <c r="BF2080" t="e">
        <f>VLOOKUP(A2080,Лист9!$B:$M,Лист9!L$1,0)</f>
        <v>#N/A</v>
      </c>
      <c r="BG2080" t="e">
        <f>VLOOKUP(A2080,Лист9!$B:$M,Лист9!M$1,0)</f>
        <v>#N/A</v>
      </c>
    </row>
    <row r="2081" spans="1:59" x14ac:dyDescent="0.25">
      <c r="A2081" t="s">
        <v>4218</v>
      </c>
      <c r="B2081" t="str">
        <f>VLOOKUP(A2081, Лист1!B:C,2,0)</f>
        <v>G5X8E7_ECOLX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1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f>VLOOKUP(A2081,Лист8!$A$1:$B$2822,2,0)</f>
        <v>281</v>
      </c>
      <c r="AY2081" t="e">
        <f>VLOOKUP(A2081,Лист9!$B:$M,Лист9!C$1,0)</f>
        <v>#N/A</v>
      </c>
      <c r="AZ2081" t="e">
        <f>VLOOKUP(A2081,Лист9!$B:$M,Лист9!E$1,0)</f>
        <v>#N/A</v>
      </c>
      <c r="BA2081" t="e">
        <f>VLOOKUP(A2081,Лист9!$B:$M,Лист9!G$1,0)</f>
        <v>#N/A</v>
      </c>
      <c r="BB2081" t="e">
        <f>VLOOKUP(A2081,Лист9!$B:$M,Лист9!H$1,0)</f>
        <v>#N/A</v>
      </c>
      <c r="BC2081" t="e">
        <f>VLOOKUP(A2081,Лист9!$B:$M,Лист9!I$1,0)</f>
        <v>#N/A</v>
      </c>
      <c r="BD2081" t="e">
        <f>VLOOKUP(A2081,Лист9!$B:$M,Лист9!J$1,0)</f>
        <v>#N/A</v>
      </c>
      <c r="BE2081" t="e">
        <f>VLOOKUP(A2081,Лист9!$B:$M,Лист9!K$1,0)</f>
        <v>#N/A</v>
      </c>
      <c r="BF2081" t="e">
        <f>VLOOKUP(A2081,Лист9!$B:$M,Лист9!L$1,0)</f>
        <v>#N/A</v>
      </c>
      <c r="BG2081" t="e">
        <f>VLOOKUP(A2081,Лист9!$B:$M,Лист9!M$1,0)</f>
        <v>#N/A</v>
      </c>
    </row>
    <row r="2082" spans="1:59" x14ac:dyDescent="0.25">
      <c r="A2082" t="s">
        <v>4220</v>
      </c>
      <c r="B2082" t="str">
        <f>VLOOKUP(A2082, Лист1!B:C,2,0)</f>
        <v>G5XDG6_ECOLX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1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f>VLOOKUP(A2082,Лист8!$A$1:$B$2822,2,0)</f>
        <v>281</v>
      </c>
      <c r="AY2082" t="e">
        <f>VLOOKUP(A2082,Лист9!$B:$M,Лист9!C$1,0)</f>
        <v>#N/A</v>
      </c>
      <c r="AZ2082" t="e">
        <f>VLOOKUP(A2082,Лист9!$B:$M,Лист9!E$1,0)</f>
        <v>#N/A</v>
      </c>
      <c r="BA2082" t="e">
        <f>VLOOKUP(A2082,Лист9!$B:$M,Лист9!G$1,0)</f>
        <v>#N/A</v>
      </c>
      <c r="BB2082" t="e">
        <f>VLOOKUP(A2082,Лист9!$B:$M,Лист9!H$1,0)</f>
        <v>#N/A</v>
      </c>
      <c r="BC2082" t="e">
        <f>VLOOKUP(A2082,Лист9!$B:$M,Лист9!I$1,0)</f>
        <v>#N/A</v>
      </c>
      <c r="BD2082" t="e">
        <f>VLOOKUP(A2082,Лист9!$B:$M,Лист9!J$1,0)</f>
        <v>#N/A</v>
      </c>
      <c r="BE2082" t="e">
        <f>VLOOKUP(A2082,Лист9!$B:$M,Лист9!K$1,0)</f>
        <v>#N/A</v>
      </c>
      <c r="BF2082" t="e">
        <f>VLOOKUP(A2082,Лист9!$B:$M,Лист9!L$1,0)</f>
        <v>#N/A</v>
      </c>
      <c r="BG2082" t="e">
        <f>VLOOKUP(A2082,Лист9!$B:$M,Лист9!M$1,0)</f>
        <v>#N/A</v>
      </c>
    </row>
    <row r="2083" spans="1:59" x14ac:dyDescent="0.25">
      <c r="A2083" t="s">
        <v>4222</v>
      </c>
      <c r="B2083" t="str">
        <f>VLOOKUP(A2083, Лист1!B:C,2,0)</f>
        <v>G5XXG3_ECOLX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1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f>VLOOKUP(A2083,Лист8!$A$1:$B$2822,2,0)</f>
        <v>281</v>
      </c>
      <c r="AY2083" t="e">
        <f>VLOOKUP(A2083,Лист9!$B:$M,Лист9!C$1,0)</f>
        <v>#N/A</v>
      </c>
      <c r="AZ2083" t="e">
        <f>VLOOKUP(A2083,Лист9!$B:$M,Лист9!E$1,0)</f>
        <v>#N/A</v>
      </c>
      <c r="BA2083" t="e">
        <f>VLOOKUP(A2083,Лист9!$B:$M,Лист9!G$1,0)</f>
        <v>#N/A</v>
      </c>
      <c r="BB2083" t="e">
        <f>VLOOKUP(A2083,Лист9!$B:$M,Лист9!H$1,0)</f>
        <v>#N/A</v>
      </c>
      <c r="BC2083" t="e">
        <f>VLOOKUP(A2083,Лист9!$B:$M,Лист9!I$1,0)</f>
        <v>#N/A</v>
      </c>
      <c r="BD2083" t="e">
        <f>VLOOKUP(A2083,Лист9!$B:$M,Лист9!J$1,0)</f>
        <v>#N/A</v>
      </c>
      <c r="BE2083" t="e">
        <f>VLOOKUP(A2083,Лист9!$B:$M,Лист9!K$1,0)</f>
        <v>#N/A</v>
      </c>
      <c r="BF2083" t="e">
        <f>VLOOKUP(A2083,Лист9!$B:$M,Лист9!L$1,0)</f>
        <v>#N/A</v>
      </c>
      <c r="BG2083" t="e">
        <f>VLOOKUP(A2083,Лист9!$B:$M,Лист9!M$1,0)</f>
        <v>#N/A</v>
      </c>
    </row>
    <row r="2084" spans="1:59" x14ac:dyDescent="0.25">
      <c r="A2084" t="s">
        <v>4224</v>
      </c>
      <c r="B2084" t="str">
        <f>VLOOKUP(A2084, Лист1!B:C,2,0)</f>
        <v>G5YHG1_ECOLX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1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f>VLOOKUP(A2084,Лист8!$A$1:$B$2822,2,0)</f>
        <v>281</v>
      </c>
      <c r="AY2084" t="e">
        <f>VLOOKUP(A2084,Лист9!$B:$M,Лист9!C$1,0)</f>
        <v>#N/A</v>
      </c>
      <c r="AZ2084" t="e">
        <f>VLOOKUP(A2084,Лист9!$B:$M,Лист9!E$1,0)</f>
        <v>#N/A</v>
      </c>
      <c r="BA2084" t="e">
        <f>VLOOKUP(A2084,Лист9!$B:$M,Лист9!G$1,0)</f>
        <v>#N/A</v>
      </c>
      <c r="BB2084" t="e">
        <f>VLOOKUP(A2084,Лист9!$B:$M,Лист9!H$1,0)</f>
        <v>#N/A</v>
      </c>
      <c r="BC2084" t="e">
        <f>VLOOKUP(A2084,Лист9!$B:$M,Лист9!I$1,0)</f>
        <v>#N/A</v>
      </c>
      <c r="BD2084" t="e">
        <f>VLOOKUP(A2084,Лист9!$B:$M,Лист9!J$1,0)</f>
        <v>#N/A</v>
      </c>
      <c r="BE2084" t="e">
        <f>VLOOKUP(A2084,Лист9!$B:$M,Лист9!K$1,0)</f>
        <v>#N/A</v>
      </c>
      <c r="BF2084" t="e">
        <f>VLOOKUP(A2084,Лист9!$B:$M,Лист9!L$1,0)</f>
        <v>#N/A</v>
      </c>
      <c r="BG2084" t="e">
        <f>VLOOKUP(A2084,Лист9!$B:$M,Лист9!M$1,0)</f>
        <v>#N/A</v>
      </c>
    </row>
    <row r="2085" spans="1:59" x14ac:dyDescent="0.25">
      <c r="A2085" t="s">
        <v>4226</v>
      </c>
      <c r="B2085" t="str">
        <f>VLOOKUP(A2085, Лист1!B:C,2,0)</f>
        <v>G6DUD4_9GAMM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1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f>VLOOKUP(A2085,Лист8!$A$1:$B$2822,2,0)</f>
        <v>333</v>
      </c>
      <c r="AY2085" t="e">
        <f>VLOOKUP(A2085,Лист9!$B:$M,Лист9!C$1,0)</f>
        <v>#N/A</v>
      </c>
      <c r="AZ2085" t="e">
        <f>VLOOKUP(A2085,Лист9!$B:$M,Лист9!E$1,0)</f>
        <v>#N/A</v>
      </c>
      <c r="BA2085" t="e">
        <f>VLOOKUP(A2085,Лист9!$B:$M,Лист9!G$1,0)</f>
        <v>#N/A</v>
      </c>
      <c r="BB2085" t="e">
        <f>VLOOKUP(A2085,Лист9!$B:$M,Лист9!H$1,0)</f>
        <v>#N/A</v>
      </c>
      <c r="BC2085" t="e">
        <f>VLOOKUP(A2085,Лист9!$B:$M,Лист9!I$1,0)</f>
        <v>#N/A</v>
      </c>
      <c r="BD2085" t="e">
        <f>VLOOKUP(A2085,Лист9!$B:$M,Лист9!J$1,0)</f>
        <v>#N/A</v>
      </c>
      <c r="BE2085" t="e">
        <f>VLOOKUP(A2085,Лист9!$B:$M,Лист9!K$1,0)</f>
        <v>#N/A</v>
      </c>
      <c r="BF2085" t="e">
        <f>VLOOKUP(A2085,Лист9!$B:$M,Лист9!L$1,0)</f>
        <v>#N/A</v>
      </c>
      <c r="BG2085" t="e">
        <f>VLOOKUP(A2085,Лист9!$B:$M,Лист9!M$1,0)</f>
        <v>#N/A</v>
      </c>
    </row>
    <row r="2086" spans="1:59" x14ac:dyDescent="0.25">
      <c r="A2086" t="s">
        <v>4228</v>
      </c>
      <c r="B2086" t="str">
        <f>VLOOKUP(A2086, Лист1!B:C,2,0)</f>
        <v>G6DYA0_9GAMM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1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f>VLOOKUP(A2086,Лист8!$A$1:$B$2822,2,0)</f>
        <v>270</v>
      </c>
      <c r="AY2086" t="e">
        <f>VLOOKUP(A2086,Лист9!$B:$M,Лист9!C$1,0)</f>
        <v>#N/A</v>
      </c>
      <c r="AZ2086" t="e">
        <f>VLOOKUP(A2086,Лист9!$B:$M,Лист9!E$1,0)</f>
        <v>#N/A</v>
      </c>
      <c r="BA2086" t="e">
        <f>VLOOKUP(A2086,Лист9!$B:$M,Лист9!G$1,0)</f>
        <v>#N/A</v>
      </c>
      <c r="BB2086" t="e">
        <f>VLOOKUP(A2086,Лист9!$B:$M,Лист9!H$1,0)</f>
        <v>#N/A</v>
      </c>
      <c r="BC2086" t="e">
        <f>VLOOKUP(A2086,Лист9!$B:$M,Лист9!I$1,0)</f>
        <v>#N/A</v>
      </c>
      <c r="BD2086" t="e">
        <f>VLOOKUP(A2086,Лист9!$B:$M,Лист9!J$1,0)</f>
        <v>#N/A</v>
      </c>
      <c r="BE2086" t="e">
        <f>VLOOKUP(A2086,Лист9!$B:$M,Лист9!K$1,0)</f>
        <v>#N/A</v>
      </c>
      <c r="BF2086" t="e">
        <f>VLOOKUP(A2086,Лист9!$B:$M,Лист9!L$1,0)</f>
        <v>#N/A</v>
      </c>
      <c r="BG2086" t="e">
        <f>VLOOKUP(A2086,Лист9!$B:$M,Лист9!M$1,0)</f>
        <v>#N/A</v>
      </c>
    </row>
    <row r="2087" spans="1:59" x14ac:dyDescent="0.25">
      <c r="A2087" t="s">
        <v>4230</v>
      </c>
      <c r="B2087" t="str">
        <f>VLOOKUP(A2087, Лист1!B:C,2,0)</f>
        <v>G6E1G0_9GAMM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1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f>VLOOKUP(A2087,Лист8!$A$1:$B$2822,2,0)</f>
        <v>98</v>
      </c>
      <c r="AY2087" t="e">
        <f>VLOOKUP(A2087,Лист9!$B:$M,Лист9!C$1,0)</f>
        <v>#N/A</v>
      </c>
      <c r="AZ2087" t="e">
        <f>VLOOKUP(A2087,Лист9!$B:$M,Лист9!E$1,0)</f>
        <v>#N/A</v>
      </c>
      <c r="BA2087" t="e">
        <f>VLOOKUP(A2087,Лист9!$B:$M,Лист9!G$1,0)</f>
        <v>#N/A</v>
      </c>
      <c r="BB2087" t="e">
        <f>VLOOKUP(A2087,Лист9!$B:$M,Лист9!H$1,0)</f>
        <v>#N/A</v>
      </c>
      <c r="BC2087" t="e">
        <f>VLOOKUP(A2087,Лист9!$B:$M,Лист9!I$1,0)</f>
        <v>#N/A</v>
      </c>
      <c r="BD2087" t="e">
        <f>VLOOKUP(A2087,Лист9!$B:$M,Лист9!J$1,0)</f>
        <v>#N/A</v>
      </c>
      <c r="BE2087" t="e">
        <f>VLOOKUP(A2087,Лист9!$B:$M,Лист9!K$1,0)</f>
        <v>#N/A</v>
      </c>
      <c r="BF2087" t="e">
        <f>VLOOKUP(A2087,Лист9!$B:$M,Лист9!L$1,0)</f>
        <v>#N/A</v>
      </c>
      <c r="BG2087" t="e">
        <f>VLOOKUP(A2087,Лист9!$B:$M,Лист9!M$1,0)</f>
        <v>#N/A</v>
      </c>
    </row>
    <row r="2088" spans="1:59" x14ac:dyDescent="0.25">
      <c r="A2088" t="s">
        <v>4232</v>
      </c>
      <c r="B2088" t="str">
        <f>VLOOKUP(A2088, Лист1!B:C,2,0)</f>
        <v>G6E580_9GAMM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1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f>VLOOKUP(A2088,Лист8!$A$1:$B$2822,2,0)</f>
        <v>288</v>
      </c>
      <c r="AY2088" t="e">
        <f>VLOOKUP(A2088,Лист9!$B:$M,Лист9!C$1,0)</f>
        <v>#N/A</v>
      </c>
      <c r="AZ2088" t="e">
        <f>VLOOKUP(A2088,Лист9!$B:$M,Лист9!E$1,0)</f>
        <v>#N/A</v>
      </c>
      <c r="BA2088" t="e">
        <f>VLOOKUP(A2088,Лист9!$B:$M,Лист9!G$1,0)</f>
        <v>#N/A</v>
      </c>
      <c r="BB2088" t="e">
        <f>VLOOKUP(A2088,Лист9!$B:$M,Лист9!H$1,0)</f>
        <v>#N/A</v>
      </c>
      <c r="BC2088" t="e">
        <f>VLOOKUP(A2088,Лист9!$B:$M,Лист9!I$1,0)</f>
        <v>#N/A</v>
      </c>
      <c r="BD2088" t="e">
        <f>VLOOKUP(A2088,Лист9!$B:$M,Лист9!J$1,0)</f>
        <v>#N/A</v>
      </c>
      <c r="BE2088" t="e">
        <f>VLOOKUP(A2088,Лист9!$B:$M,Лист9!K$1,0)</f>
        <v>#N/A</v>
      </c>
      <c r="BF2088" t="e">
        <f>VLOOKUP(A2088,Лист9!$B:$M,Лист9!L$1,0)</f>
        <v>#N/A</v>
      </c>
      <c r="BG2088" t="e">
        <f>VLOOKUP(A2088,Лист9!$B:$M,Лист9!M$1,0)</f>
        <v>#N/A</v>
      </c>
    </row>
    <row r="2089" spans="1:59" x14ac:dyDescent="0.25">
      <c r="A2089" t="s">
        <v>4234</v>
      </c>
      <c r="B2089" t="str">
        <f>VLOOKUP(A2089, Лист1!B:C,2,0)</f>
        <v>G6FRX8_9CYAN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1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f>VLOOKUP(A2089,Лист8!$A$1:$B$2822,2,0)</f>
        <v>280</v>
      </c>
      <c r="AY2089" t="str">
        <f>VLOOKUP(A2089,Лист9!$B:$M,Лист9!C$1,0)</f>
        <v xml:space="preserve"> Fischerella sp. JSC-11.</v>
      </c>
      <c r="AZ2089" t="str">
        <f>VLOOKUP(A2089,Лист9!$B:$M,Лист9!E$1,0)</f>
        <v xml:space="preserve"> NCBI_TaxID=741277 {ECO:0000313|EMBL:EHC16202.1};</v>
      </c>
      <c r="BA2089" t="str">
        <f>VLOOKUP(A2089,Лист9!$B:$M,Лист9!G$1,0)</f>
        <v>Bacteria</v>
      </c>
      <c r="BB2089" t="str">
        <f>VLOOKUP(A2089,Лист9!$B:$M,Лист9!H$1,0)</f>
        <v xml:space="preserve"> Cyanobacteria</v>
      </c>
      <c r="BC2089" t="str">
        <f>VLOOKUP(A2089,Лист9!$B:$M,Лист9!I$1,0)</f>
        <v xml:space="preserve"> Stigonematales</v>
      </c>
      <c r="BD2089" t="str">
        <f>VLOOKUP(A2089,Лист9!$B:$M,Лист9!J$1,0)</f>
        <v xml:space="preserve"> Fischerella.</v>
      </c>
      <c r="BE2089">
        <f>VLOOKUP(A2089,Лист9!$B:$M,Лист9!K$1,0)</f>
        <v>0</v>
      </c>
      <c r="BF2089">
        <f>VLOOKUP(A2089,Лист9!$B:$M,Лист9!L$1,0)</f>
        <v>0</v>
      </c>
      <c r="BG2089">
        <f>VLOOKUP(A2089,Лист9!$B:$M,Лист9!M$1,0)</f>
        <v>0</v>
      </c>
    </row>
    <row r="2090" spans="1:59" x14ac:dyDescent="0.25">
      <c r="A2090" t="s">
        <v>4236</v>
      </c>
      <c r="B2090" t="str">
        <f>VLOOKUP(A2090, Лист1!B:C,2,0)</f>
        <v>G6FVK9_9CYAN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1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f>VLOOKUP(A2090,Лист8!$A$1:$B$2822,2,0)</f>
        <v>345</v>
      </c>
      <c r="AY2090" t="str">
        <f>VLOOKUP(A2090,Лист9!$B:$M,Лист9!C$1,0)</f>
        <v xml:space="preserve"> Fischerella sp. JSC-11.</v>
      </c>
      <c r="AZ2090" t="str">
        <f>VLOOKUP(A2090,Лист9!$B:$M,Лист9!E$1,0)</f>
        <v xml:space="preserve"> NCBI_TaxID=741277 {ECO:0000313|EMBL:EHC12264.1};</v>
      </c>
      <c r="BA2090" t="str">
        <f>VLOOKUP(A2090,Лист9!$B:$M,Лист9!G$1,0)</f>
        <v>Bacteria</v>
      </c>
      <c r="BB2090" t="str">
        <f>VLOOKUP(A2090,Лист9!$B:$M,Лист9!H$1,0)</f>
        <v xml:space="preserve"> Cyanobacteria</v>
      </c>
      <c r="BC2090" t="str">
        <f>VLOOKUP(A2090,Лист9!$B:$M,Лист9!I$1,0)</f>
        <v xml:space="preserve"> Stigonematales</v>
      </c>
      <c r="BD2090" t="str">
        <f>VLOOKUP(A2090,Лист9!$B:$M,Лист9!J$1,0)</f>
        <v xml:space="preserve"> Fischerella.</v>
      </c>
      <c r="BE2090">
        <f>VLOOKUP(A2090,Лист9!$B:$M,Лист9!K$1,0)</f>
        <v>0</v>
      </c>
      <c r="BF2090">
        <f>VLOOKUP(A2090,Лист9!$B:$M,Лист9!L$1,0)</f>
        <v>0</v>
      </c>
      <c r="BG2090">
        <f>VLOOKUP(A2090,Лист9!$B:$M,Лист9!M$1,0)</f>
        <v>0</v>
      </c>
    </row>
    <row r="2091" spans="1:59" x14ac:dyDescent="0.25">
      <c r="A2091" t="s">
        <v>4238</v>
      </c>
      <c r="B2091" t="str">
        <f>VLOOKUP(A2091, Лист1!B:C,2,0)</f>
        <v>G6GRP9_9CHRO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1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f>VLOOKUP(A2091,Лист8!$A$1:$B$2822,2,0)</f>
        <v>272</v>
      </c>
      <c r="AY2091" t="e">
        <f>VLOOKUP(A2091,Лист9!$B:$M,Лист9!C$1,0)</f>
        <v>#N/A</v>
      </c>
      <c r="AZ2091" t="e">
        <f>VLOOKUP(A2091,Лист9!$B:$M,Лист9!E$1,0)</f>
        <v>#N/A</v>
      </c>
      <c r="BA2091" t="e">
        <f>VLOOKUP(A2091,Лист9!$B:$M,Лист9!G$1,0)</f>
        <v>#N/A</v>
      </c>
      <c r="BB2091" t="e">
        <f>VLOOKUP(A2091,Лист9!$B:$M,Лист9!H$1,0)</f>
        <v>#N/A</v>
      </c>
      <c r="BC2091" t="e">
        <f>VLOOKUP(A2091,Лист9!$B:$M,Лист9!I$1,0)</f>
        <v>#N/A</v>
      </c>
      <c r="BD2091" t="e">
        <f>VLOOKUP(A2091,Лист9!$B:$M,Лист9!J$1,0)</f>
        <v>#N/A</v>
      </c>
      <c r="BE2091" t="e">
        <f>VLOOKUP(A2091,Лист9!$B:$M,Лист9!K$1,0)</f>
        <v>#N/A</v>
      </c>
      <c r="BF2091" t="e">
        <f>VLOOKUP(A2091,Лист9!$B:$M,Лист9!L$1,0)</f>
        <v>#N/A</v>
      </c>
      <c r="BG2091" t="e">
        <f>VLOOKUP(A2091,Лист9!$B:$M,Лист9!M$1,0)</f>
        <v>#N/A</v>
      </c>
    </row>
    <row r="2092" spans="1:59" x14ac:dyDescent="0.25">
      <c r="A2092" t="s">
        <v>4240</v>
      </c>
      <c r="B2092" t="str">
        <f>VLOOKUP(A2092, Лист1!B:C,2,0)</f>
        <v>G6GSV1_9CHRO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1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f>VLOOKUP(A2092,Лист8!$A$1:$B$2822,2,0)</f>
        <v>344</v>
      </c>
      <c r="AY2092" t="e">
        <f>VLOOKUP(A2092,Лист9!$B:$M,Лист9!C$1,0)</f>
        <v>#N/A</v>
      </c>
      <c r="AZ2092" t="e">
        <f>VLOOKUP(A2092,Лист9!$B:$M,Лист9!E$1,0)</f>
        <v>#N/A</v>
      </c>
      <c r="BA2092" t="e">
        <f>VLOOKUP(A2092,Лист9!$B:$M,Лист9!G$1,0)</f>
        <v>#N/A</v>
      </c>
      <c r="BB2092" t="e">
        <f>VLOOKUP(A2092,Лист9!$B:$M,Лист9!H$1,0)</f>
        <v>#N/A</v>
      </c>
      <c r="BC2092" t="e">
        <f>VLOOKUP(A2092,Лист9!$B:$M,Лист9!I$1,0)</f>
        <v>#N/A</v>
      </c>
      <c r="BD2092" t="e">
        <f>VLOOKUP(A2092,Лист9!$B:$M,Лист9!J$1,0)</f>
        <v>#N/A</v>
      </c>
      <c r="BE2092" t="e">
        <f>VLOOKUP(A2092,Лист9!$B:$M,Лист9!K$1,0)</f>
        <v>#N/A</v>
      </c>
      <c r="BF2092" t="e">
        <f>VLOOKUP(A2092,Лист9!$B:$M,Лист9!L$1,0)</f>
        <v>#N/A</v>
      </c>
      <c r="BG2092" t="e">
        <f>VLOOKUP(A2092,Лист9!$B:$M,Лист9!M$1,0)</f>
        <v>#N/A</v>
      </c>
    </row>
    <row r="2093" spans="1:59" x14ac:dyDescent="0.25">
      <c r="A2093" t="s">
        <v>4242</v>
      </c>
      <c r="B2093" t="str">
        <f>VLOOKUP(A2093, Лист1!B:C,2,0)</f>
        <v>G6GUD8_9CHRO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1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f>VLOOKUP(A2093,Лист8!$A$1:$B$2822,2,0)</f>
        <v>282</v>
      </c>
      <c r="AY2093" t="e">
        <f>VLOOKUP(A2093,Лист9!$B:$M,Лист9!C$1,0)</f>
        <v>#N/A</v>
      </c>
      <c r="AZ2093" t="e">
        <f>VLOOKUP(A2093,Лист9!$B:$M,Лист9!E$1,0)</f>
        <v>#N/A</v>
      </c>
      <c r="BA2093" t="e">
        <f>VLOOKUP(A2093,Лист9!$B:$M,Лист9!G$1,0)</f>
        <v>#N/A</v>
      </c>
      <c r="BB2093" t="e">
        <f>VLOOKUP(A2093,Лист9!$B:$M,Лист9!H$1,0)</f>
        <v>#N/A</v>
      </c>
      <c r="BC2093" t="e">
        <f>VLOOKUP(A2093,Лист9!$B:$M,Лист9!I$1,0)</f>
        <v>#N/A</v>
      </c>
      <c r="BD2093" t="e">
        <f>VLOOKUP(A2093,Лист9!$B:$M,Лист9!J$1,0)</f>
        <v>#N/A</v>
      </c>
      <c r="BE2093" t="e">
        <f>VLOOKUP(A2093,Лист9!$B:$M,Лист9!K$1,0)</f>
        <v>#N/A</v>
      </c>
      <c r="BF2093" t="e">
        <f>VLOOKUP(A2093,Лист9!$B:$M,Лист9!L$1,0)</f>
        <v>#N/A</v>
      </c>
      <c r="BG2093" t="e">
        <f>VLOOKUP(A2093,Лист9!$B:$M,Лист9!M$1,0)</f>
        <v>#N/A</v>
      </c>
    </row>
    <row r="2094" spans="1:59" x14ac:dyDescent="0.25">
      <c r="A2094" t="s">
        <v>4244</v>
      </c>
      <c r="B2094" t="str">
        <f>VLOOKUP(A2094, Лист1!B:C,2,0)</f>
        <v>G6XHW7_9PROT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1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1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f>VLOOKUP(A2094,Лист8!$A$1:$B$2822,2,0)</f>
        <v>230</v>
      </c>
      <c r="AY2094" t="str">
        <f>VLOOKUP(A2094,Лист9!$B:$M,Лист9!C$1,0)</f>
        <v xml:space="preserve"> Gluconobacter morbifer G707.</v>
      </c>
      <c r="AZ2094" t="str">
        <f>VLOOKUP(A2094,Лист9!$B:$M,Лист9!E$1,0)</f>
        <v xml:space="preserve"> NCBI_TaxID=1088869 {ECO:0000313|EMBL:EHH68341.1};</v>
      </c>
      <c r="BA2094" t="str">
        <f>VLOOKUP(A2094,Лист9!$B:$M,Лист9!G$1,0)</f>
        <v>Bacteria</v>
      </c>
      <c r="BB2094" t="str">
        <f>VLOOKUP(A2094,Лист9!$B:$M,Лист9!H$1,0)</f>
        <v xml:space="preserve"> Proteobacteria</v>
      </c>
      <c r="BC2094" t="str">
        <f>VLOOKUP(A2094,Лист9!$B:$M,Лист9!I$1,0)</f>
        <v xml:space="preserve"> Alphaproteobacteria</v>
      </c>
      <c r="BD2094" t="str">
        <f>VLOOKUP(A2094,Лист9!$B:$M,Лист9!J$1,0)</f>
        <v xml:space="preserve"> Rhodospirillales</v>
      </c>
      <c r="BE2094" t="str">
        <f>VLOOKUP(A2094,Лист9!$B:$M,Лист9!K$1,0)</f>
        <v>Acetobacteraceae</v>
      </c>
      <c r="BF2094" t="str">
        <f>VLOOKUP(A2094,Лист9!$B:$M,Лист9!L$1,0)</f>
        <v xml:space="preserve"> Gluconobacter.</v>
      </c>
      <c r="BG2094">
        <f>VLOOKUP(A2094,Лист9!$B:$M,Лист9!M$1,0)</f>
        <v>0</v>
      </c>
    </row>
    <row r="2095" spans="1:59" x14ac:dyDescent="0.25">
      <c r="A2095" t="s">
        <v>4247</v>
      </c>
      <c r="B2095" t="str">
        <f>VLOOKUP(A2095, Лист1!B:C,2,0)</f>
        <v>G6YDA5_9RHIZ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1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f>VLOOKUP(A2095,Лист8!$A$1:$B$2822,2,0)</f>
        <v>306</v>
      </c>
      <c r="AY2095" t="str">
        <f>VLOOKUP(A2095,Лист9!$B:$M,Лист9!C$1,0)</f>
        <v xml:space="preserve"> Mesorhizobium amorphae CCNWGS0123.</v>
      </c>
      <c r="AZ2095" t="str">
        <f>VLOOKUP(A2095,Лист9!$B:$M,Лист9!E$1,0)</f>
        <v xml:space="preserve"> NCBI_TaxID=1082933 {ECO:0000313|EMBL:EHH10205.1};</v>
      </c>
      <c r="BA2095" t="str">
        <f>VLOOKUP(A2095,Лист9!$B:$M,Лист9!G$1,0)</f>
        <v>Bacteria</v>
      </c>
      <c r="BB2095" t="str">
        <f>VLOOKUP(A2095,Лист9!$B:$M,Лист9!H$1,0)</f>
        <v xml:space="preserve"> Proteobacteria</v>
      </c>
      <c r="BC2095" t="str">
        <f>VLOOKUP(A2095,Лист9!$B:$M,Лист9!I$1,0)</f>
        <v xml:space="preserve"> Alphaproteobacteria</v>
      </c>
      <c r="BD2095" t="str">
        <f>VLOOKUP(A2095,Лист9!$B:$M,Лист9!J$1,0)</f>
        <v xml:space="preserve"> Rhizobiales</v>
      </c>
      <c r="BE2095" t="str">
        <f>VLOOKUP(A2095,Лист9!$B:$M,Лист9!K$1,0)</f>
        <v>Phyllobacteriaceae</v>
      </c>
      <c r="BF2095" t="str">
        <f>VLOOKUP(A2095,Лист9!$B:$M,Лист9!L$1,0)</f>
        <v xml:space="preserve"> Mesorhizobium.</v>
      </c>
      <c r="BG2095">
        <f>VLOOKUP(A2095,Лист9!$B:$M,Лист9!M$1,0)</f>
        <v>0</v>
      </c>
    </row>
    <row r="2096" spans="1:59" x14ac:dyDescent="0.25">
      <c r="A2096" t="s">
        <v>4249</v>
      </c>
      <c r="B2096" t="str">
        <f>VLOOKUP(A2096, Лист1!B:C,2,0)</f>
        <v>G6YG11_9RHIZ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1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f>VLOOKUP(A2096,Лист8!$A$1:$B$2822,2,0)</f>
        <v>288</v>
      </c>
      <c r="AY2096" t="str">
        <f>VLOOKUP(A2096,Лист9!$B:$M,Лист9!C$1,0)</f>
        <v xml:space="preserve"> Mesorhizobium amorphae CCNWGS0123.</v>
      </c>
      <c r="AZ2096" t="str">
        <f>VLOOKUP(A2096,Лист9!$B:$M,Лист9!E$1,0)</f>
        <v xml:space="preserve"> NCBI_TaxID=1082933 {ECO:0000313|EMBL:EHH09317.1};</v>
      </c>
      <c r="BA2096" t="str">
        <f>VLOOKUP(A2096,Лист9!$B:$M,Лист9!G$1,0)</f>
        <v>Bacteria</v>
      </c>
      <c r="BB2096" t="str">
        <f>VLOOKUP(A2096,Лист9!$B:$M,Лист9!H$1,0)</f>
        <v xml:space="preserve"> Proteobacteria</v>
      </c>
      <c r="BC2096" t="str">
        <f>VLOOKUP(A2096,Лист9!$B:$M,Лист9!I$1,0)</f>
        <v xml:space="preserve"> Alphaproteobacteria</v>
      </c>
      <c r="BD2096" t="str">
        <f>VLOOKUP(A2096,Лист9!$B:$M,Лист9!J$1,0)</f>
        <v xml:space="preserve"> Rhizobiales</v>
      </c>
      <c r="BE2096" t="str">
        <f>VLOOKUP(A2096,Лист9!$B:$M,Лист9!K$1,0)</f>
        <v>Phyllobacteriaceae</v>
      </c>
      <c r="BF2096" t="str">
        <f>VLOOKUP(A2096,Лист9!$B:$M,Лист9!L$1,0)</f>
        <v xml:space="preserve"> Mesorhizobium.</v>
      </c>
      <c r="BG2096">
        <f>VLOOKUP(A2096,Лист9!$B:$M,Лист9!M$1,0)</f>
        <v>0</v>
      </c>
    </row>
    <row r="2097" spans="1:59" x14ac:dyDescent="0.25">
      <c r="A2097" t="s">
        <v>4251</v>
      </c>
      <c r="B2097" t="str">
        <f>VLOOKUP(A2097, Лист1!B:C,2,0)</f>
        <v>G6YLL1_9RHIZ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1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f>VLOOKUP(A2097,Лист8!$A$1:$B$2822,2,0)</f>
        <v>282</v>
      </c>
      <c r="AY2097" t="str">
        <f>VLOOKUP(A2097,Лист9!$B:$M,Лист9!C$1,0)</f>
        <v xml:space="preserve"> Mesorhizobium amorphae CCNWGS0123.</v>
      </c>
      <c r="AZ2097" t="str">
        <f>VLOOKUP(A2097,Лист9!$B:$M,Лист9!E$1,0)</f>
        <v xml:space="preserve"> NCBI_TaxID=1082933 {ECO:0000313|EMBL:EHH02606.1};</v>
      </c>
      <c r="BA2097" t="str">
        <f>VLOOKUP(A2097,Лист9!$B:$M,Лист9!G$1,0)</f>
        <v>Bacteria</v>
      </c>
      <c r="BB2097" t="str">
        <f>VLOOKUP(A2097,Лист9!$B:$M,Лист9!H$1,0)</f>
        <v xml:space="preserve"> Proteobacteria</v>
      </c>
      <c r="BC2097" t="str">
        <f>VLOOKUP(A2097,Лист9!$B:$M,Лист9!I$1,0)</f>
        <v xml:space="preserve"> Alphaproteobacteria</v>
      </c>
      <c r="BD2097" t="str">
        <f>VLOOKUP(A2097,Лист9!$B:$M,Лист9!J$1,0)</f>
        <v xml:space="preserve"> Rhizobiales</v>
      </c>
      <c r="BE2097" t="str">
        <f>VLOOKUP(A2097,Лист9!$B:$M,Лист9!K$1,0)</f>
        <v>Phyllobacteriaceae</v>
      </c>
      <c r="BF2097" t="str">
        <f>VLOOKUP(A2097,Лист9!$B:$M,Лист9!L$1,0)</f>
        <v xml:space="preserve"> Mesorhizobium.</v>
      </c>
      <c r="BG2097">
        <f>VLOOKUP(A2097,Лист9!$B:$M,Лист9!M$1,0)</f>
        <v>0</v>
      </c>
    </row>
    <row r="2098" spans="1:59" x14ac:dyDescent="0.25">
      <c r="A2098" t="s">
        <v>4253</v>
      </c>
      <c r="B2098" t="str">
        <f>VLOOKUP(A2098, Лист1!B:C,2,0)</f>
        <v>G6YMP0_9ALTE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1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f>VLOOKUP(A2098,Лист8!$A$1:$B$2822,2,0)</f>
        <v>285</v>
      </c>
      <c r="AY2098" t="str">
        <f>VLOOKUP(A2098,Лист9!$B:$M,Лист9!C$1,0)</f>
        <v xml:space="preserve"> Marinobacter manganoxydans MnI7-9.</v>
      </c>
      <c r="AZ2098" t="str">
        <f>VLOOKUP(A2098,Лист9!$B:$M,Лист9!E$1,0)</f>
        <v xml:space="preserve"> NCBI_TaxID=1094979 {ECO:0000313|EMBL:EHJ06505.1};</v>
      </c>
      <c r="BA2098" t="str">
        <f>VLOOKUP(A2098,Лист9!$B:$M,Лист9!G$1,0)</f>
        <v>Bacteria</v>
      </c>
      <c r="BB2098" t="str">
        <f>VLOOKUP(A2098,Лист9!$B:$M,Лист9!H$1,0)</f>
        <v xml:space="preserve"> Proteobacteria</v>
      </c>
      <c r="BC2098" t="str">
        <f>VLOOKUP(A2098,Лист9!$B:$M,Лист9!I$1,0)</f>
        <v xml:space="preserve"> Gammaproteobacteria</v>
      </c>
      <c r="BD2098" t="str">
        <f>VLOOKUP(A2098,Лист9!$B:$M,Лист9!J$1,0)</f>
        <v xml:space="preserve"> Alteromonadales</v>
      </c>
      <c r="BE2098" t="str">
        <f>VLOOKUP(A2098,Лист9!$B:$M,Лист9!K$1,0)</f>
        <v>Alteromonadaceae</v>
      </c>
      <c r="BF2098" t="str">
        <f>VLOOKUP(A2098,Лист9!$B:$M,Лист9!L$1,0)</f>
        <v xml:space="preserve"> Marinobacter.</v>
      </c>
      <c r="BG2098">
        <f>VLOOKUP(A2098,Лист9!$B:$M,Лист9!M$1,0)</f>
        <v>0</v>
      </c>
    </row>
    <row r="2099" spans="1:59" x14ac:dyDescent="0.25">
      <c r="A2099" t="s">
        <v>4255</v>
      </c>
      <c r="B2099" t="str">
        <f>VLOOKUP(A2099, Лист1!B:C,2,0)</f>
        <v>G6YSR9_9ALTE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1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f>VLOOKUP(A2099,Лист8!$A$1:$B$2822,2,0)</f>
        <v>270</v>
      </c>
      <c r="AY2099" t="str">
        <f>VLOOKUP(A2099,Лист9!$B:$M,Лист9!C$1,0)</f>
        <v xml:space="preserve"> Marinobacter manganoxydans MnI7-9.</v>
      </c>
      <c r="AZ2099" t="str">
        <f>VLOOKUP(A2099,Лист9!$B:$M,Лист9!E$1,0)</f>
        <v xml:space="preserve"> NCBI_TaxID=1094979 {ECO:0000313|EMBL:EHJ04785.1};</v>
      </c>
      <c r="BA2099" t="str">
        <f>VLOOKUP(A2099,Лист9!$B:$M,Лист9!G$1,0)</f>
        <v>Bacteria</v>
      </c>
      <c r="BB2099" t="str">
        <f>VLOOKUP(A2099,Лист9!$B:$M,Лист9!H$1,0)</f>
        <v xml:space="preserve"> Proteobacteria</v>
      </c>
      <c r="BC2099" t="str">
        <f>VLOOKUP(A2099,Лист9!$B:$M,Лист9!I$1,0)</f>
        <v xml:space="preserve"> Gammaproteobacteria</v>
      </c>
      <c r="BD2099" t="str">
        <f>VLOOKUP(A2099,Лист9!$B:$M,Лист9!J$1,0)</f>
        <v xml:space="preserve"> Alteromonadales</v>
      </c>
      <c r="BE2099" t="str">
        <f>VLOOKUP(A2099,Лист9!$B:$M,Лист9!K$1,0)</f>
        <v>Alteromonadaceae</v>
      </c>
      <c r="BF2099" t="str">
        <f>VLOOKUP(A2099,Лист9!$B:$M,Лист9!L$1,0)</f>
        <v xml:space="preserve"> Marinobacter.</v>
      </c>
      <c r="BG2099">
        <f>VLOOKUP(A2099,Лист9!$B:$M,Лист9!M$1,0)</f>
        <v>0</v>
      </c>
    </row>
    <row r="2100" spans="1:59" x14ac:dyDescent="0.25">
      <c r="A2100" t="s">
        <v>4257</v>
      </c>
      <c r="B2100" t="str">
        <f>VLOOKUP(A2100, Лист1!B:C,2,0)</f>
        <v>G6YXP0_9ALTE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1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f>VLOOKUP(A2100,Лист8!$A$1:$B$2822,2,0)</f>
        <v>273</v>
      </c>
      <c r="AY2100" t="str">
        <f>VLOOKUP(A2100,Лист9!$B:$M,Лист9!C$1,0)</f>
        <v xml:space="preserve"> Marinobacter manganoxydans MnI7-9.</v>
      </c>
      <c r="AZ2100" t="str">
        <f>VLOOKUP(A2100,Лист9!$B:$M,Лист9!E$1,0)</f>
        <v xml:space="preserve"> NCBI_TaxID=1094979 {ECO:0000313|EMBL:EHJ03102.1};</v>
      </c>
      <c r="BA2100" t="str">
        <f>VLOOKUP(A2100,Лист9!$B:$M,Лист9!G$1,0)</f>
        <v>Bacteria</v>
      </c>
      <c r="BB2100" t="str">
        <f>VLOOKUP(A2100,Лист9!$B:$M,Лист9!H$1,0)</f>
        <v xml:space="preserve"> Proteobacteria</v>
      </c>
      <c r="BC2100" t="str">
        <f>VLOOKUP(A2100,Лист9!$B:$M,Лист9!I$1,0)</f>
        <v xml:space="preserve"> Gammaproteobacteria</v>
      </c>
      <c r="BD2100" t="str">
        <f>VLOOKUP(A2100,Лист9!$B:$M,Лист9!J$1,0)</f>
        <v xml:space="preserve"> Alteromonadales</v>
      </c>
      <c r="BE2100" t="str">
        <f>VLOOKUP(A2100,Лист9!$B:$M,Лист9!K$1,0)</f>
        <v>Alteromonadaceae</v>
      </c>
      <c r="BF2100" t="str">
        <f>VLOOKUP(A2100,Лист9!$B:$M,Лист9!L$1,0)</f>
        <v xml:space="preserve"> Marinobacter.</v>
      </c>
      <c r="BG2100">
        <f>VLOOKUP(A2100,Лист9!$B:$M,Лист9!M$1,0)</f>
        <v>0</v>
      </c>
    </row>
    <row r="2101" spans="1:59" x14ac:dyDescent="0.25">
      <c r="A2101" t="s">
        <v>4259</v>
      </c>
      <c r="B2101" t="str">
        <f>VLOOKUP(A2101, Лист1!B:C,2,0)</f>
        <v>G6Z5V3_VIBCL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1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f>VLOOKUP(A2101,Лист8!$A$1:$B$2822,2,0)</f>
        <v>280</v>
      </c>
      <c r="AY2101" t="e">
        <f>VLOOKUP(A2101,Лист9!$B:$M,Лист9!C$1,0)</f>
        <v>#N/A</v>
      </c>
      <c r="AZ2101" t="e">
        <f>VLOOKUP(A2101,Лист9!$B:$M,Лист9!E$1,0)</f>
        <v>#N/A</v>
      </c>
      <c r="BA2101" t="e">
        <f>VLOOKUP(A2101,Лист9!$B:$M,Лист9!G$1,0)</f>
        <v>#N/A</v>
      </c>
      <c r="BB2101" t="e">
        <f>VLOOKUP(A2101,Лист9!$B:$M,Лист9!H$1,0)</f>
        <v>#N/A</v>
      </c>
      <c r="BC2101" t="e">
        <f>VLOOKUP(A2101,Лист9!$B:$M,Лист9!I$1,0)</f>
        <v>#N/A</v>
      </c>
      <c r="BD2101" t="e">
        <f>VLOOKUP(A2101,Лист9!$B:$M,Лист9!J$1,0)</f>
        <v>#N/A</v>
      </c>
      <c r="BE2101" t="e">
        <f>VLOOKUP(A2101,Лист9!$B:$M,Лист9!K$1,0)</f>
        <v>#N/A</v>
      </c>
      <c r="BF2101" t="e">
        <f>VLOOKUP(A2101,Лист9!$B:$M,Лист9!L$1,0)</f>
        <v>#N/A</v>
      </c>
      <c r="BG2101" t="e">
        <f>VLOOKUP(A2101,Лист9!$B:$M,Лист9!M$1,0)</f>
        <v>#N/A</v>
      </c>
    </row>
    <row r="2102" spans="1:59" x14ac:dyDescent="0.25">
      <c r="A2102" t="s">
        <v>4261</v>
      </c>
      <c r="B2102" t="str">
        <f>VLOOKUP(A2102, Лист1!B:C,2,0)</f>
        <v>G6Z8P3_VIBCL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1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f>VLOOKUP(A2102,Лист8!$A$1:$B$2822,2,0)</f>
        <v>270</v>
      </c>
      <c r="AY2102" t="e">
        <f>VLOOKUP(A2102,Лист9!$B:$M,Лист9!C$1,0)</f>
        <v>#N/A</v>
      </c>
      <c r="AZ2102" t="e">
        <f>VLOOKUP(A2102,Лист9!$B:$M,Лист9!E$1,0)</f>
        <v>#N/A</v>
      </c>
      <c r="BA2102" t="e">
        <f>VLOOKUP(A2102,Лист9!$B:$M,Лист9!G$1,0)</f>
        <v>#N/A</v>
      </c>
      <c r="BB2102" t="e">
        <f>VLOOKUP(A2102,Лист9!$B:$M,Лист9!H$1,0)</f>
        <v>#N/A</v>
      </c>
      <c r="BC2102" t="e">
        <f>VLOOKUP(A2102,Лист9!$B:$M,Лист9!I$1,0)</f>
        <v>#N/A</v>
      </c>
      <c r="BD2102" t="e">
        <f>VLOOKUP(A2102,Лист9!$B:$M,Лист9!J$1,0)</f>
        <v>#N/A</v>
      </c>
      <c r="BE2102" t="e">
        <f>VLOOKUP(A2102,Лист9!$B:$M,Лист9!K$1,0)</f>
        <v>#N/A</v>
      </c>
      <c r="BF2102" t="e">
        <f>VLOOKUP(A2102,Лист9!$B:$M,Лист9!L$1,0)</f>
        <v>#N/A</v>
      </c>
      <c r="BG2102" t="e">
        <f>VLOOKUP(A2102,Лист9!$B:$M,Лист9!M$1,0)</f>
        <v>#N/A</v>
      </c>
    </row>
    <row r="2103" spans="1:59" x14ac:dyDescent="0.25">
      <c r="A2103" t="s">
        <v>4263</v>
      </c>
      <c r="B2103" t="str">
        <f>VLOOKUP(A2103, Лист1!B:C,2,0)</f>
        <v>G6ZED5_VIBCL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1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f>VLOOKUP(A2103,Лист8!$A$1:$B$2822,2,0)</f>
        <v>280</v>
      </c>
      <c r="AY2103" t="e">
        <f>VLOOKUP(A2103,Лист9!$B:$M,Лист9!C$1,0)</f>
        <v>#N/A</v>
      </c>
      <c r="AZ2103" t="e">
        <f>VLOOKUP(A2103,Лист9!$B:$M,Лист9!E$1,0)</f>
        <v>#N/A</v>
      </c>
      <c r="BA2103" t="e">
        <f>VLOOKUP(A2103,Лист9!$B:$M,Лист9!G$1,0)</f>
        <v>#N/A</v>
      </c>
      <c r="BB2103" t="e">
        <f>VLOOKUP(A2103,Лист9!$B:$M,Лист9!H$1,0)</f>
        <v>#N/A</v>
      </c>
      <c r="BC2103" t="e">
        <f>VLOOKUP(A2103,Лист9!$B:$M,Лист9!I$1,0)</f>
        <v>#N/A</v>
      </c>
      <c r="BD2103" t="e">
        <f>VLOOKUP(A2103,Лист9!$B:$M,Лист9!J$1,0)</f>
        <v>#N/A</v>
      </c>
      <c r="BE2103" t="e">
        <f>VLOOKUP(A2103,Лист9!$B:$M,Лист9!K$1,0)</f>
        <v>#N/A</v>
      </c>
      <c r="BF2103" t="e">
        <f>VLOOKUP(A2103,Лист9!$B:$M,Лист9!L$1,0)</f>
        <v>#N/A</v>
      </c>
      <c r="BG2103" t="e">
        <f>VLOOKUP(A2103,Лист9!$B:$M,Лист9!M$1,0)</f>
        <v>#N/A</v>
      </c>
    </row>
    <row r="2104" spans="1:59" x14ac:dyDescent="0.25">
      <c r="A2104" t="s">
        <v>4265</v>
      </c>
      <c r="B2104" t="str">
        <f>VLOOKUP(A2104, Лист1!B:C,2,0)</f>
        <v>G6ZH71_VIBCL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1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f>VLOOKUP(A2104,Лист8!$A$1:$B$2822,2,0)</f>
        <v>270</v>
      </c>
      <c r="AY2104" t="e">
        <f>VLOOKUP(A2104,Лист9!$B:$M,Лист9!C$1,0)</f>
        <v>#N/A</v>
      </c>
      <c r="AZ2104" t="e">
        <f>VLOOKUP(A2104,Лист9!$B:$M,Лист9!E$1,0)</f>
        <v>#N/A</v>
      </c>
      <c r="BA2104" t="e">
        <f>VLOOKUP(A2104,Лист9!$B:$M,Лист9!G$1,0)</f>
        <v>#N/A</v>
      </c>
      <c r="BB2104" t="e">
        <f>VLOOKUP(A2104,Лист9!$B:$M,Лист9!H$1,0)</f>
        <v>#N/A</v>
      </c>
      <c r="BC2104" t="e">
        <f>VLOOKUP(A2104,Лист9!$B:$M,Лист9!I$1,0)</f>
        <v>#N/A</v>
      </c>
      <c r="BD2104" t="e">
        <f>VLOOKUP(A2104,Лист9!$B:$M,Лист9!J$1,0)</f>
        <v>#N/A</v>
      </c>
      <c r="BE2104" t="e">
        <f>VLOOKUP(A2104,Лист9!$B:$M,Лист9!K$1,0)</f>
        <v>#N/A</v>
      </c>
      <c r="BF2104" t="e">
        <f>VLOOKUP(A2104,Лист9!$B:$M,Лист9!L$1,0)</f>
        <v>#N/A</v>
      </c>
      <c r="BG2104" t="e">
        <f>VLOOKUP(A2104,Лист9!$B:$M,Лист9!M$1,0)</f>
        <v>#N/A</v>
      </c>
    </row>
    <row r="2105" spans="1:59" x14ac:dyDescent="0.25">
      <c r="A2105" t="s">
        <v>4267</v>
      </c>
      <c r="B2105" t="str">
        <f>VLOOKUP(A2105, Лист1!B:C,2,0)</f>
        <v>G6ZRY2_VIBCL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1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f>VLOOKUP(A2105,Лист8!$A$1:$B$2822,2,0)</f>
        <v>280</v>
      </c>
      <c r="AY2105" t="e">
        <f>VLOOKUP(A2105,Лист9!$B:$M,Лист9!C$1,0)</f>
        <v>#N/A</v>
      </c>
      <c r="AZ2105" t="e">
        <f>VLOOKUP(A2105,Лист9!$B:$M,Лист9!E$1,0)</f>
        <v>#N/A</v>
      </c>
      <c r="BA2105" t="e">
        <f>VLOOKUP(A2105,Лист9!$B:$M,Лист9!G$1,0)</f>
        <v>#N/A</v>
      </c>
      <c r="BB2105" t="e">
        <f>VLOOKUP(A2105,Лист9!$B:$M,Лист9!H$1,0)</f>
        <v>#N/A</v>
      </c>
      <c r="BC2105" t="e">
        <f>VLOOKUP(A2105,Лист9!$B:$M,Лист9!I$1,0)</f>
        <v>#N/A</v>
      </c>
      <c r="BD2105" t="e">
        <f>VLOOKUP(A2105,Лист9!$B:$M,Лист9!J$1,0)</f>
        <v>#N/A</v>
      </c>
      <c r="BE2105" t="e">
        <f>VLOOKUP(A2105,Лист9!$B:$M,Лист9!K$1,0)</f>
        <v>#N/A</v>
      </c>
      <c r="BF2105" t="e">
        <f>VLOOKUP(A2105,Лист9!$B:$M,Лист9!L$1,0)</f>
        <v>#N/A</v>
      </c>
      <c r="BG2105" t="e">
        <f>VLOOKUP(A2105,Лист9!$B:$M,Лист9!M$1,0)</f>
        <v>#N/A</v>
      </c>
    </row>
    <row r="2106" spans="1:59" x14ac:dyDescent="0.25">
      <c r="A2106" t="s">
        <v>4269</v>
      </c>
      <c r="B2106" t="str">
        <f>VLOOKUP(A2106, Лист1!B:C,2,0)</f>
        <v>G6ZUR7_VIBCL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1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f>VLOOKUP(A2106,Лист8!$A$1:$B$2822,2,0)</f>
        <v>270</v>
      </c>
      <c r="AY2106" t="e">
        <f>VLOOKUP(A2106,Лист9!$B:$M,Лист9!C$1,0)</f>
        <v>#N/A</v>
      </c>
      <c r="AZ2106" t="e">
        <f>VLOOKUP(A2106,Лист9!$B:$M,Лист9!E$1,0)</f>
        <v>#N/A</v>
      </c>
      <c r="BA2106" t="e">
        <f>VLOOKUP(A2106,Лист9!$B:$M,Лист9!G$1,0)</f>
        <v>#N/A</v>
      </c>
      <c r="BB2106" t="e">
        <f>VLOOKUP(A2106,Лист9!$B:$M,Лист9!H$1,0)</f>
        <v>#N/A</v>
      </c>
      <c r="BC2106" t="e">
        <f>VLOOKUP(A2106,Лист9!$B:$M,Лист9!I$1,0)</f>
        <v>#N/A</v>
      </c>
      <c r="BD2106" t="e">
        <f>VLOOKUP(A2106,Лист9!$B:$M,Лист9!J$1,0)</f>
        <v>#N/A</v>
      </c>
      <c r="BE2106" t="e">
        <f>VLOOKUP(A2106,Лист9!$B:$M,Лист9!K$1,0)</f>
        <v>#N/A</v>
      </c>
      <c r="BF2106" t="e">
        <f>VLOOKUP(A2106,Лист9!$B:$M,Лист9!L$1,0)</f>
        <v>#N/A</v>
      </c>
      <c r="BG2106" t="e">
        <f>VLOOKUP(A2106,Лист9!$B:$M,Лист9!M$1,0)</f>
        <v>#N/A</v>
      </c>
    </row>
    <row r="2107" spans="1:59" x14ac:dyDescent="0.25">
      <c r="A2107" t="s">
        <v>4271</v>
      </c>
      <c r="B2107" t="str">
        <f>VLOOKUP(A2107, Лист1!B:C,2,0)</f>
        <v>G7A2G4_VIBCL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1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f>VLOOKUP(A2107,Лист8!$A$1:$B$2822,2,0)</f>
        <v>280</v>
      </c>
      <c r="AY2107" t="e">
        <f>VLOOKUP(A2107,Лист9!$B:$M,Лист9!C$1,0)</f>
        <v>#N/A</v>
      </c>
      <c r="AZ2107" t="e">
        <f>VLOOKUP(A2107,Лист9!$B:$M,Лист9!E$1,0)</f>
        <v>#N/A</v>
      </c>
      <c r="BA2107" t="e">
        <f>VLOOKUP(A2107,Лист9!$B:$M,Лист9!G$1,0)</f>
        <v>#N/A</v>
      </c>
      <c r="BB2107" t="e">
        <f>VLOOKUP(A2107,Лист9!$B:$M,Лист9!H$1,0)</f>
        <v>#N/A</v>
      </c>
      <c r="BC2107" t="e">
        <f>VLOOKUP(A2107,Лист9!$B:$M,Лист9!I$1,0)</f>
        <v>#N/A</v>
      </c>
      <c r="BD2107" t="e">
        <f>VLOOKUP(A2107,Лист9!$B:$M,Лист9!J$1,0)</f>
        <v>#N/A</v>
      </c>
      <c r="BE2107" t="e">
        <f>VLOOKUP(A2107,Лист9!$B:$M,Лист9!K$1,0)</f>
        <v>#N/A</v>
      </c>
      <c r="BF2107" t="e">
        <f>VLOOKUP(A2107,Лист9!$B:$M,Лист9!L$1,0)</f>
        <v>#N/A</v>
      </c>
      <c r="BG2107" t="e">
        <f>VLOOKUP(A2107,Лист9!$B:$M,Лист9!M$1,0)</f>
        <v>#N/A</v>
      </c>
    </row>
    <row r="2108" spans="1:59" x14ac:dyDescent="0.25">
      <c r="A2108" t="s">
        <v>4273</v>
      </c>
      <c r="B2108" t="str">
        <f>VLOOKUP(A2108, Лист1!B:C,2,0)</f>
        <v>G7A5A3_VIBCL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1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f>VLOOKUP(A2108,Лист8!$A$1:$B$2822,2,0)</f>
        <v>270</v>
      </c>
      <c r="AY2108" t="e">
        <f>VLOOKUP(A2108,Лист9!$B:$M,Лист9!C$1,0)</f>
        <v>#N/A</v>
      </c>
      <c r="AZ2108" t="e">
        <f>VLOOKUP(A2108,Лист9!$B:$M,Лист9!E$1,0)</f>
        <v>#N/A</v>
      </c>
      <c r="BA2108" t="e">
        <f>VLOOKUP(A2108,Лист9!$B:$M,Лист9!G$1,0)</f>
        <v>#N/A</v>
      </c>
      <c r="BB2108" t="e">
        <f>VLOOKUP(A2108,Лист9!$B:$M,Лист9!H$1,0)</f>
        <v>#N/A</v>
      </c>
      <c r="BC2108" t="e">
        <f>VLOOKUP(A2108,Лист9!$B:$M,Лист9!I$1,0)</f>
        <v>#N/A</v>
      </c>
      <c r="BD2108" t="e">
        <f>VLOOKUP(A2108,Лист9!$B:$M,Лист9!J$1,0)</f>
        <v>#N/A</v>
      </c>
      <c r="BE2108" t="e">
        <f>VLOOKUP(A2108,Лист9!$B:$M,Лист9!K$1,0)</f>
        <v>#N/A</v>
      </c>
      <c r="BF2108" t="e">
        <f>VLOOKUP(A2108,Лист9!$B:$M,Лист9!L$1,0)</f>
        <v>#N/A</v>
      </c>
      <c r="BG2108" t="e">
        <f>VLOOKUP(A2108,Лист9!$B:$M,Лист9!M$1,0)</f>
        <v>#N/A</v>
      </c>
    </row>
    <row r="2109" spans="1:59" x14ac:dyDescent="0.25">
      <c r="A2109" t="s">
        <v>4275</v>
      </c>
      <c r="B2109" t="str">
        <f>VLOOKUP(A2109, Лист1!B:C,2,0)</f>
        <v>G7A9M8_VIBCL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1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f>VLOOKUP(A2109,Лист8!$A$1:$B$2822,2,0)</f>
        <v>280</v>
      </c>
      <c r="AY2109" t="e">
        <f>VLOOKUP(A2109,Лист9!$B:$M,Лист9!C$1,0)</f>
        <v>#N/A</v>
      </c>
      <c r="AZ2109" t="e">
        <f>VLOOKUP(A2109,Лист9!$B:$M,Лист9!E$1,0)</f>
        <v>#N/A</v>
      </c>
      <c r="BA2109" t="e">
        <f>VLOOKUP(A2109,Лист9!$B:$M,Лист9!G$1,0)</f>
        <v>#N/A</v>
      </c>
      <c r="BB2109" t="e">
        <f>VLOOKUP(A2109,Лист9!$B:$M,Лист9!H$1,0)</f>
        <v>#N/A</v>
      </c>
      <c r="BC2109" t="e">
        <f>VLOOKUP(A2109,Лист9!$B:$M,Лист9!I$1,0)</f>
        <v>#N/A</v>
      </c>
      <c r="BD2109" t="e">
        <f>VLOOKUP(A2109,Лист9!$B:$M,Лист9!J$1,0)</f>
        <v>#N/A</v>
      </c>
      <c r="BE2109" t="e">
        <f>VLOOKUP(A2109,Лист9!$B:$M,Лист9!K$1,0)</f>
        <v>#N/A</v>
      </c>
      <c r="BF2109" t="e">
        <f>VLOOKUP(A2109,Лист9!$B:$M,Лист9!L$1,0)</f>
        <v>#N/A</v>
      </c>
      <c r="BG2109" t="e">
        <f>VLOOKUP(A2109,Лист9!$B:$M,Лист9!M$1,0)</f>
        <v>#N/A</v>
      </c>
    </row>
    <row r="2110" spans="1:59" x14ac:dyDescent="0.25">
      <c r="A2110" t="s">
        <v>4277</v>
      </c>
      <c r="B2110" t="str">
        <f>VLOOKUP(A2110, Лист1!B:C,2,0)</f>
        <v>G7AFL2_VIBCL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1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f>VLOOKUP(A2110,Лист8!$A$1:$B$2822,2,0)</f>
        <v>270</v>
      </c>
      <c r="AY2110" t="e">
        <f>VLOOKUP(A2110,Лист9!$B:$M,Лист9!C$1,0)</f>
        <v>#N/A</v>
      </c>
      <c r="AZ2110" t="e">
        <f>VLOOKUP(A2110,Лист9!$B:$M,Лист9!E$1,0)</f>
        <v>#N/A</v>
      </c>
      <c r="BA2110" t="e">
        <f>VLOOKUP(A2110,Лист9!$B:$M,Лист9!G$1,0)</f>
        <v>#N/A</v>
      </c>
      <c r="BB2110" t="e">
        <f>VLOOKUP(A2110,Лист9!$B:$M,Лист9!H$1,0)</f>
        <v>#N/A</v>
      </c>
      <c r="BC2110" t="e">
        <f>VLOOKUP(A2110,Лист9!$B:$M,Лист9!I$1,0)</f>
        <v>#N/A</v>
      </c>
      <c r="BD2110" t="e">
        <f>VLOOKUP(A2110,Лист9!$B:$M,Лист9!J$1,0)</f>
        <v>#N/A</v>
      </c>
      <c r="BE2110" t="e">
        <f>VLOOKUP(A2110,Лист9!$B:$M,Лист9!K$1,0)</f>
        <v>#N/A</v>
      </c>
      <c r="BF2110" t="e">
        <f>VLOOKUP(A2110,Лист9!$B:$M,Лист9!L$1,0)</f>
        <v>#N/A</v>
      </c>
      <c r="BG2110" t="e">
        <f>VLOOKUP(A2110,Лист9!$B:$M,Лист9!M$1,0)</f>
        <v>#N/A</v>
      </c>
    </row>
    <row r="2111" spans="1:59" x14ac:dyDescent="0.25">
      <c r="A2111" t="s">
        <v>4279</v>
      </c>
      <c r="B2111" t="str">
        <f>VLOOKUP(A2111, Лист1!B:C,2,0)</f>
        <v>G7AMU0_VIBCL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1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f>VLOOKUP(A2111,Лист8!$A$1:$B$2822,2,0)</f>
        <v>280</v>
      </c>
      <c r="AY2111" t="e">
        <f>VLOOKUP(A2111,Лист9!$B:$M,Лист9!C$1,0)</f>
        <v>#N/A</v>
      </c>
      <c r="AZ2111" t="e">
        <f>VLOOKUP(A2111,Лист9!$B:$M,Лист9!E$1,0)</f>
        <v>#N/A</v>
      </c>
      <c r="BA2111" t="e">
        <f>VLOOKUP(A2111,Лист9!$B:$M,Лист9!G$1,0)</f>
        <v>#N/A</v>
      </c>
      <c r="BB2111" t="e">
        <f>VLOOKUP(A2111,Лист9!$B:$M,Лист9!H$1,0)</f>
        <v>#N/A</v>
      </c>
      <c r="BC2111" t="e">
        <f>VLOOKUP(A2111,Лист9!$B:$M,Лист9!I$1,0)</f>
        <v>#N/A</v>
      </c>
      <c r="BD2111" t="e">
        <f>VLOOKUP(A2111,Лист9!$B:$M,Лист9!J$1,0)</f>
        <v>#N/A</v>
      </c>
      <c r="BE2111" t="e">
        <f>VLOOKUP(A2111,Лист9!$B:$M,Лист9!K$1,0)</f>
        <v>#N/A</v>
      </c>
      <c r="BF2111" t="e">
        <f>VLOOKUP(A2111,Лист9!$B:$M,Лист9!L$1,0)</f>
        <v>#N/A</v>
      </c>
      <c r="BG2111" t="e">
        <f>VLOOKUP(A2111,Лист9!$B:$M,Лист9!M$1,0)</f>
        <v>#N/A</v>
      </c>
    </row>
    <row r="2112" spans="1:59" x14ac:dyDescent="0.25">
      <c r="A2112" t="s">
        <v>4281</v>
      </c>
      <c r="B2112" t="str">
        <f>VLOOKUP(A2112, Лист1!B:C,2,0)</f>
        <v>G7ARF0_VIBCL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1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f>VLOOKUP(A2112,Лист8!$A$1:$B$2822,2,0)</f>
        <v>270</v>
      </c>
      <c r="AY2112" t="e">
        <f>VLOOKUP(A2112,Лист9!$B:$M,Лист9!C$1,0)</f>
        <v>#N/A</v>
      </c>
      <c r="AZ2112" t="e">
        <f>VLOOKUP(A2112,Лист9!$B:$M,Лист9!E$1,0)</f>
        <v>#N/A</v>
      </c>
      <c r="BA2112" t="e">
        <f>VLOOKUP(A2112,Лист9!$B:$M,Лист9!G$1,0)</f>
        <v>#N/A</v>
      </c>
      <c r="BB2112" t="e">
        <f>VLOOKUP(A2112,Лист9!$B:$M,Лист9!H$1,0)</f>
        <v>#N/A</v>
      </c>
      <c r="BC2112" t="e">
        <f>VLOOKUP(A2112,Лист9!$B:$M,Лист9!I$1,0)</f>
        <v>#N/A</v>
      </c>
      <c r="BD2112" t="e">
        <f>VLOOKUP(A2112,Лист9!$B:$M,Лист9!J$1,0)</f>
        <v>#N/A</v>
      </c>
      <c r="BE2112" t="e">
        <f>VLOOKUP(A2112,Лист9!$B:$M,Лист9!K$1,0)</f>
        <v>#N/A</v>
      </c>
      <c r="BF2112" t="e">
        <f>VLOOKUP(A2112,Лист9!$B:$M,Лист9!L$1,0)</f>
        <v>#N/A</v>
      </c>
      <c r="BG2112" t="e">
        <f>VLOOKUP(A2112,Лист9!$B:$M,Лист9!M$1,0)</f>
        <v>#N/A</v>
      </c>
    </row>
    <row r="2113" spans="1:59" x14ac:dyDescent="0.25">
      <c r="A2113" t="s">
        <v>4283</v>
      </c>
      <c r="B2113" t="str">
        <f>VLOOKUP(A2113, Лист1!B:C,2,0)</f>
        <v>G7AWM8_VIBCL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1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f>VLOOKUP(A2113,Лист8!$A$1:$B$2822,2,0)</f>
        <v>280</v>
      </c>
      <c r="AY2113" t="e">
        <f>VLOOKUP(A2113,Лист9!$B:$M,Лист9!C$1,0)</f>
        <v>#N/A</v>
      </c>
      <c r="AZ2113" t="e">
        <f>VLOOKUP(A2113,Лист9!$B:$M,Лист9!E$1,0)</f>
        <v>#N/A</v>
      </c>
      <c r="BA2113" t="e">
        <f>VLOOKUP(A2113,Лист9!$B:$M,Лист9!G$1,0)</f>
        <v>#N/A</v>
      </c>
      <c r="BB2113" t="e">
        <f>VLOOKUP(A2113,Лист9!$B:$M,Лист9!H$1,0)</f>
        <v>#N/A</v>
      </c>
      <c r="BC2113" t="e">
        <f>VLOOKUP(A2113,Лист9!$B:$M,Лист9!I$1,0)</f>
        <v>#N/A</v>
      </c>
      <c r="BD2113" t="e">
        <f>VLOOKUP(A2113,Лист9!$B:$M,Лист9!J$1,0)</f>
        <v>#N/A</v>
      </c>
      <c r="BE2113" t="e">
        <f>VLOOKUP(A2113,Лист9!$B:$M,Лист9!K$1,0)</f>
        <v>#N/A</v>
      </c>
      <c r="BF2113" t="e">
        <f>VLOOKUP(A2113,Лист9!$B:$M,Лист9!L$1,0)</f>
        <v>#N/A</v>
      </c>
      <c r="BG2113" t="e">
        <f>VLOOKUP(A2113,Лист9!$B:$M,Лист9!M$1,0)</f>
        <v>#N/A</v>
      </c>
    </row>
    <row r="2114" spans="1:59" x14ac:dyDescent="0.25">
      <c r="A2114" t="s">
        <v>4285</v>
      </c>
      <c r="B2114" t="str">
        <f>VLOOKUP(A2114, Лист1!B:C,2,0)</f>
        <v>G7AZY1_VIBCL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1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f>VLOOKUP(A2114,Лист8!$A$1:$B$2822,2,0)</f>
        <v>270</v>
      </c>
      <c r="AY2114" t="e">
        <f>VLOOKUP(A2114,Лист9!$B:$M,Лист9!C$1,0)</f>
        <v>#N/A</v>
      </c>
      <c r="AZ2114" t="e">
        <f>VLOOKUP(A2114,Лист9!$B:$M,Лист9!E$1,0)</f>
        <v>#N/A</v>
      </c>
      <c r="BA2114" t="e">
        <f>VLOOKUP(A2114,Лист9!$B:$M,Лист9!G$1,0)</f>
        <v>#N/A</v>
      </c>
      <c r="BB2114" t="e">
        <f>VLOOKUP(A2114,Лист9!$B:$M,Лист9!H$1,0)</f>
        <v>#N/A</v>
      </c>
      <c r="BC2114" t="e">
        <f>VLOOKUP(A2114,Лист9!$B:$M,Лист9!I$1,0)</f>
        <v>#N/A</v>
      </c>
      <c r="BD2114" t="e">
        <f>VLOOKUP(A2114,Лист9!$B:$M,Лист9!J$1,0)</f>
        <v>#N/A</v>
      </c>
      <c r="BE2114" t="e">
        <f>VLOOKUP(A2114,Лист9!$B:$M,Лист9!K$1,0)</f>
        <v>#N/A</v>
      </c>
      <c r="BF2114" t="e">
        <f>VLOOKUP(A2114,Лист9!$B:$M,Лист9!L$1,0)</f>
        <v>#N/A</v>
      </c>
      <c r="BG2114" t="e">
        <f>VLOOKUP(A2114,Лист9!$B:$M,Лист9!M$1,0)</f>
        <v>#N/A</v>
      </c>
    </row>
    <row r="2115" spans="1:59" x14ac:dyDescent="0.25">
      <c r="A2115" t="s">
        <v>4287</v>
      </c>
      <c r="B2115" t="str">
        <f>VLOOKUP(A2115, Лист1!B:C,2,0)</f>
        <v>G7B6V9_VIBCL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1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f>VLOOKUP(A2115,Лист8!$A$1:$B$2822,2,0)</f>
        <v>280</v>
      </c>
      <c r="AY2115" t="e">
        <f>VLOOKUP(A2115,Лист9!$B:$M,Лист9!C$1,0)</f>
        <v>#N/A</v>
      </c>
      <c r="AZ2115" t="e">
        <f>VLOOKUP(A2115,Лист9!$B:$M,Лист9!E$1,0)</f>
        <v>#N/A</v>
      </c>
      <c r="BA2115" t="e">
        <f>VLOOKUP(A2115,Лист9!$B:$M,Лист9!G$1,0)</f>
        <v>#N/A</v>
      </c>
      <c r="BB2115" t="e">
        <f>VLOOKUP(A2115,Лист9!$B:$M,Лист9!H$1,0)</f>
        <v>#N/A</v>
      </c>
      <c r="BC2115" t="e">
        <f>VLOOKUP(A2115,Лист9!$B:$M,Лист9!I$1,0)</f>
        <v>#N/A</v>
      </c>
      <c r="BD2115" t="e">
        <f>VLOOKUP(A2115,Лист9!$B:$M,Лист9!J$1,0)</f>
        <v>#N/A</v>
      </c>
      <c r="BE2115" t="e">
        <f>VLOOKUP(A2115,Лист9!$B:$M,Лист9!K$1,0)</f>
        <v>#N/A</v>
      </c>
      <c r="BF2115" t="e">
        <f>VLOOKUP(A2115,Лист9!$B:$M,Лист9!L$1,0)</f>
        <v>#N/A</v>
      </c>
      <c r="BG2115" t="e">
        <f>VLOOKUP(A2115,Лист9!$B:$M,Лист9!M$1,0)</f>
        <v>#N/A</v>
      </c>
    </row>
    <row r="2116" spans="1:59" x14ac:dyDescent="0.25">
      <c r="A2116" t="s">
        <v>4289</v>
      </c>
      <c r="B2116" t="str">
        <f>VLOOKUP(A2116, Лист1!B:C,2,0)</f>
        <v>G7B9P9_VIBCL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1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f>VLOOKUP(A2116,Лист8!$A$1:$B$2822,2,0)</f>
        <v>270</v>
      </c>
      <c r="AY2116" t="e">
        <f>VLOOKUP(A2116,Лист9!$B:$M,Лист9!C$1,0)</f>
        <v>#N/A</v>
      </c>
      <c r="AZ2116" t="e">
        <f>VLOOKUP(A2116,Лист9!$B:$M,Лист9!E$1,0)</f>
        <v>#N/A</v>
      </c>
      <c r="BA2116" t="e">
        <f>VLOOKUP(A2116,Лист9!$B:$M,Лист9!G$1,0)</f>
        <v>#N/A</v>
      </c>
      <c r="BB2116" t="e">
        <f>VLOOKUP(A2116,Лист9!$B:$M,Лист9!H$1,0)</f>
        <v>#N/A</v>
      </c>
      <c r="BC2116" t="e">
        <f>VLOOKUP(A2116,Лист9!$B:$M,Лист9!I$1,0)</f>
        <v>#N/A</v>
      </c>
      <c r="BD2116" t="e">
        <f>VLOOKUP(A2116,Лист9!$B:$M,Лист9!J$1,0)</f>
        <v>#N/A</v>
      </c>
      <c r="BE2116" t="e">
        <f>VLOOKUP(A2116,Лист9!$B:$M,Лист9!K$1,0)</f>
        <v>#N/A</v>
      </c>
      <c r="BF2116" t="e">
        <f>VLOOKUP(A2116,Лист9!$B:$M,Лист9!L$1,0)</f>
        <v>#N/A</v>
      </c>
      <c r="BG2116" t="e">
        <f>VLOOKUP(A2116,Лист9!$B:$M,Лист9!M$1,0)</f>
        <v>#N/A</v>
      </c>
    </row>
    <row r="2117" spans="1:59" x14ac:dyDescent="0.25">
      <c r="A2117" t="s">
        <v>4291</v>
      </c>
      <c r="B2117" t="str">
        <f>VLOOKUP(A2117, Лист1!B:C,2,0)</f>
        <v>G7BHP7_VIBCL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1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f>VLOOKUP(A2117,Лист8!$A$1:$B$2822,2,0)</f>
        <v>280</v>
      </c>
      <c r="AY2117" t="e">
        <f>VLOOKUP(A2117,Лист9!$B:$M,Лист9!C$1,0)</f>
        <v>#N/A</v>
      </c>
      <c r="AZ2117" t="e">
        <f>VLOOKUP(A2117,Лист9!$B:$M,Лист9!E$1,0)</f>
        <v>#N/A</v>
      </c>
      <c r="BA2117" t="e">
        <f>VLOOKUP(A2117,Лист9!$B:$M,Лист9!G$1,0)</f>
        <v>#N/A</v>
      </c>
      <c r="BB2117" t="e">
        <f>VLOOKUP(A2117,Лист9!$B:$M,Лист9!H$1,0)</f>
        <v>#N/A</v>
      </c>
      <c r="BC2117" t="e">
        <f>VLOOKUP(A2117,Лист9!$B:$M,Лист9!I$1,0)</f>
        <v>#N/A</v>
      </c>
      <c r="BD2117" t="e">
        <f>VLOOKUP(A2117,Лист9!$B:$M,Лист9!J$1,0)</f>
        <v>#N/A</v>
      </c>
      <c r="BE2117" t="e">
        <f>VLOOKUP(A2117,Лист9!$B:$M,Лист9!K$1,0)</f>
        <v>#N/A</v>
      </c>
      <c r="BF2117" t="e">
        <f>VLOOKUP(A2117,Лист9!$B:$M,Лист9!L$1,0)</f>
        <v>#N/A</v>
      </c>
      <c r="BG2117" t="e">
        <f>VLOOKUP(A2117,Лист9!$B:$M,Лист9!M$1,0)</f>
        <v>#N/A</v>
      </c>
    </row>
    <row r="2118" spans="1:59" x14ac:dyDescent="0.25">
      <c r="A2118" t="s">
        <v>4293</v>
      </c>
      <c r="B2118" t="str">
        <f>VLOOKUP(A2118, Лист1!B:C,2,0)</f>
        <v>G7BLJ1_VIBCL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1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f>VLOOKUP(A2118,Лист8!$A$1:$B$2822,2,0)</f>
        <v>270</v>
      </c>
      <c r="AY2118" t="e">
        <f>VLOOKUP(A2118,Лист9!$B:$M,Лист9!C$1,0)</f>
        <v>#N/A</v>
      </c>
      <c r="AZ2118" t="e">
        <f>VLOOKUP(A2118,Лист9!$B:$M,Лист9!E$1,0)</f>
        <v>#N/A</v>
      </c>
      <c r="BA2118" t="e">
        <f>VLOOKUP(A2118,Лист9!$B:$M,Лист9!G$1,0)</f>
        <v>#N/A</v>
      </c>
      <c r="BB2118" t="e">
        <f>VLOOKUP(A2118,Лист9!$B:$M,Лист9!H$1,0)</f>
        <v>#N/A</v>
      </c>
      <c r="BC2118" t="e">
        <f>VLOOKUP(A2118,Лист9!$B:$M,Лист9!I$1,0)</f>
        <v>#N/A</v>
      </c>
      <c r="BD2118" t="e">
        <f>VLOOKUP(A2118,Лист9!$B:$M,Лист9!J$1,0)</f>
        <v>#N/A</v>
      </c>
      <c r="BE2118" t="e">
        <f>VLOOKUP(A2118,Лист9!$B:$M,Лист9!K$1,0)</f>
        <v>#N/A</v>
      </c>
      <c r="BF2118" t="e">
        <f>VLOOKUP(A2118,Лист9!$B:$M,Лист9!L$1,0)</f>
        <v>#N/A</v>
      </c>
      <c r="BG2118" t="e">
        <f>VLOOKUP(A2118,Лист9!$B:$M,Лист9!M$1,0)</f>
        <v>#N/A</v>
      </c>
    </row>
    <row r="2119" spans="1:59" x14ac:dyDescent="0.25">
      <c r="A2119" t="s">
        <v>4295</v>
      </c>
      <c r="B2119" t="str">
        <f>VLOOKUP(A2119, Лист1!B:C,2,0)</f>
        <v>G7BVF2_VIBCL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1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f>VLOOKUP(A2119,Лист8!$A$1:$B$2822,2,0)</f>
        <v>280</v>
      </c>
      <c r="AY2119" t="e">
        <f>VLOOKUP(A2119,Лист9!$B:$M,Лист9!C$1,0)</f>
        <v>#N/A</v>
      </c>
      <c r="AZ2119" t="e">
        <f>VLOOKUP(A2119,Лист9!$B:$M,Лист9!E$1,0)</f>
        <v>#N/A</v>
      </c>
      <c r="BA2119" t="e">
        <f>VLOOKUP(A2119,Лист9!$B:$M,Лист9!G$1,0)</f>
        <v>#N/A</v>
      </c>
      <c r="BB2119" t="e">
        <f>VLOOKUP(A2119,Лист9!$B:$M,Лист9!H$1,0)</f>
        <v>#N/A</v>
      </c>
      <c r="BC2119" t="e">
        <f>VLOOKUP(A2119,Лист9!$B:$M,Лист9!I$1,0)</f>
        <v>#N/A</v>
      </c>
      <c r="BD2119" t="e">
        <f>VLOOKUP(A2119,Лист9!$B:$M,Лист9!J$1,0)</f>
        <v>#N/A</v>
      </c>
      <c r="BE2119" t="e">
        <f>VLOOKUP(A2119,Лист9!$B:$M,Лист9!K$1,0)</f>
        <v>#N/A</v>
      </c>
      <c r="BF2119" t="e">
        <f>VLOOKUP(A2119,Лист9!$B:$M,Лист9!L$1,0)</f>
        <v>#N/A</v>
      </c>
      <c r="BG2119" t="e">
        <f>VLOOKUP(A2119,Лист9!$B:$M,Лист9!M$1,0)</f>
        <v>#N/A</v>
      </c>
    </row>
    <row r="2120" spans="1:59" x14ac:dyDescent="0.25">
      <c r="A2120" t="s">
        <v>4297</v>
      </c>
      <c r="B2120" t="str">
        <f>VLOOKUP(A2120, Лист1!B:C,2,0)</f>
        <v>G7BYJ4_VIBCL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1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f>VLOOKUP(A2120,Лист8!$A$1:$B$2822,2,0)</f>
        <v>270</v>
      </c>
      <c r="AY2120" t="e">
        <f>VLOOKUP(A2120,Лист9!$B:$M,Лист9!C$1,0)</f>
        <v>#N/A</v>
      </c>
      <c r="AZ2120" t="e">
        <f>VLOOKUP(A2120,Лист9!$B:$M,Лист9!E$1,0)</f>
        <v>#N/A</v>
      </c>
      <c r="BA2120" t="e">
        <f>VLOOKUP(A2120,Лист9!$B:$M,Лист9!G$1,0)</f>
        <v>#N/A</v>
      </c>
      <c r="BB2120" t="e">
        <f>VLOOKUP(A2120,Лист9!$B:$M,Лист9!H$1,0)</f>
        <v>#N/A</v>
      </c>
      <c r="BC2120" t="e">
        <f>VLOOKUP(A2120,Лист9!$B:$M,Лист9!I$1,0)</f>
        <v>#N/A</v>
      </c>
      <c r="BD2120" t="e">
        <f>VLOOKUP(A2120,Лист9!$B:$M,Лист9!J$1,0)</f>
        <v>#N/A</v>
      </c>
      <c r="BE2120" t="e">
        <f>VLOOKUP(A2120,Лист9!$B:$M,Лист9!K$1,0)</f>
        <v>#N/A</v>
      </c>
      <c r="BF2120" t="e">
        <f>VLOOKUP(A2120,Лист9!$B:$M,Лист9!L$1,0)</f>
        <v>#N/A</v>
      </c>
      <c r="BG2120" t="e">
        <f>VLOOKUP(A2120,Лист9!$B:$M,Лист9!M$1,0)</f>
        <v>#N/A</v>
      </c>
    </row>
    <row r="2121" spans="1:59" x14ac:dyDescent="0.25">
      <c r="A2121" t="s">
        <v>4299</v>
      </c>
      <c r="B2121" t="str">
        <f>VLOOKUP(A2121, Лист1!B:C,2,0)</f>
        <v>G7C5Z4_VIBCL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1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f>VLOOKUP(A2121,Лист8!$A$1:$B$2822,2,0)</f>
        <v>280</v>
      </c>
      <c r="AY2121" t="e">
        <f>VLOOKUP(A2121,Лист9!$B:$M,Лист9!C$1,0)</f>
        <v>#N/A</v>
      </c>
      <c r="AZ2121" t="e">
        <f>VLOOKUP(A2121,Лист9!$B:$M,Лист9!E$1,0)</f>
        <v>#N/A</v>
      </c>
      <c r="BA2121" t="e">
        <f>VLOOKUP(A2121,Лист9!$B:$M,Лист9!G$1,0)</f>
        <v>#N/A</v>
      </c>
      <c r="BB2121" t="e">
        <f>VLOOKUP(A2121,Лист9!$B:$M,Лист9!H$1,0)</f>
        <v>#N/A</v>
      </c>
      <c r="BC2121" t="e">
        <f>VLOOKUP(A2121,Лист9!$B:$M,Лист9!I$1,0)</f>
        <v>#N/A</v>
      </c>
      <c r="BD2121" t="e">
        <f>VLOOKUP(A2121,Лист9!$B:$M,Лист9!J$1,0)</f>
        <v>#N/A</v>
      </c>
      <c r="BE2121" t="e">
        <f>VLOOKUP(A2121,Лист9!$B:$M,Лист9!K$1,0)</f>
        <v>#N/A</v>
      </c>
      <c r="BF2121" t="e">
        <f>VLOOKUP(A2121,Лист9!$B:$M,Лист9!L$1,0)</f>
        <v>#N/A</v>
      </c>
      <c r="BG2121" t="e">
        <f>VLOOKUP(A2121,Лист9!$B:$M,Лист9!M$1,0)</f>
        <v>#N/A</v>
      </c>
    </row>
    <row r="2122" spans="1:59" x14ac:dyDescent="0.25">
      <c r="A2122" t="s">
        <v>4301</v>
      </c>
      <c r="B2122" t="str">
        <f>VLOOKUP(A2122, Лист1!B:C,2,0)</f>
        <v>G7C8N8_VIBCL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1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f>VLOOKUP(A2122,Лист8!$A$1:$B$2822,2,0)</f>
        <v>265</v>
      </c>
      <c r="AY2122" t="e">
        <f>VLOOKUP(A2122,Лист9!$B:$M,Лист9!C$1,0)</f>
        <v>#N/A</v>
      </c>
      <c r="AZ2122" t="e">
        <f>VLOOKUP(A2122,Лист9!$B:$M,Лист9!E$1,0)</f>
        <v>#N/A</v>
      </c>
      <c r="BA2122" t="e">
        <f>VLOOKUP(A2122,Лист9!$B:$M,Лист9!G$1,0)</f>
        <v>#N/A</v>
      </c>
      <c r="BB2122" t="e">
        <f>VLOOKUP(A2122,Лист9!$B:$M,Лист9!H$1,0)</f>
        <v>#N/A</v>
      </c>
      <c r="BC2122" t="e">
        <f>VLOOKUP(A2122,Лист9!$B:$M,Лист9!I$1,0)</f>
        <v>#N/A</v>
      </c>
      <c r="BD2122" t="e">
        <f>VLOOKUP(A2122,Лист9!$B:$M,Лист9!J$1,0)</f>
        <v>#N/A</v>
      </c>
      <c r="BE2122" t="e">
        <f>VLOOKUP(A2122,Лист9!$B:$M,Лист9!K$1,0)</f>
        <v>#N/A</v>
      </c>
      <c r="BF2122" t="e">
        <f>VLOOKUP(A2122,Лист9!$B:$M,Лист9!L$1,0)</f>
        <v>#N/A</v>
      </c>
      <c r="BG2122" t="e">
        <f>VLOOKUP(A2122,Лист9!$B:$M,Лист9!M$1,0)</f>
        <v>#N/A</v>
      </c>
    </row>
    <row r="2123" spans="1:59" x14ac:dyDescent="0.25">
      <c r="A2123" t="s">
        <v>4303</v>
      </c>
      <c r="B2123" t="str">
        <f>VLOOKUP(A2123, Лист1!B:C,2,0)</f>
        <v>G7D012_AERSA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1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f>VLOOKUP(A2123,Лист8!$A$1:$B$2822,2,0)</f>
        <v>285</v>
      </c>
      <c r="AY2123" t="e">
        <f>VLOOKUP(A2123,Лист9!$B:$M,Лист9!C$1,0)</f>
        <v>#N/A</v>
      </c>
      <c r="AZ2123" t="e">
        <f>VLOOKUP(A2123,Лист9!$B:$M,Лист9!E$1,0)</f>
        <v>#N/A</v>
      </c>
      <c r="BA2123" t="e">
        <f>VLOOKUP(A2123,Лист9!$B:$M,Лист9!G$1,0)</f>
        <v>#N/A</v>
      </c>
      <c r="BB2123" t="e">
        <f>VLOOKUP(A2123,Лист9!$B:$M,Лист9!H$1,0)</f>
        <v>#N/A</v>
      </c>
      <c r="BC2123" t="e">
        <f>VLOOKUP(A2123,Лист9!$B:$M,Лист9!I$1,0)</f>
        <v>#N/A</v>
      </c>
      <c r="BD2123" t="e">
        <f>VLOOKUP(A2123,Лист9!$B:$M,Лист9!J$1,0)</f>
        <v>#N/A</v>
      </c>
      <c r="BE2123" t="e">
        <f>VLOOKUP(A2123,Лист9!$B:$M,Лист9!K$1,0)</f>
        <v>#N/A</v>
      </c>
      <c r="BF2123" t="e">
        <f>VLOOKUP(A2123,Лист9!$B:$M,Лист9!L$1,0)</f>
        <v>#N/A</v>
      </c>
      <c r="BG2123" t="e">
        <f>VLOOKUP(A2123,Лист9!$B:$M,Лист9!M$1,0)</f>
        <v>#N/A</v>
      </c>
    </row>
    <row r="2124" spans="1:59" x14ac:dyDescent="0.25">
      <c r="A2124" t="s">
        <v>4305</v>
      </c>
      <c r="B2124" t="str">
        <f>VLOOKUP(A2124, Лист1!B:C,2,0)</f>
        <v>G7DJQ1_BRAJP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1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f>VLOOKUP(A2124,Лист8!$A$1:$B$2822,2,0)</f>
        <v>288</v>
      </c>
      <c r="AY2124" t="str">
        <f>VLOOKUP(A2124,Лист9!$B:$M,Лист9!C$1,0)</f>
        <v xml:space="preserve"> Bradyrhizobium japonicum USDA 6.</v>
      </c>
      <c r="AZ2124" t="str">
        <f>VLOOKUP(A2124,Лист9!$B:$M,Лист9!E$1,0)</f>
        <v xml:space="preserve"> NCBI_TaxID=1037409 {ECO:0000313|EMBL:BAL11111.1, ECO:0000313|Proteomes:UP000005663};</v>
      </c>
      <c r="BA2124" t="str">
        <f>VLOOKUP(A2124,Лист9!$B:$M,Лист9!G$1,0)</f>
        <v>Bacteria</v>
      </c>
      <c r="BB2124" t="str">
        <f>VLOOKUP(A2124,Лист9!$B:$M,Лист9!H$1,0)</f>
        <v xml:space="preserve"> Proteobacteria</v>
      </c>
      <c r="BC2124" t="str">
        <f>VLOOKUP(A2124,Лист9!$B:$M,Лист9!I$1,0)</f>
        <v xml:space="preserve"> Alphaproteobacteria</v>
      </c>
      <c r="BD2124" t="str">
        <f>VLOOKUP(A2124,Лист9!$B:$M,Лист9!J$1,0)</f>
        <v xml:space="preserve"> Rhizobiales</v>
      </c>
      <c r="BE2124" t="str">
        <f>VLOOKUP(A2124,Лист9!$B:$M,Лист9!K$1,0)</f>
        <v>Bradyrhizobiaceae</v>
      </c>
      <c r="BF2124" t="str">
        <f>VLOOKUP(A2124,Лист9!$B:$M,Лист9!L$1,0)</f>
        <v xml:space="preserve"> Bradyrhizobium.</v>
      </c>
      <c r="BG2124">
        <f>VLOOKUP(A2124,Лист9!$B:$M,Лист9!M$1,0)</f>
        <v>0</v>
      </c>
    </row>
    <row r="2125" spans="1:59" x14ac:dyDescent="0.25">
      <c r="A2125" t="s">
        <v>4307</v>
      </c>
      <c r="B2125" t="str">
        <f>VLOOKUP(A2125, Лист1!B:C,2,0)</f>
        <v>G7EEB4_9GAMM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1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f>VLOOKUP(A2125,Лист8!$A$1:$B$2822,2,0)</f>
        <v>335</v>
      </c>
      <c r="AY2125" t="str">
        <f>VLOOKUP(A2125,Лист9!$B:$M,Лист9!C$1,0)</f>
        <v xml:space="preserve"> Pseudoalteromonas sp. BSi20652.</v>
      </c>
      <c r="AZ2125" t="str">
        <f>VLOOKUP(A2125,Лист9!$B:$M,Лист9!E$1,0)</f>
        <v xml:space="preserve"> NCBI_TaxID=388384 {ECO:0000313|EMBL:GAA59237.1};</v>
      </c>
      <c r="BA2125" t="str">
        <f>VLOOKUP(A2125,Лист9!$B:$M,Лист9!G$1,0)</f>
        <v>Bacteria</v>
      </c>
      <c r="BB2125" t="str">
        <f>VLOOKUP(A2125,Лист9!$B:$M,Лист9!H$1,0)</f>
        <v xml:space="preserve"> Proteobacteria</v>
      </c>
      <c r="BC2125" t="str">
        <f>VLOOKUP(A2125,Лист9!$B:$M,Лист9!I$1,0)</f>
        <v xml:space="preserve"> Gammaproteobacteria</v>
      </c>
      <c r="BD2125" t="str">
        <f>VLOOKUP(A2125,Лист9!$B:$M,Лист9!J$1,0)</f>
        <v xml:space="preserve"> Alteromonadales</v>
      </c>
      <c r="BE2125" t="str">
        <f>VLOOKUP(A2125,Лист9!$B:$M,Лист9!K$1,0)</f>
        <v>Pseudoalteromonadaceae</v>
      </c>
      <c r="BF2125" t="str">
        <f>VLOOKUP(A2125,Лист9!$B:$M,Лист9!L$1,0)</f>
        <v xml:space="preserve"> Pseudoalteromonas.</v>
      </c>
      <c r="BG2125">
        <f>VLOOKUP(A2125,Лист9!$B:$M,Лист9!M$1,0)</f>
        <v>0</v>
      </c>
    </row>
    <row r="2126" spans="1:59" x14ac:dyDescent="0.25">
      <c r="A2126" t="s">
        <v>4309</v>
      </c>
      <c r="B2126" t="str">
        <f>VLOOKUP(A2126, Лист1!B:C,2,0)</f>
        <v>G7EJK5_9GAMM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1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f>VLOOKUP(A2126,Лист8!$A$1:$B$2822,2,0)</f>
        <v>271</v>
      </c>
      <c r="AY2126" t="str">
        <f>VLOOKUP(A2126,Лист9!$B:$M,Лист9!C$1,0)</f>
        <v xml:space="preserve"> Pseudoalteromonas sp. BSi20652.</v>
      </c>
      <c r="AZ2126" t="str">
        <f>VLOOKUP(A2126,Лист9!$B:$M,Лист9!E$1,0)</f>
        <v xml:space="preserve"> NCBI_TaxID=388384 {ECO:0000313|EMBL:GAA61113.1};</v>
      </c>
      <c r="BA2126" t="str">
        <f>VLOOKUP(A2126,Лист9!$B:$M,Лист9!G$1,0)</f>
        <v>Bacteria</v>
      </c>
      <c r="BB2126" t="str">
        <f>VLOOKUP(A2126,Лист9!$B:$M,Лист9!H$1,0)</f>
        <v xml:space="preserve"> Proteobacteria</v>
      </c>
      <c r="BC2126" t="str">
        <f>VLOOKUP(A2126,Лист9!$B:$M,Лист9!I$1,0)</f>
        <v xml:space="preserve"> Gammaproteobacteria</v>
      </c>
      <c r="BD2126" t="str">
        <f>VLOOKUP(A2126,Лист9!$B:$M,Лист9!J$1,0)</f>
        <v xml:space="preserve"> Alteromonadales</v>
      </c>
      <c r="BE2126" t="str">
        <f>VLOOKUP(A2126,Лист9!$B:$M,Лист9!K$1,0)</f>
        <v>Pseudoalteromonadaceae</v>
      </c>
      <c r="BF2126" t="str">
        <f>VLOOKUP(A2126,Лист9!$B:$M,Лист9!L$1,0)</f>
        <v xml:space="preserve"> Pseudoalteromonas.</v>
      </c>
      <c r="BG2126">
        <f>VLOOKUP(A2126,Лист9!$B:$M,Лист9!M$1,0)</f>
        <v>0</v>
      </c>
    </row>
    <row r="2127" spans="1:59" x14ac:dyDescent="0.25">
      <c r="A2127" t="s">
        <v>4311</v>
      </c>
      <c r="B2127" t="str">
        <f>VLOOKUP(A2127, Лист1!B:C,2,0)</f>
        <v>G7EK72_9GAMM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1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1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f>VLOOKUP(A2127,Лист8!$A$1:$B$2822,2,0)</f>
        <v>288</v>
      </c>
      <c r="AY2127" t="str">
        <f>VLOOKUP(A2127,Лист9!$B:$M,Лист9!C$1,0)</f>
        <v xml:space="preserve"> Pseudoalteromonas sp. BSi20652.</v>
      </c>
      <c r="AZ2127" t="str">
        <f>VLOOKUP(A2127,Лист9!$B:$M,Лист9!E$1,0)</f>
        <v xml:space="preserve"> NCBI_TaxID=388384 {ECO:0000313|EMBL:GAA61295.1};</v>
      </c>
      <c r="BA2127" t="str">
        <f>VLOOKUP(A2127,Лист9!$B:$M,Лист9!G$1,0)</f>
        <v>Bacteria</v>
      </c>
      <c r="BB2127" t="str">
        <f>VLOOKUP(A2127,Лист9!$B:$M,Лист9!H$1,0)</f>
        <v xml:space="preserve"> Proteobacteria</v>
      </c>
      <c r="BC2127" t="str">
        <f>VLOOKUP(A2127,Лист9!$B:$M,Лист9!I$1,0)</f>
        <v xml:space="preserve"> Gammaproteobacteria</v>
      </c>
      <c r="BD2127" t="str">
        <f>VLOOKUP(A2127,Лист9!$B:$M,Лист9!J$1,0)</f>
        <v xml:space="preserve"> Alteromonadales</v>
      </c>
      <c r="BE2127" t="str">
        <f>VLOOKUP(A2127,Лист9!$B:$M,Лист9!K$1,0)</f>
        <v>Pseudoalteromonadaceae</v>
      </c>
      <c r="BF2127" t="str">
        <f>VLOOKUP(A2127,Лист9!$B:$M,Лист9!L$1,0)</f>
        <v xml:space="preserve"> Pseudoalteromonas.</v>
      </c>
      <c r="BG2127">
        <f>VLOOKUP(A2127,Лист9!$B:$M,Лист9!M$1,0)</f>
        <v>0</v>
      </c>
    </row>
    <row r="2128" spans="1:59" x14ac:dyDescent="0.25">
      <c r="A2128" t="s">
        <v>4313</v>
      </c>
      <c r="B2128" t="str">
        <f>VLOOKUP(A2128, Лист1!B:C,2,0)</f>
        <v>G7EN51_9GAMM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1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f>VLOOKUP(A2128,Лист8!$A$1:$B$2822,2,0)</f>
        <v>335</v>
      </c>
      <c r="AY2128" t="str">
        <f>VLOOKUP(A2128,Лист9!$B:$M,Лист9!C$1,0)</f>
        <v xml:space="preserve"> Pseudoalteromonas sp. BSi20311.</v>
      </c>
      <c r="AZ2128" t="str">
        <f>VLOOKUP(A2128,Лист9!$B:$M,Лист9!E$1,0)</f>
        <v xml:space="preserve"> NCBI_TaxID=383911 {ECO:0000313|EMBL:GAA62324.1, ECO:0000313|Proteomes:UP000005146};</v>
      </c>
      <c r="BA2128" t="str">
        <f>VLOOKUP(A2128,Лист9!$B:$M,Лист9!G$1,0)</f>
        <v>Bacteria</v>
      </c>
      <c r="BB2128" t="str">
        <f>VLOOKUP(A2128,Лист9!$B:$M,Лист9!H$1,0)</f>
        <v xml:space="preserve"> Proteobacteria</v>
      </c>
      <c r="BC2128" t="str">
        <f>VLOOKUP(A2128,Лист9!$B:$M,Лист9!I$1,0)</f>
        <v xml:space="preserve"> Gammaproteobacteria</v>
      </c>
      <c r="BD2128" t="str">
        <f>VLOOKUP(A2128,Лист9!$B:$M,Лист9!J$1,0)</f>
        <v xml:space="preserve"> Alteromonadales</v>
      </c>
      <c r="BE2128" t="str">
        <f>VLOOKUP(A2128,Лист9!$B:$M,Лист9!K$1,0)</f>
        <v>Pseudoalteromonadaceae</v>
      </c>
      <c r="BF2128" t="str">
        <f>VLOOKUP(A2128,Лист9!$B:$M,Лист9!L$1,0)</f>
        <v xml:space="preserve"> Pseudoalteromonas.</v>
      </c>
      <c r="BG2128">
        <f>VLOOKUP(A2128,Лист9!$B:$M,Лист9!M$1,0)</f>
        <v>0</v>
      </c>
    </row>
    <row r="2129" spans="1:59" x14ac:dyDescent="0.25">
      <c r="A2129" t="s">
        <v>4315</v>
      </c>
      <c r="B2129" t="str">
        <f>VLOOKUP(A2129, Лист1!B:C,2,0)</f>
        <v>G7ER23_9GAMM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1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f>VLOOKUP(A2129,Лист8!$A$1:$B$2822,2,0)</f>
        <v>271</v>
      </c>
      <c r="AY2129" t="str">
        <f>VLOOKUP(A2129,Лист9!$B:$M,Лист9!C$1,0)</f>
        <v xml:space="preserve"> Pseudoalteromonas sp. BSi20311.</v>
      </c>
      <c r="AZ2129" t="str">
        <f>VLOOKUP(A2129,Лист9!$B:$M,Лист9!E$1,0)</f>
        <v xml:space="preserve"> NCBI_TaxID=383911 {ECO:0000313|EMBL:GAA63346.1, ECO:0000313|Proteomes:UP000005146};</v>
      </c>
      <c r="BA2129" t="str">
        <f>VLOOKUP(A2129,Лист9!$B:$M,Лист9!G$1,0)</f>
        <v>Bacteria</v>
      </c>
      <c r="BB2129" t="str">
        <f>VLOOKUP(A2129,Лист9!$B:$M,Лист9!H$1,0)</f>
        <v xml:space="preserve"> Proteobacteria</v>
      </c>
      <c r="BC2129" t="str">
        <f>VLOOKUP(A2129,Лист9!$B:$M,Лист9!I$1,0)</f>
        <v xml:space="preserve"> Gammaproteobacteria</v>
      </c>
      <c r="BD2129" t="str">
        <f>VLOOKUP(A2129,Лист9!$B:$M,Лист9!J$1,0)</f>
        <v xml:space="preserve"> Alteromonadales</v>
      </c>
      <c r="BE2129" t="str">
        <f>VLOOKUP(A2129,Лист9!$B:$M,Лист9!K$1,0)</f>
        <v>Pseudoalteromonadaceae</v>
      </c>
      <c r="BF2129" t="str">
        <f>VLOOKUP(A2129,Лист9!$B:$M,Лист9!L$1,0)</f>
        <v xml:space="preserve"> Pseudoalteromonas.</v>
      </c>
      <c r="BG2129">
        <f>VLOOKUP(A2129,Лист9!$B:$M,Лист9!M$1,0)</f>
        <v>0</v>
      </c>
    </row>
    <row r="2130" spans="1:59" x14ac:dyDescent="0.25">
      <c r="A2130" t="s">
        <v>4317</v>
      </c>
      <c r="B2130" t="str">
        <f>VLOOKUP(A2130, Лист1!B:C,2,0)</f>
        <v>G7EVJ8_9GAMM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1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1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f>VLOOKUP(A2130,Лист8!$A$1:$B$2822,2,0)</f>
        <v>288</v>
      </c>
      <c r="AY2130" t="str">
        <f>VLOOKUP(A2130,Лист9!$B:$M,Лист9!C$1,0)</f>
        <v xml:space="preserve"> Pseudoalteromonas sp. BSi20311.</v>
      </c>
      <c r="AZ2130" t="str">
        <f>VLOOKUP(A2130,Лист9!$B:$M,Лист9!E$1,0)</f>
        <v xml:space="preserve"> NCBI_TaxID=383911 {ECO:0000313|EMBL:GAA64921.1, ECO:0000313|Proteomes:UP000005146};</v>
      </c>
      <c r="BA2130" t="str">
        <f>VLOOKUP(A2130,Лист9!$B:$M,Лист9!G$1,0)</f>
        <v>Bacteria</v>
      </c>
      <c r="BB2130" t="str">
        <f>VLOOKUP(A2130,Лист9!$B:$M,Лист9!H$1,0)</f>
        <v xml:space="preserve"> Proteobacteria</v>
      </c>
      <c r="BC2130" t="str">
        <f>VLOOKUP(A2130,Лист9!$B:$M,Лист9!I$1,0)</f>
        <v xml:space="preserve"> Gammaproteobacteria</v>
      </c>
      <c r="BD2130" t="str">
        <f>VLOOKUP(A2130,Лист9!$B:$M,Лист9!J$1,0)</f>
        <v xml:space="preserve"> Alteromonadales</v>
      </c>
      <c r="BE2130" t="str">
        <f>VLOOKUP(A2130,Лист9!$B:$M,Лист9!K$1,0)</f>
        <v>Pseudoalteromonadaceae</v>
      </c>
      <c r="BF2130" t="str">
        <f>VLOOKUP(A2130,Лист9!$B:$M,Лист9!L$1,0)</f>
        <v xml:space="preserve"> Pseudoalteromonas.</v>
      </c>
      <c r="BG2130">
        <f>VLOOKUP(A2130,Лист9!$B:$M,Лист9!M$1,0)</f>
        <v>0</v>
      </c>
    </row>
    <row r="2131" spans="1:59" x14ac:dyDescent="0.25">
      <c r="A2131" t="s">
        <v>4319</v>
      </c>
      <c r="B2131" t="str">
        <f>VLOOKUP(A2131, Лист1!B:C,2,0)</f>
        <v>G7EYR8_9GAMM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1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f>VLOOKUP(A2131,Лист8!$A$1:$B$2822,2,0)</f>
        <v>335</v>
      </c>
      <c r="AY2131" t="str">
        <f>VLOOKUP(A2131,Лист9!$B:$M,Лист9!C$1,0)</f>
        <v xml:space="preserve"> Pseudoalteromonas sp. BSi20429.</v>
      </c>
      <c r="AZ2131" t="str">
        <f>VLOOKUP(A2131,Лист9!$B:$M,Лист9!E$1,0)</f>
        <v xml:space="preserve"> NCBI_TaxID=1097676 {ECO:0000313|EMBL:GAA66041.1};</v>
      </c>
      <c r="BA2131" t="str">
        <f>VLOOKUP(A2131,Лист9!$B:$M,Лист9!G$1,0)</f>
        <v>Bacteria</v>
      </c>
      <c r="BB2131" t="str">
        <f>VLOOKUP(A2131,Лист9!$B:$M,Лист9!H$1,0)</f>
        <v xml:space="preserve"> Proteobacteria</v>
      </c>
      <c r="BC2131" t="str">
        <f>VLOOKUP(A2131,Лист9!$B:$M,Лист9!I$1,0)</f>
        <v xml:space="preserve"> Gammaproteobacteria</v>
      </c>
      <c r="BD2131" t="str">
        <f>VLOOKUP(A2131,Лист9!$B:$M,Лист9!J$1,0)</f>
        <v xml:space="preserve"> Alteromonadales</v>
      </c>
      <c r="BE2131" t="str">
        <f>VLOOKUP(A2131,Лист9!$B:$M,Лист9!K$1,0)</f>
        <v>Pseudoalteromonadaceae</v>
      </c>
      <c r="BF2131" t="str">
        <f>VLOOKUP(A2131,Лист9!$B:$M,Лист9!L$1,0)</f>
        <v xml:space="preserve"> Pseudoalteromonas.</v>
      </c>
      <c r="BG2131">
        <f>VLOOKUP(A2131,Лист9!$B:$M,Лист9!M$1,0)</f>
        <v>0</v>
      </c>
    </row>
    <row r="2132" spans="1:59" x14ac:dyDescent="0.25">
      <c r="A2132" t="s">
        <v>4321</v>
      </c>
      <c r="B2132" t="str">
        <f>VLOOKUP(A2132, Лист1!B:C,2,0)</f>
        <v>G7F7J7_9GAMM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1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f>VLOOKUP(A2132,Лист8!$A$1:$B$2822,2,0)</f>
        <v>271</v>
      </c>
      <c r="AY2132" t="str">
        <f>VLOOKUP(A2132,Лист9!$B:$M,Лист9!C$1,0)</f>
        <v xml:space="preserve"> Pseudoalteromonas sp. BSi20429.</v>
      </c>
      <c r="AZ2132" t="str">
        <f>VLOOKUP(A2132,Лист9!$B:$M,Лист9!E$1,0)</f>
        <v xml:space="preserve"> NCBI_TaxID=1097676 {ECO:0000313|EMBL:GAA69120.1};</v>
      </c>
      <c r="BA2132" t="str">
        <f>VLOOKUP(A2132,Лист9!$B:$M,Лист9!G$1,0)</f>
        <v>Bacteria</v>
      </c>
      <c r="BB2132" t="str">
        <f>VLOOKUP(A2132,Лист9!$B:$M,Лист9!H$1,0)</f>
        <v xml:space="preserve"> Proteobacteria</v>
      </c>
      <c r="BC2132" t="str">
        <f>VLOOKUP(A2132,Лист9!$B:$M,Лист9!I$1,0)</f>
        <v xml:space="preserve"> Gammaproteobacteria</v>
      </c>
      <c r="BD2132" t="str">
        <f>VLOOKUP(A2132,Лист9!$B:$M,Лист9!J$1,0)</f>
        <v xml:space="preserve"> Alteromonadales</v>
      </c>
      <c r="BE2132" t="str">
        <f>VLOOKUP(A2132,Лист9!$B:$M,Лист9!K$1,0)</f>
        <v>Pseudoalteromonadaceae</v>
      </c>
      <c r="BF2132" t="str">
        <f>VLOOKUP(A2132,Лист9!$B:$M,Лист9!L$1,0)</f>
        <v xml:space="preserve"> Pseudoalteromonas.</v>
      </c>
      <c r="BG2132">
        <f>VLOOKUP(A2132,Лист9!$B:$M,Лист9!M$1,0)</f>
        <v>0</v>
      </c>
    </row>
    <row r="2133" spans="1:59" x14ac:dyDescent="0.25">
      <c r="A2133" t="s">
        <v>4323</v>
      </c>
      <c r="B2133" t="str">
        <f>VLOOKUP(A2133, Лист1!B:C,2,0)</f>
        <v>G7F933_9GAMM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1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1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f>VLOOKUP(A2133,Лист8!$A$1:$B$2822,2,0)</f>
        <v>288</v>
      </c>
      <c r="AY2133" t="str">
        <f>VLOOKUP(A2133,Лист9!$B:$M,Лист9!C$1,0)</f>
        <v xml:space="preserve"> Pseudoalteromonas sp. BSi20429.</v>
      </c>
      <c r="AZ2133" t="str">
        <f>VLOOKUP(A2133,Лист9!$B:$M,Лист9!E$1,0)</f>
        <v xml:space="preserve"> NCBI_TaxID=1097676 {ECO:0000313|EMBL:GAA69656.1};</v>
      </c>
      <c r="BA2133" t="str">
        <f>VLOOKUP(A2133,Лист9!$B:$M,Лист9!G$1,0)</f>
        <v>Bacteria</v>
      </c>
      <c r="BB2133" t="str">
        <f>VLOOKUP(A2133,Лист9!$B:$M,Лист9!H$1,0)</f>
        <v xml:space="preserve"> Proteobacteria</v>
      </c>
      <c r="BC2133" t="str">
        <f>VLOOKUP(A2133,Лист9!$B:$M,Лист9!I$1,0)</f>
        <v xml:space="preserve"> Gammaproteobacteria</v>
      </c>
      <c r="BD2133" t="str">
        <f>VLOOKUP(A2133,Лист9!$B:$M,Лист9!J$1,0)</f>
        <v xml:space="preserve"> Alteromonadales</v>
      </c>
      <c r="BE2133" t="str">
        <f>VLOOKUP(A2133,Лист9!$B:$M,Лист9!K$1,0)</f>
        <v>Pseudoalteromonadaceae</v>
      </c>
      <c r="BF2133" t="str">
        <f>VLOOKUP(A2133,Лист9!$B:$M,Лист9!L$1,0)</f>
        <v xml:space="preserve"> Pseudoalteromonas.</v>
      </c>
      <c r="BG2133">
        <f>VLOOKUP(A2133,Лист9!$B:$M,Лист9!M$1,0)</f>
        <v>0</v>
      </c>
    </row>
    <row r="2134" spans="1:59" x14ac:dyDescent="0.25">
      <c r="A2134" t="s">
        <v>4325</v>
      </c>
      <c r="B2134" t="str">
        <f>VLOOKUP(A2134, Лист1!B:C,2,0)</f>
        <v>G7FG27_9GAMM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1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1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f>VLOOKUP(A2134,Лист8!$A$1:$B$2822,2,0)</f>
        <v>288</v>
      </c>
      <c r="AY2134" t="e">
        <f>VLOOKUP(A2134,Лист9!$B:$M,Лист9!C$1,0)</f>
        <v>#N/A</v>
      </c>
      <c r="AZ2134" t="e">
        <f>VLOOKUP(A2134,Лист9!$B:$M,Лист9!E$1,0)</f>
        <v>#N/A</v>
      </c>
      <c r="BA2134" t="e">
        <f>VLOOKUP(A2134,Лист9!$B:$M,Лист9!G$1,0)</f>
        <v>#N/A</v>
      </c>
      <c r="BB2134" t="e">
        <f>VLOOKUP(A2134,Лист9!$B:$M,Лист9!H$1,0)</f>
        <v>#N/A</v>
      </c>
      <c r="BC2134" t="e">
        <f>VLOOKUP(A2134,Лист9!$B:$M,Лист9!I$1,0)</f>
        <v>#N/A</v>
      </c>
      <c r="BD2134" t="e">
        <f>VLOOKUP(A2134,Лист9!$B:$M,Лист9!J$1,0)</f>
        <v>#N/A</v>
      </c>
      <c r="BE2134" t="e">
        <f>VLOOKUP(A2134,Лист9!$B:$M,Лист9!K$1,0)</f>
        <v>#N/A</v>
      </c>
      <c r="BF2134" t="e">
        <f>VLOOKUP(A2134,Лист9!$B:$M,Лист9!L$1,0)</f>
        <v>#N/A</v>
      </c>
      <c r="BG2134" t="e">
        <f>VLOOKUP(A2134,Лист9!$B:$M,Лист9!M$1,0)</f>
        <v>#N/A</v>
      </c>
    </row>
    <row r="2135" spans="1:59" x14ac:dyDescent="0.25">
      <c r="A2135" t="s">
        <v>4327</v>
      </c>
      <c r="B2135" t="str">
        <f>VLOOKUP(A2135, Лист1!B:C,2,0)</f>
        <v>G7FHW1_9GAMM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1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f>VLOOKUP(A2135,Лист8!$A$1:$B$2822,2,0)</f>
        <v>271</v>
      </c>
      <c r="AY2135" t="e">
        <f>VLOOKUP(A2135,Лист9!$B:$M,Лист9!C$1,0)</f>
        <v>#N/A</v>
      </c>
      <c r="AZ2135" t="e">
        <f>VLOOKUP(A2135,Лист9!$B:$M,Лист9!E$1,0)</f>
        <v>#N/A</v>
      </c>
      <c r="BA2135" t="e">
        <f>VLOOKUP(A2135,Лист9!$B:$M,Лист9!G$1,0)</f>
        <v>#N/A</v>
      </c>
      <c r="BB2135" t="e">
        <f>VLOOKUP(A2135,Лист9!$B:$M,Лист9!H$1,0)</f>
        <v>#N/A</v>
      </c>
      <c r="BC2135" t="e">
        <f>VLOOKUP(A2135,Лист9!$B:$M,Лист9!I$1,0)</f>
        <v>#N/A</v>
      </c>
      <c r="BD2135" t="e">
        <f>VLOOKUP(A2135,Лист9!$B:$M,Лист9!J$1,0)</f>
        <v>#N/A</v>
      </c>
      <c r="BE2135" t="e">
        <f>VLOOKUP(A2135,Лист9!$B:$M,Лист9!K$1,0)</f>
        <v>#N/A</v>
      </c>
      <c r="BF2135" t="e">
        <f>VLOOKUP(A2135,Лист9!$B:$M,Лист9!L$1,0)</f>
        <v>#N/A</v>
      </c>
      <c r="BG2135" t="e">
        <f>VLOOKUP(A2135,Лист9!$B:$M,Лист9!M$1,0)</f>
        <v>#N/A</v>
      </c>
    </row>
    <row r="2136" spans="1:59" x14ac:dyDescent="0.25">
      <c r="A2136" t="s">
        <v>4329</v>
      </c>
      <c r="B2136" t="str">
        <f>VLOOKUP(A2136, Лист1!B:C,2,0)</f>
        <v>G7FK14_9GAMM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1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f>VLOOKUP(A2136,Лист8!$A$1:$B$2822,2,0)</f>
        <v>335</v>
      </c>
      <c r="AY2136" t="e">
        <f>VLOOKUP(A2136,Лист9!$B:$M,Лист9!C$1,0)</f>
        <v>#N/A</v>
      </c>
      <c r="AZ2136" t="e">
        <f>VLOOKUP(A2136,Лист9!$B:$M,Лист9!E$1,0)</f>
        <v>#N/A</v>
      </c>
      <c r="BA2136" t="e">
        <f>VLOOKUP(A2136,Лист9!$B:$M,Лист9!G$1,0)</f>
        <v>#N/A</v>
      </c>
      <c r="BB2136" t="e">
        <f>VLOOKUP(A2136,Лист9!$B:$M,Лист9!H$1,0)</f>
        <v>#N/A</v>
      </c>
      <c r="BC2136" t="e">
        <f>VLOOKUP(A2136,Лист9!$B:$M,Лист9!I$1,0)</f>
        <v>#N/A</v>
      </c>
      <c r="BD2136" t="e">
        <f>VLOOKUP(A2136,Лист9!$B:$M,Лист9!J$1,0)</f>
        <v>#N/A</v>
      </c>
      <c r="BE2136" t="e">
        <f>VLOOKUP(A2136,Лист9!$B:$M,Лист9!K$1,0)</f>
        <v>#N/A</v>
      </c>
      <c r="BF2136" t="e">
        <f>VLOOKUP(A2136,Лист9!$B:$M,Лист9!L$1,0)</f>
        <v>#N/A</v>
      </c>
      <c r="BG2136" t="e">
        <f>VLOOKUP(A2136,Лист9!$B:$M,Лист9!M$1,0)</f>
        <v>#N/A</v>
      </c>
    </row>
    <row r="2137" spans="1:59" x14ac:dyDescent="0.25">
      <c r="A2137" t="s">
        <v>4331</v>
      </c>
      <c r="B2137" t="str">
        <f>VLOOKUP(A2137, Лист1!B:C,2,0)</f>
        <v>G7FLH6_9GAMM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2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f>VLOOKUP(A2137,Лист8!$A$1:$B$2822,2,0)</f>
        <v>111</v>
      </c>
      <c r="AY2137" t="e">
        <f>VLOOKUP(A2137,Лист9!$B:$M,Лист9!C$1,0)</f>
        <v>#N/A</v>
      </c>
      <c r="AZ2137" t="e">
        <f>VLOOKUP(A2137,Лист9!$B:$M,Лист9!E$1,0)</f>
        <v>#N/A</v>
      </c>
      <c r="BA2137" t="e">
        <f>VLOOKUP(A2137,Лист9!$B:$M,Лист9!G$1,0)</f>
        <v>#N/A</v>
      </c>
      <c r="BB2137" t="e">
        <f>VLOOKUP(A2137,Лист9!$B:$M,Лист9!H$1,0)</f>
        <v>#N/A</v>
      </c>
      <c r="BC2137" t="e">
        <f>VLOOKUP(A2137,Лист9!$B:$M,Лист9!I$1,0)</f>
        <v>#N/A</v>
      </c>
      <c r="BD2137" t="e">
        <f>VLOOKUP(A2137,Лист9!$B:$M,Лист9!J$1,0)</f>
        <v>#N/A</v>
      </c>
      <c r="BE2137" t="e">
        <f>VLOOKUP(A2137,Лист9!$B:$M,Лист9!K$1,0)</f>
        <v>#N/A</v>
      </c>
      <c r="BF2137" t="e">
        <f>VLOOKUP(A2137,Лист9!$B:$M,Лист9!L$1,0)</f>
        <v>#N/A</v>
      </c>
      <c r="BG2137" t="e">
        <f>VLOOKUP(A2137,Лист9!$B:$M,Лист9!M$1,0)</f>
        <v>#N/A</v>
      </c>
    </row>
    <row r="2138" spans="1:59" x14ac:dyDescent="0.25">
      <c r="A2138" t="s">
        <v>4333</v>
      </c>
      <c r="B2138" t="str">
        <f>VLOOKUP(A2138, Лист1!B:C,2,0)</f>
        <v>G7FM07_9GAMM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1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1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f>VLOOKUP(A2138,Лист8!$A$1:$B$2822,2,0)</f>
        <v>193</v>
      </c>
      <c r="AY2138" t="e">
        <f>VLOOKUP(A2138,Лист9!$B:$M,Лист9!C$1,0)</f>
        <v>#N/A</v>
      </c>
      <c r="AZ2138" t="e">
        <f>VLOOKUP(A2138,Лист9!$B:$M,Лист9!E$1,0)</f>
        <v>#N/A</v>
      </c>
      <c r="BA2138" t="e">
        <f>VLOOKUP(A2138,Лист9!$B:$M,Лист9!G$1,0)</f>
        <v>#N/A</v>
      </c>
      <c r="BB2138" t="e">
        <f>VLOOKUP(A2138,Лист9!$B:$M,Лист9!H$1,0)</f>
        <v>#N/A</v>
      </c>
      <c r="BC2138" t="e">
        <f>VLOOKUP(A2138,Лист9!$B:$M,Лист9!I$1,0)</f>
        <v>#N/A</v>
      </c>
      <c r="BD2138" t="e">
        <f>VLOOKUP(A2138,Лист9!$B:$M,Лист9!J$1,0)</f>
        <v>#N/A</v>
      </c>
      <c r="BE2138" t="e">
        <f>VLOOKUP(A2138,Лист9!$B:$M,Лист9!K$1,0)</f>
        <v>#N/A</v>
      </c>
      <c r="BF2138" t="e">
        <f>VLOOKUP(A2138,Лист9!$B:$M,Лист9!L$1,0)</f>
        <v>#N/A</v>
      </c>
      <c r="BG2138" t="e">
        <f>VLOOKUP(A2138,Лист9!$B:$M,Лист9!M$1,0)</f>
        <v>#N/A</v>
      </c>
    </row>
    <row r="2139" spans="1:59" x14ac:dyDescent="0.25">
      <c r="A2139" t="s">
        <v>4335</v>
      </c>
      <c r="B2139" t="str">
        <f>VLOOKUP(A2139, Лист1!B:C,2,0)</f>
        <v>G7FM08_9GAMM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1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f>VLOOKUP(A2139,Лист8!$A$1:$B$2822,2,0)</f>
        <v>97</v>
      </c>
      <c r="AY2139" t="e">
        <f>VLOOKUP(A2139,Лист9!$B:$M,Лист9!C$1,0)</f>
        <v>#N/A</v>
      </c>
      <c r="AZ2139" t="e">
        <f>VLOOKUP(A2139,Лист9!$B:$M,Лист9!E$1,0)</f>
        <v>#N/A</v>
      </c>
      <c r="BA2139" t="e">
        <f>VLOOKUP(A2139,Лист9!$B:$M,Лист9!G$1,0)</f>
        <v>#N/A</v>
      </c>
      <c r="BB2139" t="e">
        <f>VLOOKUP(A2139,Лист9!$B:$M,Лист9!H$1,0)</f>
        <v>#N/A</v>
      </c>
      <c r="BC2139" t="e">
        <f>VLOOKUP(A2139,Лист9!$B:$M,Лист9!I$1,0)</f>
        <v>#N/A</v>
      </c>
      <c r="BD2139" t="e">
        <f>VLOOKUP(A2139,Лист9!$B:$M,Лист9!J$1,0)</f>
        <v>#N/A</v>
      </c>
      <c r="BE2139" t="e">
        <f>VLOOKUP(A2139,Лист9!$B:$M,Лист9!K$1,0)</f>
        <v>#N/A</v>
      </c>
      <c r="BF2139" t="e">
        <f>VLOOKUP(A2139,Лист9!$B:$M,Лист9!L$1,0)</f>
        <v>#N/A</v>
      </c>
      <c r="BG2139" t="e">
        <f>VLOOKUP(A2139,Лист9!$B:$M,Лист9!M$1,0)</f>
        <v>#N/A</v>
      </c>
    </row>
    <row r="2140" spans="1:59" x14ac:dyDescent="0.25">
      <c r="A2140" t="s">
        <v>4337</v>
      </c>
      <c r="B2140" t="str">
        <f>VLOOKUP(A2140, Лист1!B:C,2,0)</f>
        <v>G7FPC9_9GAMM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1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f>VLOOKUP(A2140,Лист8!$A$1:$B$2822,2,0)</f>
        <v>271</v>
      </c>
      <c r="AY2140" t="e">
        <f>VLOOKUP(A2140,Лист9!$B:$M,Лист9!C$1,0)</f>
        <v>#N/A</v>
      </c>
      <c r="AZ2140" t="e">
        <f>VLOOKUP(A2140,Лист9!$B:$M,Лист9!E$1,0)</f>
        <v>#N/A</v>
      </c>
      <c r="BA2140" t="e">
        <f>VLOOKUP(A2140,Лист9!$B:$M,Лист9!G$1,0)</f>
        <v>#N/A</v>
      </c>
      <c r="BB2140" t="e">
        <f>VLOOKUP(A2140,Лист9!$B:$M,Лист9!H$1,0)</f>
        <v>#N/A</v>
      </c>
      <c r="BC2140" t="e">
        <f>VLOOKUP(A2140,Лист9!$B:$M,Лист9!I$1,0)</f>
        <v>#N/A</v>
      </c>
      <c r="BD2140" t="e">
        <f>VLOOKUP(A2140,Лист9!$B:$M,Лист9!J$1,0)</f>
        <v>#N/A</v>
      </c>
      <c r="BE2140" t="e">
        <f>VLOOKUP(A2140,Лист9!$B:$M,Лист9!K$1,0)</f>
        <v>#N/A</v>
      </c>
      <c r="BF2140" t="e">
        <f>VLOOKUP(A2140,Лист9!$B:$M,Лист9!L$1,0)</f>
        <v>#N/A</v>
      </c>
      <c r="BG2140" t="e">
        <f>VLOOKUP(A2140,Лист9!$B:$M,Лист9!M$1,0)</f>
        <v>#N/A</v>
      </c>
    </row>
    <row r="2141" spans="1:59" x14ac:dyDescent="0.25">
      <c r="A2141" t="s">
        <v>4339</v>
      </c>
      <c r="B2141" t="str">
        <f>VLOOKUP(A2141, Лист1!B:C,2,0)</f>
        <v>G7FWM9_9GAMM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1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f>VLOOKUP(A2141,Лист8!$A$1:$B$2822,2,0)</f>
        <v>335</v>
      </c>
      <c r="AY2141" t="str">
        <f>VLOOKUP(A2141,Лист9!$B:$M,Лист9!C$1,0)</f>
        <v xml:space="preserve"> Pseudoalteromonas sp. BSi20495.</v>
      </c>
      <c r="AZ2141" t="str">
        <f>VLOOKUP(A2141,Лист9!$B:$M,Лист9!E$1,0)</f>
        <v xml:space="preserve"> NCBI_TaxID=386429 {ECO:0000313|EMBL:GAA77549.1};</v>
      </c>
      <c r="BA2141" t="str">
        <f>VLOOKUP(A2141,Лист9!$B:$M,Лист9!G$1,0)</f>
        <v>Bacteria</v>
      </c>
      <c r="BB2141" t="str">
        <f>VLOOKUP(A2141,Лист9!$B:$M,Лист9!H$1,0)</f>
        <v xml:space="preserve"> Proteobacteria</v>
      </c>
      <c r="BC2141" t="str">
        <f>VLOOKUP(A2141,Лист9!$B:$M,Лист9!I$1,0)</f>
        <v xml:space="preserve"> Gammaproteobacteria</v>
      </c>
      <c r="BD2141" t="str">
        <f>VLOOKUP(A2141,Лист9!$B:$M,Лист9!J$1,0)</f>
        <v xml:space="preserve"> Alteromonadales</v>
      </c>
      <c r="BE2141" t="str">
        <f>VLOOKUP(A2141,Лист9!$B:$M,Лист9!K$1,0)</f>
        <v>Pseudoalteromonadaceae</v>
      </c>
      <c r="BF2141" t="str">
        <f>VLOOKUP(A2141,Лист9!$B:$M,Лист9!L$1,0)</f>
        <v xml:space="preserve"> Pseudoalteromonas.</v>
      </c>
      <c r="BG2141">
        <f>VLOOKUP(A2141,Лист9!$B:$M,Лист9!M$1,0)</f>
        <v>0</v>
      </c>
    </row>
    <row r="2142" spans="1:59" x14ac:dyDescent="0.25">
      <c r="A2142" t="s">
        <v>4341</v>
      </c>
      <c r="B2142" t="str">
        <f>VLOOKUP(A2142, Лист1!B:C,2,0)</f>
        <v>G7FX89_9GAMM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1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f>VLOOKUP(A2142,Лист8!$A$1:$B$2822,2,0)</f>
        <v>288</v>
      </c>
      <c r="AY2142" t="str">
        <f>VLOOKUP(A2142,Лист9!$B:$M,Лист9!C$1,0)</f>
        <v xml:space="preserve"> Pseudoalteromonas sp. BSi20495.</v>
      </c>
      <c r="AZ2142" t="str">
        <f>VLOOKUP(A2142,Лист9!$B:$M,Лист9!E$1,0)</f>
        <v xml:space="preserve"> NCBI_TaxID=386429 {ECO:0000313|EMBL:GAA77813.1};</v>
      </c>
      <c r="BA2142" t="str">
        <f>VLOOKUP(A2142,Лист9!$B:$M,Лист9!G$1,0)</f>
        <v>Bacteria</v>
      </c>
      <c r="BB2142" t="str">
        <f>VLOOKUP(A2142,Лист9!$B:$M,Лист9!H$1,0)</f>
        <v xml:space="preserve"> Proteobacteria</v>
      </c>
      <c r="BC2142" t="str">
        <f>VLOOKUP(A2142,Лист9!$B:$M,Лист9!I$1,0)</f>
        <v xml:space="preserve"> Gammaproteobacteria</v>
      </c>
      <c r="BD2142" t="str">
        <f>VLOOKUP(A2142,Лист9!$B:$M,Лист9!J$1,0)</f>
        <v xml:space="preserve"> Alteromonadales</v>
      </c>
      <c r="BE2142" t="str">
        <f>VLOOKUP(A2142,Лист9!$B:$M,Лист9!K$1,0)</f>
        <v>Pseudoalteromonadaceae</v>
      </c>
      <c r="BF2142" t="str">
        <f>VLOOKUP(A2142,Лист9!$B:$M,Лист9!L$1,0)</f>
        <v xml:space="preserve"> Pseudoalteromonas.</v>
      </c>
      <c r="BG2142">
        <f>VLOOKUP(A2142,Лист9!$B:$M,Лист9!M$1,0)</f>
        <v>0</v>
      </c>
    </row>
    <row r="2143" spans="1:59" x14ac:dyDescent="0.25">
      <c r="A2143" t="s">
        <v>4343</v>
      </c>
      <c r="B2143" t="str">
        <f>VLOOKUP(A2143, Лист1!B:C,2,0)</f>
        <v>G7G2W8_9GAMM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1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f>VLOOKUP(A2143,Лист8!$A$1:$B$2822,2,0)</f>
        <v>271</v>
      </c>
      <c r="AY2143" t="str">
        <f>VLOOKUP(A2143,Лист9!$B:$M,Лист9!C$1,0)</f>
        <v xml:space="preserve"> Pseudoalteromonas sp. BSi20495.</v>
      </c>
      <c r="AZ2143" t="str">
        <f>VLOOKUP(A2143,Лист9!$B:$M,Лист9!E$1,0)</f>
        <v xml:space="preserve"> NCBI_TaxID=386429 {ECO:0000313|EMBL:GAA79741.1};</v>
      </c>
      <c r="BA2143" t="str">
        <f>VLOOKUP(A2143,Лист9!$B:$M,Лист9!G$1,0)</f>
        <v>Bacteria</v>
      </c>
      <c r="BB2143" t="str">
        <f>VLOOKUP(A2143,Лист9!$B:$M,Лист9!H$1,0)</f>
        <v xml:space="preserve"> Proteobacteria</v>
      </c>
      <c r="BC2143" t="str">
        <f>VLOOKUP(A2143,Лист9!$B:$M,Лист9!I$1,0)</f>
        <v xml:space="preserve"> Gammaproteobacteria</v>
      </c>
      <c r="BD2143" t="str">
        <f>VLOOKUP(A2143,Лист9!$B:$M,Лист9!J$1,0)</f>
        <v xml:space="preserve"> Alteromonadales</v>
      </c>
      <c r="BE2143" t="str">
        <f>VLOOKUP(A2143,Лист9!$B:$M,Лист9!K$1,0)</f>
        <v>Pseudoalteromonadaceae</v>
      </c>
      <c r="BF2143" t="str">
        <f>VLOOKUP(A2143,Лист9!$B:$M,Лист9!L$1,0)</f>
        <v xml:space="preserve"> Pseudoalteromonas.</v>
      </c>
      <c r="BG2143">
        <f>VLOOKUP(A2143,Лист9!$B:$M,Лист9!M$1,0)</f>
        <v>0</v>
      </c>
    </row>
    <row r="2144" spans="1:59" x14ac:dyDescent="0.25">
      <c r="A2144" t="s">
        <v>4345</v>
      </c>
      <c r="B2144" t="str">
        <f>VLOOKUP(A2144, Лист1!B:C,2,0)</f>
        <v>G7GH11_9GAMM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1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f>VLOOKUP(A2144,Лист8!$A$1:$B$2822,2,0)</f>
        <v>283</v>
      </c>
      <c r="AY2144" t="str">
        <f>VLOOKUP(A2144,Лист9!$B:$M,Лист9!C$1,0)</f>
        <v xml:space="preserve"> Acinetobacter sp. NBRC 100985.</v>
      </c>
      <c r="AZ2144" t="str">
        <f>VLOOKUP(A2144,Лист9!$B:$M,Лист9!E$1,0)</f>
        <v xml:space="preserve"> NCBI_TaxID=1071390 {ECO:0000313|EMBL:GAB02886.1};</v>
      </c>
      <c r="BA2144" t="str">
        <f>VLOOKUP(A2144,Лист9!$B:$M,Лист9!G$1,0)</f>
        <v>Bacteria</v>
      </c>
      <c r="BB2144" t="str">
        <f>VLOOKUP(A2144,Лист9!$B:$M,Лист9!H$1,0)</f>
        <v xml:space="preserve"> Proteobacteria</v>
      </c>
      <c r="BC2144" t="str">
        <f>VLOOKUP(A2144,Лист9!$B:$M,Лист9!I$1,0)</f>
        <v xml:space="preserve"> Gammaproteobacteria</v>
      </c>
      <c r="BD2144" t="str">
        <f>VLOOKUP(A2144,Лист9!$B:$M,Лист9!J$1,0)</f>
        <v xml:space="preserve"> Pseudomonadales</v>
      </c>
      <c r="BE2144" t="str">
        <f>VLOOKUP(A2144,Лист9!$B:$M,Лист9!K$1,0)</f>
        <v>Moraxellaceae</v>
      </c>
      <c r="BF2144" t="str">
        <f>VLOOKUP(A2144,Лист9!$B:$M,Лист9!L$1,0)</f>
        <v xml:space="preserve"> Acinetobacter.</v>
      </c>
      <c r="BG2144">
        <f>VLOOKUP(A2144,Лист9!$B:$M,Лист9!M$1,0)</f>
        <v>0</v>
      </c>
    </row>
    <row r="2145" spans="1:59" x14ac:dyDescent="0.25">
      <c r="A2145" t="s">
        <v>4347</v>
      </c>
      <c r="B2145" t="str">
        <f>VLOOKUP(A2145, Лист1!B:C,2,0)</f>
        <v>G7H871_9BURK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1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f>VLOOKUP(A2145,Лист8!$A$1:$B$2822,2,0)</f>
        <v>332</v>
      </c>
      <c r="AY2145" t="str">
        <f>VLOOKUP(A2145,Лист9!$B:$M,Лист9!C$1,0)</f>
        <v xml:space="preserve"> Burkholderia cenocepacia H111.</v>
      </c>
      <c r="AZ2145" t="str">
        <f>VLOOKUP(A2145,Лист9!$B:$M,Лист9!E$1,0)</f>
        <v xml:space="preserve"> NCBI_TaxID=1055524 {ECO:0000313|EMBL:CCE46209.1};</v>
      </c>
      <c r="BA2145" t="str">
        <f>VLOOKUP(A2145,Лист9!$B:$M,Лист9!G$1,0)</f>
        <v>Bacteria</v>
      </c>
      <c r="BB2145" t="str">
        <f>VLOOKUP(A2145,Лист9!$B:$M,Лист9!H$1,0)</f>
        <v xml:space="preserve"> Proteobacteria</v>
      </c>
      <c r="BC2145" t="str">
        <f>VLOOKUP(A2145,Лист9!$B:$M,Лист9!I$1,0)</f>
        <v xml:space="preserve"> Betaproteobacteria</v>
      </c>
      <c r="BD2145" t="str">
        <f>VLOOKUP(A2145,Лист9!$B:$M,Лист9!J$1,0)</f>
        <v xml:space="preserve"> Burkholderiales</v>
      </c>
      <c r="BE2145" t="str">
        <f>VLOOKUP(A2145,Лист9!$B:$M,Лист9!K$1,0)</f>
        <v>Burkholderiaceae</v>
      </c>
      <c r="BF2145" t="str">
        <f>VLOOKUP(A2145,Лист9!$B:$M,Лист9!L$1,0)</f>
        <v xml:space="preserve"> Burkholderia</v>
      </c>
      <c r="BG2145" t="str">
        <f>VLOOKUP(A2145,Лист9!$B:$M,Лист9!M$1,0)</f>
        <v xml:space="preserve"> Burkholderia cepacia complex.</v>
      </c>
    </row>
    <row r="2146" spans="1:59" x14ac:dyDescent="0.25">
      <c r="A2146" t="s">
        <v>4349</v>
      </c>
      <c r="B2146" t="str">
        <f>VLOOKUP(A2146, Лист1!B:C,2,0)</f>
        <v>G7H8C1_9BURK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1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f>VLOOKUP(A2146,Лист8!$A$1:$B$2822,2,0)</f>
        <v>331</v>
      </c>
      <c r="AY2146" t="str">
        <f>VLOOKUP(A2146,Лист9!$B:$M,Лист9!C$1,0)</f>
        <v xml:space="preserve"> Burkholderia cenocepacia H111.</v>
      </c>
      <c r="AZ2146" t="str">
        <f>VLOOKUP(A2146,Лист9!$B:$M,Лист9!E$1,0)</f>
        <v xml:space="preserve"> NCBI_TaxID=1055524 {ECO:0000313|EMBL:CCE46259.1};</v>
      </c>
      <c r="BA2146" t="str">
        <f>VLOOKUP(A2146,Лист9!$B:$M,Лист9!G$1,0)</f>
        <v>Bacteria</v>
      </c>
      <c r="BB2146" t="str">
        <f>VLOOKUP(A2146,Лист9!$B:$M,Лист9!H$1,0)</f>
        <v xml:space="preserve"> Proteobacteria</v>
      </c>
      <c r="BC2146" t="str">
        <f>VLOOKUP(A2146,Лист9!$B:$M,Лист9!I$1,0)</f>
        <v xml:space="preserve"> Betaproteobacteria</v>
      </c>
      <c r="BD2146" t="str">
        <f>VLOOKUP(A2146,Лист9!$B:$M,Лист9!J$1,0)</f>
        <v xml:space="preserve"> Burkholderiales</v>
      </c>
      <c r="BE2146" t="str">
        <f>VLOOKUP(A2146,Лист9!$B:$M,Лист9!K$1,0)</f>
        <v>Burkholderiaceae</v>
      </c>
      <c r="BF2146" t="str">
        <f>VLOOKUP(A2146,Лист9!$B:$M,Лист9!L$1,0)</f>
        <v xml:space="preserve"> Burkholderia</v>
      </c>
      <c r="BG2146" t="str">
        <f>VLOOKUP(A2146,Лист9!$B:$M,Лист9!M$1,0)</f>
        <v xml:space="preserve"> Burkholderia cepacia complex.</v>
      </c>
    </row>
    <row r="2147" spans="1:59" x14ac:dyDescent="0.25">
      <c r="A2147" t="s">
        <v>4351</v>
      </c>
      <c r="B2147" t="str">
        <f>VLOOKUP(A2147, Лист1!B:C,2,0)</f>
        <v>G7HAZ9_9BURK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1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f>VLOOKUP(A2147,Лист8!$A$1:$B$2822,2,0)</f>
        <v>285</v>
      </c>
      <c r="AY2147" t="str">
        <f>VLOOKUP(A2147,Лист9!$B:$M,Лист9!C$1,0)</f>
        <v xml:space="preserve"> Burkholderia cenocepacia H111.</v>
      </c>
      <c r="AZ2147" t="str">
        <f>VLOOKUP(A2147,Лист9!$B:$M,Лист9!E$1,0)</f>
        <v xml:space="preserve"> NCBI_TaxID=1055524 {ECO:0000313|EMBL:CCE47187.1};</v>
      </c>
      <c r="BA2147" t="str">
        <f>VLOOKUP(A2147,Лист9!$B:$M,Лист9!G$1,0)</f>
        <v>Bacteria</v>
      </c>
      <c r="BB2147" t="str">
        <f>VLOOKUP(A2147,Лист9!$B:$M,Лист9!H$1,0)</f>
        <v xml:space="preserve"> Proteobacteria</v>
      </c>
      <c r="BC2147" t="str">
        <f>VLOOKUP(A2147,Лист9!$B:$M,Лист9!I$1,0)</f>
        <v xml:space="preserve"> Betaproteobacteria</v>
      </c>
      <c r="BD2147" t="str">
        <f>VLOOKUP(A2147,Лист9!$B:$M,Лист9!J$1,0)</f>
        <v xml:space="preserve"> Burkholderiales</v>
      </c>
      <c r="BE2147" t="str">
        <f>VLOOKUP(A2147,Лист9!$B:$M,Лист9!K$1,0)</f>
        <v>Burkholderiaceae</v>
      </c>
      <c r="BF2147" t="str">
        <f>VLOOKUP(A2147,Лист9!$B:$M,Лист9!L$1,0)</f>
        <v xml:space="preserve"> Burkholderia</v>
      </c>
      <c r="BG2147" t="str">
        <f>VLOOKUP(A2147,Лист9!$B:$M,Лист9!M$1,0)</f>
        <v xml:space="preserve"> Burkholderia cepacia complex.</v>
      </c>
    </row>
    <row r="2148" spans="1:59" x14ac:dyDescent="0.25">
      <c r="A2148" t="s">
        <v>4353</v>
      </c>
      <c r="B2148" t="str">
        <f>VLOOKUP(A2148, Лист1!B:C,2,0)</f>
        <v>G7HNG4_9BURK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1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f>VLOOKUP(A2148,Лист8!$A$1:$B$2822,2,0)</f>
        <v>287</v>
      </c>
      <c r="AY2148" t="str">
        <f>VLOOKUP(A2148,Лист9!$B:$M,Лист9!C$1,0)</f>
        <v xml:space="preserve"> Burkholderia cenocepacia H111.</v>
      </c>
      <c r="AZ2148" t="str">
        <f>VLOOKUP(A2148,Лист9!$B:$M,Лист9!E$1,0)</f>
        <v xml:space="preserve"> NCBI_TaxID=1055524 {ECO:0000313|EMBL:CCE51552.1};</v>
      </c>
      <c r="BA2148" t="str">
        <f>VLOOKUP(A2148,Лист9!$B:$M,Лист9!G$1,0)</f>
        <v>Bacteria</v>
      </c>
      <c r="BB2148" t="str">
        <f>VLOOKUP(A2148,Лист9!$B:$M,Лист9!H$1,0)</f>
        <v xml:space="preserve"> Proteobacteria</v>
      </c>
      <c r="BC2148" t="str">
        <f>VLOOKUP(A2148,Лист9!$B:$M,Лист9!I$1,0)</f>
        <v xml:space="preserve"> Betaproteobacteria</v>
      </c>
      <c r="BD2148" t="str">
        <f>VLOOKUP(A2148,Лист9!$B:$M,Лист9!J$1,0)</f>
        <v xml:space="preserve"> Burkholderiales</v>
      </c>
      <c r="BE2148" t="str">
        <f>VLOOKUP(A2148,Лист9!$B:$M,Лист9!K$1,0)</f>
        <v>Burkholderiaceae</v>
      </c>
      <c r="BF2148" t="str">
        <f>VLOOKUP(A2148,Лист9!$B:$M,Лист9!L$1,0)</f>
        <v xml:space="preserve"> Burkholderia</v>
      </c>
      <c r="BG2148" t="str">
        <f>VLOOKUP(A2148,Лист9!$B:$M,Лист9!M$1,0)</f>
        <v xml:space="preserve"> Burkholderia cepacia complex.</v>
      </c>
    </row>
    <row r="2149" spans="1:59" x14ac:dyDescent="0.25">
      <c r="A2149" t="s">
        <v>4355</v>
      </c>
      <c r="B2149" t="str">
        <f>VLOOKUP(A2149, Лист1!B:C,2,0)</f>
        <v>G7HP81_9BURK</v>
      </c>
      <c r="D2149">
        <v>0</v>
      </c>
      <c r="E2149">
        <v>0</v>
      </c>
      <c r="F2149">
        <v>0</v>
      </c>
      <c r="G2149">
        <v>0</v>
      </c>
      <c r="H2149">
        <v>1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1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f>VLOOKUP(A2149,Лист8!$A$1:$B$2822,2,0)</f>
        <v>286</v>
      </c>
      <c r="AY2149" t="str">
        <f>VLOOKUP(A2149,Лист9!$B:$M,Лист9!C$1,0)</f>
        <v xml:space="preserve"> Burkholderia cenocepacia H111.</v>
      </c>
      <c r="AZ2149" t="str">
        <f>VLOOKUP(A2149,Лист9!$B:$M,Лист9!E$1,0)</f>
        <v xml:space="preserve"> NCBI_TaxID=1055524 {ECO:0000313|EMBL:CCE51808.1};</v>
      </c>
      <c r="BA2149" t="str">
        <f>VLOOKUP(A2149,Лист9!$B:$M,Лист9!G$1,0)</f>
        <v>Bacteria</v>
      </c>
      <c r="BB2149" t="str">
        <f>VLOOKUP(A2149,Лист9!$B:$M,Лист9!H$1,0)</f>
        <v xml:space="preserve"> Proteobacteria</v>
      </c>
      <c r="BC2149" t="str">
        <f>VLOOKUP(A2149,Лист9!$B:$M,Лист9!I$1,0)</f>
        <v xml:space="preserve"> Betaproteobacteria</v>
      </c>
      <c r="BD2149" t="str">
        <f>VLOOKUP(A2149,Лист9!$B:$M,Лист9!J$1,0)</f>
        <v xml:space="preserve"> Burkholderiales</v>
      </c>
      <c r="BE2149" t="str">
        <f>VLOOKUP(A2149,Лист9!$B:$M,Лист9!K$1,0)</f>
        <v>Burkholderiaceae</v>
      </c>
      <c r="BF2149" t="str">
        <f>VLOOKUP(A2149,Лист9!$B:$M,Лист9!L$1,0)</f>
        <v xml:space="preserve"> Burkholderia</v>
      </c>
      <c r="BG2149" t="str">
        <f>VLOOKUP(A2149,Лист9!$B:$M,Лист9!M$1,0)</f>
        <v xml:space="preserve"> Burkholderia cepacia complex.</v>
      </c>
    </row>
    <row r="2150" spans="1:59" x14ac:dyDescent="0.25">
      <c r="A2150" t="s">
        <v>4357</v>
      </c>
      <c r="B2150" t="str">
        <f>VLOOKUP(A2150, Лист1!B:C,2,0)</f>
        <v>G7HPG5_9BURK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1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f>VLOOKUP(A2150,Лист8!$A$1:$B$2822,2,0)</f>
        <v>276</v>
      </c>
      <c r="AY2150" t="str">
        <f>VLOOKUP(A2150,Лист9!$B:$M,Лист9!C$1,0)</f>
        <v xml:space="preserve"> Burkholderia cenocepacia H111.</v>
      </c>
      <c r="AZ2150" t="str">
        <f>VLOOKUP(A2150,Лист9!$B:$M,Лист9!E$1,0)</f>
        <v xml:space="preserve"> NCBI_TaxID=1055524 {ECO:0000313|EMBL:CCE51892.1};</v>
      </c>
      <c r="BA2150" t="str">
        <f>VLOOKUP(A2150,Лист9!$B:$M,Лист9!G$1,0)</f>
        <v>Bacteria</v>
      </c>
      <c r="BB2150" t="str">
        <f>VLOOKUP(A2150,Лист9!$B:$M,Лист9!H$1,0)</f>
        <v xml:space="preserve"> Proteobacteria</v>
      </c>
      <c r="BC2150" t="str">
        <f>VLOOKUP(A2150,Лист9!$B:$M,Лист9!I$1,0)</f>
        <v xml:space="preserve"> Betaproteobacteria</v>
      </c>
      <c r="BD2150" t="str">
        <f>VLOOKUP(A2150,Лист9!$B:$M,Лист9!J$1,0)</f>
        <v xml:space="preserve"> Burkholderiales</v>
      </c>
      <c r="BE2150" t="str">
        <f>VLOOKUP(A2150,Лист9!$B:$M,Лист9!K$1,0)</f>
        <v>Burkholderiaceae</v>
      </c>
      <c r="BF2150" t="str">
        <f>VLOOKUP(A2150,Лист9!$B:$M,Лист9!L$1,0)</f>
        <v xml:space="preserve"> Burkholderia</v>
      </c>
      <c r="BG2150" t="str">
        <f>VLOOKUP(A2150,Лист9!$B:$M,Лист9!M$1,0)</f>
        <v xml:space="preserve"> Burkholderia cepacia complex.</v>
      </c>
    </row>
    <row r="2151" spans="1:59" x14ac:dyDescent="0.25">
      <c r="A2151" t="s">
        <v>4359</v>
      </c>
      <c r="B2151" t="str">
        <f>VLOOKUP(A2151, Лист1!B:C,2,0)</f>
        <v>G7LMV1_9ENTR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1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f>VLOOKUP(A2151,Лист8!$A$1:$B$2822,2,0)</f>
        <v>285</v>
      </c>
      <c r="AY2151" t="str">
        <f>VLOOKUP(A2151,Лист9!$B:$M,Лист9!C$1,0)</f>
        <v xml:space="preserve"> Brenneria sp. EniD312.</v>
      </c>
      <c r="AZ2151" t="str">
        <f>VLOOKUP(A2151,Лист9!$B:$M,Лист9!E$1,0)</f>
        <v xml:space="preserve"> NCBI_TaxID=598467 {ECO:0000313|EMBL:EHD21719.1, ECO:0000313|Proteomes:UP000002759};</v>
      </c>
      <c r="BA2151" t="str">
        <f>VLOOKUP(A2151,Лист9!$B:$M,Лист9!G$1,0)</f>
        <v>Bacteria</v>
      </c>
      <c r="BB2151" t="str">
        <f>VLOOKUP(A2151,Лист9!$B:$M,Лист9!H$1,0)</f>
        <v xml:space="preserve"> Proteobacteria</v>
      </c>
      <c r="BC2151" t="str">
        <f>VLOOKUP(A2151,Лист9!$B:$M,Лист9!I$1,0)</f>
        <v xml:space="preserve"> Gammaproteobacteria</v>
      </c>
      <c r="BD2151" t="str">
        <f>VLOOKUP(A2151,Лист9!$B:$M,Лист9!J$1,0)</f>
        <v xml:space="preserve"> Enterobacteriales</v>
      </c>
      <c r="BE2151" t="str">
        <f>VLOOKUP(A2151,Лист9!$B:$M,Лист9!K$1,0)</f>
        <v>Enterobacteriaceae</v>
      </c>
      <c r="BF2151" t="str">
        <f>VLOOKUP(A2151,Лист9!$B:$M,Лист9!L$1,0)</f>
        <v xml:space="preserve"> Brenneria.</v>
      </c>
      <c r="BG2151">
        <f>VLOOKUP(A2151,Лист9!$B:$M,Лист9!M$1,0)</f>
        <v>0</v>
      </c>
    </row>
    <row r="2152" spans="1:59" x14ac:dyDescent="0.25">
      <c r="A2152" t="s">
        <v>4361</v>
      </c>
      <c r="B2152" t="str">
        <f>VLOOKUP(A2152, Лист1!B:C,2,0)</f>
        <v>G7M4I3_9CLOT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1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f>VLOOKUP(A2152,Лист8!$A$1:$B$2822,2,0)</f>
        <v>281</v>
      </c>
      <c r="AY2152" t="str">
        <f>VLOOKUP(A2152,Лист9!$B:$M,Лист9!C$1,0)</f>
        <v xml:space="preserve"> Clostridium sp. DL-VIII.</v>
      </c>
      <c r="AZ2152" t="str">
        <f>VLOOKUP(A2152,Лист9!$B:$M,Лист9!E$1,0)</f>
        <v xml:space="preserve"> NCBI_TaxID=641107 {ECO:0000313|EMBL:EHJ01558.1, ECO:0000313|Proteomes:UP000005106};</v>
      </c>
      <c r="BA2152" t="str">
        <f>VLOOKUP(A2152,Лист9!$B:$M,Лист9!G$1,0)</f>
        <v>Bacteria</v>
      </c>
      <c r="BB2152" t="str">
        <f>VLOOKUP(A2152,Лист9!$B:$M,Лист9!H$1,0)</f>
        <v xml:space="preserve"> Firmicutes</v>
      </c>
      <c r="BC2152" t="str">
        <f>VLOOKUP(A2152,Лист9!$B:$M,Лист9!I$1,0)</f>
        <v xml:space="preserve"> Clostridia</v>
      </c>
      <c r="BD2152" t="str">
        <f>VLOOKUP(A2152,Лист9!$B:$M,Лист9!J$1,0)</f>
        <v xml:space="preserve"> Clostridiales</v>
      </c>
      <c r="BE2152" t="str">
        <f>VLOOKUP(A2152,Лист9!$B:$M,Лист9!K$1,0)</f>
        <v xml:space="preserve"> Clostridiaceae</v>
      </c>
      <c r="BF2152" t="str">
        <f>VLOOKUP(A2152,Лист9!$B:$M,Лист9!L$1,0)</f>
        <v>Clostridium.</v>
      </c>
      <c r="BG2152">
        <f>VLOOKUP(A2152,Лист9!$B:$M,Лист9!M$1,0)</f>
        <v>0</v>
      </c>
    </row>
    <row r="2153" spans="1:59" x14ac:dyDescent="0.25">
      <c r="A2153" t="s">
        <v>4363</v>
      </c>
      <c r="B2153" t="str">
        <f>VLOOKUP(A2153, Лист1!B:C,2,0)</f>
        <v>G7M4I4_9CLOT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1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f>VLOOKUP(A2153,Лист8!$A$1:$B$2822,2,0)</f>
        <v>277</v>
      </c>
      <c r="AY2153" t="str">
        <f>VLOOKUP(A2153,Лист9!$B:$M,Лист9!C$1,0)</f>
        <v xml:space="preserve"> Clostridium sp. DL-VIII.</v>
      </c>
      <c r="AZ2153" t="str">
        <f>VLOOKUP(A2153,Лист9!$B:$M,Лист9!E$1,0)</f>
        <v xml:space="preserve"> NCBI_TaxID=641107 {ECO:0000313|EMBL:EHJ01559.1, ECO:0000313|Proteomes:UP000005106};</v>
      </c>
      <c r="BA2153" t="str">
        <f>VLOOKUP(A2153,Лист9!$B:$M,Лист9!G$1,0)</f>
        <v>Bacteria</v>
      </c>
      <c r="BB2153" t="str">
        <f>VLOOKUP(A2153,Лист9!$B:$M,Лист9!H$1,0)</f>
        <v xml:space="preserve"> Firmicutes</v>
      </c>
      <c r="BC2153" t="str">
        <f>VLOOKUP(A2153,Лист9!$B:$M,Лист9!I$1,0)</f>
        <v xml:space="preserve"> Clostridia</v>
      </c>
      <c r="BD2153" t="str">
        <f>VLOOKUP(A2153,Лист9!$B:$M,Лист9!J$1,0)</f>
        <v xml:space="preserve"> Clostridiales</v>
      </c>
      <c r="BE2153" t="str">
        <f>VLOOKUP(A2153,Лист9!$B:$M,Лист9!K$1,0)</f>
        <v xml:space="preserve"> Clostridiaceae</v>
      </c>
      <c r="BF2153" t="str">
        <f>VLOOKUP(A2153,Лист9!$B:$M,Лист9!L$1,0)</f>
        <v>Clostridium.</v>
      </c>
      <c r="BG2153">
        <f>VLOOKUP(A2153,Лист9!$B:$M,Лист9!M$1,0)</f>
        <v>0</v>
      </c>
    </row>
    <row r="2154" spans="1:59" x14ac:dyDescent="0.25">
      <c r="A2154" t="s">
        <v>4365</v>
      </c>
      <c r="B2154" t="str">
        <f>VLOOKUP(A2154, Лист1!B:C,2,0)</f>
        <v>G7PP64_MACFA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1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f>VLOOKUP(A2154,Лист8!$A$1:$B$2822,2,0)</f>
        <v>292</v>
      </c>
      <c r="AY2154" t="str">
        <f>VLOOKUP(A2154,Лист9!$B:$M,Лист9!C$1,0)</f>
        <v xml:space="preserve"> Macaca fascicularis (Crab-eating macaque) (Cynomolgus monkey).</v>
      </c>
      <c r="AZ2154" t="str">
        <f>VLOOKUP(A2154,Лист9!$B:$M,Лист9!E$1,0)</f>
        <v xml:space="preserve"> NCBI_TaxID=9541 {ECO:0000313|Proteomes:UP000009130};</v>
      </c>
      <c r="BA2154" t="str">
        <f>VLOOKUP(A2154,Лист9!$B:$M,Лист9!G$1,0)</f>
        <v>Eukaryota</v>
      </c>
      <c r="BB2154" t="str">
        <f>VLOOKUP(A2154,Лист9!$B:$M,Лист9!H$1,0)</f>
        <v xml:space="preserve"> Metazoa</v>
      </c>
      <c r="BC2154" t="str">
        <f>VLOOKUP(A2154,Лист9!$B:$M,Лист9!I$1,0)</f>
        <v xml:space="preserve"> Chordata</v>
      </c>
      <c r="BD2154" t="str">
        <f>VLOOKUP(A2154,Лист9!$B:$M,Лист9!J$1,0)</f>
        <v xml:space="preserve"> Craniata</v>
      </c>
      <c r="BE2154" t="str">
        <f>VLOOKUP(A2154,Лист9!$B:$M,Лист9!K$1,0)</f>
        <v xml:space="preserve"> Vertebrata</v>
      </c>
      <c r="BF2154" t="str">
        <f>VLOOKUP(A2154,Лист9!$B:$M,Лист9!L$1,0)</f>
        <v xml:space="preserve"> Euteleostomi</v>
      </c>
      <c r="BG2154" t="str">
        <f>VLOOKUP(A2154,Лист9!$B:$M,Лист9!M$1,0)</f>
        <v>Mammalia</v>
      </c>
    </row>
    <row r="2155" spans="1:59" x14ac:dyDescent="0.25">
      <c r="A2155" t="s">
        <v>4367</v>
      </c>
      <c r="B2155" t="str">
        <f>VLOOKUP(A2155, Лист1!B:C,2,0)</f>
        <v>G7PT66_MACFA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1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f>VLOOKUP(A2155,Лист8!$A$1:$B$2822,2,0)</f>
        <v>292</v>
      </c>
      <c r="AY2155" t="str">
        <f>VLOOKUP(A2155,Лист9!$B:$M,Лист9!C$1,0)</f>
        <v xml:space="preserve"> Macaca fascicularis (Crab-eating macaque) (Cynomolgus monkey).</v>
      </c>
      <c r="AZ2155" t="str">
        <f>VLOOKUP(A2155,Лист9!$B:$M,Лист9!E$1,0)</f>
        <v xml:space="preserve"> NCBI_TaxID=9541 {ECO:0000313|Proteomes:UP000009130};</v>
      </c>
      <c r="BA2155" t="str">
        <f>VLOOKUP(A2155,Лист9!$B:$M,Лист9!G$1,0)</f>
        <v>Eukaryota</v>
      </c>
      <c r="BB2155" t="str">
        <f>VLOOKUP(A2155,Лист9!$B:$M,Лист9!H$1,0)</f>
        <v xml:space="preserve"> Metazoa</v>
      </c>
      <c r="BC2155" t="str">
        <f>VLOOKUP(A2155,Лист9!$B:$M,Лист9!I$1,0)</f>
        <v xml:space="preserve"> Chordata</v>
      </c>
      <c r="BD2155" t="str">
        <f>VLOOKUP(A2155,Лист9!$B:$M,Лист9!J$1,0)</f>
        <v xml:space="preserve"> Craniata</v>
      </c>
      <c r="BE2155" t="str">
        <f>VLOOKUP(A2155,Лист9!$B:$M,Лист9!K$1,0)</f>
        <v xml:space="preserve"> Vertebrata</v>
      </c>
      <c r="BF2155" t="str">
        <f>VLOOKUP(A2155,Лист9!$B:$M,Лист9!L$1,0)</f>
        <v xml:space="preserve"> Euteleostomi</v>
      </c>
      <c r="BG2155" t="str">
        <f>VLOOKUP(A2155,Лист9!$B:$M,Лист9!M$1,0)</f>
        <v>Mammalia</v>
      </c>
    </row>
    <row r="2156" spans="1:59" x14ac:dyDescent="0.25">
      <c r="A2156" t="s">
        <v>4369</v>
      </c>
      <c r="B2156" t="str">
        <f>VLOOKUP(A2156, Лист1!B:C,2,0)</f>
        <v>G7R877_ECOC2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1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f>VLOOKUP(A2156,Лист8!$A$1:$B$2822,2,0)</f>
        <v>281</v>
      </c>
      <c r="AY2156" t="e">
        <f>VLOOKUP(A2156,Лист9!$B:$M,Лист9!C$1,0)</f>
        <v>#N/A</v>
      </c>
      <c r="AZ2156" t="e">
        <f>VLOOKUP(A2156,Лист9!$B:$M,Лист9!E$1,0)</f>
        <v>#N/A</v>
      </c>
      <c r="BA2156" t="e">
        <f>VLOOKUP(A2156,Лист9!$B:$M,Лист9!G$1,0)</f>
        <v>#N/A</v>
      </c>
      <c r="BB2156" t="e">
        <f>VLOOKUP(A2156,Лист9!$B:$M,Лист9!H$1,0)</f>
        <v>#N/A</v>
      </c>
      <c r="BC2156" t="e">
        <f>VLOOKUP(A2156,Лист9!$B:$M,Лист9!I$1,0)</f>
        <v>#N/A</v>
      </c>
      <c r="BD2156" t="e">
        <f>VLOOKUP(A2156,Лист9!$B:$M,Лист9!J$1,0)</f>
        <v>#N/A</v>
      </c>
      <c r="BE2156" t="e">
        <f>VLOOKUP(A2156,Лист9!$B:$M,Лист9!K$1,0)</f>
        <v>#N/A</v>
      </c>
      <c r="BF2156" t="e">
        <f>VLOOKUP(A2156,Лист9!$B:$M,Лист9!L$1,0)</f>
        <v>#N/A</v>
      </c>
      <c r="BG2156" t="e">
        <f>VLOOKUP(A2156,Лист9!$B:$M,Лист9!M$1,0)</f>
        <v>#N/A</v>
      </c>
    </row>
    <row r="2157" spans="1:59" x14ac:dyDescent="0.25">
      <c r="A2157" t="s">
        <v>4371</v>
      </c>
      <c r="B2157" t="str">
        <f>VLOOKUP(A2157, Лист1!B:C,2,0)</f>
        <v>G7RG22_ECOC1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1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f>VLOOKUP(A2157,Лист8!$A$1:$B$2822,2,0)</f>
        <v>281</v>
      </c>
      <c r="AY2157" t="e">
        <f>VLOOKUP(A2157,Лист9!$B:$M,Лист9!C$1,0)</f>
        <v>#N/A</v>
      </c>
      <c r="AZ2157" t="e">
        <f>VLOOKUP(A2157,Лист9!$B:$M,Лист9!E$1,0)</f>
        <v>#N/A</v>
      </c>
      <c r="BA2157" t="e">
        <f>VLOOKUP(A2157,Лист9!$B:$M,Лист9!G$1,0)</f>
        <v>#N/A</v>
      </c>
      <c r="BB2157" t="e">
        <f>VLOOKUP(A2157,Лист9!$B:$M,Лист9!H$1,0)</f>
        <v>#N/A</v>
      </c>
      <c r="BC2157" t="e">
        <f>VLOOKUP(A2157,Лист9!$B:$M,Лист9!I$1,0)</f>
        <v>#N/A</v>
      </c>
      <c r="BD2157" t="e">
        <f>VLOOKUP(A2157,Лист9!$B:$M,Лист9!J$1,0)</f>
        <v>#N/A</v>
      </c>
      <c r="BE2157" t="e">
        <f>VLOOKUP(A2157,Лист9!$B:$M,Лист9!K$1,0)</f>
        <v>#N/A</v>
      </c>
      <c r="BF2157" t="e">
        <f>VLOOKUP(A2157,Лист9!$B:$M,Лист9!L$1,0)</f>
        <v>#N/A</v>
      </c>
      <c r="BG2157" t="e">
        <f>VLOOKUP(A2157,Лист9!$B:$M,Лист9!M$1,0)</f>
        <v>#N/A</v>
      </c>
    </row>
    <row r="2158" spans="1:59" x14ac:dyDescent="0.25">
      <c r="A2158" t="s">
        <v>4373</v>
      </c>
      <c r="B2158" t="str">
        <f>VLOOKUP(A2158, Лист1!B:C,2,0)</f>
        <v>G7SZB0_SALPS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1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f>VLOOKUP(A2158,Лист8!$A$1:$B$2822,2,0)</f>
        <v>279</v>
      </c>
      <c r="AY2158" t="e">
        <f>VLOOKUP(A2158,Лист9!$B:$M,Лист9!C$1,0)</f>
        <v>#N/A</v>
      </c>
      <c r="AZ2158" t="e">
        <f>VLOOKUP(A2158,Лист9!$B:$M,Лист9!E$1,0)</f>
        <v>#N/A</v>
      </c>
      <c r="BA2158" t="e">
        <f>VLOOKUP(A2158,Лист9!$B:$M,Лист9!G$1,0)</f>
        <v>#N/A</v>
      </c>
      <c r="BB2158" t="e">
        <f>VLOOKUP(A2158,Лист9!$B:$M,Лист9!H$1,0)</f>
        <v>#N/A</v>
      </c>
      <c r="BC2158" t="e">
        <f>VLOOKUP(A2158,Лист9!$B:$M,Лист9!I$1,0)</f>
        <v>#N/A</v>
      </c>
      <c r="BD2158" t="e">
        <f>VLOOKUP(A2158,Лист9!$B:$M,Лист9!J$1,0)</f>
        <v>#N/A</v>
      </c>
      <c r="BE2158" t="e">
        <f>VLOOKUP(A2158,Лист9!$B:$M,Лист9!K$1,0)</f>
        <v>#N/A</v>
      </c>
      <c r="BF2158" t="e">
        <f>VLOOKUP(A2158,Лист9!$B:$M,Лист9!L$1,0)</f>
        <v>#N/A</v>
      </c>
      <c r="BG2158" t="e">
        <f>VLOOKUP(A2158,Лист9!$B:$M,Лист9!M$1,0)</f>
        <v>#N/A</v>
      </c>
    </row>
    <row r="2159" spans="1:59" x14ac:dyDescent="0.25">
      <c r="A2159" t="s">
        <v>4375</v>
      </c>
      <c r="B2159" t="str">
        <f>VLOOKUP(A2159, Лист1!B:C,2,0)</f>
        <v>G7TNU3_VIBCL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1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f>VLOOKUP(A2159,Лист8!$A$1:$B$2822,2,0)</f>
        <v>270</v>
      </c>
      <c r="AY2159" t="e">
        <f>VLOOKUP(A2159,Лист9!$B:$M,Лист9!C$1,0)</f>
        <v>#N/A</v>
      </c>
      <c r="AZ2159" t="e">
        <f>VLOOKUP(A2159,Лист9!$B:$M,Лист9!E$1,0)</f>
        <v>#N/A</v>
      </c>
      <c r="BA2159" t="e">
        <f>VLOOKUP(A2159,Лист9!$B:$M,Лист9!G$1,0)</f>
        <v>#N/A</v>
      </c>
      <c r="BB2159" t="e">
        <f>VLOOKUP(A2159,Лист9!$B:$M,Лист9!H$1,0)</f>
        <v>#N/A</v>
      </c>
      <c r="BC2159" t="e">
        <f>VLOOKUP(A2159,Лист9!$B:$M,Лист9!I$1,0)</f>
        <v>#N/A</v>
      </c>
      <c r="BD2159" t="e">
        <f>VLOOKUP(A2159,Лист9!$B:$M,Лист9!J$1,0)</f>
        <v>#N/A</v>
      </c>
      <c r="BE2159" t="e">
        <f>VLOOKUP(A2159,Лист9!$B:$M,Лист9!K$1,0)</f>
        <v>#N/A</v>
      </c>
      <c r="BF2159" t="e">
        <f>VLOOKUP(A2159,Лист9!$B:$M,Лист9!L$1,0)</f>
        <v>#N/A</v>
      </c>
      <c r="BG2159" t="e">
        <f>VLOOKUP(A2159,Лист9!$B:$M,Лист9!M$1,0)</f>
        <v>#N/A</v>
      </c>
    </row>
    <row r="2160" spans="1:59" x14ac:dyDescent="0.25">
      <c r="A2160" t="s">
        <v>4377</v>
      </c>
      <c r="B2160" t="str">
        <f>VLOOKUP(A2160, Лист1!B:C,2,0)</f>
        <v>G7TQ92_VIBCL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1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f>VLOOKUP(A2160,Лист8!$A$1:$B$2822,2,0)</f>
        <v>280</v>
      </c>
      <c r="AY2160" t="e">
        <f>VLOOKUP(A2160,Лист9!$B:$M,Лист9!C$1,0)</f>
        <v>#N/A</v>
      </c>
      <c r="AZ2160" t="e">
        <f>VLOOKUP(A2160,Лист9!$B:$M,Лист9!E$1,0)</f>
        <v>#N/A</v>
      </c>
      <c r="BA2160" t="e">
        <f>VLOOKUP(A2160,Лист9!$B:$M,Лист9!G$1,0)</f>
        <v>#N/A</v>
      </c>
      <c r="BB2160" t="e">
        <f>VLOOKUP(A2160,Лист9!$B:$M,Лист9!H$1,0)</f>
        <v>#N/A</v>
      </c>
      <c r="BC2160" t="e">
        <f>VLOOKUP(A2160,Лист9!$B:$M,Лист9!I$1,0)</f>
        <v>#N/A</v>
      </c>
      <c r="BD2160" t="e">
        <f>VLOOKUP(A2160,Лист9!$B:$M,Лист9!J$1,0)</f>
        <v>#N/A</v>
      </c>
      <c r="BE2160" t="e">
        <f>VLOOKUP(A2160,Лист9!$B:$M,Лист9!K$1,0)</f>
        <v>#N/A</v>
      </c>
      <c r="BF2160" t="e">
        <f>VLOOKUP(A2160,Лист9!$B:$M,Лист9!L$1,0)</f>
        <v>#N/A</v>
      </c>
      <c r="BG2160" t="e">
        <f>VLOOKUP(A2160,Лист9!$B:$M,Лист9!M$1,0)</f>
        <v>#N/A</v>
      </c>
    </row>
    <row r="2161" spans="1:59" x14ac:dyDescent="0.25">
      <c r="A2161" t="s">
        <v>4379</v>
      </c>
      <c r="B2161" t="str">
        <f>VLOOKUP(A2161, Лист1!B:C,2,0)</f>
        <v>G7UAS6_PANAN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1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1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f>VLOOKUP(A2161,Лист8!$A$1:$B$2822,2,0)</f>
        <v>279</v>
      </c>
      <c r="AY2161" t="e">
        <f>VLOOKUP(A2161,Лист9!$B:$M,Лист9!C$1,0)</f>
        <v>#N/A</v>
      </c>
      <c r="AZ2161" t="e">
        <f>VLOOKUP(A2161,Лист9!$B:$M,Лист9!E$1,0)</f>
        <v>#N/A</v>
      </c>
      <c r="BA2161" t="e">
        <f>VLOOKUP(A2161,Лист9!$B:$M,Лист9!G$1,0)</f>
        <v>#N/A</v>
      </c>
      <c r="BB2161" t="e">
        <f>VLOOKUP(A2161,Лист9!$B:$M,Лист9!H$1,0)</f>
        <v>#N/A</v>
      </c>
      <c r="BC2161" t="e">
        <f>VLOOKUP(A2161,Лист9!$B:$M,Лист9!I$1,0)</f>
        <v>#N/A</v>
      </c>
      <c r="BD2161" t="e">
        <f>VLOOKUP(A2161,Лист9!$B:$M,Лист9!J$1,0)</f>
        <v>#N/A</v>
      </c>
      <c r="BE2161" t="e">
        <f>VLOOKUP(A2161,Лист9!$B:$M,Лист9!K$1,0)</f>
        <v>#N/A</v>
      </c>
      <c r="BF2161" t="e">
        <f>VLOOKUP(A2161,Лист9!$B:$M,Лист9!L$1,0)</f>
        <v>#N/A</v>
      </c>
      <c r="BG2161" t="e">
        <f>VLOOKUP(A2161,Лист9!$B:$M,Лист9!M$1,0)</f>
        <v>#N/A</v>
      </c>
    </row>
    <row r="2162" spans="1:59" x14ac:dyDescent="0.25">
      <c r="A2162" t="s">
        <v>4381</v>
      </c>
      <c r="B2162" t="str">
        <f>VLOOKUP(A2162, Лист1!B:C,2,0)</f>
        <v>G7UIJ6_PANAN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1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f>VLOOKUP(A2162,Лист8!$A$1:$B$2822,2,0)</f>
        <v>281</v>
      </c>
      <c r="AY2162" t="e">
        <f>VLOOKUP(A2162,Лист9!$B:$M,Лист9!C$1,0)</f>
        <v>#N/A</v>
      </c>
      <c r="AZ2162" t="e">
        <f>VLOOKUP(A2162,Лист9!$B:$M,Лист9!E$1,0)</f>
        <v>#N/A</v>
      </c>
      <c r="BA2162" t="e">
        <f>VLOOKUP(A2162,Лист9!$B:$M,Лист9!G$1,0)</f>
        <v>#N/A</v>
      </c>
      <c r="BB2162" t="e">
        <f>VLOOKUP(A2162,Лист9!$B:$M,Лист9!H$1,0)</f>
        <v>#N/A</v>
      </c>
      <c r="BC2162" t="e">
        <f>VLOOKUP(A2162,Лист9!$B:$M,Лист9!I$1,0)</f>
        <v>#N/A</v>
      </c>
      <c r="BD2162" t="e">
        <f>VLOOKUP(A2162,Лист9!$B:$M,Лист9!J$1,0)</f>
        <v>#N/A</v>
      </c>
      <c r="BE2162" t="e">
        <f>VLOOKUP(A2162,Лист9!$B:$M,Лист9!K$1,0)</f>
        <v>#N/A</v>
      </c>
      <c r="BF2162" t="e">
        <f>VLOOKUP(A2162,Лист9!$B:$M,Лист9!L$1,0)</f>
        <v>#N/A</v>
      </c>
      <c r="BG2162" t="e">
        <f>VLOOKUP(A2162,Лист9!$B:$M,Лист9!M$1,0)</f>
        <v>#N/A</v>
      </c>
    </row>
    <row r="2163" spans="1:59" x14ac:dyDescent="0.25">
      <c r="A2163" t="s">
        <v>4383</v>
      </c>
      <c r="B2163" t="str">
        <f>VLOOKUP(A2163, Лист1!B:C,2,0)</f>
        <v>G7V8M2_THELD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1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f>VLOOKUP(A2163,Лист8!$A$1:$B$2822,2,0)</f>
        <v>261</v>
      </c>
      <c r="AY2163" t="str">
        <f>VLOOKUP(A2163,Лист9!$B:$M,Лист9!C$1,0)</f>
        <v xml:space="preserve"> Thermovirga lienii (strain ATCC BAA-1197 / DSM 17291 / Cas60314).</v>
      </c>
      <c r="AZ2163" t="str">
        <f>VLOOKUP(A2163,Лист9!$B:$M,Лист9!E$1,0)</f>
        <v xml:space="preserve"> NCBI_TaxID=580340 {ECO:0000313|EMBL:AER67483.1, ECO:0000313|Proteomes:UP000005868};</v>
      </c>
      <c r="BA2163" t="str">
        <f>VLOOKUP(A2163,Лист9!$B:$M,Лист9!G$1,0)</f>
        <v>Bacteria</v>
      </c>
      <c r="BB2163" t="str">
        <f>VLOOKUP(A2163,Лист9!$B:$M,Лист9!H$1,0)</f>
        <v xml:space="preserve"> Synergistetes</v>
      </c>
      <c r="BC2163" t="str">
        <f>VLOOKUP(A2163,Лист9!$B:$M,Лист9!I$1,0)</f>
        <v xml:space="preserve"> Synergistia</v>
      </c>
      <c r="BD2163" t="str">
        <f>VLOOKUP(A2163,Лист9!$B:$M,Лист9!J$1,0)</f>
        <v xml:space="preserve"> Synergistales</v>
      </c>
      <c r="BE2163" t="str">
        <f>VLOOKUP(A2163,Лист9!$B:$M,Лист9!K$1,0)</f>
        <v xml:space="preserve"> Synergistaceae</v>
      </c>
      <c r="BF2163" t="str">
        <f>VLOOKUP(A2163,Лист9!$B:$M,Лист9!L$1,0)</f>
        <v>Thermovirga.</v>
      </c>
      <c r="BG2163">
        <f>VLOOKUP(A2163,Лист9!$B:$M,Лист9!M$1,0)</f>
        <v>0</v>
      </c>
    </row>
    <row r="2164" spans="1:59" x14ac:dyDescent="0.25">
      <c r="A2164" t="s">
        <v>4385</v>
      </c>
      <c r="B2164" t="str">
        <f>VLOOKUP(A2164, Лист1!B:C,2,0)</f>
        <v>G7VR24_PAETH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1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f>VLOOKUP(A2164,Лист8!$A$1:$B$2822,2,0)</f>
        <v>215</v>
      </c>
      <c r="AY2164" t="str">
        <f>VLOOKUP(A2164,Лист9!$B:$M,Лист9!C$1,0)</f>
        <v xml:space="preserve"> Paenibacillus terrae (strain HPL-003).</v>
      </c>
      <c r="AZ2164" t="str">
        <f>VLOOKUP(A2164,Лист9!$B:$M,Лист9!E$1,0)</f>
        <v xml:space="preserve"> NCBI_TaxID=985665 {ECO:0000313|EMBL:AET61283.1, ECO:0000313|Proteomes:UP000005876};</v>
      </c>
      <c r="BA2164" t="str">
        <f>VLOOKUP(A2164,Лист9!$B:$M,Лист9!G$1,0)</f>
        <v>Bacteria</v>
      </c>
      <c r="BB2164" t="str">
        <f>VLOOKUP(A2164,Лист9!$B:$M,Лист9!H$1,0)</f>
        <v xml:space="preserve"> Firmicutes</v>
      </c>
      <c r="BC2164" t="str">
        <f>VLOOKUP(A2164,Лист9!$B:$M,Лист9!I$1,0)</f>
        <v xml:space="preserve"> Bacilli</v>
      </c>
      <c r="BD2164" t="str">
        <f>VLOOKUP(A2164,Лист9!$B:$M,Лист9!J$1,0)</f>
        <v xml:space="preserve"> Bacillales</v>
      </c>
      <c r="BE2164" t="str">
        <f>VLOOKUP(A2164,Лист9!$B:$M,Лист9!K$1,0)</f>
        <v xml:space="preserve"> Paenibacillaceae</v>
      </c>
      <c r="BF2164" t="str">
        <f>VLOOKUP(A2164,Лист9!$B:$M,Лист9!L$1,0)</f>
        <v>Paenibacillus.</v>
      </c>
      <c r="BG2164">
        <f>VLOOKUP(A2164,Лист9!$B:$M,Лист9!M$1,0)</f>
        <v>0</v>
      </c>
    </row>
    <row r="2165" spans="1:59" x14ac:dyDescent="0.25">
      <c r="A2165" t="s">
        <v>4387</v>
      </c>
      <c r="B2165" t="str">
        <f>VLOOKUP(A2165, Лист1!B:C,2,0)</f>
        <v>G7Z3F5_AZOL4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1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f>VLOOKUP(A2165,Лист8!$A$1:$B$2822,2,0)</f>
        <v>275</v>
      </c>
      <c r="AY2165" t="str">
        <f>VLOOKUP(A2165,Лист9!$B:$M,Лист9!C$1,0)</f>
        <v xml:space="preserve"> Azospirillum lipoferum (strain 4B).</v>
      </c>
      <c r="AZ2165" t="str">
        <f>VLOOKUP(A2165,Лист9!$B:$M,Лист9!E$1,0)</f>
        <v xml:space="preserve"> NCBI_TaxID=862719 {ECO:0000313|EMBL:CBS85886.1, ECO:0000313|Proteomes:UP000005667};</v>
      </c>
      <c r="BA2165" t="str">
        <f>VLOOKUP(A2165,Лист9!$B:$M,Лист9!G$1,0)</f>
        <v>Bacteria</v>
      </c>
      <c r="BB2165" t="str">
        <f>VLOOKUP(A2165,Лист9!$B:$M,Лист9!H$1,0)</f>
        <v xml:space="preserve"> Proteobacteria</v>
      </c>
      <c r="BC2165" t="str">
        <f>VLOOKUP(A2165,Лист9!$B:$M,Лист9!I$1,0)</f>
        <v xml:space="preserve"> Alphaproteobacteria</v>
      </c>
      <c r="BD2165" t="str">
        <f>VLOOKUP(A2165,Лист9!$B:$M,Лист9!J$1,0)</f>
        <v xml:space="preserve"> Rhodospirillales</v>
      </c>
      <c r="BE2165" t="str">
        <f>VLOOKUP(A2165,Лист9!$B:$M,Лист9!K$1,0)</f>
        <v>Rhodospirillaceae</v>
      </c>
      <c r="BF2165" t="str">
        <f>VLOOKUP(A2165,Лист9!$B:$M,Лист9!L$1,0)</f>
        <v xml:space="preserve"> Azospirillum.</v>
      </c>
      <c r="BG2165">
        <f>VLOOKUP(A2165,Лист9!$B:$M,Лист9!M$1,0)</f>
        <v>0</v>
      </c>
    </row>
    <row r="2166" spans="1:59" x14ac:dyDescent="0.25">
      <c r="A2166" t="s">
        <v>4389</v>
      </c>
      <c r="B2166" t="str">
        <f>VLOOKUP(A2166, Лист1!B:C,2,0)</f>
        <v>G8AFT5_AZOBR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1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f>VLOOKUP(A2166,Лист8!$A$1:$B$2822,2,0)</f>
        <v>274</v>
      </c>
      <c r="AY2166" t="str">
        <f>VLOOKUP(A2166,Лист9!$B:$M,Лист9!C$1,0)</f>
        <v xml:space="preserve"> Azospirillum brasilense Sp245.</v>
      </c>
      <c r="AZ2166" t="str">
        <f>VLOOKUP(A2166,Лист9!$B:$M,Лист9!E$1,0)</f>
        <v xml:space="preserve"> NCBI_TaxID=1064539 {ECO:0000313|EMBL:CCC99090.1, ECO:0000313|Proteomes:UP000007319};</v>
      </c>
      <c r="BA2166" t="str">
        <f>VLOOKUP(A2166,Лист9!$B:$M,Лист9!G$1,0)</f>
        <v>Bacteria</v>
      </c>
      <c r="BB2166" t="str">
        <f>VLOOKUP(A2166,Лист9!$B:$M,Лист9!H$1,0)</f>
        <v xml:space="preserve"> Proteobacteria</v>
      </c>
      <c r="BC2166" t="str">
        <f>VLOOKUP(A2166,Лист9!$B:$M,Лист9!I$1,0)</f>
        <v xml:space="preserve"> Alphaproteobacteria</v>
      </c>
      <c r="BD2166" t="str">
        <f>VLOOKUP(A2166,Лист9!$B:$M,Лист9!J$1,0)</f>
        <v xml:space="preserve"> Rhodospirillales</v>
      </c>
      <c r="BE2166" t="str">
        <f>VLOOKUP(A2166,Лист9!$B:$M,Лист9!K$1,0)</f>
        <v>Rhodospirillaceae</v>
      </c>
      <c r="BF2166" t="str">
        <f>VLOOKUP(A2166,Лист9!$B:$M,Лист9!L$1,0)</f>
        <v xml:space="preserve"> Azospirillum.</v>
      </c>
      <c r="BG2166">
        <f>VLOOKUP(A2166,Лист9!$B:$M,Лист9!M$1,0)</f>
        <v>0</v>
      </c>
    </row>
    <row r="2167" spans="1:59" x14ac:dyDescent="0.25">
      <c r="A2167" t="s">
        <v>4391</v>
      </c>
      <c r="B2167" t="str">
        <f>VLOOKUP(A2167, Лист1!B:C,2,0)</f>
        <v>G8ATI0_AZOBR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1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f>VLOOKUP(A2167,Лист8!$A$1:$B$2822,2,0)</f>
        <v>331</v>
      </c>
      <c r="AY2167" t="str">
        <f>VLOOKUP(A2167,Лист9!$B:$M,Лист9!C$1,0)</f>
        <v xml:space="preserve"> Azospirillum brasilense Sp245.</v>
      </c>
      <c r="AZ2167" t="str">
        <f>VLOOKUP(A2167,Лист9!$B:$M,Лист9!E$1,0)</f>
        <v xml:space="preserve"> NCBI_TaxID=1064539 {ECO:0000313|EMBL:CCD00741.1, ECO:0000313|Proteomes:UP000007319};</v>
      </c>
      <c r="BA2167" t="str">
        <f>VLOOKUP(A2167,Лист9!$B:$M,Лист9!G$1,0)</f>
        <v>Bacteria</v>
      </c>
      <c r="BB2167" t="str">
        <f>VLOOKUP(A2167,Лист9!$B:$M,Лист9!H$1,0)</f>
        <v xml:space="preserve"> Proteobacteria</v>
      </c>
      <c r="BC2167" t="str">
        <f>VLOOKUP(A2167,Лист9!$B:$M,Лист9!I$1,0)</f>
        <v xml:space="preserve"> Alphaproteobacteria</v>
      </c>
      <c r="BD2167" t="str">
        <f>VLOOKUP(A2167,Лист9!$B:$M,Лист9!J$1,0)</f>
        <v xml:space="preserve"> Rhodospirillales</v>
      </c>
      <c r="BE2167" t="str">
        <f>VLOOKUP(A2167,Лист9!$B:$M,Лист9!K$1,0)</f>
        <v>Rhodospirillaceae</v>
      </c>
      <c r="BF2167" t="str">
        <f>VLOOKUP(A2167,Лист9!$B:$M,Лист9!L$1,0)</f>
        <v xml:space="preserve"> Azospirillum.</v>
      </c>
      <c r="BG2167">
        <f>VLOOKUP(A2167,Лист9!$B:$M,Лист9!M$1,0)</f>
        <v>0</v>
      </c>
    </row>
    <row r="2168" spans="1:59" x14ac:dyDescent="0.25">
      <c r="A2168" t="s">
        <v>4393</v>
      </c>
      <c r="B2168" t="str">
        <f>VLOOKUP(A2168, Лист1!B:C,2,0)</f>
        <v>G8AWS2_AZOBR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1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f>VLOOKUP(A2168,Лист8!$A$1:$B$2822,2,0)</f>
        <v>292</v>
      </c>
      <c r="AY2168" t="str">
        <f>VLOOKUP(A2168,Лист9!$B:$M,Лист9!C$1,0)</f>
        <v xml:space="preserve"> Azospirillum brasilense Sp245.</v>
      </c>
      <c r="AZ2168" t="str">
        <f>VLOOKUP(A2168,Лист9!$B:$M,Лист9!E$1,0)</f>
        <v xml:space="preserve"> NCBI_TaxID=1064539 {ECO:0000313|EMBL:CCD02331.1, ECO:0000313|Proteomes:UP000007319};</v>
      </c>
      <c r="BA2168" t="str">
        <f>VLOOKUP(A2168,Лист9!$B:$M,Лист9!G$1,0)</f>
        <v>Bacteria</v>
      </c>
      <c r="BB2168" t="str">
        <f>VLOOKUP(A2168,Лист9!$B:$M,Лист9!H$1,0)</f>
        <v xml:space="preserve"> Proteobacteria</v>
      </c>
      <c r="BC2168" t="str">
        <f>VLOOKUP(A2168,Лист9!$B:$M,Лист9!I$1,0)</f>
        <v xml:space="preserve"> Alphaproteobacteria</v>
      </c>
      <c r="BD2168" t="str">
        <f>VLOOKUP(A2168,Лист9!$B:$M,Лист9!J$1,0)</f>
        <v xml:space="preserve"> Rhodospirillales</v>
      </c>
      <c r="BE2168" t="str">
        <f>VLOOKUP(A2168,Лист9!$B:$M,Лист9!K$1,0)</f>
        <v>Rhodospirillaceae</v>
      </c>
      <c r="BF2168" t="str">
        <f>VLOOKUP(A2168,Лист9!$B:$M,Лист9!L$1,0)</f>
        <v xml:space="preserve"> Azospirillum.</v>
      </c>
      <c r="BG2168">
        <f>VLOOKUP(A2168,Лист9!$B:$M,Лист9!M$1,0)</f>
        <v>0</v>
      </c>
    </row>
    <row r="2169" spans="1:59" x14ac:dyDescent="0.25">
      <c r="A2169" t="s">
        <v>4395</v>
      </c>
      <c r="B2169" t="str">
        <f>VLOOKUP(A2169, Лист1!B:C,2,0)</f>
        <v>G8LKI9_ENTCL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1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f>VLOOKUP(A2169,Лист8!$A$1:$B$2822,2,0)</f>
        <v>280</v>
      </c>
      <c r="AY2169" t="str">
        <f>VLOOKUP(A2169,Лист9!$B:$M,Лист9!C$1,0)</f>
        <v xml:space="preserve"> Enterobacter cloacae EcWSU1.</v>
      </c>
      <c r="AZ2169" t="str">
        <f>VLOOKUP(A2169,Лист9!$B:$M,Лист9!E$1,0)</f>
        <v xml:space="preserve"> NCBI_TaxID=1045856 {ECO:0000313|EMBL:AEW73222.1, ECO:0000313|Proteomes:UP000007838};</v>
      </c>
      <c r="BA2169" t="str">
        <f>VLOOKUP(A2169,Лист9!$B:$M,Лист9!G$1,0)</f>
        <v>Bacteria</v>
      </c>
      <c r="BB2169" t="str">
        <f>VLOOKUP(A2169,Лист9!$B:$M,Лист9!H$1,0)</f>
        <v xml:space="preserve"> Proteobacteria</v>
      </c>
      <c r="BC2169" t="str">
        <f>VLOOKUP(A2169,Лист9!$B:$M,Лист9!I$1,0)</f>
        <v xml:space="preserve"> Gammaproteobacteria</v>
      </c>
      <c r="BD2169" t="str">
        <f>VLOOKUP(A2169,Лист9!$B:$M,Лист9!J$1,0)</f>
        <v xml:space="preserve"> Enterobacteriales</v>
      </c>
      <c r="BE2169" t="str">
        <f>VLOOKUP(A2169,Лист9!$B:$M,Лист9!K$1,0)</f>
        <v>Enterobacteriaceae</v>
      </c>
      <c r="BF2169" t="str">
        <f>VLOOKUP(A2169,Лист9!$B:$M,Лист9!L$1,0)</f>
        <v xml:space="preserve"> Enterobacter</v>
      </c>
      <c r="BG2169" t="str">
        <f>VLOOKUP(A2169,Лист9!$B:$M,Лист9!M$1,0)</f>
        <v xml:space="preserve"> Enterobacter cloacae complex.</v>
      </c>
    </row>
    <row r="2170" spans="1:59" x14ac:dyDescent="0.25">
      <c r="A2170" t="s">
        <v>4397</v>
      </c>
      <c r="B2170" t="str">
        <f>VLOOKUP(A2170, Лист1!B:C,2,0)</f>
        <v>G8M7L9_9BURK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1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f>VLOOKUP(A2170,Лист8!$A$1:$B$2822,2,0)</f>
        <v>279</v>
      </c>
      <c r="AY2170" t="str">
        <f>VLOOKUP(A2170,Лист9!$B:$M,Лист9!C$1,0)</f>
        <v xml:space="preserve"> Burkholderia sp. YI23.</v>
      </c>
      <c r="AZ2170" t="str">
        <f>VLOOKUP(A2170,Лист9!$B:$M,Лист9!E$1,0)</f>
        <v xml:space="preserve"> NCBI_TaxID=1097668 {ECO:0000313|EMBL:AET88808.1, ECO:0000313|Proteomes:UP000006801};</v>
      </c>
      <c r="BA2170" t="str">
        <f>VLOOKUP(A2170,Лист9!$B:$M,Лист9!G$1,0)</f>
        <v>Bacteria</v>
      </c>
      <c r="BB2170" t="str">
        <f>VLOOKUP(A2170,Лист9!$B:$M,Лист9!H$1,0)</f>
        <v xml:space="preserve"> Proteobacteria</v>
      </c>
      <c r="BC2170" t="str">
        <f>VLOOKUP(A2170,Лист9!$B:$M,Лист9!I$1,0)</f>
        <v xml:space="preserve"> Betaproteobacteria</v>
      </c>
      <c r="BD2170" t="str">
        <f>VLOOKUP(A2170,Лист9!$B:$M,Лист9!J$1,0)</f>
        <v xml:space="preserve"> Burkholderiales</v>
      </c>
      <c r="BE2170" t="str">
        <f>VLOOKUP(A2170,Лист9!$B:$M,Лист9!K$1,0)</f>
        <v>Burkholderiaceae</v>
      </c>
      <c r="BF2170" t="str">
        <f>VLOOKUP(A2170,Лист9!$B:$M,Лист9!L$1,0)</f>
        <v xml:space="preserve"> Burkholderia.</v>
      </c>
      <c r="BG2170">
        <f>VLOOKUP(A2170,Лист9!$B:$M,Лист9!M$1,0)</f>
        <v>0</v>
      </c>
    </row>
    <row r="2171" spans="1:59" x14ac:dyDescent="0.25">
      <c r="A2171" t="s">
        <v>4399</v>
      </c>
      <c r="B2171" t="str">
        <f>VLOOKUP(A2171, Лист1!B:C,2,0)</f>
        <v>G8MBU8_9BURK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1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f>VLOOKUP(A2171,Лист8!$A$1:$B$2822,2,0)</f>
        <v>332</v>
      </c>
      <c r="AY2171" t="str">
        <f>VLOOKUP(A2171,Лист9!$B:$M,Лист9!C$1,0)</f>
        <v xml:space="preserve"> Burkholderia sp. YI23.</v>
      </c>
      <c r="AZ2171" t="str">
        <f>VLOOKUP(A2171,Лист9!$B:$M,Лист9!E$1,0)</f>
        <v xml:space="preserve"> NCBI_TaxID=1097668 {ECO:0000313|EMBL:AET91565.1, ECO:0000313|Proteomes:UP000006801};</v>
      </c>
      <c r="BA2171" t="str">
        <f>VLOOKUP(A2171,Лист9!$B:$M,Лист9!G$1,0)</f>
        <v>Bacteria</v>
      </c>
      <c r="BB2171" t="str">
        <f>VLOOKUP(A2171,Лист9!$B:$M,Лист9!H$1,0)</f>
        <v xml:space="preserve"> Proteobacteria</v>
      </c>
      <c r="BC2171" t="str">
        <f>VLOOKUP(A2171,Лист9!$B:$M,Лист9!I$1,0)</f>
        <v xml:space="preserve"> Betaproteobacteria</v>
      </c>
      <c r="BD2171" t="str">
        <f>VLOOKUP(A2171,Лист9!$B:$M,Лист9!J$1,0)</f>
        <v xml:space="preserve"> Burkholderiales</v>
      </c>
      <c r="BE2171" t="str">
        <f>VLOOKUP(A2171,Лист9!$B:$M,Лист9!K$1,0)</f>
        <v>Burkholderiaceae</v>
      </c>
      <c r="BF2171" t="str">
        <f>VLOOKUP(A2171,Лист9!$B:$M,Лист9!L$1,0)</f>
        <v xml:space="preserve"> Burkholderia.</v>
      </c>
      <c r="BG2171">
        <f>VLOOKUP(A2171,Лист9!$B:$M,Лист9!M$1,0)</f>
        <v>0</v>
      </c>
    </row>
    <row r="2172" spans="1:59" x14ac:dyDescent="0.25">
      <c r="A2172" t="s">
        <v>4401</v>
      </c>
      <c r="B2172" t="str">
        <f>VLOOKUP(A2172, Лист1!B:C,2,0)</f>
        <v>G8MDE7_9BURK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1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f>VLOOKUP(A2172,Лист8!$A$1:$B$2822,2,0)</f>
        <v>284</v>
      </c>
      <c r="AY2172" t="str">
        <f>VLOOKUP(A2172,Лист9!$B:$M,Лист9!C$1,0)</f>
        <v xml:space="preserve"> Burkholderia sp. YI23.</v>
      </c>
      <c r="AZ2172" t="str">
        <f>VLOOKUP(A2172,Лист9!$B:$M,Лист9!E$1,0)</f>
        <v xml:space="preserve"> NCBI_TaxID=1097668 {ECO:0000313|EMBL:AET90715.1, ECO:0000313|Proteomes:UP000006801};</v>
      </c>
      <c r="BA2172" t="str">
        <f>VLOOKUP(A2172,Лист9!$B:$M,Лист9!G$1,0)</f>
        <v>Bacteria</v>
      </c>
      <c r="BB2172" t="str">
        <f>VLOOKUP(A2172,Лист9!$B:$M,Лист9!H$1,0)</f>
        <v xml:space="preserve"> Proteobacteria</v>
      </c>
      <c r="BC2172" t="str">
        <f>VLOOKUP(A2172,Лист9!$B:$M,Лист9!I$1,0)</f>
        <v xml:space="preserve"> Betaproteobacteria</v>
      </c>
      <c r="BD2172" t="str">
        <f>VLOOKUP(A2172,Лист9!$B:$M,Лист9!J$1,0)</f>
        <v xml:space="preserve"> Burkholderiales</v>
      </c>
      <c r="BE2172" t="str">
        <f>VLOOKUP(A2172,Лист9!$B:$M,Лист9!K$1,0)</f>
        <v>Burkholderiaceae</v>
      </c>
      <c r="BF2172" t="str">
        <f>VLOOKUP(A2172,Лист9!$B:$M,Лист9!L$1,0)</f>
        <v xml:space="preserve"> Burkholderia.</v>
      </c>
      <c r="BG2172">
        <f>VLOOKUP(A2172,Лист9!$B:$M,Лист9!M$1,0)</f>
        <v>0</v>
      </c>
    </row>
    <row r="2173" spans="1:59" x14ac:dyDescent="0.25">
      <c r="A2173" t="s">
        <v>4403</v>
      </c>
      <c r="B2173" t="str">
        <f>VLOOKUP(A2173, Лист1!B:C,2,0)</f>
        <v>G8MED2_9BURK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1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f>VLOOKUP(A2173,Лист8!$A$1:$B$2822,2,0)</f>
        <v>335</v>
      </c>
      <c r="AY2173" t="str">
        <f>VLOOKUP(A2173,Лист9!$B:$M,Лист9!C$1,0)</f>
        <v xml:space="preserve"> Burkholderia sp. YI23.</v>
      </c>
      <c r="AZ2173" t="str">
        <f>VLOOKUP(A2173,Лист9!$B:$M,Лист9!E$1,0)</f>
        <v xml:space="preserve"> NCBI_TaxID=1097668 {ECO:0000313|EMBL:AET90910.1, ECO:0000313|Proteomes:UP000006801};</v>
      </c>
      <c r="BA2173" t="str">
        <f>VLOOKUP(A2173,Лист9!$B:$M,Лист9!G$1,0)</f>
        <v>Bacteria</v>
      </c>
      <c r="BB2173" t="str">
        <f>VLOOKUP(A2173,Лист9!$B:$M,Лист9!H$1,0)</f>
        <v xml:space="preserve"> Proteobacteria</v>
      </c>
      <c r="BC2173" t="str">
        <f>VLOOKUP(A2173,Лист9!$B:$M,Лист9!I$1,0)</f>
        <v xml:space="preserve"> Betaproteobacteria</v>
      </c>
      <c r="BD2173" t="str">
        <f>VLOOKUP(A2173,Лист9!$B:$M,Лист9!J$1,0)</f>
        <v xml:space="preserve"> Burkholderiales</v>
      </c>
      <c r="BE2173" t="str">
        <f>VLOOKUP(A2173,Лист9!$B:$M,Лист9!K$1,0)</f>
        <v>Burkholderiaceae</v>
      </c>
      <c r="BF2173" t="str">
        <f>VLOOKUP(A2173,Лист9!$B:$M,Лист9!L$1,0)</f>
        <v xml:space="preserve"> Burkholderia.</v>
      </c>
      <c r="BG2173">
        <f>VLOOKUP(A2173,Лист9!$B:$M,Лист9!M$1,0)</f>
        <v>0</v>
      </c>
    </row>
    <row r="2174" spans="1:59" x14ac:dyDescent="0.25">
      <c r="A2174" t="s">
        <v>4405</v>
      </c>
      <c r="B2174" t="str">
        <f>VLOOKUP(A2174, Лист1!B:C,2,0)</f>
        <v>G8MEK1_9BURK</v>
      </c>
      <c r="D2174">
        <v>0</v>
      </c>
      <c r="E2174">
        <v>0</v>
      </c>
      <c r="F2174">
        <v>0</v>
      </c>
      <c r="G2174">
        <v>0</v>
      </c>
      <c r="H2174">
        <v>1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1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f>VLOOKUP(A2174,Лист8!$A$1:$B$2822,2,0)</f>
        <v>285</v>
      </c>
      <c r="AY2174" t="str">
        <f>VLOOKUP(A2174,Лист9!$B:$M,Лист9!C$1,0)</f>
        <v xml:space="preserve"> Burkholderia sp. YI23.</v>
      </c>
      <c r="AZ2174" t="str">
        <f>VLOOKUP(A2174,Лист9!$B:$M,Лист9!E$1,0)</f>
        <v xml:space="preserve"> NCBI_TaxID=1097668 {ECO:0000313|EMBL:AET90979.1, ECO:0000313|Proteomes:UP000006801};</v>
      </c>
      <c r="BA2174" t="str">
        <f>VLOOKUP(A2174,Лист9!$B:$M,Лист9!G$1,0)</f>
        <v>Bacteria</v>
      </c>
      <c r="BB2174" t="str">
        <f>VLOOKUP(A2174,Лист9!$B:$M,Лист9!H$1,0)</f>
        <v xml:space="preserve"> Proteobacteria</v>
      </c>
      <c r="BC2174" t="str">
        <f>VLOOKUP(A2174,Лист9!$B:$M,Лист9!I$1,0)</f>
        <v xml:space="preserve"> Betaproteobacteria</v>
      </c>
      <c r="BD2174" t="str">
        <f>VLOOKUP(A2174,Лист9!$B:$M,Лист9!J$1,0)</f>
        <v xml:space="preserve"> Burkholderiales</v>
      </c>
      <c r="BE2174" t="str">
        <f>VLOOKUP(A2174,Лист9!$B:$M,Лист9!K$1,0)</f>
        <v>Burkholderiaceae</v>
      </c>
      <c r="BF2174" t="str">
        <f>VLOOKUP(A2174,Лист9!$B:$M,Лист9!L$1,0)</f>
        <v xml:space="preserve"> Burkholderia.</v>
      </c>
      <c r="BG2174">
        <f>VLOOKUP(A2174,Лист9!$B:$M,Лист9!M$1,0)</f>
        <v>0</v>
      </c>
    </row>
    <row r="2175" spans="1:59" x14ac:dyDescent="0.25">
      <c r="A2175" t="s">
        <v>4407</v>
      </c>
      <c r="B2175" t="str">
        <f>VLOOKUP(A2175, Лист1!B:C,2,0)</f>
        <v>G8MES3_9BURK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1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f>VLOOKUP(A2175,Лист8!$A$1:$B$2822,2,0)</f>
        <v>332</v>
      </c>
      <c r="AY2175" t="str">
        <f>VLOOKUP(A2175,Лист9!$B:$M,Лист9!C$1,0)</f>
        <v xml:space="preserve"> Burkholderia sp. YI23.</v>
      </c>
      <c r="AZ2175" t="str">
        <f>VLOOKUP(A2175,Лист9!$B:$M,Лист9!E$1,0)</f>
        <v xml:space="preserve"> NCBI_TaxID=1097668 {ECO:0000313|EMBL:AET91051.1, ECO:0000313|Proteomes:UP000006801};</v>
      </c>
      <c r="BA2175" t="str">
        <f>VLOOKUP(A2175,Лист9!$B:$M,Лист9!G$1,0)</f>
        <v>Bacteria</v>
      </c>
      <c r="BB2175" t="str">
        <f>VLOOKUP(A2175,Лист9!$B:$M,Лист9!H$1,0)</f>
        <v xml:space="preserve"> Proteobacteria</v>
      </c>
      <c r="BC2175" t="str">
        <f>VLOOKUP(A2175,Лист9!$B:$M,Лист9!I$1,0)</f>
        <v xml:space="preserve"> Betaproteobacteria</v>
      </c>
      <c r="BD2175" t="str">
        <f>VLOOKUP(A2175,Лист9!$B:$M,Лист9!J$1,0)</f>
        <v xml:space="preserve"> Burkholderiales</v>
      </c>
      <c r="BE2175" t="str">
        <f>VLOOKUP(A2175,Лист9!$B:$M,Лист9!K$1,0)</f>
        <v>Burkholderiaceae</v>
      </c>
      <c r="BF2175" t="str">
        <f>VLOOKUP(A2175,Лист9!$B:$M,Лист9!L$1,0)</f>
        <v xml:space="preserve"> Burkholderia.</v>
      </c>
      <c r="BG2175">
        <f>VLOOKUP(A2175,Лист9!$B:$M,Лист9!M$1,0)</f>
        <v>0</v>
      </c>
    </row>
    <row r="2176" spans="1:59" x14ac:dyDescent="0.25">
      <c r="A2176" t="s">
        <v>4409</v>
      </c>
      <c r="B2176" t="str">
        <f>VLOOKUP(A2176, Лист1!B:C,2,0)</f>
        <v>G8MHI5_9BURK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1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f>VLOOKUP(A2176,Лист8!$A$1:$B$2822,2,0)</f>
        <v>223</v>
      </c>
      <c r="AY2176" t="str">
        <f>VLOOKUP(A2176,Лист9!$B:$M,Лист9!C$1,0)</f>
        <v xml:space="preserve"> Burkholderia sp. YI23.</v>
      </c>
      <c r="AZ2176" t="str">
        <f>VLOOKUP(A2176,Лист9!$B:$M,Лист9!E$1,0)</f>
        <v xml:space="preserve"> NCBI_TaxID=1097668 {ECO:0000313|EMBL:AET93052.1, ECO:0000313|Proteomes:UP000006801};</v>
      </c>
      <c r="BA2176" t="str">
        <f>VLOOKUP(A2176,Лист9!$B:$M,Лист9!G$1,0)</f>
        <v>Bacteria</v>
      </c>
      <c r="BB2176" t="str">
        <f>VLOOKUP(A2176,Лист9!$B:$M,Лист9!H$1,0)</f>
        <v xml:space="preserve"> Proteobacteria</v>
      </c>
      <c r="BC2176" t="str">
        <f>VLOOKUP(A2176,Лист9!$B:$M,Лист9!I$1,0)</f>
        <v xml:space="preserve"> Betaproteobacteria</v>
      </c>
      <c r="BD2176" t="str">
        <f>VLOOKUP(A2176,Лист9!$B:$M,Лист9!J$1,0)</f>
        <v xml:space="preserve"> Burkholderiales</v>
      </c>
      <c r="BE2176" t="str">
        <f>VLOOKUP(A2176,Лист9!$B:$M,Лист9!K$1,0)</f>
        <v>Burkholderiaceae</v>
      </c>
      <c r="BF2176" t="str">
        <f>VLOOKUP(A2176,Лист9!$B:$M,Лист9!L$1,0)</f>
        <v xml:space="preserve"> Burkholderia.</v>
      </c>
      <c r="BG2176">
        <f>VLOOKUP(A2176,Лист9!$B:$M,Лист9!M$1,0)</f>
        <v>0</v>
      </c>
    </row>
    <row r="2177" spans="1:59" x14ac:dyDescent="0.25">
      <c r="A2177" t="s">
        <v>4411</v>
      </c>
      <c r="B2177" t="str">
        <f>VLOOKUP(A2177, Лист1!B:C,2,0)</f>
        <v>G8NGS2_BRUSS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1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f>VLOOKUP(A2177,Лист8!$A$1:$B$2822,2,0)</f>
        <v>310</v>
      </c>
      <c r="AY2177" t="e">
        <f>VLOOKUP(A2177,Лист9!$B:$M,Лист9!C$1,0)</f>
        <v>#N/A</v>
      </c>
      <c r="AZ2177" t="e">
        <f>VLOOKUP(A2177,Лист9!$B:$M,Лист9!E$1,0)</f>
        <v>#N/A</v>
      </c>
      <c r="BA2177" t="e">
        <f>VLOOKUP(A2177,Лист9!$B:$M,Лист9!G$1,0)</f>
        <v>#N/A</v>
      </c>
      <c r="BB2177" t="e">
        <f>VLOOKUP(A2177,Лист9!$B:$M,Лист9!H$1,0)</f>
        <v>#N/A</v>
      </c>
      <c r="BC2177" t="e">
        <f>VLOOKUP(A2177,Лист9!$B:$M,Лист9!I$1,0)</f>
        <v>#N/A</v>
      </c>
      <c r="BD2177" t="e">
        <f>VLOOKUP(A2177,Лист9!$B:$M,Лист9!J$1,0)</f>
        <v>#N/A</v>
      </c>
      <c r="BE2177" t="e">
        <f>VLOOKUP(A2177,Лист9!$B:$M,Лист9!K$1,0)</f>
        <v>#N/A</v>
      </c>
      <c r="BF2177" t="e">
        <f>VLOOKUP(A2177,Лист9!$B:$M,Лист9!L$1,0)</f>
        <v>#N/A</v>
      </c>
      <c r="BG2177" t="e">
        <f>VLOOKUP(A2177,Лист9!$B:$M,Лист9!M$1,0)</f>
        <v>#N/A</v>
      </c>
    </row>
    <row r="2178" spans="1:59" x14ac:dyDescent="0.25">
      <c r="A2178" t="s">
        <v>4413</v>
      </c>
      <c r="B2178" t="str">
        <f>VLOOKUP(A2178, Лист1!B:C,2,0)</f>
        <v>G8PKC7_PSEUV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1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1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f>VLOOKUP(A2178,Лист8!$A$1:$B$2822,2,0)</f>
        <v>132</v>
      </c>
      <c r="AY2178" t="str">
        <f>VLOOKUP(A2178,Лист9!$B:$M,Лист9!C$1,0)</f>
        <v xml:space="preserve"> Pseudovibrio sp. (strain FO-BEG1).</v>
      </c>
      <c r="AZ2178" t="str">
        <f>VLOOKUP(A2178,Лист9!$B:$M,Лист9!E$1,0)</f>
        <v xml:space="preserve"> NCBI_TaxID=911045 {ECO:0000313|EMBL:AEV34947.1, ECO:0000313|Proteomes:UP000005634};</v>
      </c>
      <c r="BA2178" t="str">
        <f>VLOOKUP(A2178,Лист9!$B:$M,Лист9!G$1,0)</f>
        <v>Bacteria</v>
      </c>
      <c r="BB2178" t="str">
        <f>VLOOKUP(A2178,Лист9!$B:$M,Лист9!H$1,0)</f>
        <v xml:space="preserve"> Proteobacteria</v>
      </c>
      <c r="BC2178" t="str">
        <f>VLOOKUP(A2178,Лист9!$B:$M,Лист9!I$1,0)</f>
        <v xml:space="preserve"> Alphaproteobacteria</v>
      </c>
      <c r="BD2178" t="str">
        <f>VLOOKUP(A2178,Лист9!$B:$M,Лист9!J$1,0)</f>
        <v xml:space="preserve"> Rhodobacterales</v>
      </c>
      <c r="BE2178" t="str">
        <f>VLOOKUP(A2178,Лист9!$B:$M,Лист9!K$1,0)</f>
        <v>Rhodobacteraceae</v>
      </c>
      <c r="BF2178" t="str">
        <f>VLOOKUP(A2178,Лист9!$B:$M,Лист9!L$1,0)</f>
        <v xml:space="preserve"> Pseudovibrio.</v>
      </c>
      <c r="BG2178">
        <f>VLOOKUP(A2178,Лист9!$B:$M,Лист9!M$1,0)</f>
        <v>0</v>
      </c>
    </row>
    <row r="2179" spans="1:59" x14ac:dyDescent="0.25">
      <c r="A2179" t="s">
        <v>4415</v>
      </c>
      <c r="B2179" t="str">
        <f>VLOOKUP(A2179, Лист1!B:C,2,0)</f>
        <v>G8PPS9_PSEUV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1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f>VLOOKUP(A2179,Лист8!$A$1:$B$2822,2,0)</f>
        <v>279</v>
      </c>
      <c r="AY2179" t="str">
        <f>VLOOKUP(A2179,Лист9!$B:$M,Лист9!C$1,0)</f>
        <v xml:space="preserve"> Pseudovibrio sp. (strain FO-BEG1).</v>
      </c>
      <c r="AZ2179" t="str">
        <f>VLOOKUP(A2179,Лист9!$B:$M,Лист9!E$1,0)</f>
        <v xml:space="preserve"> NCBI_TaxID=911045 {ECO:0000313|EMBL:AEV35848.1, ECO:0000313|Proteomes:UP000005634};</v>
      </c>
      <c r="BA2179" t="str">
        <f>VLOOKUP(A2179,Лист9!$B:$M,Лист9!G$1,0)</f>
        <v>Bacteria</v>
      </c>
      <c r="BB2179" t="str">
        <f>VLOOKUP(A2179,Лист9!$B:$M,Лист9!H$1,0)</f>
        <v xml:space="preserve"> Proteobacteria</v>
      </c>
      <c r="BC2179" t="str">
        <f>VLOOKUP(A2179,Лист9!$B:$M,Лист9!I$1,0)</f>
        <v xml:space="preserve"> Alphaproteobacteria</v>
      </c>
      <c r="BD2179" t="str">
        <f>VLOOKUP(A2179,Лист9!$B:$M,Лист9!J$1,0)</f>
        <v xml:space="preserve"> Rhodobacterales</v>
      </c>
      <c r="BE2179" t="str">
        <f>VLOOKUP(A2179,Лист9!$B:$M,Лист9!K$1,0)</f>
        <v>Rhodobacteraceae</v>
      </c>
      <c r="BF2179" t="str">
        <f>VLOOKUP(A2179,Лист9!$B:$M,Лист9!L$1,0)</f>
        <v xml:space="preserve"> Pseudovibrio.</v>
      </c>
      <c r="BG2179">
        <f>VLOOKUP(A2179,Лист9!$B:$M,Лист9!M$1,0)</f>
        <v>0</v>
      </c>
    </row>
    <row r="2180" spans="1:59" x14ac:dyDescent="0.25">
      <c r="A2180" t="s">
        <v>4417</v>
      </c>
      <c r="B2180" t="str">
        <f>VLOOKUP(A2180, Лист1!B:C,2,0)</f>
        <v>G8PW65_PSEFL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1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f>VLOOKUP(A2180,Лист8!$A$1:$B$2822,2,0)</f>
        <v>332</v>
      </c>
      <c r="AY2180" t="str">
        <f>VLOOKUP(A2180,Лист9!$B:$M,Лист9!C$1,0)</f>
        <v xml:space="preserve"> Pseudomonas fluorescens F113.</v>
      </c>
      <c r="AZ2180" t="str">
        <f>VLOOKUP(A2180,Лист9!$B:$M,Лист9!E$1,0)</f>
        <v xml:space="preserve"> NCBI_TaxID=1114970 {ECO:0000313|EMBL:AEV61249.1, ECO:0000313|Proteomes:UP000005437};</v>
      </c>
      <c r="BA2180" t="str">
        <f>VLOOKUP(A2180,Лист9!$B:$M,Лист9!G$1,0)</f>
        <v>Bacteria</v>
      </c>
      <c r="BB2180" t="str">
        <f>VLOOKUP(A2180,Лист9!$B:$M,Лист9!H$1,0)</f>
        <v xml:space="preserve"> Proteobacteria</v>
      </c>
      <c r="BC2180" t="str">
        <f>VLOOKUP(A2180,Лист9!$B:$M,Лист9!I$1,0)</f>
        <v xml:space="preserve"> Gammaproteobacteria</v>
      </c>
      <c r="BD2180" t="str">
        <f>VLOOKUP(A2180,Лист9!$B:$M,Лист9!J$1,0)</f>
        <v xml:space="preserve"> Pseudomonadales</v>
      </c>
      <c r="BE2180" t="str">
        <f>VLOOKUP(A2180,Лист9!$B:$M,Лист9!K$1,0)</f>
        <v>Pseudomonadaceae</v>
      </c>
      <c r="BF2180" t="str">
        <f>VLOOKUP(A2180,Лист9!$B:$M,Лист9!L$1,0)</f>
        <v xml:space="preserve"> Pseudomonas.</v>
      </c>
      <c r="BG2180">
        <f>VLOOKUP(A2180,Лист9!$B:$M,Лист9!M$1,0)</f>
        <v>0</v>
      </c>
    </row>
    <row r="2181" spans="1:59" x14ac:dyDescent="0.25">
      <c r="A2181" t="s">
        <v>4419</v>
      </c>
      <c r="B2181" t="str">
        <f>VLOOKUP(A2181, Лист1!B:C,2,0)</f>
        <v>G8PXQ4_PSEFL</v>
      </c>
      <c r="C2181" t="s">
        <v>9623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2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f>VLOOKUP(A2181,Лист8!$A$1:$B$2822,2,0)</f>
        <v>101</v>
      </c>
      <c r="AY2181" t="str">
        <f>VLOOKUP(A2181,Лист9!$B:$M,Лист9!C$1,0)</f>
        <v xml:space="preserve"> Pseudomonas fluorescens F113.</v>
      </c>
      <c r="AZ2181" t="str">
        <f>VLOOKUP(A2181,Лист9!$B:$M,Лист9!E$1,0)</f>
        <v xml:space="preserve"> NCBI_TaxID=1114970 {ECO:0000313|EMBL:AEV63863.1, ECO:0000313|Proteomes:UP000005437};</v>
      </c>
      <c r="BA2181" t="str">
        <f>VLOOKUP(A2181,Лист9!$B:$M,Лист9!G$1,0)</f>
        <v>Bacteria</v>
      </c>
      <c r="BB2181" t="str">
        <f>VLOOKUP(A2181,Лист9!$B:$M,Лист9!H$1,0)</f>
        <v xml:space="preserve"> Proteobacteria</v>
      </c>
      <c r="BC2181" t="str">
        <f>VLOOKUP(A2181,Лист9!$B:$M,Лист9!I$1,0)</f>
        <v xml:space="preserve"> Gammaproteobacteria</v>
      </c>
      <c r="BD2181" t="str">
        <f>VLOOKUP(A2181,Лист9!$B:$M,Лист9!J$1,0)</f>
        <v xml:space="preserve"> Pseudomonadales</v>
      </c>
      <c r="BE2181" t="str">
        <f>VLOOKUP(A2181,Лист9!$B:$M,Лист9!K$1,0)</f>
        <v>Pseudomonadaceae</v>
      </c>
      <c r="BF2181" t="str">
        <f>VLOOKUP(A2181,Лист9!$B:$M,Лист9!L$1,0)</f>
        <v xml:space="preserve"> Pseudomonas.</v>
      </c>
      <c r="BG2181">
        <f>VLOOKUP(A2181,Лист9!$B:$M,Лист9!M$1,0)</f>
        <v>0</v>
      </c>
    </row>
    <row r="2182" spans="1:59" x14ac:dyDescent="0.25">
      <c r="A2182" t="s">
        <v>4421</v>
      </c>
      <c r="B2182" t="str">
        <f>VLOOKUP(A2182, Лист1!B:C,2,0)</f>
        <v>G8Q6P6_PSEFL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1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f>VLOOKUP(A2182,Лист8!$A$1:$B$2822,2,0)</f>
        <v>283</v>
      </c>
      <c r="AY2182" t="str">
        <f>VLOOKUP(A2182,Лист9!$B:$M,Лист9!C$1,0)</f>
        <v xml:space="preserve"> Pseudomonas fluorescens F113.</v>
      </c>
      <c r="AZ2182" t="str">
        <f>VLOOKUP(A2182,Лист9!$B:$M,Лист9!E$1,0)</f>
        <v xml:space="preserve"> NCBI_TaxID=1114970 {ECO:0000313|EMBL:AEV64473.1, ECO:0000313|Proteomes:UP000005437};</v>
      </c>
      <c r="BA2182" t="str">
        <f>VLOOKUP(A2182,Лист9!$B:$M,Лист9!G$1,0)</f>
        <v>Bacteria</v>
      </c>
      <c r="BB2182" t="str">
        <f>VLOOKUP(A2182,Лист9!$B:$M,Лист9!H$1,0)</f>
        <v xml:space="preserve"> Proteobacteria</v>
      </c>
      <c r="BC2182" t="str">
        <f>VLOOKUP(A2182,Лист9!$B:$M,Лист9!I$1,0)</f>
        <v xml:space="preserve"> Gammaproteobacteria</v>
      </c>
      <c r="BD2182" t="str">
        <f>VLOOKUP(A2182,Лист9!$B:$M,Лист9!J$1,0)</f>
        <v xml:space="preserve"> Pseudomonadales</v>
      </c>
      <c r="BE2182" t="str">
        <f>VLOOKUP(A2182,Лист9!$B:$M,Лист9!K$1,0)</f>
        <v>Pseudomonadaceae</v>
      </c>
      <c r="BF2182" t="str">
        <f>VLOOKUP(A2182,Лист9!$B:$M,Лист9!L$1,0)</f>
        <v xml:space="preserve"> Pseudomonas.</v>
      </c>
      <c r="BG2182">
        <f>VLOOKUP(A2182,Лист9!$B:$M,Лист9!M$1,0)</f>
        <v>0</v>
      </c>
    </row>
    <row r="2183" spans="1:59" x14ac:dyDescent="0.25">
      <c r="A2183" t="s">
        <v>4423</v>
      </c>
      <c r="B2183" t="str">
        <f>VLOOKUP(A2183, Лист1!B:C,2,0)</f>
        <v>G8QAW4_PSEFL</v>
      </c>
      <c r="D2183">
        <v>0</v>
      </c>
      <c r="E2183">
        <v>0</v>
      </c>
      <c r="F2183">
        <v>0</v>
      </c>
      <c r="G2183">
        <v>0</v>
      </c>
      <c r="H2183">
        <v>1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1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f>VLOOKUP(A2183,Лист8!$A$1:$B$2822,2,0)</f>
        <v>282</v>
      </c>
      <c r="AY2183" t="str">
        <f>VLOOKUP(A2183,Лист9!$B:$M,Лист9!C$1,0)</f>
        <v xml:space="preserve"> Pseudomonas fluorescens F113.</v>
      </c>
      <c r="AZ2183" t="str">
        <f>VLOOKUP(A2183,Лист9!$B:$M,Лист9!E$1,0)</f>
        <v xml:space="preserve"> NCBI_TaxID=1114970 {ECO:0000313|EMBL:AEV64804.1, ECO:0000313|Proteomes:UP000005437};</v>
      </c>
      <c r="BA2183" t="str">
        <f>VLOOKUP(A2183,Лист9!$B:$M,Лист9!G$1,0)</f>
        <v>Bacteria</v>
      </c>
      <c r="BB2183" t="str">
        <f>VLOOKUP(A2183,Лист9!$B:$M,Лист9!H$1,0)</f>
        <v xml:space="preserve"> Proteobacteria</v>
      </c>
      <c r="BC2183" t="str">
        <f>VLOOKUP(A2183,Лист9!$B:$M,Лист9!I$1,0)</f>
        <v xml:space="preserve"> Gammaproteobacteria</v>
      </c>
      <c r="BD2183" t="str">
        <f>VLOOKUP(A2183,Лист9!$B:$M,Лист9!J$1,0)</f>
        <v xml:space="preserve"> Pseudomonadales</v>
      </c>
      <c r="BE2183" t="str">
        <f>VLOOKUP(A2183,Лист9!$B:$M,Лист9!K$1,0)</f>
        <v>Pseudomonadaceae</v>
      </c>
      <c r="BF2183" t="str">
        <f>VLOOKUP(A2183,Лист9!$B:$M,Лист9!L$1,0)</f>
        <v xml:space="preserve"> Pseudomonas.</v>
      </c>
      <c r="BG2183">
        <f>VLOOKUP(A2183,Лист9!$B:$M,Лист9!M$1,0)</f>
        <v>0</v>
      </c>
    </row>
    <row r="2184" spans="1:59" x14ac:dyDescent="0.25">
      <c r="A2184" t="s">
        <v>4425</v>
      </c>
      <c r="B2184" t="str">
        <f>VLOOKUP(A2184, Лист1!B:C,2,0)</f>
        <v>G8R6W5_OWEHD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1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f>VLOOKUP(A2184,Лист8!$A$1:$B$2822,2,0)</f>
        <v>269</v>
      </c>
      <c r="AY2184" t="str">
        <f>VLOOKUP(A2184,Лист9!$B:$M,Лист9!C$1,0)</f>
        <v xml:space="preserve"> Owenweeksia hongkongensis (strain DSM 17368 / JCM 12287 / NRRL B-23963).</v>
      </c>
      <c r="AZ2184" t="str">
        <f>VLOOKUP(A2184,Лист9!$B:$M,Лист9!E$1,0)</f>
        <v xml:space="preserve"> NCBI_TaxID=926562 {ECO:0000313|EMBL:AEV32300.1, ECO:0000313|Proteomes:UP000005631};</v>
      </c>
      <c r="BA2184" t="str">
        <f>VLOOKUP(A2184,Лист9!$B:$M,Лист9!G$1,0)</f>
        <v>Bacteria</v>
      </c>
      <c r="BB2184" t="str">
        <f>VLOOKUP(A2184,Лист9!$B:$M,Лист9!H$1,0)</f>
        <v xml:space="preserve"> Bacteroidetes</v>
      </c>
      <c r="BC2184" t="str">
        <f>VLOOKUP(A2184,Лист9!$B:$M,Лист9!I$1,0)</f>
        <v xml:space="preserve"> Flavobacteriia</v>
      </c>
      <c r="BD2184" t="str">
        <f>VLOOKUP(A2184,Лист9!$B:$M,Лист9!J$1,0)</f>
        <v xml:space="preserve"> Flavobacteriales</v>
      </c>
      <c r="BE2184" t="str">
        <f>VLOOKUP(A2184,Лист9!$B:$M,Лист9!K$1,0)</f>
        <v>Cryomorphaceae</v>
      </c>
      <c r="BF2184" t="str">
        <f>VLOOKUP(A2184,Лист9!$B:$M,Лист9!L$1,0)</f>
        <v xml:space="preserve"> Owenweeksia.</v>
      </c>
      <c r="BG2184">
        <f>VLOOKUP(A2184,Лист9!$B:$M,Лист9!M$1,0)</f>
        <v>0</v>
      </c>
    </row>
    <row r="2185" spans="1:59" x14ac:dyDescent="0.25">
      <c r="A2185" t="s">
        <v>4427</v>
      </c>
      <c r="B2185" t="str">
        <f>VLOOKUP(A2185, Лист1!B:C,2,0)</f>
        <v>G8ST25_BRUCA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1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f>VLOOKUP(A2185,Лист8!$A$1:$B$2822,2,0)</f>
        <v>310</v>
      </c>
      <c r="AY2185" t="e">
        <f>VLOOKUP(A2185,Лист9!$B:$M,Лист9!C$1,0)</f>
        <v>#N/A</v>
      </c>
      <c r="AZ2185" t="e">
        <f>VLOOKUP(A2185,Лист9!$B:$M,Лист9!E$1,0)</f>
        <v>#N/A</v>
      </c>
      <c r="BA2185" t="e">
        <f>VLOOKUP(A2185,Лист9!$B:$M,Лист9!G$1,0)</f>
        <v>#N/A</v>
      </c>
      <c r="BB2185" t="e">
        <f>VLOOKUP(A2185,Лист9!$B:$M,Лист9!H$1,0)</f>
        <v>#N/A</v>
      </c>
      <c r="BC2185" t="e">
        <f>VLOOKUP(A2185,Лист9!$B:$M,Лист9!I$1,0)</f>
        <v>#N/A</v>
      </c>
      <c r="BD2185" t="e">
        <f>VLOOKUP(A2185,Лист9!$B:$M,Лист9!J$1,0)</f>
        <v>#N/A</v>
      </c>
      <c r="BE2185" t="e">
        <f>VLOOKUP(A2185,Лист9!$B:$M,Лист9!K$1,0)</f>
        <v>#N/A</v>
      </c>
      <c r="BF2185" t="e">
        <f>VLOOKUP(A2185,Лист9!$B:$M,Лист9!L$1,0)</f>
        <v>#N/A</v>
      </c>
      <c r="BG2185" t="e">
        <f>VLOOKUP(A2185,Лист9!$B:$M,Лист9!M$1,0)</f>
        <v>#N/A</v>
      </c>
    </row>
    <row r="2186" spans="1:59" x14ac:dyDescent="0.25">
      <c r="A2186" t="s">
        <v>4429</v>
      </c>
      <c r="B2186" t="str">
        <f>VLOOKUP(A2186, Лист1!B:C,2,0)</f>
        <v>G8SZZ2_BRUAO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1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f>VLOOKUP(A2186,Лист8!$A$1:$B$2822,2,0)</f>
        <v>310</v>
      </c>
      <c r="AY2186" t="e">
        <f>VLOOKUP(A2186,Лист9!$B:$M,Лист9!C$1,0)</f>
        <v>#N/A</v>
      </c>
      <c r="AZ2186" t="e">
        <f>VLOOKUP(A2186,Лист9!$B:$M,Лист9!E$1,0)</f>
        <v>#N/A</v>
      </c>
      <c r="BA2186" t="e">
        <f>VLOOKUP(A2186,Лист9!$B:$M,Лист9!G$1,0)</f>
        <v>#N/A</v>
      </c>
      <c r="BB2186" t="e">
        <f>VLOOKUP(A2186,Лист9!$B:$M,Лист9!H$1,0)</f>
        <v>#N/A</v>
      </c>
      <c r="BC2186" t="e">
        <f>VLOOKUP(A2186,Лист9!$B:$M,Лист9!I$1,0)</f>
        <v>#N/A</v>
      </c>
      <c r="BD2186" t="e">
        <f>VLOOKUP(A2186,Лист9!$B:$M,Лист9!J$1,0)</f>
        <v>#N/A</v>
      </c>
      <c r="BE2186" t="e">
        <f>VLOOKUP(A2186,Лист9!$B:$M,Лист9!K$1,0)</f>
        <v>#N/A</v>
      </c>
      <c r="BF2186" t="e">
        <f>VLOOKUP(A2186,Лист9!$B:$M,Лист9!L$1,0)</f>
        <v>#N/A</v>
      </c>
      <c r="BG2186" t="e">
        <f>VLOOKUP(A2186,Лист9!$B:$M,Лист9!M$1,0)</f>
        <v>#N/A</v>
      </c>
    </row>
    <row r="2187" spans="1:59" x14ac:dyDescent="0.25">
      <c r="A2187" t="s">
        <v>4431</v>
      </c>
      <c r="B2187" t="str">
        <f>VLOOKUP(A2187, Лист1!B:C,2,0)</f>
        <v>G8VXS6_KLEPN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1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f>VLOOKUP(A2187,Лист8!$A$1:$B$2822,2,0)</f>
        <v>278</v>
      </c>
      <c r="AY2187" t="e">
        <f>VLOOKUP(A2187,Лист9!$B:$M,Лист9!C$1,0)</f>
        <v>#N/A</v>
      </c>
      <c r="AZ2187" t="e">
        <f>VLOOKUP(A2187,Лист9!$B:$M,Лист9!E$1,0)</f>
        <v>#N/A</v>
      </c>
      <c r="BA2187" t="e">
        <f>VLOOKUP(A2187,Лист9!$B:$M,Лист9!G$1,0)</f>
        <v>#N/A</v>
      </c>
      <c r="BB2187" t="e">
        <f>VLOOKUP(A2187,Лист9!$B:$M,Лист9!H$1,0)</f>
        <v>#N/A</v>
      </c>
      <c r="BC2187" t="e">
        <f>VLOOKUP(A2187,Лист9!$B:$M,Лист9!I$1,0)</f>
        <v>#N/A</v>
      </c>
      <c r="BD2187" t="e">
        <f>VLOOKUP(A2187,Лист9!$B:$M,Лист9!J$1,0)</f>
        <v>#N/A</v>
      </c>
      <c r="BE2187" t="e">
        <f>VLOOKUP(A2187,Лист9!$B:$M,Лист9!K$1,0)</f>
        <v>#N/A</v>
      </c>
      <c r="BF2187" t="e">
        <f>VLOOKUP(A2187,Лист9!$B:$M,Лист9!L$1,0)</f>
        <v>#N/A</v>
      </c>
      <c r="BG2187" t="e">
        <f>VLOOKUP(A2187,Лист9!$B:$M,Лист9!M$1,0)</f>
        <v>#N/A</v>
      </c>
    </row>
    <row r="2188" spans="1:59" x14ac:dyDescent="0.25">
      <c r="A2188" t="s">
        <v>4433</v>
      </c>
      <c r="B2188" t="str">
        <f>VLOOKUP(A2188, Лист1!B:C,2,0)</f>
        <v>G8W0C9_KLEPN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1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f>VLOOKUP(A2188,Лист8!$A$1:$B$2822,2,0)</f>
        <v>284</v>
      </c>
      <c r="AY2188" t="e">
        <f>VLOOKUP(A2188,Лист9!$B:$M,Лист9!C$1,0)</f>
        <v>#N/A</v>
      </c>
      <c r="AZ2188" t="e">
        <f>VLOOKUP(A2188,Лист9!$B:$M,Лист9!E$1,0)</f>
        <v>#N/A</v>
      </c>
      <c r="BA2188" t="e">
        <f>VLOOKUP(A2188,Лист9!$B:$M,Лист9!G$1,0)</f>
        <v>#N/A</v>
      </c>
      <c r="BB2188" t="e">
        <f>VLOOKUP(A2188,Лист9!$B:$M,Лист9!H$1,0)</f>
        <v>#N/A</v>
      </c>
      <c r="BC2188" t="e">
        <f>VLOOKUP(A2188,Лист9!$B:$M,Лист9!I$1,0)</f>
        <v>#N/A</v>
      </c>
      <c r="BD2188" t="e">
        <f>VLOOKUP(A2188,Лист9!$B:$M,Лист9!J$1,0)</f>
        <v>#N/A</v>
      </c>
      <c r="BE2188" t="e">
        <f>VLOOKUP(A2188,Лист9!$B:$M,Лист9!K$1,0)</f>
        <v>#N/A</v>
      </c>
      <c r="BF2188" t="e">
        <f>VLOOKUP(A2188,Лист9!$B:$M,Лист9!L$1,0)</f>
        <v>#N/A</v>
      </c>
      <c r="BG2188" t="e">
        <f>VLOOKUP(A2188,Лист9!$B:$M,Лист9!M$1,0)</f>
        <v>#N/A</v>
      </c>
    </row>
    <row r="2189" spans="1:59" x14ac:dyDescent="0.25">
      <c r="A2189" t="s">
        <v>4435</v>
      </c>
      <c r="B2189" t="str">
        <f>VLOOKUP(A2189, Лист1!B:C,2,0)</f>
        <v>G8W8A0_KLEOK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1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f>VLOOKUP(A2189,Лист8!$A$1:$B$2822,2,0)</f>
        <v>279</v>
      </c>
      <c r="AY2189" t="e">
        <f>VLOOKUP(A2189,Лист9!$B:$M,Лист9!C$1,0)</f>
        <v>#N/A</v>
      </c>
      <c r="AZ2189" t="e">
        <f>VLOOKUP(A2189,Лист9!$B:$M,Лист9!E$1,0)</f>
        <v>#N/A</v>
      </c>
      <c r="BA2189" t="e">
        <f>VLOOKUP(A2189,Лист9!$B:$M,Лист9!G$1,0)</f>
        <v>#N/A</v>
      </c>
      <c r="BB2189" t="e">
        <f>VLOOKUP(A2189,Лист9!$B:$M,Лист9!H$1,0)</f>
        <v>#N/A</v>
      </c>
      <c r="BC2189" t="e">
        <f>VLOOKUP(A2189,Лист9!$B:$M,Лист9!I$1,0)</f>
        <v>#N/A</v>
      </c>
      <c r="BD2189" t="e">
        <f>VLOOKUP(A2189,Лист9!$B:$M,Лист9!J$1,0)</f>
        <v>#N/A</v>
      </c>
      <c r="BE2189" t="e">
        <f>VLOOKUP(A2189,Лист9!$B:$M,Лист9!K$1,0)</f>
        <v>#N/A</v>
      </c>
      <c r="BF2189" t="e">
        <f>VLOOKUP(A2189,Лист9!$B:$M,Лист9!L$1,0)</f>
        <v>#N/A</v>
      </c>
      <c r="BG2189" t="e">
        <f>VLOOKUP(A2189,Лист9!$B:$M,Лист9!M$1,0)</f>
        <v>#N/A</v>
      </c>
    </row>
    <row r="2190" spans="1:59" x14ac:dyDescent="0.25">
      <c r="A2190" t="s">
        <v>4437</v>
      </c>
      <c r="B2190" t="str">
        <f>VLOOKUP(A2190, Лист1!B:C,2,0)</f>
        <v>G8W9L4_KLEOK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2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f>VLOOKUP(A2190,Лист8!$A$1:$B$2822,2,0)</f>
        <v>91</v>
      </c>
      <c r="AY2190" t="e">
        <f>VLOOKUP(A2190,Лист9!$B:$M,Лист9!C$1,0)</f>
        <v>#N/A</v>
      </c>
      <c r="AZ2190" t="e">
        <f>VLOOKUP(A2190,Лист9!$B:$M,Лист9!E$1,0)</f>
        <v>#N/A</v>
      </c>
      <c r="BA2190" t="e">
        <f>VLOOKUP(A2190,Лист9!$B:$M,Лист9!G$1,0)</f>
        <v>#N/A</v>
      </c>
      <c r="BB2190" t="e">
        <f>VLOOKUP(A2190,Лист9!$B:$M,Лист9!H$1,0)</f>
        <v>#N/A</v>
      </c>
      <c r="BC2190" t="e">
        <f>VLOOKUP(A2190,Лист9!$B:$M,Лист9!I$1,0)</f>
        <v>#N/A</v>
      </c>
      <c r="BD2190" t="e">
        <f>VLOOKUP(A2190,Лист9!$B:$M,Лист9!J$1,0)</f>
        <v>#N/A</v>
      </c>
      <c r="BE2190" t="e">
        <f>VLOOKUP(A2190,Лист9!$B:$M,Лист9!K$1,0)</f>
        <v>#N/A</v>
      </c>
      <c r="BF2190" t="e">
        <f>VLOOKUP(A2190,Лист9!$B:$M,Лист9!L$1,0)</f>
        <v>#N/A</v>
      </c>
      <c r="BG2190" t="e">
        <f>VLOOKUP(A2190,Лист9!$B:$M,Лист9!M$1,0)</f>
        <v>#N/A</v>
      </c>
    </row>
    <row r="2191" spans="1:59" x14ac:dyDescent="0.25">
      <c r="A2191" t="s">
        <v>4439</v>
      </c>
      <c r="B2191" t="str">
        <f>VLOOKUP(A2191, Лист1!B:C,2,0)</f>
        <v>G9A665_RHIFH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1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1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f>VLOOKUP(A2191,Лист8!$A$1:$B$2822,2,0)</f>
        <v>309</v>
      </c>
      <c r="AY2191" t="str">
        <f>VLOOKUP(A2191,Лист9!$B:$M,Лист9!C$1,0)</f>
        <v xml:space="preserve"> Rhizobium fredii (strain HH103) (Sinorhizobium fredii).</v>
      </c>
      <c r="AZ2191" t="str">
        <f>VLOOKUP(A2191,Лист9!$B:$M,Лист9!E$1,0)</f>
        <v xml:space="preserve"> NCBI_TaxID=1117943 {ECO:0000313|EMBL:CCE98375.1, ECO:0000313|Proteomes:UP000007735};</v>
      </c>
      <c r="BA2191" t="str">
        <f>VLOOKUP(A2191,Лист9!$B:$M,Лист9!G$1,0)</f>
        <v>Bacteria</v>
      </c>
      <c r="BB2191" t="str">
        <f>VLOOKUP(A2191,Лист9!$B:$M,Лист9!H$1,0)</f>
        <v xml:space="preserve"> Proteobacteria</v>
      </c>
      <c r="BC2191" t="str">
        <f>VLOOKUP(A2191,Лист9!$B:$M,Лист9!I$1,0)</f>
        <v xml:space="preserve"> Alphaproteobacteria</v>
      </c>
      <c r="BD2191" t="str">
        <f>VLOOKUP(A2191,Лист9!$B:$M,Лист9!J$1,0)</f>
        <v xml:space="preserve"> Rhizobiales</v>
      </c>
      <c r="BE2191" t="str">
        <f>VLOOKUP(A2191,Лист9!$B:$M,Лист9!K$1,0)</f>
        <v>Rhizobiaceae</v>
      </c>
      <c r="BF2191" t="str">
        <f>VLOOKUP(A2191,Лист9!$B:$M,Лист9!L$1,0)</f>
        <v xml:space="preserve"> Sinorhizobium/Ensifer group</v>
      </c>
      <c r="BG2191" t="str">
        <f>VLOOKUP(A2191,Лист9!$B:$M,Лист9!M$1,0)</f>
        <v xml:space="preserve"> Sinorhizobium.</v>
      </c>
    </row>
    <row r="2192" spans="1:59" x14ac:dyDescent="0.25">
      <c r="A2192" t="s">
        <v>4441</v>
      </c>
      <c r="B2192" t="str">
        <f>VLOOKUP(A2192, Лист1!B:C,2,0)</f>
        <v>G9AEA2_RHIFH</v>
      </c>
      <c r="D2192">
        <v>0</v>
      </c>
      <c r="E2192">
        <v>0</v>
      </c>
      <c r="F2192">
        <v>0</v>
      </c>
      <c r="G2192">
        <v>0</v>
      </c>
      <c r="H2192">
        <v>1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1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f>VLOOKUP(A2192,Лист8!$A$1:$B$2822,2,0)</f>
        <v>282</v>
      </c>
      <c r="AY2192" t="str">
        <f>VLOOKUP(A2192,Лист9!$B:$M,Лист9!C$1,0)</f>
        <v xml:space="preserve"> Rhizobium fredii (strain HH103) (Sinorhizobium fredii).</v>
      </c>
      <c r="AZ2192" t="str">
        <f>VLOOKUP(A2192,Лист9!$B:$M,Лист9!E$1,0)</f>
        <v xml:space="preserve"> NCBI_TaxID=1117943 {ECO:0000313|EMBL:CCE99384.1, ECO:0000313|Proteomes:UP000007735};</v>
      </c>
      <c r="BA2192" t="str">
        <f>VLOOKUP(A2192,Лист9!$B:$M,Лист9!G$1,0)</f>
        <v>Bacteria</v>
      </c>
      <c r="BB2192" t="str">
        <f>VLOOKUP(A2192,Лист9!$B:$M,Лист9!H$1,0)</f>
        <v xml:space="preserve"> Proteobacteria</v>
      </c>
      <c r="BC2192" t="str">
        <f>VLOOKUP(A2192,Лист9!$B:$M,Лист9!I$1,0)</f>
        <v xml:space="preserve"> Alphaproteobacteria</v>
      </c>
      <c r="BD2192" t="str">
        <f>VLOOKUP(A2192,Лист9!$B:$M,Лист9!J$1,0)</f>
        <v xml:space="preserve"> Rhizobiales</v>
      </c>
      <c r="BE2192" t="str">
        <f>VLOOKUP(A2192,Лист9!$B:$M,Лист9!K$1,0)</f>
        <v>Rhizobiaceae</v>
      </c>
      <c r="BF2192" t="str">
        <f>VLOOKUP(A2192,Лист9!$B:$M,Лист9!L$1,0)</f>
        <v xml:space="preserve"> Sinorhizobium/Ensifer group</v>
      </c>
      <c r="BG2192" t="str">
        <f>VLOOKUP(A2192,Лист9!$B:$M,Лист9!M$1,0)</f>
        <v xml:space="preserve"> Sinorhizobium.</v>
      </c>
    </row>
    <row r="2193" spans="1:59" x14ac:dyDescent="0.25">
      <c r="A2193" t="s">
        <v>4443</v>
      </c>
      <c r="B2193" t="str">
        <f>VLOOKUP(A2193, Лист1!B:C,2,0)</f>
        <v>G9AQ04_PANAN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1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f>VLOOKUP(A2193,Лист8!$A$1:$B$2822,2,0)</f>
        <v>268</v>
      </c>
      <c r="AY2193" t="e">
        <f>VLOOKUP(A2193,Лист9!$B:$M,Лист9!C$1,0)</f>
        <v>#N/A</v>
      </c>
      <c r="AZ2193" t="e">
        <f>VLOOKUP(A2193,Лист9!$B:$M,Лист9!E$1,0)</f>
        <v>#N/A</v>
      </c>
      <c r="BA2193" t="e">
        <f>VLOOKUP(A2193,Лист9!$B:$M,Лист9!G$1,0)</f>
        <v>#N/A</v>
      </c>
      <c r="BB2193" t="e">
        <f>VLOOKUP(A2193,Лист9!$B:$M,Лист9!H$1,0)</f>
        <v>#N/A</v>
      </c>
      <c r="BC2193" t="e">
        <f>VLOOKUP(A2193,Лист9!$B:$M,Лист9!I$1,0)</f>
        <v>#N/A</v>
      </c>
      <c r="BD2193" t="e">
        <f>VLOOKUP(A2193,Лист9!$B:$M,Лист9!J$1,0)</f>
        <v>#N/A</v>
      </c>
      <c r="BE2193" t="e">
        <f>VLOOKUP(A2193,Лист9!$B:$M,Лист9!K$1,0)</f>
        <v>#N/A</v>
      </c>
      <c r="BF2193" t="e">
        <f>VLOOKUP(A2193,Лист9!$B:$M,Лист9!L$1,0)</f>
        <v>#N/A</v>
      </c>
      <c r="BG2193" t="e">
        <f>VLOOKUP(A2193,Лист9!$B:$M,Лист9!M$1,0)</f>
        <v>#N/A</v>
      </c>
    </row>
    <row r="2194" spans="1:59" x14ac:dyDescent="0.25">
      <c r="A2194" t="s">
        <v>4445</v>
      </c>
      <c r="B2194" t="str">
        <f>VLOOKUP(A2194, Лист1!B:C,2,0)</f>
        <v>G9ATD5_PANAN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1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f>VLOOKUP(A2194,Лист8!$A$1:$B$2822,2,0)</f>
        <v>281</v>
      </c>
      <c r="AY2194" t="e">
        <f>VLOOKUP(A2194,Лист9!$B:$M,Лист9!C$1,0)</f>
        <v>#N/A</v>
      </c>
      <c r="AZ2194" t="e">
        <f>VLOOKUP(A2194,Лист9!$B:$M,Лист9!E$1,0)</f>
        <v>#N/A</v>
      </c>
      <c r="BA2194" t="e">
        <f>VLOOKUP(A2194,Лист9!$B:$M,Лист9!G$1,0)</f>
        <v>#N/A</v>
      </c>
      <c r="BB2194" t="e">
        <f>VLOOKUP(A2194,Лист9!$B:$M,Лист9!H$1,0)</f>
        <v>#N/A</v>
      </c>
      <c r="BC2194" t="e">
        <f>VLOOKUP(A2194,Лист9!$B:$M,Лист9!I$1,0)</f>
        <v>#N/A</v>
      </c>
      <c r="BD2194" t="e">
        <f>VLOOKUP(A2194,Лист9!$B:$M,Лист9!J$1,0)</f>
        <v>#N/A</v>
      </c>
      <c r="BE2194" t="e">
        <f>VLOOKUP(A2194,Лист9!$B:$M,Лист9!K$1,0)</f>
        <v>#N/A</v>
      </c>
      <c r="BF2194" t="e">
        <f>VLOOKUP(A2194,Лист9!$B:$M,Лист9!L$1,0)</f>
        <v>#N/A</v>
      </c>
      <c r="BG2194" t="e">
        <f>VLOOKUP(A2194,Лист9!$B:$M,Лист9!M$1,0)</f>
        <v>#N/A</v>
      </c>
    </row>
    <row r="2195" spans="1:59" x14ac:dyDescent="0.25">
      <c r="A2195" t="s">
        <v>4447</v>
      </c>
      <c r="B2195" t="str">
        <f>VLOOKUP(A2195, Лист1!B:C,2,0)</f>
        <v>G9EC23_9GAMM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1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f>VLOOKUP(A2195,Лист8!$A$1:$B$2822,2,0)</f>
        <v>273</v>
      </c>
      <c r="AY2195" t="str">
        <f>VLOOKUP(A2195,Лист9!$B:$M,Лист9!C$1,0)</f>
        <v xml:space="preserve"> Halomonas boliviensis LC1.</v>
      </c>
      <c r="AZ2195" t="str">
        <f>VLOOKUP(A2195,Лист9!$B:$M,Лист9!E$1,0)</f>
        <v xml:space="preserve"> NCBI_TaxID=1072583 {ECO:0000313|EMBL:EHJ93197.1};</v>
      </c>
      <c r="BA2195" t="str">
        <f>VLOOKUP(A2195,Лист9!$B:$M,Лист9!G$1,0)</f>
        <v>Bacteria</v>
      </c>
      <c r="BB2195" t="str">
        <f>VLOOKUP(A2195,Лист9!$B:$M,Лист9!H$1,0)</f>
        <v xml:space="preserve"> Proteobacteria</v>
      </c>
      <c r="BC2195" t="str">
        <f>VLOOKUP(A2195,Лист9!$B:$M,Лист9!I$1,0)</f>
        <v xml:space="preserve"> Gammaproteobacteria</v>
      </c>
      <c r="BD2195" t="str">
        <f>VLOOKUP(A2195,Лист9!$B:$M,Лист9!J$1,0)</f>
        <v xml:space="preserve"> Oceanospirillales</v>
      </c>
      <c r="BE2195" t="str">
        <f>VLOOKUP(A2195,Лист9!$B:$M,Лист9!K$1,0)</f>
        <v>Halomonadaceae</v>
      </c>
      <c r="BF2195" t="str">
        <f>VLOOKUP(A2195,Лист9!$B:$M,Лист9!L$1,0)</f>
        <v xml:space="preserve"> Halomonas.</v>
      </c>
      <c r="BG2195">
        <f>VLOOKUP(A2195,Лист9!$B:$M,Лист9!M$1,0)</f>
        <v>0</v>
      </c>
    </row>
    <row r="2196" spans="1:59" x14ac:dyDescent="0.25">
      <c r="A2196" t="s">
        <v>4449</v>
      </c>
      <c r="B2196" t="str">
        <f>VLOOKUP(A2196, Лист1!B:C,2,0)</f>
        <v>G9EDI5_9GAMM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1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f>VLOOKUP(A2196,Лист8!$A$1:$B$2822,2,0)</f>
        <v>279</v>
      </c>
      <c r="AY2196" t="str">
        <f>VLOOKUP(A2196,Лист9!$B:$M,Лист9!C$1,0)</f>
        <v xml:space="preserve"> Halomonas boliviensis LC1.</v>
      </c>
      <c r="AZ2196" t="str">
        <f>VLOOKUP(A2196,Лист9!$B:$M,Лист9!E$1,0)</f>
        <v xml:space="preserve"> NCBI_TaxID=1072583 {ECO:0000313|EMBL:EHJ92460.1};</v>
      </c>
      <c r="BA2196" t="str">
        <f>VLOOKUP(A2196,Лист9!$B:$M,Лист9!G$1,0)</f>
        <v>Bacteria</v>
      </c>
      <c r="BB2196" t="str">
        <f>VLOOKUP(A2196,Лист9!$B:$M,Лист9!H$1,0)</f>
        <v xml:space="preserve"> Proteobacteria</v>
      </c>
      <c r="BC2196" t="str">
        <f>VLOOKUP(A2196,Лист9!$B:$M,Лист9!I$1,0)</f>
        <v xml:space="preserve"> Gammaproteobacteria</v>
      </c>
      <c r="BD2196" t="str">
        <f>VLOOKUP(A2196,Лист9!$B:$M,Лист9!J$1,0)</f>
        <v xml:space="preserve"> Oceanospirillales</v>
      </c>
      <c r="BE2196" t="str">
        <f>VLOOKUP(A2196,Лист9!$B:$M,Лист9!K$1,0)</f>
        <v>Halomonadaceae</v>
      </c>
      <c r="BF2196" t="str">
        <f>VLOOKUP(A2196,Лист9!$B:$M,Лист9!L$1,0)</f>
        <v xml:space="preserve"> Halomonas.</v>
      </c>
      <c r="BG2196">
        <f>VLOOKUP(A2196,Лист9!$B:$M,Лист9!M$1,0)</f>
        <v>0</v>
      </c>
    </row>
    <row r="2197" spans="1:59" x14ac:dyDescent="0.25">
      <c r="A2197" t="s">
        <v>4451</v>
      </c>
      <c r="B2197" t="str">
        <f>VLOOKUP(A2197, Лист1!B:C,2,0)</f>
        <v>G9EEH7_9GAMM</v>
      </c>
      <c r="D2197">
        <v>0</v>
      </c>
      <c r="E2197">
        <v>0</v>
      </c>
      <c r="F2197">
        <v>0</v>
      </c>
      <c r="G2197">
        <v>0</v>
      </c>
      <c r="H2197">
        <v>1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1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f>VLOOKUP(A2197,Лист8!$A$1:$B$2822,2,0)</f>
        <v>284</v>
      </c>
      <c r="AY2197" t="str">
        <f>VLOOKUP(A2197,Лист9!$B:$M,Лист9!C$1,0)</f>
        <v xml:space="preserve"> Halomonas boliviensis LC1.</v>
      </c>
      <c r="AZ2197" t="str">
        <f>VLOOKUP(A2197,Лист9!$B:$M,Лист9!E$1,0)</f>
        <v xml:space="preserve"> NCBI_TaxID=1072583 {ECO:0000313|EMBL:EHJ92802.1};</v>
      </c>
      <c r="BA2197" t="str">
        <f>VLOOKUP(A2197,Лист9!$B:$M,Лист9!G$1,0)</f>
        <v>Bacteria</v>
      </c>
      <c r="BB2197" t="str">
        <f>VLOOKUP(A2197,Лист9!$B:$M,Лист9!H$1,0)</f>
        <v xml:space="preserve"> Proteobacteria</v>
      </c>
      <c r="BC2197" t="str">
        <f>VLOOKUP(A2197,Лист9!$B:$M,Лист9!I$1,0)</f>
        <v xml:space="preserve"> Gammaproteobacteria</v>
      </c>
      <c r="BD2197" t="str">
        <f>VLOOKUP(A2197,Лист9!$B:$M,Лист9!J$1,0)</f>
        <v xml:space="preserve"> Oceanospirillales</v>
      </c>
      <c r="BE2197" t="str">
        <f>VLOOKUP(A2197,Лист9!$B:$M,Лист9!K$1,0)</f>
        <v>Halomonadaceae</v>
      </c>
      <c r="BF2197" t="str">
        <f>VLOOKUP(A2197,Лист9!$B:$M,Лист9!L$1,0)</f>
        <v xml:space="preserve"> Halomonas.</v>
      </c>
      <c r="BG2197">
        <f>VLOOKUP(A2197,Лист9!$B:$M,Лист9!M$1,0)</f>
        <v>0</v>
      </c>
    </row>
    <row r="2198" spans="1:59" x14ac:dyDescent="0.25">
      <c r="A2198" t="s">
        <v>4453</v>
      </c>
      <c r="B2198" t="str">
        <f>VLOOKUP(A2198, Лист1!B:C,2,0)</f>
        <v>G9EL94_9GAMM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1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1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f>VLOOKUP(A2198,Лист8!$A$1:$B$2822,2,0)</f>
        <v>272</v>
      </c>
      <c r="AY2198" t="str">
        <f>VLOOKUP(A2198,Лист9!$B:$M,Лист9!C$1,0)</f>
        <v xml:space="preserve"> Legionella drancourtii LLAP12.</v>
      </c>
      <c r="AZ2198" t="str">
        <f>VLOOKUP(A2198,Лист9!$B:$M,Лист9!E$1,0)</f>
        <v xml:space="preserve"> NCBI_TaxID=658187 {ECO:0000313|EMBL:EHL31983.1};</v>
      </c>
      <c r="BA2198" t="str">
        <f>VLOOKUP(A2198,Лист9!$B:$M,Лист9!G$1,0)</f>
        <v>Bacteria</v>
      </c>
      <c r="BB2198" t="str">
        <f>VLOOKUP(A2198,Лист9!$B:$M,Лист9!H$1,0)</f>
        <v xml:space="preserve"> Proteobacteria</v>
      </c>
      <c r="BC2198" t="str">
        <f>VLOOKUP(A2198,Лист9!$B:$M,Лист9!I$1,0)</f>
        <v xml:space="preserve"> Gammaproteobacteria</v>
      </c>
      <c r="BD2198" t="str">
        <f>VLOOKUP(A2198,Лист9!$B:$M,Лист9!J$1,0)</f>
        <v xml:space="preserve"> Legionellales</v>
      </c>
      <c r="BE2198" t="str">
        <f>VLOOKUP(A2198,Лист9!$B:$M,Лист9!K$1,0)</f>
        <v>Legionellaceae</v>
      </c>
      <c r="BF2198" t="str">
        <f>VLOOKUP(A2198,Лист9!$B:$M,Лист9!L$1,0)</f>
        <v xml:space="preserve"> Legionella.</v>
      </c>
      <c r="BG2198">
        <f>VLOOKUP(A2198,Лист9!$B:$M,Лист9!M$1,0)</f>
        <v>0</v>
      </c>
    </row>
    <row r="2199" spans="1:59" x14ac:dyDescent="0.25">
      <c r="A2199" t="s">
        <v>4455</v>
      </c>
      <c r="B2199" t="str">
        <f>VLOOKUP(A2199, Лист1!B:C,2,0)</f>
        <v>G9PRS5_9BACT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1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f>VLOOKUP(A2199,Лист8!$A$1:$B$2822,2,0)</f>
        <v>281</v>
      </c>
      <c r="AY2199" t="str">
        <f>VLOOKUP(A2199,Лист9!$B:$M,Лист9!C$1,0)</f>
        <v xml:space="preserve"> Synergistes sp. 3_1_syn1.</v>
      </c>
      <c r="AZ2199" t="str">
        <f>VLOOKUP(A2199,Лист9!$B:$M,Лист9!E$1,0)</f>
        <v xml:space="preserve"> NCBI_TaxID=457415 {ECO:0000313|EMBL:EHL71338.1};</v>
      </c>
      <c r="BA2199" t="str">
        <f>VLOOKUP(A2199,Лист9!$B:$M,Лист9!G$1,0)</f>
        <v>Bacteria</v>
      </c>
      <c r="BB2199" t="str">
        <f>VLOOKUP(A2199,Лист9!$B:$M,Лист9!H$1,0)</f>
        <v xml:space="preserve"> Synergistetes</v>
      </c>
      <c r="BC2199" t="str">
        <f>VLOOKUP(A2199,Лист9!$B:$M,Лист9!I$1,0)</f>
        <v xml:space="preserve"> Synergistia</v>
      </c>
      <c r="BD2199" t="str">
        <f>VLOOKUP(A2199,Лист9!$B:$M,Лист9!J$1,0)</f>
        <v xml:space="preserve"> Synergistales</v>
      </c>
      <c r="BE2199" t="str">
        <f>VLOOKUP(A2199,Лист9!$B:$M,Лист9!K$1,0)</f>
        <v xml:space="preserve"> Synergistaceae</v>
      </c>
      <c r="BF2199" t="str">
        <f>VLOOKUP(A2199,Лист9!$B:$M,Лист9!L$1,0)</f>
        <v>Synergistes.</v>
      </c>
      <c r="BG2199">
        <f>VLOOKUP(A2199,Лист9!$B:$M,Лист9!M$1,0)</f>
        <v>0</v>
      </c>
    </row>
    <row r="2200" spans="1:59" x14ac:dyDescent="0.25">
      <c r="A2200" t="s">
        <v>4457</v>
      </c>
      <c r="B2200" t="str">
        <f>VLOOKUP(A2200, Лист1!B:C,2,0)</f>
        <v>G9PV99_9BACT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1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f>VLOOKUP(A2200,Лист8!$A$1:$B$2822,2,0)</f>
        <v>160</v>
      </c>
      <c r="AY2200" t="str">
        <f>VLOOKUP(A2200,Лист9!$B:$M,Лист9!C$1,0)</f>
        <v xml:space="preserve"> Synergistes sp. 3_1_syn1.</v>
      </c>
      <c r="AZ2200" t="str">
        <f>VLOOKUP(A2200,Лист9!$B:$M,Лист9!E$1,0)</f>
        <v xml:space="preserve"> NCBI_TaxID=457415 {ECO:0000313|EMBL:EHL67249.1};</v>
      </c>
      <c r="BA2200" t="str">
        <f>VLOOKUP(A2200,Лист9!$B:$M,Лист9!G$1,0)</f>
        <v>Bacteria</v>
      </c>
      <c r="BB2200" t="str">
        <f>VLOOKUP(A2200,Лист9!$B:$M,Лист9!H$1,0)</f>
        <v xml:space="preserve"> Synergistetes</v>
      </c>
      <c r="BC2200" t="str">
        <f>VLOOKUP(A2200,Лист9!$B:$M,Лист9!I$1,0)</f>
        <v xml:space="preserve"> Synergistia</v>
      </c>
      <c r="BD2200" t="str">
        <f>VLOOKUP(A2200,Лист9!$B:$M,Лист9!J$1,0)</f>
        <v xml:space="preserve"> Synergistales</v>
      </c>
      <c r="BE2200" t="str">
        <f>VLOOKUP(A2200,Лист9!$B:$M,Лист9!K$1,0)</f>
        <v xml:space="preserve"> Synergistaceae</v>
      </c>
      <c r="BF2200" t="str">
        <f>VLOOKUP(A2200,Лист9!$B:$M,Лист9!L$1,0)</f>
        <v>Synergistes.</v>
      </c>
      <c r="BG2200">
        <f>VLOOKUP(A2200,Лист9!$B:$M,Лист9!M$1,0)</f>
        <v>0</v>
      </c>
    </row>
    <row r="2201" spans="1:59" x14ac:dyDescent="0.25">
      <c r="A2201" t="s">
        <v>4459</v>
      </c>
      <c r="B2201" t="str">
        <f>VLOOKUP(A2201, Лист1!B:C,2,0)</f>
        <v>G9RH71_9ENTR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1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f>VLOOKUP(A2201,Лист8!$A$1:$B$2822,2,0)</f>
        <v>284</v>
      </c>
      <c r="AY2201" t="e">
        <f>VLOOKUP(A2201,Лист9!$B:$M,Лист9!C$1,0)</f>
        <v>#N/A</v>
      </c>
      <c r="AZ2201" t="e">
        <f>VLOOKUP(A2201,Лист9!$B:$M,Лист9!E$1,0)</f>
        <v>#N/A</v>
      </c>
      <c r="BA2201" t="e">
        <f>VLOOKUP(A2201,Лист9!$B:$M,Лист9!G$1,0)</f>
        <v>#N/A</v>
      </c>
      <c r="BB2201" t="e">
        <f>VLOOKUP(A2201,Лист9!$B:$M,Лист9!H$1,0)</f>
        <v>#N/A</v>
      </c>
      <c r="BC2201" t="e">
        <f>VLOOKUP(A2201,Лист9!$B:$M,Лист9!I$1,0)</f>
        <v>#N/A</v>
      </c>
      <c r="BD2201" t="e">
        <f>VLOOKUP(A2201,Лист9!$B:$M,Лист9!J$1,0)</f>
        <v>#N/A</v>
      </c>
      <c r="BE2201" t="e">
        <f>VLOOKUP(A2201,Лист9!$B:$M,Лист9!K$1,0)</f>
        <v>#N/A</v>
      </c>
      <c r="BF2201" t="e">
        <f>VLOOKUP(A2201,Лист9!$B:$M,Лист9!L$1,0)</f>
        <v>#N/A</v>
      </c>
      <c r="BG2201" t="e">
        <f>VLOOKUP(A2201,Лист9!$B:$M,Лист9!M$1,0)</f>
        <v>#N/A</v>
      </c>
    </row>
    <row r="2202" spans="1:59" x14ac:dyDescent="0.25">
      <c r="A2202" t="s">
        <v>4461</v>
      </c>
      <c r="B2202" t="str">
        <f>VLOOKUP(A2202, Лист1!B:C,2,0)</f>
        <v>G9RHV9_9ENTR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1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f>VLOOKUP(A2202,Лист8!$A$1:$B$2822,2,0)</f>
        <v>69</v>
      </c>
      <c r="AY2202" t="e">
        <f>VLOOKUP(A2202,Лист9!$B:$M,Лист9!C$1,0)</f>
        <v>#N/A</v>
      </c>
      <c r="AZ2202" t="e">
        <f>VLOOKUP(A2202,Лист9!$B:$M,Лист9!E$1,0)</f>
        <v>#N/A</v>
      </c>
      <c r="BA2202" t="e">
        <f>VLOOKUP(A2202,Лист9!$B:$M,Лист9!G$1,0)</f>
        <v>#N/A</v>
      </c>
      <c r="BB2202" t="e">
        <f>VLOOKUP(A2202,Лист9!$B:$M,Лист9!H$1,0)</f>
        <v>#N/A</v>
      </c>
      <c r="BC2202" t="e">
        <f>VLOOKUP(A2202,Лист9!$B:$M,Лист9!I$1,0)</f>
        <v>#N/A</v>
      </c>
      <c r="BD2202" t="e">
        <f>VLOOKUP(A2202,Лист9!$B:$M,Лист9!J$1,0)</f>
        <v>#N/A</v>
      </c>
      <c r="BE2202" t="e">
        <f>VLOOKUP(A2202,Лист9!$B:$M,Лист9!K$1,0)</f>
        <v>#N/A</v>
      </c>
      <c r="BF2202" t="e">
        <f>VLOOKUP(A2202,Лист9!$B:$M,Лист9!L$1,0)</f>
        <v>#N/A</v>
      </c>
      <c r="BG2202" t="e">
        <f>VLOOKUP(A2202,Лист9!$B:$M,Лист9!M$1,0)</f>
        <v>#N/A</v>
      </c>
    </row>
    <row r="2203" spans="1:59" x14ac:dyDescent="0.25">
      <c r="A2203" t="s">
        <v>4463</v>
      </c>
      <c r="B2203" t="str">
        <f>VLOOKUP(A2203, Лист1!B:C,2,0)</f>
        <v>G9RHW0_9ENTR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1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f>VLOOKUP(A2203,Лист8!$A$1:$B$2822,2,0)</f>
        <v>204</v>
      </c>
      <c r="AY2203" t="e">
        <f>VLOOKUP(A2203,Лист9!$B:$M,Лист9!C$1,0)</f>
        <v>#N/A</v>
      </c>
      <c r="AZ2203" t="e">
        <f>VLOOKUP(A2203,Лист9!$B:$M,Лист9!E$1,0)</f>
        <v>#N/A</v>
      </c>
      <c r="BA2203" t="e">
        <f>VLOOKUP(A2203,Лист9!$B:$M,Лист9!G$1,0)</f>
        <v>#N/A</v>
      </c>
      <c r="BB2203" t="e">
        <f>VLOOKUP(A2203,Лист9!$B:$M,Лист9!H$1,0)</f>
        <v>#N/A</v>
      </c>
      <c r="BC2203" t="e">
        <f>VLOOKUP(A2203,Лист9!$B:$M,Лист9!I$1,0)</f>
        <v>#N/A</v>
      </c>
      <c r="BD2203" t="e">
        <f>VLOOKUP(A2203,Лист9!$B:$M,Лист9!J$1,0)</f>
        <v>#N/A</v>
      </c>
      <c r="BE2203" t="e">
        <f>VLOOKUP(A2203,Лист9!$B:$M,Лист9!K$1,0)</f>
        <v>#N/A</v>
      </c>
      <c r="BF2203" t="e">
        <f>VLOOKUP(A2203,Лист9!$B:$M,Лист9!L$1,0)</f>
        <v>#N/A</v>
      </c>
      <c r="BG2203" t="e">
        <f>VLOOKUP(A2203,Лист9!$B:$M,Лист9!M$1,0)</f>
        <v>#N/A</v>
      </c>
    </row>
    <row r="2204" spans="1:59" x14ac:dyDescent="0.25">
      <c r="A2204" t="s">
        <v>4465</v>
      </c>
      <c r="B2204" t="str">
        <f>VLOOKUP(A2204, Лист1!B:C,2,0)</f>
        <v>G9SIK4_CITFR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1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f>VLOOKUP(A2204,Лист8!$A$1:$B$2822,2,0)</f>
        <v>279</v>
      </c>
      <c r="AY2204" t="e">
        <f>VLOOKUP(A2204,Лист9!$B:$M,Лист9!C$1,0)</f>
        <v>#N/A</v>
      </c>
      <c r="AZ2204" t="e">
        <f>VLOOKUP(A2204,Лист9!$B:$M,Лист9!E$1,0)</f>
        <v>#N/A</v>
      </c>
      <c r="BA2204" t="e">
        <f>VLOOKUP(A2204,Лист9!$B:$M,Лист9!G$1,0)</f>
        <v>#N/A</v>
      </c>
      <c r="BB2204" t="e">
        <f>VLOOKUP(A2204,Лист9!$B:$M,Лист9!H$1,0)</f>
        <v>#N/A</v>
      </c>
      <c r="BC2204" t="e">
        <f>VLOOKUP(A2204,Лист9!$B:$M,Лист9!I$1,0)</f>
        <v>#N/A</v>
      </c>
      <c r="BD2204" t="e">
        <f>VLOOKUP(A2204,Лист9!$B:$M,Лист9!J$1,0)</f>
        <v>#N/A</v>
      </c>
      <c r="BE2204" t="e">
        <f>VLOOKUP(A2204,Лист9!$B:$M,Лист9!K$1,0)</f>
        <v>#N/A</v>
      </c>
      <c r="BF2204" t="e">
        <f>VLOOKUP(A2204,Лист9!$B:$M,Лист9!L$1,0)</f>
        <v>#N/A</v>
      </c>
      <c r="BG2204" t="e">
        <f>VLOOKUP(A2204,Лист9!$B:$M,Лист9!M$1,0)</f>
        <v>#N/A</v>
      </c>
    </row>
    <row r="2205" spans="1:59" x14ac:dyDescent="0.25">
      <c r="A2205" t="s">
        <v>4467</v>
      </c>
      <c r="B2205" t="str">
        <f>VLOOKUP(A2205, Лист1!B:C,2,0)</f>
        <v>G9TAX8_SALMO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1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f>VLOOKUP(A2205,Лист8!$A$1:$B$2822,2,0)</f>
        <v>279</v>
      </c>
      <c r="AY2205" t="e">
        <f>VLOOKUP(A2205,Лист9!$B:$M,Лист9!C$1,0)</f>
        <v>#N/A</v>
      </c>
      <c r="AZ2205" t="e">
        <f>VLOOKUP(A2205,Лист9!$B:$M,Лист9!E$1,0)</f>
        <v>#N/A</v>
      </c>
      <c r="BA2205" t="e">
        <f>VLOOKUP(A2205,Лист9!$B:$M,Лист9!G$1,0)</f>
        <v>#N/A</v>
      </c>
      <c r="BB2205" t="e">
        <f>VLOOKUP(A2205,Лист9!$B:$M,Лист9!H$1,0)</f>
        <v>#N/A</v>
      </c>
      <c r="BC2205" t="e">
        <f>VLOOKUP(A2205,Лист9!$B:$M,Лист9!I$1,0)</f>
        <v>#N/A</v>
      </c>
      <c r="BD2205" t="e">
        <f>VLOOKUP(A2205,Лист9!$B:$M,Лист9!J$1,0)</f>
        <v>#N/A</v>
      </c>
      <c r="BE2205" t="e">
        <f>VLOOKUP(A2205,Лист9!$B:$M,Лист9!K$1,0)</f>
        <v>#N/A</v>
      </c>
      <c r="BF2205" t="e">
        <f>VLOOKUP(A2205,Лист9!$B:$M,Лист9!L$1,0)</f>
        <v>#N/A</v>
      </c>
      <c r="BG2205" t="e">
        <f>VLOOKUP(A2205,Лист9!$B:$M,Лист9!M$1,0)</f>
        <v>#N/A</v>
      </c>
    </row>
    <row r="2206" spans="1:59" x14ac:dyDescent="0.25">
      <c r="A2206" t="s">
        <v>4469</v>
      </c>
      <c r="B2206" t="str">
        <f>VLOOKUP(A2206, Лист1!B:C,2,0)</f>
        <v>G9TSG5_SALMO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1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f>VLOOKUP(A2206,Лист8!$A$1:$B$2822,2,0)</f>
        <v>279</v>
      </c>
      <c r="AY2206" t="e">
        <f>VLOOKUP(A2206,Лист9!$B:$M,Лист9!C$1,0)</f>
        <v>#N/A</v>
      </c>
      <c r="AZ2206" t="e">
        <f>VLOOKUP(A2206,Лист9!$B:$M,Лист9!E$1,0)</f>
        <v>#N/A</v>
      </c>
      <c r="BA2206" t="e">
        <f>VLOOKUP(A2206,Лист9!$B:$M,Лист9!G$1,0)</f>
        <v>#N/A</v>
      </c>
      <c r="BB2206" t="e">
        <f>VLOOKUP(A2206,Лист9!$B:$M,Лист9!H$1,0)</f>
        <v>#N/A</v>
      </c>
      <c r="BC2206" t="e">
        <f>VLOOKUP(A2206,Лист9!$B:$M,Лист9!I$1,0)</f>
        <v>#N/A</v>
      </c>
      <c r="BD2206" t="e">
        <f>VLOOKUP(A2206,Лист9!$B:$M,Лист9!J$1,0)</f>
        <v>#N/A</v>
      </c>
      <c r="BE2206" t="e">
        <f>VLOOKUP(A2206,Лист9!$B:$M,Лист9!K$1,0)</f>
        <v>#N/A</v>
      </c>
      <c r="BF2206" t="e">
        <f>VLOOKUP(A2206,Лист9!$B:$M,Лист9!L$1,0)</f>
        <v>#N/A</v>
      </c>
      <c r="BG2206" t="e">
        <f>VLOOKUP(A2206,Лист9!$B:$M,Лист9!M$1,0)</f>
        <v>#N/A</v>
      </c>
    </row>
    <row r="2207" spans="1:59" x14ac:dyDescent="0.25">
      <c r="A2207" t="s">
        <v>4471</v>
      </c>
      <c r="B2207" t="str">
        <f>VLOOKUP(A2207, Лист1!B:C,2,0)</f>
        <v>G9TZZ8_SALMO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1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f>VLOOKUP(A2207,Лист8!$A$1:$B$2822,2,0)</f>
        <v>279</v>
      </c>
      <c r="AY2207" t="e">
        <f>VLOOKUP(A2207,Лист9!$B:$M,Лист9!C$1,0)</f>
        <v>#N/A</v>
      </c>
      <c r="AZ2207" t="e">
        <f>VLOOKUP(A2207,Лист9!$B:$M,Лист9!E$1,0)</f>
        <v>#N/A</v>
      </c>
      <c r="BA2207" t="e">
        <f>VLOOKUP(A2207,Лист9!$B:$M,Лист9!G$1,0)</f>
        <v>#N/A</v>
      </c>
      <c r="BB2207" t="e">
        <f>VLOOKUP(A2207,Лист9!$B:$M,Лист9!H$1,0)</f>
        <v>#N/A</v>
      </c>
      <c r="BC2207" t="e">
        <f>VLOOKUP(A2207,Лист9!$B:$M,Лист9!I$1,0)</f>
        <v>#N/A</v>
      </c>
      <c r="BD2207" t="e">
        <f>VLOOKUP(A2207,Лист9!$B:$M,Лист9!J$1,0)</f>
        <v>#N/A</v>
      </c>
      <c r="BE2207" t="e">
        <f>VLOOKUP(A2207,Лист9!$B:$M,Лист9!K$1,0)</f>
        <v>#N/A</v>
      </c>
      <c r="BF2207" t="e">
        <f>VLOOKUP(A2207,Лист9!$B:$M,Лист9!L$1,0)</f>
        <v>#N/A</v>
      </c>
      <c r="BG2207" t="e">
        <f>VLOOKUP(A2207,Лист9!$B:$M,Лист9!M$1,0)</f>
        <v>#N/A</v>
      </c>
    </row>
    <row r="2208" spans="1:59" x14ac:dyDescent="0.25">
      <c r="A2208" t="s">
        <v>4473</v>
      </c>
      <c r="B2208" t="str">
        <f>VLOOKUP(A2208, Лист1!B:C,2,0)</f>
        <v>G9UBK2_SALMO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1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f>VLOOKUP(A2208,Лист8!$A$1:$B$2822,2,0)</f>
        <v>279</v>
      </c>
      <c r="AY2208" t="e">
        <f>VLOOKUP(A2208,Лист9!$B:$M,Лист9!C$1,0)</f>
        <v>#N/A</v>
      </c>
      <c r="AZ2208" t="e">
        <f>VLOOKUP(A2208,Лист9!$B:$M,Лист9!E$1,0)</f>
        <v>#N/A</v>
      </c>
      <c r="BA2208" t="e">
        <f>VLOOKUP(A2208,Лист9!$B:$M,Лист9!G$1,0)</f>
        <v>#N/A</v>
      </c>
      <c r="BB2208" t="e">
        <f>VLOOKUP(A2208,Лист9!$B:$M,Лист9!H$1,0)</f>
        <v>#N/A</v>
      </c>
      <c r="BC2208" t="e">
        <f>VLOOKUP(A2208,Лист9!$B:$M,Лист9!I$1,0)</f>
        <v>#N/A</v>
      </c>
      <c r="BD2208" t="e">
        <f>VLOOKUP(A2208,Лист9!$B:$M,Лист9!J$1,0)</f>
        <v>#N/A</v>
      </c>
      <c r="BE2208" t="e">
        <f>VLOOKUP(A2208,Лист9!$B:$M,Лист9!K$1,0)</f>
        <v>#N/A</v>
      </c>
      <c r="BF2208" t="e">
        <f>VLOOKUP(A2208,Лист9!$B:$M,Лист9!L$1,0)</f>
        <v>#N/A</v>
      </c>
      <c r="BG2208" t="e">
        <f>VLOOKUP(A2208,Лист9!$B:$M,Лист9!M$1,0)</f>
        <v>#N/A</v>
      </c>
    </row>
    <row r="2209" spans="1:59" x14ac:dyDescent="0.25">
      <c r="A2209" t="s">
        <v>4475</v>
      </c>
      <c r="B2209" t="str">
        <f>VLOOKUP(A2209, Лист1!B:C,2,0)</f>
        <v>G9USU0_SALMO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1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f>VLOOKUP(A2209,Лист8!$A$1:$B$2822,2,0)</f>
        <v>279</v>
      </c>
      <c r="AY2209" t="e">
        <f>VLOOKUP(A2209,Лист9!$B:$M,Лист9!C$1,0)</f>
        <v>#N/A</v>
      </c>
      <c r="AZ2209" t="e">
        <f>VLOOKUP(A2209,Лист9!$B:$M,Лист9!E$1,0)</f>
        <v>#N/A</v>
      </c>
      <c r="BA2209" t="e">
        <f>VLOOKUP(A2209,Лист9!$B:$M,Лист9!G$1,0)</f>
        <v>#N/A</v>
      </c>
      <c r="BB2209" t="e">
        <f>VLOOKUP(A2209,Лист9!$B:$M,Лист9!H$1,0)</f>
        <v>#N/A</v>
      </c>
      <c r="BC2209" t="e">
        <f>VLOOKUP(A2209,Лист9!$B:$M,Лист9!I$1,0)</f>
        <v>#N/A</v>
      </c>
      <c r="BD2209" t="e">
        <f>VLOOKUP(A2209,Лист9!$B:$M,Лист9!J$1,0)</f>
        <v>#N/A</v>
      </c>
      <c r="BE2209" t="e">
        <f>VLOOKUP(A2209,Лист9!$B:$M,Лист9!K$1,0)</f>
        <v>#N/A</v>
      </c>
      <c r="BF2209" t="e">
        <f>VLOOKUP(A2209,Лист9!$B:$M,Лист9!L$1,0)</f>
        <v>#N/A</v>
      </c>
      <c r="BG2209" t="e">
        <f>VLOOKUP(A2209,Лист9!$B:$M,Лист9!M$1,0)</f>
        <v>#N/A</v>
      </c>
    </row>
    <row r="2210" spans="1:59" x14ac:dyDescent="0.25">
      <c r="A2210" t="s">
        <v>4477</v>
      </c>
      <c r="B2210" t="str">
        <f>VLOOKUP(A2210, Лист1!B:C,2,0)</f>
        <v>G9V5S4_SALMO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1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f>VLOOKUP(A2210,Лист8!$A$1:$B$2822,2,0)</f>
        <v>279</v>
      </c>
      <c r="AY2210" t="e">
        <f>VLOOKUP(A2210,Лист9!$B:$M,Лист9!C$1,0)</f>
        <v>#N/A</v>
      </c>
      <c r="AZ2210" t="e">
        <f>VLOOKUP(A2210,Лист9!$B:$M,Лист9!E$1,0)</f>
        <v>#N/A</v>
      </c>
      <c r="BA2210" t="e">
        <f>VLOOKUP(A2210,Лист9!$B:$M,Лист9!G$1,0)</f>
        <v>#N/A</v>
      </c>
      <c r="BB2210" t="e">
        <f>VLOOKUP(A2210,Лист9!$B:$M,Лист9!H$1,0)</f>
        <v>#N/A</v>
      </c>
      <c r="BC2210" t="e">
        <f>VLOOKUP(A2210,Лист9!$B:$M,Лист9!I$1,0)</f>
        <v>#N/A</v>
      </c>
      <c r="BD2210" t="e">
        <f>VLOOKUP(A2210,Лист9!$B:$M,Лист9!J$1,0)</f>
        <v>#N/A</v>
      </c>
      <c r="BE2210" t="e">
        <f>VLOOKUP(A2210,Лист9!$B:$M,Лист9!K$1,0)</f>
        <v>#N/A</v>
      </c>
      <c r="BF2210" t="e">
        <f>VLOOKUP(A2210,Лист9!$B:$M,Лист9!L$1,0)</f>
        <v>#N/A</v>
      </c>
      <c r="BG2210" t="e">
        <f>VLOOKUP(A2210,Лист9!$B:$M,Лист9!M$1,0)</f>
        <v>#N/A</v>
      </c>
    </row>
    <row r="2211" spans="1:59" x14ac:dyDescent="0.25">
      <c r="A2211" t="s">
        <v>4479</v>
      </c>
      <c r="B2211" t="str">
        <f>VLOOKUP(A2211, Лист1!B:C,2,0)</f>
        <v>G9VHU3_SALMO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1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f>VLOOKUP(A2211,Лист8!$A$1:$B$2822,2,0)</f>
        <v>279</v>
      </c>
      <c r="AY2211" t="e">
        <f>VLOOKUP(A2211,Лист9!$B:$M,Лист9!C$1,0)</f>
        <v>#N/A</v>
      </c>
      <c r="AZ2211" t="e">
        <f>VLOOKUP(A2211,Лист9!$B:$M,Лист9!E$1,0)</f>
        <v>#N/A</v>
      </c>
      <c r="BA2211" t="e">
        <f>VLOOKUP(A2211,Лист9!$B:$M,Лист9!G$1,0)</f>
        <v>#N/A</v>
      </c>
      <c r="BB2211" t="e">
        <f>VLOOKUP(A2211,Лист9!$B:$M,Лист9!H$1,0)</f>
        <v>#N/A</v>
      </c>
      <c r="BC2211" t="e">
        <f>VLOOKUP(A2211,Лист9!$B:$M,Лист9!I$1,0)</f>
        <v>#N/A</v>
      </c>
      <c r="BD2211" t="e">
        <f>VLOOKUP(A2211,Лист9!$B:$M,Лист9!J$1,0)</f>
        <v>#N/A</v>
      </c>
      <c r="BE2211" t="e">
        <f>VLOOKUP(A2211,Лист9!$B:$M,Лист9!K$1,0)</f>
        <v>#N/A</v>
      </c>
      <c r="BF2211" t="e">
        <f>VLOOKUP(A2211,Лист9!$B:$M,Лист9!L$1,0)</f>
        <v>#N/A</v>
      </c>
      <c r="BG2211" t="e">
        <f>VLOOKUP(A2211,Лист9!$B:$M,Лист9!M$1,0)</f>
        <v>#N/A</v>
      </c>
    </row>
    <row r="2212" spans="1:59" x14ac:dyDescent="0.25">
      <c r="A2212" t="s">
        <v>4481</v>
      </c>
      <c r="B2212" t="str">
        <f>VLOOKUP(A2212, Лист1!B:C,2,0)</f>
        <v>G9VVA6_SALMO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1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f>VLOOKUP(A2212,Лист8!$A$1:$B$2822,2,0)</f>
        <v>279</v>
      </c>
      <c r="AY2212" t="e">
        <f>VLOOKUP(A2212,Лист9!$B:$M,Лист9!C$1,0)</f>
        <v>#N/A</v>
      </c>
      <c r="AZ2212" t="e">
        <f>VLOOKUP(A2212,Лист9!$B:$M,Лист9!E$1,0)</f>
        <v>#N/A</v>
      </c>
      <c r="BA2212" t="e">
        <f>VLOOKUP(A2212,Лист9!$B:$M,Лист9!G$1,0)</f>
        <v>#N/A</v>
      </c>
      <c r="BB2212" t="e">
        <f>VLOOKUP(A2212,Лист9!$B:$M,Лист9!H$1,0)</f>
        <v>#N/A</v>
      </c>
      <c r="BC2212" t="e">
        <f>VLOOKUP(A2212,Лист9!$B:$M,Лист9!I$1,0)</f>
        <v>#N/A</v>
      </c>
      <c r="BD2212" t="e">
        <f>VLOOKUP(A2212,Лист9!$B:$M,Лист9!J$1,0)</f>
        <v>#N/A</v>
      </c>
      <c r="BE2212" t="e">
        <f>VLOOKUP(A2212,Лист9!$B:$M,Лист9!K$1,0)</f>
        <v>#N/A</v>
      </c>
      <c r="BF2212" t="e">
        <f>VLOOKUP(A2212,Лист9!$B:$M,Лист9!L$1,0)</f>
        <v>#N/A</v>
      </c>
      <c r="BG2212" t="e">
        <f>VLOOKUP(A2212,Лист9!$B:$M,Лист9!M$1,0)</f>
        <v>#N/A</v>
      </c>
    </row>
    <row r="2213" spans="1:59" x14ac:dyDescent="0.25">
      <c r="A2213" t="s">
        <v>4483</v>
      </c>
      <c r="B2213" t="str">
        <f>VLOOKUP(A2213, Лист1!B:C,2,0)</f>
        <v>G9W6I0_SALET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1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f>VLOOKUP(A2213,Лист8!$A$1:$B$2822,2,0)</f>
        <v>276</v>
      </c>
      <c r="AY2213" t="str">
        <f>VLOOKUP(A2213,Лист9!$B:$M,Лист9!C$1,0)</f>
        <v xml:space="preserve"> Salmonella enterica subsp. enterica serovar Baildon str. R6-199.</v>
      </c>
      <c r="AZ2213" t="str">
        <f>VLOOKUP(A2213,Лист9!$B:$M,Лист9!E$1,0)</f>
        <v xml:space="preserve"> NCBI_TaxID=913069 {ECO:0000313|EMBL:EHJ82152.1};</v>
      </c>
      <c r="BA2213" t="str">
        <f>VLOOKUP(A2213,Лист9!$B:$M,Лист9!G$1,0)</f>
        <v>Bacteria</v>
      </c>
      <c r="BB2213" t="str">
        <f>VLOOKUP(A2213,Лист9!$B:$M,Лист9!H$1,0)</f>
        <v xml:space="preserve"> Proteobacteria</v>
      </c>
      <c r="BC2213" t="str">
        <f>VLOOKUP(A2213,Лист9!$B:$M,Лист9!I$1,0)</f>
        <v xml:space="preserve"> Gammaproteobacteria</v>
      </c>
      <c r="BD2213" t="str">
        <f>VLOOKUP(A2213,Лист9!$B:$M,Лист9!J$1,0)</f>
        <v xml:space="preserve"> Enterobacteriales</v>
      </c>
      <c r="BE2213" t="str">
        <f>VLOOKUP(A2213,Лист9!$B:$M,Лист9!K$1,0)</f>
        <v>Enterobacteriaceae</v>
      </c>
      <c r="BF2213" t="str">
        <f>VLOOKUP(A2213,Лист9!$B:$M,Лист9!L$1,0)</f>
        <v xml:space="preserve"> Salmonella.</v>
      </c>
      <c r="BG2213">
        <f>VLOOKUP(A2213,Лист9!$B:$M,Лист9!M$1,0)</f>
        <v>0</v>
      </c>
    </row>
    <row r="2214" spans="1:59" x14ac:dyDescent="0.25">
      <c r="A2214" t="s">
        <v>4485</v>
      </c>
      <c r="B2214" t="str">
        <f>VLOOKUP(A2214, Лист1!B:C,2,0)</f>
        <v>G9WYE9_9FIRM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1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f>VLOOKUP(A2214,Лист8!$A$1:$B$2822,2,0)</f>
        <v>266</v>
      </c>
      <c r="AY2214" t="str">
        <f>VLOOKUP(A2214,Лист9!$B:$M,Лист9!C$1,0)</f>
        <v xml:space="preserve"> Peptostreptococcaceae bacterium ACC19a.</v>
      </c>
      <c r="AZ2214" t="str">
        <f>VLOOKUP(A2214,Лист9!$B:$M,Лист9!E$1,0)</f>
        <v xml:space="preserve"> NCBI_TaxID=796937 {ECO:0000313|EMBL:EHL16360.1};</v>
      </c>
      <c r="BA2214" t="str">
        <f>VLOOKUP(A2214,Лист9!$B:$M,Лист9!G$1,0)</f>
        <v>Bacteria</v>
      </c>
      <c r="BB2214" t="str">
        <f>VLOOKUP(A2214,Лист9!$B:$M,Лист9!H$1,0)</f>
        <v xml:space="preserve"> Firmicutes</v>
      </c>
      <c r="BC2214" t="str">
        <f>VLOOKUP(A2214,Лист9!$B:$M,Лист9!I$1,0)</f>
        <v xml:space="preserve"> Clostridia</v>
      </c>
      <c r="BD2214" t="str">
        <f>VLOOKUP(A2214,Лист9!$B:$M,Лист9!J$1,0)</f>
        <v xml:space="preserve"> Clostridiales</v>
      </c>
      <c r="BE2214" t="str">
        <f>VLOOKUP(A2214,Лист9!$B:$M,Лист9!K$1,0)</f>
        <v>Peptostreptococcaceae.</v>
      </c>
      <c r="BF2214">
        <f>VLOOKUP(A2214,Лист9!$B:$M,Лист9!L$1,0)</f>
        <v>0</v>
      </c>
      <c r="BG2214">
        <f>VLOOKUP(A2214,Лист9!$B:$M,Лист9!M$1,0)</f>
        <v>0</v>
      </c>
    </row>
    <row r="2215" spans="1:59" x14ac:dyDescent="0.25">
      <c r="A2215" t="s">
        <v>4487</v>
      </c>
      <c r="B2215" t="str">
        <f>VLOOKUP(A2215, Лист1!B:C,2,0)</f>
        <v>G9X4R4_9FIRM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1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f>VLOOKUP(A2215,Лист8!$A$1:$B$2822,2,0)</f>
        <v>271</v>
      </c>
      <c r="AY2215" t="e">
        <f>VLOOKUP(A2215,Лист9!$B:$M,Лист9!C$1,0)</f>
        <v>#N/A</v>
      </c>
      <c r="AZ2215" t="e">
        <f>VLOOKUP(A2215,Лист9!$B:$M,Лист9!E$1,0)</f>
        <v>#N/A</v>
      </c>
      <c r="BA2215" t="e">
        <f>VLOOKUP(A2215,Лист9!$B:$M,Лист9!G$1,0)</f>
        <v>#N/A</v>
      </c>
      <c r="BB2215" t="e">
        <f>VLOOKUP(A2215,Лист9!$B:$M,Лист9!H$1,0)</f>
        <v>#N/A</v>
      </c>
      <c r="BC2215" t="e">
        <f>VLOOKUP(A2215,Лист9!$B:$M,Лист9!I$1,0)</f>
        <v>#N/A</v>
      </c>
      <c r="BD2215" t="e">
        <f>VLOOKUP(A2215,Лист9!$B:$M,Лист9!J$1,0)</f>
        <v>#N/A</v>
      </c>
      <c r="BE2215" t="e">
        <f>VLOOKUP(A2215,Лист9!$B:$M,Лист9!K$1,0)</f>
        <v>#N/A</v>
      </c>
      <c r="BF2215" t="e">
        <f>VLOOKUP(A2215,Лист9!$B:$M,Лист9!L$1,0)</f>
        <v>#N/A</v>
      </c>
      <c r="BG2215" t="e">
        <f>VLOOKUP(A2215,Лист9!$B:$M,Лист9!M$1,0)</f>
        <v>#N/A</v>
      </c>
    </row>
    <row r="2216" spans="1:59" x14ac:dyDescent="0.25">
      <c r="A2216" t="s">
        <v>4489</v>
      </c>
      <c r="B2216" t="str">
        <f>VLOOKUP(A2216, Лист1!B:C,2,0)</f>
        <v>G9XBU0_9FIRM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1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f>VLOOKUP(A2216,Лист8!$A$1:$B$2822,2,0)</f>
        <v>266</v>
      </c>
      <c r="AY2216" t="str">
        <f>VLOOKUP(A2216,Лист9!$B:$M,Лист9!C$1,0)</f>
        <v xml:space="preserve"> Peptostreptococcaceae bacterium CM5.</v>
      </c>
      <c r="AZ2216" t="str">
        <f>VLOOKUP(A2216,Лист9!$B:$M,Лист9!E$1,0)</f>
        <v xml:space="preserve"> NCBI_TaxID=796940 {ECO:0000313|EMBL:EHL19580.1};</v>
      </c>
      <c r="BA2216" t="str">
        <f>VLOOKUP(A2216,Лист9!$B:$M,Лист9!G$1,0)</f>
        <v>Bacteria</v>
      </c>
      <c r="BB2216" t="str">
        <f>VLOOKUP(A2216,Лист9!$B:$M,Лист9!H$1,0)</f>
        <v xml:space="preserve"> Firmicutes</v>
      </c>
      <c r="BC2216" t="str">
        <f>VLOOKUP(A2216,Лист9!$B:$M,Лист9!I$1,0)</f>
        <v xml:space="preserve"> Clostridia</v>
      </c>
      <c r="BD2216" t="str">
        <f>VLOOKUP(A2216,Лист9!$B:$M,Лист9!J$1,0)</f>
        <v xml:space="preserve"> Clostridiales</v>
      </c>
      <c r="BE2216" t="str">
        <f>VLOOKUP(A2216,Лист9!$B:$M,Лист9!K$1,0)</f>
        <v>Peptostreptococcaceae.</v>
      </c>
      <c r="BF2216">
        <f>VLOOKUP(A2216,Лист9!$B:$M,Лист9!L$1,0)</f>
        <v>0</v>
      </c>
      <c r="BG2216">
        <f>VLOOKUP(A2216,Лист9!$B:$M,Лист9!M$1,0)</f>
        <v>0</v>
      </c>
    </row>
    <row r="2217" spans="1:59" x14ac:dyDescent="0.25">
      <c r="A2217" t="s">
        <v>4491</v>
      </c>
      <c r="B2217" t="str">
        <f>VLOOKUP(A2217, Лист1!B:C,2,0)</f>
        <v>G9Z671_9ENTR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1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f>VLOOKUP(A2217,Лист8!$A$1:$B$2822,2,0)</f>
        <v>281</v>
      </c>
      <c r="AY2217" t="str">
        <f>VLOOKUP(A2217,Лист9!$B:$M,Лист9!C$1,0)</f>
        <v xml:space="preserve"> Yokenella regensburgei ATCC 43003.</v>
      </c>
      <c r="AZ2217" t="str">
        <f>VLOOKUP(A2217,Лист9!$B:$M,Лист9!E$1,0)</f>
        <v xml:space="preserve"> NCBI_TaxID=1002368 {ECO:0000313|EMBL:EHM47398.1, ECO:0000313|Proteomes:UP000003044};</v>
      </c>
      <c r="BA2217" t="str">
        <f>VLOOKUP(A2217,Лист9!$B:$M,Лист9!G$1,0)</f>
        <v>Bacteria</v>
      </c>
      <c r="BB2217" t="str">
        <f>VLOOKUP(A2217,Лист9!$B:$M,Лист9!H$1,0)</f>
        <v xml:space="preserve"> Proteobacteria</v>
      </c>
      <c r="BC2217" t="str">
        <f>VLOOKUP(A2217,Лист9!$B:$M,Лист9!I$1,0)</f>
        <v xml:space="preserve"> Gammaproteobacteria</v>
      </c>
      <c r="BD2217" t="str">
        <f>VLOOKUP(A2217,Лист9!$B:$M,Лист9!J$1,0)</f>
        <v xml:space="preserve"> Enterobacteriales</v>
      </c>
      <c r="BE2217" t="str">
        <f>VLOOKUP(A2217,Лист9!$B:$M,Лист9!K$1,0)</f>
        <v>Enterobacteriaceae</v>
      </c>
      <c r="BF2217" t="str">
        <f>VLOOKUP(A2217,Лист9!$B:$M,Лист9!L$1,0)</f>
        <v xml:space="preserve"> Yokenella.</v>
      </c>
      <c r="BG2217">
        <f>VLOOKUP(A2217,Лист9!$B:$M,Лист9!M$1,0)</f>
        <v>0</v>
      </c>
    </row>
    <row r="2218" spans="1:59" x14ac:dyDescent="0.25">
      <c r="A2218" t="s">
        <v>4493</v>
      </c>
      <c r="B2218" t="str">
        <f>VLOOKUP(A2218, Лист1!B:C,2,0)</f>
        <v>G9ZUD9_9PROT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1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f>VLOOKUP(A2218,Лист8!$A$1:$B$2822,2,0)</f>
        <v>264</v>
      </c>
      <c r="AY2218" t="str">
        <f>VLOOKUP(A2218,Лист9!$B:$M,Лист9!C$1,0)</f>
        <v xml:space="preserve"> Acetobacteraceae bacterium AT-5844.</v>
      </c>
      <c r="AZ2218" t="str">
        <f>VLOOKUP(A2218,Лист9!$B:$M,Лист9!E$1,0)</f>
        <v xml:space="preserve"> NCBI_TaxID=1054213 {ECO:0000313|EMBL:EHM03428.1};</v>
      </c>
      <c r="BA2218" t="str">
        <f>VLOOKUP(A2218,Лист9!$B:$M,Лист9!G$1,0)</f>
        <v>Bacteria</v>
      </c>
      <c r="BB2218" t="str">
        <f>VLOOKUP(A2218,Лист9!$B:$M,Лист9!H$1,0)</f>
        <v xml:space="preserve"> Proteobacteria</v>
      </c>
      <c r="BC2218" t="str">
        <f>VLOOKUP(A2218,Лист9!$B:$M,Лист9!I$1,0)</f>
        <v xml:space="preserve"> Alphaproteobacteria</v>
      </c>
      <c r="BD2218" t="str">
        <f>VLOOKUP(A2218,Лист9!$B:$M,Лист9!J$1,0)</f>
        <v xml:space="preserve"> Rhodospirillales</v>
      </c>
      <c r="BE2218" t="str">
        <f>VLOOKUP(A2218,Лист9!$B:$M,Лист9!K$1,0)</f>
        <v>Acetobacteraceae</v>
      </c>
      <c r="BF2218" t="str">
        <f>VLOOKUP(A2218,Лист9!$B:$M,Лист9!L$1,0)</f>
        <v xml:space="preserve"> unclassified Acetobacteraceae.</v>
      </c>
      <c r="BG2218">
        <f>VLOOKUP(A2218,Лист9!$B:$M,Лист9!M$1,0)</f>
        <v>0</v>
      </c>
    </row>
    <row r="2219" spans="1:59" x14ac:dyDescent="0.25">
      <c r="A2219" t="s">
        <v>4495</v>
      </c>
      <c r="B2219" t="str">
        <f>VLOOKUP(A2219, Лист1!B:C,2,0)</f>
        <v>H0A937_9EURY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1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f>VLOOKUP(A2219,Лист8!$A$1:$B$2822,2,0)</f>
        <v>234</v>
      </c>
      <c r="AY2219" t="str">
        <f>VLOOKUP(A2219,Лист9!$B:$M,Лист9!C$1,0)</f>
        <v xml:space="preserve"> Haloredivivus sp. (strain G17).</v>
      </c>
      <c r="AZ2219" t="str">
        <f>VLOOKUP(A2219,Лист9!$B:$M,Лист9!E$1,0)</f>
        <v xml:space="preserve"> NCBI_TaxID=1072681 {ECO:0000313|EMBL:EHK02680.1};</v>
      </c>
      <c r="BA2219" t="str">
        <f>VLOOKUP(A2219,Лист9!$B:$M,Лист9!G$1,0)</f>
        <v>Archaea</v>
      </c>
      <c r="BB2219" t="str">
        <f>VLOOKUP(A2219,Лист9!$B:$M,Лист9!H$1,0)</f>
        <v xml:space="preserve"> Nanohaloarchaeota</v>
      </c>
      <c r="BC2219" t="str">
        <f>VLOOKUP(A2219,Лист9!$B:$M,Лист9!I$1,0)</f>
        <v xml:space="preserve"> Nanohaloarchaea</v>
      </c>
      <c r="BD2219" t="str">
        <f>VLOOKUP(A2219,Лист9!$B:$M,Лист9!J$1,0)</f>
        <v xml:space="preserve"> Candidatus Haloredivivus.</v>
      </c>
      <c r="BE2219">
        <f>VLOOKUP(A2219,Лист9!$B:$M,Лист9!K$1,0)</f>
        <v>0</v>
      </c>
      <c r="BF2219">
        <f>VLOOKUP(A2219,Лист9!$B:$M,Лист9!L$1,0)</f>
        <v>0</v>
      </c>
      <c r="BG2219">
        <f>VLOOKUP(A2219,Лист9!$B:$M,Лист9!M$1,0)</f>
        <v>0</v>
      </c>
    </row>
    <row r="2220" spans="1:59" x14ac:dyDescent="0.25">
      <c r="A2220" t="s">
        <v>4497</v>
      </c>
      <c r="B2220" t="str">
        <f>VLOOKUP(A2220, Лист1!B:C,2,0)</f>
        <v>H0C173_9BURK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1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f>VLOOKUP(A2220,Лист8!$A$1:$B$2822,2,0)</f>
        <v>274</v>
      </c>
      <c r="AY2220" t="str">
        <f>VLOOKUP(A2220,Лист9!$B:$M,Лист9!C$1,0)</f>
        <v xml:space="preserve"> Acidovorax sp. NO-1.</v>
      </c>
      <c r="AZ2220" t="str">
        <f>VLOOKUP(A2220,Лист9!$B:$M,Лист9!E$1,0)</f>
        <v xml:space="preserve"> NCBI_TaxID=512030 {ECO:0000313|EMBL:EHL21728.1};</v>
      </c>
      <c r="BA2220" t="str">
        <f>VLOOKUP(A2220,Лист9!$B:$M,Лист9!G$1,0)</f>
        <v>Bacteria</v>
      </c>
      <c r="BB2220" t="str">
        <f>VLOOKUP(A2220,Лист9!$B:$M,Лист9!H$1,0)</f>
        <v xml:space="preserve"> Proteobacteria</v>
      </c>
      <c r="BC2220" t="str">
        <f>VLOOKUP(A2220,Лист9!$B:$M,Лист9!I$1,0)</f>
        <v xml:space="preserve"> Betaproteobacteria</v>
      </c>
      <c r="BD2220" t="str">
        <f>VLOOKUP(A2220,Лист9!$B:$M,Лист9!J$1,0)</f>
        <v xml:space="preserve"> Burkholderiales</v>
      </c>
      <c r="BE2220" t="str">
        <f>VLOOKUP(A2220,Лист9!$B:$M,Лист9!K$1,0)</f>
        <v>Comamonadaceae</v>
      </c>
      <c r="BF2220" t="str">
        <f>VLOOKUP(A2220,Лист9!$B:$M,Лист9!L$1,0)</f>
        <v xml:space="preserve"> Acidovorax.</v>
      </c>
      <c r="BG2220">
        <f>VLOOKUP(A2220,Лист9!$B:$M,Лист9!M$1,0)</f>
        <v>0</v>
      </c>
    </row>
    <row r="2221" spans="1:59" x14ac:dyDescent="0.25">
      <c r="A2221" t="s">
        <v>4499</v>
      </c>
      <c r="B2221" t="str">
        <f>VLOOKUP(A2221, Лист1!B:C,2,0)</f>
        <v>H0F2S3_9BURK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1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f>VLOOKUP(A2221,Лист8!$A$1:$B$2822,2,0)</f>
        <v>204</v>
      </c>
      <c r="AY2221" t="str">
        <f>VLOOKUP(A2221,Лист9!$B:$M,Лист9!C$1,0)</f>
        <v xml:space="preserve"> Achromobacter arsenitoxydans SY8.</v>
      </c>
      <c r="AZ2221" t="str">
        <f>VLOOKUP(A2221,Лист9!$B:$M,Лист9!E$1,0)</f>
        <v xml:space="preserve"> NCBI_TaxID=477184 {ECO:0000313|EMBL:EHK67445.1};</v>
      </c>
      <c r="BA2221" t="str">
        <f>VLOOKUP(A2221,Лист9!$B:$M,Лист9!G$1,0)</f>
        <v>Bacteria</v>
      </c>
      <c r="BB2221" t="str">
        <f>VLOOKUP(A2221,Лист9!$B:$M,Лист9!H$1,0)</f>
        <v xml:space="preserve"> Proteobacteria</v>
      </c>
      <c r="BC2221" t="str">
        <f>VLOOKUP(A2221,Лист9!$B:$M,Лист9!I$1,0)</f>
        <v xml:space="preserve"> Betaproteobacteria</v>
      </c>
      <c r="BD2221" t="str">
        <f>VLOOKUP(A2221,Лист9!$B:$M,Лист9!J$1,0)</f>
        <v xml:space="preserve"> Burkholderiales</v>
      </c>
      <c r="BE2221" t="str">
        <f>VLOOKUP(A2221,Лист9!$B:$M,Лист9!K$1,0)</f>
        <v>Alcaligenaceae</v>
      </c>
      <c r="BF2221" t="str">
        <f>VLOOKUP(A2221,Лист9!$B:$M,Лист9!L$1,0)</f>
        <v xml:space="preserve"> Achromobacter.</v>
      </c>
      <c r="BG2221">
        <f>VLOOKUP(A2221,Лист9!$B:$M,Лист9!M$1,0)</f>
        <v>0</v>
      </c>
    </row>
    <row r="2222" spans="1:59" x14ac:dyDescent="0.25">
      <c r="A2222" t="s">
        <v>4501</v>
      </c>
      <c r="B2222" t="str">
        <f>VLOOKUP(A2222, Лист1!B:C,2,0)</f>
        <v>H0F379_9BURK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1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f>VLOOKUP(A2222,Лист8!$A$1:$B$2822,2,0)</f>
        <v>276</v>
      </c>
      <c r="AY2222" t="str">
        <f>VLOOKUP(A2222,Лист9!$B:$M,Лист9!C$1,0)</f>
        <v xml:space="preserve"> Achromobacter arsenitoxydans SY8.</v>
      </c>
      <c r="AZ2222" t="str">
        <f>VLOOKUP(A2222,Лист9!$B:$M,Лист9!E$1,0)</f>
        <v xml:space="preserve"> NCBI_TaxID=477184 {ECO:0000313|EMBL:EHK67285.1};</v>
      </c>
      <c r="BA2222" t="str">
        <f>VLOOKUP(A2222,Лист9!$B:$M,Лист9!G$1,0)</f>
        <v>Bacteria</v>
      </c>
      <c r="BB2222" t="str">
        <f>VLOOKUP(A2222,Лист9!$B:$M,Лист9!H$1,0)</f>
        <v xml:space="preserve"> Proteobacteria</v>
      </c>
      <c r="BC2222" t="str">
        <f>VLOOKUP(A2222,Лист9!$B:$M,Лист9!I$1,0)</f>
        <v xml:space="preserve"> Betaproteobacteria</v>
      </c>
      <c r="BD2222" t="str">
        <f>VLOOKUP(A2222,Лист9!$B:$M,Лист9!J$1,0)</f>
        <v xml:space="preserve"> Burkholderiales</v>
      </c>
      <c r="BE2222" t="str">
        <f>VLOOKUP(A2222,Лист9!$B:$M,Лист9!K$1,0)</f>
        <v>Alcaligenaceae</v>
      </c>
      <c r="BF2222" t="str">
        <f>VLOOKUP(A2222,Лист9!$B:$M,Лист9!L$1,0)</f>
        <v xml:space="preserve"> Achromobacter.</v>
      </c>
      <c r="BG2222">
        <f>VLOOKUP(A2222,Лист9!$B:$M,Лист9!M$1,0)</f>
        <v>0</v>
      </c>
    </row>
    <row r="2223" spans="1:59" x14ac:dyDescent="0.25">
      <c r="A2223" t="s">
        <v>4503</v>
      </c>
      <c r="B2223" t="str">
        <f>VLOOKUP(A2223, Лист1!B:C,2,0)</f>
        <v>H0F4N4_9BURK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1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f>VLOOKUP(A2223,Лист8!$A$1:$B$2822,2,0)</f>
        <v>155</v>
      </c>
      <c r="AY2223" t="str">
        <f>VLOOKUP(A2223,Лист9!$B:$M,Лист9!C$1,0)</f>
        <v xml:space="preserve"> Achromobacter arsenitoxydans SY8.</v>
      </c>
      <c r="AZ2223" t="str">
        <f>VLOOKUP(A2223,Лист9!$B:$M,Лист9!E$1,0)</f>
        <v xml:space="preserve"> NCBI_TaxID=477184 {ECO:0000313|EMBL:EHK66763.1};</v>
      </c>
      <c r="BA2223" t="str">
        <f>VLOOKUP(A2223,Лист9!$B:$M,Лист9!G$1,0)</f>
        <v>Bacteria</v>
      </c>
      <c r="BB2223" t="str">
        <f>VLOOKUP(A2223,Лист9!$B:$M,Лист9!H$1,0)</f>
        <v xml:space="preserve"> Proteobacteria</v>
      </c>
      <c r="BC2223" t="str">
        <f>VLOOKUP(A2223,Лист9!$B:$M,Лист9!I$1,0)</f>
        <v xml:space="preserve"> Betaproteobacteria</v>
      </c>
      <c r="BD2223" t="str">
        <f>VLOOKUP(A2223,Лист9!$B:$M,Лист9!J$1,0)</f>
        <v xml:space="preserve"> Burkholderiales</v>
      </c>
      <c r="BE2223" t="str">
        <f>VLOOKUP(A2223,Лист9!$B:$M,Лист9!K$1,0)</f>
        <v>Alcaligenaceae</v>
      </c>
      <c r="BF2223" t="str">
        <f>VLOOKUP(A2223,Лист9!$B:$M,Лист9!L$1,0)</f>
        <v xml:space="preserve"> Achromobacter.</v>
      </c>
      <c r="BG2223">
        <f>VLOOKUP(A2223,Лист9!$B:$M,Лист9!M$1,0)</f>
        <v>0</v>
      </c>
    </row>
    <row r="2224" spans="1:59" x14ac:dyDescent="0.25">
      <c r="A2224" t="s">
        <v>4505</v>
      </c>
      <c r="B2224" t="str">
        <f>VLOOKUP(A2224, Лист1!B:C,2,0)</f>
        <v>H0F621_9BURK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1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f>VLOOKUP(A2224,Лист8!$A$1:$B$2822,2,0)</f>
        <v>283</v>
      </c>
      <c r="AY2224" t="str">
        <f>VLOOKUP(A2224,Лист9!$B:$M,Лист9!C$1,0)</f>
        <v xml:space="preserve"> Achromobacter arsenitoxydans SY8.</v>
      </c>
      <c r="AZ2224" t="str">
        <f>VLOOKUP(A2224,Лист9!$B:$M,Лист9!E$1,0)</f>
        <v xml:space="preserve"> NCBI_TaxID=477184 {ECO:0000313|EMBL:EHK66299.1};</v>
      </c>
      <c r="BA2224" t="str">
        <f>VLOOKUP(A2224,Лист9!$B:$M,Лист9!G$1,0)</f>
        <v>Bacteria</v>
      </c>
      <c r="BB2224" t="str">
        <f>VLOOKUP(A2224,Лист9!$B:$M,Лист9!H$1,0)</f>
        <v xml:space="preserve"> Proteobacteria</v>
      </c>
      <c r="BC2224" t="str">
        <f>VLOOKUP(A2224,Лист9!$B:$M,Лист9!I$1,0)</f>
        <v xml:space="preserve"> Betaproteobacteria</v>
      </c>
      <c r="BD2224" t="str">
        <f>VLOOKUP(A2224,Лист9!$B:$M,Лист9!J$1,0)</f>
        <v xml:space="preserve"> Burkholderiales</v>
      </c>
      <c r="BE2224" t="str">
        <f>VLOOKUP(A2224,Лист9!$B:$M,Лист9!K$1,0)</f>
        <v>Alcaligenaceae</v>
      </c>
      <c r="BF2224" t="str">
        <f>VLOOKUP(A2224,Лист9!$B:$M,Лист9!L$1,0)</f>
        <v xml:space="preserve"> Achromobacter.</v>
      </c>
      <c r="BG2224">
        <f>VLOOKUP(A2224,Лист9!$B:$M,Лист9!M$1,0)</f>
        <v>0</v>
      </c>
    </row>
    <row r="2225" spans="1:59" x14ac:dyDescent="0.25">
      <c r="A2225" t="s">
        <v>4507</v>
      </c>
      <c r="B2225" t="str">
        <f>VLOOKUP(A2225, Лист1!B:C,2,0)</f>
        <v>H0FTW5_RHIML</v>
      </c>
      <c r="D2225">
        <v>0</v>
      </c>
      <c r="E2225">
        <v>0</v>
      </c>
      <c r="F2225">
        <v>0</v>
      </c>
      <c r="G2225">
        <v>0</v>
      </c>
      <c r="H2225">
        <v>1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1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f>VLOOKUP(A2225,Лист8!$A$1:$B$2822,2,0)</f>
        <v>282</v>
      </c>
      <c r="AY2225" t="str">
        <f>VLOOKUP(A2225,Лист9!$B:$M,Лист9!C$1,0)</f>
        <v xml:space="preserve"> Sinorhizobium meliloti CCNWSX0020.</v>
      </c>
      <c r="AZ2225" t="str">
        <f>VLOOKUP(A2225,Лист9!$B:$M,Лист9!E$1,0)</f>
        <v xml:space="preserve"> NCBI_TaxID=1107881 {ECO:0000313|EMBL:EHK79653.1};</v>
      </c>
      <c r="BA2225" t="str">
        <f>VLOOKUP(A2225,Лист9!$B:$M,Лист9!G$1,0)</f>
        <v>Bacteria</v>
      </c>
      <c r="BB2225" t="str">
        <f>VLOOKUP(A2225,Лист9!$B:$M,Лист9!H$1,0)</f>
        <v xml:space="preserve"> Proteobacteria</v>
      </c>
      <c r="BC2225" t="str">
        <f>VLOOKUP(A2225,Лист9!$B:$M,Лист9!I$1,0)</f>
        <v xml:space="preserve"> Alphaproteobacteria</v>
      </c>
      <c r="BD2225" t="str">
        <f>VLOOKUP(A2225,Лист9!$B:$M,Лист9!J$1,0)</f>
        <v xml:space="preserve"> Rhizobiales</v>
      </c>
      <c r="BE2225" t="str">
        <f>VLOOKUP(A2225,Лист9!$B:$M,Лист9!K$1,0)</f>
        <v>Rhizobiaceae</v>
      </c>
      <c r="BF2225" t="str">
        <f>VLOOKUP(A2225,Лист9!$B:$M,Лист9!L$1,0)</f>
        <v xml:space="preserve"> Sinorhizobium/Ensifer group</v>
      </c>
      <c r="BG2225" t="str">
        <f>VLOOKUP(A2225,Лист9!$B:$M,Лист9!M$1,0)</f>
        <v xml:space="preserve"> Sinorhizobium.</v>
      </c>
    </row>
    <row r="2226" spans="1:59" x14ac:dyDescent="0.25">
      <c r="A2226" t="s">
        <v>4509</v>
      </c>
      <c r="B2226" t="str">
        <f>VLOOKUP(A2226, Лист1!B:C,2,0)</f>
        <v>H0G0X5_RHIML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1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f>VLOOKUP(A2226,Лист8!$A$1:$B$2822,2,0)</f>
        <v>310</v>
      </c>
      <c r="AY2226" t="str">
        <f>VLOOKUP(A2226,Лист9!$B:$M,Лист9!C$1,0)</f>
        <v xml:space="preserve"> Sinorhizobium meliloti CCNWSX0020.</v>
      </c>
      <c r="AZ2226" t="str">
        <f>VLOOKUP(A2226,Лист9!$B:$M,Лист9!E$1,0)</f>
        <v xml:space="preserve"> NCBI_TaxID=1107881 {ECO:0000313|EMBL:EHK77030.1};</v>
      </c>
      <c r="BA2226" t="str">
        <f>VLOOKUP(A2226,Лист9!$B:$M,Лист9!G$1,0)</f>
        <v>Bacteria</v>
      </c>
      <c r="BB2226" t="str">
        <f>VLOOKUP(A2226,Лист9!$B:$M,Лист9!H$1,0)</f>
        <v xml:space="preserve"> Proteobacteria</v>
      </c>
      <c r="BC2226" t="str">
        <f>VLOOKUP(A2226,Лист9!$B:$M,Лист9!I$1,0)</f>
        <v xml:space="preserve"> Alphaproteobacteria</v>
      </c>
      <c r="BD2226" t="str">
        <f>VLOOKUP(A2226,Лист9!$B:$M,Лист9!J$1,0)</f>
        <v xml:space="preserve"> Rhizobiales</v>
      </c>
      <c r="BE2226" t="str">
        <f>VLOOKUP(A2226,Лист9!$B:$M,Лист9!K$1,0)</f>
        <v>Rhizobiaceae</v>
      </c>
      <c r="BF2226" t="str">
        <f>VLOOKUP(A2226,Лист9!$B:$M,Лист9!L$1,0)</f>
        <v xml:space="preserve"> Sinorhizobium/Ensifer group</v>
      </c>
      <c r="BG2226" t="str">
        <f>VLOOKUP(A2226,Лист9!$B:$M,Лист9!M$1,0)</f>
        <v xml:space="preserve"> Sinorhizobium.</v>
      </c>
    </row>
    <row r="2227" spans="1:59" x14ac:dyDescent="0.25">
      <c r="A2227" t="s">
        <v>4511</v>
      </c>
      <c r="B2227" t="str">
        <f>VLOOKUP(A2227, Лист1!B:C,2,0)</f>
        <v>H0HC20_RHIRD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1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f>VLOOKUP(A2227,Лист8!$A$1:$B$2822,2,0)</f>
        <v>282</v>
      </c>
      <c r="AY2227" t="str">
        <f>VLOOKUP(A2227,Лист9!$B:$M,Лист9!C$1,0)</f>
        <v xml:space="preserve"> Agrobacterium tumefaciens 5A.</v>
      </c>
      <c r="AZ2227" t="str">
        <f>VLOOKUP(A2227,Лист9!$B:$M,Лист9!E$1,0)</f>
        <v xml:space="preserve"> NCBI_TaxID=1107544 {ECO:0000313|EMBL:EHJ97331.1};</v>
      </c>
      <c r="BA2227" t="str">
        <f>VLOOKUP(A2227,Лист9!$B:$M,Лист9!G$1,0)</f>
        <v>Bacteria</v>
      </c>
      <c r="BB2227" t="str">
        <f>VLOOKUP(A2227,Лист9!$B:$M,Лист9!H$1,0)</f>
        <v xml:space="preserve"> Proteobacteria</v>
      </c>
      <c r="BC2227" t="str">
        <f>VLOOKUP(A2227,Лист9!$B:$M,Лист9!I$1,0)</f>
        <v xml:space="preserve"> Alphaproteobacteria</v>
      </c>
      <c r="BD2227" t="str">
        <f>VLOOKUP(A2227,Лист9!$B:$M,Лист9!J$1,0)</f>
        <v xml:space="preserve"> Rhizobiales</v>
      </c>
      <c r="BE2227" t="str">
        <f>VLOOKUP(A2227,Лист9!$B:$M,Лист9!K$1,0)</f>
        <v>Rhizobiaceae</v>
      </c>
      <c r="BF2227" t="str">
        <f>VLOOKUP(A2227,Лист9!$B:$M,Лист9!L$1,0)</f>
        <v xml:space="preserve"> Rhizobium/Agrobacterium group</v>
      </c>
      <c r="BG2227" t="str">
        <f>VLOOKUP(A2227,Лист9!$B:$M,Лист9!M$1,0)</f>
        <v xml:space="preserve"> Agrobacterium</v>
      </c>
    </row>
    <row r="2228" spans="1:59" x14ac:dyDescent="0.25">
      <c r="A2228" t="s">
        <v>4513</v>
      </c>
      <c r="B2228" t="str">
        <f>VLOOKUP(A2228, Лист1!B:C,2,0)</f>
        <v>H0HTT8_9RHIZ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1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f>VLOOKUP(A2228,Лист8!$A$1:$B$2822,2,0)</f>
        <v>282</v>
      </c>
      <c r="AY2228" t="str">
        <f>VLOOKUP(A2228,Лист9!$B:$M,Лист9!C$1,0)</f>
        <v xml:space="preserve"> Mesorhizobium alhagi CCNWXJ12-2.</v>
      </c>
      <c r="AZ2228" t="str">
        <f>VLOOKUP(A2228,Лист9!$B:$M,Лист9!E$1,0)</f>
        <v xml:space="preserve"> NCBI_TaxID=1107882 {ECO:0000313|EMBL:EHK55825.1};</v>
      </c>
      <c r="BA2228" t="str">
        <f>VLOOKUP(A2228,Лист9!$B:$M,Лист9!G$1,0)</f>
        <v>Bacteria</v>
      </c>
      <c r="BB2228" t="str">
        <f>VLOOKUP(A2228,Лист9!$B:$M,Лист9!H$1,0)</f>
        <v xml:space="preserve"> Proteobacteria</v>
      </c>
      <c r="BC2228" t="str">
        <f>VLOOKUP(A2228,Лист9!$B:$M,Лист9!I$1,0)</f>
        <v xml:space="preserve"> Alphaproteobacteria</v>
      </c>
      <c r="BD2228" t="str">
        <f>VLOOKUP(A2228,Лист9!$B:$M,Лист9!J$1,0)</f>
        <v xml:space="preserve"> Rhizobiales</v>
      </c>
      <c r="BE2228" t="str">
        <f>VLOOKUP(A2228,Лист9!$B:$M,Лист9!K$1,0)</f>
        <v>Phyllobacteriaceae</v>
      </c>
      <c r="BF2228" t="str">
        <f>VLOOKUP(A2228,Лист9!$B:$M,Лист9!L$1,0)</f>
        <v xml:space="preserve"> Mesorhizobium.</v>
      </c>
      <c r="BG2228">
        <f>VLOOKUP(A2228,Лист9!$B:$M,Лист9!M$1,0)</f>
        <v>0</v>
      </c>
    </row>
    <row r="2229" spans="1:59" x14ac:dyDescent="0.25">
      <c r="A2229" t="s">
        <v>4515</v>
      </c>
      <c r="B2229" t="str">
        <f>VLOOKUP(A2229, Лист1!B:C,2,0)</f>
        <v>H0IZE5_9GAMM</v>
      </c>
      <c r="D2229">
        <v>0</v>
      </c>
      <c r="E2229">
        <v>0</v>
      </c>
      <c r="F2229">
        <v>0</v>
      </c>
      <c r="G2229">
        <v>0</v>
      </c>
      <c r="H2229">
        <v>1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1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f>VLOOKUP(A2229,Лист8!$A$1:$B$2822,2,0)</f>
        <v>284</v>
      </c>
      <c r="AY2229" t="str">
        <f>VLOOKUP(A2229,Лист9!$B:$M,Лист9!C$1,0)</f>
        <v xml:space="preserve"> Halomonas sp. GFAJ-1.</v>
      </c>
      <c r="AZ2229" t="str">
        <f>VLOOKUP(A2229,Лист9!$B:$M,Лист9!E$1,0)</f>
        <v xml:space="preserve"> NCBI_TaxID=1118153 {ECO:0000313|EMBL:EHK61875.1};</v>
      </c>
      <c r="BA2229" t="str">
        <f>VLOOKUP(A2229,Лист9!$B:$M,Лист9!G$1,0)</f>
        <v>Bacteria</v>
      </c>
      <c r="BB2229" t="str">
        <f>VLOOKUP(A2229,Лист9!$B:$M,Лист9!H$1,0)</f>
        <v xml:space="preserve"> Proteobacteria</v>
      </c>
      <c r="BC2229" t="str">
        <f>VLOOKUP(A2229,Лист9!$B:$M,Лист9!I$1,0)</f>
        <v xml:space="preserve"> Gammaproteobacteria</v>
      </c>
      <c r="BD2229" t="str">
        <f>VLOOKUP(A2229,Лист9!$B:$M,Лист9!J$1,0)</f>
        <v xml:space="preserve"> Oceanospirillales</v>
      </c>
      <c r="BE2229" t="str">
        <f>VLOOKUP(A2229,Лист9!$B:$M,Лист9!K$1,0)</f>
        <v>Halomonadaceae</v>
      </c>
      <c r="BF2229" t="str">
        <f>VLOOKUP(A2229,Лист9!$B:$M,Лист9!L$1,0)</f>
        <v xml:space="preserve"> Halomonas.</v>
      </c>
      <c r="BG2229">
        <f>VLOOKUP(A2229,Лист9!$B:$M,Лист9!M$1,0)</f>
        <v>0</v>
      </c>
    </row>
    <row r="2230" spans="1:59" x14ac:dyDescent="0.25">
      <c r="A2230" t="s">
        <v>4517</v>
      </c>
      <c r="B2230" t="str">
        <f>VLOOKUP(A2230, Лист1!B:C,2,0)</f>
        <v>H0J000_9GAMM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1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f>VLOOKUP(A2230,Лист8!$A$1:$B$2822,2,0)</f>
        <v>279</v>
      </c>
      <c r="AY2230" t="str">
        <f>VLOOKUP(A2230,Лист9!$B:$M,Лист9!C$1,0)</f>
        <v xml:space="preserve"> Halomonas sp. GFAJ-1.</v>
      </c>
      <c r="AZ2230" t="str">
        <f>VLOOKUP(A2230,Лист9!$B:$M,Лист9!E$1,0)</f>
        <v xml:space="preserve"> NCBI_TaxID=1118153 {ECO:0000313|EMBL:EHK61745.1};</v>
      </c>
      <c r="BA2230" t="str">
        <f>VLOOKUP(A2230,Лист9!$B:$M,Лист9!G$1,0)</f>
        <v>Bacteria</v>
      </c>
      <c r="BB2230" t="str">
        <f>VLOOKUP(A2230,Лист9!$B:$M,Лист9!H$1,0)</f>
        <v xml:space="preserve"> Proteobacteria</v>
      </c>
      <c r="BC2230" t="str">
        <f>VLOOKUP(A2230,Лист9!$B:$M,Лист9!I$1,0)</f>
        <v xml:space="preserve"> Gammaproteobacteria</v>
      </c>
      <c r="BD2230" t="str">
        <f>VLOOKUP(A2230,Лист9!$B:$M,Лист9!J$1,0)</f>
        <v xml:space="preserve"> Oceanospirillales</v>
      </c>
      <c r="BE2230" t="str">
        <f>VLOOKUP(A2230,Лист9!$B:$M,Лист9!K$1,0)</f>
        <v>Halomonadaceae</v>
      </c>
      <c r="BF2230" t="str">
        <f>VLOOKUP(A2230,Лист9!$B:$M,Лист9!L$1,0)</f>
        <v xml:space="preserve"> Halomonas.</v>
      </c>
      <c r="BG2230">
        <f>VLOOKUP(A2230,Лист9!$B:$M,Лист9!M$1,0)</f>
        <v>0</v>
      </c>
    </row>
    <row r="2231" spans="1:59" x14ac:dyDescent="0.25">
      <c r="A2231" t="s">
        <v>4519</v>
      </c>
      <c r="B2231" t="str">
        <f>VLOOKUP(A2231, Лист1!B:C,2,0)</f>
        <v>H0J5B6_9GAMM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1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f>VLOOKUP(A2231,Лист8!$A$1:$B$2822,2,0)</f>
        <v>273</v>
      </c>
      <c r="AY2231" t="str">
        <f>VLOOKUP(A2231,Лист9!$B:$M,Лист9!C$1,0)</f>
        <v xml:space="preserve"> Halomonas sp. GFAJ-1.</v>
      </c>
      <c r="AZ2231" t="str">
        <f>VLOOKUP(A2231,Лист9!$B:$M,Лист9!E$1,0)</f>
        <v xml:space="preserve"> NCBI_TaxID=1118153 {ECO:0000313|EMBL:EHK59766.1};</v>
      </c>
      <c r="BA2231" t="str">
        <f>VLOOKUP(A2231,Лист9!$B:$M,Лист9!G$1,0)</f>
        <v>Bacteria</v>
      </c>
      <c r="BB2231" t="str">
        <f>VLOOKUP(A2231,Лист9!$B:$M,Лист9!H$1,0)</f>
        <v xml:space="preserve"> Proteobacteria</v>
      </c>
      <c r="BC2231" t="str">
        <f>VLOOKUP(A2231,Лист9!$B:$M,Лист9!I$1,0)</f>
        <v xml:space="preserve"> Gammaproteobacteria</v>
      </c>
      <c r="BD2231" t="str">
        <f>VLOOKUP(A2231,Лист9!$B:$M,Лист9!J$1,0)</f>
        <v xml:space="preserve"> Oceanospirillales</v>
      </c>
      <c r="BE2231" t="str">
        <f>VLOOKUP(A2231,Лист9!$B:$M,Лист9!K$1,0)</f>
        <v>Halomonadaceae</v>
      </c>
      <c r="BF2231" t="str">
        <f>VLOOKUP(A2231,Лист9!$B:$M,Лист9!L$1,0)</f>
        <v xml:space="preserve"> Halomonas.</v>
      </c>
      <c r="BG2231">
        <f>VLOOKUP(A2231,Лист9!$B:$M,Лист9!M$1,0)</f>
        <v>0</v>
      </c>
    </row>
    <row r="2232" spans="1:59" x14ac:dyDescent="0.25">
      <c r="A2232" t="s">
        <v>4521</v>
      </c>
      <c r="B2232" t="str">
        <f>VLOOKUP(A2232, Лист1!B:C,2,0)</f>
        <v>H0J755_9PSED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1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f>VLOOKUP(A2232,Лист8!$A$1:$B$2822,2,0)</f>
        <v>281</v>
      </c>
      <c r="AY2232" t="str">
        <f>VLOOKUP(A2232,Лист9!$B:$M,Лист9!C$1,0)</f>
        <v xml:space="preserve"> Pseudomonas psychrotolerans L19.</v>
      </c>
      <c r="AZ2232" t="str">
        <f>VLOOKUP(A2232,Лист9!$B:$M,Лист9!E$1,0)</f>
        <v xml:space="preserve"> NCBI_TaxID=1112217 {ECO:0000313|EMBL:EHK72739.1};</v>
      </c>
      <c r="BA2232" t="str">
        <f>VLOOKUP(A2232,Лист9!$B:$M,Лист9!G$1,0)</f>
        <v>Bacteria</v>
      </c>
      <c r="BB2232" t="str">
        <f>VLOOKUP(A2232,Лист9!$B:$M,Лист9!H$1,0)</f>
        <v xml:space="preserve"> Proteobacteria</v>
      </c>
      <c r="BC2232" t="str">
        <f>VLOOKUP(A2232,Лист9!$B:$M,Лист9!I$1,0)</f>
        <v xml:space="preserve"> Gammaproteobacteria</v>
      </c>
      <c r="BD2232" t="str">
        <f>VLOOKUP(A2232,Лист9!$B:$M,Лист9!J$1,0)</f>
        <v xml:space="preserve"> Pseudomonadales</v>
      </c>
      <c r="BE2232" t="str">
        <f>VLOOKUP(A2232,Лист9!$B:$M,Лист9!K$1,0)</f>
        <v>Pseudomonadaceae</v>
      </c>
      <c r="BF2232" t="str">
        <f>VLOOKUP(A2232,Лист9!$B:$M,Лист9!L$1,0)</f>
        <v xml:space="preserve"> Pseudomonas.</v>
      </c>
      <c r="BG2232">
        <f>VLOOKUP(A2232,Лист9!$B:$M,Лист9!M$1,0)</f>
        <v>0</v>
      </c>
    </row>
    <row r="2233" spans="1:59" x14ac:dyDescent="0.25">
      <c r="A2233" t="s">
        <v>4523</v>
      </c>
      <c r="B2233" t="str">
        <f>VLOOKUP(A2233, Лист1!B:C,2,0)</f>
        <v>H0J873_9PSED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1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f>VLOOKUP(A2233,Лист8!$A$1:$B$2822,2,0)</f>
        <v>330</v>
      </c>
      <c r="AY2233" t="str">
        <f>VLOOKUP(A2233,Лист9!$B:$M,Лист9!C$1,0)</f>
        <v xml:space="preserve"> Pseudomonas psychrotolerans L19.</v>
      </c>
      <c r="AZ2233" t="str">
        <f>VLOOKUP(A2233,Лист9!$B:$M,Лист9!E$1,0)</f>
        <v xml:space="preserve"> NCBI_TaxID=1112217 {ECO:0000313|EMBL:EHK73107.1};</v>
      </c>
      <c r="BA2233" t="str">
        <f>VLOOKUP(A2233,Лист9!$B:$M,Лист9!G$1,0)</f>
        <v>Bacteria</v>
      </c>
      <c r="BB2233" t="str">
        <f>VLOOKUP(A2233,Лист9!$B:$M,Лист9!H$1,0)</f>
        <v xml:space="preserve"> Proteobacteria</v>
      </c>
      <c r="BC2233" t="str">
        <f>VLOOKUP(A2233,Лист9!$B:$M,Лист9!I$1,0)</f>
        <v xml:space="preserve"> Gammaproteobacteria</v>
      </c>
      <c r="BD2233" t="str">
        <f>VLOOKUP(A2233,Лист9!$B:$M,Лист9!J$1,0)</f>
        <v xml:space="preserve"> Pseudomonadales</v>
      </c>
      <c r="BE2233" t="str">
        <f>VLOOKUP(A2233,Лист9!$B:$M,Лист9!K$1,0)</f>
        <v>Pseudomonadaceae</v>
      </c>
      <c r="BF2233" t="str">
        <f>VLOOKUP(A2233,Лист9!$B:$M,Лист9!L$1,0)</f>
        <v xml:space="preserve"> Pseudomonas.</v>
      </c>
      <c r="BG2233">
        <f>VLOOKUP(A2233,Лист9!$B:$M,Лист9!M$1,0)</f>
        <v>0</v>
      </c>
    </row>
    <row r="2234" spans="1:59" x14ac:dyDescent="0.25">
      <c r="A2234" t="s">
        <v>4525</v>
      </c>
      <c r="B2234" t="str">
        <f>VLOOKUP(A2234, Лист1!B:C,2,0)</f>
        <v>H0JAD7_9PSED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1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f>VLOOKUP(A2234,Лист8!$A$1:$B$2822,2,0)</f>
        <v>280</v>
      </c>
      <c r="AY2234" t="str">
        <f>VLOOKUP(A2234,Лист9!$B:$M,Лист9!C$1,0)</f>
        <v xml:space="preserve"> Pseudomonas psychrotolerans L19.</v>
      </c>
      <c r="AZ2234" t="str">
        <f>VLOOKUP(A2234,Лист9!$B:$M,Лист9!E$1,0)</f>
        <v xml:space="preserve"> NCBI_TaxID=1112217 {ECO:0000313|EMBL:EHK71997.1};</v>
      </c>
      <c r="BA2234" t="str">
        <f>VLOOKUP(A2234,Лист9!$B:$M,Лист9!G$1,0)</f>
        <v>Bacteria</v>
      </c>
      <c r="BB2234" t="str">
        <f>VLOOKUP(A2234,Лист9!$B:$M,Лист9!H$1,0)</f>
        <v xml:space="preserve"> Proteobacteria</v>
      </c>
      <c r="BC2234" t="str">
        <f>VLOOKUP(A2234,Лист9!$B:$M,Лист9!I$1,0)</f>
        <v xml:space="preserve"> Gammaproteobacteria</v>
      </c>
      <c r="BD2234" t="str">
        <f>VLOOKUP(A2234,Лист9!$B:$M,Лист9!J$1,0)</f>
        <v xml:space="preserve"> Pseudomonadales</v>
      </c>
      <c r="BE2234" t="str">
        <f>VLOOKUP(A2234,Лист9!$B:$M,Лист9!K$1,0)</f>
        <v>Pseudomonadaceae</v>
      </c>
      <c r="BF2234" t="str">
        <f>VLOOKUP(A2234,Лист9!$B:$M,Лист9!L$1,0)</f>
        <v xml:space="preserve"> Pseudomonas.</v>
      </c>
      <c r="BG2234">
        <f>VLOOKUP(A2234,Лист9!$B:$M,Лист9!M$1,0)</f>
        <v>0</v>
      </c>
    </row>
    <row r="2235" spans="1:59" x14ac:dyDescent="0.25">
      <c r="A2235" t="s">
        <v>4527</v>
      </c>
      <c r="B2235" t="str">
        <f>VLOOKUP(A2235, Лист1!B:C,2,0)</f>
        <v>H0L9W3_SALMO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1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f>VLOOKUP(A2235,Лист8!$A$1:$B$2822,2,0)</f>
        <v>279</v>
      </c>
      <c r="AY2235" t="e">
        <f>VLOOKUP(A2235,Лист9!$B:$M,Лист9!C$1,0)</f>
        <v>#N/A</v>
      </c>
      <c r="AZ2235" t="e">
        <f>VLOOKUP(A2235,Лист9!$B:$M,Лист9!E$1,0)</f>
        <v>#N/A</v>
      </c>
      <c r="BA2235" t="e">
        <f>VLOOKUP(A2235,Лист9!$B:$M,Лист9!G$1,0)</f>
        <v>#N/A</v>
      </c>
      <c r="BB2235" t="e">
        <f>VLOOKUP(A2235,Лист9!$B:$M,Лист9!H$1,0)</f>
        <v>#N/A</v>
      </c>
      <c r="BC2235" t="e">
        <f>VLOOKUP(A2235,Лист9!$B:$M,Лист9!I$1,0)</f>
        <v>#N/A</v>
      </c>
      <c r="BD2235" t="e">
        <f>VLOOKUP(A2235,Лист9!$B:$M,Лист9!J$1,0)</f>
        <v>#N/A</v>
      </c>
      <c r="BE2235" t="e">
        <f>VLOOKUP(A2235,Лист9!$B:$M,Лист9!K$1,0)</f>
        <v>#N/A</v>
      </c>
      <c r="BF2235" t="e">
        <f>VLOOKUP(A2235,Лист9!$B:$M,Лист9!L$1,0)</f>
        <v>#N/A</v>
      </c>
      <c r="BG2235" t="e">
        <f>VLOOKUP(A2235,Лист9!$B:$M,Лист9!M$1,0)</f>
        <v>#N/A</v>
      </c>
    </row>
    <row r="2236" spans="1:59" x14ac:dyDescent="0.25">
      <c r="A2236" t="s">
        <v>4529</v>
      </c>
      <c r="B2236" t="str">
        <f>VLOOKUP(A2236, Лист1!B:C,2,0)</f>
        <v>H0LAU8_SALMO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1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f>VLOOKUP(A2236,Лист8!$A$1:$B$2822,2,0)</f>
        <v>279</v>
      </c>
      <c r="AY2236" t="e">
        <f>VLOOKUP(A2236,Лист9!$B:$M,Лист9!C$1,0)</f>
        <v>#N/A</v>
      </c>
      <c r="AZ2236" t="e">
        <f>VLOOKUP(A2236,Лист9!$B:$M,Лист9!E$1,0)</f>
        <v>#N/A</v>
      </c>
      <c r="BA2236" t="e">
        <f>VLOOKUP(A2236,Лист9!$B:$M,Лист9!G$1,0)</f>
        <v>#N/A</v>
      </c>
      <c r="BB2236" t="e">
        <f>VLOOKUP(A2236,Лист9!$B:$M,Лист9!H$1,0)</f>
        <v>#N/A</v>
      </c>
      <c r="BC2236" t="e">
        <f>VLOOKUP(A2236,Лист9!$B:$M,Лист9!I$1,0)</f>
        <v>#N/A</v>
      </c>
      <c r="BD2236" t="e">
        <f>VLOOKUP(A2236,Лист9!$B:$M,Лист9!J$1,0)</f>
        <v>#N/A</v>
      </c>
      <c r="BE2236" t="e">
        <f>VLOOKUP(A2236,Лист9!$B:$M,Лист9!K$1,0)</f>
        <v>#N/A</v>
      </c>
      <c r="BF2236" t="e">
        <f>VLOOKUP(A2236,Лист9!$B:$M,Лист9!L$1,0)</f>
        <v>#N/A</v>
      </c>
      <c r="BG2236" t="e">
        <f>VLOOKUP(A2236,Лист9!$B:$M,Лист9!M$1,0)</f>
        <v>#N/A</v>
      </c>
    </row>
    <row r="2237" spans="1:59" x14ac:dyDescent="0.25">
      <c r="A2237" t="s">
        <v>4531</v>
      </c>
      <c r="B2237" t="str">
        <f>VLOOKUP(A2237, Лист1!B:C,2,0)</f>
        <v>H0LV80_SALMO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1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f>VLOOKUP(A2237,Лист8!$A$1:$B$2822,2,0)</f>
        <v>279</v>
      </c>
      <c r="AY2237" t="e">
        <f>VLOOKUP(A2237,Лист9!$B:$M,Лист9!C$1,0)</f>
        <v>#N/A</v>
      </c>
      <c r="AZ2237" t="e">
        <f>VLOOKUP(A2237,Лист9!$B:$M,Лист9!E$1,0)</f>
        <v>#N/A</v>
      </c>
      <c r="BA2237" t="e">
        <f>VLOOKUP(A2237,Лист9!$B:$M,Лист9!G$1,0)</f>
        <v>#N/A</v>
      </c>
      <c r="BB2237" t="e">
        <f>VLOOKUP(A2237,Лист9!$B:$M,Лист9!H$1,0)</f>
        <v>#N/A</v>
      </c>
      <c r="BC2237" t="e">
        <f>VLOOKUP(A2237,Лист9!$B:$M,Лист9!I$1,0)</f>
        <v>#N/A</v>
      </c>
      <c r="BD2237" t="e">
        <f>VLOOKUP(A2237,Лист9!$B:$M,Лист9!J$1,0)</f>
        <v>#N/A</v>
      </c>
      <c r="BE2237" t="e">
        <f>VLOOKUP(A2237,Лист9!$B:$M,Лист9!K$1,0)</f>
        <v>#N/A</v>
      </c>
      <c r="BF2237" t="e">
        <f>VLOOKUP(A2237,Лист9!$B:$M,Лист9!L$1,0)</f>
        <v>#N/A</v>
      </c>
      <c r="BG2237" t="e">
        <f>VLOOKUP(A2237,Лист9!$B:$M,Лист9!M$1,0)</f>
        <v>#N/A</v>
      </c>
    </row>
    <row r="2238" spans="1:59" x14ac:dyDescent="0.25">
      <c r="A2238" t="s">
        <v>4533</v>
      </c>
      <c r="B2238" t="str">
        <f>VLOOKUP(A2238, Лист1!B:C,2,0)</f>
        <v>H0M5T8_SALMO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1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f>VLOOKUP(A2238,Лист8!$A$1:$B$2822,2,0)</f>
        <v>279</v>
      </c>
      <c r="AY2238" t="e">
        <f>VLOOKUP(A2238,Лист9!$B:$M,Лист9!C$1,0)</f>
        <v>#N/A</v>
      </c>
      <c r="AZ2238" t="e">
        <f>VLOOKUP(A2238,Лист9!$B:$M,Лист9!E$1,0)</f>
        <v>#N/A</v>
      </c>
      <c r="BA2238" t="e">
        <f>VLOOKUP(A2238,Лист9!$B:$M,Лист9!G$1,0)</f>
        <v>#N/A</v>
      </c>
      <c r="BB2238" t="e">
        <f>VLOOKUP(A2238,Лист9!$B:$M,Лист9!H$1,0)</f>
        <v>#N/A</v>
      </c>
      <c r="BC2238" t="e">
        <f>VLOOKUP(A2238,Лист9!$B:$M,Лист9!I$1,0)</f>
        <v>#N/A</v>
      </c>
      <c r="BD2238" t="e">
        <f>VLOOKUP(A2238,Лист9!$B:$M,Лист9!J$1,0)</f>
        <v>#N/A</v>
      </c>
      <c r="BE2238" t="e">
        <f>VLOOKUP(A2238,Лист9!$B:$M,Лист9!K$1,0)</f>
        <v>#N/A</v>
      </c>
      <c r="BF2238" t="e">
        <f>VLOOKUP(A2238,Лист9!$B:$M,Лист9!L$1,0)</f>
        <v>#N/A</v>
      </c>
      <c r="BG2238" t="e">
        <f>VLOOKUP(A2238,Лист9!$B:$M,Лист9!M$1,0)</f>
        <v>#N/A</v>
      </c>
    </row>
    <row r="2239" spans="1:59" x14ac:dyDescent="0.25">
      <c r="A2239" t="s">
        <v>4535</v>
      </c>
      <c r="B2239" t="str">
        <f>VLOOKUP(A2239, Лист1!B:C,2,0)</f>
        <v>H0MFC6_SALMO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1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f>VLOOKUP(A2239,Лист8!$A$1:$B$2822,2,0)</f>
        <v>279</v>
      </c>
      <c r="AY2239" t="e">
        <f>VLOOKUP(A2239,Лист9!$B:$M,Лист9!C$1,0)</f>
        <v>#N/A</v>
      </c>
      <c r="AZ2239" t="e">
        <f>VLOOKUP(A2239,Лист9!$B:$M,Лист9!E$1,0)</f>
        <v>#N/A</v>
      </c>
      <c r="BA2239" t="e">
        <f>VLOOKUP(A2239,Лист9!$B:$M,Лист9!G$1,0)</f>
        <v>#N/A</v>
      </c>
      <c r="BB2239" t="e">
        <f>VLOOKUP(A2239,Лист9!$B:$M,Лист9!H$1,0)</f>
        <v>#N/A</v>
      </c>
      <c r="BC2239" t="e">
        <f>VLOOKUP(A2239,Лист9!$B:$M,Лист9!I$1,0)</f>
        <v>#N/A</v>
      </c>
      <c r="BD2239" t="e">
        <f>VLOOKUP(A2239,Лист9!$B:$M,Лист9!J$1,0)</f>
        <v>#N/A</v>
      </c>
      <c r="BE2239" t="e">
        <f>VLOOKUP(A2239,Лист9!$B:$M,Лист9!K$1,0)</f>
        <v>#N/A</v>
      </c>
      <c r="BF2239" t="e">
        <f>VLOOKUP(A2239,Лист9!$B:$M,Лист9!L$1,0)</f>
        <v>#N/A</v>
      </c>
      <c r="BG2239" t="e">
        <f>VLOOKUP(A2239,Лист9!$B:$M,Лист9!M$1,0)</f>
        <v>#N/A</v>
      </c>
    </row>
    <row r="2240" spans="1:59" x14ac:dyDescent="0.25">
      <c r="A2240" t="s">
        <v>4537</v>
      </c>
      <c r="B2240" t="str">
        <f>VLOOKUP(A2240, Лист1!B:C,2,0)</f>
        <v>H0MRC5_SALMO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1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f>VLOOKUP(A2240,Лист8!$A$1:$B$2822,2,0)</f>
        <v>279</v>
      </c>
      <c r="AY2240" t="e">
        <f>VLOOKUP(A2240,Лист9!$B:$M,Лист9!C$1,0)</f>
        <v>#N/A</v>
      </c>
      <c r="AZ2240" t="e">
        <f>VLOOKUP(A2240,Лист9!$B:$M,Лист9!E$1,0)</f>
        <v>#N/A</v>
      </c>
      <c r="BA2240" t="e">
        <f>VLOOKUP(A2240,Лист9!$B:$M,Лист9!G$1,0)</f>
        <v>#N/A</v>
      </c>
      <c r="BB2240" t="e">
        <f>VLOOKUP(A2240,Лист9!$B:$M,Лист9!H$1,0)</f>
        <v>#N/A</v>
      </c>
      <c r="BC2240" t="e">
        <f>VLOOKUP(A2240,Лист9!$B:$M,Лист9!I$1,0)</f>
        <v>#N/A</v>
      </c>
      <c r="BD2240" t="e">
        <f>VLOOKUP(A2240,Лист9!$B:$M,Лист9!J$1,0)</f>
        <v>#N/A</v>
      </c>
      <c r="BE2240" t="e">
        <f>VLOOKUP(A2240,Лист9!$B:$M,Лист9!K$1,0)</f>
        <v>#N/A</v>
      </c>
      <c r="BF2240" t="e">
        <f>VLOOKUP(A2240,Лист9!$B:$M,Лист9!L$1,0)</f>
        <v>#N/A</v>
      </c>
      <c r="BG2240" t="e">
        <f>VLOOKUP(A2240,Лист9!$B:$M,Лист9!M$1,0)</f>
        <v>#N/A</v>
      </c>
    </row>
    <row r="2241" spans="1:59" x14ac:dyDescent="0.25">
      <c r="A2241" t="s">
        <v>4539</v>
      </c>
      <c r="B2241" t="str">
        <f>VLOOKUP(A2241, Лист1!B:C,2,0)</f>
        <v>H0NC81_SALET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1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f>VLOOKUP(A2241,Лист8!$A$1:$B$2822,2,0)</f>
        <v>279</v>
      </c>
      <c r="AY2241" t="str">
        <f>VLOOKUP(A2241,Лист9!$B:$M,Лист9!C$1,0)</f>
        <v xml:space="preserve"> Salmonella enterica subsp. enterica serovar Pomona str. ATCC 10729.</v>
      </c>
      <c r="AZ2241" t="str">
        <f>VLOOKUP(A2241,Лист9!$B:$M,Лист9!E$1,0)</f>
        <v xml:space="preserve"> NCBI_TaxID=941188 {ECO:0000313|EMBL:EHN44804.1};</v>
      </c>
      <c r="BA2241" t="str">
        <f>VLOOKUP(A2241,Лист9!$B:$M,Лист9!G$1,0)</f>
        <v>Bacteria</v>
      </c>
      <c r="BB2241" t="str">
        <f>VLOOKUP(A2241,Лист9!$B:$M,Лист9!H$1,0)</f>
        <v xml:space="preserve"> Proteobacteria</v>
      </c>
      <c r="BC2241" t="str">
        <f>VLOOKUP(A2241,Лист9!$B:$M,Лист9!I$1,0)</f>
        <v xml:space="preserve"> Gammaproteobacteria</v>
      </c>
      <c r="BD2241" t="str">
        <f>VLOOKUP(A2241,Лист9!$B:$M,Лист9!J$1,0)</f>
        <v xml:space="preserve"> Enterobacteriales</v>
      </c>
      <c r="BE2241" t="str">
        <f>VLOOKUP(A2241,Лист9!$B:$M,Лист9!K$1,0)</f>
        <v>Enterobacteriaceae</v>
      </c>
      <c r="BF2241" t="str">
        <f>VLOOKUP(A2241,Лист9!$B:$M,Лист9!L$1,0)</f>
        <v xml:space="preserve"> Salmonella.</v>
      </c>
      <c r="BG2241">
        <f>VLOOKUP(A2241,Лист9!$B:$M,Лист9!M$1,0)</f>
        <v>0</v>
      </c>
    </row>
    <row r="2242" spans="1:59" x14ac:dyDescent="0.25">
      <c r="A2242" t="s">
        <v>4541</v>
      </c>
      <c r="B2242" t="str">
        <f>VLOOKUP(A2242, Лист1!B:C,2,0)</f>
        <v>H0P365_9SYNC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1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f>VLOOKUP(A2242,Лист8!$A$1:$B$2822,2,0)</f>
        <v>280</v>
      </c>
      <c r="AY2242" t="e">
        <f>VLOOKUP(A2242,Лист9!$B:$M,Лист9!C$1,0)</f>
        <v>#N/A</v>
      </c>
      <c r="AZ2242" t="e">
        <f>VLOOKUP(A2242,Лист9!$B:$M,Лист9!E$1,0)</f>
        <v>#N/A</v>
      </c>
      <c r="BA2242" t="e">
        <f>VLOOKUP(A2242,Лист9!$B:$M,Лист9!G$1,0)</f>
        <v>#N/A</v>
      </c>
      <c r="BB2242" t="e">
        <f>VLOOKUP(A2242,Лист9!$B:$M,Лист9!H$1,0)</f>
        <v>#N/A</v>
      </c>
      <c r="BC2242" t="e">
        <f>VLOOKUP(A2242,Лист9!$B:$M,Лист9!I$1,0)</f>
        <v>#N/A</v>
      </c>
      <c r="BD2242" t="e">
        <f>VLOOKUP(A2242,Лист9!$B:$M,Лист9!J$1,0)</f>
        <v>#N/A</v>
      </c>
      <c r="BE2242" t="e">
        <f>VLOOKUP(A2242,Лист9!$B:$M,Лист9!K$1,0)</f>
        <v>#N/A</v>
      </c>
      <c r="BF2242" t="e">
        <f>VLOOKUP(A2242,Лист9!$B:$M,Лист9!L$1,0)</f>
        <v>#N/A</v>
      </c>
      <c r="BG2242" t="e">
        <f>VLOOKUP(A2242,Лист9!$B:$M,Лист9!M$1,0)</f>
        <v>#N/A</v>
      </c>
    </row>
    <row r="2243" spans="1:59" x14ac:dyDescent="0.25">
      <c r="A2243" t="s">
        <v>4543</v>
      </c>
      <c r="B2243" t="str">
        <f>VLOOKUP(A2243, Лист1!B:C,2,0)</f>
        <v>H0P6H3_9SYNC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1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f>VLOOKUP(A2243,Лист8!$A$1:$B$2822,2,0)</f>
        <v>280</v>
      </c>
      <c r="AY2243" t="e">
        <f>VLOOKUP(A2243,Лист9!$B:$M,Лист9!C$1,0)</f>
        <v>#N/A</v>
      </c>
      <c r="AZ2243" t="e">
        <f>VLOOKUP(A2243,Лист9!$B:$M,Лист9!E$1,0)</f>
        <v>#N/A</v>
      </c>
      <c r="BA2243" t="e">
        <f>VLOOKUP(A2243,Лист9!$B:$M,Лист9!G$1,0)</f>
        <v>#N/A</v>
      </c>
      <c r="BB2243" t="e">
        <f>VLOOKUP(A2243,Лист9!$B:$M,Лист9!H$1,0)</f>
        <v>#N/A</v>
      </c>
      <c r="BC2243" t="e">
        <f>VLOOKUP(A2243,Лист9!$B:$M,Лист9!I$1,0)</f>
        <v>#N/A</v>
      </c>
      <c r="BD2243" t="e">
        <f>VLOOKUP(A2243,Лист9!$B:$M,Лист9!J$1,0)</f>
        <v>#N/A</v>
      </c>
      <c r="BE2243" t="e">
        <f>VLOOKUP(A2243,Лист9!$B:$M,Лист9!K$1,0)</f>
        <v>#N/A</v>
      </c>
      <c r="BF2243" t="e">
        <f>VLOOKUP(A2243,Лист9!$B:$M,Лист9!L$1,0)</f>
        <v>#N/A</v>
      </c>
      <c r="BG2243" t="e">
        <f>VLOOKUP(A2243,Лист9!$B:$M,Лист9!M$1,0)</f>
        <v>#N/A</v>
      </c>
    </row>
    <row r="2244" spans="1:59" x14ac:dyDescent="0.25">
      <c r="A2244" t="s">
        <v>4545</v>
      </c>
      <c r="B2244" t="str">
        <f>VLOOKUP(A2244, Лист1!B:C,2,0)</f>
        <v>H0PKJ9_9SYNC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1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f>VLOOKUP(A2244,Лист8!$A$1:$B$2822,2,0)</f>
        <v>280</v>
      </c>
      <c r="AY2244" t="e">
        <f>VLOOKUP(A2244,Лист9!$B:$M,Лист9!C$1,0)</f>
        <v>#N/A</v>
      </c>
      <c r="AZ2244" t="e">
        <f>VLOOKUP(A2244,Лист9!$B:$M,Лист9!E$1,0)</f>
        <v>#N/A</v>
      </c>
      <c r="BA2244" t="e">
        <f>VLOOKUP(A2244,Лист9!$B:$M,Лист9!G$1,0)</f>
        <v>#N/A</v>
      </c>
      <c r="BB2244" t="e">
        <f>VLOOKUP(A2244,Лист9!$B:$M,Лист9!H$1,0)</f>
        <v>#N/A</v>
      </c>
      <c r="BC2244" t="e">
        <f>VLOOKUP(A2244,Лист9!$B:$M,Лист9!I$1,0)</f>
        <v>#N/A</v>
      </c>
      <c r="BD2244" t="e">
        <f>VLOOKUP(A2244,Лист9!$B:$M,Лист9!J$1,0)</f>
        <v>#N/A</v>
      </c>
      <c r="BE2244" t="e">
        <f>VLOOKUP(A2244,Лист9!$B:$M,Лист9!K$1,0)</f>
        <v>#N/A</v>
      </c>
      <c r="BF2244" t="e">
        <f>VLOOKUP(A2244,Лист9!$B:$M,Лист9!L$1,0)</f>
        <v>#N/A</v>
      </c>
      <c r="BG2244" t="e">
        <f>VLOOKUP(A2244,Лист9!$B:$M,Лист9!M$1,0)</f>
        <v>#N/A</v>
      </c>
    </row>
    <row r="2245" spans="1:59" x14ac:dyDescent="0.25">
      <c r="A2245" t="s">
        <v>4547</v>
      </c>
      <c r="B2245" t="str">
        <f>VLOOKUP(A2245, Лист1!B:C,2,0)</f>
        <v>H0Q3U4_9RHOO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1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f>VLOOKUP(A2245,Лист8!$A$1:$B$2822,2,0)</f>
        <v>241</v>
      </c>
      <c r="AY2245" t="str">
        <f>VLOOKUP(A2245,Лист9!$B:$M,Лист9!C$1,0)</f>
        <v xml:space="preserve"> Azoarcus sp. KH32C.</v>
      </c>
      <c r="AZ2245" t="str">
        <f>VLOOKUP(A2245,Лист9!$B:$M,Лист9!E$1,0)</f>
        <v xml:space="preserve"> NCBI_TaxID=748247 {ECO:0000313|EMBL:BAL24832.1, ECO:0000313|Proteomes:UP000007106};</v>
      </c>
      <c r="BA2245" t="str">
        <f>VLOOKUP(A2245,Лист9!$B:$M,Лист9!G$1,0)</f>
        <v>Bacteria</v>
      </c>
      <c r="BB2245" t="str">
        <f>VLOOKUP(A2245,Лист9!$B:$M,Лист9!H$1,0)</f>
        <v xml:space="preserve"> Proteobacteria</v>
      </c>
      <c r="BC2245" t="str">
        <f>VLOOKUP(A2245,Лист9!$B:$M,Лист9!I$1,0)</f>
        <v xml:space="preserve"> Betaproteobacteria</v>
      </c>
      <c r="BD2245" t="str">
        <f>VLOOKUP(A2245,Лист9!$B:$M,Лист9!J$1,0)</f>
        <v xml:space="preserve"> Rhodocyclales</v>
      </c>
      <c r="BE2245" t="str">
        <f>VLOOKUP(A2245,Лист9!$B:$M,Лист9!K$1,0)</f>
        <v>Rhodocyclaceae</v>
      </c>
      <c r="BF2245" t="str">
        <f>VLOOKUP(A2245,Лист9!$B:$M,Лист9!L$1,0)</f>
        <v xml:space="preserve"> Azoarcus.</v>
      </c>
      <c r="BG2245">
        <f>VLOOKUP(A2245,Лист9!$B:$M,Лист9!M$1,0)</f>
        <v>0</v>
      </c>
    </row>
    <row r="2246" spans="1:59" x14ac:dyDescent="0.25">
      <c r="A2246" t="s">
        <v>4549</v>
      </c>
      <c r="B2246" t="str">
        <f>VLOOKUP(A2246, Лист1!B:C,2,0)</f>
        <v>H0QD61_ECOLI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1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f>VLOOKUP(A2246,Лист8!$A$1:$B$2822,2,0)</f>
        <v>281</v>
      </c>
      <c r="AY2246" t="e">
        <f>VLOOKUP(A2246,Лист9!$B:$M,Лист9!C$1,0)</f>
        <v>#N/A</v>
      </c>
      <c r="AZ2246" t="e">
        <f>VLOOKUP(A2246,Лист9!$B:$M,Лист9!E$1,0)</f>
        <v>#N/A</v>
      </c>
      <c r="BA2246" t="e">
        <f>VLOOKUP(A2246,Лист9!$B:$M,Лист9!G$1,0)</f>
        <v>#N/A</v>
      </c>
      <c r="BB2246" t="e">
        <f>VLOOKUP(A2246,Лист9!$B:$M,Лист9!H$1,0)</f>
        <v>#N/A</v>
      </c>
      <c r="BC2246" t="e">
        <f>VLOOKUP(A2246,Лист9!$B:$M,Лист9!I$1,0)</f>
        <v>#N/A</v>
      </c>
      <c r="BD2246" t="e">
        <f>VLOOKUP(A2246,Лист9!$B:$M,Лист9!J$1,0)</f>
        <v>#N/A</v>
      </c>
      <c r="BE2246" t="e">
        <f>VLOOKUP(A2246,Лист9!$B:$M,Лист9!K$1,0)</f>
        <v>#N/A</v>
      </c>
      <c r="BF2246" t="e">
        <f>VLOOKUP(A2246,Лист9!$B:$M,Лист9!L$1,0)</f>
        <v>#N/A</v>
      </c>
      <c r="BG2246" t="e">
        <f>VLOOKUP(A2246,Лист9!$B:$M,Лист9!M$1,0)</f>
        <v>#N/A</v>
      </c>
    </row>
    <row r="2247" spans="1:59" x14ac:dyDescent="0.25">
      <c r="A2247" t="s">
        <v>4551</v>
      </c>
      <c r="B2247" t="str">
        <f>VLOOKUP(A2247, Лист1!B:C,2,0)</f>
        <v>H0SLE3_9BRAD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1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f>VLOOKUP(A2247,Лист8!$A$1:$B$2822,2,0)</f>
        <v>178</v>
      </c>
      <c r="AY2247" t="str">
        <f>VLOOKUP(A2247,Лист9!$B:$M,Лист9!C$1,0)</f>
        <v xml:space="preserve"> Bradyrhizobium sp. ORS 375.</v>
      </c>
      <c r="AZ2247" t="str">
        <f>VLOOKUP(A2247,Лист9!$B:$M,Лист9!E$1,0)</f>
        <v xml:space="preserve"> NCBI_TaxID=566679 {ECO:0000313|EMBL:CCD95020.1};</v>
      </c>
      <c r="BA2247" t="str">
        <f>VLOOKUP(A2247,Лист9!$B:$M,Лист9!G$1,0)</f>
        <v>Bacteria</v>
      </c>
      <c r="BB2247" t="str">
        <f>VLOOKUP(A2247,Лист9!$B:$M,Лист9!H$1,0)</f>
        <v xml:space="preserve"> Proteobacteria</v>
      </c>
      <c r="BC2247" t="str">
        <f>VLOOKUP(A2247,Лист9!$B:$M,Лист9!I$1,0)</f>
        <v xml:space="preserve"> Alphaproteobacteria</v>
      </c>
      <c r="BD2247" t="str">
        <f>VLOOKUP(A2247,Лист9!$B:$M,Лист9!J$1,0)</f>
        <v xml:space="preserve"> Rhizobiales</v>
      </c>
      <c r="BE2247" t="str">
        <f>VLOOKUP(A2247,Лист9!$B:$M,Лист9!K$1,0)</f>
        <v>Bradyrhizobiaceae</v>
      </c>
      <c r="BF2247" t="str">
        <f>VLOOKUP(A2247,Лист9!$B:$M,Лист9!L$1,0)</f>
        <v xml:space="preserve"> Bradyrhizobium.</v>
      </c>
      <c r="BG2247">
        <f>VLOOKUP(A2247,Лист9!$B:$M,Лист9!M$1,0)</f>
        <v>0</v>
      </c>
    </row>
    <row r="2248" spans="1:59" x14ac:dyDescent="0.25">
      <c r="A2248" t="s">
        <v>4553</v>
      </c>
      <c r="B2248" t="str">
        <f>VLOOKUP(A2248, Лист1!B:C,2,0)</f>
        <v>H0SYW4_9BRAD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1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f>VLOOKUP(A2248,Лист8!$A$1:$B$2822,2,0)</f>
        <v>248</v>
      </c>
      <c r="AY2248" t="str">
        <f>VLOOKUP(A2248,Лист9!$B:$M,Лист9!C$1,0)</f>
        <v xml:space="preserve"> Bradyrhizobium sp. STM 3809.</v>
      </c>
      <c r="AZ2248" t="str">
        <f>VLOOKUP(A2248,Лист9!$B:$M,Лист9!E$1,0)</f>
        <v xml:space="preserve"> NCBI_TaxID=551936 {ECO:0000313|EMBL:CCD99391.1};</v>
      </c>
      <c r="BA2248" t="str">
        <f>VLOOKUP(A2248,Лист9!$B:$M,Лист9!G$1,0)</f>
        <v>Bacteria</v>
      </c>
      <c r="BB2248" t="str">
        <f>VLOOKUP(A2248,Лист9!$B:$M,Лист9!H$1,0)</f>
        <v xml:space="preserve"> Proteobacteria</v>
      </c>
      <c r="BC2248" t="str">
        <f>VLOOKUP(A2248,Лист9!$B:$M,Лист9!I$1,0)</f>
        <v xml:space="preserve"> Alphaproteobacteria</v>
      </c>
      <c r="BD2248" t="str">
        <f>VLOOKUP(A2248,Лист9!$B:$M,Лист9!J$1,0)</f>
        <v xml:space="preserve"> Rhizobiales</v>
      </c>
      <c r="BE2248" t="str">
        <f>VLOOKUP(A2248,Лист9!$B:$M,Лист9!K$1,0)</f>
        <v>Bradyrhizobiaceae</v>
      </c>
      <c r="BF2248" t="str">
        <f>VLOOKUP(A2248,Лист9!$B:$M,Лист9!L$1,0)</f>
        <v xml:space="preserve"> Bradyrhizobium.</v>
      </c>
      <c r="BG2248">
        <f>VLOOKUP(A2248,Лист9!$B:$M,Лист9!M$1,0)</f>
        <v>0</v>
      </c>
    </row>
    <row r="2249" spans="1:59" x14ac:dyDescent="0.25">
      <c r="A2249" t="s">
        <v>4555</v>
      </c>
      <c r="B2249" t="str">
        <f>VLOOKUP(A2249, Лист1!B:C,2,0)</f>
        <v>H0UJ78_9BACT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1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f>VLOOKUP(A2249,Лист8!$A$1:$B$2822,2,0)</f>
        <v>157</v>
      </c>
      <c r="AY2249" t="str">
        <f>VLOOKUP(A2249,Лист9!$B:$M,Лист9!C$1,0)</f>
        <v xml:space="preserve"> Jonquetella anthropi DSM 22815.</v>
      </c>
      <c r="AZ2249" t="str">
        <f>VLOOKUP(A2249,Лист9!$B:$M,Лист9!E$1,0)</f>
        <v xml:space="preserve"> NCBI_TaxID=885272 {ECO:0000313|EMBL:EHM12811.1, ECO:0000313|Proteomes:UP000003806};</v>
      </c>
      <c r="BA2249" t="str">
        <f>VLOOKUP(A2249,Лист9!$B:$M,Лист9!G$1,0)</f>
        <v>Bacteria</v>
      </c>
      <c r="BB2249" t="str">
        <f>VLOOKUP(A2249,Лист9!$B:$M,Лист9!H$1,0)</f>
        <v xml:space="preserve"> Synergistetes</v>
      </c>
      <c r="BC2249" t="str">
        <f>VLOOKUP(A2249,Лист9!$B:$M,Лист9!I$1,0)</f>
        <v xml:space="preserve"> Synergistia</v>
      </c>
      <c r="BD2249" t="str">
        <f>VLOOKUP(A2249,Лист9!$B:$M,Лист9!J$1,0)</f>
        <v xml:space="preserve"> Synergistales</v>
      </c>
      <c r="BE2249" t="str">
        <f>VLOOKUP(A2249,Лист9!$B:$M,Лист9!K$1,0)</f>
        <v xml:space="preserve"> Synergistaceae</v>
      </c>
      <c r="BF2249" t="str">
        <f>VLOOKUP(A2249,Лист9!$B:$M,Лист9!L$1,0)</f>
        <v>Jonquetella.</v>
      </c>
      <c r="BG2249">
        <f>VLOOKUP(A2249,Лист9!$B:$M,Лист9!M$1,0)</f>
        <v>0</v>
      </c>
    </row>
    <row r="2250" spans="1:59" x14ac:dyDescent="0.25">
      <c r="A2250" t="s">
        <v>4557</v>
      </c>
      <c r="B2250" t="str">
        <f>VLOOKUP(A2250, Лист1!B:C,2,0)</f>
        <v>H0UM56_9BACT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1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f>VLOOKUP(A2250,Лист8!$A$1:$B$2822,2,0)</f>
        <v>139</v>
      </c>
      <c r="AY2250" t="str">
        <f>VLOOKUP(A2250,Лист9!$B:$M,Лист9!C$1,0)</f>
        <v xml:space="preserve"> Jonquetella anthropi DSM 22815.</v>
      </c>
      <c r="AZ2250" t="str">
        <f>VLOOKUP(A2250,Лист9!$B:$M,Лист9!E$1,0)</f>
        <v xml:space="preserve"> NCBI_TaxID=885272 {ECO:0000313|EMBL:EHM13632.1, ECO:0000313|Proteomes:UP000003806};</v>
      </c>
      <c r="BA2250" t="str">
        <f>VLOOKUP(A2250,Лист9!$B:$M,Лист9!G$1,0)</f>
        <v>Bacteria</v>
      </c>
      <c r="BB2250" t="str">
        <f>VLOOKUP(A2250,Лист9!$B:$M,Лист9!H$1,0)</f>
        <v xml:space="preserve"> Synergistetes</v>
      </c>
      <c r="BC2250" t="str">
        <f>VLOOKUP(A2250,Лист9!$B:$M,Лист9!I$1,0)</f>
        <v xml:space="preserve"> Synergistia</v>
      </c>
      <c r="BD2250" t="str">
        <f>VLOOKUP(A2250,Лист9!$B:$M,Лист9!J$1,0)</f>
        <v xml:space="preserve"> Synergistales</v>
      </c>
      <c r="BE2250" t="str">
        <f>VLOOKUP(A2250,Лист9!$B:$M,Лист9!K$1,0)</f>
        <v xml:space="preserve"> Synergistaceae</v>
      </c>
      <c r="BF2250" t="str">
        <f>VLOOKUP(A2250,Лист9!$B:$M,Лист9!L$1,0)</f>
        <v>Jonquetella.</v>
      </c>
      <c r="BG2250">
        <f>VLOOKUP(A2250,Лист9!$B:$M,Лист9!M$1,0)</f>
        <v>0</v>
      </c>
    </row>
    <row r="2251" spans="1:59" x14ac:dyDescent="0.25">
      <c r="A2251" t="s">
        <v>4559</v>
      </c>
      <c r="B2251" t="str">
        <f>VLOOKUP(A2251, Лист1!B:C,2,0)</f>
        <v>H0UR11_9BACT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1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f>VLOOKUP(A2251,Лист8!$A$1:$B$2822,2,0)</f>
        <v>241</v>
      </c>
      <c r="AY2251" t="str">
        <f>VLOOKUP(A2251,Лист9!$B:$M,Лист9!C$1,0)</f>
        <v xml:space="preserve"> Thermanaerovibrio velox DSM 12556.</v>
      </c>
      <c r="AZ2251" t="str">
        <f>VLOOKUP(A2251,Лист9!$B:$M,Лист9!E$1,0)</f>
        <v xml:space="preserve"> NCBI_TaxID=926567 {ECO:0000313|EMBL:EHM10848.1, ECO:0000313|Proteomes:UP000005730};</v>
      </c>
      <c r="BA2251" t="str">
        <f>VLOOKUP(A2251,Лист9!$B:$M,Лист9!G$1,0)</f>
        <v>Bacteria</v>
      </c>
      <c r="BB2251" t="str">
        <f>VLOOKUP(A2251,Лист9!$B:$M,Лист9!H$1,0)</f>
        <v xml:space="preserve"> Synergistetes</v>
      </c>
      <c r="BC2251" t="str">
        <f>VLOOKUP(A2251,Лист9!$B:$M,Лист9!I$1,0)</f>
        <v xml:space="preserve"> Synergistia</v>
      </c>
      <c r="BD2251" t="str">
        <f>VLOOKUP(A2251,Лист9!$B:$M,Лист9!J$1,0)</f>
        <v xml:space="preserve"> Synergistales</v>
      </c>
      <c r="BE2251" t="str">
        <f>VLOOKUP(A2251,Лист9!$B:$M,Лист9!K$1,0)</f>
        <v xml:space="preserve"> Synergistaceae</v>
      </c>
      <c r="BF2251" t="str">
        <f>VLOOKUP(A2251,Лист9!$B:$M,Лист9!L$1,0)</f>
        <v>Thermanaerovibrio.</v>
      </c>
      <c r="BG2251">
        <f>VLOOKUP(A2251,Лист9!$B:$M,Лист9!M$1,0)</f>
        <v>0</v>
      </c>
    </row>
    <row r="2252" spans="1:59" x14ac:dyDescent="0.25">
      <c r="A2252" t="s">
        <v>4561</v>
      </c>
      <c r="B2252" t="str">
        <f>VLOOKUP(A2252, Лист1!B:C,2,0)</f>
        <v>H0UYA8_CAVPO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1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f>VLOOKUP(A2252,Лист8!$A$1:$B$2822,2,0)</f>
        <v>292</v>
      </c>
      <c r="AY2252" t="str">
        <f>VLOOKUP(A2252,Лист9!$B:$M,Лист9!C$1,0)</f>
        <v xml:space="preserve"> Cavia porcellus (Guinea pig).</v>
      </c>
      <c r="AZ2252" t="str">
        <f>VLOOKUP(A2252,Лист9!$B:$M,Лист9!E$1,0)</f>
        <v xml:space="preserve"> NCBI_TaxID=10141 {ECO:0000313|Ensembl:ENSCPOP00000002112};</v>
      </c>
      <c r="BA2252" t="str">
        <f>VLOOKUP(A2252,Лист9!$B:$M,Лист9!G$1,0)</f>
        <v>Eukaryota</v>
      </c>
      <c r="BB2252" t="str">
        <f>VLOOKUP(A2252,Лист9!$B:$M,Лист9!H$1,0)</f>
        <v xml:space="preserve"> Metazoa</v>
      </c>
      <c r="BC2252" t="str">
        <f>VLOOKUP(A2252,Лист9!$B:$M,Лист9!I$1,0)</f>
        <v xml:space="preserve"> Chordata</v>
      </c>
      <c r="BD2252" t="str">
        <f>VLOOKUP(A2252,Лист9!$B:$M,Лист9!J$1,0)</f>
        <v xml:space="preserve"> Craniata</v>
      </c>
      <c r="BE2252" t="str">
        <f>VLOOKUP(A2252,Лист9!$B:$M,Лист9!K$1,0)</f>
        <v xml:space="preserve"> Vertebrata</v>
      </c>
      <c r="BF2252" t="str">
        <f>VLOOKUP(A2252,Лист9!$B:$M,Лист9!L$1,0)</f>
        <v xml:space="preserve"> Euteleostomi</v>
      </c>
      <c r="BG2252" t="str">
        <f>VLOOKUP(A2252,Лист9!$B:$M,Лист9!M$1,0)</f>
        <v>Mammalia</v>
      </c>
    </row>
    <row r="2253" spans="1:59" x14ac:dyDescent="0.25">
      <c r="A2253" t="s">
        <v>4563</v>
      </c>
      <c r="B2253" t="str">
        <f>VLOOKUP(A2253, Лист1!B:C,2,0)</f>
        <v>H0UYR8_CAVPO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1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f>VLOOKUP(A2253,Лист8!$A$1:$B$2822,2,0)</f>
        <v>291</v>
      </c>
      <c r="AY2253" t="str">
        <f>VLOOKUP(A2253,Лист9!$B:$M,Лист9!C$1,0)</f>
        <v xml:space="preserve"> Cavia porcellus (Guinea pig).</v>
      </c>
      <c r="AZ2253" t="str">
        <f>VLOOKUP(A2253,Лист9!$B:$M,Лист9!E$1,0)</f>
        <v xml:space="preserve"> NCBI_TaxID=10141 {ECO:0000313|Ensembl:ENSCPOP00000002293};</v>
      </c>
      <c r="BA2253" t="str">
        <f>VLOOKUP(A2253,Лист9!$B:$M,Лист9!G$1,0)</f>
        <v>Eukaryota</v>
      </c>
      <c r="BB2253" t="str">
        <f>VLOOKUP(A2253,Лист9!$B:$M,Лист9!H$1,0)</f>
        <v xml:space="preserve"> Metazoa</v>
      </c>
      <c r="BC2253" t="str">
        <f>VLOOKUP(A2253,Лист9!$B:$M,Лист9!I$1,0)</f>
        <v xml:space="preserve"> Chordata</v>
      </c>
      <c r="BD2253" t="str">
        <f>VLOOKUP(A2253,Лист9!$B:$M,Лист9!J$1,0)</f>
        <v xml:space="preserve"> Craniata</v>
      </c>
      <c r="BE2253" t="str">
        <f>VLOOKUP(A2253,Лист9!$B:$M,Лист9!K$1,0)</f>
        <v xml:space="preserve"> Vertebrata</v>
      </c>
      <c r="BF2253" t="str">
        <f>VLOOKUP(A2253,Лист9!$B:$M,Лист9!L$1,0)</f>
        <v xml:space="preserve"> Euteleostomi</v>
      </c>
      <c r="BG2253" t="str">
        <f>VLOOKUP(A2253,Лист9!$B:$M,Лист9!M$1,0)</f>
        <v>Mammalia</v>
      </c>
    </row>
    <row r="2254" spans="1:59" x14ac:dyDescent="0.25">
      <c r="A2254" t="s">
        <v>4565</v>
      </c>
      <c r="B2254" t="str">
        <f>VLOOKUP(A2254, Лист1!B:C,2,0)</f>
        <v>H0WFC3_DANRE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1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f>VLOOKUP(A2254,Лист8!$A$1:$B$2822,2,0)</f>
        <v>101</v>
      </c>
      <c r="AY2254" t="str">
        <f>VLOOKUP(A2254,Лист9!$B:$M,Лист9!C$1,0)</f>
        <v xml:space="preserve"> Danio rerio (Zebrafish) (Brachydanio rerio).</v>
      </c>
      <c r="AZ2254" t="str">
        <f>VLOOKUP(A2254,Лист9!$B:$M,Лист9!E$1,0)</f>
        <v xml:space="preserve"> NCBI_TaxID=7955 {ECO:0000313|Ensembl:ENSDARP00000125555, ECO:0000313|Proteomes:UP000000437};</v>
      </c>
      <c r="BA2254" t="str">
        <f>VLOOKUP(A2254,Лист9!$B:$M,Лист9!G$1,0)</f>
        <v>Eukaryota</v>
      </c>
      <c r="BB2254" t="str">
        <f>VLOOKUP(A2254,Лист9!$B:$M,Лист9!H$1,0)</f>
        <v xml:space="preserve"> Metazoa</v>
      </c>
      <c r="BC2254" t="str">
        <f>VLOOKUP(A2254,Лист9!$B:$M,Лист9!I$1,0)</f>
        <v xml:space="preserve"> Chordata</v>
      </c>
      <c r="BD2254" t="str">
        <f>VLOOKUP(A2254,Лист9!$B:$M,Лист9!J$1,0)</f>
        <v xml:space="preserve"> Craniata</v>
      </c>
      <c r="BE2254" t="str">
        <f>VLOOKUP(A2254,Лист9!$B:$M,Лист9!K$1,0)</f>
        <v xml:space="preserve"> Vertebrata</v>
      </c>
      <c r="BF2254" t="str">
        <f>VLOOKUP(A2254,Лист9!$B:$M,Лист9!L$1,0)</f>
        <v xml:space="preserve"> Euteleostomi</v>
      </c>
      <c r="BG2254" t="str">
        <f>VLOOKUP(A2254,Лист9!$B:$M,Лист9!M$1,0)</f>
        <v>Actinopterygii</v>
      </c>
    </row>
    <row r="2255" spans="1:59" x14ac:dyDescent="0.25">
      <c r="A2255" t="s">
        <v>4567</v>
      </c>
      <c r="B2255" t="str">
        <f>VLOOKUP(A2255, Лист1!B:C,2,0)</f>
        <v>H0WH68_OTOGA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1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f>VLOOKUP(A2255,Лист8!$A$1:$B$2822,2,0)</f>
        <v>292</v>
      </c>
      <c r="AY2255" t="str">
        <f>VLOOKUP(A2255,Лист9!$B:$M,Лист9!C$1,0)</f>
        <v xml:space="preserve"> Otolemur garnettii (Small-eared galago) (Garnett's greater bushbaby).</v>
      </c>
      <c r="AZ2255" t="str">
        <f>VLOOKUP(A2255,Лист9!$B:$M,Лист9!E$1,0)</f>
        <v xml:space="preserve"> NCBI_TaxID=30611 {ECO:0000313|Ensembl:ENSOGAP00000000699, ECO:0000313|Proteomes:UP000005225};</v>
      </c>
      <c r="BA2255" t="str">
        <f>VLOOKUP(A2255,Лист9!$B:$M,Лист9!G$1,0)</f>
        <v>Eukaryota</v>
      </c>
      <c r="BB2255" t="str">
        <f>VLOOKUP(A2255,Лист9!$B:$M,Лист9!H$1,0)</f>
        <v xml:space="preserve"> Metazoa</v>
      </c>
      <c r="BC2255" t="str">
        <f>VLOOKUP(A2255,Лист9!$B:$M,Лист9!I$1,0)</f>
        <v xml:space="preserve"> Chordata</v>
      </c>
      <c r="BD2255" t="str">
        <f>VLOOKUP(A2255,Лист9!$B:$M,Лист9!J$1,0)</f>
        <v xml:space="preserve"> Craniata</v>
      </c>
      <c r="BE2255" t="str">
        <f>VLOOKUP(A2255,Лист9!$B:$M,Лист9!K$1,0)</f>
        <v xml:space="preserve"> Vertebrata</v>
      </c>
      <c r="BF2255" t="str">
        <f>VLOOKUP(A2255,Лист9!$B:$M,Лист9!L$1,0)</f>
        <v xml:space="preserve"> Euteleostomi</v>
      </c>
      <c r="BG2255" t="str">
        <f>VLOOKUP(A2255,Лист9!$B:$M,Лист9!M$1,0)</f>
        <v>Mammalia</v>
      </c>
    </row>
    <row r="2256" spans="1:59" x14ac:dyDescent="0.25">
      <c r="A2256" t="s">
        <v>4569</v>
      </c>
      <c r="B2256" t="str">
        <f>VLOOKUP(A2256, Лист1!B:C,2,0)</f>
        <v>H0WW85_OTOGA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1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f>VLOOKUP(A2256,Лист8!$A$1:$B$2822,2,0)</f>
        <v>292</v>
      </c>
      <c r="AY2256" t="str">
        <f>VLOOKUP(A2256,Лист9!$B:$M,Лист9!C$1,0)</f>
        <v xml:space="preserve"> Otolemur garnettii (Small-eared galago) (Garnett's greater bushbaby).</v>
      </c>
      <c r="AZ2256" t="str">
        <f>VLOOKUP(A2256,Лист9!$B:$M,Лист9!E$1,0)</f>
        <v xml:space="preserve"> NCBI_TaxID=30611 {ECO:0000313|Ensembl:ENSOGAP00000006629, ECO:0000313|Proteomes:UP000005225};</v>
      </c>
      <c r="BA2256" t="str">
        <f>VLOOKUP(A2256,Лист9!$B:$M,Лист9!G$1,0)</f>
        <v>Eukaryota</v>
      </c>
      <c r="BB2256" t="str">
        <f>VLOOKUP(A2256,Лист9!$B:$M,Лист9!H$1,0)</f>
        <v xml:space="preserve"> Metazoa</v>
      </c>
      <c r="BC2256" t="str">
        <f>VLOOKUP(A2256,Лист9!$B:$M,Лист9!I$1,0)</f>
        <v xml:space="preserve"> Chordata</v>
      </c>
      <c r="BD2256" t="str">
        <f>VLOOKUP(A2256,Лист9!$B:$M,Лист9!J$1,0)</f>
        <v xml:space="preserve"> Craniata</v>
      </c>
      <c r="BE2256" t="str">
        <f>VLOOKUP(A2256,Лист9!$B:$M,Лист9!K$1,0)</f>
        <v xml:space="preserve"> Vertebrata</v>
      </c>
      <c r="BF2256" t="str">
        <f>VLOOKUP(A2256,Лист9!$B:$M,Лист9!L$1,0)</f>
        <v xml:space="preserve"> Euteleostomi</v>
      </c>
      <c r="BG2256" t="str">
        <f>VLOOKUP(A2256,Лист9!$B:$M,Лист9!M$1,0)</f>
        <v>Mammalia</v>
      </c>
    </row>
    <row r="2257" spans="1:59" x14ac:dyDescent="0.25">
      <c r="A2257" t="s">
        <v>4571</v>
      </c>
      <c r="B2257" t="str">
        <f>VLOOKUP(A2257, Лист1!B:C,2,0)</f>
        <v>H0Z9K3_TAEGU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1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f>VLOOKUP(A2257,Лист8!$A$1:$B$2822,2,0)</f>
        <v>292</v>
      </c>
      <c r="AY2257" t="str">
        <f>VLOOKUP(A2257,Лист9!$B:$M,Лист9!C$1,0)</f>
        <v xml:space="preserve"> Taeniopygia guttata (Zebra finch) (Poephila guttata).</v>
      </c>
      <c r="AZ2257" t="str">
        <f>VLOOKUP(A2257,Лист9!$B:$M,Лист9!E$1,0)</f>
        <v xml:space="preserve"> NCBI_TaxID=59729 {ECO:0000313|Ensembl:ENSTGUP00000007256, ECO:0000313|Proteomes:UP000007754};</v>
      </c>
      <c r="BA2257" t="str">
        <f>VLOOKUP(A2257,Лист9!$B:$M,Лист9!G$1,0)</f>
        <v>Eukaryota</v>
      </c>
      <c r="BB2257" t="str">
        <f>VLOOKUP(A2257,Лист9!$B:$M,Лист9!H$1,0)</f>
        <v xml:space="preserve"> Metazoa</v>
      </c>
      <c r="BC2257" t="str">
        <f>VLOOKUP(A2257,Лист9!$B:$M,Лист9!I$1,0)</f>
        <v xml:space="preserve"> Chordata</v>
      </c>
      <c r="BD2257" t="str">
        <f>VLOOKUP(A2257,Лист9!$B:$M,Лист9!J$1,0)</f>
        <v xml:space="preserve"> Craniata</v>
      </c>
      <c r="BE2257" t="str">
        <f>VLOOKUP(A2257,Лист9!$B:$M,Лист9!K$1,0)</f>
        <v xml:space="preserve"> Vertebrata</v>
      </c>
      <c r="BF2257" t="str">
        <f>VLOOKUP(A2257,Лист9!$B:$M,Лист9!L$1,0)</f>
        <v xml:space="preserve"> Euteleostomi</v>
      </c>
      <c r="BG2257" t="str">
        <f>VLOOKUP(A2257,Лист9!$B:$M,Лист9!M$1,0)</f>
        <v>Archelosauria</v>
      </c>
    </row>
    <row r="2258" spans="1:59" x14ac:dyDescent="0.25">
      <c r="A2258" t="s">
        <v>4573</v>
      </c>
      <c r="B2258" t="str">
        <f>VLOOKUP(A2258, Лист1!B:C,2,0)</f>
        <v>H1A1Y8_TAEGU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1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f>VLOOKUP(A2258,Лист8!$A$1:$B$2822,2,0)</f>
        <v>126</v>
      </c>
      <c r="AY2258" t="str">
        <f>VLOOKUP(A2258,Лист9!$B:$M,Лист9!C$1,0)</f>
        <v xml:space="preserve"> Taeniopygia guttata (Zebra finch) (Poephila guttata).</v>
      </c>
      <c r="AZ2258" t="str">
        <f>VLOOKUP(A2258,Лист9!$B:$M,Лист9!E$1,0)</f>
        <v xml:space="preserve"> NCBI_TaxID=59729 {ECO:0000313|Ensembl:ENSTGUP00000016900, ECO:0000313|Proteomes:UP000007754};</v>
      </c>
      <c r="BA2258" t="str">
        <f>VLOOKUP(A2258,Лист9!$B:$M,Лист9!G$1,0)</f>
        <v>Eukaryota</v>
      </c>
      <c r="BB2258" t="str">
        <f>VLOOKUP(A2258,Лист9!$B:$M,Лист9!H$1,0)</f>
        <v xml:space="preserve"> Metazoa</v>
      </c>
      <c r="BC2258" t="str">
        <f>VLOOKUP(A2258,Лист9!$B:$M,Лист9!I$1,0)</f>
        <v xml:space="preserve"> Chordata</v>
      </c>
      <c r="BD2258" t="str">
        <f>VLOOKUP(A2258,Лист9!$B:$M,Лист9!J$1,0)</f>
        <v xml:space="preserve"> Craniata</v>
      </c>
      <c r="BE2258" t="str">
        <f>VLOOKUP(A2258,Лист9!$B:$M,Лист9!K$1,0)</f>
        <v xml:space="preserve"> Vertebrata</v>
      </c>
      <c r="BF2258" t="str">
        <f>VLOOKUP(A2258,Лист9!$B:$M,Лист9!L$1,0)</f>
        <v xml:space="preserve"> Euteleostomi</v>
      </c>
      <c r="BG2258" t="str">
        <f>VLOOKUP(A2258,Лист9!$B:$M,Лист9!M$1,0)</f>
        <v>Archelosauria</v>
      </c>
    </row>
    <row r="2259" spans="1:59" x14ac:dyDescent="0.25">
      <c r="A2259" t="s">
        <v>4575</v>
      </c>
      <c r="B2259" t="str">
        <f>VLOOKUP(A2259, Лист1!B:C,2,0)</f>
        <v>H1BYD5_ECOLX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1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f>VLOOKUP(A2259,Лист8!$A$1:$B$2822,2,0)</f>
        <v>281</v>
      </c>
      <c r="AY2259" t="str">
        <f>VLOOKUP(A2259,Лист9!$B:$M,Лист9!C$1,0)</f>
        <v xml:space="preserve"> Escherichia coli 4_1_47FAA.</v>
      </c>
      <c r="AZ2259" t="str">
        <f>VLOOKUP(A2259,Лист9!$B:$M,Лист9!E$1,0)</f>
        <v xml:space="preserve"> NCBI_TaxID=1127356 {ECO:0000313|EMBL:EHP65453.1};</v>
      </c>
      <c r="BA2259" t="str">
        <f>VLOOKUP(A2259,Лист9!$B:$M,Лист9!G$1,0)</f>
        <v>Bacteria</v>
      </c>
      <c r="BB2259" t="str">
        <f>VLOOKUP(A2259,Лист9!$B:$M,Лист9!H$1,0)</f>
        <v xml:space="preserve"> Proteobacteria</v>
      </c>
      <c r="BC2259" t="str">
        <f>VLOOKUP(A2259,Лист9!$B:$M,Лист9!I$1,0)</f>
        <v xml:space="preserve"> Gammaproteobacteria</v>
      </c>
      <c r="BD2259" t="str">
        <f>VLOOKUP(A2259,Лист9!$B:$M,Лист9!J$1,0)</f>
        <v xml:space="preserve"> Enterobacteriales</v>
      </c>
      <c r="BE2259" t="str">
        <f>VLOOKUP(A2259,Лист9!$B:$M,Лист9!K$1,0)</f>
        <v>Enterobacteriaceae</v>
      </c>
      <c r="BF2259" t="str">
        <f>VLOOKUP(A2259,Лист9!$B:$M,Лист9!L$1,0)</f>
        <v xml:space="preserve"> Escherichia.</v>
      </c>
      <c r="BG2259">
        <f>VLOOKUP(A2259,Лист9!$B:$M,Лист9!M$1,0)</f>
        <v>0</v>
      </c>
    </row>
    <row r="2260" spans="1:59" x14ac:dyDescent="0.25">
      <c r="A2260" t="s">
        <v>4577</v>
      </c>
      <c r="B2260" t="str">
        <f>VLOOKUP(A2260, Лист1!B:C,2,0)</f>
        <v>H1CFU0_9FIRM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1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f>VLOOKUP(A2260,Лист8!$A$1:$B$2822,2,0)</f>
        <v>275</v>
      </c>
      <c r="AY2260" t="str">
        <f>VLOOKUP(A2260,Лист9!$B:$M,Лист9!C$1,0)</f>
        <v xml:space="preserve"> Lachnospiraceae bacterium 7_1_58FAA.</v>
      </c>
      <c r="AZ2260" t="str">
        <f>VLOOKUP(A2260,Лист9!$B:$M,Лист9!E$1,0)</f>
        <v xml:space="preserve"> NCBI_TaxID=658087 {ECO:0000313|EMBL:EHO32314.1};</v>
      </c>
      <c r="BA2260" t="str">
        <f>VLOOKUP(A2260,Лист9!$B:$M,Лист9!G$1,0)</f>
        <v>Bacteria</v>
      </c>
      <c r="BB2260" t="str">
        <f>VLOOKUP(A2260,Лист9!$B:$M,Лист9!H$1,0)</f>
        <v xml:space="preserve"> Firmicutes</v>
      </c>
      <c r="BC2260" t="str">
        <f>VLOOKUP(A2260,Лист9!$B:$M,Лист9!I$1,0)</f>
        <v xml:space="preserve"> Clostridia</v>
      </c>
      <c r="BD2260" t="str">
        <f>VLOOKUP(A2260,Лист9!$B:$M,Лист9!J$1,0)</f>
        <v xml:space="preserve"> Clostridiales</v>
      </c>
      <c r="BE2260" t="str">
        <f>VLOOKUP(A2260,Лист9!$B:$M,Лист9!K$1,0)</f>
        <v xml:space="preserve"> Lachnospiraceae.</v>
      </c>
      <c r="BF2260">
        <f>VLOOKUP(A2260,Лист9!$B:$M,Лист9!L$1,0)</f>
        <v>0</v>
      </c>
      <c r="BG2260">
        <f>VLOOKUP(A2260,Лист9!$B:$M,Лист9!M$1,0)</f>
        <v>0</v>
      </c>
    </row>
    <row r="2261" spans="1:59" x14ac:dyDescent="0.25">
      <c r="A2261" t="s">
        <v>4579</v>
      </c>
      <c r="B2261" t="str">
        <f>VLOOKUP(A2261, Лист1!B:C,2,0)</f>
        <v>H1DQT3_ECOLX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1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f>VLOOKUP(A2261,Лист8!$A$1:$B$2822,2,0)</f>
        <v>281</v>
      </c>
      <c r="AY2261" t="e">
        <f>VLOOKUP(A2261,Лист9!$B:$M,Лист9!C$1,0)</f>
        <v>#N/A</v>
      </c>
      <c r="AZ2261" t="e">
        <f>VLOOKUP(A2261,Лист9!$B:$M,Лист9!E$1,0)</f>
        <v>#N/A</v>
      </c>
      <c r="BA2261" t="e">
        <f>VLOOKUP(A2261,Лист9!$B:$M,Лист9!G$1,0)</f>
        <v>#N/A</v>
      </c>
      <c r="BB2261" t="e">
        <f>VLOOKUP(A2261,Лист9!$B:$M,Лист9!H$1,0)</f>
        <v>#N/A</v>
      </c>
      <c r="BC2261" t="e">
        <f>VLOOKUP(A2261,Лист9!$B:$M,Лист9!I$1,0)</f>
        <v>#N/A</v>
      </c>
      <c r="BD2261" t="e">
        <f>VLOOKUP(A2261,Лист9!$B:$M,Лист9!J$1,0)</f>
        <v>#N/A</v>
      </c>
      <c r="BE2261" t="e">
        <f>VLOOKUP(A2261,Лист9!$B:$M,Лист9!K$1,0)</f>
        <v>#N/A</v>
      </c>
      <c r="BF2261" t="e">
        <f>VLOOKUP(A2261,Лист9!$B:$M,Лист9!L$1,0)</f>
        <v>#N/A</v>
      </c>
      <c r="BG2261" t="e">
        <f>VLOOKUP(A2261,Лист9!$B:$M,Лист9!M$1,0)</f>
        <v>#N/A</v>
      </c>
    </row>
    <row r="2262" spans="1:59" x14ac:dyDescent="0.25">
      <c r="A2262" t="s">
        <v>4581</v>
      </c>
      <c r="B2262" t="str">
        <f>VLOOKUP(A2262, Лист1!B:C,2,0)</f>
        <v>H1E1R7_ECOLX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1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f>VLOOKUP(A2262,Лист8!$A$1:$B$2822,2,0)</f>
        <v>281</v>
      </c>
      <c r="AY2262" t="e">
        <f>VLOOKUP(A2262,Лист9!$B:$M,Лист9!C$1,0)</f>
        <v>#N/A</v>
      </c>
      <c r="AZ2262" t="e">
        <f>VLOOKUP(A2262,Лист9!$B:$M,Лист9!E$1,0)</f>
        <v>#N/A</v>
      </c>
      <c r="BA2262" t="e">
        <f>VLOOKUP(A2262,Лист9!$B:$M,Лист9!G$1,0)</f>
        <v>#N/A</v>
      </c>
      <c r="BB2262" t="e">
        <f>VLOOKUP(A2262,Лист9!$B:$M,Лист9!H$1,0)</f>
        <v>#N/A</v>
      </c>
      <c r="BC2262" t="e">
        <f>VLOOKUP(A2262,Лист9!$B:$M,Лист9!I$1,0)</f>
        <v>#N/A</v>
      </c>
      <c r="BD2262" t="e">
        <f>VLOOKUP(A2262,Лист9!$B:$M,Лист9!J$1,0)</f>
        <v>#N/A</v>
      </c>
      <c r="BE2262" t="e">
        <f>VLOOKUP(A2262,Лист9!$B:$M,Лист9!K$1,0)</f>
        <v>#N/A</v>
      </c>
      <c r="BF2262" t="e">
        <f>VLOOKUP(A2262,Лист9!$B:$M,Лист9!L$1,0)</f>
        <v>#N/A</v>
      </c>
      <c r="BG2262" t="e">
        <f>VLOOKUP(A2262,Лист9!$B:$M,Лист9!M$1,0)</f>
        <v>#N/A</v>
      </c>
    </row>
    <row r="2263" spans="1:59" x14ac:dyDescent="0.25">
      <c r="A2263" t="s">
        <v>4583</v>
      </c>
      <c r="B2263" t="str">
        <f>VLOOKUP(A2263, Лист1!B:C,2,0)</f>
        <v>H1EHC7_ECOLX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1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f>VLOOKUP(A2263,Лист8!$A$1:$B$2822,2,0)</f>
        <v>281</v>
      </c>
      <c r="AY2263" t="e">
        <f>VLOOKUP(A2263,Лист9!$B:$M,Лист9!C$1,0)</f>
        <v>#N/A</v>
      </c>
      <c r="AZ2263" t="e">
        <f>VLOOKUP(A2263,Лист9!$B:$M,Лист9!E$1,0)</f>
        <v>#N/A</v>
      </c>
      <c r="BA2263" t="e">
        <f>VLOOKUP(A2263,Лист9!$B:$M,Лист9!G$1,0)</f>
        <v>#N/A</v>
      </c>
      <c r="BB2263" t="e">
        <f>VLOOKUP(A2263,Лист9!$B:$M,Лист9!H$1,0)</f>
        <v>#N/A</v>
      </c>
      <c r="BC2263" t="e">
        <f>VLOOKUP(A2263,Лист9!$B:$M,Лист9!I$1,0)</f>
        <v>#N/A</v>
      </c>
      <c r="BD2263" t="e">
        <f>VLOOKUP(A2263,Лист9!$B:$M,Лист9!J$1,0)</f>
        <v>#N/A</v>
      </c>
      <c r="BE2263" t="e">
        <f>VLOOKUP(A2263,Лист9!$B:$M,Лист9!K$1,0)</f>
        <v>#N/A</v>
      </c>
      <c r="BF2263" t="e">
        <f>VLOOKUP(A2263,Лист9!$B:$M,Лист9!L$1,0)</f>
        <v>#N/A</v>
      </c>
      <c r="BG2263" t="e">
        <f>VLOOKUP(A2263,Лист9!$B:$M,Лист9!M$1,0)</f>
        <v>#N/A</v>
      </c>
    </row>
    <row r="2264" spans="1:59" x14ac:dyDescent="0.25">
      <c r="A2264" t="s">
        <v>4585</v>
      </c>
      <c r="B2264" t="str">
        <f>VLOOKUP(A2264, Лист1!B:C,2,0)</f>
        <v>H1F1U3_ECOLX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1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f>VLOOKUP(A2264,Лист8!$A$1:$B$2822,2,0)</f>
        <v>281</v>
      </c>
      <c r="AY2264" t="e">
        <f>VLOOKUP(A2264,Лист9!$B:$M,Лист9!C$1,0)</f>
        <v>#N/A</v>
      </c>
      <c r="AZ2264" t="e">
        <f>VLOOKUP(A2264,Лист9!$B:$M,Лист9!E$1,0)</f>
        <v>#N/A</v>
      </c>
      <c r="BA2264" t="e">
        <f>VLOOKUP(A2264,Лист9!$B:$M,Лист9!G$1,0)</f>
        <v>#N/A</v>
      </c>
      <c r="BB2264" t="e">
        <f>VLOOKUP(A2264,Лист9!$B:$M,Лист9!H$1,0)</f>
        <v>#N/A</v>
      </c>
      <c r="BC2264" t="e">
        <f>VLOOKUP(A2264,Лист9!$B:$M,Лист9!I$1,0)</f>
        <v>#N/A</v>
      </c>
      <c r="BD2264" t="e">
        <f>VLOOKUP(A2264,Лист9!$B:$M,Лист9!J$1,0)</f>
        <v>#N/A</v>
      </c>
      <c r="BE2264" t="e">
        <f>VLOOKUP(A2264,Лист9!$B:$M,Лист9!K$1,0)</f>
        <v>#N/A</v>
      </c>
      <c r="BF2264" t="e">
        <f>VLOOKUP(A2264,Лист9!$B:$M,Лист9!L$1,0)</f>
        <v>#N/A</v>
      </c>
      <c r="BG2264" t="e">
        <f>VLOOKUP(A2264,Лист9!$B:$M,Лист9!M$1,0)</f>
        <v>#N/A</v>
      </c>
    </row>
    <row r="2265" spans="1:59" x14ac:dyDescent="0.25">
      <c r="A2265" t="s">
        <v>4587</v>
      </c>
      <c r="B2265" t="str">
        <f>VLOOKUP(A2265, Лист1!B:C,2,0)</f>
        <v>H1FKT2_ECOLX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1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f>VLOOKUP(A2265,Лист8!$A$1:$B$2822,2,0)</f>
        <v>183</v>
      </c>
      <c r="AY2265" t="e">
        <f>VLOOKUP(A2265,Лист9!$B:$M,Лист9!C$1,0)</f>
        <v>#N/A</v>
      </c>
      <c r="AZ2265" t="e">
        <f>VLOOKUP(A2265,Лист9!$B:$M,Лист9!E$1,0)</f>
        <v>#N/A</v>
      </c>
      <c r="BA2265" t="e">
        <f>VLOOKUP(A2265,Лист9!$B:$M,Лист9!G$1,0)</f>
        <v>#N/A</v>
      </c>
      <c r="BB2265" t="e">
        <f>VLOOKUP(A2265,Лист9!$B:$M,Лист9!H$1,0)</f>
        <v>#N/A</v>
      </c>
      <c r="BC2265" t="e">
        <f>VLOOKUP(A2265,Лист9!$B:$M,Лист9!I$1,0)</f>
        <v>#N/A</v>
      </c>
      <c r="BD2265" t="e">
        <f>VLOOKUP(A2265,Лист9!$B:$M,Лист9!J$1,0)</f>
        <v>#N/A</v>
      </c>
      <c r="BE2265" t="e">
        <f>VLOOKUP(A2265,Лист9!$B:$M,Лист9!K$1,0)</f>
        <v>#N/A</v>
      </c>
      <c r="BF2265" t="e">
        <f>VLOOKUP(A2265,Лист9!$B:$M,Лист9!L$1,0)</f>
        <v>#N/A</v>
      </c>
      <c r="BG2265" t="e">
        <f>VLOOKUP(A2265,Лист9!$B:$M,Лист9!M$1,0)</f>
        <v>#N/A</v>
      </c>
    </row>
    <row r="2266" spans="1:59" x14ac:dyDescent="0.25">
      <c r="A2266" t="s">
        <v>4589</v>
      </c>
      <c r="B2266" t="str">
        <f>VLOOKUP(A2266, Лист1!B:C,2,0)</f>
        <v>H1FKT3_ECOLX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1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f>VLOOKUP(A2266,Лист8!$A$1:$B$2822,2,0)</f>
        <v>92</v>
      </c>
      <c r="AY2266" t="e">
        <f>VLOOKUP(A2266,Лист9!$B:$M,Лист9!C$1,0)</f>
        <v>#N/A</v>
      </c>
      <c r="AZ2266" t="e">
        <f>VLOOKUP(A2266,Лист9!$B:$M,Лист9!E$1,0)</f>
        <v>#N/A</v>
      </c>
      <c r="BA2266" t="e">
        <f>VLOOKUP(A2266,Лист9!$B:$M,Лист9!G$1,0)</f>
        <v>#N/A</v>
      </c>
      <c r="BB2266" t="e">
        <f>VLOOKUP(A2266,Лист9!$B:$M,Лист9!H$1,0)</f>
        <v>#N/A</v>
      </c>
      <c r="BC2266" t="e">
        <f>VLOOKUP(A2266,Лист9!$B:$M,Лист9!I$1,0)</f>
        <v>#N/A</v>
      </c>
      <c r="BD2266" t="e">
        <f>VLOOKUP(A2266,Лист9!$B:$M,Лист9!J$1,0)</f>
        <v>#N/A</v>
      </c>
      <c r="BE2266" t="e">
        <f>VLOOKUP(A2266,Лист9!$B:$M,Лист9!K$1,0)</f>
        <v>#N/A</v>
      </c>
      <c r="BF2266" t="e">
        <f>VLOOKUP(A2266,Лист9!$B:$M,Лист9!L$1,0)</f>
        <v>#N/A</v>
      </c>
      <c r="BG2266" t="e">
        <f>VLOOKUP(A2266,Лист9!$B:$M,Лист9!M$1,0)</f>
        <v>#N/A</v>
      </c>
    </row>
    <row r="2267" spans="1:59" x14ac:dyDescent="0.25">
      <c r="A2267" t="s">
        <v>4591</v>
      </c>
      <c r="B2267" t="str">
        <f>VLOOKUP(A2267, Лист1!B:C,2,0)</f>
        <v>H1FT65_9HELI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1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f>VLOOKUP(A2267,Лист8!$A$1:$B$2822,2,0)</f>
        <v>272</v>
      </c>
      <c r="AY2267" t="e">
        <f>VLOOKUP(A2267,Лист9!$B:$M,Лист9!C$1,0)</f>
        <v>#N/A</v>
      </c>
      <c r="AZ2267" t="e">
        <f>VLOOKUP(A2267,Лист9!$B:$M,Лист9!E$1,0)</f>
        <v>#N/A</v>
      </c>
      <c r="BA2267" t="e">
        <f>VLOOKUP(A2267,Лист9!$B:$M,Лист9!G$1,0)</f>
        <v>#N/A</v>
      </c>
      <c r="BB2267" t="e">
        <f>VLOOKUP(A2267,Лист9!$B:$M,Лист9!H$1,0)</f>
        <v>#N/A</v>
      </c>
      <c r="BC2267" t="e">
        <f>VLOOKUP(A2267,Лист9!$B:$M,Лист9!I$1,0)</f>
        <v>#N/A</v>
      </c>
      <c r="BD2267" t="e">
        <f>VLOOKUP(A2267,Лист9!$B:$M,Лист9!J$1,0)</f>
        <v>#N/A</v>
      </c>
      <c r="BE2267" t="e">
        <f>VLOOKUP(A2267,Лист9!$B:$M,Лист9!K$1,0)</f>
        <v>#N/A</v>
      </c>
      <c r="BF2267" t="e">
        <f>VLOOKUP(A2267,Лист9!$B:$M,Лист9!L$1,0)</f>
        <v>#N/A</v>
      </c>
      <c r="BG2267" t="e">
        <f>VLOOKUP(A2267,Лист9!$B:$M,Лист9!M$1,0)</f>
        <v>#N/A</v>
      </c>
    </row>
    <row r="2268" spans="1:59" x14ac:dyDescent="0.25">
      <c r="A2268" t="s">
        <v>4593</v>
      </c>
      <c r="B2268" t="str">
        <f>VLOOKUP(A2268, Лист1!B:C,2,0)</f>
        <v>H1G5B0_9GAMM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1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f>VLOOKUP(A2268,Лист8!$A$1:$B$2822,2,0)</f>
        <v>203</v>
      </c>
      <c r="AY2268" t="str">
        <f>VLOOKUP(A2268,Лист9!$B:$M,Лист9!C$1,0)</f>
        <v xml:space="preserve"> Ectothiorhodospira sp. PHS-1.</v>
      </c>
      <c r="AZ2268" t="str">
        <f>VLOOKUP(A2268,Лист9!$B:$M,Лист9!E$1,0)</f>
        <v xml:space="preserve"> NCBI_TaxID=519989 {ECO:0000313|EMBL:EHQ53007.1};</v>
      </c>
      <c r="BA2268" t="str">
        <f>VLOOKUP(A2268,Лист9!$B:$M,Лист9!G$1,0)</f>
        <v>Bacteria</v>
      </c>
      <c r="BB2268" t="str">
        <f>VLOOKUP(A2268,Лист9!$B:$M,Лист9!H$1,0)</f>
        <v xml:space="preserve"> Proteobacteria</v>
      </c>
      <c r="BC2268" t="str">
        <f>VLOOKUP(A2268,Лист9!$B:$M,Лист9!I$1,0)</f>
        <v xml:space="preserve"> Gammaproteobacteria</v>
      </c>
      <c r="BD2268" t="str">
        <f>VLOOKUP(A2268,Лист9!$B:$M,Лист9!J$1,0)</f>
        <v xml:space="preserve"> Chromatiales</v>
      </c>
      <c r="BE2268" t="str">
        <f>VLOOKUP(A2268,Лист9!$B:$M,Лист9!K$1,0)</f>
        <v>Ectothiorhodospiraceae</v>
      </c>
      <c r="BF2268" t="str">
        <f>VLOOKUP(A2268,Лист9!$B:$M,Лист9!L$1,0)</f>
        <v xml:space="preserve"> Ectothiorhodospira.</v>
      </c>
      <c r="BG2268">
        <f>VLOOKUP(A2268,Лист9!$B:$M,Лист9!M$1,0)</f>
        <v>0</v>
      </c>
    </row>
    <row r="2269" spans="1:59" x14ac:dyDescent="0.25">
      <c r="A2269" t="s">
        <v>4595</v>
      </c>
      <c r="B2269" t="str">
        <f>VLOOKUP(A2269, Лист1!B:C,2,0)</f>
        <v>H1G696_9GAMM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1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f>VLOOKUP(A2269,Лист8!$A$1:$B$2822,2,0)</f>
        <v>110</v>
      </c>
      <c r="AY2269" t="str">
        <f>VLOOKUP(A2269,Лист9!$B:$M,Лист9!C$1,0)</f>
        <v xml:space="preserve"> Ectothiorhodospira sp. PHS-1.</v>
      </c>
      <c r="AZ2269" t="str">
        <f>VLOOKUP(A2269,Лист9!$B:$M,Лист9!E$1,0)</f>
        <v xml:space="preserve"> NCBI_TaxID=519989 {ECO:0000313|EMBL:EHQ53333.1};</v>
      </c>
      <c r="BA2269" t="str">
        <f>VLOOKUP(A2269,Лист9!$B:$M,Лист9!G$1,0)</f>
        <v>Bacteria</v>
      </c>
      <c r="BB2269" t="str">
        <f>VLOOKUP(A2269,Лист9!$B:$M,Лист9!H$1,0)</f>
        <v xml:space="preserve"> Proteobacteria</v>
      </c>
      <c r="BC2269" t="str">
        <f>VLOOKUP(A2269,Лист9!$B:$M,Лист9!I$1,0)</f>
        <v xml:space="preserve"> Gammaproteobacteria</v>
      </c>
      <c r="BD2269" t="str">
        <f>VLOOKUP(A2269,Лист9!$B:$M,Лист9!J$1,0)</f>
        <v xml:space="preserve"> Chromatiales</v>
      </c>
      <c r="BE2269" t="str">
        <f>VLOOKUP(A2269,Лист9!$B:$M,Лист9!K$1,0)</f>
        <v>Ectothiorhodospiraceae</v>
      </c>
      <c r="BF2269" t="str">
        <f>VLOOKUP(A2269,Лист9!$B:$M,Лист9!L$1,0)</f>
        <v xml:space="preserve"> Ectothiorhodospira.</v>
      </c>
      <c r="BG2269">
        <f>VLOOKUP(A2269,Лист9!$B:$M,Лист9!M$1,0)</f>
        <v>0</v>
      </c>
    </row>
    <row r="2270" spans="1:59" x14ac:dyDescent="0.25">
      <c r="A2270" t="s">
        <v>4597</v>
      </c>
      <c r="B2270" t="str">
        <f>VLOOKUP(A2270, Лист1!B:C,2,0)</f>
        <v>H1GJM0_9FLAO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1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f>VLOOKUP(A2270,Лист8!$A$1:$B$2822,2,0)</f>
        <v>273</v>
      </c>
      <c r="AY2270" t="e">
        <f>VLOOKUP(A2270,Лист9!$B:$M,Лист9!C$1,0)</f>
        <v>#N/A</v>
      </c>
      <c r="AZ2270" t="e">
        <f>VLOOKUP(A2270,Лист9!$B:$M,Лист9!E$1,0)</f>
        <v>#N/A</v>
      </c>
      <c r="BA2270" t="e">
        <f>VLOOKUP(A2270,Лист9!$B:$M,Лист9!G$1,0)</f>
        <v>#N/A</v>
      </c>
      <c r="BB2270" t="e">
        <f>VLOOKUP(A2270,Лист9!$B:$M,Лист9!H$1,0)</f>
        <v>#N/A</v>
      </c>
      <c r="BC2270" t="e">
        <f>VLOOKUP(A2270,Лист9!$B:$M,Лист9!I$1,0)</f>
        <v>#N/A</v>
      </c>
      <c r="BD2270" t="e">
        <f>VLOOKUP(A2270,Лист9!$B:$M,Лист9!J$1,0)</f>
        <v>#N/A</v>
      </c>
      <c r="BE2270" t="e">
        <f>VLOOKUP(A2270,Лист9!$B:$M,Лист9!K$1,0)</f>
        <v>#N/A</v>
      </c>
      <c r="BF2270" t="e">
        <f>VLOOKUP(A2270,Лист9!$B:$M,Лист9!L$1,0)</f>
        <v>#N/A</v>
      </c>
      <c r="BG2270" t="e">
        <f>VLOOKUP(A2270,Лист9!$B:$M,Лист9!M$1,0)</f>
        <v>#N/A</v>
      </c>
    </row>
    <row r="2271" spans="1:59" x14ac:dyDescent="0.25">
      <c r="A2271" t="s">
        <v>4599</v>
      </c>
      <c r="B2271" t="str">
        <f>VLOOKUP(A2271, Лист1!B:C,2,0)</f>
        <v>H1GS07_9FLAO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1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f>VLOOKUP(A2271,Лист8!$A$1:$B$2822,2,0)</f>
        <v>273</v>
      </c>
      <c r="AY2271" t="e">
        <f>VLOOKUP(A2271,Лист9!$B:$M,Лист9!C$1,0)</f>
        <v>#N/A</v>
      </c>
      <c r="AZ2271" t="e">
        <f>VLOOKUP(A2271,Лист9!$B:$M,Лист9!E$1,0)</f>
        <v>#N/A</v>
      </c>
      <c r="BA2271" t="e">
        <f>VLOOKUP(A2271,Лист9!$B:$M,Лист9!G$1,0)</f>
        <v>#N/A</v>
      </c>
      <c r="BB2271" t="e">
        <f>VLOOKUP(A2271,Лист9!$B:$M,Лист9!H$1,0)</f>
        <v>#N/A</v>
      </c>
      <c r="BC2271" t="e">
        <f>VLOOKUP(A2271,Лист9!$B:$M,Лист9!I$1,0)</f>
        <v>#N/A</v>
      </c>
      <c r="BD2271" t="e">
        <f>VLOOKUP(A2271,Лист9!$B:$M,Лист9!J$1,0)</f>
        <v>#N/A</v>
      </c>
      <c r="BE2271" t="e">
        <f>VLOOKUP(A2271,Лист9!$B:$M,Лист9!K$1,0)</f>
        <v>#N/A</v>
      </c>
      <c r="BF2271" t="e">
        <f>VLOOKUP(A2271,Лист9!$B:$M,Лист9!L$1,0)</f>
        <v>#N/A</v>
      </c>
      <c r="BG2271" t="e">
        <f>VLOOKUP(A2271,Лист9!$B:$M,Лист9!M$1,0)</f>
        <v>#N/A</v>
      </c>
    </row>
    <row r="2272" spans="1:59" x14ac:dyDescent="0.25">
      <c r="A2272" t="s">
        <v>4601</v>
      </c>
      <c r="B2272" t="str">
        <f>VLOOKUP(A2272, Лист1!B:C,2,0)</f>
        <v>H1H2D8_9FLAO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1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f>VLOOKUP(A2272,Лист8!$A$1:$B$2822,2,0)</f>
        <v>273</v>
      </c>
      <c r="AY2272" t="str">
        <f>VLOOKUP(A2272,Лист9!$B:$M,Лист9!C$1,0)</f>
        <v xml:space="preserve"> Myroides odoratimimus CIP 101113.</v>
      </c>
      <c r="AZ2272" t="str">
        <f>VLOOKUP(A2272,Лист9!$B:$M,Лист9!E$1,0)</f>
        <v xml:space="preserve"> NCBI_TaxID=883154 {ECO:0000313|EMBL:EHO15088.1, ECO:0000313|Proteomes:UP000004834};</v>
      </c>
      <c r="BA2272" t="str">
        <f>VLOOKUP(A2272,Лист9!$B:$M,Лист9!G$1,0)</f>
        <v>Bacteria</v>
      </c>
      <c r="BB2272" t="str">
        <f>VLOOKUP(A2272,Лист9!$B:$M,Лист9!H$1,0)</f>
        <v xml:space="preserve"> Bacteroidetes</v>
      </c>
      <c r="BC2272" t="str">
        <f>VLOOKUP(A2272,Лист9!$B:$M,Лист9!I$1,0)</f>
        <v xml:space="preserve"> Flavobacteriia</v>
      </c>
      <c r="BD2272" t="str">
        <f>VLOOKUP(A2272,Лист9!$B:$M,Лист9!J$1,0)</f>
        <v xml:space="preserve"> Flavobacteriales</v>
      </c>
      <c r="BE2272" t="str">
        <f>VLOOKUP(A2272,Лист9!$B:$M,Лист9!K$1,0)</f>
        <v>Flavobacteriaceae</v>
      </c>
      <c r="BF2272" t="str">
        <f>VLOOKUP(A2272,Лист9!$B:$M,Лист9!L$1,0)</f>
        <v xml:space="preserve"> Myroides.</v>
      </c>
      <c r="BG2272">
        <f>VLOOKUP(A2272,Лист9!$B:$M,Лист9!M$1,0)</f>
        <v>0</v>
      </c>
    </row>
    <row r="2273" spans="1:59" x14ac:dyDescent="0.25">
      <c r="A2273" t="s">
        <v>4603</v>
      </c>
      <c r="B2273" t="str">
        <f>VLOOKUP(A2273, Лист1!B:C,2,0)</f>
        <v>H1IUG8_9BACT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1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1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f>VLOOKUP(A2273,Лист8!$A$1:$B$2822,2,0)</f>
        <v>229</v>
      </c>
      <c r="AY2273" t="e">
        <f>VLOOKUP(A2273,Лист9!$B:$M,Лист9!C$1,0)</f>
        <v>#N/A</v>
      </c>
      <c r="AZ2273" t="e">
        <f>VLOOKUP(A2273,Лист9!$B:$M,Лист9!E$1,0)</f>
        <v>#N/A</v>
      </c>
      <c r="BA2273" t="e">
        <f>VLOOKUP(A2273,Лист9!$B:$M,Лист9!G$1,0)</f>
        <v>#N/A</v>
      </c>
      <c r="BB2273" t="e">
        <f>VLOOKUP(A2273,Лист9!$B:$M,Лист9!H$1,0)</f>
        <v>#N/A</v>
      </c>
      <c r="BC2273" t="e">
        <f>VLOOKUP(A2273,Лист9!$B:$M,Лист9!I$1,0)</f>
        <v>#N/A</v>
      </c>
      <c r="BD2273" t="e">
        <f>VLOOKUP(A2273,Лист9!$B:$M,Лист9!J$1,0)</f>
        <v>#N/A</v>
      </c>
      <c r="BE2273" t="e">
        <f>VLOOKUP(A2273,Лист9!$B:$M,Лист9!K$1,0)</f>
        <v>#N/A</v>
      </c>
      <c r="BF2273" t="e">
        <f>VLOOKUP(A2273,Лист9!$B:$M,Лист9!L$1,0)</f>
        <v>#N/A</v>
      </c>
      <c r="BG2273" t="e">
        <f>VLOOKUP(A2273,Лист9!$B:$M,Лист9!M$1,0)</f>
        <v>#N/A</v>
      </c>
    </row>
    <row r="2274" spans="1:59" x14ac:dyDescent="0.25">
      <c r="A2274" t="s">
        <v>4606</v>
      </c>
      <c r="B2274" t="str">
        <f>VLOOKUP(A2274, Лист1!B:C,2,0)</f>
        <v>H1LSP3_9FIRM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1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f>VLOOKUP(A2274,Лист8!$A$1:$B$2822,2,0)</f>
        <v>278</v>
      </c>
      <c r="AY2274" t="str">
        <f>VLOOKUP(A2274,Лист9!$B:$M,Лист9!C$1,0)</f>
        <v xml:space="preserve"> Lachnospiraceae bacterium oral taxon 082 str. F0431.</v>
      </c>
      <c r="AZ2274" t="str">
        <f>VLOOKUP(A2274,Лист9!$B:$M,Лист9!E$1,0)</f>
        <v xml:space="preserve"> NCBI_TaxID=861454 {ECO:0000313|EMBL:EHO54168.1};</v>
      </c>
      <c r="BA2274" t="str">
        <f>VLOOKUP(A2274,Лист9!$B:$M,Лист9!G$1,0)</f>
        <v>Bacteria</v>
      </c>
      <c r="BB2274" t="str">
        <f>VLOOKUP(A2274,Лист9!$B:$M,Лист9!H$1,0)</f>
        <v xml:space="preserve"> Firmicutes</v>
      </c>
      <c r="BC2274" t="str">
        <f>VLOOKUP(A2274,Лист9!$B:$M,Лист9!I$1,0)</f>
        <v xml:space="preserve"> Clostridia</v>
      </c>
      <c r="BD2274" t="str">
        <f>VLOOKUP(A2274,Лист9!$B:$M,Лист9!J$1,0)</f>
        <v xml:space="preserve"> Clostridiales</v>
      </c>
      <c r="BE2274" t="str">
        <f>VLOOKUP(A2274,Лист9!$B:$M,Лист9!K$1,0)</f>
        <v xml:space="preserve"> Lachnospiraceae.</v>
      </c>
      <c r="BF2274">
        <f>VLOOKUP(A2274,Лист9!$B:$M,Лист9!L$1,0)</f>
        <v>0</v>
      </c>
      <c r="BG2274">
        <f>VLOOKUP(A2274,Лист9!$B:$M,Лист9!M$1,0)</f>
        <v>0</v>
      </c>
    </row>
    <row r="2275" spans="1:59" x14ac:dyDescent="0.25">
      <c r="A2275" t="s">
        <v>4608</v>
      </c>
      <c r="B2275" t="str">
        <f>VLOOKUP(A2275, Лист1!B:C,2,0)</f>
        <v>H1MUB1_9PLAN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1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f>VLOOKUP(A2275,Лист8!$A$1:$B$2822,2,0)</f>
        <v>293</v>
      </c>
      <c r="AY2275" t="e">
        <f>VLOOKUP(A2275,Лист9!$B:$M,Лист9!C$1,0)</f>
        <v>#N/A</v>
      </c>
      <c r="AZ2275" t="e">
        <f>VLOOKUP(A2275,Лист9!$B:$M,Лист9!E$1,0)</f>
        <v>#N/A</v>
      </c>
      <c r="BA2275" t="e">
        <f>VLOOKUP(A2275,Лист9!$B:$M,Лист9!G$1,0)</f>
        <v>#N/A</v>
      </c>
      <c r="BB2275" t="e">
        <f>VLOOKUP(A2275,Лист9!$B:$M,Лист9!H$1,0)</f>
        <v>#N/A</v>
      </c>
      <c r="BC2275" t="e">
        <f>VLOOKUP(A2275,Лист9!$B:$M,Лист9!I$1,0)</f>
        <v>#N/A</v>
      </c>
      <c r="BD2275" t="e">
        <f>VLOOKUP(A2275,Лист9!$B:$M,Лист9!J$1,0)</f>
        <v>#N/A</v>
      </c>
      <c r="BE2275" t="e">
        <f>VLOOKUP(A2275,Лист9!$B:$M,Лист9!K$1,0)</f>
        <v>#N/A</v>
      </c>
      <c r="BF2275" t="e">
        <f>VLOOKUP(A2275,Лист9!$B:$M,Лист9!L$1,0)</f>
        <v>#N/A</v>
      </c>
      <c r="BG2275" t="e">
        <f>VLOOKUP(A2275,Лист9!$B:$M,Лист9!M$1,0)</f>
        <v>#N/A</v>
      </c>
    </row>
    <row r="2276" spans="1:59" x14ac:dyDescent="0.25">
      <c r="A2276" t="s">
        <v>4610</v>
      </c>
      <c r="B2276" t="str">
        <f>VLOOKUP(A2276, Лист1!B:C,2,0)</f>
        <v>H1NKQ8_9SPHI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1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f>VLOOKUP(A2276,Лист8!$A$1:$B$2822,2,0)</f>
        <v>285</v>
      </c>
      <c r="AY2276" t="e">
        <f>VLOOKUP(A2276,Лист9!$B:$M,Лист9!C$1,0)</f>
        <v>#N/A</v>
      </c>
      <c r="AZ2276" t="e">
        <f>VLOOKUP(A2276,Лист9!$B:$M,Лист9!E$1,0)</f>
        <v>#N/A</v>
      </c>
      <c r="BA2276" t="e">
        <f>VLOOKUP(A2276,Лист9!$B:$M,Лист9!G$1,0)</f>
        <v>#N/A</v>
      </c>
      <c r="BB2276" t="e">
        <f>VLOOKUP(A2276,Лист9!$B:$M,Лист9!H$1,0)</f>
        <v>#N/A</v>
      </c>
      <c r="BC2276" t="e">
        <f>VLOOKUP(A2276,Лист9!$B:$M,Лист9!I$1,0)</f>
        <v>#N/A</v>
      </c>
      <c r="BD2276" t="e">
        <f>VLOOKUP(A2276,Лист9!$B:$M,Лист9!J$1,0)</f>
        <v>#N/A</v>
      </c>
      <c r="BE2276" t="e">
        <f>VLOOKUP(A2276,Лист9!$B:$M,Лист9!K$1,0)</f>
        <v>#N/A</v>
      </c>
      <c r="BF2276" t="e">
        <f>VLOOKUP(A2276,Лист9!$B:$M,Лист9!L$1,0)</f>
        <v>#N/A</v>
      </c>
      <c r="BG2276" t="e">
        <f>VLOOKUP(A2276,Лист9!$B:$M,Лист9!M$1,0)</f>
        <v>#N/A</v>
      </c>
    </row>
    <row r="2277" spans="1:59" x14ac:dyDescent="0.25">
      <c r="A2277" t="s">
        <v>4612</v>
      </c>
      <c r="B2277" t="str">
        <f>VLOOKUP(A2277, Лист1!B:C,2,0)</f>
        <v>H1PRF1_9FUSO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1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f>VLOOKUP(A2277,Лист8!$A$1:$B$2822,2,0)</f>
        <v>278</v>
      </c>
      <c r="AY2277" t="str">
        <f>VLOOKUP(A2277,Лист9!$B:$M,Лист9!C$1,0)</f>
        <v xml:space="preserve"> Fusobacterium ulcerans 12-1B.</v>
      </c>
      <c r="AZ2277" t="str">
        <f>VLOOKUP(A2277,Лист9!$B:$M,Лист9!E$1,0)</f>
        <v xml:space="preserve"> NCBI_TaxID=457404 {ECO:0000313|EMBL:EHO82964.1};</v>
      </c>
      <c r="BA2277" t="str">
        <f>VLOOKUP(A2277,Лист9!$B:$M,Лист9!G$1,0)</f>
        <v>Bacteria</v>
      </c>
      <c r="BB2277" t="str">
        <f>VLOOKUP(A2277,Лист9!$B:$M,Лист9!H$1,0)</f>
        <v xml:space="preserve"> Fusobacteria</v>
      </c>
      <c r="BC2277" t="str">
        <f>VLOOKUP(A2277,Лист9!$B:$M,Лист9!I$1,0)</f>
        <v xml:space="preserve"> Fusobacteriales</v>
      </c>
      <c r="BD2277" t="str">
        <f>VLOOKUP(A2277,Лист9!$B:$M,Лист9!J$1,0)</f>
        <v xml:space="preserve"> Fusobacteriaceae</v>
      </c>
      <c r="BE2277" t="str">
        <f>VLOOKUP(A2277,Лист9!$B:$M,Лист9!K$1,0)</f>
        <v>Fusobacterium.</v>
      </c>
      <c r="BF2277">
        <f>VLOOKUP(A2277,Лист9!$B:$M,Лист9!L$1,0)</f>
        <v>0</v>
      </c>
      <c r="BG2277">
        <f>VLOOKUP(A2277,Лист9!$B:$M,Лист9!M$1,0)</f>
        <v>0</v>
      </c>
    </row>
    <row r="2278" spans="1:59" x14ac:dyDescent="0.25">
      <c r="A2278" t="s">
        <v>4614</v>
      </c>
      <c r="B2278" t="str">
        <f>VLOOKUP(A2278, Лист1!B:C,2,0)</f>
        <v>H1PWW3_9FUSO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1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f>VLOOKUP(A2278,Лист8!$A$1:$B$2822,2,0)</f>
        <v>273</v>
      </c>
      <c r="AY2278" t="str">
        <f>VLOOKUP(A2278,Лист9!$B:$M,Лист9!C$1,0)</f>
        <v xml:space="preserve"> Fusobacterium ulcerans 12-1B.</v>
      </c>
      <c r="AZ2278" t="str">
        <f>VLOOKUP(A2278,Лист9!$B:$M,Лист9!E$1,0)</f>
        <v xml:space="preserve"> NCBI_TaxID=457404 {ECO:0000313|EMBL:EHO79047.1};</v>
      </c>
      <c r="BA2278" t="str">
        <f>VLOOKUP(A2278,Лист9!$B:$M,Лист9!G$1,0)</f>
        <v>Bacteria</v>
      </c>
      <c r="BB2278" t="str">
        <f>VLOOKUP(A2278,Лист9!$B:$M,Лист9!H$1,0)</f>
        <v xml:space="preserve"> Fusobacteria</v>
      </c>
      <c r="BC2278" t="str">
        <f>VLOOKUP(A2278,Лист9!$B:$M,Лист9!I$1,0)</f>
        <v xml:space="preserve"> Fusobacteriales</v>
      </c>
      <c r="BD2278" t="str">
        <f>VLOOKUP(A2278,Лист9!$B:$M,Лист9!J$1,0)</f>
        <v xml:space="preserve"> Fusobacteriaceae</v>
      </c>
      <c r="BE2278" t="str">
        <f>VLOOKUP(A2278,Лист9!$B:$M,Лист9!K$1,0)</f>
        <v>Fusobacterium.</v>
      </c>
      <c r="BF2278">
        <f>VLOOKUP(A2278,Лист9!$B:$M,Лист9!L$1,0)</f>
        <v>0</v>
      </c>
      <c r="BG2278">
        <f>VLOOKUP(A2278,Лист9!$B:$M,Лист9!M$1,0)</f>
        <v>0</v>
      </c>
    </row>
    <row r="2279" spans="1:59" x14ac:dyDescent="0.25">
      <c r="A2279" t="s">
        <v>4616</v>
      </c>
      <c r="B2279" t="str">
        <f>VLOOKUP(A2279, Лист1!B:C,2,0)</f>
        <v>H1PX85_9FUSO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1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f>VLOOKUP(A2279,Лист8!$A$1:$B$2822,2,0)</f>
        <v>179</v>
      </c>
      <c r="AY2279" t="str">
        <f>VLOOKUP(A2279,Лист9!$B:$M,Лист9!C$1,0)</f>
        <v xml:space="preserve"> Fusobacterium ulcerans 12-1B.</v>
      </c>
      <c r="AZ2279" t="str">
        <f>VLOOKUP(A2279,Лист9!$B:$M,Лист9!E$1,0)</f>
        <v xml:space="preserve"> NCBI_TaxID=457404 {ECO:0000313|EMBL:EHO78453.1};</v>
      </c>
      <c r="BA2279" t="str">
        <f>VLOOKUP(A2279,Лист9!$B:$M,Лист9!G$1,0)</f>
        <v>Bacteria</v>
      </c>
      <c r="BB2279" t="str">
        <f>VLOOKUP(A2279,Лист9!$B:$M,Лист9!H$1,0)</f>
        <v xml:space="preserve"> Fusobacteria</v>
      </c>
      <c r="BC2279" t="str">
        <f>VLOOKUP(A2279,Лист9!$B:$M,Лист9!I$1,0)</f>
        <v xml:space="preserve"> Fusobacteriales</v>
      </c>
      <c r="BD2279" t="str">
        <f>VLOOKUP(A2279,Лист9!$B:$M,Лист9!J$1,0)</f>
        <v xml:space="preserve"> Fusobacteriaceae</v>
      </c>
      <c r="BE2279" t="str">
        <f>VLOOKUP(A2279,Лист9!$B:$M,Лист9!K$1,0)</f>
        <v>Fusobacterium.</v>
      </c>
      <c r="BF2279">
        <f>VLOOKUP(A2279,Лист9!$B:$M,Лист9!L$1,0)</f>
        <v>0</v>
      </c>
      <c r="BG2279">
        <f>VLOOKUP(A2279,Лист9!$B:$M,Лист9!M$1,0)</f>
        <v>0</v>
      </c>
    </row>
    <row r="2280" spans="1:59" x14ac:dyDescent="0.25">
      <c r="A2280" t="s">
        <v>4618</v>
      </c>
      <c r="B2280" t="str">
        <f>VLOOKUP(A2280, Лист1!B:C,2,0)</f>
        <v>H1PX86_9FUSO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1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f>VLOOKUP(A2280,Лист8!$A$1:$B$2822,2,0)</f>
        <v>245</v>
      </c>
      <c r="AY2280" t="str">
        <f>VLOOKUP(A2280,Лист9!$B:$M,Лист9!C$1,0)</f>
        <v xml:space="preserve"> Fusobacterium ulcerans 12-1B.</v>
      </c>
      <c r="AZ2280" t="str">
        <f>VLOOKUP(A2280,Лист9!$B:$M,Лист9!E$1,0)</f>
        <v xml:space="preserve"> NCBI_TaxID=457404 {ECO:0000313|EMBL:EHO78454.1};</v>
      </c>
      <c r="BA2280" t="str">
        <f>VLOOKUP(A2280,Лист9!$B:$M,Лист9!G$1,0)</f>
        <v>Bacteria</v>
      </c>
      <c r="BB2280" t="str">
        <f>VLOOKUP(A2280,Лист9!$B:$M,Лист9!H$1,0)</f>
        <v xml:space="preserve"> Fusobacteria</v>
      </c>
      <c r="BC2280" t="str">
        <f>VLOOKUP(A2280,Лист9!$B:$M,Лист9!I$1,0)</f>
        <v xml:space="preserve"> Fusobacteriales</v>
      </c>
      <c r="BD2280" t="str">
        <f>VLOOKUP(A2280,Лист9!$B:$M,Лист9!J$1,0)</f>
        <v xml:space="preserve"> Fusobacteriaceae</v>
      </c>
      <c r="BE2280" t="str">
        <f>VLOOKUP(A2280,Лист9!$B:$M,Лист9!K$1,0)</f>
        <v>Fusobacterium.</v>
      </c>
      <c r="BF2280">
        <f>VLOOKUP(A2280,Лист9!$B:$M,Лист9!L$1,0)</f>
        <v>0</v>
      </c>
      <c r="BG2280">
        <f>VLOOKUP(A2280,Лист9!$B:$M,Лист9!M$1,0)</f>
        <v>0</v>
      </c>
    </row>
    <row r="2281" spans="1:59" x14ac:dyDescent="0.25">
      <c r="A2281" t="s">
        <v>4620</v>
      </c>
      <c r="B2281" t="str">
        <f>VLOOKUP(A2281, Лист1!B:C,2,0)</f>
        <v>H1QWZ2_VIBFI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1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f>VLOOKUP(A2281,Лист8!$A$1:$B$2822,2,0)</f>
        <v>270</v>
      </c>
      <c r="AY2281" t="e">
        <f>VLOOKUP(A2281,Лист9!$B:$M,Лист9!C$1,0)</f>
        <v>#N/A</v>
      </c>
      <c r="AZ2281" t="e">
        <f>VLOOKUP(A2281,Лист9!$B:$M,Лист9!E$1,0)</f>
        <v>#N/A</v>
      </c>
      <c r="BA2281" t="e">
        <f>VLOOKUP(A2281,Лист9!$B:$M,Лист9!G$1,0)</f>
        <v>#N/A</v>
      </c>
      <c r="BB2281" t="e">
        <f>VLOOKUP(A2281,Лист9!$B:$M,Лист9!H$1,0)</f>
        <v>#N/A</v>
      </c>
      <c r="BC2281" t="e">
        <f>VLOOKUP(A2281,Лист9!$B:$M,Лист9!I$1,0)</f>
        <v>#N/A</v>
      </c>
      <c r="BD2281" t="e">
        <f>VLOOKUP(A2281,Лист9!$B:$M,Лист9!J$1,0)</f>
        <v>#N/A</v>
      </c>
      <c r="BE2281" t="e">
        <f>VLOOKUP(A2281,Лист9!$B:$M,Лист9!K$1,0)</f>
        <v>#N/A</v>
      </c>
      <c r="BF2281" t="e">
        <f>VLOOKUP(A2281,Лист9!$B:$M,Лист9!L$1,0)</f>
        <v>#N/A</v>
      </c>
      <c r="BG2281" t="e">
        <f>VLOOKUP(A2281,Лист9!$B:$M,Лист9!M$1,0)</f>
        <v>#N/A</v>
      </c>
    </row>
    <row r="2282" spans="1:59" x14ac:dyDescent="0.25">
      <c r="A2282" t="s">
        <v>4622</v>
      </c>
      <c r="B2282" t="str">
        <f>VLOOKUP(A2282, Лист1!B:C,2,0)</f>
        <v>H1QYQ0_VIBFI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1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f>VLOOKUP(A2282,Лист8!$A$1:$B$2822,2,0)</f>
        <v>285</v>
      </c>
      <c r="AY2282" t="e">
        <f>VLOOKUP(A2282,Лист9!$B:$M,Лист9!C$1,0)</f>
        <v>#N/A</v>
      </c>
      <c r="AZ2282" t="e">
        <f>VLOOKUP(A2282,Лист9!$B:$M,Лист9!E$1,0)</f>
        <v>#N/A</v>
      </c>
      <c r="BA2282" t="e">
        <f>VLOOKUP(A2282,Лист9!$B:$M,Лист9!G$1,0)</f>
        <v>#N/A</v>
      </c>
      <c r="BB2282" t="e">
        <f>VLOOKUP(A2282,Лист9!$B:$M,Лист9!H$1,0)</f>
        <v>#N/A</v>
      </c>
      <c r="BC2282" t="e">
        <f>VLOOKUP(A2282,Лист9!$B:$M,Лист9!I$1,0)</f>
        <v>#N/A</v>
      </c>
      <c r="BD2282" t="e">
        <f>VLOOKUP(A2282,Лист9!$B:$M,Лист9!J$1,0)</f>
        <v>#N/A</v>
      </c>
      <c r="BE2282" t="e">
        <f>VLOOKUP(A2282,Лист9!$B:$M,Лист9!K$1,0)</f>
        <v>#N/A</v>
      </c>
      <c r="BF2282" t="e">
        <f>VLOOKUP(A2282,Лист9!$B:$M,Лист9!L$1,0)</f>
        <v>#N/A</v>
      </c>
      <c r="BG2282" t="e">
        <f>VLOOKUP(A2282,Лист9!$B:$M,Лист9!M$1,0)</f>
        <v>#N/A</v>
      </c>
    </row>
    <row r="2283" spans="1:59" x14ac:dyDescent="0.25">
      <c r="A2283" t="s">
        <v>4624</v>
      </c>
      <c r="B2283" t="str">
        <f>VLOOKUP(A2283, Лист1!B:C,2,0)</f>
        <v>H1RFL3_SALMO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1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f>VLOOKUP(A2283,Лист8!$A$1:$B$2822,2,0)</f>
        <v>279</v>
      </c>
      <c r="AY2283" t="e">
        <f>VLOOKUP(A2283,Лист9!$B:$M,Лист9!C$1,0)</f>
        <v>#N/A</v>
      </c>
      <c r="AZ2283" t="e">
        <f>VLOOKUP(A2283,Лист9!$B:$M,Лист9!E$1,0)</f>
        <v>#N/A</v>
      </c>
      <c r="BA2283" t="e">
        <f>VLOOKUP(A2283,Лист9!$B:$M,Лист9!G$1,0)</f>
        <v>#N/A</v>
      </c>
      <c r="BB2283" t="e">
        <f>VLOOKUP(A2283,Лист9!$B:$M,Лист9!H$1,0)</f>
        <v>#N/A</v>
      </c>
      <c r="BC2283" t="e">
        <f>VLOOKUP(A2283,Лист9!$B:$M,Лист9!I$1,0)</f>
        <v>#N/A</v>
      </c>
      <c r="BD2283" t="e">
        <f>VLOOKUP(A2283,Лист9!$B:$M,Лист9!J$1,0)</f>
        <v>#N/A</v>
      </c>
      <c r="BE2283" t="e">
        <f>VLOOKUP(A2283,Лист9!$B:$M,Лист9!K$1,0)</f>
        <v>#N/A</v>
      </c>
      <c r="BF2283" t="e">
        <f>VLOOKUP(A2283,Лист9!$B:$M,Лист9!L$1,0)</f>
        <v>#N/A</v>
      </c>
      <c r="BG2283" t="e">
        <f>VLOOKUP(A2283,Лист9!$B:$M,Лист9!M$1,0)</f>
        <v>#N/A</v>
      </c>
    </row>
    <row r="2284" spans="1:59" x14ac:dyDescent="0.25">
      <c r="A2284" t="s">
        <v>4626</v>
      </c>
      <c r="B2284" t="str">
        <f>VLOOKUP(A2284, Лист1!B:C,2,0)</f>
        <v>H1SED9_9BURK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1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f>VLOOKUP(A2284,Лист8!$A$1:$B$2822,2,0)</f>
        <v>218</v>
      </c>
      <c r="AY2284" t="str">
        <f>VLOOKUP(A2284,Лист9!$B:$M,Лист9!C$1,0)</f>
        <v xml:space="preserve"> Cupriavidus basilensis OR16.</v>
      </c>
      <c r="AZ2284" t="str">
        <f>VLOOKUP(A2284,Лист9!$B:$M,Лист9!E$1,0)</f>
        <v xml:space="preserve"> NCBI_TaxID=1127483 {ECO:0000313|EMBL:EHP39093.1};</v>
      </c>
      <c r="BA2284" t="str">
        <f>VLOOKUP(A2284,Лист9!$B:$M,Лист9!G$1,0)</f>
        <v>Bacteria</v>
      </c>
      <c r="BB2284" t="str">
        <f>VLOOKUP(A2284,Лист9!$B:$M,Лист9!H$1,0)</f>
        <v xml:space="preserve"> Proteobacteria</v>
      </c>
      <c r="BC2284" t="str">
        <f>VLOOKUP(A2284,Лист9!$B:$M,Лист9!I$1,0)</f>
        <v xml:space="preserve"> Betaproteobacteria</v>
      </c>
      <c r="BD2284" t="str">
        <f>VLOOKUP(A2284,Лист9!$B:$M,Лист9!J$1,0)</f>
        <v xml:space="preserve"> Burkholderiales</v>
      </c>
      <c r="BE2284" t="str">
        <f>VLOOKUP(A2284,Лист9!$B:$M,Лист9!K$1,0)</f>
        <v>Burkholderiaceae</v>
      </c>
      <c r="BF2284" t="str">
        <f>VLOOKUP(A2284,Лист9!$B:$M,Лист9!L$1,0)</f>
        <v xml:space="preserve"> Cupriavidus.</v>
      </c>
      <c r="BG2284">
        <f>VLOOKUP(A2284,Лист9!$B:$M,Лист9!M$1,0)</f>
        <v>0</v>
      </c>
    </row>
    <row r="2285" spans="1:59" x14ac:dyDescent="0.25">
      <c r="A2285" t="s">
        <v>4628</v>
      </c>
      <c r="B2285" t="str">
        <f>VLOOKUP(A2285, Лист1!B:C,2,0)</f>
        <v>H1U4Q1_9BACT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1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1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f>VLOOKUP(A2285,Лист8!$A$1:$B$2822,2,0)</f>
        <v>229</v>
      </c>
      <c r="AY2285" t="e">
        <f>VLOOKUP(A2285,Лист9!$B:$M,Лист9!C$1,0)</f>
        <v>#N/A</v>
      </c>
      <c r="AZ2285" t="e">
        <f>VLOOKUP(A2285,Лист9!$B:$M,Лист9!E$1,0)</f>
        <v>#N/A</v>
      </c>
      <c r="BA2285" t="e">
        <f>VLOOKUP(A2285,Лист9!$B:$M,Лист9!G$1,0)</f>
        <v>#N/A</v>
      </c>
      <c r="BB2285" t="e">
        <f>VLOOKUP(A2285,Лист9!$B:$M,Лист9!H$1,0)</f>
        <v>#N/A</v>
      </c>
      <c r="BC2285" t="e">
        <f>VLOOKUP(A2285,Лист9!$B:$M,Лист9!I$1,0)</f>
        <v>#N/A</v>
      </c>
      <c r="BD2285" t="e">
        <f>VLOOKUP(A2285,Лист9!$B:$M,Лист9!J$1,0)</f>
        <v>#N/A</v>
      </c>
      <c r="BE2285" t="e">
        <f>VLOOKUP(A2285,Лист9!$B:$M,Лист9!K$1,0)</f>
        <v>#N/A</v>
      </c>
      <c r="BF2285" t="e">
        <f>VLOOKUP(A2285,Лист9!$B:$M,Лист9!L$1,0)</f>
        <v>#N/A</v>
      </c>
      <c r="BG2285" t="e">
        <f>VLOOKUP(A2285,Лист9!$B:$M,Лист9!M$1,0)</f>
        <v>#N/A</v>
      </c>
    </row>
    <row r="2286" spans="1:59" x14ac:dyDescent="0.25">
      <c r="A2286" t="s">
        <v>4630</v>
      </c>
      <c r="B2286" t="str">
        <f>VLOOKUP(A2286, Лист1!B:C,2,0)</f>
        <v>H1UEG3_ACEPA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1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f>VLOOKUP(A2286,Лист8!$A$1:$B$2822,2,0)</f>
        <v>222</v>
      </c>
      <c r="AY2286" t="str">
        <f>VLOOKUP(A2286,Лист9!$B:$M,Лист9!C$1,0)</f>
        <v xml:space="preserve"> Acetobacter pasteurianus NBRC 101655.</v>
      </c>
      <c r="AZ2286" t="str">
        <f>VLOOKUP(A2286,Лист9!$B:$M,Лист9!E$1,0)</f>
        <v xml:space="preserve"> NCBI_TaxID=1006554 {ECO:0000313|EMBL:GAB27044.1};</v>
      </c>
      <c r="BA2286" t="str">
        <f>VLOOKUP(A2286,Лист9!$B:$M,Лист9!G$1,0)</f>
        <v>Bacteria</v>
      </c>
      <c r="BB2286" t="str">
        <f>VLOOKUP(A2286,Лист9!$B:$M,Лист9!H$1,0)</f>
        <v xml:space="preserve"> Proteobacteria</v>
      </c>
      <c r="BC2286" t="str">
        <f>VLOOKUP(A2286,Лист9!$B:$M,Лист9!I$1,0)</f>
        <v xml:space="preserve"> Alphaproteobacteria</v>
      </c>
      <c r="BD2286" t="str">
        <f>VLOOKUP(A2286,Лист9!$B:$M,Лист9!J$1,0)</f>
        <v xml:space="preserve"> Rhodospirillales</v>
      </c>
      <c r="BE2286" t="str">
        <f>VLOOKUP(A2286,Лист9!$B:$M,Лист9!K$1,0)</f>
        <v>Acetobacteraceae</v>
      </c>
      <c r="BF2286" t="str">
        <f>VLOOKUP(A2286,Лист9!$B:$M,Лист9!L$1,0)</f>
        <v xml:space="preserve"> Acetobacter.</v>
      </c>
      <c r="BG2286">
        <f>VLOOKUP(A2286,Лист9!$B:$M,Лист9!M$1,0)</f>
        <v>0</v>
      </c>
    </row>
    <row r="2287" spans="1:59" x14ac:dyDescent="0.25">
      <c r="A2287" t="s">
        <v>4632</v>
      </c>
      <c r="B2287" t="str">
        <f>VLOOKUP(A2287, Лист1!B:C,2,0)</f>
        <v>H1UM97_ACEPA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1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f>VLOOKUP(A2287,Лист8!$A$1:$B$2822,2,0)</f>
        <v>267</v>
      </c>
      <c r="AY2287" t="str">
        <f>VLOOKUP(A2287,Лист9!$B:$M,Лист9!C$1,0)</f>
        <v xml:space="preserve"> Acetobacter pasteurianus subsp. pasteurianus LMG 1262 = NBRC 106471.</v>
      </c>
      <c r="AZ2287" t="str">
        <f>VLOOKUP(A2287,Лист9!$B:$M,Лист9!E$1,0)</f>
        <v xml:space="preserve"> NCBI_TaxID=940265 {ECO:0000313|EMBL:GAB29778.1};</v>
      </c>
      <c r="BA2287" t="str">
        <f>VLOOKUP(A2287,Лист9!$B:$M,Лист9!G$1,0)</f>
        <v>Bacteria</v>
      </c>
      <c r="BB2287" t="str">
        <f>VLOOKUP(A2287,Лист9!$B:$M,Лист9!H$1,0)</f>
        <v xml:space="preserve"> Proteobacteria</v>
      </c>
      <c r="BC2287" t="str">
        <f>VLOOKUP(A2287,Лист9!$B:$M,Лист9!I$1,0)</f>
        <v xml:space="preserve"> Alphaproteobacteria</v>
      </c>
      <c r="BD2287" t="str">
        <f>VLOOKUP(A2287,Лист9!$B:$M,Лист9!J$1,0)</f>
        <v xml:space="preserve"> Rhodospirillales</v>
      </c>
      <c r="BE2287" t="str">
        <f>VLOOKUP(A2287,Лист9!$B:$M,Лист9!K$1,0)</f>
        <v>Acetobacteraceae</v>
      </c>
      <c r="BF2287" t="str">
        <f>VLOOKUP(A2287,Лист9!$B:$M,Лист9!L$1,0)</f>
        <v xml:space="preserve"> Acetobacter.</v>
      </c>
      <c r="BG2287">
        <f>VLOOKUP(A2287,Лист9!$B:$M,Лист9!M$1,0)</f>
        <v>0</v>
      </c>
    </row>
    <row r="2288" spans="1:59" x14ac:dyDescent="0.25">
      <c r="A2288" t="s">
        <v>4634</v>
      </c>
      <c r="B2288" t="str">
        <f>VLOOKUP(A2288, Лист1!B:C,2,0)</f>
        <v>H1W629_9CYAN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1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f>VLOOKUP(A2288,Лист8!$A$1:$B$2822,2,0)</f>
        <v>289</v>
      </c>
      <c r="AY2288" t="str">
        <f>VLOOKUP(A2288,Лист9!$B:$M,Лист9!C$1,0)</f>
        <v xml:space="preserve"> Arthrospira sp. PCC 8005.</v>
      </c>
      <c r="AZ2288" t="str">
        <f>VLOOKUP(A2288,Лист9!$B:$M,Лист9!E$1,0)</f>
        <v xml:space="preserve"> NCBI_TaxID=376219 {ECO:0000313|EMBL:CCE15014.1};</v>
      </c>
      <c r="BA2288" t="str">
        <f>VLOOKUP(A2288,Лист9!$B:$M,Лист9!G$1,0)</f>
        <v>Bacteria</v>
      </c>
      <c r="BB2288" t="str">
        <f>VLOOKUP(A2288,Лист9!$B:$M,Лист9!H$1,0)</f>
        <v xml:space="preserve"> Cyanobacteria</v>
      </c>
      <c r="BC2288" t="str">
        <f>VLOOKUP(A2288,Лист9!$B:$M,Лист9!I$1,0)</f>
        <v xml:space="preserve"> Oscillatoriophycideae</v>
      </c>
      <c r="BD2288" t="str">
        <f>VLOOKUP(A2288,Лист9!$B:$M,Лист9!J$1,0)</f>
        <v xml:space="preserve"> Oscillatoriales</v>
      </c>
      <c r="BE2288" t="str">
        <f>VLOOKUP(A2288,Лист9!$B:$M,Лист9!K$1,0)</f>
        <v>Arthrospira.</v>
      </c>
      <c r="BF2288">
        <f>VLOOKUP(A2288,Лист9!$B:$M,Лист9!L$1,0)</f>
        <v>0</v>
      </c>
      <c r="BG2288">
        <f>VLOOKUP(A2288,Лист9!$B:$M,Лист9!M$1,0)</f>
        <v>0</v>
      </c>
    </row>
    <row r="2289" spans="1:59" x14ac:dyDescent="0.25">
      <c r="A2289" t="s">
        <v>4636</v>
      </c>
      <c r="B2289" t="str">
        <f>VLOOKUP(A2289, Лист1!B:C,2,0)</f>
        <v>H1W7E5_9CYAN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1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f>VLOOKUP(A2289,Лист8!$A$1:$B$2822,2,0)</f>
        <v>270</v>
      </c>
      <c r="AY2289" t="str">
        <f>VLOOKUP(A2289,Лист9!$B:$M,Лист9!C$1,0)</f>
        <v xml:space="preserve"> Arthrospira sp. PCC 8005.</v>
      </c>
      <c r="AZ2289" t="str">
        <f>VLOOKUP(A2289,Лист9!$B:$M,Лист9!E$1,0)</f>
        <v xml:space="preserve"> NCBI_TaxID=376219 {ECO:0000313|EMBL:CCE15477.1};</v>
      </c>
      <c r="BA2289" t="str">
        <f>VLOOKUP(A2289,Лист9!$B:$M,Лист9!G$1,0)</f>
        <v>Bacteria</v>
      </c>
      <c r="BB2289" t="str">
        <f>VLOOKUP(A2289,Лист9!$B:$M,Лист9!H$1,0)</f>
        <v xml:space="preserve"> Cyanobacteria</v>
      </c>
      <c r="BC2289" t="str">
        <f>VLOOKUP(A2289,Лист9!$B:$M,Лист9!I$1,0)</f>
        <v xml:space="preserve"> Oscillatoriophycideae</v>
      </c>
      <c r="BD2289" t="str">
        <f>VLOOKUP(A2289,Лист9!$B:$M,Лист9!J$1,0)</f>
        <v xml:space="preserve"> Oscillatoriales</v>
      </c>
      <c r="BE2289" t="str">
        <f>VLOOKUP(A2289,Лист9!$B:$M,Лист9!K$1,0)</f>
        <v>Arthrospira.</v>
      </c>
      <c r="BF2289">
        <f>VLOOKUP(A2289,Лист9!$B:$M,Лист9!L$1,0)</f>
        <v>0</v>
      </c>
      <c r="BG2289">
        <f>VLOOKUP(A2289,Лист9!$B:$M,Лист9!M$1,0)</f>
        <v>0</v>
      </c>
    </row>
    <row r="2290" spans="1:59" x14ac:dyDescent="0.25">
      <c r="A2290" t="s">
        <v>4638</v>
      </c>
      <c r="B2290" t="str">
        <f>VLOOKUP(A2290, Лист1!B:C,2,0)</f>
        <v>H1WBX1_9CYAN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1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f>VLOOKUP(A2290,Лист8!$A$1:$B$2822,2,0)</f>
        <v>348</v>
      </c>
      <c r="AY2290" t="str">
        <f>VLOOKUP(A2290,Лист9!$B:$M,Лист9!C$1,0)</f>
        <v xml:space="preserve"> Arthrospira sp. PCC 8005.</v>
      </c>
      <c r="AZ2290" t="str">
        <f>VLOOKUP(A2290,Лист9!$B:$M,Лист9!E$1,0)</f>
        <v xml:space="preserve"> NCBI_TaxID=376219 {ECO:0000313|EMBL:CCE17053.1};</v>
      </c>
      <c r="BA2290" t="str">
        <f>VLOOKUP(A2290,Лист9!$B:$M,Лист9!G$1,0)</f>
        <v>Bacteria</v>
      </c>
      <c r="BB2290" t="str">
        <f>VLOOKUP(A2290,Лист9!$B:$M,Лист9!H$1,0)</f>
        <v xml:space="preserve"> Cyanobacteria</v>
      </c>
      <c r="BC2290" t="str">
        <f>VLOOKUP(A2290,Лист9!$B:$M,Лист9!I$1,0)</f>
        <v xml:space="preserve"> Oscillatoriophycideae</v>
      </c>
      <c r="BD2290" t="str">
        <f>VLOOKUP(A2290,Лист9!$B:$M,Лист9!J$1,0)</f>
        <v xml:space="preserve"> Oscillatoriales</v>
      </c>
      <c r="BE2290" t="str">
        <f>VLOOKUP(A2290,Лист9!$B:$M,Лист9!K$1,0)</f>
        <v>Arthrospira.</v>
      </c>
      <c r="BF2290">
        <f>VLOOKUP(A2290,Лист9!$B:$M,Лист9!L$1,0)</f>
        <v>0</v>
      </c>
      <c r="BG2290">
        <f>VLOOKUP(A2290,Лист9!$B:$M,Лист9!M$1,0)</f>
        <v>0</v>
      </c>
    </row>
    <row r="2291" spans="1:59" x14ac:dyDescent="0.25">
      <c r="A2291" t="s">
        <v>4640</v>
      </c>
      <c r="B2291" t="str">
        <f>VLOOKUP(A2291, Лист1!B:C,2,0)</f>
        <v>H1YNL7_9GAMM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1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f>VLOOKUP(A2291,Лист8!$A$1:$B$2822,2,0)</f>
        <v>333</v>
      </c>
      <c r="AY2291" t="e">
        <f>VLOOKUP(A2291,Лист9!$B:$M,Лист9!C$1,0)</f>
        <v>#N/A</v>
      </c>
      <c r="AZ2291" t="e">
        <f>VLOOKUP(A2291,Лист9!$B:$M,Лист9!E$1,0)</f>
        <v>#N/A</v>
      </c>
      <c r="BA2291" t="e">
        <f>VLOOKUP(A2291,Лист9!$B:$M,Лист9!G$1,0)</f>
        <v>#N/A</v>
      </c>
      <c r="BB2291" t="e">
        <f>VLOOKUP(A2291,Лист9!$B:$M,Лист9!H$1,0)</f>
        <v>#N/A</v>
      </c>
      <c r="BC2291" t="e">
        <f>VLOOKUP(A2291,Лист9!$B:$M,Лист9!I$1,0)</f>
        <v>#N/A</v>
      </c>
      <c r="BD2291" t="e">
        <f>VLOOKUP(A2291,Лист9!$B:$M,Лист9!J$1,0)</f>
        <v>#N/A</v>
      </c>
      <c r="BE2291" t="e">
        <f>VLOOKUP(A2291,Лист9!$B:$M,Лист9!K$1,0)</f>
        <v>#N/A</v>
      </c>
      <c r="BF2291" t="e">
        <f>VLOOKUP(A2291,Лист9!$B:$M,Лист9!L$1,0)</f>
        <v>#N/A</v>
      </c>
      <c r="BG2291" t="e">
        <f>VLOOKUP(A2291,Лист9!$B:$M,Лист9!M$1,0)</f>
        <v>#N/A</v>
      </c>
    </row>
    <row r="2292" spans="1:59" x14ac:dyDescent="0.25">
      <c r="A2292" t="s">
        <v>4642</v>
      </c>
      <c r="B2292" t="str">
        <f>VLOOKUP(A2292, Лист1!B:C,2,0)</f>
        <v>H1YSU3_9GAMM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1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f>VLOOKUP(A2292,Лист8!$A$1:$B$2822,2,0)</f>
        <v>270</v>
      </c>
      <c r="AY2292" t="e">
        <f>VLOOKUP(A2292,Лист9!$B:$M,Лист9!C$1,0)</f>
        <v>#N/A</v>
      </c>
      <c r="AZ2292" t="e">
        <f>VLOOKUP(A2292,Лист9!$B:$M,Лист9!E$1,0)</f>
        <v>#N/A</v>
      </c>
      <c r="BA2292" t="e">
        <f>VLOOKUP(A2292,Лист9!$B:$M,Лист9!G$1,0)</f>
        <v>#N/A</v>
      </c>
      <c r="BB2292" t="e">
        <f>VLOOKUP(A2292,Лист9!$B:$M,Лист9!H$1,0)</f>
        <v>#N/A</v>
      </c>
      <c r="BC2292" t="e">
        <f>VLOOKUP(A2292,Лист9!$B:$M,Лист9!I$1,0)</f>
        <v>#N/A</v>
      </c>
      <c r="BD2292" t="e">
        <f>VLOOKUP(A2292,Лист9!$B:$M,Лист9!J$1,0)</f>
        <v>#N/A</v>
      </c>
      <c r="BE2292" t="e">
        <f>VLOOKUP(A2292,Лист9!$B:$M,Лист9!K$1,0)</f>
        <v>#N/A</v>
      </c>
      <c r="BF2292" t="e">
        <f>VLOOKUP(A2292,Лист9!$B:$M,Лист9!L$1,0)</f>
        <v>#N/A</v>
      </c>
      <c r="BG2292" t="e">
        <f>VLOOKUP(A2292,Лист9!$B:$M,Лист9!M$1,0)</f>
        <v>#N/A</v>
      </c>
    </row>
    <row r="2293" spans="1:59" x14ac:dyDescent="0.25">
      <c r="A2293" t="s">
        <v>4644</v>
      </c>
      <c r="B2293" t="str">
        <f>VLOOKUP(A2293, Лист1!B:C,2,0)</f>
        <v>H1YTJ2_9GAMM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1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f>VLOOKUP(A2293,Лист8!$A$1:$B$2822,2,0)</f>
        <v>98</v>
      </c>
      <c r="AY2293" t="e">
        <f>VLOOKUP(A2293,Лист9!$B:$M,Лист9!C$1,0)</f>
        <v>#N/A</v>
      </c>
      <c r="AZ2293" t="e">
        <f>VLOOKUP(A2293,Лист9!$B:$M,Лист9!E$1,0)</f>
        <v>#N/A</v>
      </c>
      <c r="BA2293" t="e">
        <f>VLOOKUP(A2293,Лист9!$B:$M,Лист9!G$1,0)</f>
        <v>#N/A</v>
      </c>
      <c r="BB2293" t="e">
        <f>VLOOKUP(A2293,Лист9!$B:$M,Лист9!H$1,0)</f>
        <v>#N/A</v>
      </c>
      <c r="BC2293" t="e">
        <f>VLOOKUP(A2293,Лист9!$B:$M,Лист9!I$1,0)</f>
        <v>#N/A</v>
      </c>
      <c r="BD2293" t="e">
        <f>VLOOKUP(A2293,Лист9!$B:$M,Лист9!J$1,0)</f>
        <v>#N/A</v>
      </c>
      <c r="BE2293" t="e">
        <f>VLOOKUP(A2293,Лист9!$B:$M,Лист9!K$1,0)</f>
        <v>#N/A</v>
      </c>
      <c r="BF2293" t="e">
        <f>VLOOKUP(A2293,Лист9!$B:$M,Лист9!L$1,0)</f>
        <v>#N/A</v>
      </c>
      <c r="BG2293" t="e">
        <f>VLOOKUP(A2293,Лист9!$B:$M,Лист9!M$1,0)</f>
        <v>#N/A</v>
      </c>
    </row>
    <row r="2294" spans="1:59" x14ac:dyDescent="0.25">
      <c r="A2294" t="s">
        <v>4646</v>
      </c>
      <c r="B2294" t="str">
        <f>VLOOKUP(A2294, Лист1!B:C,2,0)</f>
        <v>H1YU43_9GAMM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1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f>VLOOKUP(A2294,Лист8!$A$1:$B$2822,2,0)</f>
        <v>288</v>
      </c>
      <c r="AY2294" t="e">
        <f>VLOOKUP(A2294,Лист9!$B:$M,Лист9!C$1,0)</f>
        <v>#N/A</v>
      </c>
      <c r="AZ2294" t="e">
        <f>VLOOKUP(A2294,Лист9!$B:$M,Лист9!E$1,0)</f>
        <v>#N/A</v>
      </c>
      <c r="BA2294" t="e">
        <f>VLOOKUP(A2294,Лист9!$B:$M,Лист9!G$1,0)</f>
        <v>#N/A</v>
      </c>
      <c r="BB2294" t="e">
        <f>VLOOKUP(A2294,Лист9!$B:$M,Лист9!H$1,0)</f>
        <v>#N/A</v>
      </c>
      <c r="BC2294" t="e">
        <f>VLOOKUP(A2294,Лист9!$B:$M,Лист9!I$1,0)</f>
        <v>#N/A</v>
      </c>
      <c r="BD2294" t="e">
        <f>VLOOKUP(A2294,Лист9!$B:$M,Лист9!J$1,0)</f>
        <v>#N/A</v>
      </c>
      <c r="BE2294" t="e">
        <f>VLOOKUP(A2294,Лист9!$B:$M,Лист9!K$1,0)</f>
        <v>#N/A</v>
      </c>
      <c r="BF2294" t="e">
        <f>VLOOKUP(A2294,Лист9!$B:$M,Лист9!L$1,0)</f>
        <v>#N/A</v>
      </c>
      <c r="BG2294" t="e">
        <f>VLOOKUP(A2294,Лист9!$B:$M,Лист9!M$1,0)</f>
        <v>#N/A</v>
      </c>
    </row>
    <row r="2295" spans="1:59" x14ac:dyDescent="0.25">
      <c r="A2295" t="s">
        <v>4648</v>
      </c>
      <c r="B2295" t="str">
        <f>VLOOKUP(A2295, Лист1!B:C,2,0)</f>
        <v>H1Z5G1_9FLAO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1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f>VLOOKUP(A2295,Лист8!$A$1:$B$2822,2,0)</f>
        <v>274</v>
      </c>
      <c r="AY2295" t="str">
        <f>VLOOKUP(A2295,Лист9!$B:$M,Лист9!C$1,0)</f>
        <v xml:space="preserve"> Myroides odoratus DSM 2801.</v>
      </c>
      <c r="AZ2295" t="str">
        <f>VLOOKUP(A2295,Лист9!$B:$M,Лист9!E$1,0)</f>
        <v xml:space="preserve"> NCBI_TaxID=929704 {ECO:0000313|EMBL:EHQ42685.1, ECO:0000313|Proteomes:UP000005785};</v>
      </c>
      <c r="BA2295" t="str">
        <f>VLOOKUP(A2295,Лист9!$B:$M,Лист9!G$1,0)</f>
        <v>Bacteria</v>
      </c>
      <c r="BB2295" t="str">
        <f>VLOOKUP(A2295,Лист9!$B:$M,Лист9!H$1,0)</f>
        <v xml:space="preserve"> Bacteroidetes</v>
      </c>
      <c r="BC2295" t="str">
        <f>VLOOKUP(A2295,Лист9!$B:$M,Лист9!I$1,0)</f>
        <v xml:space="preserve"> Flavobacteriia</v>
      </c>
      <c r="BD2295" t="str">
        <f>VLOOKUP(A2295,Лист9!$B:$M,Лист9!J$1,0)</f>
        <v xml:space="preserve"> Flavobacteriales</v>
      </c>
      <c r="BE2295" t="str">
        <f>VLOOKUP(A2295,Лист9!$B:$M,Лист9!K$1,0)</f>
        <v>Flavobacteriaceae</v>
      </c>
      <c r="BF2295" t="str">
        <f>VLOOKUP(A2295,Лист9!$B:$M,Лист9!L$1,0)</f>
        <v xml:space="preserve"> Myroides.</v>
      </c>
      <c r="BG2295">
        <f>VLOOKUP(A2295,Лист9!$B:$M,Лист9!M$1,0)</f>
        <v>0</v>
      </c>
    </row>
    <row r="2296" spans="1:59" x14ac:dyDescent="0.25">
      <c r="A2296" t="s">
        <v>4650</v>
      </c>
      <c r="B2296" t="str">
        <f>VLOOKUP(A2296, Лист1!B:C,2,0)</f>
        <v>H2BTB4_9FLAO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1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f>VLOOKUP(A2296,Лист8!$A$1:$B$2822,2,0)</f>
        <v>177</v>
      </c>
      <c r="AY2296" t="str">
        <f>VLOOKUP(A2296,Лист9!$B:$M,Лист9!C$1,0)</f>
        <v xml:space="preserve"> Gillisia limnaea DSM 15749.</v>
      </c>
      <c r="AZ2296" t="str">
        <f>VLOOKUP(A2296,Лист9!$B:$M,Лист9!E$1,0)</f>
        <v xml:space="preserve"> NCBI_TaxID=865937 {ECO:0000313|EMBL:EHQ03713.1};</v>
      </c>
      <c r="BA2296" t="str">
        <f>VLOOKUP(A2296,Лист9!$B:$M,Лист9!G$1,0)</f>
        <v>Bacteria</v>
      </c>
      <c r="BB2296" t="str">
        <f>VLOOKUP(A2296,Лист9!$B:$M,Лист9!H$1,0)</f>
        <v xml:space="preserve"> Bacteroidetes</v>
      </c>
      <c r="BC2296" t="str">
        <f>VLOOKUP(A2296,Лист9!$B:$M,Лист9!I$1,0)</f>
        <v xml:space="preserve"> Flavobacteriia</v>
      </c>
      <c r="BD2296" t="str">
        <f>VLOOKUP(A2296,Лист9!$B:$M,Лист9!J$1,0)</f>
        <v xml:space="preserve"> Flavobacteriales</v>
      </c>
      <c r="BE2296" t="str">
        <f>VLOOKUP(A2296,Лист9!$B:$M,Лист9!K$1,0)</f>
        <v>Flavobacteriaceae</v>
      </c>
      <c r="BF2296" t="str">
        <f>VLOOKUP(A2296,Лист9!$B:$M,Лист9!L$1,0)</f>
        <v xml:space="preserve"> Gillisia.</v>
      </c>
      <c r="BG2296">
        <f>VLOOKUP(A2296,Лист9!$B:$M,Лист9!M$1,0)</f>
        <v>0</v>
      </c>
    </row>
    <row r="2297" spans="1:59" x14ac:dyDescent="0.25">
      <c r="A2297" t="s">
        <v>4652</v>
      </c>
      <c r="B2297" t="str">
        <f>VLOOKUP(A2297, Лист1!B:C,2,0)</f>
        <v>H2BUZ7_9FLAO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1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1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f>VLOOKUP(A2297,Лист8!$A$1:$B$2822,2,0)</f>
        <v>273</v>
      </c>
      <c r="AY2297" t="str">
        <f>VLOOKUP(A2297,Лист9!$B:$M,Лист9!C$1,0)</f>
        <v xml:space="preserve"> Gillisia limnaea DSM 15749.</v>
      </c>
      <c r="AZ2297" t="str">
        <f>VLOOKUP(A2297,Лист9!$B:$M,Лист9!E$1,0)</f>
        <v xml:space="preserve"> NCBI_TaxID=865937 {ECO:0000313|EMBL:EHQ02845.1};</v>
      </c>
      <c r="BA2297" t="str">
        <f>VLOOKUP(A2297,Лист9!$B:$M,Лист9!G$1,0)</f>
        <v>Bacteria</v>
      </c>
      <c r="BB2297" t="str">
        <f>VLOOKUP(A2297,Лист9!$B:$M,Лист9!H$1,0)</f>
        <v xml:space="preserve"> Bacteroidetes</v>
      </c>
      <c r="BC2297" t="str">
        <f>VLOOKUP(A2297,Лист9!$B:$M,Лист9!I$1,0)</f>
        <v xml:space="preserve"> Flavobacteriia</v>
      </c>
      <c r="BD2297" t="str">
        <f>VLOOKUP(A2297,Лист9!$B:$M,Лист9!J$1,0)</f>
        <v xml:space="preserve"> Flavobacteriales</v>
      </c>
      <c r="BE2297" t="str">
        <f>VLOOKUP(A2297,Лист9!$B:$M,Лист9!K$1,0)</f>
        <v>Flavobacteriaceae</v>
      </c>
      <c r="BF2297" t="str">
        <f>VLOOKUP(A2297,Лист9!$B:$M,Лист9!L$1,0)</f>
        <v xml:space="preserve"> Gillisia.</v>
      </c>
      <c r="BG2297">
        <f>VLOOKUP(A2297,Лист9!$B:$M,Лист9!M$1,0)</f>
        <v>0</v>
      </c>
    </row>
    <row r="2298" spans="1:59" x14ac:dyDescent="0.25">
      <c r="A2298" t="s">
        <v>4654</v>
      </c>
      <c r="B2298" t="str">
        <f>VLOOKUP(A2298, Лист1!B:C,2,0)</f>
        <v>H2CJL5_9LEPT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1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f>VLOOKUP(A2298,Лист8!$A$1:$B$2822,2,0)</f>
        <v>274</v>
      </c>
      <c r="AY2298" t="str">
        <f>VLOOKUP(A2298,Лист9!$B:$M,Лист9!C$1,0)</f>
        <v xml:space="preserve"> Leptonema illini DSM 21528.</v>
      </c>
      <c r="AZ2298" t="str">
        <f>VLOOKUP(A2298,Лист9!$B:$M,Лист9!E$1,0)</f>
        <v xml:space="preserve"> NCBI_TaxID=929563 {ECO:0000313|EMBL:EHQ08176.1};</v>
      </c>
      <c r="BA2298" t="str">
        <f>VLOOKUP(A2298,Лист9!$B:$M,Лист9!G$1,0)</f>
        <v>Bacteria</v>
      </c>
      <c r="BB2298" t="str">
        <f>VLOOKUP(A2298,Лист9!$B:$M,Лист9!H$1,0)</f>
        <v xml:space="preserve"> Spirochaetes</v>
      </c>
      <c r="BC2298" t="str">
        <f>VLOOKUP(A2298,Лист9!$B:$M,Лист9!I$1,0)</f>
        <v xml:space="preserve"> Spirochaetales</v>
      </c>
      <c r="BD2298" t="str">
        <f>VLOOKUP(A2298,Лист9!$B:$M,Лист9!J$1,0)</f>
        <v xml:space="preserve"> Leptospiraceae</v>
      </c>
      <c r="BE2298" t="str">
        <f>VLOOKUP(A2298,Лист9!$B:$M,Лист9!K$1,0)</f>
        <v xml:space="preserve"> Leptonema.</v>
      </c>
      <c r="BF2298">
        <f>VLOOKUP(A2298,Лист9!$B:$M,Лист9!L$1,0)</f>
        <v>0</v>
      </c>
      <c r="BG2298">
        <f>VLOOKUP(A2298,Лист9!$B:$M,Лист9!M$1,0)</f>
        <v>0</v>
      </c>
    </row>
    <row r="2299" spans="1:59" x14ac:dyDescent="0.25">
      <c r="A2299" t="s">
        <v>4656</v>
      </c>
      <c r="B2299" t="str">
        <f>VLOOKUP(A2299, Лист1!B:C,2,0)</f>
        <v>H2FSX5_OCESG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1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f>VLOOKUP(A2299,Лист8!$A$1:$B$2822,2,0)</f>
        <v>271</v>
      </c>
      <c r="AY2299" t="str">
        <f>VLOOKUP(A2299,Лист9!$B:$M,Лист9!C$1,0)</f>
        <v xml:space="preserve"> Oceanimonas sp. (strain GK1).</v>
      </c>
      <c r="AZ2299" t="str">
        <f>VLOOKUP(A2299,Лист9!$B:$M,Лист9!E$1,0)</f>
        <v xml:space="preserve"> NCBI_TaxID=511062 {ECO:0000313|EMBL:AEY01232.1, ECO:0000313|Proteomes:UP000007742};</v>
      </c>
      <c r="BA2299" t="str">
        <f>VLOOKUP(A2299,Лист9!$B:$M,Лист9!G$1,0)</f>
        <v>Bacteria</v>
      </c>
      <c r="BB2299" t="str">
        <f>VLOOKUP(A2299,Лист9!$B:$M,Лист9!H$1,0)</f>
        <v xml:space="preserve"> Proteobacteria</v>
      </c>
      <c r="BC2299" t="str">
        <f>VLOOKUP(A2299,Лист9!$B:$M,Лист9!I$1,0)</f>
        <v xml:space="preserve"> Gammaproteobacteria</v>
      </c>
      <c r="BD2299" t="str">
        <f>VLOOKUP(A2299,Лист9!$B:$M,Лист9!J$1,0)</f>
        <v xml:space="preserve"> Aeromonadales</v>
      </c>
      <c r="BE2299" t="str">
        <f>VLOOKUP(A2299,Лист9!$B:$M,Лист9!K$1,0)</f>
        <v>Aeromonadaceae</v>
      </c>
      <c r="BF2299" t="str">
        <f>VLOOKUP(A2299,Лист9!$B:$M,Лист9!L$1,0)</f>
        <v xml:space="preserve"> Oceanimonas.</v>
      </c>
      <c r="BG2299">
        <f>VLOOKUP(A2299,Лист9!$B:$M,Лист9!M$1,0)</f>
        <v>0</v>
      </c>
    </row>
    <row r="2300" spans="1:59" x14ac:dyDescent="0.25">
      <c r="A2300" t="s">
        <v>4658</v>
      </c>
      <c r="B2300" t="str">
        <f>VLOOKUP(A2300, Лист1!B:C,2,0)</f>
        <v>H2FTS0_OCESG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1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f>VLOOKUP(A2300,Лист8!$A$1:$B$2822,2,0)</f>
        <v>284</v>
      </c>
      <c r="AY2300" t="str">
        <f>VLOOKUP(A2300,Лист9!$B:$M,Лист9!C$1,0)</f>
        <v xml:space="preserve"> Oceanimonas sp. (strain GK1).</v>
      </c>
      <c r="AZ2300" t="str">
        <f>VLOOKUP(A2300,Лист9!$B:$M,Лист9!E$1,0)</f>
        <v xml:space="preserve"> NCBI_TaxID=511062 {ECO:0000313|EMBL:AEY01368.1, ECO:0000313|Proteomes:UP000007742};</v>
      </c>
      <c r="BA2300" t="str">
        <f>VLOOKUP(A2300,Лист9!$B:$M,Лист9!G$1,0)</f>
        <v>Bacteria</v>
      </c>
      <c r="BB2300" t="str">
        <f>VLOOKUP(A2300,Лист9!$B:$M,Лист9!H$1,0)</f>
        <v xml:space="preserve"> Proteobacteria</v>
      </c>
      <c r="BC2300" t="str">
        <f>VLOOKUP(A2300,Лист9!$B:$M,Лист9!I$1,0)</f>
        <v xml:space="preserve"> Gammaproteobacteria</v>
      </c>
      <c r="BD2300" t="str">
        <f>VLOOKUP(A2300,Лист9!$B:$M,Лист9!J$1,0)</f>
        <v xml:space="preserve"> Aeromonadales</v>
      </c>
      <c r="BE2300" t="str">
        <f>VLOOKUP(A2300,Лист9!$B:$M,Лист9!K$1,0)</f>
        <v>Aeromonadaceae</v>
      </c>
      <c r="BF2300" t="str">
        <f>VLOOKUP(A2300,Лист9!$B:$M,Лист9!L$1,0)</f>
        <v xml:space="preserve"> Oceanimonas.</v>
      </c>
      <c r="BG2300">
        <f>VLOOKUP(A2300,Лист9!$B:$M,Лист9!M$1,0)</f>
        <v>0</v>
      </c>
    </row>
    <row r="2301" spans="1:59" x14ac:dyDescent="0.25">
      <c r="A2301" t="s">
        <v>4660</v>
      </c>
      <c r="B2301" t="str">
        <f>VLOOKUP(A2301, Лист1!B:C,2,0)</f>
        <v>H2FWL0_OCESG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1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f>VLOOKUP(A2301,Лист8!$A$1:$B$2822,2,0)</f>
        <v>286</v>
      </c>
      <c r="AY2301" t="str">
        <f>VLOOKUP(A2301,Лист9!$B:$M,Лист9!C$1,0)</f>
        <v xml:space="preserve"> Oceanimonas sp. (strain GK1).</v>
      </c>
      <c r="AZ2301" t="str">
        <f>VLOOKUP(A2301,Лист9!$B:$M,Лист9!E$1,0)</f>
        <v xml:space="preserve"> NCBI_TaxID=511062 {ECO:0000313|EMBL:AEY01992.1, ECO:0000313|Proteomes:UP000007742};</v>
      </c>
      <c r="BA2301" t="str">
        <f>VLOOKUP(A2301,Лист9!$B:$M,Лист9!G$1,0)</f>
        <v>Bacteria</v>
      </c>
      <c r="BB2301" t="str">
        <f>VLOOKUP(A2301,Лист9!$B:$M,Лист9!H$1,0)</f>
        <v xml:space="preserve"> Proteobacteria</v>
      </c>
      <c r="BC2301" t="str">
        <f>VLOOKUP(A2301,Лист9!$B:$M,Лист9!I$1,0)</f>
        <v xml:space="preserve"> Gammaproteobacteria</v>
      </c>
      <c r="BD2301" t="str">
        <f>VLOOKUP(A2301,Лист9!$B:$M,Лист9!J$1,0)</f>
        <v xml:space="preserve"> Aeromonadales</v>
      </c>
      <c r="BE2301" t="str">
        <f>VLOOKUP(A2301,Лист9!$B:$M,Лист9!K$1,0)</f>
        <v>Aeromonadaceae</v>
      </c>
      <c r="BF2301" t="str">
        <f>VLOOKUP(A2301,Лист9!$B:$M,Лист9!L$1,0)</f>
        <v xml:space="preserve"> Oceanimonas.</v>
      </c>
      <c r="BG2301">
        <f>VLOOKUP(A2301,Лист9!$B:$M,Лист9!M$1,0)</f>
        <v>0</v>
      </c>
    </row>
    <row r="2302" spans="1:59" x14ac:dyDescent="0.25">
      <c r="A2302" t="s">
        <v>4662</v>
      </c>
      <c r="B2302" t="str">
        <f>VLOOKUP(A2302, Лист1!B:C,2,0)</f>
        <v>H2IAS8_9VIBR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1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f>VLOOKUP(A2302,Лист8!$A$1:$B$2822,2,0)</f>
        <v>280</v>
      </c>
      <c r="AY2302" t="str">
        <f>VLOOKUP(A2302,Лист9!$B:$M,Лист9!C$1,0)</f>
        <v xml:space="preserve"> Vibrio sp. (strain EJY3).</v>
      </c>
      <c r="AZ2302" t="str">
        <f>VLOOKUP(A2302,Лист9!$B:$M,Лист9!E$1,0)</f>
        <v xml:space="preserve"> NCBI_TaxID=1116375 {ECO:0000313|EMBL:AEX21767.1, ECO:0000313|Proteomes:UP000006799};</v>
      </c>
      <c r="BA2302" t="str">
        <f>VLOOKUP(A2302,Лист9!$B:$M,Лист9!G$1,0)</f>
        <v>Bacteria</v>
      </c>
      <c r="BB2302" t="str">
        <f>VLOOKUP(A2302,Лист9!$B:$M,Лист9!H$1,0)</f>
        <v xml:space="preserve"> Proteobacteria</v>
      </c>
      <c r="BC2302" t="str">
        <f>VLOOKUP(A2302,Лист9!$B:$M,Лист9!I$1,0)</f>
        <v xml:space="preserve"> Gammaproteobacteria</v>
      </c>
      <c r="BD2302" t="str">
        <f>VLOOKUP(A2302,Лист9!$B:$M,Лист9!J$1,0)</f>
        <v xml:space="preserve"> Vibrionales</v>
      </c>
      <c r="BE2302" t="str">
        <f>VLOOKUP(A2302,Лист9!$B:$M,Лист9!K$1,0)</f>
        <v>Vibrionaceae</v>
      </c>
      <c r="BF2302" t="str">
        <f>VLOOKUP(A2302,Лист9!$B:$M,Лист9!L$1,0)</f>
        <v xml:space="preserve"> Vibrio.</v>
      </c>
      <c r="BG2302">
        <f>VLOOKUP(A2302,Лист9!$B:$M,Лист9!M$1,0)</f>
        <v>0</v>
      </c>
    </row>
    <row r="2303" spans="1:59" x14ac:dyDescent="0.25">
      <c r="A2303" t="s">
        <v>4664</v>
      </c>
      <c r="B2303" t="str">
        <f>VLOOKUP(A2303, Лист1!B:C,2,0)</f>
        <v>H2IFQ6_9VIBR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1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f>VLOOKUP(A2303,Лист8!$A$1:$B$2822,2,0)</f>
        <v>270</v>
      </c>
      <c r="AY2303" t="str">
        <f>VLOOKUP(A2303,Лист9!$B:$M,Лист9!C$1,0)</f>
        <v xml:space="preserve"> Vibrio sp. (strain EJY3).</v>
      </c>
      <c r="AZ2303" t="str">
        <f>VLOOKUP(A2303,Лист9!$B:$M,Лист9!E$1,0)</f>
        <v xml:space="preserve"> NCBI_TaxID=1116375 {ECO:0000313|EMBL:AEX21113.1, ECO:0000313|Proteomes:UP000006799};</v>
      </c>
      <c r="BA2303" t="str">
        <f>VLOOKUP(A2303,Лист9!$B:$M,Лист9!G$1,0)</f>
        <v>Bacteria</v>
      </c>
      <c r="BB2303" t="str">
        <f>VLOOKUP(A2303,Лист9!$B:$M,Лист9!H$1,0)</f>
        <v xml:space="preserve"> Proteobacteria</v>
      </c>
      <c r="BC2303" t="str">
        <f>VLOOKUP(A2303,Лист9!$B:$M,Лист9!I$1,0)</f>
        <v xml:space="preserve"> Gammaproteobacteria</v>
      </c>
      <c r="BD2303" t="str">
        <f>VLOOKUP(A2303,Лист9!$B:$M,Лист9!J$1,0)</f>
        <v xml:space="preserve"> Vibrionales</v>
      </c>
      <c r="BE2303" t="str">
        <f>VLOOKUP(A2303,Лист9!$B:$M,Лист9!K$1,0)</f>
        <v>Vibrionaceae</v>
      </c>
      <c r="BF2303" t="str">
        <f>VLOOKUP(A2303,Лист9!$B:$M,Лист9!L$1,0)</f>
        <v xml:space="preserve"> Vibrio.</v>
      </c>
      <c r="BG2303">
        <f>VLOOKUP(A2303,Лист9!$B:$M,Лист9!M$1,0)</f>
        <v>0</v>
      </c>
    </row>
    <row r="2304" spans="1:59" x14ac:dyDescent="0.25">
      <c r="A2304" t="s">
        <v>4666</v>
      </c>
      <c r="B2304" t="str">
        <f>VLOOKUP(A2304, Лист1!B:C,2,0)</f>
        <v>H2IID6_9VIBR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1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f>VLOOKUP(A2304,Лист8!$A$1:$B$2822,2,0)</f>
        <v>288</v>
      </c>
      <c r="AY2304" t="str">
        <f>VLOOKUP(A2304,Лист9!$B:$M,Лист9!C$1,0)</f>
        <v xml:space="preserve"> Vibrio sp. (strain EJY3).</v>
      </c>
      <c r="AZ2304" t="str">
        <f>VLOOKUP(A2304,Лист9!$B:$M,Лист9!E$1,0)</f>
        <v xml:space="preserve"> NCBI_TaxID=1116375 {ECO:0000313|EMBL:AEX21547.1, ECO:0000313|Proteomes:UP000006799};</v>
      </c>
      <c r="BA2304" t="str">
        <f>VLOOKUP(A2304,Лист9!$B:$M,Лист9!G$1,0)</f>
        <v>Bacteria</v>
      </c>
      <c r="BB2304" t="str">
        <f>VLOOKUP(A2304,Лист9!$B:$M,Лист9!H$1,0)</f>
        <v xml:space="preserve"> Proteobacteria</v>
      </c>
      <c r="BC2304" t="str">
        <f>VLOOKUP(A2304,Лист9!$B:$M,Лист9!I$1,0)</f>
        <v xml:space="preserve"> Gammaproteobacteria</v>
      </c>
      <c r="BD2304" t="str">
        <f>VLOOKUP(A2304,Лист9!$B:$M,Лист9!J$1,0)</f>
        <v xml:space="preserve"> Vibrionales</v>
      </c>
      <c r="BE2304" t="str">
        <f>VLOOKUP(A2304,Лист9!$B:$M,Лист9!K$1,0)</f>
        <v>Vibrionaceae</v>
      </c>
      <c r="BF2304" t="str">
        <f>VLOOKUP(A2304,Лист9!$B:$M,Лист9!L$1,0)</f>
        <v xml:space="preserve"> Vibrio.</v>
      </c>
      <c r="BG2304">
        <f>VLOOKUP(A2304,Лист9!$B:$M,Лист9!M$1,0)</f>
        <v>0</v>
      </c>
    </row>
    <row r="2305" spans="1:59" x14ac:dyDescent="0.25">
      <c r="A2305" t="s">
        <v>4668</v>
      </c>
      <c r="B2305" t="str">
        <f>VLOOKUP(A2305, Лист1!B:C,2,0)</f>
        <v>H2IJW7_9VIBR</v>
      </c>
      <c r="D2305">
        <v>0</v>
      </c>
      <c r="E2305">
        <v>0</v>
      </c>
      <c r="F2305">
        <v>0</v>
      </c>
      <c r="G2305">
        <v>0</v>
      </c>
      <c r="H2305">
        <v>1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1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f>VLOOKUP(A2305,Лист8!$A$1:$B$2822,2,0)</f>
        <v>284</v>
      </c>
      <c r="AY2305" t="str">
        <f>VLOOKUP(A2305,Лист9!$B:$M,Лист9!C$1,0)</f>
        <v xml:space="preserve"> Vibrio sp. (strain EJY3).</v>
      </c>
      <c r="AZ2305" t="str">
        <f>VLOOKUP(A2305,Лист9!$B:$M,Лист9!E$1,0)</f>
        <v xml:space="preserve"> NCBI_TaxID=1116375 {ECO:0000313|EMBL:AEX23865.1, ECO:0000313|Proteomes:UP000006799};</v>
      </c>
      <c r="BA2305" t="str">
        <f>VLOOKUP(A2305,Лист9!$B:$M,Лист9!G$1,0)</f>
        <v>Bacteria</v>
      </c>
      <c r="BB2305" t="str">
        <f>VLOOKUP(A2305,Лист9!$B:$M,Лист9!H$1,0)</f>
        <v xml:space="preserve"> Proteobacteria</v>
      </c>
      <c r="BC2305" t="str">
        <f>VLOOKUP(A2305,Лист9!$B:$M,Лист9!I$1,0)</f>
        <v xml:space="preserve"> Gammaproteobacteria</v>
      </c>
      <c r="BD2305" t="str">
        <f>VLOOKUP(A2305,Лист9!$B:$M,Лист9!J$1,0)</f>
        <v xml:space="preserve"> Vibrionales</v>
      </c>
      <c r="BE2305" t="str">
        <f>VLOOKUP(A2305,Лист9!$B:$M,Лист9!K$1,0)</f>
        <v>Vibrionaceae</v>
      </c>
      <c r="BF2305" t="str">
        <f>VLOOKUP(A2305,Лист9!$B:$M,Лист9!L$1,0)</f>
        <v xml:space="preserve"> Vibrio.</v>
      </c>
      <c r="BG2305">
        <f>VLOOKUP(A2305,Лист9!$B:$M,Лист9!M$1,0)</f>
        <v>0</v>
      </c>
    </row>
    <row r="2306" spans="1:59" x14ac:dyDescent="0.25">
      <c r="A2306" t="s">
        <v>4670</v>
      </c>
      <c r="B2306" t="str">
        <f>VLOOKUP(A2306, Лист1!B:C,2,0)</f>
        <v>H2IL64_9VIBR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1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f>VLOOKUP(A2306,Лист8!$A$1:$B$2822,2,0)</f>
        <v>276</v>
      </c>
      <c r="AY2306" t="str">
        <f>VLOOKUP(A2306,Лист9!$B:$M,Лист9!C$1,0)</f>
        <v xml:space="preserve"> Vibrio sp. (strain EJY3).</v>
      </c>
      <c r="AZ2306" t="str">
        <f>VLOOKUP(A2306,Лист9!$B:$M,Лист9!E$1,0)</f>
        <v xml:space="preserve"> NCBI_TaxID=1116375 {ECO:0000313|EMBL:AEX24311.1, ECO:0000313|Proteomes:UP000006799};</v>
      </c>
      <c r="BA2306" t="str">
        <f>VLOOKUP(A2306,Лист9!$B:$M,Лист9!G$1,0)</f>
        <v>Bacteria</v>
      </c>
      <c r="BB2306" t="str">
        <f>VLOOKUP(A2306,Лист9!$B:$M,Лист9!H$1,0)</f>
        <v xml:space="preserve"> Proteobacteria</v>
      </c>
      <c r="BC2306" t="str">
        <f>VLOOKUP(A2306,Лист9!$B:$M,Лист9!I$1,0)</f>
        <v xml:space="preserve"> Gammaproteobacteria</v>
      </c>
      <c r="BD2306" t="str">
        <f>VLOOKUP(A2306,Лист9!$B:$M,Лист9!J$1,0)</f>
        <v xml:space="preserve"> Vibrionales</v>
      </c>
      <c r="BE2306" t="str">
        <f>VLOOKUP(A2306,Лист9!$B:$M,Лист9!K$1,0)</f>
        <v>Vibrionaceae</v>
      </c>
      <c r="BF2306" t="str">
        <f>VLOOKUP(A2306,Лист9!$B:$M,Лист9!L$1,0)</f>
        <v xml:space="preserve"> Vibrio.</v>
      </c>
      <c r="BG2306">
        <f>VLOOKUP(A2306,Лист9!$B:$M,Лист9!M$1,0)</f>
        <v>0</v>
      </c>
    </row>
    <row r="2307" spans="1:59" x14ac:dyDescent="0.25">
      <c r="A2307" t="s">
        <v>4672</v>
      </c>
      <c r="B2307" t="str">
        <f>VLOOKUP(A2307, Лист1!B:C,2,0)</f>
        <v>H2ITY2_RAHAC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1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f>VLOOKUP(A2307,Лист8!$A$1:$B$2822,2,0)</f>
        <v>284</v>
      </c>
      <c r="AY2307" t="str">
        <f>VLOOKUP(A2307,Лист9!$B:$M,Лист9!C$1,0)</f>
        <v xml:space="preserve"> Rahnella aquatilis (strain ATCC 33071 / DSM 4594 / JCM 1683 / NBRC 105701 / NCIMB 13365 / CIP 78.65).</v>
      </c>
      <c r="AZ2307" t="str">
        <f>VLOOKUP(A2307,Лист9!$B:$M,Лист9!E$1,0)</f>
        <v xml:space="preserve"> NCBI_TaxID=745277 {ECO:0000313|EMBL:AEX51638.1, ECO:0000313|Proteomes:UP000009010};</v>
      </c>
      <c r="BA2307" t="str">
        <f>VLOOKUP(A2307,Лист9!$B:$M,Лист9!G$1,0)</f>
        <v>Bacteria</v>
      </c>
      <c r="BB2307" t="str">
        <f>VLOOKUP(A2307,Лист9!$B:$M,Лист9!H$1,0)</f>
        <v xml:space="preserve"> Proteobacteria</v>
      </c>
      <c r="BC2307" t="str">
        <f>VLOOKUP(A2307,Лист9!$B:$M,Лист9!I$1,0)</f>
        <v xml:space="preserve"> Gammaproteobacteria</v>
      </c>
      <c r="BD2307" t="str">
        <f>VLOOKUP(A2307,Лист9!$B:$M,Лист9!J$1,0)</f>
        <v xml:space="preserve"> Enterobacteriales</v>
      </c>
      <c r="BE2307" t="str">
        <f>VLOOKUP(A2307,Лист9!$B:$M,Лист9!K$1,0)</f>
        <v>Enterobacteriaceae</v>
      </c>
      <c r="BF2307" t="str">
        <f>VLOOKUP(A2307,Лист9!$B:$M,Лист9!L$1,0)</f>
        <v xml:space="preserve"> Rahnella.</v>
      </c>
      <c r="BG2307">
        <f>VLOOKUP(A2307,Лист9!$B:$M,Лист9!M$1,0)</f>
        <v>0</v>
      </c>
    </row>
    <row r="2308" spans="1:59" x14ac:dyDescent="0.25">
      <c r="A2308" t="s">
        <v>4674</v>
      </c>
      <c r="B2308" t="str">
        <f>VLOOKUP(A2308, Лист1!B:C,2,0)</f>
        <v>H2LN88_ORYLA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1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f>VLOOKUP(A2308,Лист8!$A$1:$B$2822,2,0)</f>
        <v>299</v>
      </c>
      <c r="AY2308" t="str">
        <f>VLOOKUP(A2308,Лист9!$B:$M,Лист9!C$1,0)</f>
        <v xml:space="preserve"> Oryzias latipes (Japanese rice fish) (Japanese killifish).</v>
      </c>
      <c r="AZ2308" t="str">
        <f>VLOOKUP(A2308,Лист9!$B:$M,Лист9!E$1,0)</f>
        <v xml:space="preserve"> NCBI_TaxID=8090 {ECO:0000313|Ensembl:ENSORLP00000007514};</v>
      </c>
      <c r="BA2308" t="str">
        <f>VLOOKUP(A2308,Лист9!$B:$M,Лист9!G$1,0)</f>
        <v>Eukaryota</v>
      </c>
      <c r="BB2308" t="str">
        <f>VLOOKUP(A2308,Лист9!$B:$M,Лист9!H$1,0)</f>
        <v xml:space="preserve"> Metazoa</v>
      </c>
      <c r="BC2308" t="str">
        <f>VLOOKUP(A2308,Лист9!$B:$M,Лист9!I$1,0)</f>
        <v xml:space="preserve"> Chordata</v>
      </c>
      <c r="BD2308" t="str">
        <f>VLOOKUP(A2308,Лист9!$B:$M,Лист9!J$1,0)</f>
        <v xml:space="preserve"> Craniata</v>
      </c>
      <c r="BE2308" t="str">
        <f>VLOOKUP(A2308,Лист9!$B:$M,Лист9!K$1,0)</f>
        <v xml:space="preserve"> Vertebrata</v>
      </c>
      <c r="BF2308" t="str">
        <f>VLOOKUP(A2308,Лист9!$B:$M,Лист9!L$1,0)</f>
        <v xml:space="preserve"> Euteleostomi</v>
      </c>
      <c r="BG2308" t="str">
        <f>VLOOKUP(A2308,Лист9!$B:$M,Лист9!M$1,0)</f>
        <v>Actinopterygii</v>
      </c>
    </row>
    <row r="2309" spans="1:59" x14ac:dyDescent="0.25">
      <c r="A2309" t="s">
        <v>4676</v>
      </c>
      <c r="B2309" t="str">
        <f>VLOOKUP(A2309, Лист1!B:C,2,0)</f>
        <v>H2M5L4_ORYLA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1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f>VLOOKUP(A2309,Лист8!$A$1:$B$2822,2,0)</f>
        <v>292</v>
      </c>
      <c r="AY2309" t="str">
        <f>VLOOKUP(A2309,Лист9!$B:$M,Лист9!C$1,0)</f>
        <v xml:space="preserve"> Oryzias latipes (Japanese rice fish) (Japanese killifish).</v>
      </c>
      <c r="AZ2309" t="str">
        <f>VLOOKUP(A2309,Лист9!$B:$M,Лист9!E$1,0)</f>
        <v xml:space="preserve"> NCBI_TaxID=8090 {ECO:0000313|Ensembl:ENSORLP00000013746, ECO:0000313|Proteomes:UP000001038};</v>
      </c>
      <c r="BA2309" t="str">
        <f>VLOOKUP(A2309,Лист9!$B:$M,Лист9!G$1,0)</f>
        <v>Eukaryota</v>
      </c>
      <c r="BB2309" t="str">
        <f>VLOOKUP(A2309,Лист9!$B:$M,Лист9!H$1,0)</f>
        <v xml:space="preserve"> Metazoa</v>
      </c>
      <c r="BC2309" t="str">
        <f>VLOOKUP(A2309,Лист9!$B:$M,Лист9!I$1,0)</f>
        <v xml:space="preserve"> Chordata</v>
      </c>
      <c r="BD2309" t="str">
        <f>VLOOKUP(A2309,Лист9!$B:$M,Лист9!J$1,0)</f>
        <v xml:space="preserve"> Craniata</v>
      </c>
      <c r="BE2309" t="str">
        <f>VLOOKUP(A2309,Лист9!$B:$M,Лист9!K$1,0)</f>
        <v xml:space="preserve"> Vertebrata</v>
      </c>
      <c r="BF2309" t="str">
        <f>VLOOKUP(A2309,Лист9!$B:$M,Лист9!L$1,0)</f>
        <v xml:space="preserve"> Euteleostomi</v>
      </c>
      <c r="BG2309" t="str">
        <f>VLOOKUP(A2309,Лист9!$B:$M,Лист9!M$1,0)</f>
        <v>Actinopterygii</v>
      </c>
    </row>
    <row r="2310" spans="1:59" x14ac:dyDescent="0.25">
      <c r="A2310" t="s">
        <v>4678</v>
      </c>
      <c r="B2310" t="str">
        <f>VLOOKUP(A2310, Лист1!B:C,2,0)</f>
        <v>H2M5L8_ORYLA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1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f>VLOOKUP(A2310,Лист8!$A$1:$B$2822,2,0)</f>
        <v>250</v>
      </c>
      <c r="AY2310" t="str">
        <f>VLOOKUP(A2310,Лист9!$B:$M,Лист9!C$1,0)</f>
        <v xml:space="preserve"> Oryzias latipes (Japanese rice fish) (Japanese killifish).</v>
      </c>
      <c r="AZ2310" t="str">
        <f>VLOOKUP(A2310,Лист9!$B:$M,Лист9!E$1,0)</f>
        <v xml:space="preserve"> NCBI_TaxID=8090 {ECO:0000313|Ensembl:ENSORLP00000013750, ECO:0000313|Proteomes:UP000001038};</v>
      </c>
      <c r="BA2310" t="str">
        <f>VLOOKUP(A2310,Лист9!$B:$M,Лист9!G$1,0)</f>
        <v>Eukaryota</v>
      </c>
      <c r="BB2310" t="str">
        <f>VLOOKUP(A2310,Лист9!$B:$M,Лист9!H$1,0)</f>
        <v xml:space="preserve"> Metazoa</v>
      </c>
      <c r="BC2310" t="str">
        <f>VLOOKUP(A2310,Лист9!$B:$M,Лист9!I$1,0)</f>
        <v xml:space="preserve"> Chordata</v>
      </c>
      <c r="BD2310" t="str">
        <f>VLOOKUP(A2310,Лист9!$B:$M,Лист9!J$1,0)</f>
        <v xml:space="preserve"> Craniata</v>
      </c>
      <c r="BE2310" t="str">
        <f>VLOOKUP(A2310,Лист9!$B:$M,Лист9!K$1,0)</f>
        <v xml:space="preserve"> Vertebrata</v>
      </c>
      <c r="BF2310" t="str">
        <f>VLOOKUP(A2310,Лист9!$B:$M,Лист9!L$1,0)</f>
        <v xml:space="preserve"> Euteleostomi</v>
      </c>
      <c r="BG2310" t="str">
        <f>VLOOKUP(A2310,Лист9!$B:$M,Лист9!M$1,0)</f>
        <v>Actinopterygii</v>
      </c>
    </row>
    <row r="2311" spans="1:59" x14ac:dyDescent="0.25">
      <c r="A2311" t="s">
        <v>4680</v>
      </c>
      <c r="B2311" t="str">
        <f>VLOOKUP(A2311, Лист1!B:C,2,0)</f>
        <v>H2MX25_ORYLA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1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f>VLOOKUP(A2311,Лист8!$A$1:$B$2822,2,0)</f>
        <v>205</v>
      </c>
      <c r="AY2311" t="str">
        <f>VLOOKUP(A2311,Лист9!$B:$M,Лист9!C$1,0)</f>
        <v xml:space="preserve"> Oryzias latipes (Japanese rice fish) (Japanese killifish).</v>
      </c>
      <c r="AZ2311" t="str">
        <f>VLOOKUP(A2311,Лист9!$B:$M,Лист9!E$1,0)</f>
        <v xml:space="preserve"> NCBI_TaxID=8090 {ECO:0000313|Ensembl:ENSORLP00000023465};</v>
      </c>
      <c r="BA2311" t="str">
        <f>VLOOKUP(A2311,Лист9!$B:$M,Лист9!G$1,0)</f>
        <v>Eukaryota</v>
      </c>
      <c r="BB2311" t="str">
        <f>VLOOKUP(A2311,Лист9!$B:$M,Лист9!H$1,0)</f>
        <v xml:space="preserve"> Metazoa</v>
      </c>
      <c r="BC2311" t="str">
        <f>VLOOKUP(A2311,Лист9!$B:$M,Лист9!I$1,0)</f>
        <v xml:space="preserve"> Chordata</v>
      </c>
      <c r="BD2311" t="str">
        <f>VLOOKUP(A2311,Лист9!$B:$M,Лист9!J$1,0)</f>
        <v xml:space="preserve"> Craniata</v>
      </c>
      <c r="BE2311" t="str">
        <f>VLOOKUP(A2311,Лист9!$B:$M,Лист9!K$1,0)</f>
        <v xml:space="preserve"> Vertebrata</v>
      </c>
      <c r="BF2311" t="str">
        <f>VLOOKUP(A2311,Лист9!$B:$M,Лист9!L$1,0)</f>
        <v xml:space="preserve"> Euteleostomi</v>
      </c>
      <c r="BG2311" t="str">
        <f>VLOOKUP(A2311,Лист9!$B:$M,Лист9!M$1,0)</f>
        <v>Actinopterygii</v>
      </c>
    </row>
    <row r="2312" spans="1:59" x14ac:dyDescent="0.25">
      <c r="A2312" t="s">
        <v>4682</v>
      </c>
      <c r="B2312" t="str">
        <f>VLOOKUP(A2312, Лист1!B:C,2,0)</f>
        <v>H2NCM0_PONAB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1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f>VLOOKUP(A2312,Лист8!$A$1:$B$2822,2,0)</f>
        <v>288</v>
      </c>
      <c r="AY2312" t="str">
        <f>VLOOKUP(A2312,Лист9!$B:$M,Лист9!C$1,0)</f>
        <v xml:space="preserve"> Pongo abelii (Sumatran orangutan) (Pongo pygmaeus abelii).</v>
      </c>
      <c r="AZ2312" t="str">
        <f>VLOOKUP(A2312,Лист9!$B:$M,Лист9!E$1,0)</f>
        <v xml:space="preserve"> NCBI_TaxID=9601 {ECO:0000313|Ensembl:ENSPPYP00000003455, ECO:0000313|Proteomes:UP000001595};</v>
      </c>
      <c r="BA2312" t="str">
        <f>VLOOKUP(A2312,Лист9!$B:$M,Лист9!G$1,0)</f>
        <v>Eukaryota</v>
      </c>
      <c r="BB2312" t="str">
        <f>VLOOKUP(A2312,Лист9!$B:$M,Лист9!H$1,0)</f>
        <v xml:space="preserve"> Metazoa</v>
      </c>
      <c r="BC2312" t="str">
        <f>VLOOKUP(A2312,Лист9!$B:$M,Лист9!I$1,0)</f>
        <v xml:space="preserve"> Chordata</v>
      </c>
      <c r="BD2312" t="str">
        <f>VLOOKUP(A2312,Лист9!$B:$M,Лист9!J$1,0)</f>
        <v xml:space="preserve"> Craniata</v>
      </c>
      <c r="BE2312" t="str">
        <f>VLOOKUP(A2312,Лист9!$B:$M,Лист9!K$1,0)</f>
        <v xml:space="preserve"> Vertebrata</v>
      </c>
      <c r="BF2312" t="str">
        <f>VLOOKUP(A2312,Лист9!$B:$M,Лист9!L$1,0)</f>
        <v xml:space="preserve"> Euteleostomi</v>
      </c>
      <c r="BG2312" t="str">
        <f>VLOOKUP(A2312,Лист9!$B:$M,Лист9!M$1,0)</f>
        <v>Mammalia</v>
      </c>
    </row>
    <row r="2313" spans="1:59" x14ac:dyDescent="0.25">
      <c r="A2313" t="s">
        <v>4684</v>
      </c>
      <c r="B2313" t="str">
        <f>VLOOKUP(A2313, Лист1!B:C,2,0)</f>
        <v>H2NS92_PONAB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1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f>VLOOKUP(A2313,Лист8!$A$1:$B$2822,2,0)</f>
        <v>292</v>
      </c>
      <c r="AY2313" t="str">
        <f>VLOOKUP(A2313,Лист9!$B:$M,Лист9!C$1,0)</f>
        <v xml:space="preserve"> Pongo abelii (Sumatran orangutan) (Pongo pygmaeus abelii).</v>
      </c>
      <c r="AZ2313" t="str">
        <f>VLOOKUP(A2313,Лист9!$B:$M,Лист9!E$1,0)</f>
        <v xml:space="preserve"> NCBI_TaxID=9601 {ECO:0000313|Ensembl:ENSPPYP00000008799, ECO:0000313|Proteomes:UP000001595};</v>
      </c>
      <c r="BA2313" t="str">
        <f>VLOOKUP(A2313,Лист9!$B:$M,Лист9!G$1,0)</f>
        <v>Eukaryota</v>
      </c>
      <c r="BB2313" t="str">
        <f>VLOOKUP(A2313,Лист9!$B:$M,Лист9!H$1,0)</f>
        <v xml:space="preserve"> Metazoa</v>
      </c>
      <c r="BC2313" t="str">
        <f>VLOOKUP(A2313,Лист9!$B:$M,Лист9!I$1,0)</f>
        <v xml:space="preserve"> Chordata</v>
      </c>
      <c r="BD2313" t="str">
        <f>VLOOKUP(A2313,Лист9!$B:$M,Лист9!J$1,0)</f>
        <v xml:space="preserve"> Craniata</v>
      </c>
      <c r="BE2313" t="str">
        <f>VLOOKUP(A2313,Лист9!$B:$M,Лист9!K$1,0)</f>
        <v xml:space="preserve"> Vertebrata</v>
      </c>
      <c r="BF2313" t="str">
        <f>VLOOKUP(A2313,Лист9!$B:$M,Лист9!L$1,0)</f>
        <v xml:space="preserve"> Euteleostomi</v>
      </c>
      <c r="BG2313" t="str">
        <f>VLOOKUP(A2313,Лист9!$B:$M,Лист9!M$1,0)</f>
        <v>Mammalia</v>
      </c>
    </row>
    <row r="2314" spans="1:59" x14ac:dyDescent="0.25">
      <c r="A2314" t="s">
        <v>4686</v>
      </c>
      <c r="B2314" t="str">
        <f>VLOOKUP(A2314, Лист1!B:C,2,0)</f>
        <v>H2Q496_PANTR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1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f>VLOOKUP(A2314,Лист8!$A$1:$B$2822,2,0)</f>
        <v>292</v>
      </c>
      <c r="AY2314" t="str">
        <f>VLOOKUP(A2314,Лист9!$B:$M,Лист9!C$1,0)</f>
        <v xml:space="preserve"> Pan troglodytes (Chimpanzee).</v>
      </c>
      <c r="AZ2314" t="str">
        <f>VLOOKUP(A2314,Лист9!$B:$M,Лист9!E$1,0)</f>
        <v xml:space="preserve"> NCBI_TaxID=9598 {ECO:0000313|Ensembl:ENSPTRP00000006835, ECO:0000313|Proteomes:UP000002277};</v>
      </c>
      <c r="BA2314" t="str">
        <f>VLOOKUP(A2314,Лист9!$B:$M,Лист9!G$1,0)</f>
        <v>Eukaryota</v>
      </c>
      <c r="BB2314" t="str">
        <f>VLOOKUP(A2314,Лист9!$B:$M,Лист9!H$1,0)</f>
        <v xml:space="preserve"> Metazoa</v>
      </c>
      <c r="BC2314" t="str">
        <f>VLOOKUP(A2314,Лист9!$B:$M,Лист9!I$1,0)</f>
        <v xml:space="preserve"> Chordata</v>
      </c>
      <c r="BD2314" t="str">
        <f>VLOOKUP(A2314,Лист9!$B:$M,Лист9!J$1,0)</f>
        <v xml:space="preserve"> Craniata</v>
      </c>
      <c r="BE2314" t="str">
        <f>VLOOKUP(A2314,Лист9!$B:$M,Лист9!K$1,0)</f>
        <v xml:space="preserve"> Vertebrata</v>
      </c>
      <c r="BF2314" t="str">
        <f>VLOOKUP(A2314,Лист9!$B:$M,Лист9!L$1,0)</f>
        <v xml:space="preserve"> Euteleostomi</v>
      </c>
      <c r="BG2314" t="str">
        <f>VLOOKUP(A2314,Лист9!$B:$M,Лист9!M$1,0)</f>
        <v>Mammalia</v>
      </c>
    </row>
    <row r="2315" spans="1:59" x14ac:dyDescent="0.25">
      <c r="A2315" t="s">
        <v>4688</v>
      </c>
      <c r="B2315" t="str">
        <f>VLOOKUP(A2315, Лист1!B:C,2,0)</f>
        <v>H2QBW4_PANTR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1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f>VLOOKUP(A2315,Лист8!$A$1:$B$2822,2,0)</f>
        <v>292</v>
      </c>
      <c r="AY2315" t="str">
        <f>VLOOKUP(A2315,Лист9!$B:$M,Лист9!C$1,0)</f>
        <v xml:space="preserve"> Pan troglodytes (Chimpanzee).</v>
      </c>
      <c r="AZ2315" t="str">
        <f>VLOOKUP(A2315,Лист9!$B:$M,Лист9!E$1,0)</f>
        <v xml:space="preserve"> NCBI_TaxID=9598 {ECO:0000313|Ensembl:ENSPTRP00000014620, ECO:0000313|Proteomes:UP000002277};</v>
      </c>
      <c r="BA2315" t="str">
        <f>VLOOKUP(A2315,Лист9!$B:$M,Лист9!G$1,0)</f>
        <v>Eukaryota</v>
      </c>
      <c r="BB2315" t="str">
        <f>VLOOKUP(A2315,Лист9!$B:$M,Лист9!H$1,0)</f>
        <v xml:space="preserve"> Metazoa</v>
      </c>
      <c r="BC2315" t="str">
        <f>VLOOKUP(A2315,Лист9!$B:$M,Лист9!I$1,0)</f>
        <v xml:space="preserve"> Chordata</v>
      </c>
      <c r="BD2315" t="str">
        <f>VLOOKUP(A2315,Лист9!$B:$M,Лист9!J$1,0)</f>
        <v xml:space="preserve"> Craniata</v>
      </c>
      <c r="BE2315" t="str">
        <f>VLOOKUP(A2315,Лист9!$B:$M,Лист9!K$1,0)</f>
        <v xml:space="preserve"> Vertebrata</v>
      </c>
      <c r="BF2315" t="str">
        <f>VLOOKUP(A2315,Лист9!$B:$M,Лист9!L$1,0)</f>
        <v xml:space="preserve"> Euteleostomi</v>
      </c>
      <c r="BG2315" t="str">
        <f>VLOOKUP(A2315,Лист9!$B:$M,Лист9!M$1,0)</f>
        <v>Mammalia</v>
      </c>
    </row>
    <row r="2316" spans="1:59" x14ac:dyDescent="0.25">
      <c r="A2316" t="s">
        <v>4690</v>
      </c>
      <c r="B2316" t="str">
        <f>VLOOKUP(A2316, Лист1!B:C,2,0)</f>
        <v>H2RVG4_TAKRU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1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f>VLOOKUP(A2316,Лист8!$A$1:$B$2822,2,0)</f>
        <v>294</v>
      </c>
      <c r="AY2316" t="str">
        <f>VLOOKUP(A2316,Лист9!$B:$M,Лист9!C$1,0)</f>
        <v xml:space="preserve"> Takifugu rubripes (Japanese pufferfish) (Fugu rubripes).</v>
      </c>
      <c r="AZ2316" t="str">
        <f>VLOOKUP(A2316,Лист9!$B:$M,Лист9!E$1,0)</f>
        <v xml:space="preserve"> NCBI_TaxID=31033 {ECO:0000313|Ensembl:ENSTRUP00000004132, ECO:0000313|Proteomes:UP000005226};</v>
      </c>
      <c r="BA2316" t="str">
        <f>VLOOKUP(A2316,Лист9!$B:$M,Лист9!G$1,0)</f>
        <v>Eukaryota</v>
      </c>
      <c r="BB2316" t="str">
        <f>VLOOKUP(A2316,Лист9!$B:$M,Лист9!H$1,0)</f>
        <v xml:space="preserve"> Metazoa</v>
      </c>
      <c r="BC2316" t="str">
        <f>VLOOKUP(A2316,Лист9!$B:$M,Лист9!I$1,0)</f>
        <v xml:space="preserve"> Chordata</v>
      </c>
      <c r="BD2316" t="str">
        <f>VLOOKUP(A2316,Лист9!$B:$M,Лист9!J$1,0)</f>
        <v xml:space="preserve"> Craniata</v>
      </c>
      <c r="BE2316" t="str">
        <f>VLOOKUP(A2316,Лист9!$B:$M,Лист9!K$1,0)</f>
        <v xml:space="preserve"> Vertebrata</v>
      </c>
      <c r="BF2316" t="str">
        <f>VLOOKUP(A2316,Лист9!$B:$M,Лист9!L$1,0)</f>
        <v xml:space="preserve"> Euteleostomi</v>
      </c>
      <c r="BG2316" t="str">
        <f>VLOOKUP(A2316,Лист9!$B:$M,Лист9!M$1,0)</f>
        <v>Actinopterygii</v>
      </c>
    </row>
    <row r="2317" spans="1:59" x14ac:dyDescent="0.25">
      <c r="A2317" t="s">
        <v>4692</v>
      </c>
      <c r="B2317" t="str">
        <f>VLOOKUP(A2317, Лист1!B:C,2,0)</f>
        <v>H2TDF5_TAKRU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1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f>VLOOKUP(A2317,Лист8!$A$1:$B$2822,2,0)</f>
        <v>296</v>
      </c>
      <c r="AY2317" t="str">
        <f>VLOOKUP(A2317,Лист9!$B:$M,Лист9!C$1,0)</f>
        <v xml:space="preserve"> Takifugu rubripes (Japanese pufferfish) (Fugu rubripes).</v>
      </c>
      <c r="AZ2317" t="str">
        <f>VLOOKUP(A2317,Лист9!$B:$M,Лист9!E$1,0)</f>
        <v xml:space="preserve"> NCBI_TaxID=31033 {ECO:0000313|Ensembl:ENSTRUP00000022697, ECO:0000313|Proteomes:UP000005226};</v>
      </c>
      <c r="BA2317" t="str">
        <f>VLOOKUP(A2317,Лист9!$B:$M,Лист9!G$1,0)</f>
        <v>Eukaryota</v>
      </c>
      <c r="BB2317" t="str">
        <f>VLOOKUP(A2317,Лист9!$B:$M,Лист9!H$1,0)</f>
        <v xml:space="preserve"> Metazoa</v>
      </c>
      <c r="BC2317" t="str">
        <f>VLOOKUP(A2317,Лист9!$B:$M,Лист9!I$1,0)</f>
        <v xml:space="preserve"> Chordata</v>
      </c>
      <c r="BD2317" t="str">
        <f>VLOOKUP(A2317,Лист9!$B:$M,Лист9!J$1,0)</f>
        <v xml:space="preserve"> Craniata</v>
      </c>
      <c r="BE2317" t="str">
        <f>VLOOKUP(A2317,Лист9!$B:$M,Лист9!K$1,0)</f>
        <v xml:space="preserve"> Vertebrata</v>
      </c>
      <c r="BF2317" t="str">
        <f>VLOOKUP(A2317,Лист9!$B:$M,Лист9!L$1,0)</f>
        <v xml:space="preserve"> Euteleostomi</v>
      </c>
      <c r="BG2317" t="str">
        <f>VLOOKUP(A2317,Лист9!$B:$M,Лист9!M$1,0)</f>
        <v>Actinopterygii</v>
      </c>
    </row>
    <row r="2318" spans="1:59" x14ac:dyDescent="0.25">
      <c r="A2318" t="s">
        <v>4694</v>
      </c>
      <c r="B2318" t="str">
        <f>VLOOKUP(A2318, Лист1!B:C,2,0)</f>
        <v>H2TDF6_TAKRU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1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f>VLOOKUP(A2318,Лист8!$A$1:$B$2822,2,0)</f>
        <v>296</v>
      </c>
      <c r="AY2318" t="str">
        <f>VLOOKUP(A2318,Лист9!$B:$M,Лист9!C$1,0)</f>
        <v xml:space="preserve"> Takifugu rubripes (Japanese pufferfish) (Fugu rubripes).</v>
      </c>
      <c r="AZ2318" t="str">
        <f>VLOOKUP(A2318,Лист9!$B:$M,Лист9!E$1,0)</f>
        <v xml:space="preserve"> NCBI_TaxID=31033 {ECO:0000313|Ensembl:ENSTRUP00000022698, ECO:0000313|Proteomes:UP000005226};</v>
      </c>
      <c r="BA2318" t="str">
        <f>VLOOKUP(A2318,Лист9!$B:$M,Лист9!G$1,0)</f>
        <v>Eukaryota</v>
      </c>
      <c r="BB2318" t="str">
        <f>VLOOKUP(A2318,Лист9!$B:$M,Лист9!H$1,0)</f>
        <v xml:space="preserve"> Metazoa</v>
      </c>
      <c r="BC2318" t="str">
        <f>VLOOKUP(A2318,Лист9!$B:$M,Лист9!I$1,0)</f>
        <v xml:space="preserve"> Chordata</v>
      </c>
      <c r="BD2318" t="str">
        <f>VLOOKUP(A2318,Лист9!$B:$M,Лист9!J$1,0)</f>
        <v xml:space="preserve"> Craniata</v>
      </c>
      <c r="BE2318" t="str">
        <f>VLOOKUP(A2318,Лист9!$B:$M,Лист9!K$1,0)</f>
        <v xml:space="preserve"> Vertebrata</v>
      </c>
      <c r="BF2318" t="str">
        <f>VLOOKUP(A2318,Лист9!$B:$M,Лист9!L$1,0)</f>
        <v xml:space="preserve"> Euteleostomi</v>
      </c>
      <c r="BG2318" t="str">
        <f>VLOOKUP(A2318,Лист9!$B:$M,Лист9!M$1,0)</f>
        <v>Actinopterygii</v>
      </c>
    </row>
    <row r="2319" spans="1:59" x14ac:dyDescent="0.25">
      <c r="A2319" t="s">
        <v>4696</v>
      </c>
      <c r="B2319" t="str">
        <f>VLOOKUP(A2319, Лист1!B:C,2,0)</f>
        <v>H2V6Z8_TAKRU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1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f>VLOOKUP(A2319,Лист8!$A$1:$B$2822,2,0)</f>
        <v>289</v>
      </c>
      <c r="AY2319" t="str">
        <f>VLOOKUP(A2319,Лист9!$B:$M,Лист9!C$1,0)</f>
        <v xml:space="preserve"> Takifugu rubripes (Japanese pufferfish) (Fugu rubripes).</v>
      </c>
      <c r="AZ2319" t="str">
        <f>VLOOKUP(A2319,Лист9!$B:$M,Лист9!E$1,0)</f>
        <v xml:space="preserve"> NCBI_TaxID=31033 {ECO:0000313|Ensembl:ENSTRUP00000044987};</v>
      </c>
      <c r="BA2319" t="str">
        <f>VLOOKUP(A2319,Лист9!$B:$M,Лист9!G$1,0)</f>
        <v>Eukaryota</v>
      </c>
      <c r="BB2319" t="str">
        <f>VLOOKUP(A2319,Лист9!$B:$M,Лист9!H$1,0)</f>
        <v xml:space="preserve"> Metazoa</v>
      </c>
      <c r="BC2319" t="str">
        <f>VLOOKUP(A2319,Лист9!$B:$M,Лист9!I$1,0)</f>
        <v xml:space="preserve"> Chordata</v>
      </c>
      <c r="BD2319" t="str">
        <f>VLOOKUP(A2319,Лист9!$B:$M,Лист9!J$1,0)</f>
        <v xml:space="preserve"> Craniata</v>
      </c>
      <c r="BE2319" t="str">
        <f>VLOOKUP(A2319,Лист9!$B:$M,Лист9!K$1,0)</f>
        <v xml:space="preserve"> Vertebrata</v>
      </c>
      <c r="BF2319" t="str">
        <f>VLOOKUP(A2319,Лист9!$B:$M,Лист9!L$1,0)</f>
        <v xml:space="preserve"> Euteleostomi</v>
      </c>
      <c r="BG2319" t="str">
        <f>VLOOKUP(A2319,Лист9!$B:$M,Лист9!M$1,0)</f>
        <v>Actinopterygii</v>
      </c>
    </row>
    <row r="2320" spans="1:59" x14ac:dyDescent="0.25">
      <c r="A2320" t="s">
        <v>4698</v>
      </c>
      <c r="B2320" t="str">
        <f>VLOOKUP(A2320, Лист1!B:C,2,0)</f>
        <v>H2V6Z9_TAKRU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1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f>VLOOKUP(A2320,Лист8!$A$1:$B$2822,2,0)</f>
        <v>289</v>
      </c>
      <c r="AY2320" t="str">
        <f>VLOOKUP(A2320,Лист9!$B:$M,Лист9!C$1,0)</f>
        <v xml:space="preserve"> Takifugu rubripes (Japanese pufferfish) (Fugu rubripes).</v>
      </c>
      <c r="AZ2320" t="str">
        <f>VLOOKUP(A2320,Лист9!$B:$M,Лист9!E$1,0)</f>
        <v xml:space="preserve"> NCBI_TaxID=31033 {ECO:0000313|Ensembl:ENSTRUP00000044988};</v>
      </c>
      <c r="BA2320" t="str">
        <f>VLOOKUP(A2320,Лист9!$B:$M,Лист9!G$1,0)</f>
        <v>Eukaryota</v>
      </c>
      <c r="BB2320" t="str">
        <f>VLOOKUP(A2320,Лист9!$B:$M,Лист9!H$1,0)</f>
        <v xml:space="preserve"> Metazoa</v>
      </c>
      <c r="BC2320" t="str">
        <f>VLOOKUP(A2320,Лист9!$B:$M,Лист9!I$1,0)</f>
        <v xml:space="preserve"> Chordata</v>
      </c>
      <c r="BD2320" t="str">
        <f>VLOOKUP(A2320,Лист9!$B:$M,Лист9!J$1,0)</f>
        <v xml:space="preserve"> Craniata</v>
      </c>
      <c r="BE2320" t="str">
        <f>VLOOKUP(A2320,Лист9!$B:$M,Лист9!K$1,0)</f>
        <v xml:space="preserve"> Vertebrata</v>
      </c>
      <c r="BF2320" t="str">
        <f>VLOOKUP(A2320,Лист9!$B:$M,Лист9!L$1,0)</f>
        <v xml:space="preserve"> Euteleostomi</v>
      </c>
      <c r="BG2320" t="str">
        <f>VLOOKUP(A2320,Лист9!$B:$M,Лист9!M$1,0)</f>
        <v>Actinopterygii</v>
      </c>
    </row>
    <row r="2321" spans="1:59" x14ac:dyDescent="0.25">
      <c r="A2321" t="s">
        <v>4700</v>
      </c>
      <c r="B2321" t="str">
        <f>VLOOKUP(A2321, Лист1!B:C,2,0)</f>
        <v>H2V700_TAKRU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1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f>VLOOKUP(A2321,Лист8!$A$1:$B$2822,2,0)</f>
        <v>290</v>
      </c>
      <c r="AY2321" t="str">
        <f>VLOOKUP(A2321,Лист9!$B:$M,Лист9!C$1,0)</f>
        <v xml:space="preserve"> Takifugu rubripes (Japanese pufferfish) (Fugu rubripes).</v>
      </c>
      <c r="AZ2321" t="str">
        <f>VLOOKUP(A2321,Лист9!$B:$M,Лист9!E$1,0)</f>
        <v xml:space="preserve"> NCBI_TaxID=31033 {ECO:0000313|Ensembl:ENSTRUP00000044989};</v>
      </c>
      <c r="BA2321" t="str">
        <f>VLOOKUP(A2321,Лист9!$B:$M,Лист9!G$1,0)</f>
        <v>Eukaryota</v>
      </c>
      <c r="BB2321" t="str">
        <f>VLOOKUP(A2321,Лист9!$B:$M,Лист9!H$1,0)</f>
        <v xml:space="preserve"> Metazoa</v>
      </c>
      <c r="BC2321" t="str">
        <f>VLOOKUP(A2321,Лист9!$B:$M,Лист9!I$1,0)</f>
        <v xml:space="preserve"> Chordata</v>
      </c>
      <c r="BD2321" t="str">
        <f>VLOOKUP(A2321,Лист9!$B:$M,Лист9!J$1,0)</f>
        <v xml:space="preserve"> Craniata</v>
      </c>
      <c r="BE2321" t="str">
        <f>VLOOKUP(A2321,Лист9!$B:$M,Лист9!K$1,0)</f>
        <v xml:space="preserve"> Vertebrata</v>
      </c>
      <c r="BF2321" t="str">
        <f>VLOOKUP(A2321,Лист9!$B:$M,Лист9!L$1,0)</f>
        <v xml:space="preserve"> Euteleostomi</v>
      </c>
      <c r="BG2321" t="str">
        <f>VLOOKUP(A2321,Лист9!$B:$M,Лист9!M$1,0)</f>
        <v>Actinopterygii</v>
      </c>
    </row>
    <row r="2322" spans="1:59" x14ac:dyDescent="0.25">
      <c r="A2322" t="s">
        <v>4702</v>
      </c>
      <c r="B2322" t="str">
        <f>VLOOKUP(A2322, Лист1!B:C,2,0)</f>
        <v>H2V701_TAKRU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1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f>VLOOKUP(A2322,Лист8!$A$1:$B$2822,2,0)</f>
        <v>290</v>
      </c>
      <c r="AY2322" t="str">
        <f>VLOOKUP(A2322,Лист9!$B:$M,Лист9!C$1,0)</f>
        <v xml:space="preserve"> Takifugu rubripes (Japanese pufferfish) (Fugu rubripes).</v>
      </c>
      <c r="AZ2322" t="str">
        <f>VLOOKUP(A2322,Лист9!$B:$M,Лист9!E$1,0)</f>
        <v xml:space="preserve"> NCBI_TaxID=31033 {ECO:0000313|Ensembl:ENSTRUP00000044990};</v>
      </c>
      <c r="BA2322" t="str">
        <f>VLOOKUP(A2322,Лист9!$B:$M,Лист9!G$1,0)</f>
        <v>Eukaryota</v>
      </c>
      <c r="BB2322" t="str">
        <f>VLOOKUP(A2322,Лист9!$B:$M,Лист9!H$1,0)</f>
        <v xml:space="preserve"> Metazoa</v>
      </c>
      <c r="BC2322" t="str">
        <f>VLOOKUP(A2322,Лист9!$B:$M,Лист9!I$1,0)</f>
        <v xml:space="preserve"> Chordata</v>
      </c>
      <c r="BD2322" t="str">
        <f>VLOOKUP(A2322,Лист9!$B:$M,Лист9!J$1,0)</f>
        <v xml:space="preserve"> Craniata</v>
      </c>
      <c r="BE2322" t="str">
        <f>VLOOKUP(A2322,Лист9!$B:$M,Лист9!K$1,0)</f>
        <v xml:space="preserve"> Vertebrata</v>
      </c>
      <c r="BF2322" t="str">
        <f>VLOOKUP(A2322,Лист9!$B:$M,Лист9!L$1,0)</f>
        <v xml:space="preserve"> Euteleostomi</v>
      </c>
      <c r="BG2322" t="str">
        <f>VLOOKUP(A2322,Лист9!$B:$M,Лист9!M$1,0)</f>
        <v>Actinopterygii</v>
      </c>
    </row>
    <row r="2323" spans="1:59" x14ac:dyDescent="0.25">
      <c r="A2323" t="s">
        <v>4704</v>
      </c>
      <c r="B2323" t="str">
        <f>VLOOKUP(A2323, Лист1!B:C,2,0)</f>
        <v>H2X7I4_CAEJA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1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f>VLOOKUP(A2323,Лист8!$A$1:$B$2822,2,0)</f>
        <v>215</v>
      </c>
      <c r="AY2323" t="e">
        <f>VLOOKUP(A2323,Лист9!$B:$M,Лист9!C$1,0)</f>
        <v>#N/A</v>
      </c>
      <c r="AZ2323" t="e">
        <f>VLOOKUP(A2323,Лист9!$B:$M,Лист9!E$1,0)</f>
        <v>#N/A</v>
      </c>
      <c r="BA2323" t="e">
        <f>VLOOKUP(A2323,Лист9!$B:$M,Лист9!G$1,0)</f>
        <v>#N/A</v>
      </c>
      <c r="BB2323" t="e">
        <f>VLOOKUP(A2323,Лист9!$B:$M,Лист9!H$1,0)</f>
        <v>#N/A</v>
      </c>
      <c r="BC2323" t="e">
        <f>VLOOKUP(A2323,Лист9!$B:$M,Лист9!I$1,0)</f>
        <v>#N/A</v>
      </c>
      <c r="BD2323" t="e">
        <f>VLOOKUP(A2323,Лист9!$B:$M,Лист9!J$1,0)</f>
        <v>#N/A</v>
      </c>
      <c r="BE2323" t="e">
        <f>VLOOKUP(A2323,Лист9!$B:$M,Лист9!K$1,0)</f>
        <v>#N/A</v>
      </c>
      <c r="BF2323" t="e">
        <f>VLOOKUP(A2323,Лист9!$B:$M,Лист9!L$1,0)</f>
        <v>#N/A</v>
      </c>
      <c r="BG2323" t="e">
        <f>VLOOKUP(A2323,Лист9!$B:$M,Лист9!M$1,0)</f>
        <v>#N/A</v>
      </c>
    </row>
    <row r="2324" spans="1:59" x14ac:dyDescent="0.25">
      <c r="A2324" t="s">
        <v>4706</v>
      </c>
      <c r="B2324" t="str">
        <f>VLOOKUP(A2324, Лист1!B:C,2,0)</f>
        <v>H2XCT3_CAEJA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1</v>
      </c>
      <c r="AN2324">
        <v>0</v>
      </c>
      <c r="AO2324">
        <v>0</v>
      </c>
      <c r="AP2324">
        <v>0</v>
      </c>
      <c r="AQ2324">
        <v>0</v>
      </c>
      <c r="AR2324">
        <v>1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f>VLOOKUP(A2324,Лист8!$A$1:$B$2822,2,0)</f>
        <v>282</v>
      </c>
      <c r="AY2324" t="e">
        <f>VLOOKUP(A2324,Лист9!$B:$M,Лист9!C$1,0)</f>
        <v>#N/A</v>
      </c>
      <c r="AZ2324" t="e">
        <f>VLOOKUP(A2324,Лист9!$B:$M,Лист9!E$1,0)</f>
        <v>#N/A</v>
      </c>
      <c r="BA2324" t="e">
        <f>VLOOKUP(A2324,Лист9!$B:$M,Лист9!G$1,0)</f>
        <v>#N/A</v>
      </c>
      <c r="BB2324" t="e">
        <f>VLOOKUP(A2324,Лист9!$B:$M,Лист9!H$1,0)</f>
        <v>#N/A</v>
      </c>
      <c r="BC2324" t="e">
        <f>VLOOKUP(A2324,Лист9!$B:$M,Лист9!I$1,0)</f>
        <v>#N/A</v>
      </c>
      <c r="BD2324" t="e">
        <f>VLOOKUP(A2324,Лист9!$B:$M,Лист9!J$1,0)</f>
        <v>#N/A</v>
      </c>
      <c r="BE2324" t="e">
        <f>VLOOKUP(A2324,Лист9!$B:$M,Лист9!K$1,0)</f>
        <v>#N/A</v>
      </c>
      <c r="BF2324" t="e">
        <f>VLOOKUP(A2324,Лист9!$B:$M,Лист9!L$1,0)</f>
        <v>#N/A</v>
      </c>
      <c r="BG2324" t="e">
        <f>VLOOKUP(A2324,Лист9!$B:$M,Лист9!M$1,0)</f>
        <v>#N/A</v>
      </c>
    </row>
    <row r="2325" spans="1:59" x14ac:dyDescent="0.25">
      <c r="A2325" t="s">
        <v>4710</v>
      </c>
      <c r="B2325" t="str">
        <f>VLOOKUP(A2325, Лист1!B:C,2,0)</f>
        <v>H2Y3S1_CIOIN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1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f>VLOOKUP(A2325,Лист8!$A$1:$B$2822,2,0)</f>
        <v>295</v>
      </c>
      <c r="AY2325" t="str">
        <f>VLOOKUP(A2325,Лист9!$B:$M,Лист9!C$1,0)</f>
        <v xml:space="preserve"> Ciona intestinalis (Transparent sea squirt) (Ascidia intestinalis).</v>
      </c>
      <c r="AZ2325" t="str">
        <f>VLOOKUP(A2325,Лист9!$B:$M,Лист9!E$1,0)</f>
        <v xml:space="preserve"> NCBI_TaxID=7719 {ECO:0000313|Ensembl:ENSCINP00000036556, ECO:0000313|Proteomes:UP000008144};</v>
      </c>
      <c r="BA2325" t="str">
        <f>VLOOKUP(A2325,Лист9!$B:$M,Лист9!G$1,0)</f>
        <v>Eukaryota</v>
      </c>
      <c r="BB2325" t="str">
        <f>VLOOKUP(A2325,Лист9!$B:$M,Лист9!H$1,0)</f>
        <v xml:space="preserve"> Metazoa</v>
      </c>
      <c r="BC2325" t="str">
        <f>VLOOKUP(A2325,Лист9!$B:$M,Лист9!I$1,0)</f>
        <v xml:space="preserve"> Chordata</v>
      </c>
      <c r="BD2325" t="str">
        <f>VLOOKUP(A2325,Лист9!$B:$M,Лист9!J$1,0)</f>
        <v xml:space="preserve"> Tunicata</v>
      </c>
      <c r="BE2325" t="str">
        <f>VLOOKUP(A2325,Лист9!$B:$M,Лист9!K$1,0)</f>
        <v xml:space="preserve"> Ascidiacea</v>
      </c>
      <c r="BF2325" t="str">
        <f>VLOOKUP(A2325,Лист9!$B:$M,Лист9!L$1,0)</f>
        <v xml:space="preserve"> Enterogona</v>
      </c>
      <c r="BG2325" t="str">
        <f>VLOOKUP(A2325,Лист9!$B:$M,Лист9!M$1,0)</f>
        <v>Phlebobranchia</v>
      </c>
    </row>
    <row r="2326" spans="1:59" x14ac:dyDescent="0.25">
      <c r="A2326" t="s">
        <v>4712</v>
      </c>
      <c r="B2326" t="str">
        <f>VLOOKUP(A2326, Лист1!B:C,2,0)</f>
        <v>H2ZAV1_CIOSA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1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f>VLOOKUP(A2326,Лист8!$A$1:$B$2822,2,0)</f>
        <v>291</v>
      </c>
      <c r="AY2326" t="str">
        <f>VLOOKUP(A2326,Лист9!$B:$M,Лист9!C$1,0)</f>
        <v xml:space="preserve"> Ciona savignyi (Pacific transparent sea squirt).</v>
      </c>
      <c r="AZ2326" t="str">
        <f>VLOOKUP(A2326,Лист9!$B:$M,Лист9!E$1,0)</f>
        <v xml:space="preserve"> NCBI_TaxID=51511 {ECO:0000313|Ensembl:ENSCSAVP00000014716, ECO:0000313|Proteomes:UP000007875};</v>
      </c>
      <c r="BA2326" t="str">
        <f>VLOOKUP(A2326,Лист9!$B:$M,Лист9!G$1,0)</f>
        <v>Eukaryota</v>
      </c>
      <c r="BB2326" t="str">
        <f>VLOOKUP(A2326,Лист9!$B:$M,Лист9!H$1,0)</f>
        <v xml:space="preserve"> Metazoa</v>
      </c>
      <c r="BC2326" t="str">
        <f>VLOOKUP(A2326,Лист9!$B:$M,Лист9!I$1,0)</f>
        <v xml:space="preserve"> Chordata</v>
      </c>
      <c r="BD2326" t="str">
        <f>VLOOKUP(A2326,Лист9!$B:$M,Лист9!J$1,0)</f>
        <v xml:space="preserve"> Tunicata</v>
      </c>
      <c r="BE2326" t="str">
        <f>VLOOKUP(A2326,Лист9!$B:$M,Лист9!K$1,0)</f>
        <v xml:space="preserve"> Ascidiacea</v>
      </c>
      <c r="BF2326" t="str">
        <f>VLOOKUP(A2326,Лист9!$B:$M,Лист9!L$1,0)</f>
        <v xml:space="preserve"> Enterogona</v>
      </c>
      <c r="BG2326" t="str">
        <f>VLOOKUP(A2326,Лист9!$B:$M,Лист9!M$1,0)</f>
        <v>Phlebobranchia</v>
      </c>
    </row>
    <row r="2327" spans="1:59" x14ac:dyDescent="0.25">
      <c r="A2327" t="s">
        <v>4714</v>
      </c>
      <c r="B2327" t="str">
        <f>VLOOKUP(A2327, Лист1!B:C,2,0)</f>
        <v>H2ZT86_LATCH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1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f>VLOOKUP(A2327,Лист8!$A$1:$B$2822,2,0)</f>
        <v>239</v>
      </c>
      <c r="AY2327" t="str">
        <f>VLOOKUP(A2327,Лист9!$B:$M,Лист9!C$1,0)</f>
        <v xml:space="preserve"> Latimeria chalumnae (West Indian ocean coelacanth).</v>
      </c>
      <c r="AZ2327" t="str">
        <f>VLOOKUP(A2327,Лист9!$B:$M,Лист9!E$1,0)</f>
        <v xml:space="preserve"> NCBI_TaxID=7897 {ECO:0000313|Ensembl:ENSLACP00000000607, ECO:0000313|Proteomes:UP000008672};</v>
      </c>
      <c r="BA2327" t="str">
        <f>VLOOKUP(A2327,Лист9!$B:$M,Лист9!G$1,0)</f>
        <v>Eukaryota</v>
      </c>
      <c r="BB2327" t="str">
        <f>VLOOKUP(A2327,Лист9!$B:$M,Лист9!H$1,0)</f>
        <v xml:space="preserve"> Metazoa</v>
      </c>
      <c r="BC2327" t="str">
        <f>VLOOKUP(A2327,Лист9!$B:$M,Лист9!I$1,0)</f>
        <v xml:space="preserve"> Chordata</v>
      </c>
      <c r="BD2327" t="str">
        <f>VLOOKUP(A2327,Лист9!$B:$M,Лист9!J$1,0)</f>
        <v xml:space="preserve"> Craniata</v>
      </c>
      <c r="BE2327" t="str">
        <f>VLOOKUP(A2327,Лист9!$B:$M,Лист9!K$1,0)</f>
        <v xml:space="preserve"> Vertebrata</v>
      </c>
      <c r="BF2327" t="str">
        <f>VLOOKUP(A2327,Лист9!$B:$M,Лист9!L$1,0)</f>
        <v xml:space="preserve"> Euteleostomi</v>
      </c>
      <c r="BG2327" t="str">
        <f>VLOOKUP(A2327,Лист9!$B:$M,Лист9!M$1,0)</f>
        <v>Coelacanthiformes</v>
      </c>
    </row>
    <row r="2328" spans="1:59" x14ac:dyDescent="0.25">
      <c r="A2328" t="s">
        <v>4716</v>
      </c>
      <c r="B2328" t="str">
        <f>VLOOKUP(A2328, Лист1!B:C,2,0)</f>
        <v>H3A2G8_LATCH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1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f>VLOOKUP(A2328,Лист8!$A$1:$B$2822,2,0)</f>
        <v>293</v>
      </c>
      <c r="AY2328" t="str">
        <f>VLOOKUP(A2328,Лист9!$B:$M,Лист9!C$1,0)</f>
        <v xml:space="preserve"> Latimeria chalumnae (West Indian ocean coelacanth).</v>
      </c>
      <c r="AZ2328" t="str">
        <f>VLOOKUP(A2328,Лист9!$B:$M,Лист9!E$1,0)</f>
        <v xml:space="preserve"> NCBI_TaxID=7897 {ECO:0000313|Ensembl:ENSLACP00000003839, ECO:0000313|Proteomes:UP000008672};</v>
      </c>
      <c r="BA2328" t="str">
        <f>VLOOKUP(A2328,Лист9!$B:$M,Лист9!G$1,0)</f>
        <v>Eukaryota</v>
      </c>
      <c r="BB2328" t="str">
        <f>VLOOKUP(A2328,Лист9!$B:$M,Лист9!H$1,0)</f>
        <v xml:space="preserve"> Metazoa</v>
      </c>
      <c r="BC2328" t="str">
        <f>VLOOKUP(A2328,Лист9!$B:$M,Лист9!I$1,0)</f>
        <v xml:space="preserve"> Chordata</v>
      </c>
      <c r="BD2328" t="str">
        <f>VLOOKUP(A2328,Лист9!$B:$M,Лист9!J$1,0)</f>
        <v xml:space="preserve"> Craniata</v>
      </c>
      <c r="BE2328" t="str">
        <f>VLOOKUP(A2328,Лист9!$B:$M,Лист9!K$1,0)</f>
        <v xml:space="preserve"> Vertebrata</v>
      </c>
      <c r="BF2328" t="str">
        <f>VLOOKUP(A2328,Лист9!$B:$M,Лист9!L$1,0)</f>
        <v xml:space="preserve"> Euteleostomi</v>
      </c>
      <c r="BG2328" t="str">
        <f>VLOOKUP(A2328,Лист9!$B:$M,Лист9!M$1,0)</f>
        <v>Coelacanthiformes</v>
      </c>
    </row>
    <row r="2329" spans="1:59" x14ac:dyDescent="0.25">
      <c r="A2329" t="s">
        <v>4718</v>
      </c>
      <c r="B2329" t="str">
        <f>VLOOKUP(A2329, Лист1!B:C,2,0)</f>
        <v>H3A3X5_LATCH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1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f>VLOOKUP(A2329,Лист8!$A$1:$B$2822,2,0)</f>
        <v>289</v>
      </c>
      <c r="AY2329" t="str">
        <f>VLOOKUP(A2329,Лист9!$B:$M,Лист9!C$1,0)</f>
        <v xml:space="preserve"> Latimeria chalumnae (West Indian ocean coelacanth).</v>
      </c>
      <c r="AZ2329" t="str">
        <f>VLOOKUP(A2329,Лист9!$B:$M,Лист9!E$1,0)</f>
        <v xml:space="preserve"> NCBI_TaxID=7897 {ECO:0000313|Ensembl:ENSLACP00000004346, ECO:0000313|Proteomes:UP000008672};</v>
      </c>
      <c r="BA2329" t="str">
        <f>VLOOKUP(A2329,Лист9!$B:$M,Лист9!G$1,0)</f>
        <v>Eukaryota</v>
      </c>
      <c r="BB2329" t="str">
        <f>VLOOKUP(A2329,Лист9!$B:$M,Лист9!H$1,0)</f>
        <v xml:space="preserve"> Metazoa</v>
      </c>
      <c r="BC2329" t="str">
        <f>VLOOKUP(A2329,Лист9!$B:$M,Лист9!I$1,0)</f>
        <v xml:space="preserve"> Chordata</v>
      </c>
      <c r="BD2329" t="str">
        <f>VLOOKUP(A2329,Лист9!$B:$M,Лист9!J$1,0)</f>
        <v xml:space="preserve"> Craniata</v>
      </c>
      <c r="BE2329" t="str">
        <f>VLOOKUP(A2329,Лист9!$B:$M,Лист9!K$1,0)</f>
        <v xml:space="preserve"> Vertebrata</v>
      </c>
      <c r="BF2329" t="str">
        <f>VLOOKUP(A2329,Лист9!$B:$M,Лист9!L$1,0)</f>
        <v xml:space="preserve"> Euteleostomi</v>
      </c>
      <c r="BG2329" t="str">
        <f>VLOOKUP(A2329,Лист9!$B:$M,Лист9!M$1,0)</f>
        <v>Coelacanthiformes</v>
      </c>
    </row>
    <row r="2330" spans="1:59" x14ac:dyDescent="0.25">
      <c r="A2330" t="s">
        <v>4720</v>
      </c>
      <c r="B2330" t="str">
        <f>VLOOKUP(A2330, Лист1!B:C,2,0)</f>
        <v>H3C3U2_TETNG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1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f>VLOOKUP(A2330,Лист8!$A$1:$B$2822,2,0)</f>
        <v>290</v>
      </c>
      <c r="AY2330" t="str">
        <f>VLOOKUP(A2330,Лист9!$B:$M,Лист9!C$1,0)</f>
        <v xml:space="preserve"> Tetraodon nigroviridis (Spotted green pufferfish) (Chelonodon nigroviridis).</v>
      </c>
      <c r="AZ2330" t="str">
        <f>VLOOKUP(A2330,Лист9!$B:$M,Лист9!E$1,0)</f>
        <v xml:space="preserve"> NCBI_TaxID=99883 {ECO:0000313|Ensembl:ENSTNIP00000002911, ECO:0000313|Proteomes:UP000007303};</v>
      </c>
      <c r="BA2330" t="str">
        <f>VLOOKUP(A2330,Лист9!$B:$M,Лист9!G$1,0)</f>
        <v>Eukaryota</v>
      </c>
      <c r="BB2330" t="str">
        <f>VLOOKUP(A2330,Лист9!$B:$M,Лист9!H$1,0)</f>
        <v xml:space="preserve"> Metazoa</v>
      </c>
      <c r="BC2330" t="str">
        <f>VLOOKUP(A2330,Лист9!$B:$M,Лист9!I$1,0)</f>
        <v xml:space="preserve"> Chordata</v>
      </c>
      <c r="BD2330" t="str">
        <f>VLOOKUP(A2330,Лист9!$B:$M,Лист9!J$1,0)</f>
        <v xml:space="preserve"> Craniata</v>
      </c>
      <c r="BE2330" t="str">
        <f>VLOOKUP(A2330,Лист9!$B:$M,Лист9!K$1,0)</f>
        <v xml:space="preserve"> Vertebrata</v>
      </c>
      <c r="BF2330" t="str">
        <f>VLOOKUP(A2330,Лист9!$B:$M,Лист9!L$1,0)</f>
        <v xml:space="preserve"> Euteleostomi</v>
      </c>
      <c r="BG2330" t="str">
        <f>VLOOKUP(A2330,Лист9!$B:$M,Лист9!M$1,0)</f>
        <v>Actinopterygii</v>
      </c>
    </row>
    <row r="2331" spans="1:59" x14ac:dyDescent="0.25">
      <c r="A2331" t="s">
        <v>4722</v>
      </c>
      <c r="B2331" t="str">
        <f>VLOOKUP(A2331, Лист1!B:C,2,0)</f>
        <v>H3CKL8_TETNG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1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f>VLOOKUP(A2331,Лист8!$A$1:$B$2822,2,0)</f>
        <v>292</v>
      </c>
      <c r="AY2331" t="str">
        <f>VLOOKUP(A2331,Лист9!$B:$M,Лист9!C$1,0)</f>
        <v xml:space="preserve"> Tetraodon nigroviridis (Spotted green pufferfish) (Chelonodon nigroviridis).</v>
      </c>
      <c r="AZ2331" t="str">
        <f>VLOOKUP(A2331,Лист9!$B:$M,Лист9!E$1,0)</f>
        <v xml:space="preserve"> NCBI_TaxID=99883 {ECO:0000313|Ensembl:ENSTNIP00000008797, ECO:0000313|Proteomes:UP000007303};</v>
      </c>
      <c r="BA2331" t="str">
        <f>VLOOKUP(A2331,Лист9!$B:$M,Лист9!G$1,0)</f>
        <v>Eukaryota</v>
      </c>
      <c r="BB2331" t="str">
        <f>VLOOKUP(A2331,Лист9!$B:$M,Лист9!H$1,0)</f>
        <v xml:space="preserve"> Metazoa</v>
      </c>
      <c r="BC2331" t="str">
        <f>VLOOKUP(A2331,Лист9!$B:$M,Лист9!I$1,0)</f>
        <v xml:space="preserve"> Chordata</v>
      </c>
      <c r="BD2331" t="str">
        <f>VLOOKUP(A2331,Лист9!$B:$M,Лист9!J$1,0)</f>
        <v xml:space="preserve"> Craniata</v>
      </c>
      <c r="BE2331" t="str">
        <f>VLOOKUP(A2331,Лист9!$B:$M,Лист9!K$1,0)</f>
        <v xml:space="preserve"> Vertebrata</v>
      </c>
      <c r="BF2331" t="str">
        <f>VLOOKUP(A2331,Лист9!$B:$M,Лист9!L$1,0)</f>
        <v xml:space="preserve"> Euteleostomi</v>
      </c>
      <c r="BG2331" t="str">
        <f>VLOOKUP(A2331,Лист9!$B:$M,Лист9!M$1,0)</f>
        <v>Actinopterygii</v>
      </c>
    </row>
    <row r="2332" spans="1:59" x14ac:dyDescent="0.25">
      <c r="A2332" t="s">
        <v>4724</v>
      </c>
      <c r="B2332" t="str">
        <f>VLOOKUP(A2332, Лист1!B:C,2,0)</f>
        <v>H3CX10_TETNG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1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f>VLOOKUP(A2332,Лист8!$A$1:$B$2822,2,0)</f>
        <v>290</v>
      </c>
      <c r="AY2332" t="str">
        <f>VLOOKUP(A2332,Лист9!$B:$M,Лист9!C$1,0)</f>
        <v xml:space="preserve"> Tetraodon nigroviridis (Spotted green pufferfish) (Chelonodon nigroviridis).</v>
      </c>
      <c r="AZ2332" t="str">
        <f>VLOOKUP(A2332,Лист9!$B:$M,Лист9!E$1,0)</f>
        <v xml:space="preserve"> NCBI_TaxID=99883 {ECO:0000313|Ensembl:ENSTNIP00000012795, ECO:0000313|Proteomes:UP000007303};</v>
      </c>
      <c r="BA2332" t="str">
        <f>VLOOKUP(A2332,Лист9!$B:$M,Лист9!G$1,0)</f>
        <v>Eukaryota</v>
      </c>
      <c r="BB2332" t="str">
        <f>VLOOKUP(A2332,Лист9!$B:$M,Лист9!H$1,0)</f>
        <v xml:space="preserve"> Metazoa</v>
      </c>
      <c r="BC2332" t="str">
        <f>VLOOKUP(A2332,Лист9!$B:$M,Лист9!I$1,0)</f>
        <v xml:space="preserve"> Chordata</v>
      </c>
      <c r="BD2332" t="str">
        <f>VLOOKUP(A2332,Лист9!$B:$M,Лист9!J$1,0)</f>
        <v xml:space="preserve"> Craniata</v>
      </c>
      <c r="BE2332" t="str">
        <f>VLOOKUP(A2332,Лист9!$B:$M,Лист9!K$1,0)</f>
        <v xml:space="preserve"> Vertebrata</v>
      </c>
      <c r="BF2332" t="str">
        <f>VLOOKUP(A2332,Лист9!$B:$M,Лист9!L$1,0)</f>
        <v xml:space="preserve"> Euteleostomi</v>
      </c>
      <c r="BG2332" t="str">
        <f>VLOOKUP(A2332,Лист9!$B:$M,Лист9!M$1,0)</f>
        <v>Actinopterygii</v>
      </c>
    </row>
    <row r="2333" spans="1:59" x14ac:dyDescent="0.25">
      <c r="A2333" t="s">
        <v>4726</v>
      </c>
      <c r="B2333" t="str">
        <f>VLOOKUP(A2333, Лист1!B:C,2,0)</f>
        <v>H3DL19_TETNG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1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f>VLOOKUP(A2333,Лист8!$A$1:$B$2822,2,0)</f>
        <v>290</v>
      </c>
      <c r="AY2333" t="str">
        <f>VLOOKUP(A2333,Лист9!$B:$M,Лист9!C$1,0)</f>
        <v xml:space="preserve"> Tetraodon nigroviridis (Spotted green pufferfish) (Chelonodon nigroviridis).</v>
      </c>
      <c r="AZ2333" t="str">
        <f>VLOOKUP(A2333,Лист9!$B:$M,Лист9!E$1,0)</f>
        <v xml:space="preserve"> NCBI_TaxID=99883 {ECO:0000313|Ensembl:ENSTNIP00000021217, ECO:0000313|Proteomes:UP000007303};</v>
      </c>
      <c r="BA2333" t="str">
        <f>VLOOKUP(A2333,Лист9!$B:$M,Лист9!G$1,0)</f>
        <v>Eukaryota</v>
      </c>
      <c r="BB2333" t="str">
        <f>VLOOKUP(A2333,Лист9!$B:$M,Лист9!H$1,0)</f>
        <v xml:space="preserve"> Metazoa</v>
      </c>
      <c r="BC2333" t="str">
        <f>VLOOKUP(A2333,Лист9!$B:$M,Лист9!I$1,0)</f>
        <v xml:space="preserve"> Chordata</v>
      </c>
      <c r="BD2333" t="str">
        <f>VLOOKUP(A2333,Лист9!$B:$M,Лист9!J$1,0)</f>
        <v xml:space="preserve"> Craniata</v>
      </c>
      <c r="BE2333" t="str">
        <f>VLOOKUP(A2333,Лист9!$B:$M,Лист9!K$1,0)</f>
        <v xml:space="preserve"> Vertebrata</v>
      </c>
      <c r="BF2333" t="str">
        <f>VLOOKUP(A2333,Лист9!$B:$M,Лист9!L$1,0)</f>
        <v xml:space="preserve"> Euteleostomi</v>
      </c>
      <c r="BG2333" t="str">
        <f>VLOOKUP(A2333,Лист9!$B:$M,Лист9!M$1,0)</f>
        <v>Actinopterygii</v>
      </c>
    </row>
    <row r="2334" spans="1:59" x14ac:dyDescent="0.25">
      <c r="A2334" t="s">
        <v>4728</v>
      </c>
      <c r="B2334" t="str">
        <f>VLOOKUP(A2334, Лист1!B:C,2,0)</f>
        <v>H3GR22_PHYRM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1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f>VLOOKUP(A2334,Лист8!$A$1:$B$2822,2,0)</f>
        <v>233</v>
      </c>
      <c r="AY2334" t="str">
        <f>VLOOKUP(A2334,Лист9!$B:$M,Лист9!C$1,0)</f>
        <v xml:space="preserve"> Phytophthora ramorum (Sudden oak death agent).</v>
      </c>
      <c r="AZ2334" t="str">
        <f>VLOOKUP(A2334,Лист9!$B:$M,Лист9!E$1,0)</f>
        <v xml:space="preserve"> NCBI_TaxID=164328 {ECO:0000313|EnsemblProtists:Phyra79300};</v>
      </c>
      <c r="BA2334" t="str">
        <f>VLOOKUP(A2334,Лист9!$B:$M,Лист9!G$1,0)</f>
        <v>Eukaryota</v>
      </c>
      <c r="BB2334" t="str">
        <f>VLOOKUP(A2334,Лист9!$B:$M,Лист9!H$1,0)</f>
        <v xml:space="preserve"> Stramenopiles</v>
      </c>
      <c r="BC2334" t="str">
        <f>VLOOKUP(A2334,Лист9!$B:$M,Лист9!I$1,0)</f>
        <v xml:space="preserve"> Oomycetes</v>
      </c>
      <c r="BD2334" t="str">
        <f>VLOOKUP(A2334,Лист9!$B:$M,Лист9!J$1,0)</f>
        <v xml:space="preserve"> Peronosporales</v>
      </c>
      <c r="BE2334" t="str">
        <f>VLOOKUP(A2334,Лист9!$B:$M,Лист9!K$1,0)</f>
        <v xml:space="preserve"> Phytophthora.</v>
      </c>
      <c r="BF2334">
        <f>VLOOKUP(A2334,Лист9!$B:$M,Лист9!L$1,0)</f>
        <v>0</v>
      </c>
      <c r="BG2334">
        <f>VLOOKUP(A2334,Лист9!$B:$M,Лист9!M$1,0)</f>
        <v>0</v>
      </c>
    </row>
    <row r="2335" spans="1:59" x14ac:dyDescent="0.25">
      <c r="A2335" t="s">
        <v>4730</v>
      </c>
      <c r="B2335" t="str">
        <f>VLOOKUP(A2335, Лист1!B:C,2,0)</f>
        <v>H3KP98_ECOLX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1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f>VLOOKUP(A2335,Лист8!$A$1:$B$2822,2,0)</f>
        <v>281</v>
      </c>
      <c r="AY2335" t="str">
        <f>VLOOKUP(A2335,Лист9!$B:$M,Лист9!C$1,0)</f>
        <v xml:space="preserve"> Escherichia coli DEC2B.</v>
      </c>
      <c r="AZ2335" t="str">
        <f>VLOOKUP(A2335,Лист9!$B:$M,Лист9!E$1,0)</f>
        <v xml:space="preserve"> NCBI_TaxID=868139 {ECO:0000313|EMBL:EHU40647.1};</v>
      </c>
      <c r="BA2335" t="str">
        <f>VLOOKUP(A2335,Лист9!$B:$M,Лист9!G$1,0)</f>
        <v>Bacteria</v>
      </c>
      <c r="BB2335" t="str">
        <f>VLOOKUP(A2335,Лист9!$B:$M,Лист9!H$1,0)</f>
        <v xml:space="preserve"> Proteobacteria</v>
      </c>
      <c r="BC2335" t="str">
        <f>VLOOKUP(A2335,Лист9!$B:$M,Лист9!I$1,0)</f>
        <v xml:space="preserve"> Gammaproteobacteria</v>
      </c>
      <c r="BD2335" t="str">
        <f>VLOOKUP(A2335,Лист9!$B:$M,Лист9!J$1,0)</f>
        <v xml:space="preserve"> Enterobacteriales</v>
      </c>
      <c r="BE2335" t="str">
        <f>VLOOKUP(A2335,Лист9!$B:$M,Лист9!K$1,0)</f>
        <v>Enterobacteriaceae</v>
      </c>
      <c r="BF2335" t="str">
        <f>VLOOKUP(A2335,Лист9!$B:$M,Лист9!L$1,0)</f>
        <v xml:space="preserve"> Escherichia.</v>
      </c>
      <c r="BG2335">
        <f>VLOOKUP(A2335,Лист9!$B:$M,Лист9!M$1,0)</f>
        <v>0</v>
      </c>
    </row>
    <row r="2336" spans="1:59" x14ac:dyDescent="0.25">
      <c r="A2336" t="s">
        <v>4732</v>
      </c>
      <c r="B2336" t="str">
        <f>VLOOKUP(A2336, Лист1!B:C,2,0)</f>
        <v>H3L6L3_KLEOX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1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f>VLOOKUP(A2336,Лист8!$A$1:$B$2822,2,0)</f>
        <v>279</v>
      </c>
      <c r="AY2336" t="e">
        <f>VLOOKUP(A2336,Лист9!$B:$M,Лист9!C$1,0)</f>
        <v>#N/A</v>
      </c>
      <c r="AZ2336" t="e">
        <f>VLOOKUP(A2336,Лист9!$B:$M,Лист9!E$1,0)</f>
        <v>#N/A</v>
      </c>
      <c r="BA2336" t="e">
        <f>VLOOKUP(A2336,Лист9!$B:$M,Лист9!G$1,0)</f>
        <v>#N/A</v>
      </c>
      <c r="BB2336" t="e">
        <f>VLOOKUP(A2336,Лист9!$B:$M,Лист9!H$1,0)</f>
        <v>#N/A</v>
      </c>
      <c r="BC2336" t="e">
        <f>VLOOKUP(A2336,Лист9!$B:$M,Лист9!I$1,0)</f>
        <v>#N/A</v>
      </c>
      <c r="BD2336" t="e">
        <f>VLOOKUP(A2336,Лист9!$B:$M,Лист9!J$1,0)</f>
        <v>#N/A</v>
      </c>
      <c r="BE2336" t="e">
        <f>VLOOKUP(A2336,Лист9!$B:$M,Лист9!K$1,0)</f>
        <v>#N/A</v>
      </c>
      <c r="BF2336" t="e">
        <f>VLOOKUP(A2336,Лист9!$B:$M,Лист9!L$1,0)</f>
        <v>#N/A</v>
      </c>
      <c r="BG2336" t="e">
        <f>VLOOKUP(A2336,Лист9!$B:$M,Лист9!M$1,0)</f>
        <v>#N/A</v>
      </c>
    </row>
    <row r="2337" spans="1:59" x14ac:dyDescent="0.25">
      <c r="A2337" t="s">
        <v>4734</v>
      </c>
      <c r="B2337" t="str">
        <f>VLOOKUP(A2337, Лист1!B:C,2,0)</f>
        <v>H3LAA9_KLEOX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1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f>VLOOKUP(A2337,Лист8!$A$1:$B$2822,2,0)</f>
        <v>333</v>
      </c>
      <c r="AY2337" t="e">
        <f>VLOOKUP(A2337,Лист9!$B:$M,Лист9!C$1,0)</f>
        <v>#N/A</v>
      </c>
      <c r="AZ2337" t="e">
        <f>VLOOKUP(A2337,Лист9!$B:$M,Лист9!E$1,0)</f>
        <v>#N/A</v>
      </c>
      <c r="BA2337" t="e">
        <f>VLOOKUP(A2337,Лист9!$B:$M,Лист9!G$1,0)</f>
        <v>#N/A</v>
      </c>
      <c r="BB2337" t="e">
        <f>VLOOKUP(A2337,Лист9!$B:$M,Лист9!H$1,0)</f>
        <v>#N/A</v>
      </c>
      <c r="BC2337" t="e">
        <f>VLOOKUP(A2337,Лист9!$B:$M,Лист9!I$1,0)</f>
        <v>#N/A</v>
      </c>
      <c r="BD2337" t="e">
        <f>VLOOKUP(A2337,Лист9!$B:$M,Лист9!J$1,0)</f>
        <v>#N/A</v>
      </c>
      <c r="BE2337" t="e">
        <f>VLOOKUP(A2337,Лист9!$B:$M,Лист9!K$1,0)</f>
        <v>#N/A</v>
      </c>
      <c r="BF2337" t="e">
        <f>VLOOKUP(A2337,Лист9!$B:$M,Лист9!L$1,0)</f>
        <v>#N/A</v>
      </c>
      <c r="BG2337" t="e">
        <f>VLOOKUP(A2337,Лист9!$B:$M,Лист9!M$1,0)</f>
        <v>#N/A</v>
      </c>
    </row>
    <row r="2338" spans="1:59" x14ac:dyDescent="0.25">
      <c r="A2338" t="s">
        <v>4736</v>
      </c>
      <c r="B2338" t="str">
        <f>VLOOKUP(A2338, Лист1!B:C,2,0)</f>
        <v>H3LLU8_KLEOX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1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f>VLOOKUP(A2338,Лист8!$A$1:$B$2822,2,0)</f>
        <v>279</v>
      </c>
      <c r="AY2338" t="e">
        <f>VLOOKUP(A2338,Лист9!$B:$M,Лист9!C$1,0)</f>
        <v>#N/A</v>
      </c>
      <c r="AZ2338" t="e">
        <f>VLOOKUP(A2338,Лист9!$B:$M,Лист9!E$1,0)</f>
        <v>#N/A</v>
      </c>
      <c r="BA2338" t="e">
        <f>VLOOKUP(A2338,Лист9!$B:$M,Лист9!G$1,0)</f>
        <v>#N/A</v>
      </c>
      <c r="BB2338" t="e">
        <f>VLOOKUP(A2338,Лист9!$B:$M,Лист9!H$1,0)</f>
        <v>#N/A</v>
      </c>
      <c r="BC2338" t="e">
        <f>VLOOKUP(A2338,Лист9!$B:$M,Лист9!I$1,0)</f>
        <v>#N/A</v>
      </c>
      <c r="BD2338" t="e">
        <f>VLOOKUP(A2338,Лист9!$B:$M,Лист9!J$1,0)</f>
        <v>#N/A</v>
      </c>
      <c r="BE2338" t="e">
        <f>VLOOKUP(A2338,Лист9!$B:$M,Лист9!K$1,0)</f>
        <v>#N/A</v>
      </c>
      <c r="BF2338" t="e">
        <f>VLOOKUP(A2338,Лист9!$B:$M,Лист9!L$1,0)</f>
        <v>#N/A</v>
      </c>
      <c r="BG2338" t="e">
        <f>VLOOKUP(A2338,Лист9!$B:$M,Лист9!M$1,0)</f>
        <v>#N/A</v>
      </c>
    </row>
    <row r="2339" spans="1:59" x14ac:dyDescent="0.25">
      <c r="A2339" t="s">
        <v>4738</v>
      </c>
      <c r="B2339" t="str">
        <f>VLOOKUP(A2339, Лист1!B:C,2,0)</f>
        <v>H3LQM2_KLEOX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2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f>VLOOKUP(A2339,Лист8!$A$1:$B$2822,2,0)</f>
        <v>116</v>
      </c>
      <c r="AY2339" t="e">
        <f>VLOOKUP(A2339,Лист9!$B:$M,Лист9!C$1,0)</f>
        <v>#N/A</v>
      </c>
      <c r="AZ2339" t="e">
        <f>VLOOKUP(A2339,Лист9!$B:$M,Лист9!E$1,0)</f>
        <v>#N/A</v>
      </c>
      <c r="BA2339" t="e">
        <f>VLOOKUP(A2339,Лист9!$B:$M,Лист9!G$1,0)</f>
        <v>#N/A</v>
      </c>
      <c r="BB2339" t="e">
        <f>VLOOKUP(A2339,Лист9!$B:$M,Лист9!H$1,0)</f>
        <v>#N/A</v>
      </c>
      <c r="BC2339" t="e">
        <f>VLOOKUP(A2339,Лист9!$B:$M,Лист9!I$1,0)</f>
        <v>#N/A</v>
      </c>
      <c r="BD2339" t="e">
        <f>VLOOKUP(A2339,Лист9!$B:$M,Лист9!J$1,0)</f>
        <v>#N/A</v>
      </c>
      <c r="BE2339" t="e">
        <f>VLOOKUP(A2339,Лист9!$B:$M,Лист9!K$1,0)</f>
        <v>#N/A</v>
      </c>
      <c r="BF2339" t="e">
        <f>VLOOKUP(A2339,Лист9!$B:$M,Лист9!L$1,0)</f>
        <v>#N/A</v>
      </c>
      <c r="BG2339" t="e">
        <f>VLOOKUP(A2339,Лист9!$B:$M,Лист9!M$1,0)</f>
        <v>#N/A</v>
      </c>
    </row>
    <row r="2340" spans="1:59" x14ac:dyDescent="0.25">
      <c r="A2340" t="s">
        <v>4740</v>
      </c>
      <c r="B2340" t="str">
        <f>VLOOKUP(A2340, Лист1!B:C,2,0)</f>
        <v>H3M3W5_KLEOX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1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f>VLOOKUP(A2340,Лист8!$A$1:$B$2822,2,0)</f>
        <v>279</v>
      </c>
      <c r="AY2340" t="str">
        <f>VLOOKUP(A2340,Лист9!$B:$M,Лист9!C$1,0)</f>
        <v xml:space="preserve"> Klebsiella oxytoca 10-5245.</v>
      </c>
      <c r="AZ2340" t="str">
        <f>VLOOKUP(A2340,Лист9!$B:$M,Лист9!E$1,0)</f>
        <v xml:space="preserve"> NCBI_TaxID=883120 {ECO:0000313|EMBL:EHT00260.1, ECO:0000313|Proteomes:UP000003205};</v>
      </c>
      <c r="BA2340" t="str">
        <f>VLOOKUP(A2340,Лист9!$B:$M,Лист9!G$1,0)</f>
        <v>Bacteria</v>
      </c>
      <c r="BB2340" t="str">
        <f>VLOOKUP(A2340,Лист9!$B:$M,Лист9!H$1,0)</f>
        <v xml:space="preserve"> Proteobacteria</v>
      </c>
      <c r="BC2340" t="str">
        <f>VLOOKUP(A2340,Лист9!$B:$M,Лист9!I$1,0)</f>
        <v xml:space="preserve"> Gammaproteobacteria</v>
      </c>
      <c r="BD2340" t="str">
        <f>VLOOKUP(A2340,Лист9!$B:$M,Лист9!J$1,0)</f>
        <v xml:space="preserve"> Enterobacteriales</v>
      </c>
      <c r="BE2340" t="str">
        <f>VLOOKUP(A2340,Лист9!$B:$M,Лист9!K$1,0)</f>
        <v>Enterobacteriaceae</v>
      </c>
      <c r="BF2340" t="str">
        <f>VLOOKUP(A2340,Лист9!$B:$M,Лист9!L$1,0)</f>
        <v xml:space="preserve"> Klebsiella.</v>
      </c>
      <c r="BG2340">
        <f>VLOOKUP(A2340,Лист9!$B:$M,Лист9!M$1,0)</f>
        <v>0</v>
      </c>
    </row>
    <row r="2341" spans="1:59" x14ac:dyDescent="0.25">
      <c r="A2341" t="s">
        <v>4742</v>
      </c>
      <c r="B2341" t="str">
        <f>VLOOKUP(A2341, Лист1!B:C,2,0)</f>
        <v>H3M7K4_KLEOX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1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f>VLOOKUP(A2341,Лист8!$A$1:$B$2822,2,0)</f>
        <v>333</v>
      </c>
      <c r="AY2341" t="str">
        <f>VLOOKUP(A2341,Лист9!$B:$M,Лист9!C$1,0)</f>
        <v xml:space="preserve"> Klebsiella oxytoca 10-5245.</v>
      </c>
      <c r="AZ2341" t="str">
        <f>VLOOKUP(A2341,Лист9!$B:$M,Лист9!E$1,0)</f>
        <v xml:space="preserve"> NCBI_TaxID=883120 {ECO:0000313|EMBL:EHS94797.1, ECO:0000313|Proteomes:UP000003205};</v>
      </c>
      <c r="BA2341" t="str">
        <f>VLOOKUP(A2341,Лист9!$B:$M,Лист9!G$1,0)</f>
        <v>Bacteria</v>
      </c>
      <c r="BB2341" t="str">
        <f>VLOOKUP(A2341,Лист9!$B:$M,Лист9!H$1,0)</f>
        <v xml:space="preserve"> Proteobacteria</v>
      </c>
      <c r="BC2341" t="str">
        <f>VLOOKUP(A2341,Лист9!$B:$M,Лист9!I$1,0)</f>
        <v xml:space="preserve"> Gammaproteobacteria</v>
      </c>
      <c r="BD2341" t="str">
        <f>VLOOKUP(A2341,Лист9!$B:$M,Лист9!J$1,0)</f>
        <v xml:space="preserve"> Enterobacteriales</v>
      </c>
      <c r="BE2341" t="str">
        <f>VLOOKUP(A2341,Лист9!$B:$M,Лист9!K$1,0)</f>
        <v>Enterobacteriaceae</v>
      </c>
      <c r="BF2341" t="str">
        <f>VLOOKUP(A2341,Лист9!$B:$M,Лист9!L$1,0)</f>
        <v xml:space="preserve"> Klebsiella.</v>
      </c>
      <c r="BG2341">
        <f>VLOOKUP(A2341,Лист9!$B:$M,Лист9!M$1,0)</f>
        <v>0</v>
      </c>
    </row>
    <row r="2342" spans="1:59" x14ac:dyDescent="0.25">
      <c r="A2342" t="s">
        <v>4744</v>
      </c>
      <c r="B2342" t="str">
        <f>VLOOKUP(A2342, Лист1!B:C,2,0)</f>
        <v>H3ML32_KLEOX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1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f>VLOOKUP(A2342,Лист8!$A$1:$B$2822,2,0)</f>
        <v>280</v>
      </c>
      <c r="AY2342" t="str">
        <f>VLOOKUP(A2342,Лист9!$B:$M,Лист9!C$1,0)</f>
        <v xml:space="preserve"> Klebsiella oxytoca 10-5246.</v>
      </c>
      <c r="AZ2342" t="str">
        <f>VLOOKUP(A2342,Лист9!$B:$M,Лист9!E$1,0)</f>
        <v xml:space="preserve"> NCBI_TaxID=883121 {ECO:0000313|EMBL:EHT09860.1};</v>
      </c>
      <c r="BA2342" t="str">
        <f>VLOOKUP(A2342,Лист9!$B:$M,Лист9!G$1,0)</f>
        <v>Bacteria</v>
      </c>
      <c r="BB2342" t="str">
        <f>VLOOKUP(A2342,Лист9!$B:$M,Лист9!H$1,0)</f>
        <v xml:space="preserve"> Proteobacteria</v>
      </c>
      <c r="BC2342" t="str">
        <f>VLOOKUP(A2342,Лист9!$B:$M,Лист9!I$1,0)</f>
        <v xml:space="preserve"> Gammaproteobacteria</v>
      </c>
      <c r="BD2342" t="str">
        <f>VLOOKUP(A2342,Лист9!$B:$M,Лист9!J$1,0)</f>
        <v xml:space="preserve"> Enterobacteriales</v>
      </c>
      <c r="BE2342" t="str">
        <f>VLOOKUP(A2342,Лист9!$B:$M,Лист9!K$1,0)</f>
        <v>Enterobacteriaceae</v>
      </c>
      <c r="BF2342" t="str">
        <f>VLOOKUP(A2342,Лист9!$B:$M,Лист9!L$1,0)</f>
        <v xml:space="preserve"> Klebsiella.</v>
      </c>
      <c r="BG2342">
        <f>VLOOKUP(A2342,Лист9!$B:$M,Лист9!M$1,0)</f>
        <v>0</v>
      </c>
    </row>
    <row r="2343" spans="1:59" x14ac:dyDescent="0.25">
      <c r="A2343" t="s">
        <v>4746</v>
      </c>
      <c r="B2343" t="str">
        <f>VLOOKUP(A2343, Лист1!B:C,2,0)</f>
        <v>H3MLI8_KLEOX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1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f>VLOOKUP(A2343,Лист8!$A$1:$B$2822,2,0)</f>
        <v>283</v>
      </c>
      <c r="AY2343" t="str">
        <f>VLOOKUP(A2343,Лист9!$B:$M,Лист9!C$1,0)</f>
        <v xml:space="preserve"> Klebsiella oxytoca 10-5246.</v>
      </c>
      <c r="AZ2343" t="str">
        <f>VLOOKUP(A2343,Лист9!$B:$M,Лист9!E$1,0)</f>
        <v xml:space="preserve"> NCBI_TaxID=883121 {ECO:0000313|EMBL:EHT10016.1};</v>
      </c>
      <c r="BA2343" t="str">
        <f>VLOOKUP(A2343,Лист9!$B:$M,Лист9!G$1,0)</f>
        <v>Bacteria</v>
      </c>
      <c r="BB2343" t="str">
        <f>VLOOKUP(A2343,Лист9!$B:$M,Лист9!H$1,0)</f>
        <v xml:space="preserve"> Proteobacteria</v>
      </c>
      <c r="BC2343" t="str">
        <f>VLOOKUP(A2343,Лист9!$B:$M,Лист9!I$1,0)</f>
        <v xml:space="preserve"> Gammaproteobacteria</v>
      </c>
      <c r="BD2343" t="str">
        <f>VLOOKUP(A2343,Лист9!$B:$M,Лист9!J$1,0)</f>
        <v xml:space="preserve"> Enterobacteriales</v>
      </c>
      <c r="BE2343" t="str">
        <f>VLOOKUP(A2343,Лист9!$B:$M,Лист9!K$1,0)</f>
        <v>Enterobacteriaceae</v>
      </c>
      <c r="BF2343" t="str">
        <f>VLOOKUP(A2343,Лист9!$B:$M,Лист9!L$1,0)</f>
        <v xml:space="preserve"> Klebsiella.</v>
      </c>
      <c r="BG2343">
        <f>VLOOKUP(A2343,Лист9!$B:$M,Лист9!M$1,0)</f>
        <v>0</v>
      </c>
    </row>
    <row r="2344" spans="1:59" x14ac:dyDescent="0.25">
      <c r="A2344" t="s">
        <v>4748</v>
      </c>
      <c r="B2344" t="str">
        <f>VLOOKUP(A2344, Лист1!B:C,2,0)</f>
        <v>H3MPS7_KLEOX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1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f>VLOOKUP(A2344,Лист8!$A$1:$B$2822,2,0)</f>
        <v>333</v>
      </c>
      <c r="AY2344" t="str">
        <f>VLOOKUP(A2344,Лист9!$B:$M,Лист9!C$1,0)</f>
        <v xml:space="preserve"> Klebsiella oxytoca 10-5246.</v>
      </c>
      <c r="AZ2344" t="str">
        <f>VLOOKUP(A2344,Лист9!$B:$M,Лист9!E$1,0)</f>
        <v xml:space="preserve"> NCBI_TaxID=883121 {ECO:0000313|EMBL:EHT07887.1};</v>
      </c>
      <c r="BA2344" t="str">
        <f>VLOOKUP(A2344,Лист9!$B:$M,Лист9!G$1,0)</f>
        <v>Bacteria</v>
      </c>
      <c r="BB2344" t="str">
        <f>VLOOKUP(A2344,Лист9!$B:$M,Лист9!H$1,0)</f>
        <v xml:space="preserve"> Proteobacteria</v>
      </c>
      <c r="BC2344" t="str">
        <f>VLOOKUP(A2344,Лист9!$B:$M,Лист9!I$1,0)</f>
        <v xml:space="preserve"> Gammaproteobacteria</v>
      </c>
      <c r="BD2344" t="str">
        <f>VLOOKUP(A2344,Лист9!$B:$M,Лист9!J$1,0)</f>
        <v xml:space="preserve"> Enterobacteriales</v>
      </c>
      <c r="BE2344" t="str">
        <f>VLOOKUP(A2344,Лист9!$B:$M,Лист9!K$1,0)</f>
        <v>Enterobacteriaceae</v>
      </c>
      <c r="BF2344" t="str">
        <f>VLOOKUP(A2344,Лист9!$B:$M,Лист9!L$1,0)</f>
        <v xml:space="preserve"> Klebsiella.</v>
      </c>
      <c r="BG2344">
        <f>VLOOKUP(A2344,Лист9!$B:$M,Лист9!M$1,0)</f>
        <v>0</v>
      </c>
    </row>
    <row r="2345" spans="1:59" x14ac:dyDescent="0.25">
      <c r="A2345" t="s">
        <v>4750</v>
      </c>
      <c r="B2345" t="str">
        <f>VLOOKUP(A2345, Лист1!B:C,2,0)</f>
        <v>H3MYA7_KLEOX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1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f>VLOOKUP(A2345,Лист8!$A$1:$B$2822,2,0)</f>
        <v>279</v>
      </c>
      <c r="AY2345" t="str">
        <f>VLOOKUP(A2345,Лист9!$B:$M,Лист9!C$1,0)</f>
        <v xml:space="preserve"> Klebsiella oxytoca 10-5250.</v>
      </c>
      <c r="AZ2345" t="str">
        <f>VLOOKUP(A2345,Лист9!$B:$M,Лист9!E$1,0)</f>
        <v xml:space="preserve"> NCBI_TaxID=883125 {ECO:0000313|EMBL:EHT13934.1};</v>
      </c>
      <c r="BA2345" t="str">
        <f>VLOOKUP(A2345,Лист9!$B:$M,Лист9!G$1,0)</f>
        <v>Bacteria</v>
      </c>
      <c r="BB2345" t="str">
        <f>VLOOKUP(A2345,Лист9!$B:$M,Лист9!H$1,0)</f>
        <v xml:space="preserve"> Proteobacteria</v>
      </c>
      <c r="BC2345" t="str">
        <f>VLOOKUP(A2345,Лист9!$B:$M,Лист9!I$1,0)</f>
        <v xml:space="preserve"> Gammaproteobacteria</v>
      </c>
      <c r="BD2345" t="str">
        <f>VLOOKUP(A2345,Лист9!$B:$M,Лист9!J$1,0)</f>
        <v xml:space="preserve"> Enterobacteriales</v>
      </c>
      <c r="BE2345" t="str">
        <f>VLOOKUP(A2345,Лист9!$B:$M,Лист9!K$1,0)</f>
        <v>Enterobacteriaceae</v>
      </c>
      <c r="BF2345" t="str">
        <f>VLOOKUP(A2345,Лист9!$B:$M,Лист9!L$1,0)</f>
        <v xml:space="preserve"> Klebsiella.</v>
      </c>
      <c r="BG2345">
        <f>VLOOKUP(A2345,Лист9!$B:$M,Лист9!M$1,0)</f>
        <v>0</v>
      </c>
    </row>
    <row r="2346" spans="1:59" x14ac:dyDescent="0.25">
      <c r="A2346" t="s">
        <v>4752</v>
      </c>
      <c r="B2346" t="str">
        <f>VLOOKUP(A2346, Лист1!B:C,2,0)</f>
        <v>H3MZN4_KLEOX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1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f>VLOOKUP(A2346,Лист8!$A$1:$B$2822,2,0)</f>
        <v>333</v>
      </c>
      <c r="AY2346" t="str">
        <f>VLOOKUP(A2346,Лист9!$B:$M,Лист9!C$1,0)</f>
        <v xml:space="preserve"> Klebsiella oxytoca 10-5250.</v>
      </c>
      <c r="AZ2346" t="str">
        <f>VLOOKUP(A2346,Лист9!$B:$M,Лист9!E$1,0)</f>
        <v xml:space="preserve"> NCBI_TaxID=883125 {ECO:0000313|EMBL:EHT12797.1};</v>
      </c>
      <c r="BA2346" t="str">
        <f>VLOOKUP(A2346,Лист9!$B:$M,Лист9!G$1,0)</f>
        <v>Bacteria</v>
      </c>
      <c r="BB2346" t="str">
        <f>VLOOKUP(A2346,Лист9!$B:$M,Лист9!H$1,0)</f>
        <v xml:space="preserve"> Proteobacteria</v>
      </c>
      <c r="BC2346" t="str">
        <f>VLOOKUP(A2346,Лист9!$B:$M,Лист9!I$1,0)</f>
        <v xml:space="preserve"> Gammaproteobacteria</v>
      </c>
      <c r="BD2346" t="str">
        <f>VLOOKUP(A2346,Лист9!$B:$M,Лист9!J$1,0)</f>
        <v xml:space="preserve"> Enterobacteriales</v>
      </c>
      <c r="BE2346" t="str">
        <f>VLOOKUP(A2346,Лист9!$B:$M,Лист9!K$1,0)</f>
        <v>Enterobacteriaceae</v>
      </c>
      <c r="BF2346" t="str">
        <f>VLOOKUP(A2346,Лист9!$B:$M,Лист9!L$1,0)</f>
        <v xml:space="preserve"> Klebsiella.</v>
      </c>
      <c r="BG2346">
        <f>VLOOKUP(A2346,Лист9!$B:$M,Лист9!M$1,0)</f>
        <v>0</v>
      </c>
    </row>
    <row r="2347" spans="1:59" x14ac:dyDescent="0.25">
      <c r="A2347" t="s">
        <v>4754</v>
      </c>
      <c r="B2347" t="str">
        <f>VLOOKUP(A2347, Лист1!B:C,2,0)</f>
        <v>H3PA42_BRUAO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1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f>VLOOKUP(A2347,Лист8!$A$1:$B$2822,2,0)</f>
        <v>310</v>
      </c>
      <c r="AY2347" t="e">
        <f>VLOOKUP(A2347,Лист9!$B:$M,Лист9!C$1,0)</f>
        <v>#N/A</v>
      </c>
      <c r="AZ2347" t="e">
        <f>VLOOKUP(A2347,Лист9!$B:$M,Лист9!E$1,0)</f>
        <v>#N/A</v>
      </c>
      <c r="BA2347" t="e">
        <f>VLOOKUP(A2347,Лист9!$B:$M,Лист9!G$1,0)</f>
        <v>#N/A</v>
      </c>
      <c r="BB2347" t="e">
        <f>VLOOKUP(A2347,Лист9!$B:$M,Лист9!H$1,0)</f>
        <v>#N/A</v>
      </c>
      <c r="BC2347" t="e">
        <f>VLOOKUP(A2347,Лист9!$B:$M,Лист9!I$1,0)</f>
        <v>#N/A</v>
      </c>
      <c r="BD2347" t="e">
        <f>VLOOKUP(A2347,Лист9!$B:$M,Лист9!J$1,0)</f>
        <v>#N/A</v>
      </c>
      <c r="BE2347" t="e">
        <f>VLOOKUP(A2347,Лист9!$B:$M,Лист9!K$1,0)</f>
        <v>#N/A</v>
      </c>
      <c r="BF2347" t="e">
        <f>VLOOKUP(A2347,Лист9!$B:$M,Лист9!L$1,0)</f>
        <v>#N/A</v>
      </c>
      <c r="BG2347" t="e">
        <f>VLOOKUP(A2347,Лист9!$B:$M,Лист9!M$1,0)</f>
        <v>#N/A</v>
      </c>
    </row>
    <row r="2348" spans="1:59" x14ac:dyDescent="0.25">
      <c r="A2348" t="s">
        <v>4756</v>
      </c>
      <c r="B2348" t="str">
        <f>VLOOKUP(A2348, Лист1!B:C,2,0)</f>
        <v>H3PHA2_BRUAO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1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f>VLOOKUP(A2348,Лист8!$A$1:$B$2822,2,0)</f>
        <v>310</v>
      </c>
      <c r="AY2348" t="e">
        <f>VLOOKUP(A2348,Лист9!$B:$M,Лист9!C$1,0)</f>
        <v>#N/A</v>
      </c>
      <c r="AZ2348" t="e">
        <f>VLOOKUP(A2348,Лист9!$B:$M,Лист9!E$1,0)</f>
        <v>#N/A</v>
      </c>
      <c r="BA2348" t="e">
        <f>VLOOKUP(A2348,Лист9!$B:$M,Лист9!G$1,0)</f>
        <v>#N/A</v>
      </c>
      <c r="BB2348" t="e">
        <f>VLOOKUP(A2348,Лист9!$B:$M,Лист9!H$1,0)</f>
        <v>#N/A</v>
      </c>
      <c r="BC2348" t="e">
        <f>VLOOKUP(A2348,Лист9!$B:$M,Лист9!I$1,0)</f>
        <v>#N/A</v>
      </c>
      <c r="BD2348" t="e">
        <f>VLOOKUP(A2348,Лист9!$B:$M,Лист9!J$1,0)</f>
        <v>#N/A</v>
      </c>
      <c r="BE2348" t="e">
        <f>VLOOKUP(A2348,Лист9!$B:$M,Лист9!K$1,0)</f>
        <v>#N/A</v>
      </c>
      <c r="BF2348" t="e">
        <f>VLOOKUP(A2348,Лист9!$B:$M,Лист9!L$1,0)</f>
        <v>#N/A</v>
      </c>
      <c r="BG2348" t="e">
        <f>VLOOKUP(A2348,Лист9!$B:$M,Лист9!M$1,0)</f>
        <v>#N/A</v>
      </c>
    </row>
    <row r="2349" spans="1:59" x14ac:dyDescent="0.25">
      <c r="A2349" t="s">
        <v>4758</v>
      </c>
      <c r="B2349" t="str">
        <f>VLOOKUP(A2349, Лист1!B:C,2,0)</f>
        <v>H3PT06_BRUAO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1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f>VLOOKUP(A2349,Лист8!$A$1:$B$2822,2,0)</f>
        <v>310</v>
      </c>
      <c r="AY2349" t="e">
        <f>VLOOKUP(A2349,Лист9!$B:$M,Лист9!C$1,0)</f>
        <v>#N/A</v>
      </c>
      <c r="AZ2349" t="e">
        <f>VLOOKUP(A2349,Лист9!$B:$M,Лист9!E$1,0)</f>
        <v>#N/A</v>
      </c>
      <c r="BA2349" t="e">
        <f>VLOOKUP(A2349,Лист9!$B:$M,Лист9!G$1,0)</f>
        <v>#N/A</v>
      </c>
      <c r="BB2349" t="e">
        <f>VLOOKUP(A2349,Лист9!$B:$M,Лист9!H$1,0)</f>
        <v>#N/A</v>
      </c>
      <c r="BC2349" t="e">
        <f>VLOOKUP(A2349,Лист9!$B:$M,Лист9!I$1,0)</f>
        <v>#N/A</v>
      </c>
      <c r="BD2349" t="e">
        <f>VLOOKUP(A2349,Лист9!$B:$M,Лист9!J$1,0)</f>
        <v>#N/A</v>
      </c>
      <c r="BE2349" t="e">
        <f>VLOOKUP(A2349,Лист9!$B:$M,Лист9!K$1,0)</f>
        <v>#N/A</v>
      </c>
      <c r="BF2349" t="e">
        <f>VLOOKUP(A2349,Лист9!$B:$M,Лист9!L$1,0)</f>
        <v>#N/A</v>
      </c>
      <c r="BG2349" t="e">
        <f>VLOOKUP(A2349,Лист9!$B:$M,Лист9!M$1,0)</f>
        <v>#N/A</v>
      </c>
    </row>
    <row r="2350" spans="1:59" x14ac:dyDescent="0.25">
      <c r="A2350" t="s">
        <v>4760</v>
      </c>
      <c r="B2350" t="str">
        <f>VLOOKUP(A2350, Лист1!B:C,2,0)</f>
        <v>H3Q1L8_BRUAO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1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f>VLOOKUP(A2350,Лист8!$A$1:$B$2822,2,0)</f>
        <v>310</v>
      </c>
      <c r="AY2350" t="e">
        <f>VLOOKUP(A2350,Лист9!$B:$M,Лист9!C$1,0)</f>
        <v>#N/A</v>
      </c>
      <c r="AZ2350" t="e">
        <f>VLOOKUP(A2350,Лист9!$B:$M,Лист9!E$1,0)</f>
        <v>#N/A</v>
      </c>
      <c r="BA2350" t="e">
        <f>VLOOKUP(A2350,Лист9!$B:$M,Лист9!G$1,0)</f>
        <v>#N/A</v>
      </c>
      <c r="BB2350" t="e">
        <f>VLOOKUP(A2350,Лист9!$B:$M,Лист9!H$1,0)</f>
        <v>#N/A</v>
      </c>
      <c r="BC2350" t="e">
        <f>VLOOKUP(A2350,Лист9!$B:$M,Лист9!I$1,0)</f>
        <v>#N/A</v>
      </c>
      <c r="BD2350" t="e">
        <f>VLOOKUP(A2350,Лист9!$B:$M,Лист9!J$1,0)</f>
        <v>#N/A</v>
      </c>
      <c r="BE2350" t="e">
        <f>VLOOKUP(A2350,Лист9!$B:$M,Лист9!K$1,0)</f>
        <v>#N/A</v>
      </c>
      <c r="BF2350" t="e">
        <f>VLOOKUP(A2350,Лист9!$B:$M,Лист9!L$1,0)</f>
        <v>#N/A</v>
      </c>
      <c r="BG2350" t="e">
        <f>VLOOKUP(A2350,Лист9!$B:$M,Лист9!M$1,0)</f>
        <v>#N/A</v>
      </c>
    </row>
    <row r="2351" spans="1:59" x14ac:dyDescent="0.25">
      <c r="A2351" t="s">
        <v>4762</v>
      </c>
      <c r="B2351" t="str">
        <f>VLOOKUP(A2351, Лист1!B:C,2,0)</f>
        <v>H3Q951_BRUAO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1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f>VLOOKUP(A2351,Лист8!$A$1:$B$2822,2,0)</f>
        <v>310</v>
      </c>
      <c r="AY2351" t="e">
        <f>VLOOKUP(A2351,Лист9!$B:$M,Лист9!C$1,0)</f>
        <v>#N/A</v>
      </c>
      <c r="AZ2351" t="e">
        <f>VLOOKUP(A2351,Лист9!$B:$M,Лист9!E$1,0)</f>
        <v>#N/A</v>
      </c>
      <c r="BA2351" t="e">
        <f>VLOOKUP(A2351,Лист9!$B:$M,Лист9!G$1,0)</f>
        <v>#N/A</v>
      </c>
      <c r="BB2351" t="e">
        <f>VLOOKUP(A2351,Лист9!$B:$M,Лист9!H$1,0)</f>
        <v>#N/A</v>
      </c>
      <c r="BC2351" t="e">
        <f>VLOOKUP(A2351,Лист9!$B:$M,Лист9!I$1,0)</f>
        <v>#N/A</v>
      </c>
      <c r="BD2351" t="e">
        <f>VLOOKUP(A2351,Лист9!$B:$M,Лист9!J$1,0)</f>
        <v>#N/A</v>
      </c>
      <c r="BE2351" t="e">
        <f>VLOOKUP(A2351,Лист9!$B:$M,Лист9!K$1,0)</f>
        <v>#N/A</v>
      </c>
      <c r="BF2351" t="e">
        <f>VLOOKUP(A2351,Лист9!$B:$M,Лист9!L$1,0)</f>
        <v>#N/A</v>
      </c>
      <c r="BG2351" t="e">
        <f>VLOOKUP(A2351,Лист9!$B:$M,Лист9!M$1,0)</f>
        <v>#N/A</v>
      </c>
    </row>
    <row r="2352" spans="1:59" x14ac:dyDescent="0.25">
      <c r="A2352" t="s">
        <v>4764</v>
      </c>
      <c r="B2352" t="str">
        <f>VLOOKUP(A2352, Лист1!B:C,2,0)</f>
        <v>H3QI27_BRUAO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1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f>VLOOKUP(A2352,Лист8!$A$1:$B$2822,2,0)</f>
        <v>310</v>
      </c>
      <c r="AY2352" t="e">
        <f>VLOOKUP(A2352,Лист9!$B:$M,Лист9!C$1,0)</f>
        <v>#N/A</v>
      </c>
      <c r="AZ2352" t="e">
        <f>VLOOKUP(A2352,Лист9!$B:$M,Лист9!E$1,0)</f>
        <v>#N/A</v>
      </c>
      <c r="BA2352" t="e">
        <f>VLOOKUP(A2352,Лист9!$B:$M,Лист9!G$1,0)</f>
        <v>#N/A</v>
      </c>
      <c r="BB2352" t="e">
        <f>VLOOKUP(A2352,Лист9!$B:$M,Лист9!H$1,0)</f>
        <v>#N/A</v>
      </c>
      <c r="BC2352" t="e">
        <f>VLOOKUP(A2352,Лист9!$B:$M,Лист9!I$1,0)</f>
        <v>#N/A</v>
      </c>
      <c r="BD2352" t="e">
        <f>VLOOKUP(A2352,Лист9!$B:$M,Лист9!J$1,0)</f>
        <v>#N/A</v>
      </c>
      <c r="BE2352" t="e">
        <f>VLOOKUP(A2352,Лист9!$B:$M,Лист9!K$1,0)</f>
        <v>#N/A</v>
      </c>
      <c r="BF2352" t="e">
        <f>VLOOKUP(A2352,Лист9!$B:$M,Лист9!L$1,0)</f>
        <v>#N/A</v>
      </c>
      <c r="BG2352" t="e">
        <f>VLOOKUP(A2352,Лист9!$B:$M,Лист9!M$1,0)</f>
        <v>#N/A</v>
      </c>
    </row>
    <row r="2353" spans="1:59" x14ac:dyDescent="0.25">
      <c r="A2353" t="s">
        <v>4766</v>
      </c>
      <c r="B2353" t="str">
        <f>VLOOKUP(A2353, Лист1!B:C,2,0)</f>
        <v>H3QTF7_BRUAO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1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f>VLOOKUP(A2353,Лист8!$A$1:$B$2822,2,0)</f>
        <v>310</v>
      </c>
      <c r="AY2353" t="e">
        <f>VLOOKUP(A2353,Лист9!$B:$M,Лист9!C$1,0)</f>
        <v>#N/A</v>
      </c>
      <c r="AZ2353" t="e">
        <f>VLOOKUP(A2353,Лист9!$B:$M,Лист9!E$1,0)</f>
        <v>#N/A</v>
      </c>
      <c r="BA2353" t="e">
        <f>VLOOKUP(A2353,Лист9!$B:$M,Лист9!G$1,0)</f>
        <v>#N/A</v>
      </c>
      <c r="BB2353" t="e">
        <f>VLOOKUP(A2353,Лист9!$B:$M,Лист9!H$1,0)</f>
        <v>#N/A</v>
      </c>
      <c r="BC2353" t="e">
        <f>VLOOKUP(A2353,Лист9!$B:$M,Лист9!I$1,0)</f>
        <v>#N/A</v>
      </c>
      <c r="BD2353" t="e">
        <f>VLOOKUP(A2353,Лист9!$B:$M,Лист9!J$1,0)</f>
        <v>#N/A</v>
      </c>
      <c r="BE2353" t="e">
        <f>VLOOKUP(A2353,Лист9!$B:$M,Лист9!K$1,0)</f>
        <v>#N/A</v>
      </c>
      <c r="BF2353" t="e">
        <f>VLOOKUP(A2353,Лист9!$B:$M,Лист9!L$1,0)</f>
        <v>#N/A</v>
      </c>
      <c r="BG2353" t="e">
        <f>VLOOKUP(A2353,Лист9!$B:$M,Лист9!M$1,0)</f>
        <v>#N/A</v>
      </c>
    </row>
    <row r="2354" spans="1:59" x14ac:dyDescent="0.25">
      <c r="A2354" t="s">
        <v>4768</v>
      </c>
      <c r="B2354" t="str">
        <f>VLOOKUP(A2354, Лист1!B:C,2,0)</f>
        <v>H3R7E7_BRUAO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1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f>VLOOKUP(A2354,Лист8!$A$1:$B$2822,2,0)</f>
        <v>310</v>
      </c>
      <c r="AY2354" t="e">
        <f>VLOOKUP(A2354,Лист9!$B:$M,Лист9!C$1,0)</f>
        <v>#N/A</v>
      </c>
      <c r="AZ2354" t="e">
        <f>VLOOKUP(A2354,Лист9!$B:$M,Лист9!E$1,0)</f>
        <v>#N/A</v>
      </c>
      <c r="BA2354" t="e">
        <f>VLOOKUP(A2354,Лист9!$B:$M,Лист9!G$1,0)</f>
        <v>#N/A</v>
      </c>
      <c r="BB2354" t="e">
        <f>VLOOKUP(A2354,Лист9!$B:$M,Лист9!H$1,0)</f>
        <v>#N/A</v>
      </c>
      <c r="BC2354" t="e">
        <f>VLOOKUP(A2354,Лист9!$B:$M,Лист9!I$1,0)</f>
        <v>#N/A</v>
      </c>
      <c r="BD2354" t="e">
        <f>VLOOKUP(A2354,Лист9!$B:$M,Лист9!J$1,0)</f>
        <v>#N/A</v>
      </c>
      <c r="BE2354" t="e">
        <f>VLOOKUP(A2354,Лист9!$B:$M,Лист9!K$1,0)</f>
        <v>#N/A</v>
      </c>
      <c r="BF2354" t="e">
        <f>VLOOKUP(A2354,Лист9!$B:$M,Лист9!L$1,0)</f>
        <v>#N/A</v>
      </c>
      <c r="BG2354" t="e">
        <f>VLOOKUP(A2354,Лист9!$B:$M,Лист9!M$1,0)</f>
        <v>#N/A</v>
      </c>
    </row>
    <row r="2355" spans="1:59" x14ac:dyDescent="0.25">
      <c r="A2355" t="s">
        <v>4770</v>
      </c>
      <c r="B2355" t="str">
        <f>VLOOKUP(A2355, Лист1!B:C,2,0)</f>
        <v>H3RC83_ERWST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1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f>VLOOKUP(A2355,Лист8!$A$1:$B$2822,2,0)</f>
        <v>281</v>
      </c>
      <c r="AY2355" t="str">
        <f>VLOOKUP(A2355,Лист9!$B:$M,Лист9!C$1,0)</f>
        <v xml:space="preserve"> Pantoea stewartii subsp. stewartii DC283.</v>
      </c>
      <c r="AZ2355" t="str">
        <f>VLOOKUP(A2355,Лист9!$B:$M,Лист9!E$1,0)</f>
        <v xml:space="preserve"> NCBI_TaxID=660596 {ECO:0000313|EMBL:EHU01006.1};</v>
      </c>
      <c r="BA2355" t="str">
        <f>VLOOKUP(A2355,Лист9!$B:$M,Лист9!G$1,0)</f>
        <v>Bacteria</v>
      </c>
      <c r="BB2355" t="str">
        <f>VLOOKUP(A2355,Лист9!$B:$M,Лист9!H$1,0)</f>
        <v xml:space="preserve"> Proteobacteria</v>
      </c>
      <c r="BC2355" t="str">
        <f>VLOOKUP(A2355,Лист9!$B:$M,Лист9!I$1,0)</f>
        <v xml:space="preserve"> Gammaproteobacteria</v>
      </c>
      <c r="BD2355" t="str">
        <f>VLOOKUP(A2355,Лист9!$B:$M,Лист9!J$1,0)</f>
        <v xml:space="preserve"> Enterobacteriales</v>
      </c>
      <c r="BE2355" t="str">
        <f>VLOOKUP(A2355,Лист9!$B:$M,Лист9!K$1,0)</f>
        <v>Enterobacteriaceae</v>
      </c>
      <c r="BF2355" t="str">
        <f>VLOOKUP(A2355,Лист9!$B:$M,Лист9!L$1,0)</f>
        <v xml:space="preserve"> Pantoea.</v>
      </c>
      <c r="BG2355">
        <f>VLOOKUP(A2355,Лист9!$B:$M,Лист9!M$1,0)</f>
        <v>0</v>
      </c>
    </row>
    <row r="2356" spans="1:59" x14ac:dyDescent="0.25">
      <c r="A2356" t="s">
        <v>4772</v>
      </c>
      <c r="B2356" t="str">
        <f>VLOOKUP(A2356, Лист1!B:C,2,0)</f>
        <v>H3REH5_ERWST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1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f>VLOOKUP(A2356,Лист8!$A$1:$B$2822,2,0)</f>
        <v>275</v>
      </c>
      <c r="AY2356" t="str">
        <f>VLOOKUP(A2356,Лист9!$B:$M,Лист9!C$1,0)</f>
        <v xml:space="preserve"> Pantoea stewartii subsp. stewartii DC283.</v>
      </c>
      <c r="AZ2356" t="str">
        <f>VLOOKUP(A2356,Лист9!$B:$M,Лист9!E$1,0)</f>
        <v xml:space="preserve"> NCBI_TaxID=660596 {ECO:0000313|EMBL:EHU00151.1};</v>
      </c>
      <c r="BA2356" t="str">
        <f>VLOOKUP(A2356,Лист9!$B:$M,Лист9!G$1,0)</f>
        <v>Bacteria</v>
      </c>
      <c r="BB2356" t="str">
        <f>VLOOKUP(A2356,Лист9!$B:$M,Лист9!H$1,0)</f>
        <v xml:space="preserve"> Proteobacteria</v>
      </c>
      <c r="BC2356" t="str">
        <f>VLOOKUP(A2356,Лист9!$B:$M,Лист9!I$1,0)</f>
        <v xml:space="preserve"> Gammaproteobacteria</v>
      </c>
      <c r="BD2356" t="str">
        <f>VLOOKUP(A2356,Лист9!$B:$M,Лист9!J$1,0)</f>
        <v xml:space="preserve"> Enterobacteriales</v>
      </c>
      <c r="BE2356" t="str">
        <f>VLOOKUP(A2356,Лист9!$B:$M,Лист9!K$1,0)</f>
        <v>Enterobacteriaceae</v>
      </c>
      <c r="BF2356" t="str">
        <f>VLOOKUP(A2356,Лист9!$B:$M,Лист9!L$1,0)</f>
        <v xml:space="preserve"> Pantoea.</v>
      </c>
      <c r="BG2356">
        <f>VLOOKUP(A2356,Лист9!$B:$M,Лист9!M$1,0)</f>
        <v>0</v>
      </c>
    </row>
    <row r="2357" spans="1:59" x14ac:dyDescent="0.25">
      <c r="A2357" t="s">
        <v>4774</v>
      </c>
      <c r="B2357" t="str">
        <f>VLOOKUP(A2357, Лист1!B:C,2,0)</f>
        <v>H3SS25_PSEAE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1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f>VLOOKUP(A2357,Лист8!$A$1:$B$2822,2,0)</f>
        <v>284</v>
      </c>
      <c r="AY2357" t="e">
        <f>VLOOKUP(A2357,Лист9!$B:$M,Лист9!C$1,0)</f>
        <v>#N/A</v>
      </c>
      <c r="AZ2357" t="e">
        <f>VLOOKUP(A2357,Лист9!$B:$M,Лист9!E$1,0)</f>
        <v>#N/A</v>
      </c>
      <c r="BA2357" t="e">
        <f>VLOOKUP(A2357,Лист9!$B:$M,Лист9!G$1,0)</f>
        <v>#N/A</v>
      </c>
      <c r="BB2357" t="e">
        <f>VLOOKUP(A2357,Лист9!$B:$M,Лист9!H$1,0)</f>
        <v>#N/A</v>
      </c>
      <c r="BC2357" t="e">
        <f>VLOOKUP(A2357,Лист9!$B:$M,Лист9!I$1,0)</f>
        <v>#N/A</v>
      </c>
      <c r="BD2357" t="e">
        <f>VLOOKUP(A2357,Лист9!$B:$M,Лист9!J$1,0)</f>
        <v>#N/A</v>
      </c>
      <c r="BE2357" t="e">
        <f>VLOOKUP(A2357,Лист9!$B:$M,Лист9!K$1,0)</f>
        <v>#N/A</v>
      </c>
      <c r="BF2357" t="e">
        <f>VLOOKUP(A2357,Лист9!$B:$M,Лист9!L$1,0)</f>
        <v>#N/A</v>
      </c>
      <c r="BG2357" t="e">
        <f>VLOOKUP(A2357,Лист9!$B:$M,Лист9!M$1,0)</f>
        <v>#N/A</v>
      </c>
    </row>
    <row r="2358" spans="1:59" x14ac:dyDescent="0.25">
      <c r="A2358" t="s">
        <v>4776</v>
      </c>
      <c r="B2358" t="str">
        <f>VLOOKUP(A2358, Лист1!B:C,2,0)</f>
        <v>H3SS35_PSEAE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1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f>VLOOKUP(A2358,Лист8!$A$1:$B$2822,2,0)</f>
        <v>332</v>
      </c>
      <c r="AY2358" t="e">
        <f>VLOOKUP(A2358,Лист9!$B:$M,Лист9!C$1,0)</f>
        <v>#N/A</v>
      </c>
      <c r="AZ2358" t="e">
        <f>VLOOKUP(A2358,Лист9!$B:$M,Лист9!E$1,0)</f>
        <v>#N/A</v>
      </c>
      <c r="BA2358" t="e">
        <f>VLOOKUP(A2358,Лист9!$B:$M,Лист9!G$1,0)</f>
        <v>#N/A</v>
      </c>
      <c r="BB2358" t="e">
        <f>VLOOKUP(A2358,Лист9!$B:$M,Лист9!H$1,0)</f>
        <v>#N/A</v>
      </c>
      <c r="BC2358" t="e">
        <f>VLOOKUP(A2358,Лист9!$B:$M,Лист9!I$1,0)</f>
        <v>#N/A</v>
      </c>
      <c r="BD2358" t="e">
        <f>VLOOKUP(A2358,Лист9!$B:$M,Лист9!J$1,0)</f>
        <v>#N/A</v>
      </c>
      <c r="BE2358" t="e">
        <f>VLOOKUP(A2358,Лист9!$B:$M,Лист9!K$1,0)</f>
        <v>#N/A</v>
      </c>
      <c r="BF2358" t="e">
        <f>VLOOKUP(A2358,Лист9!$B:$M,Лист9!L$1,0)</f>
        <v>#N/A</v>
      </c>
      <c r="BG2358" t="e">
        <f>VLOOKUP(A2358,Лист9!$B:$M,Лист9!M$1,0)</f>
        <v>#N/A</v>
      </c>
    </row>
    <row r="2359" spans="1:59" x14ac:dyDescent="0.25">
      <c r="A2359" t="s">
        <v>4778</v>
      </c>
      <c r="B2359" t="str">
        <f>VLOOKUP(A2359, Лист1!B:C,2,0)</f>
        <v>H3T706_PSEAE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1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f>VLOOKUP(A2359,Лист8!$A$1:$B$2822,2,0)</f>
        <v>284</v>
      </c>
      <c r="AY2359" t="e">
        <f>VLOOKUP(A2359,Лист9!$B:$M,Лист9!C$1,0)</f>
        <v>#N/A</v>
      </c>
      <c r="AZ2359" t="e">
        <f>VLOOKUP(A2359,Лист9!$B:$M,Лист9!E$1,0)</f>
        <v>#N/A</v>
      </c>
      <c r="BA2359" t="e">
        <f>VLOOKUP(A2359,Лист9!$B:$M,Лист9!G$1,0)</f>
        <v>#N/A</v>
      </c>
      <c r="BB2359" t="e">
        <f>VLOOKUP(A2359,Лист9!$B:$M,Лист9!H$1,0)</f>
        <v>#N/A</v>
      </c>
      <c r="BC2359" t="e">
        <f>VLOOKUP(A2359,Лист9!$B:$M,Лист9!I$1,0)</f>
        <v>#N/A</v>
      </c>
      <c r="BD2359" t="e">
        <f>VLOOKUP(A2359,Лист9!$B:$M,Лист9!J$1,0)</f>
        <v>#N/A</v>
      </c>
      <c r="BE2359" t="e">
        <f>VLOOKUP(A2359,Лист9!$B:$M,Лист9!K$1,0)</f>
        <v>#N/A</v>
      </c>
      <c r="BF2359" t="e">
        <f>VLOOKUP(A2359,Лист9!$B:$M,Лист9!L$1,0)</f>
        <v>#N/A</v>
      </c>
      <c r="BG2359" t="e">
        <f>VLOOKUP(A2359,Лист9!$B:$M,Лист9!M$1,0)</f>
        <v>#N/A</v>
      </c>
    </row>
    <row r="2360" spans="1:59" x14ac:dyDescent="0.25">
      <c r="A2360" t="s">
        <v>4780</v>
      </c>
      <c r="B2360" t="str">
        <f>VLOOKUP(A2360, Лист1!B:C,2,0)</f>
        <v>H3T716_PSEAE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1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f>VLOOKUP(A2360,Лист8!$A$1:$B$2822,2,0)</f>
        <v>332</v>
      </c>
      <c r="AY2360" t="e">
        <f>VLOOKUP(A2360,Лист9!$B:$M,Лист9!C$1,0)</f>
        <v>#N/A</v>
      </c>
      <c r="AZ2360" t="e">
        <f>VLOOKUP(A2360,Лист9!$B:$M,Лист9!E$1,0)</f>
        <v>#N/A</v>
      </c>
      <c r="BA2360" t="e">
        <f>VLOOKUP(A2360,Лист9!$B:$M,Лист9!G$1,0)</f>
        <v>#N/A</v>
      </c>
      <c r="BB2360" t="e">
        <f>VLOOKUP(A2360,Лист9!$B:$M,Лист9!H$1,0)</f>
        <v>#N/A</v>
      </c>
      <c r="BC2360" t="e">
        <f>VLOOKUP(A2360,Лист9!$B:$M,Лист9!I$1,0)</f>
        <v>#N/A</v>
      </c>
      <c r="BD2360" t="e">
        <f>VLOOKUP(A2360,Лист9!$B:$M,Лист9!J$1,0)</f>
        <v>#N/A</v>
      </c>
      <c r="BE2360" t="e">
        <f>VLOOKUP(A2360,Лист9!$B:$M,Лист9!K$1,0)</f>
        <v>#N/A</v>
      </c>
      <c r="BF2360" t="e">
        <f>VLOOKUP(A2360,Лист9!$B:$M,Лист9!L$1,0)</f>
        <v>#N/A</v>
      </c>
      <c r="BG2360" t="e">
        <f>VLOOKUP(A2360,Лист9!$B:$M,Лист9!M$1,0)</f>
        <v>#N/A</v>
      </c>
    </row>
    <row r="2361" spans="1:59" x14ac:dyDescent="0.25">
      <c r="A2361" t="s">
        <v>4782</v>
      </c>
      <c r="B2361" t="str">
        <f>VLOOKUP(A2361, Лист1!B:C,2,0)</f>
        <v>H3ZHT2_9ALTE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1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f>VLOOKUP(A2361,Лист8!$A$1:$B$2822,2,0)</f>
        <v>271</v>
      </c>
      <c r="AY2361" t="str">
        <f>VLOOKUP(A2361,Лист9!$B:$M,Лист9!C$1,0)</f>
        <v xml:space="preserve"> Alishewanella jeotgali KCTC 22429.</v>
      </c>
      <c r="AZ2361" t="str">
        <f>VLOOKUP(A2361,Лист9!$B:$M,Лист9!E$1,0)</f>
        <v xml:space="preserve"> NCBI_TaxID=1129374 {ECO:0000313|EMBL:EHR39938.1};</v>
      </c>
      <c r="BA2361" t="str">
        <f>VLOOKUP(A2361,Лист9!$B:$M,Лист9!G$1,0)</f>
        <v>Bacteria</v>
      </c>
      <c r="BB2361" t="str">
        <f>VLOOKUP(A2361,Лист9!$B:$M,Лист9!H$1,0)</f>
        <v xml:space="preserve"> Proteobacteria</v>
      </c>
      <c r="BC2361" t="str">
        <f>VLOOKUP(A2361,Лист9!$B:$M,Лист9!I$1,0)</f>
        <v xml:space="preserve"> Gammaproteobacteria</v>
      </c>
      <c r="BD2361" t="str">
        <f>VLOOKUP(A2361,Лист9!$B:$M,Лист9!J$1,0)</f>
        <v xml:space="preserve"> Alteromonadales</v>
      </c>
      <c r="BE2361" t="str">
        <f>VLOOKUP(A2361,Лист9!$B:$M,Лист9!K$1,0)</f>
        <v>Alteromonadaceae</v>
      </c>
      <c r="BF2361" t="str">
        <f>VLOOKUP(A2361,Лист9!$B:$M,Лист9!L$1,0)</f>
        <v xml:space="preserve"> Alishewanella.</v>
      </c>
      <c r="BG2361">
        <f>VLOOKUP(A2361,Лист9!$B:$M,Лист9!M$1,0)</f>
        <v>0</v>
      </c>
    </row>
    <row r="2362" spans="1:59" x14ac:dyDescent="0.25">
      <c r="A2362" t="s">
        <v>4784</v>
      </c>
      <c r="B2362" t="str">
        <f>VLOOKUP(A2362, Лист1!B:C,2,0)</f>
        <v>H3ZIV4_9ALTE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1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f>VLOOKUP(A2362,Лист8!$A$1:$B$2822,2,0)</f>
        <v>289</v>
      </c>
      <c r="AY2362" t="str">
        <f>VLOOKUP(A2362,Лист9!$B:$M,Лист9!C$1,0)</f>
        <v xml:space="preserve"> Alishewanella jeotgali KCTC 22429.</v>
      </c>
      <c r="AZ2362" t="str">
        <f>VLOOKUP(A2362,Лист9!$B:$M,Лист9!E$1,0)</f>
        <v xml:space="preserve"> NCBI_TaxID=1129374 {ECO:0000313|EMBL:EHR39423.1};</v>
      </c>
      <c r="BA2362" t="str">
        <f>VLOOKUP(A2362,Лист9!$B:$M,Лист9!G$1,0)</f>
        <v>Bacteria</v>
      </c>
      <c r="BB2362" t="str">
        <f>VLOOKUP(A2362,Лист9!$B:$M,Лист9!H$1,0)</f>
        <v xml:space="preserve"> Proteobacteria</v>
      </c>
      <c r="BC2362" t="str">
        <f>VLOOKUP(A2362,Лист9!$B:$M,Лист9!I$1,0)</f>
        <v xml:space="preserve"> Gammaproteobacteria</v>
      </c>
      <c r="BD2362" t="str">
        <f>VLOOKUP(A2362,Лист9!$B:$M,Лист9!J$1,0)</f>
        <v xml:space="preserve"> Alteromonadales</v>
      </c>
      <c r="BE2362" t="str">
        <f>VLOOKUP(A2362,Лист9!$B:$M,Лист9!K$1,0)</f>
        <v>Alteromonadaceae</v>
      </c>
      <c r="BF2362" t="str">
        <f>VLOOKUP(A2362,Лист9!$B:$M,Лист9!L$1,0)</f>
        <v xml:space="preserve"> Alishewanella.</v>
      </c>
      <c r="BG2362">
        <f>VLOOKUP(A2362,Лист9!$B:$M,Лист9!M$1,0)</f>
        <v>0</v>
      </c>
    </row>
    <row r="2363" spans="1:59" x14ac:dyDescent="0.25">
      <c r="A2363" t="s">
        <v>4786</v>
      </c>
      <c r="B2363" t="str">
        <f>VLOOKUP(A2363, Лист1!B:C,2,0)</f>
        <v>H3ZJA3_9ALTE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1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f>VLOOKUP(A2363,Лист8!$A$1:$B$2822,2,0)</f>
        <v>288</v>
      </c>
      <c r="AY2363" t="str">
        <f>VLOOKUP(A2363,Лист9!$B:$M,Лист9!C$1,0)</f>
        <v xml:space="preserve"> Alishewanella jeotgali KCTC 22429.</v>
      </c>
      <c r="AZ2363" t="str">
        <f>VLOOKUP(A2363,Лист9!$B:$M,Лист9!E$1,0)</f>
        <v xml:space="preserve"> NCBI_TaxID=1129374 {ECO:0000313|EMBL:EHR39318.1};</v>
      </c>
      <c r="BA2363" t="str">
        <f>VLOOKUP(A2363,Лист9!$B:$M,Лист9!G$1,0)</f>
        <v>Bacteria</v>
      </c>
      <c r="BB2363" t="str">
        <f>VLOOKUP(A2363,Лист9!$B:$M,Лист9!H$1,0)</f>
        <v xml:space="preserve"> Proteobacteria</v>
      </c>
      <c r="BC2363" t="str">
        <f>VLOOKUP(A2363,Лист9!$B:$M,Лист9!I$1,0)</f>
        <v xml:space="preserve"> Gammaproteobacteria</v>
      </c>
      <c r="BD2363" t="str">
        <f>VLOOKUP(A2363,Лист9!$B:$M,Лист9!J$1,0)</f>
        <v xml:space="preserve"> Alteromonadales</v>
      </c>
      <c r="BE2363" t="str">
        <f>VLOOKUP(A2363,Лист9!$B:$M,Лист9!K$1,0)</f>
        <v>Alteromonadaceae</v>
      </c>
      <c r="BF2363" t="str">
        <f>VLOOKUP(A2363,Лист9!$B:$M,Лист9!L$1,0)</f>
        <v xml:space="preserve"> Alishewanella.</v>
      </c>
      <c r="BG2363">
        <f>VLOOKUP(A2363,Лист9!$B:$M,Лист9!M$1,0)</f>
        <v>0</v>
      </c>
    </row>
    <row r="2364" spans="1:59" x14ac:dyDescent="0.25">
      <c r="A2364" t="s">
        <v>4788</v>
      </c>
      <c r="B2364" t="str">
        <f>VLOOKUP(A2364, Лист1!B:C,2,0)</f>
        <v>H4FA17_9RHIZ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1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1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f>VLOOKUP(A2364,Лист8!$A$1:$B$2822,2,0)</f>
        <v>310</v>
      </c>
      <c r="AY2364" t="str">
        <f>VLOOKUP(A2364,Лист9!$B:$M,Лист9!C$1,0)</f>
        <v xml:space="preserve"> Rhizobium sp. PDO1-076.</v>
      </c>
      <c r="AZ2364" t="str">
        <f>VLOOKUP(A2364,Лист9!$B:$M,Лист9!E$1,0)</f>
        <v xml:space="preserve"> NCBI_TaxID=1125979 {ECO:0000313|EMBL:EHS50332.1};</v>
      </c>
      <c r="BA2364" t="str">
        <f>VLOOKUP(A2364,Лист9!$B:$M,Лист9!G$1,0)</f>
        <v>Bacteria</v>
      </c>
      <c r="BB2364" t="str">
        <f>VLOOKUP(A2364,Лист9!$B:$M,Лист9!H$1,0)</f>
        <v xml:space="preserve"> Proteobacteria</v>
      </c>
      <c r="BC2364" t="str">
        <f>VLOOKUP(A2364,Лист9!$B:$M,Лист9!I$1,0)</f>
        <v xml:space="preserve"> Alphaproteobacteria</v>
      </c>
      <c r="BD2364" t="str">
        <f>VLOOKUP(A2364,Лист9!$B:$M,Лист9!J$1,0)</f>
        <v xml:space="preserve"> Rhizobiales</v>
      </c>
      <c r="BE2364" t="str">
        <f>VLOOKUP(A2364,Лист9!$B:$M,Лист9!K$1,0)</f>
        <v>Rhizobiaceae</v>
      </c>
      <c r="BF2364" t="str">
        <f>VLOOKUP(A2364,Лист9!$B:$M,Лист9!L$1,0)</f>
        <v xml:space="preserve"> Rhizobium/Agrobacterium group</v>
      </c>
      <c r="BG2364" t="str">
        <f>VLOOKUP(A2364,Лист9!$B:$M,Лист9!M$1,0)</f>
        <v xml:space="preserve"> Rhizobium.</v>
      </c>
    </row>
    <row r="2365" spans="1:59" x14ac:dyDescent="0.25">
      <c r="A2365" t="s">
        <v>4790</v>
      </c>
      <c r="B2365" t="str">
        <f>VLOOKUP(A2365, Лист1!B:C,2,0)</f>
        <v>H4FIW3_ECOLX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1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f>VLOOKUP(A2365,Лист8!$A$1:$B$2822,2,0)</f>
        <v>281</v>
      </c>
      <c r="AY2365" t="e">
        <f>VLOOKUP(A2365,Лист9!$B:$M,Лист9!C$1,0)</f>
        <v>#N/A</v>
      </c>
      <c r="AZ2365" t="e">
        <f>VLOOKUP(A2365,Лист9!$B:$M,Лист9!E$1,0)</f>
        <v>#N/A</v>
      </c>
      <c r="BA2365" t="e">
        <f>VLOOKUP(A2365,Лист9!$B:$M,Лист9!G$1,0)</f>
        <v>#N/A</v>
      </c>
      <c r="BB2365" t="e">
        <f>VLOOKUP(A2365,Лист9!$B:$M,Лист9!H$1,0)</f>
        <v>#N/A</v>
      </c>
      <c r="BC2365" t="e">
        <f>VLOOKUP(A2365,Лист9!$B:$M,Лист9!I$1,0)</f>
        <v>#N/A</v>
      </c>
      <c r="BD2365" t="e">
        <f>VLOOKUP(A2365,Лист9!$B:$M,Лист9!J$1,0)</f>
        <v>#N/A</v>
      </c>
      <c r="BE2365" t="e">
        <f>VLOOKUP(A2365,Лист9!$B:$M,Лист9!K$1,0)</f>
        <v>#N/A</v>
      </c>
      <c r="BF2365" t="e">
        <f>VLOOKUP(A2365,Лист9!$B:$M,Лист9!L$1,0)</f>
        <v>#N/A</v>
      </c>
      <c r="BG2365" t="e">
        <f>VLOOKUP(A2365,Лист9!$B:$M,Лист9!M$1,0)</f>
        <v>#N/A</v>
      </c>
    </row>
    <row r="2366" spans="1:59" x14ac:dyDescent="0.25">
      <c r="A2366" t="s">
        <v>4792</v>
      </c>
      <c r="B2366" t="str">
        <f>VLOOKUP(A2366, Лист1!B:C,2,0)</f>
        <v>H4HWJ3_ECOLX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1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f>VLOOKUP(A2366,Лист8!$A$1:$B$2822,2,0)</f>
        <v>281</v>
      </c>
      <c r="AY2366" t="str">
        <f>VLOOKUP(A2366,Лист9!$B:$M,Лист9!C$1,0)</f>
        <v xml:space="preserve"> Escherichia coli DEC1A.</v>
      </c>
      <c r="AZ2366" t="str">
        <f>VLOOKUP(A2366,Лист9!$B:$M,Лист9!E$1,0)</f>
        <v xml:space="preserve"> NCBI_TaxID=868133 {ECO:0000313|EMBL:EHU10594.1};</v>
      </c>
      <c r="BA2366" t="str">
        <f>VLOOKUP(A2366,Лист9!$B:$M,Лист9!G$1,0)</f>
        <v>Bacteria</v>
      </c>
      <c r="BB2366" t="str">
        <f>VLOOKUP(A2366,Лист9!$B:$M,Лист9!H$1,0)</f>
        <v xml:space="preserve"> Proteobacteria</v>
      </c>
      <c r="BC2366" t="str">
        <f>VLOOKUP(A2366,Лист9!$B:$M,Лист9!I$1,0)</f>
        <v xml:space="preserve"> Gammaproteobacteria</v>
      </c>
      <c r="BD2366" t="str">
        <f>VLOOKUP(A2366,Лист9!$B:$M,Лист9!J$1,0)</f>
        <v xml:space="preserve"> Enterobacteriales</v>
      </c>
      <c r="BE2366" t="str">
        <f>VLOOKUP(A2366,Лист9!$B:$M,Лист9!K$1,0)</f>
        <v>Enterobacteriaceae</v>
      </c>
      <c r="BF2366" t="str">
        <f>VLOOKUP(A2366,Лист9!$B:$M,Лист9!L$1,0)</f>
        <v xml:space="preserve"> Escherichia.</v>
      </c>
      <c r="BG2366">
        <f>VLOOKUP(A2366,Лист9!$B:$M,Лист9!M$1,0)</f>
        <v>0</v>
      </c>
    </row>
    <row r="2367" spans="1:59" x14ac:dyDescent="0.25">
      <c r="A2367" t="s">
        <v>4794</v>
      </c>
      <c r="B2367" t="str">
        <f>VLOOKUP(A2367, Лист1!B:C,2,0)</f>
        <v>H4IBM3_ECOLX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1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f>VLOOKUP(A2367,Лист8!$A$1:$B$2822,2,0)</f>
        <v>281</v>
      </c>
      <c r="AY2367" t="str">
        <f>VLOOKUP(A2367,Лист9!$B:$M,Лист9!C$1,0)</f>
        <v xml:space="preserve"> Escherichia coli DEC1B.</v>
      </c>
      <c r="AZ2367" t="str">
        <f>VLOOKUP(A2367,Лист9!$B:$M,Лист9!E$1,0)</f>
        <v xml:space="preserve"> NCBI_TaxID=868134 {ECO:0000313|EMBL:EHU15037.1};</v>
      </c>
      <c r="BA2367" t="str">
        <f>VLOOKUP(A2367,Лист9!$B:$M,Лист9!G$1,0)</f>
        <v>Bacteria</v>
      </c>
      <c r="BB2367" t="str">
        <f>VLOOKUP(A2367,Лист9!$B:$M,Лист9!H$1,0)</f>
        <v xml:space="preserve"> Proteobacteria</v>
      </c>
      <c r="BC2367" t="str">
        <f>VLOOKUP(A2367,Лист9!$B:$M,Лист9!I$1,0)</f>
        <v xml:space="preserve"> Gammaproteobacteria</v>
      </c>
      <c r="BD2367" t="str">
        <f>VLOOKUP(A2367,Лист9!$B:$M,Лист9!J$1,0)</f>
        <v xml:space="preserve"> Enterobacteriales</v>
      </c>
      <c r="BE2367" t="str">
        <f>VLOOKUP(A2367,Лист9!$B:$M,Лист9!K$1,0)</f>
        <v>Enterobacteriaceae</v>
      </c>
      <c r="BF2367" t="str">
        <f>VLOOKUP(A2367,Лист9!$B:$M,Лист9!L$1,0)</f>
        <v xml:space="preserve"> Escherichia.</v>
      </c>
      <c r="BG2367">
        <f>VLOOKUP(A2367,Лист9!$B:$M,Лист9!M$1,0)</f>
        <v>0</v>
      </c>
    </row>
    <row r="2368" spans="1:59" x14ac:dyDescent="0.25">
      <c r="A2368" t="s">
        <v>4796</v>
      </c>
      <c r="B2368" t="str">
        <f>VLOOKUP(A2368, Лист1!B:C,2,0)</f>
        <v>H4ISI4_ECOLX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1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f>VLOOKUP(A2368,Лист8!$A$1:$B$2822,2,0)</f>
        <v>281</v>
      </c>
      <c r="AY2368" t="str">
        <f>VLOOKUP(A2368,Лист9!$B:$M,Лист9!C$1,0)</f>
        <v xml:space="preserve"> Escherichia coli DEC1C.</v>
      </c>
      <c r="AZ2368" t="str">
        <f>VLOOKUP(A2368,Лист9!$B:$M,Лист9!E$1,0)</f>
        <v xml:space="preserve"> NCBI_TaxID=868135 {ECO:0000313|EMBL:EHU11317.1};</v>
      </c>
      <c r="BA2368" t="str">
        <f>VLOOKUP(A2368,Лист9!$B:$M,Лист9!G$1,0)</f>
        <v>Bacteria</v>
      </c>
      <c r="BB2368" t="str">
        <f>VLOOKUP(A2368,Лист9!$B:$M,Лист9!H$1,0)</f>
        <v xml:space="preserve"> Proteobacteria</v>
      </c>
      <c r="BC2368" t="str">
        <f>VLOOKUP(A2368,Лист9!$B:$M,Лист9!I$1,0)</f>
        <v xml:space="preserve"> Gammaproteobacteria</v>
      </c>
      <c r="BD2368" t="str">
        <f>VLOOKUP(A2368,Лист9!$B:$M,Лист9!J$1,0)</f>
        <v xml:space="preserve"> Enterobacteriales</v>
      </c>
      <c r="BE2368" t="str">
        <f>VLOOKUP(A2368,Лист9!$B:$M,Лист9!K$1,0)</f>
        <v>Enterobacteriaceae</v>
      </c>
      <c r="BF2368" t="str">
        <f>VLOOKUP(A2368,Лист9!$B:$M,Лист9!L$1,0)</f>
        <v xml:space="preserve"> Escherichia.</v>
      </c>
      <c r="BG2368">
        <f>VLOOKUP(A2368,Лист9!$B:$M,Лист9!M$1,0)</f>
        <v>0</v>
      </c>
    </row>
    <row r="2369" spans="1:59" x14ac:dyDescent="0.25">
      <c r="A2369" t="s">
        <v>4798</v>
      </c>
      <c r="B2369" t="str">
        <f>VLOOKUP(A2369, Лист1!B:C,2,0)</f>
        <v>H4J8T0_ECOLX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1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f>VLOOKUP(A2369,Лист8!$A$1:$B$2822,2,0)</f>
        <v>281</v>
      </c>
      <c r="AY2369" t="str">
        <f>VLOOKUP(A2369,Лист9!$B:$M,Лист9!C$1,0)</f>
        <v xml:space="preserve"> Escherichia coli DEC1D.</v>
      </c>
      <c r="AZ2369" t="str">
        <f>VLOOKUP(A2369,Лист9!$B:$M,Лист9!E$1,0)</f>
        <v xml:space="preserve"> NCBI_TaxID=868136 {ECO:0000313|EMBL:EHU23400.1};</v>
      </c>
      <c r="BA2369" t="str">
        <f>VLOOKUP(A2369,Лист9!$B:$M,Лист9!G$1,0)</f>
        <v>Bacteria</v>
      </c>
      <c r="BB2369" t="str">
        <f>VLOOKUP(A2369,Лист9!$B:$M,Лист9!H$1,0)</f>
        <v xml:space="preserve"> Proteobacteria</v>
      </c>
      <c r="BC2369" t="str">
        <f>VLOOKUP(A2369,Лист9!$B:$M,Лист9!I$1,0)</f>
        <v xml:space="preserve"> Gammaproteobacteria</v>
      </c>
      <c r="BD2369" t="str">
        <f>VLOOKUP(A2369,Лист9!$B:$M,Лист9!J$1,0)</f>
        <v xml:space="preserve"> Enterobacteriales</v>
      </c>
      <c r="BE2369" t="str">
        <f>VLOOKUP(A2369,Лист9!$B:$M,Лист9!K$1,0)</f>
        <v>Enterobacteriaceae</v>
      </c>
      <c r="BF2369" t="str">
        <f>VLOOKUP(A2369,Лист9!$B:$M,Лист9!L$1,0)</f>
        <v xml:space="preserve"> Escherichia.</v>
      </c>
      <c r="BG2369">
        <f>VLOOKUP(A2369,Лист9!$B:$M,Лист9!M$1,0)</f>
        <v>0</v>
      </c>
    </row>
    <row r="2370" spans="1:59" x14ac:dyDescent="0.25">
      <c r="A2370" t="s">
        <v>4800</v>
      </c>
      <c r="B2370" t="str">
        <f>VLOOKUP(A2370, Лист1!B:C,2,0)</f>
        <v>H4JN52_ECOLX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1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f>VLOOKUP(A2370,Лист8!$A$1:$B$2822,2,0)</f>
        <v>281</v>
      </c>
      <c r="AY2370" t="str">
        <f>VLOOKUP(A2370,Лист9!$B:$M,Лист9!C$1,0)</f>
        <v xml:space="preserve"> Escherichia coli DEC1E.</v>
      </c>
      <c r="AZ2370" t="str">
        <f>VLOOKUP(A2370,Лист9!$B:$M,Лист9!E$1,0)</f>
        <v xml:space="preserve"> NCBI_TaxID=868137 {ECO:0000313|EMBL:EHU26946.1};</v>
      </c>
      <c r="BA2370" t="str">
        <f>VLOOKUP(A2370,Лист9!$B:$M,Лист9!G$1,0)</f>
        <v>Bacteria</v>
      </c>
      <c r="BB2370" t="str">
        <f>VLOOKUP(A2370,Лист9!$B:$M,Лист9!H$1,0)</f>
        <v xml:space="preserve"> Proteobacteria</v>
      </c>
      <c r="BC2370" t="str">
        <f>VLOOKUP(A2370,Лист9!$B:$M,Лист9!I$1,0)</f>
        <v xml:space="preserve"> Gammaproteobacteria</v>
      </c>
      <c r="BD2370" t="str">
        <f>VLOOKUP(A2370,Лист9!$B:$M,Лист9!J$1,0)</f>
        <v xml:space="preserve"> Enterobacteriales</v>
      </c>
      <c r="BE2370" t="str">
        <f>VLOOKUP(A2370,Лист9!$B:$M,Лист9!K$1,0)</f>
        <v>Enterobacteriaceae</v>
      </c>
      <c r="BF2370" t="str">
        <f>VLOOKUP(A2370,Лист9!$B:$M,Лист9!L$1,0)</f>
        <v xml:space="preserve"> Escherichia.</v>
      </c>
      <c r="BG2370">
        <f>VLOOKUP(A2370,Лист9!$B:$M,Лист9!M$1,0)</f>
        <v>0</v>
      </c>
    </row>
    <row r="2371" spans="1:59" x14ac:dyDescent="0.25">
      <c r="A2371" t="s">
        <v>4802</v>
      </c>
      <c r="B2371" t="str">
        <f>VLOOKUP(A2371, Лист1!B:C,2,0)</f>
        <v>H4K3C3_ECOLX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1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f>VLOOKUP(A2371,Лист8!$A$1:$B$2822,2,0)</f>
        <v>281</v>
      </c>
      <c r="AY2371" t="str">
        <f>VLOOKUP(A2371,Лист9!$B:$M,Лист9!C$1,0)</f>
        <v xml:space="preserve"> Escherichia coli DEC2A.</v>
      </c>
      <c r="AZ2371" t="str">
        <f>VLOOKUP(A2371,Лист9!$B:$M,Лист9!E$1,0)</f>
        <v xml:space="preserve"> NCBI_TaxID=868138 {ECO:0000313|EMBL:EHU30316.1};</v>
      </c>
      <c r="BA2371" t="str">
        <f>VLOOKUP(A2371,Лист9!$B:$M,Лист9!G$1,0)</f>
        <v>Bacteria</v>
      </c>
      <c r="BB2371" t="str">
        <f>VLOOKUP(A2371,Лист9!$B:$M,Лист9!H$1,0)</f>
        <v xml:space="preserve"> Proteobacteria</v>
      </c>
      <c r="BC2371" t="str">
        <f>VLOOKUP(A2371,Лист9!$B:$M,Лист9!I$1,0)</f>
        <v xml:space="preserve"> Gammaproteobacteria</v>
      </c>
      <c r="BD2371" t="str">
        <f>VLOOKUP(A2371,Лист9!$B:$M,Лист9!J$1,0)</f>
        <v xml:space="preserve"> Enterobacteriales</v>
      </c>
      <c r="BE2371" t="str">
        <f>VLOOKUP(A2371,Лист9!$B:$M,Лист9!K$1,0)</f>
        <v>Enterobacteriaceae</v>
      </c>
      <c r="BF2371" t="str">
        <f>VLOOKUP(A2371,Лист9!$B:$M,Лист9!L$1,0)</f>
        <v xml:space="preserve"> Escherichia.</v>
      </c>
      <c r="BG2371">
        <f>VLOOKUP(A2371,Лист9!$B:$M,Лист9!M$1,0)</f>
        <v>0</v>
      </c>
    </row>
    <row r="2372" spans="1:59" x14ac:dyDescent="0.25">
      <c r="A2372" t="s">
        <v>4804</v>
      </c>
      <c r="B2372" t="str">
        <f>VLOOKUP(A2372, Лист1!B:C,2,0)</f>
        <v>H4KHL6_ECOLX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1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f>VLOOKUP(A2372,Лист8!$A$1:$B$2822,2,0)</f>
        <v>281</v>
      </c>
      <c r="AY2372" t="str">
        <f>VLOOKUP(A2372,Лист9!$B:$M,Лист9!C$1,0)</f>
        <v xml:space="preserve"> Escherichia coli DEC2C.</v>
      </c>
      <c r="AZ2372" t="str">
        <f>VLOOKUP(A2372,Лист9!$B:$M,Лист9!E$1,0)</f>
        <v xml:space="preserve"> NCBI_TaxID=868140 {ECO:0000313|EMBL:EHU44705.1};</v>
      </c>
      <c r="BA2372" t="str">
        <f>VLOOKUP(A2372,Лист9!$B:$M,Лист9!G$1,0)</f>
        <v>Bacteria</v>
      </c>
      <c r="BB2372" t="str">
        <f>VLOOKUP(A2372,Лист9!$B:$M,Лист9!H$1,0)</f>
        <v xml:space="preserve"> Proteobacteria</v>
      </c>
      <c r="BC2372" t="str">
        <f>VLOOKUP(A2372,Лист9!$B:$M,Лист9!I$1,0)</f>
        <v xml:space="preserve"> Gammaproteobacteria</v>
      </c>
      <c r="BD2372" t="str">
        <f>VLOOKUP(A2372,Лист9!$B:$M,Лист9!J$1,0)</f>
        <v xml:space="preserve"> Enterobacteriales</v>
      </c>
      <c r="BE2372" t="str">
        <f>VLOOKUP(A2372,Лист9!$B:$M,Лист9!K$1,0)</f>
        <v>Enterobacteriaceae</v>
      </c>
      <c r="BF2372" t="str">
        <f>VLOOKUP(A2372,Лист9!$B:$M,Лист9!L$1,0)</f>
        <v xml:space="preserve"> Escherichia.</v>
      </c>
      <c r="BG2372">
        <f>VLOOKUP(A2372,Лист9!$B:$M,Лист9!M$1,0)</f>
        <v>0</v>
      </c>
    </row>
    <row r="2373" spans="1:59" x14ac:dyDescent="0.25">
      <c r="A2373" t="s">
        <v>4806</v>
      </c>
      <c r="B2373" t="str">
        <f>VLOOKUP(A2373, Лист1!B:C,2,0)</f>
        <v>H4KYN0_ECOLX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1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f>VLOOKUP(A2373,Лист8!$A$1:$B$2822,2,0)</f>
        <v>281</v>
      </c>
      <c r="AY2373" t="str">
        <f>VLOOKUP(A2373,Лист9!$B:$M,Лист9!C$1,0)</f>
        <v xml:space="preserve"> Escherichia coli DEC2D.</v>
      </c>
      <c r="AZ2373" t="str">
        <f>VLOOKUP(A2373,Лист9!$B:$M,Лист9!E$1,0)</f>
        <v xml:space="preserve"> NCBI_TaxID=868141 {ECO:0000313|EMBL:EHU46404.1};</v>
      </c>
      <c r="BA2373" t="str">
        <f>VLOOKUP(A2373,Лист9!$B:$M,Лист9!G$1,0)</f>
        <v>Bacteria</v>
      </c>
      <c r="BB2373" t="str">
        <f>VLOOKUP(A2373,Лист9!$B:$M,Лист9!H$1,0)</f>
        <v xml:space="preserve"> Proteobacteria</v>
      </c>
      <c r="BC2373" t="str">
        <f>VLOOKUP(A2373,Лист9!$B:$M,Лист9!I$1,0)</f>
        <v xml:space="preserve"> Gammaproteobacteria</v>
      </c>
      <c r="BD2373" t="str">
        <f>VLOOKUP(A2373,Лист9!$B:$M,Лист9!J$1,0)</f>
        <v xml:space="preserve"> Enterobacteriales</v>
      </c>
      <c r="BE2373" t="str">
        <f>VLOOKUP(A2373,Лист9!$B:$M,Лист9!K$1,0)</f>
        <v>Enterobacteriaceae</v>
      </c>
      <c r="BF2373" t="str">
        <f>VLOOKUP(A2373,Лист9!$B:$M,Лист9!L$1,0)</f>
        <v xml:space="preserve"> Escherichia.</v>
      </c>
      <c r="BG2373">
        <f>VLOOKUP(A2373,Лист9!$B:$M,Лист9!M$1,0)</f>
        <v>0</v>
      </c>
    </row>
    <row r="2374" spans="1:59" x14ac:dyDescent="0.25">
      <c r="A2374" t="s">
        <v>4808</v>
      </c>
      <c r="B2374" t="str">
        <f>VLOOKUP(A2374, Лист1!B:C,2,0)</f>
        <v>H4LCH9_ECOLX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1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f>VLOOKUP(A2374,Лист8!$A$1:$B$2822,2,0)</f>
        <v>281</v>
      </c>
      <c r="AY2374" t="str">
        <f>VLOOKUP(A2374,Лист9!$B:$M,Лист9!C$1,0)</f>
        <v xml:space="preserve"> Escherichia coli DEC2E.</v>
      </c>
      <c r="AZ2374" t="str">
        <f>VLOOKUP(A2374,Лист9!$B:$M,Лист9!E$1,0)</f>
        <v xml:space="preserve"> NCBI_TaxID=868142 {ECO:0000313|EMBL:EHU58366.1};</v>
      </c>
      <c r="BA2374" t="str">
        <f>VLOOKUP(A2374,Лист9!$B:$M,Лист9!G$1,0)</f>
        <v>Bacteria</v>
      </c>
      <c r="BB2374" t="str">
        <f>VLOOKUP(A2374,Лист9!$B:$M,Лист9!H$1,0)</f>
        <v xml:space="preserve"> Proteobacteria</v>
      </c>
      <c r="BC2374" t="str">
        <f>VLOOKUP(A2374,Лист9!$B:$M,Лист9!I$1,0)</f>
        <v xml:space="preserve"> Gammaproteobacteria</v>
      </c>
      <c r="BD2374" t="str">
        <f>VLOOKUP(A2374,Лист9!$B:$M,Лист9!J$1,0)</f>
        <v xml:space="preserve"> Enterobacteriales</v>
      </c>
      <c r="BE2374" t="str">
        <f>VLOOKUP(A2374,Лист9!$B:$M,Лист9!K$1,0)</f>
        <v>Enterobacteriaceae</v>
      </c>
      <c r="BF2374" t="str">
        <f>VLOOKUP(A2374,Лист9!$B:$M,Лист9!L$1,0)</f>
        <v xml:space="preserve"> Escherichia.</v>
      </c>
      <c r="BG2374">
        <f>VLOOKUP(A2374,Лист9!$B:$M,Лист9!M$1,0)</f>
        <v>0</v>
      </c>
    </row>
    <row r="2375" spans="1:59" x14ac:dyDescent="0.25">
      <c r="A2375" t="s">
        <v>4810</v>
      </c>
      <c r="B2375" t="str">
        <f>VLOOKUP(A2375, Лист1!B:C,2,0)</f>
        <v>H4LTG4_ECOLX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1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f>VLOOKUP(A2375,Лист8!$A$1:$B$2822,2,0)</f>
        <v>281</v>
      </c>
      <c r="AY2375" t="e">
        <f>VLOOKUP(A2375,Лист9!$B:$M,Лист9!C$1,0)</f>
        <v>#N/A</v>
      </c>
      <c r="AZ2375" t="e">
        <f>VLOOKUP(A2375,Лист9!$B:$M,Лист9!E$1,0)</f>
        <v>#N/A</v>
      </c>
      <c r="BA2375" t="e">
        <f>VLOOKUP(A2375,Лист9!$B:$M,Лист9!G$1,0)</f>
        <v>#N/A</v>
      </c>
      <c r="BB2375" t="e">
        <f>VLOOKUP(A2375,Лист9!$B:$M,Лист9!H$1,0)</f>
        <v>#N/A</v>
      </c>
      <c r="BC2375" t="e">
        <f>VLOOKUP(A2375,Лист9!$B:$M,Лист9!I$1,0)</f>
        <v>#N/A</v>
      </c>
      <c r="BD2375" t="e">
        <f>VLOOKUP(A2375,Лист9!$B:$M,Лист9!J$1,0)</f>
        <v>#N/A</v>
      </c>
      <c r="BE2375" t="e">
        <f>VLOOKUP(A2375,Лист9!$B:$M,Лист9!K$1,0)</f>
        <v>#N/A</v>
      </c>
      <c r="BF2375" t="e">
        <f>VLOOKUP(A2375,Лист9!$B:$M,Лист9!L$1,0)</f>
        <v>#N/A</v>
      </c>
      <c r="BG2375" t="e">
        <f>VLOOKUP(A2375,Лист9!$B:$M,Лист9!M$1,0)</f>
        <v>#N/A</v>
      </c>
    </row>
    <row r="2376" spans="1:59" x14ac:dyDescent="0.25">
      <c r="A2376" t="s">
        <v>4812</v>
      </c>
      <c r="B2376" t="str">
        <f>VLOOKUP(A2376, Лист1!B:C,2,0)</f>
        <v>H4MA04_ECOLX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1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f>VLOOKUP(A2376,Лист8!$A$1:$B$2822,2,0)</f>
        <v>281</v>
      </c>
      <c r="AY2376" t="e">
        <f>VLOOKUP(A2376,Лист9!$B:$M,Лист9!C$1,0)</f>
        <v>#N/A</v>
      </c>
      <c r="AZ2376" t="e">
        <f>VLOOKUP(A2376,Лист9!$B:$M,Лист9!E$1,0)</f>
        <v>#N/A</v>
      </c>
      <c r="BA2376" t="e">
        <f>VLOOKUP(A2376,Лист9!$B:$M,Лист9!G$1,0)</f>
        <v>#N/A</v>
      </c>
      <c r="BB2376" t="e">
        <f>VLOOKUP(A2376,Лист9!$B:$M,Лист9!H$1,0)</f>
        <v>#N/A</v>
      </c>
      <c r="BC2376" t="e">
        <f>VLOOKUP(A2376,Лист9!$B:$M,Лист9!I$1,0)</f>
        <v>#N/A</v>
      </c>
      <c r="BD2376" t="e">
        <f>VLOOKUP(A2376,Лист9!$B:$M,Лист9!J$1,0)</f>
        <v>#N/A</v>
      </c>
      <c r="BE2376" t="e">
        <f>VLOOKUP(A2376,Лист9!$B:$M,Лист9!K$1,0)</f>
        <v>#N/A</v>
      </c>
      <c r="BF2376" t="e">
        <f>VLOOKUP(A2376,Лист9!$B:$M,Лист9!L$1,0)</f>
        <v>#N/A</v>
      </c>
      <c r="BG2376" t="e">
        <f>VLOOKUP(A2376,Лист9!$B:$M,Лист9!M$1,0)</f>
        <v>#N/A</v>
      </c>
    </row>
    <row r="2377" spans="1:59" x14ac:dyDescent="0.25">
      <c r="A2377" t="s">
        <v>4814</v>
      </c>
      <c r="B2377" t="str">
        <f>VLOOKUP(A2377, Лист1!B:C,2,0)</f>
        <v>H4MRU4_ECOLX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1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f>VLOOKUP(A2377,Лист8!$A$1:$B$2822,2,0)</f>
        <v>281</v>
      </c>
      <c r="AY2377" t="e">
        <f>VLOOKUP(A2377,Лист9!$B:$M,Лист9!C$1,0)</f>
        <v>#N/A</v>
      </c>
      <c r="AZ2377" t="e">
        <f>VLOOKUP(A2377,Лист9!$B:$M,Лист9!E$1,0)</f>
        <v>#N/A</v>
      </c>
      <c r="BA2377" t="e">
        <f>VLOOKUP(A2377,Лист9!$B:$M,Лист9!G$1,0)</f>
        <v>#N/A</v>
      </c>
      <c r="BB2377" t="e">
        <f>VLOOKUP(A2377,Лист9!$B:$M,Лист9!H$1,0)</f>
        <v>#N/A</v>
      </c>
      <c r="BC2377" t="e">
        <f>VLOOKUP(A2377,Лист9!$B:$M,Лист9!I$1,0)</f>
        <v>#N/A</v>
      </c>
      <c r="BD2377" t="e">
        <f>VLOOKUP(A2377,Лист9!$B:$M,Лист9!J$1,0)</f>
        <v>#N/A</v>
      </c>
      <c r="BE2377" t="e">
        <f>VLOOKUP(A2377,Лист9!$B:$M,Лист9!K$1,0)</f>
        <v>#N/A</v>
      </c>
      <c r="BF2377" t="e">
        <f>VLOOKUP(A2377,Лист9!$B:$M,Лист9!L$1,0)</f>
        <v>#N/A</v>
      </c>
      <c r="BG2377" t="e">
        <f>VLOOKUP(A2377,Лист9!$B:$M,Лист9!M$1,0)</f>
        <v>#N/A</v>
      </c>
    </row>
    <row r="2378" spans="1:59" x14ac:dyDescent="0.25">
      <c r="A2378" t="s">
        <v>4816</v>
      </c>
      <c r="B2378" t="str">
        <f>VLOOKUP(A2378, Лист1!B:C,2,0)</f>
        <v>H4N7P9_ECOLX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1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f>VLOOKUP(A2378,Лист8!$A$1:$B$2822,2,0)</f>
        <v>281</v>
      </c>
      <c r="AY2378" t="e">
        <f>VLOOKUP(A2378,Лист9!$B:$M,Лист9!C$1,0)</f>
        <v>#N/A</v>
      </c>
      <c r="AZ2378" t="e">
        <f>VLOOKUP(A2378,Лист9!$B:$M,Лист9!E$1,0)</f>
        <v>#N/A</v>
      </c>
      <c r="BA2378" t="e">
        <f>VLOOKUP(A2378,Лист9!$B:$M,Лист9!G$1,0)</f>
        <v>#N/A</v>
      </c>
      <c r="BB2378" t="e">
        <f>VLOOKUP(A2378,Лист9!$B:$M,Лист9!H$1,0)</f>
        <v>#N/A</v>
      </c>
      <c r="BC2378" t="e">
        <f>VLOOKUP(A2378,Лист9!$B:$M,Лист9!I$1,0)</f>
        <v>#N/A</v>
      </c>
      <c r="BD2378" t="e">
        <f>VLOOKUP(A2378,Лист9!$B:$M,Лист9!J$1,0)</f>
        <v>#N/A</v>
      </c>
      <c r="BE2378" t="e">
        <f>VLOOKUP(A2378,Лист9!$B:$M,Лист9!K$1,0)</f>
        <v>#N/A</v>
      </c>
      <c r="BF2378" t="e">
        <f>VLOOKUP(A2378,Лист9!$B:$M,Лист9!L$1,0)</f>
        <v>#N/A</v>
      </c>
      <c r="BG2378" t="e">
        <f>VLOOKUP(A2378,Лист9!$B:$M,Лист9!M$1,0)</f>
        <v>#N/A</v>
      </c>
    </row>
    <row r="2379" spans="1:59" x14ac:dyDescent="0.25">
      <c r="A2379" t="s">
        <v>4818</v>
      </c>
      <c r="B2379" t="str">
        <f>VLOOKUP(A2379, Лист1!B:C,2,0)</f>
        <v>H4NNT7_ECOLX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1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f>VLOOKUP(A2379,Лист8!$A$1:$B$2822,2,0)</f>
        <v>281</v>
      </c>
      <c r="AY2379" t="e">
        <f>VLOOKUP(A2379,Лист9!$B:$M,Лист9!C$1,0)</f>
        <v>#N/A</v>
      </c>
      <c r="AZ2379" t="e">
        <f>VLOOKUP(A2379,Лист9!$B:$M,Лист9!E$1,0)</f>
        <v>#N/A</v>
      </c>
      <c r="BA2379" t="e">
        <f>VLOOKUP(A2379,Лист9!$B:$M,Лист9!G$1,0)</f>
        <v>#N/A</v>
      </c>
      <c r="BB2379" t="e">
        <f>VLOOKUP(A2379,Лист9!$B:$M,Лист9!H$1,0)</f>
        <v>#N/A</v>
      </c>
      <c r="BC2379" t="e">
        <f>VLOOKUP(A2379,Лист9!$B:$M,Лист9!I$1,0)</f>
        <v>#N/A</v>
      </c>
      <c r="BD2379" t="e">
        <f>VLOOKUP(A2379,Лист9!$B:$M,Лист9!J$1,0)</f>
        <v>#N/A</v>
      </c>
      <c r="BE2379" t="e">
        <f>VLOOKUP(A2379,Лист9!$B:$M,Лист9!K$1,0)</f>
        <v>#N/A</v>
      </c>
      <c r="BF2379" t="e">
        <f>VLOOKUP(A2379,Лист9!$B:$M,Лист9!L$1,0)</f>
        <v>#N/A</v>
      </c>
      <c r="BG2379" t="e">
        <f>VLOOKUP(A2379,Лист9!$B:$M,Лист9!M$1,0)</f>
        <v>#N/A</v>
      </c>
    </row>
    <row r="2380" spans="1:59" x14ac:dyDescent="0.25">
      <c r="A2380" t="s">
        <v>4820</v>
      </c>
      <c r="B2380" t="str">
        <f>VLOOKUP(A2380, Лист1!B:C,2,0)</f>
        <v>H4P5L5_ECOLX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1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f>VLOOKUP(A2380,Лист8!$A$1:$B$2822,2,0)</f>
        <v>281</v>
      </c>
      <c r="AY2380" t="e">
        <f>VLOOKUP(A2380,Лист9!$B:$M,Лист9!C$1,0)</f>
        <v>#N/A</v>
      </c>
      <c r="AZ2380" t="e">
        <f>VLOOKUP(A2380,Лист9!$B:$M,Лист9!E$1,0)</f>
        <v>#N/A</v>
      </c>
      <c r="BA2380" t="e">
        <f>VLOOKUP(A2380,Лист9!$B:$M,Лист9!G$1,0)</f>
        <v>#N/A</v>
      </c>
      <c r="BB2380" t="e">
        <f>VLOOKUP(A2380,Лист9!$B:$M,Лист9!H$1,0)</f>
        <v>#N/A</v>
      </c>
      <c r="BC2380" t="e">
        <f>VLOOKUP(A2380,Лист9!$B:$M,Лист9!I$1,0)</f>
        <v>#N/A</v>
      </c>
      <c r="BD2380" t="e">
        <f>VLOOKUP(A2380,Лист9!$B:$M,Лист9!J$1,0)</f>
        <v>#N/A</v>
      </c>
      <c r="BE2380" t="e">
        <f>VLOOKUP(A2380,Лист9!$B:$M,Лист9!K$1,0)</f>
        <v>#N/A</v>
      </c>
      <c r="BF2380" t="e">
        <f>VLOOKUP(A2380,Лист9!$B:$M,Лист9!L$1,0)</f>
        <v>#N/A</v>
      </c>
      <c r="BG2380" t="e">
        <f>VLOOKUP(A2380,Лист9!$B:$M,Лист9!M$1,0)</f>
        <v>#N/A</v>
      </c>
    </row>
    <row r="2381" spans="1:59" x14ac:dyDescent="0.25">
      <c r="A2381" t="s">
        <v>4822</v>
      </c>
      <c r="B2381" t="str">
        <f>VLOOKUP(A2381, Лист1!B:C,2,0)</f>
        <v>H4PKV3_ECOLX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1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f>VLOOKUP(A2381,Лист8!$A$1:$B$2822,2,0)</f>
        <v>281</v>
      </c>
      <c r="AY2381" t="e">
        <f>VLOOKUP(A2381,Лист9!$B:$M,Лист9!C$1,0)</f>
        <v>#N/A</v>
      </c>
      <c r="AZ2381" t="e">
        <f>VLOOKUP(A2381,Лист9!$B:$M,Лист9!E$1,0)</f>
        <v>#N/A</v>
      </c>
      <c r="BA2381" t="e">
        <f>VLOOKUP(A2381,Лист9!$B:$M,Лист9!G$1,0)</f>
        <v>#N/A</v>
      </c>
      <c r="BB2381" t="e">
        <f>VLOOKUP(A2381,Лист9!$B:$M,Лист9!H$1,0)</f>
        <v>#N/A</v>
      </c>
      <c r="BC2381" t="e">
        <f>VLOOKUP(A2381,Лист9!$B:$M,Лист9!I$1,0)</f>
        <v>#N/A</v>
      </c>
      <c r="BD2381" t="e">
        <f>VLOOKUP(A2381,Лист9!$B:$M,Лист9!J$1,0)</f>
        <v>#N/A</v>
      </c>
      <c r="BE2381" t="e">
        <f>VLOOKUP(A2381,Лист9!$B:$M,Лист9!K$1,0)</f>
        <v>#N/A</v>
      </c>
      <c r="BF2381" t="e">
        <f>VLOOKUP(A2381,Лист9!$B:$M,Лист9!L$1,0)</f>
        <v>#N/A</v>
      </c>
      <c r="BG2381" t="e">
        <f>VLOOKUP(A2381,Лист9!$B:$M,Лист9!M$1,0)</f>
        <v>#N/A</v>
      </c>
    </row>
    <row r="2382" spans="1:59" x14ac:dyDescent="0.25">
      <c r="A2382" t="s">
        <v>4824</v>
      </c>
      <c r="B2382" t="str">
        <f>VLOOKUP(A2382, Лист1!B:C,2,0)</f>
        <v>H4Q0X7_ECOLX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1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f>VLOOKUP(A2382,Лист8!$A$1:$B$2822,2,0)</f>
        <v>281</v>
      </c>
      <c r="AY2382" t="e">
        <f>VLOOKUP(A2382,Лист9!$B:$M,Лист9!C$1,0)</f>
        <v>#N/A</v>
      </c>
      <c r="AZ2382" t="e">
        <f>VLOOKUP(A2382,Лист9!$B:$M,Лист9!E$1,0)</f>
        <v>#N/A</v>
      </c>
      <c r="BA2382" t="e">
        <f>VLOOKUP(A2382,Лист9!$B:$M,Лист9!G$1,0)</f>
        <v>#N/A</v>
      </c>
      <c r="BB2382" t="e">
        <f>VLOOKUP(A2382,Лист9!$B:$M,Лист9!H$1,0)</f>
        <v>#N/A</v>
      </c>
      <c r="BC2382" t="e">
        <f>VLOOKUP(A2382,Лист9!$B:$M,Лист9!I$1,0)</f>
        <v>#N/A</v>
      </c>
      <c r="BD2382" t="e">
        <f>VLOOKUP(A2382,Лист9!$B:$M,Лист9!J$1,0)</f>
        <v>#N/A</v>
      </c>
      <c r="BE2382" t="e">
        <f>VLOOKUP(A2382,Лист9!$B:$M,Лист9!K$1,0)</f>
        <v>#N/A</v>
      </c>
      <c r="BF2382" t="e">
        <f>VLOOKUP(A2382,Лист9!$B:$M,Лист9!L$1,0)</f>
        <v>#N/A</v>
      </c>
      <c r="BG2382" t="e">
        <f>VLOOKUP(A2382,Лист9!$B:$M,Лист9!M$1,0)</f>
        <v>#N/A</v>
      </c>
    </row>
    <row r="2383" spans="1:59" x14ac:dyDescent="0.25">
      <c r="A2383" t="s">
        <v>4826</v>
      </c>
      <c r="B2383" t="str">
        <f>VLOOKUP(A2383, Лист1!B:C,2,0)</f>
        <v>H4QJ50_ECOLX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1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f>VLOOKUP(A2383,Лист8!$A$1:$B$2822,2,0)</f>
        <v>281</v>
      </c>
      <c r="AY2383" t="e">
        <f>VLOOKUP(A2383,Лист9!$B:$M,Лист9!C$1,0)</f>
        <v>#N/A</v>
      </c>
      <c r="AZ2383" t="e">
        <f>VLOOKUP(A2383,Лист9!$B:$M,Лист9!E$1,0)</f>
        <v>#N/A</v>
      </c>
      <c r="BA2383" t="e">
        <f>VLOOKUP(A2383,Лист9!$B:$M,Лист9!G$1,0)</f>
        <v>#N/A</v>
      </c>
      <c r="BB2383" t="e">
        <f>VLOOKUP(A2383,Лист9!$B:$M,Лист9!H$1,0)</f>
        <v>#N/A</v>
      </c>
      <c r="BC2383" t="e">
        <f>VLOOKUP(A2383,Лист9!$B:$M,Лист9!I$1,0)</f>
        <v>#N/A</v>
      </c>
      <c r="BD2383" t="e">
        <f>VLOOKUP(A2383,Лист9!$B:$M,Лист9!J$1,0)</f>
        <v>#N/A</v>
      </c>
      <c r="BE2383" t="e">
        <f>VLOOKUP(A2383,Лист9!$B:$M,Лист9!K$1,0)</f>
        <v>#N/A</v>
      </c>
      <c r="BF2383" t="e">
        <f>VLOOKUP(A2383,Лист9!$B:$M,Лист9!L$1,0)</f>
        <v>#N/A</v>
      </c>
      <c r="BG2383" t="e">
        <f>VLOOKUP(A2383,Лист9!$B:$M,Лист9!M$1,0)</f>
        <v>#N/A</v>
      </c>
    </row>
    <row r="2384" spans="1:59" x14ac:dyDescent="0.25">
      <c r="A2384" t="s">
        <v>4828</v>
      </c>
      <c r="B2384" t="str">
        <f>VLOOKUP(A2384, Лист1!B:C,2,0)</f>
        <v>H4R0F6_ECOLX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1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f>VLOOKUP(A2384,Лист8!$A$1:$B$2822,2,0)</f>
        <v>281</v>
      </c>
      <c r="AY2384" t="e">
        <f>VLOOKUP(A2384,Лист9!$B:$M,Лист9!C$1,0)</f>
        <v>#N/A</v>
      </c>
      <c r="AZ2384" t="e">
        <f>VLOOKUP(A2384,Лист9!$B:$M,Лист9!E$1,0)</f>
        <v>#N/A</v>
      </c>
      <c r="BA2384" t="e">
        <f>VLOOKUP(A2384,Лист9!$B:$M,Лист9!G$1,0)</f>
        <v>#N/A</v>
      </c>
      <c r="BB2384" t="e">
        <f>VLOOKUP(A2384,Лист9!$B:$M,Лист9!H$1,0)</f>
        <v>#N/A</v>
      </c>
      <c r="BC2384" t="e">
        <f>VLOOKUP(A2384,Лист9!$B:$M,Лист9!I$1,0)</f>
        <v>#N/A</v>
      </c>
      <c r="BD2384" t="e">
        <f>VLOOKUP(A2384,Лист9!$B:$M,Лист9!J$1,0)</f>
        <v>#N/A</v>
      </c>
      <c r="BE2384" t="e">
        <f>VLOOKUP(A2384,Лист9!$B:$M,Лист9!K$1,0)</f>
        <v>#N/A</v>
      </c>
      <c r="BF2384" t="e">
        <f>VLOOKUP(A2384,Лист9!$B:$M,Лист9!L$1,0)</f>
        <v>#N/A</v>
      </c>
      <c r="BG2384" t="e">
        <f>VLOOKUP(A2384,Лист9!$B:$M,Лист9!M$1,0)</f>
        <v>#N/A</v>
      </c>
    </row>
    <row r="2385" spans="1:59" x14ac:dyDescent="0.25">
      <c r="A2385" t="s">
        <v>4830</v>
      </c>
      <c r="B2385" t="str">
        <f>VLOOKUP(A2385, Лист1!B:C,2,0)</f>
        <v>H4RFY2_ECOLX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1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f>VLOOKUP(A2385,Лист8!$A$1:$B$2822,2,0)</f>
        <v>281</v>
      </c>
      <c r="AY2385" t="e">
        <f>VLOOKUP(A2385,Лист9!$B:$M,Лист9!C$1,0)</f>
        <v>#N/A</v>
      </c>
      <c r="AZ2385" t="e">
        <f>VLOOKUP(A2385,Лист9!$B:$M,Лист9!E$1,0)</f>
        <v>#N/A</v>
      </c>
      <c r="BA2385" t="e">
        <f>VLOOKUP(A2385,Лист9!$B:$M,Лист9!G$1,0)</f>
        <v>#N/A</v>
      </c>
      <c r="BB2385" t="e">
        <f>VLOOKUP(A2385,Лист9!$B:$M,Лист9!H$1,0)</f>
        <v>#N/A</v>
      </c>
      <c r="BC2385" t="e">
        <f>VLOOKUP(A2385,Лист9!$B:$M,Лист9!I$1,0)</f>
        <v>#N/A</v>
      </c>
      <c r="BD2385" t="e">
        <f>VLOOKUP(A2385,Лист9!$B:$M,Лист9!J$1,0)</f>
        <v>#N/A</v>
      </c>
      <c r="BE2385" t="e">
        <f>VLOOKUP(A2385,Лист9!$B:$M,Лист9!K$1,0)</f>
        <v>#N/A</v>
      </c>
      <c r="BF2385" t="e">
        <f>VLOOKUP(A2385,Лист9!$B:$M,Лист9!L$1,0)</f>
        <v>#N/A</v>
      </c>
      <c r="BG2385" t="e">
        <f>VLOOKUP(A2385,Лист9!$B:$M,Лист9!M$1,0)</f>
        <v>#N/A</v>
      </c>
    </row>
    <row r="2386" spans="1:59" x14ac:dyDescent="0.25">
      <c r="A2386" t="s">
        <v>4832</v>
      </c>
      <c r="B2386" t="str">
        <f>VLOOKUP(A2386, Лист1!B:C,2,0)</f>
        <v>H4RWC0_ECOLX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1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f>VLOOKUP(A2386,Лист8!$A$1:$B$2822,2,0)</f>
        <v>281</v>
      </c>
      <c r="AY2386" t="e">
        <f>VLOOKUP(A2386,Лист9!$B:$M,Лист9!C$1,0)</f>
        <v>#N/A</v>
      </c>
      <c r="AZ2386" t="e">
        <f>VLOOKUP(A2386,Лист9!$B:$M,Лист9!E$1,0)</f>
        <v>#N/A</v>
      </c>
      <c r="BA2386" t="e">
        <f>VLOOKUP(A2386,Лист9!$B:$M,Лист9!G$1,0)</f>
        <v>#N/A</v>
      </c>
      <c r="BB2386" t="e">
        <f>VLOOKUP(A2386,Лист9!$B:$M,Лист9!H$1,0)</f>
        <v>#N/A</v>
      </c>
      <c r="BC2386" t="e">
        <f>VLOOKUP(A2386,Лист9!$B:$M,Лист9!I$1,0)</f>
        <v>#N/A</v>
      </c>
      <c r="BD2386" t="e">
        <f>VLOOKUP(A2386,Лист9!$B:$M,Лист9!J$1,0)</f>
        <v>#N/A</v>
      </c>
      <c r="BE2386" t="e">
        <f>VLOOKUP(A2386,Лист9!$B:$M,Лист9!K$1,0)</f>
        <v>#N/A</v>
      </c>
      <c r="BF2386" t="e">
        <f>VLOOKUP(A2386,Лист9!$B:$M,Лист9!L$1,0)</f>
        <v>#N/A</v>
      </c>
      <c r="BG2386" t="e">
        <f>VLOOKUP(A2386,Лист9!$B:$M,Лист9!M$1,0)</f>
        <v>#N/A</v>
      </c>
    </row>
    <row r="2387" spans="1:59" x14ac:dyDescent="0.25">
      <c r="A2387" t="s">
        <v>4834</v>
      </c>
      <c r="B2387" t="str">
        <f>VLOOKUP(A2387, Лист1!B:C,2,0)</f>
        <v>H4SBJ8_ECOLX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1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f>VLOOKUP(A2387,Лист8!$A$1:$B$2822,2,0)</f>
        <v>281</v>
      </c>
      <c r="AY2387" t="e">
        <f>VLOOKUP(A2387,Лист9!$B:$M,Лист9!C$1,0)</f>
        <v>#N/A</v>
      </c>
      <c r="AZ2387" t="e">
        <f>VLOOKUP(A2387,Лист9!$B:$M,Лист9!E$1,0)</f>
        <v>#N/A</v>
      </c>
      <c r="BA2387" t="e">
        <f>VLOOKUP(A2387,Лист9!$B:$M,Лист9!G$1,0)</f>
        <v>#N/A</v>
      </c>
      <c r="BB2387" t="e">
        <f>VLOOKUP(A2387,Лист9!$B:$M,Лист9!H$1,0)</f>
        <v>#N/A</v>
      </c>
      <c r="BC2387" t="e">
        <f>VLOOKUP(A2387,Лист9!$B:$M,Лист9!I$1,0)</f>
        <v>#N/A</v>
      </c>
      <c r="BD2387" t="e">
        <f>VLOOKUP(A2387,Лист9!$B:$M,Лист9!J$1,0)</f>
        <v>#N/A</v>
      </c>
      <c r="BE2387" t="e">
        <f>VLOOKUP(A2387,Лист9!$B:$M,Лист9!K$1,0)</f>
        <v>#N/A</v>
      </c>
      <c r="BF2387" t="e">
        <f>VLOOKUP(A2387,Лист9!$B:$M,Лист9!L$1,0)</f>
        <v>#N/A</v>
      </c>
      <c r="BG2387" t="e">
        <f>VLOOKUP(A2387,Лист9!$B:$M,Лист9!M$1,0)</f>
        <v>#N/A</v>
      </c>
    </row>
    <row r="2388" spans="1:59" x14ac:dyDescent="0.25">
      <c r="A2388" t="s">
        <v>4836</v>
      </c>
      <c r="B2388" t="str">
        <f>VLOOKUP(A2388, Лист1!B:C,2,0)</f>
        <v>H4SST0_ECOLX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1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f>VLOOKUP(A2388,Лист8!$A$1:$B$2822,2,0)</f>
        <v>281</v>
      </c>
      <c r="AY2388" t="e">
        <f>VLOOKUP(A2388,Лист9!$B:$M,Лист9!C$1,0)</f>
        <v>#N/A</v>
      </c>
      <c r="AZ2388" t="e">
        <f>VLOOKUP(A2388,Лист9!$B:$M,Лист9!E$1,0)</f>
        <v>#N/A</v>
      </c>
      <c r="BA2388" t="e">
        <f>VLOOKUP(A2388,Лист9!$B:$M,Лист9!G$1,0)</f>
        <v>#N/A</v>
      </c>
      <c r="BB2388" t="e">
        <f>VLOOKUP(A2388,Лист9!$B:$M,Лист9!H$1,0)</f>
        <v>#N/A</v>
      </c>
      <c r="BC2388" t="e">
        <f>VLOOKUP(A2388,Лист9!$B:$M,Лист9!I$1,0)</f>
        <v>#N/A</v>
      </c>
      <c r="BD2388" t="e">
        <f>VLOOKUP(A2388,Лист9!$B:$M,Лист9!J$1,0)</f>
        <v>#N/A</v>
      </c>
      <c r="BE2388" t="e">
        <f>VLOOKUP(A2388,Лист9!$B:$M,Лист9!K$1,0)</f>
        <v>#N/A</v>
      </c>
      <c r="BF2388" t="e">
        <f>VLOOKUP(A2388,Лист9!$B:$M,Лист9!L$1,0)</f>
        <v>#N/A</v>
      </c>
      <c r="BG2388" t="e">
        <f>VLOOKUP(A2388,Лист9!$B:$M,Лист9!M$1,0)</f>
        <v>#N/A</v>
      </c>
    </row>
    <row r="2389" spans="1:59" x14ac:dyDescent="0.25">
      <c r="A2389" t="s">
        <v>4838</v>
      </c>
      <c r="B2389" t="str">
        <f>VLOOKUP(A2389, Лист1!B:C,2,0)</f>
        <v>H4T8W7_ECOLX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1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f>VLOOKUP(A2389,Лист8!$A$1:$B$2822,2,0)</f>
        <v>281</v>
      </c>
      <c r="AY2389" t="e">
        <f>VLOOKUP(A2389,Лист9!$B:$M,Лист9!C$1,0)</f>
        <v>#N/A</v>
      </c>
      <c r="AZ2389" t="e">
        <f>VLOOKUP(A2389,Лист9!$B:$M,Лист9!E$1,0)</f>
        <v>#N/A</v>
      </c>
      <c r="BA2389" t="e">
        <f>VLOOKUP(A2389,Лист9!$B:$M,Лист9!G$1,0)</f>
        <v>#N/A</v>
      </c>
      <c r="BB2389" t="e">
        <f>VLOOKUP(A2389,Лист9!$B:$M,Лист9!H$1,0)</f>
        <v>#N/A</v>
      </c>
      <c r="BC2389" t="e">
        <f>VLOOKUP(A2389,Лист9!$B:$M,Лист9!I$1,0)</f>
        <v>#N/A</v>
      </c>
      <c r="BD2389" t="e">
        <f>VLOOKUP(A2389,Лист9!$B:$M,Лист9!J$1,0)</f>
        <v>#N/A</v>
      </c>
      <c r="BE2389" t="e">
        <f>VLOOKUP(A2389,Лист9!$B:$M,Лист9!K$1,0)</f>
        <v>#N/A</v>
      </c>
      <c r="BF2389" t="e">
        <f>VLOOKUP(A2389,Лист9!$B:$M,Лист9!L$1,0)</f>
        <v>#N/A</v>
      </c>
      <c r="BG2389" t="e">
        <f>VLOOKUP(A2389,Лист9!$B:$M,Лист9!M$1,0)</f>
        <v>#N/A</v>
      </c>
    </row>
    <row r="2390" spans="1:59" x14ac:dyDescent="0.25">
      <c r="A2390" t="s">
        <v>4840</v>
      </c>
      <c r="B2390" t="str">
        <f>VLOOKUP(A2390, Лист1!B:C,2,0)</f>
        <v>H4TNR9_ECOLX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1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f>VLOOKUP(A2390,Лист8!$A$1:$B$2822,2,0)</f>
        <v>281</v>
      </c>
      <c r="AY2390" t="e">
        <f>VLOOKUP(A2390,Лист9!$B:$M,Лист9!C$1,0)</f>
        <v>#N/A</v>
      </c>
      <c r="AZ2390" t="e">
        <f>VLOOKUP(A2390,Лист9!$B:$M,Лист9!E$1,0)</f>
        <v>#N/A</v>
      </c>
      <c r="BA2390" t="e">
        <f>VLOOKUP(A2390,Лист9!$B:$M,Лист9!G$1,0)</f>
        <v>#N/A</v>
      </c>
      <c r="BB2390" t="e">
        <f>VLOOKUP(A2390,Лист9!$B:$M,Лист9!H$1,0)</f>
        <v>#N/A</v>
      </c>
      <c r="BC2390" t="e">
        <f>VLOOKUP(A2390,Лист9!$B:$M,Лист9!I$1,0)</f>
        <v>#N/A</v>
      </c>
      <c r="BD2390" t="e">
        <f>VLOOKUP(A2390,Лист9!$B:$M,Лист9!J$1,0)</f>
        <v>#N/A</v>
      </c>
      <c r="BE2390" t="e">
        <f>VLOOKUP(A2390,Лист9!$B:$M,Лист9!K$1,0)</f>
        <v>#N/A</v>
      </c>
      <c r="BF2390" t="e">
        <f>VLOOKUP(A2390,Лист9!$B:$M,Лист9!L$1,0)</f>
        <v>#N/A</v>
      </c>
      <c r="BG2390" t="e">
        <f>VLOOKUP(A2390,Лист9!$B:$M,Лист9!M$1,0)</f>
        <v>#N/A</v>
      </c>
    </row>
    <row r="2391" spans="1:59" x14ac:dyDescent="0.25">
      <c r="A2391" t="s">
        <v>4842</v>
      </c>
      <c r="B2391" t="str">
        <f>VLOOKUP(A2391, Лист1!B:C,2,0)</f>
        <v>H4U267_ECOLX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1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f>VLOOKUP(A2391,Лист8!$A$1:$B$2822,2,0)</f>
        <v>281</v>
      </c>
      <c r="AY2391" t="str">
        <f>VLOOKUP(A2391,Лист9!$B:$M,Лист9!C$1,0)</f>
        <v xml:space="preserve"> Escherichia coli DEC5E.</v>
      </c>
      <c r="AZ2391" t="str">
        <f>VLOOKUP(A2391,Лист9!$B:$M,Лист9!E$1,0)</f>
        <v xml:space="preserve"> NCBI_TaxID=868159 {ECO:0000313|EMBL:EHV48892.1};</v>
      </c>
      <c r="BA2391" t="str">
        <f>VLOOKUP(A2391,Лист9!$B:$M,Лист9!G$1,0)</f>
        <v>Bacteria</v>
      </c>
      <c r="BB2391" t="str">
        <f>VLOOKUP(A2391,Лист9!$B:$M,Лист9!H$1,0)</f>
        <v xml:space="preserve"> Proteobacteria</v>
      </c>
      <c r="BC2391" t="str">
        <f>VLOOKUP(A2391,Лист9!$B:$M,Лист9!I$1,0)</f>
        <v xml:space="preserve"> Gammaproteobacteria</v>
      </c>
      <c r="BD2391" t="str">
        <f>VLOOKUP(A2391,Лист9!$B:$M,Лист9!J$1,0)</f>
        <v xml:space="preserve"> Enterobacteriales</v>
      </c>
      <c r="BE2391" t="str">
        <f>VLOOKUP(A2391,Лист9!$B:$M,Лист9!K$1,0)</f>
        <v>Enterobacteriaceae</v>
      </c>
      <c r="BF2391" t="str">
        <f>VLOOKUP(A2391,Лист9!$B:$M,Лист9!L$1,0)</f>
        <v xml:space="preserve"> Escherichia.</v>
      </c>
      <c r="BG2391">
        <f>VLOOKUP(A2391,Лист9!$B:$M,Лист9!M$1,0)</f>
        <v>0</v>
      </c>
    </row>
    <row r="2392" spans="1:59" x14ac:dyDescent="0.25">
      <c r="A2392" t="s">
        <v>4844</v>
      </c>
      <c r="B2392" t="str">
        <f>VLOOKUP(A2392, Лист1!B:C,2,0)</f>
        <v>H4UJV2_ECOLX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1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f>VLOOKUP(A2392,Лист8!$A$1:$B$2822,2,0)</f>
        <v>281</v>
      </c>
      <c r="AY2392" t="str">
        <f>VLOOKUP(A2392,Лист9!$B:$M,Лист9!C$1,0)</f>
        <v xml:space="preserve"> Escherichia coli DEC6A.</v>
      </c>
      <c r="AZ2392" t="str">
        <f>VLOOKUP(A2392,Лист9!$B:$M,Лист9!E$1,0)</f>
        <v xml:space="preserve"> NCBI_TaxID=868160 {ECO:0000313|EMBL:EHV59852.1};</v>
      </c>
      <c r="BA2392" t="str">
        <f>VLOOKUP(A2392,Лист9!$B:$M,Лист9!G$1,0)</f>
        <v>Bacteria</v>
      </c>
      <c r="BB2392" t="str">
        <f>VLOOKUP(A2392,Лист9!$B:$M,Лист9!H$1,0)</f>
        <v xml:space="preserve"> Proteobacteria</v>
      </c>
      <c r="BC2392" t="str">
        <f>VLOOKUP(A2392,Лист9!$B:$M,Лист9!I$1,0)</f>
        <v xml:space="preserve"> Gammaproteobacteria</v>
      </c>
      <c r="BD2392" t="str">
        <f>VLOOKUP(A2392,Лист9!$B:$M,Лист9!J$1,0)</f>
        <v xml:space="preserve"> Enterobacteriales</v>
      </c>
      <c r="BE2392" t="str">
        <f>VLOOKUP(A2392,Лист9!$B:$M,Лист9!K$1,0)</f>
        <v>Enterobacteriaceae</v>
      </c>
      <c r="BF2392" t="str">
        <f>VLOOKUP(A2392,Лист9!$B:$M,Лист9!L$1,0)</f>
        <v xml:space="preserve"> Escherichia.</v>
      </c>
      <c r="BG2392">
        <f>VLOOKUP(A2392,Лист9!$B:$M,Лист9!M$1,0)</f>
        <v>0</v>
      </c>
    </row>
    <row r="2393" spans="1:59" x14ac:dyDescent="0.25">
      <c r="A2393" t="s">
        <v>4846</v>
      </c>
      <c r="B2393" t="str">
        <f>VLOOKUP(A2393, Лист1!B:C,2,0)</f>
        <v>H4V1A4_ECOLX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1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f>VLOOKUP(A2393,Лист8!$A$1:$B$2822,2,0)</f>
        <v>281</v>
      </c>
      <c r="AY2393" t="str">
        <f>VLOOKUP(A2393,Лист9!$B:$M,Лист9!C$1,0)</f>
        <v xml:space="preserve"> Escherichia coli DEC6B.</v>
      </c>
      <c r="AZ2393" t="str">
        <f>VLOOKUP(A2393,Лист9!$B:$M,Лист9!E$1,0)</f>
        <v xml:space="preserve"> NCBI_TaxID=868161 {ECO:0000313|EMBL:EHV58057.1};</v>
      </c>
      <c r="BA2393" t="str">
        <f>VLOOKUP(A2393,Лист9!$B:$M,Лист9!G$1,0)</f>
        <v>Bacteria</v>
      </c>
      <c r="BB2393" t="str">
        <f>VLOOKUP(A2393,Лист9!$B:$M,Лист9!H$1,0)</f>
        <v xml:space="preserve"> Proteobacteria</v>
      </c>
      <c r="BC2393" t="str">
        <f>VLOOKUP(A2393,Лист9!$B:$M,Лист9!I$1,0)</f>
        <v xml:space="preserve"> Gammaproteobacteria</v>
      </c>
      <c r="BD2393" t="str">
        <f>VLOOKUP(A2393,Лист9!$B:$M,Лист9!J$1,0)</f>
        <v xml:space="preserve"> Enterobacteriales</v>
      </c>
      <c r="BE2393" t="str">
        <f>VLOOKUP(A2393,Лист9!$B:$M,Лист9!K$1,0)</f>
        <v>Enterobacteriaceae</v>
      </c>
      <c r="BF2393" t="str">
        <f>VLOOKUP(A2393,Лист9!$B:$M,Лист9!L$1,0)</f>
        <v xml:space="preserve"> Escherichia.</v>
      </c>
      <c r="BG2393">
        <f>VLOOKUP(A2393,Лист9!$B:$M,Лист9!M$1,0)</f>
        <v>0</v>
      </c>
    </row>
    <row r="2394" spans="1:59" x14ac:dyDescent="0.25">
      <c r="A2394" t="s">
        <v>4848</v>
      </c>
      <c r="B2394" t="str">
        <f>VLOOKUP(A2394, Лист1!B:C,2,0)</f>
        <v>H4VGL3_ECOLX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1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f>VLOOKUP(A2394,Лист8!$A$1:$B$2822,2,0)</f>
        <v>281</v>
      </c>
      <c r="AY2394" t="e">
        <f>VLOOKUP(A2394,Лист9!$B:$M,Лист9!C$1,0)</f>
        <v>#N/A</v>
      </c>
      <c r="AZ2394" t="e">
        <f>VLOOKUP(A2394,Лист9!$B:$M,Лист9!E$1,0)</f>
        <v>#N/A</v>
      </c>
      <c r="BA2394" t="e">
        <f>VLOOKUP(A2394,Лист9!$B:$M,Лист9!G$1,0)</f>
        <v>#N/A</v>
      </c>
      <c r="BB2394" t="e">
        <f>VLOOKUP(A2394,Лист9!$B:$M,Лист9!H$1,0)</f>
        <v>#N/A</v>
      </c>
      <c r="BC2394" t="e">
        <f>VLOOKUP(A2394,Лист9!$B:$M,Лист9!I$1,0)</f>
        <v>#N/A</v>
      </c>
      <c r="BD2394" t="e">
        <f>VLOOKUP(A2394,Лист9!$B:$M,Лист9!J$1,0)</f>
        <v>#N/A</v>
      </c>
      <c r="BE2394" t="e">
        <f>VLOOKUP(A2394,Лист9!$B:$M,Лист9!K$1,0)</f>
        <v>#N/A</v>
      </c>
      <c r="BF2394" t="e">
        <f>VLOOKUP(A2394,Лист9!$B:$M,Лист9!L$1,0)</f>
        <v>#N/A</v>
      </c>
      <c r="BG2394" t="e">
        <f>VLOOKUP(A2394,Лист9!$B:$M,Лист9!M$1,0)</f>
        <v>#N/A</v>
      </c>
    </row>
    <row r="2395" spans="1:59" x14ac:dyDescent="0.25">
      <c r="A2395" t="s">
        <v>4850</v>
      </c>
      <c r="B2395" t="str">
        <f>VLOOKUP(A2395, Лист1!B:C,2,0)</f>
        <v>H4VWL3_ECOLX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1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f>VLOOKUP(A2395,Лист8!$A$1:$B$2822,2,0)</f>
        <v>281</v>
      </c>
      <c r="AY2395" t="e">
        <f>VLOOKUP(A2395,Лист9!$B:$M,Лист9!C$1,0)</f>
        <v>#N/A</v>
      </c>
      <c r="AZ2395" t="e">
        <f>VLOOKUP(A2395,Лист9!$B:$M,Лист9!E$1,0)</f>
        <v>#N/A</v>
      </c>
      <c r="BA2395" t="e">
        <f>VLOOKUP(A2395,Лист9!$B:$M,Лист9!G$1,0)</f>
        <v>#N/A</v>
      </c>
      <c r="BB2395" t="e">
        <f>VLOOKUP(A2395,Лист9!$B:$M,Лист9!H$1,0)</f>
        <v>#N/A</v>
      </c>
      <c r="BC2395" t="e">
        <f>VLOOKUP(A2395,Лист9!$B:$M,Лист9!I$1,0)</f>
        <v>#N/A</v>
      </c>
      <c r="BD2395" t="e">
        <f>VLOOKUP(A2395,Лист9!$B:$M,Лист9!J$1,0)</f>
        <v>#N/A</v>
      </c>
      <c r="BE2395" t="e">
        <f>VLOOKUP(A2395,Лист9!$B:$M,Лист9!K$1,0)</f>
        <v>#N/A</v>
      </c>
      <c r="BF2395" t="e">
        <f>VLOOKUP(A2395,Лист9!$B:$M,Лист9!L$1,0)</f>
        <v>#N/A</v>
      </c>
      <c r="BG2395" t="e">
        <f>VLOOKUP(A2395,Лист9!$B:$M,Лист9!M$1,0)</f>
        <v>#N/A</v>
      </c>
    </row>
    <row r="2396" spans="1:59" x14ac:dyDescent="0.25">
      <c r="A2396" t="s">
        <v>4852</v>
      </c>
      <c r="B2396" t="str">
        <f>VLOOKUP(A2396, Лист1!B:C,2,0)</f>
        <v>H4WBB0_ECOLX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1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f>VLOOKUP(A2396,Лист8!$A$1:$B$2822,2,0)</f>
        <v>281</v>
      </c>
      <c r="AY2396" t="e">
        <f>VLOOKUP(A2396,Лист9!$B:$M,Лист9!C$1,0)</f>
        <v>#N/A</v>
      </c>
      <c r="AZ2396" t="e">
        <f>VLOOKUP(A2396,Лист9!$B:$M,Лист9!E$1,0)</f>
        <v>#N/A</v>
      </c>
      <c r="BA2396" t="e">
        <f>VLOOKUP(A2396,Лист9!$B:$M,Лист9!G$1,0)</f>
        <v>#N/A</v>
      </c>
      <c r="BB2396" t="e">
        <f>VLOOKUP(A2396,Лист9!$B:$M,Лист9!H$1,0)</f>
        <v>#N/A</v>
      </c>
      <c r="BC2396" t="e">
        <f>VLOOKUP(A2396,Лист9!$B:$M,Лист9!I$1,0)</f>
        <v>#N/A</v>
      </c>
      <c r="BD2396" t="e">
        <f>VLOOKUP(A2396,Лист9!$B:$M,Лист9!J$1,0)</f>
        <v>#N/A</v>
      </c>
      <c r="BE2396" t="e">
        <f>VLOOKUP(A2396,Лист9!$B:$M,Лист9!K$1,0)</f>
        <v>#N/A</v>
      </c>
      <c r="BF2396" t="e">
        <f>VLOOKUP(A2396,Лист9!$B:$M,Лист9!L$1,0)</f>
        <v>#N/A</v>
      </c>
      <c r="BG2396" t="e">
        <f>VLOOKUP(A2396,Лист9!$B:$M,Лист9!M$1,0)</f>
        <v>#N/A</v>
      </c>
    </row>
    <row r="2397" spans="1:59" x14ac:dyDescent="0.25">
      <c r="A2397" t="s">
        <v>4854</v>
      </c>
      <c r="B2397" t="str">
        <f>VLOOKUP(A2397, Лист1!B:C,2,0)</f>
        <v>H4WS35_ECOLX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1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f>VLOOKUP(A2397,Лист8!$A$1:$B$2822,2,0)</f>
        <v>259</v>
      </c>
      <c r="AY2397" t="e">
        <f>VLOOKUP(A2397,Лист9!$B:$M,Лист9!C$1,0)</f>
        <v>#N/A</v>
      </c>
      <c r="AZ2397" t="e">
        <f>VLOOKUP(A2397,Лист9!$B:$M,Лист9!E$1,0)</f>
        <v>#N/A</v>
      </c>
      <c r="BA2397" t="e">
        <f>VLOOKUP(A2397,Лист9!$B:$M,Лист9!G$1,0)</f>
        <v>#N/A</v>
      </c>
      <c r="BB2397" t="e">
        <f>VLOOKUP(A2397,Лист9!$B:$M,Лист9!H$1,0)</f>
        <v>#N/A</v>
      </c>
      <c r="BC2397" t="e">
        <f>VLOOKUP(A2397,Лист9!$B:$M,Лист9!I$1,0)</f>
        <v>#N/A</v>
      </c>
      <c r="BD2397" t="e">
        <f>VLOOKUP(A2397,Лист9!$B:$M,Лист9!J$1,0)</f>
        <v>#N/A</v>
      </c>
      <c r="BE2397" t="e">
        <f>VLOOKUP(A2397,Лист9!$B:$M,Лист9!K$1,0)</f>
        <v>#N/A</v>
      </c>
      <c r="BF2397" t="e">
        <f>VLOOKUP(A2397,Лист9!$B:$M,Лист9!L$1,0)</f>
        <v>#N/A</v>
      </c>
      <c r="BG2397" t="e">
        <f>VLOOKUP(A2397,Лист9!$B:$M,Лист9!M$1,0)</f>
        <v>#N/A</v>
      </c>
    </row>
    <row r="2398" spans="1:59" x14ac:dyDescent="0.25">
      <c r="A2398" t="s">
        <v>4856</v>
      </c>
      <c r="B2398" t="str">
        <f>VLOOKUP(A2398, Лист1!B:C,2,0)</f>
        <v>H4X5F2_ECOLX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1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f>VLOOKUP(A2398,Лист8!$A$1:$B$2822,2,0)</f>
        <v>281</v>
      </c>
      <c r="AY2398" t="e">
        <f>VLOOKUP(A2398,Лист9!$B:$M,Лист9!C$1,0)</f>
        <v>#N/A</v>
      </c>
      <c r="AZ2398" t="e">
        <f>VLOOKUP(A2398,Лист9!$B:$M,Лист9!E$1,0)</f>
        <v>#N/A</v>
      </c>
      <c r="BA2398" t="e">
        <f>VLOOKUP(A2398,Лист9!$B:$M,Лист9!G$1,0)</f>
        <v>#N/A</v>
      </c>
      <c r="BB2398" t="e">
        <f>VLOOKUP(A2398,Лист9!$B:$M,Лист9!H$1,0)</f>
        <v>#N/A</v>
      </c>
      <c r="BC2398" t="e">
        <f>VLOOKUP(A2398,Лист9!$B:$M,Лист9!I$1,0)</f>
        <v>#N/A</v>
      </c>
      <c r="BD2398" t="e">
        <f>VLOOKUP(A2398,Лист9!$B:$M,Лист9!J$1,0)</f>
        <v>#N/A</v>
      </c>
      <c r="BE2398" t="e">
        <f>VLOOKUP(A2398,Лист9!$B:$M,Лист9!K$1,0)</f>
        <v>#N/A</v>
      </c>
      <c r="BF2398" t="e">
        <f>VLOOKUP(A2398,Лист9!$B:$M,Лист9!L$1,0)</f>
        <v>#N/A</v>
      </c>
      <c r="BG2398" t="e">
        <f>VLOOKUP(A2398,Лист9!$B:$M,Лист9!M$1,0)</f>
        <v>#N/A</v>
      </c>
    </row>
    <row r="2399" spans="1:59" x14ac:dyDescent="0.25">
      <c r="A2399" t="s">
        <v>4858</v>
      </c>
      <c r="B2399" t="str">
        <f>VLOOKUP(A2399, Лист1!B:C,2,0)</f>
        <v>H4XLL1_ECOLX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1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f>VLOOKUP(A2399,Лист8!$A$1:$B$2822,2,0)</f>
        <v>281</v>
      </c>
      <c r="AY2399" t="e">
        <f>VLOOKUP(A2399,Лист9!$B:$M,Лист9!C$1,0)</f>
        <v>#N/A</v>
      </c>
      <c r="AZ2399" t="e">
        <f>VLOOKUP(A2399,Лист9!$B:$M,Лист9!E$1,0)</f>
        <v>#N/A</v>
      </c>
      <c r="BA2399" t="e">
        <f>VLOOKUP(A2399,Лист9!$B:$M,Лист9!G$1,0)</f>
        <v>#N/A</v>
      </c>
      <c r="BB2399" t="e">
        <f>VLOOKUP(A2399,Лист9!$B:$M,Лист9!H$1,0)</f>
        <v>#N/A</v>
      </c>
      <c r="BC2399" t="e">
        <f>VLOOKUP(A2399,Лист9!$B:$M,Лист9!I$1,0)</f>
        <v>#N/A</v>
      </c>
      <c r="BD2399" t="e">
        <f>VLOOKUP(A2399,Лист9!$B:$M,Лист9!J$1,0)</f>
        <v>#N/A</v>
      </c>
      <c r="BE2399" t="e">
        <f>VLOOKUP(A2399,Лист9!$B:$M,Лист9!K$1,0)</f>
        <v>#N/A</v>
      </c>
      <c r="BF2399" t="e">
        <f>VLOOKUP(A2399,Лист9!$B:$M,Лист9!L$1,0)</f>
        <v>#N/A</v>
      </c>
      <c r="BG2399" t="e">
        <f>VLOOKUP(A2399,Лист9!$B:$M,Лист9!M$1,0)</f>
        <v>#N/A</v>
      </c>
    </row>
    <row r="2400" spans="1:59" x14ac:dyDescent="0.25">
      <c r="A2400" t="s">
        <v>4860</v>
      </c>
      <c r="B2400" t="str">
        <f>VLOOKUP(A2400, Лист1!B:C,2,0)</f>
        <v>H4Y1J5_ECOLX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1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f>VLOOKUP(A2400,Лист8!$A$1:$B$2822,2,0)</f>
        <v>281</v>
      </c>
      <c r="AY2400" t="e">
        <f>VLOOKUP(A2400,Лист9!$B:$M,Лист9!C$1,0)</f>
        <v>#N/A</v>
      </c>
      <c r="AZ2400" t="e">
        <f>VLOOKUP(A2400,Лист9!$B:$M,Лист9!E$1,0)</f>
        <v>#N/A</v>
      </c>
      <c r="BA2400" t="e">
        <f>VLOOKUP(A2400,Лист9!$B:$M,Лист9!G$1,0)</f>
        <v>#N/A</v>
      </c>
      <c r="BB2400" t="e">
        <f>VLOOKUP(A2400,Лист9!$B:$M,Лист9!H$1,0)</f>
        <v>#N/A</v>
      </c>
      <c r="BC2400" t="e">
        <f>VLOOKUP(A2400,Лист9!$B:$M,Лист9!I$1,0)</f>
        <v>#N/A</v>
      </c>
      <c r="BD2400" t="e">
        <f>VLOOKUP(A2400,Лист9!$B:$M,Лист9!J$1,0)</f>
        <v>#N/A</v>
      </c>
      <c r="BE2400" t="e">
        <f>VLOOKUP(A2400,Лист9!$B:$M,Лист9!K$1,0)</f>
        <v>#N/A</v>
      </c>
      <c r="BF2400" t="e">
        <f>VLOOKUP(A2400,Лист9!$B:$M,Лист9!L$1,0)</f>
        <v>#N/A</v>
      </c>
      <c r="BG2400" t="e">
        <f>VLOOKUP(A2400,Лист9!$B:$M,Лист9!M$1,0)</f>
        <v>#N/A</v>
      </c>
    </row>
    <row r="2401" spans="1:59" x14ac:dyDescent="0.25">
      <c r="A2401" t="s">
        <v>4862</v>
      </c>
      <c r="B2401" t="str">
        <f>VLOOKUP(A2401, Лист1!B:C,2,0)</f>
        <v>H4YG74_ECOLX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1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f>VLOOKUP(A2401,Лист8!$A$1:$B$2822,2,0)</f>
        <v>281</v>
      </c>
      <c r="AY2401" t="e">
        <f>VLOOKUP(A2401,Лист9!$B:$M,Лист9!C$1,0)</f>
        <v>#N/A</v>
      </c>
      <c r="AZ2401" t="e">
        <f>VLOOKUP(A2401,Лист9!$B:$M,Лист9!E$1,0)</f>
        <v>#N/A</v>
      </c>
      <c r="BA2401" t="e">
        <f>VLOOKUP(A2401,Лист9!$B:$M,Лист9!G$1,0)</f>
        <v>#N/A</v>
      </c>
      <c r="BB2401" t="e">
        <f>VLOOKUP(A2401,Лист9!$B:$M,Лист9!H$1,0)</f>
        <v>#N/A</v>
      </c>
      <c r="BC2401" t="e">
        <f>VLOOKUP(A2401,Лист9!$B:$M,Лист9!I$1,0)</f>
        <v>#N/A</v>
      </c>
      <c r="BD2401" t="e">
        <f>VLOOKUP(A2401,Лист9!$B:$M,Лист9!J$1,0)</f>
        <v>#N/A</v>
      </c>
      <c r="BE2401" t="e">
        <f>VLOOKUP(A2401,Лист9!$B:$M,Лист9!K$1,0)</f>
        <v>#N/A</v>
      </c>
      <c r="BF2401" t="e">
        <f>VLOOKUP(A2401,Лист9!$B:$M,Лист9!L$1,0)</f>
        <v>#N/A</v>
      </c>
      <c r="BG2401" t="e">
        <f>VLOOKUP(A2401,Лист9!$B:$M,Лист9!M$1,0)</f>
        <v>#N/A</v>
      </c>
    </row>
    <row r="2402" spans="1:59" x14ac:dyDescent="0.25">
      <c r="A2402" t="s">
        <v>4864</v>
      </c>
      <c r="B2402" t="str">
        <f>VLOOKUP(A2402, Лист1!B:C,2,0)</f>
        <v>H4YWF9_ECOLX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1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f>VLOOKUP(A2402,Лист8!$A$1:$B$2822,2,0)</f>
        <v>281</v>
      </c>
      <c r="AY2402" t="str">
        <f>VLOOKUP(A2402,Лист9!$B:$M,Лист9!C$1,0)</f>
        <v xml:space="preserve"> Escherichia coli DEC8A.</v>
      </c>
      <c r="AZ2402" t="str">
        <f>VLOOKUP(A2402,Лист9!$B:$M,Лист9!E$1,0)</f>
        <v xml:space="preserve"> NCBI_TaxID=868170 {ECO:0000313|EMBL:EHW10791.1};</v>
      </c>
      <c r="BA2402" t="str">
        <f>VLOOKUP(A2402,Лист9!$B:$M,Лист9!G$1,0)</f>
        <v>Bacteria</v>
      </c>
      <c r="BB2402" t="str">
        <f>VLOOKUP(A2402,Лист9!$B:$M,Лист9!H$1,0)</f>
        <v xml:space="preserve"> Proteobacteria</v>
      </c>
      <c r="BC2402" t="str">
        <f>VLOOKUP(A2402,Лист9!$B:$M,Лист9!I$1,0)</f>
        <v xml:space="preserve"> Gammaproteobacteria</v>
      </c>
      <c r="BD2402" t="str">
        <f>VLOOKUP(A2402,Лист9!$B:$M,Лист9!J$1,0)</f>
        <v xml:space="preserve"> Enterobacteriales</v>
      </c>
      <c r="BE2402" t="str">
        <f>VLOOKUP(A2402,Лист9!$B:$M,Лист9!K$1,0)</f>
        <v>Enterobacteriaceae</v>
      </c>
      <c r="BF2402" t="str">
        <f>VLOOKUP(A2402,Лист9!$B:$M,Лист9!L$1,0)</f>
        <v xml:space="preserve"> Escherichia.</v>
      </c>
      <c r="BG2402">
        <f>VLOOKUP(A2402,Лист9!$B:$M,Лист9!M$1,0)</f>
        <v>0</v>
      </c>
    </row>
    <row r="2403" spans="1:59" x14ac:dyDescent="0.25">
      <c r="A2403" t="s">
        <v>4866</v>
      </c>
      <c r="B2403" t="str">
        <f>VLOOKUP(A2403, Лист1!B:C,2,0)</f>
        <v>H4ZE75_ECOLX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1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f>VLOOKUP(A2403,Лист8!$A$1:$B$2822,2,0)</f>
        <v>281</v>
      </c>
      <c r="AY2403" t="e">
        <f>VLOOKUP(A2403,Лист9!$B:$M,Лист9!C$1,0)</f>
        <v>#N/A</v>
      </c>
      <c r="AZ2403" t="e">
        <f>VLOOKUP(A2403,Лист9!$B:$M,Лист9!E$1,0)</f>
        <v>#N/A</v>
      </c>
      <c r="BA2403" t="e">
        <f>VLOOKUP(A2403,Лист9!$B:$M,Лист9!G$1,0)</f>
        <v>#N/A</v>
      </c>
      <c r="BB2403" t="e">
        <f>VLOOKUP(A2403,Лист9!$B:$M,Лист9!H$1,0)</f>
        <v>#N/A</v>
      </c>
      <c r="BC2403" t="e">
        <f>VLOOKUP(A2403,Лист9!$B:$M,Лист9!I$1,0)</f>
        <v>#N/A</v>
      </c>
      <c r="BD2403" t="e">
        <f>VLOOKUP(A2403,Лист9!$B:$M,Лист9!J$1,0)</f>
        <v>#N/A</v>
      </c>
      <c r="BE2403" t="e">
        <f>VLOOKUP(A2403,Лист9!$B:$M,Лист9!K$1,0)</f>
        <v>#N/A</v>
      </c>
      <c r="BF2403" t="e">
        <f>VLOOKUP(A2403,Лист9!$B:$M,Лист9!L$1,0)</f>
        <v>#N/A</v>
      </c>
      <c r="BG2403" t="e">
        <f>VLOOKUP(A2403,Лист9!$B:$M,Лист9!M$1,0)</f>
        <v>#N/A</v>
      </c>
    </row>
    <row r="2404" spans="1:59" x14ac:dyDescent="0.25">
      <c r="A2404" t="s">
        <v>4868</v>
      </c>
      <c r="B2404" t="str">
        <f>VLOOKUP(A2404, Лист1!B:C,2,0)</f>
        <v>H4ZWA4_ECOLX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1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f>VLOOKUP(A2404,Лист8!$A$1:$B$2822,2,0)</f>
        <v>281</v>
      </c>
      <c r="AY2404" t="str">
        <f>VLOOKUP(A2404,Лист9!$B:$M,Лист9!C$1,0)</f>
        <v xml:space="preserve"> Escherichia coli DEC8C.</v>
      </c>
      <c r="AZ2404" t="str">
        <f>VLOOKUP(A2404,Лист9!$B:$M,Лист9!E$1,0)</f>
        <v xml:space="preserve"> NCBI_TaxID=868172 {ECO:0000313|EMBL:EHW17733.1};</v>
      </c>
      <c r="BA2404" t="str">
        <f>VLOOKUP(A2404,Лист9!$B:$M,Лист9!G$1,0)</f>
        <v>Bacteria</v>
      </c>
      <c r="BB2404" t="str">
        <f>VLOOKUP(A2404,Лист9!$B:$M,Лист9!H$1,0)</f>
        <v xml:space="preserve"> Proteobacteria</v>
      </c>
      <c r="BC2404" t="str">
        <f>VLOOKUP(A2404,Лист9!$B:$M,Лист9!I$1,0)</f>
        <v xml:space="preserve"> Gammaproteobacteria</v>
      </c>
      <c r="BD2404" t="str">
        <f>VLOOKUP(A2404,Лист9!$B:$M,Лист9!J$1,0)</f>
        <v xml:space="preserve"> Enterobacteriales</v>
      </c>
      <c r="BE2404" t="str">
        <f>VLOOKUP(A2404,Лист9!$B:$M,Лист9!K$1,0)</f>
        <v>Enterobacteriaceae</v>
      </c>
      <c r="BF2404" t="str">
        <f>VLOOKUP(A2404,Лист9!$B:$M,Лист9!L$1,0)</f>
        <v xml:space="preserve"> Escherichia.</v>
      </c>
      <c r="BG2404">
        <f>VLOOKUP(A2404,Лист9!$B:$M,Лист9!M$1,0)</f>
        <v>0</v>
      </c>
    </row>
    <row r="2405" spans="1:59" x14ac:dyDescent="0.25">
      <c r="A2405" t="s">
        <v>4870</v>
      </c>
      <c r="B2405" t="str">
        <f>VLOOKUP(A2405, Лист1!B:C,2,0)</f>
        <v>H5ADP4_ECOLX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1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f>VLOOKUP(A2405,Лист8!$A$1:$B$2822,2,0)</f>
        <v>281</v>
      </c>
      <c r="AY2405" t="e">
        <f>VLOOKUP(A2405,Лист9!$B:$M,Лист9!C$1,0)</f>
        <v>#N/A</v>
      </c>
      <c r="AZ2405" t="e">
        <f>VLOOKUP(A2405,Лист9!$B:$M,Лист9!E$1,0)</f>
        <v>#N/A</v>
      </c>
      <c r="BA2405" t="e">
        <f>VLOOKUP(A2405,Лист9!$B:$M,Лист9!G$1,0)</f>
        <v>#N/A</v>
      </c>
      <c r="BB2405" t="e">
        <f>VLOOKUP(A2405,Лист9!$B:$M,Лист9!H$1,0)</f>
        <v>#N/A</v>
      </c>
      <c r="BC2405" t="e">
        <f>VLOOKUP(A2405,Лист9!$B:$M,Лист9!I$1,0)</f>
        <v>#N/A</v>
      </c>
      <c r="BD2405" t="e">
        <f>VLOOKUP(A2405,Лист9!$B:$M,Лист9!J$1,0)</f>
        <v>#N/A</v>
      </c>
      <c r="BE2405" t="e">
        <f>VLOOKUP(A2405,Лист9!$B:$M,Лист9!K$1,0)</f>
        <v>#N/A</v>
      </c>
      <c r="BF2405" t="e">
        <f>VLOOKUP(A2405,Лист9!$B:$M,Лист9!L$1,0)</f>
        <v>#N/A</v>
      </c>
      <c r="BG2405" t="e">
        <f>VLOOKUP(A2405,Лист9!$B:$M,Лист9!M$1,0)</f>
        <v>#N/A</v>
      </c>
    </row>
    <row r="2406" spans="1:59" x14ac:dyDescent="0.25">
      <c r="A2406" t="s">
        <v>4872</v>
      </c>
      <c r="B2406" t="str">
        <f>VLOOKUP(A2406, Лист1!B:C,2,0)</f>
        <v>H5AV69_ECOLX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1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f>VLOOKUP(A2406,Лист8!$A$1:$B$2822,2,0)</f>
        <v>281</v>
      </c>
      <c r="AY2406" t="e">
        <f>VLOOKUP(A2406,Лист9!$B:$M,Лист9!C$1,0)</f>
        <v>#N/A</v>
      </c>
      <c r="AZ2406" t="e">
        <f>VLOOKUP(A2406,Лист9!$B:$M,Лист9!E$1,0)</f>
        <v>#N/A</v>
      </c>
      <c r="BA2406" t="e">
        <f>VLOOKUP(A2406,Лист9!$B:$M,Лист9!G$1,0)</f>
        <v>#N/A</v>
      </c>
      <c r="BB2406" t="e">
        <f>VLOOKUP(A2406,Лист9!$B:$M,Лист9!H$1,0)</f>
        <v>#N/A</v>
      </c>
      <c r="BC2406" t="e">
        <f>VLOOKUP(A2406,Лист9!$B:$M,Лист9!I$1,0)</f>
        <v>#N/A</v>
      </c>
      <c r="BD2406" t="e">
        <f>VLOOKUP(A2406,Лист9!$B:$M,Лист9!J$1,0)</f>
        <v>#N/A</v>
      </c>
      <c r="BE2406" t="e">
        <f>VLOOKUP(A2406,Лист9!$B:$M,Лист9!K$1,0)</f>
        <v>#N/A</v>
      </c>
      <c r="BF2406" t="e">
        <f>VLOOKUP(A2406,Лист9!$B:$M,Лист9!L$1,0)</f>
        <v>#N/A</v>
      </c>
      <c r="BG2406" t="e">
        <f>VLOOKUP(A2406,Лист9!$B:$M,Лист9!M$1,0)</f>
        <v>#N/A</v>
      </c>
    </row>
    <row r="2407" spans="1:59" x14ac:dyDescent="0.25">
      <c r="A2407" t="s">
        <v>4874</v>
      </c>
      <c r="B2407" t="str">
        <f>VLOOKUP(A2407, Лист1!B:C,2,0)</f>
        <v>H5BAQ3_ECOLX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1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f>VLOOKUP(A2407,Лист8!$A$1:$B$2822,2,0)</f>
        <v>281</v>
      </c>
      <c r="AY2407" t="e">
        <f>VLOOKUP(A2407,Лист9!$B:$M,Лист9!C$1,0)</f>
        <v>#N/A</v>
      </c>
      <c r="AZ2407" t="e">
        <f>VLOOKUP(A2407,Лист9!$B:$M,Лист9!E$1,0)</f>
        <v>#N/A</v>
      </c>
      <c r="BA2407" t="e">
        <f>VLOOKUP(A2407,Лист9!$B:$M,Лист9!G$1,0)</f>
        <v>#N/A</v>
      </c>
      <c r="BB2407" t="e">
        <f>VLOOKUP(A2407,Лист9!$B:$M,Лист9!H$1,0)</f>
        <v>#N/A</v>
      </c>
      <c r="BC2407" t="e">
        <f>VLOOKUP(A2407,Лист9!$B:$M,Лист9!I$1,0)</f>
        <v>#N/A</v>
      </c>
      <c r="BD2407" t="e">
        <f>VLOOKUP(A2407,Лист9!$B:$M,Лист9!J$1,0)</f>
        <v>#N/A</v>
      </c>
      <c r="BE2407" t="e">
        <f>VLOOKUP(A2407,Лист9!$B:$M,Лист9!K$1,0)</f>
        <v>#N/A</v>
      </c>
      <c r="BF2407" t="e">
        <f>VLOOKUP(A2407,Лист9!$B:$M,Лист9!L$1,0)</f>
        <v>#N/A</v>
      </c>
      <c r="BG2407" t="e">
        <f>VLOOKUP(A2407,Лист9!$B:$M,Лист9!M$1,0)</f>
        <v>#N/A</v>
      </c>
    </row>
    <row r="2408" spans="1:59" x14ac:dyDescent="0.25">
      <c r="A2408" t="s">
        <v>4876</v>
      </c>
      <c r="B2408" t="str">
        <f>VLOOKUP(A2408, Лист1!B:C,2,0)</f>
        <v>H5BQK5_ECOLX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1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f>VLOOKUP(A2408,Лист8!$A$1:$B$2822,2,0)</f>
        <v>281</v>
      </c>
      <c r="AY2408" t="e">
        <f>VLOOKUP(A2408,Лист9!$B:$M,Лист9!C$1,0)</f>
        <v>#N/A</v>
      </c>
      <c r="AZ2408" t="e">
        <f>VLOOKUP(A2408,Лист9!$B:$M,Лист9!E$1,0)</f>
        <v>#N/A</v>
      </c>
      <c r="BA2408" t="e">
        <f>VLOOKUP(A2408,Лист9!$B:$M,Лист9!G$1,0)</f>
        <v>#N/A</v>
      </c>
      <c r="BB2408" t="e">
        <f>VLOOKUP(A2408,Лист9!$B:$M,Лист9!H$1,0)</f>
        <v>#N/A</v>
      </c>
      <c r="BC2408" t="e">
        <f>VLOOKUP(A2408,Лист9!$B:$M,Лист9!I$1,0)</f>
        <v>#N/A</v>
      </c>
      <c r="BD2408" t="e">
        <f>VLOOKUP(A2408,Лист9!$B:$M,Лист9!J$1,0)</f>
        <v>#N/A</v>
      </c>
      <c r="BE2408" t="e">
        <f>VLOOKUP(A2408,Лист9!$B:$M,Лист9!K$1,0)</f>
        <v>#N/A</v>
      </c>
      <c r="BF2408" t="e">
        <f>VLOOKUP(A2408,Лист9!$B:$M,Лист9!L$1,0)</f>
        <v>#N/A</v>
      </c>
      <c r="BG2408" t="e">
        <f>VLOOKUP(A2408,Лист9!$B:$M,Лист9!M$1,0)</f>
        <v>#N/A</v>
      </c>
    </row>
    <row r="2409" spans="1:59" x14ac:dyDescent="0.25">
      <c r="A2409" t="s">
        <v>4878</v>
      </c>
      <c r="B2409" t="str">
        <f>VLOOKUP(A2409, Лист1!B:C,2,0)</f>
        <v>H5C6L7_ECOLX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1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f>VLOOKUP(A2409,Лист8!$A$1:$B$2822,2,0)</f>
        <v>281</v>
      </c>
      <c r="AY2409" t="e">
        <f>VLOOKUP(A2409,Лист9!$B:$M,Лист9!C$1,0)</f>
        <v>#N/A</v>
      </c>
      <c r="AZ2409" t="e">
        <f>VLOOKUP(A2409,Лист9!$B:$M,Лист9!E$1,0)</f>
        <v>#N/A</v>
      </c>
      <c r="BA2409" t="e">
        <f>VLOOKUP(A2409,Лист9!$B:$M,Лист9!G$1,0)</f>
        <v>#N/A</v>
      </c>
      <c r="BB2409" t="e">
        <f>VLOOKUP(A2409,Лист9!$B:$M,Лист9!H$1,0)</f>
        <v>#N/A</v>
      </c>
      <c r="BC2409" t="e">
        <f>VLOOKUP(A2409,Лист9!$B:$M,Лист9!I$1,0)</f>
        <v>#N/A</v>
      </c>
      <c r="BD2409" t="e">
        <f>VLOOKUP(A2409,Лист9!$B:$M,Лист9!J$1,0)</f>
        <v>#N/A</v>
      </c>
      <c r="BE2409" t="e">
        <f>VLOOKUP(A2409,Лист9!$B:$M,Лист9!K$1,0)</f>
        <v>#N/A</v>
      </c>
      <c r="BF2409" t="e">
        <f>VLOOKUP(A2409,Лист9!$B:$M,Лист9!L$1,0)</f>
        <v>#N/A</v>
      </c>
      <c r="BG2409" t="e">
        <f>VLOOKUP(A2409,Лист9!$B:$M,Лист9!M$1,0)</f>
        <v>#N/A</v>
      </c>
    </row>
    <row r="2410" spans="1:59" x14ac:dyDescent="0.25">
      <c r="A2410" t="s">
        <v>4880</v>
      </c>
      <c r="B2410" t="str">
        <f>VLOOKUP(A2410, Лист1!B:C,2,0)</f>
        <v>H5CLM8_ECOLX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1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f>VLOOKUP(A2410,Лист8!$A$1:$B$2822,2,0)</f>
        <v>281</v>
      </c>
      <c r="AY2410" t="e">
        <f>VLOOKUP(A2410,Лист9!$B:$M,Лист9!C$1,0)</f>
        <v>#N/A</v>
      </c>
      <c r="AZ2410" t="e">
        <f>VLOOKUP(A2410,Лист9!$B:$M,Лист9!E$1,0)</f>
        <v>#N/A</v>
      </c>
      <c r="BA2410" t="e">
        <f>VLOOKUP(A2410,Лист9!$B:$M,Лист9!G$1,0)</f>
        <v>#N/A</v>
      </c>
      <c r="BB2410" t="e">
        <f>VLOOKUP(A2410,Лист9!$B:$M,Лист9!H$1,0)</f>
        <v>#N/A</v>
      </c>
      <c r="BC2410" t="e">
        <f>VLOOKUP(A2410,Лист9!$B:$M,Лист9!I$1,0)</f>
        <v>#N/A</v>
      </c>
      <c r="BD2410" t="e">
        <f>VLOOKUP(A2410,Лист9!$B:$M,Лист9!J$1,0)</f>
        <v>#N/A</v>
      </c>
      <c r="BE2410" t="e">
        <f>VLOOKUP(A2410,Лист9!$B:$M,Лист9!K$1,0)</f>
        <v>#N/A</v>
      </c>
      <c r="BF2410" t="e">
        <f>VLOOKUP(A2410,Лист9!$B:$M,Лист9!L$1,0)</f>
        <v>#N/A</v>
      </c>
      <c r="BG2410" t="e">
        <f>VLOOKUP(A2410,Лист9!$B:$M,Лист9!M$1,0)</f>
        <v>#N/A</v>
      </c>
    </row>
    <row r="2411" spans="1:59" x14ac:dyDescent="0.25">
      <c r="A2411" t="s">
        <v>4882</v>
      </c>
      <c r="B2411" t="str">
        <f>VLOOKUP(A2411, Лист1!B:C,2,0)</f>
        <v>H5D3U9_ECOLX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1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f>VLOOKUP(A2411,Лист8!$A$1:$B$2822,2,0)</f>
        <v>281</v>
      </c>
      <c r="AY2411" t="e">
        <f>VLOOKUP(A2411,Лист9!$B:$M,Лист9!C$1,0)</f>
        <v>#N/A</v>
      </c>
      <c r="AZ2411" t="e">
        <f>VLOOKUP(A2411,Лист9!$B:$M,Лист9!E$1,0)</f>
        <v>#N/A</v>
      </c>
      <c r="BA2411" t="e">
        <f>VLOOKUP(A2411,Лист9!$B:$M,Лист9!G$1,0)</f>
        <v>#N/A</v>
      </c>
      <c r="BB2411" t="e">
        <f>VLOOKUP(A2411,Лист9!$B:$M,Лист9!H$1,0)</f>
        <v>#N/A</v>
      </c>
      <c r="BC2411" t="e">
        <f>VLOOKUP(A2411,Лист9!$B:$M,Лист9!I$1,0)</f>
        <v>#N/A</v>
      </c>
      <c r="BD2411" t="e">
        <f>VLOOKUP(A2411,Лист9!$B:$M,Лист9!J$1,0)</f>
        <v>#N/A</v>
      </c>
      <c r="BE2411" t="e">
        <f>VLOOKUP(A2411,Лист9!$B:$M,Лист9!K$1,0)</f>
        <v>#N/A</v>
      </c>
      <c r="BF2411" t="e">
        <f>VLOOKUP(A2411,Лист9!$B:$M,Лист9!L$1,0)</f>
        <v>#N/A</v>
      </c>
      <c r="BG2411" t="e">
        <f>VLOOKUP(A2411,Лист9!$B:$M,Лист9!M$1,0)</f>
        <v>#N/A</v>
      </c>
    </row>
    <row r="2412" spans="1:59" x14ac:dyDescent="0.25">
      <c r="A2412" t="s">
        <v>4884</v>
      </c>
      <c r="B2412" t="str">
        <f>VLOOKUP(A2412, Лист1!B:C,2,0)</f>
        <v>H5DJV9_ECOLX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1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f>VLOOKUP(A2412,Лист8!$A$1:$B$2822,2,0)</f>
        <v>281</v>
      </c>
      <c r="AY2412" t="e">
        <f>VLOOKUP(A2412,Лист9!$B:$M,Лист9!C$1,0)</f>
        <v>#N/A</v>
      </c>
      <c r="AZ2412" t="e">
        <f>VLOOKUP(A2412,Лист9!$B:$M,Лист9!E$1,0)</f>
        <v>#N/A</v>
      </c>
      <c r="BA2412" t="e">
        <f>VLOOKUP(A2412,Лист9!$B:$M,Лист9!G$1,0)</f>
        <v>#N/A</v>
      </c>
      <c r="BB2412" t="e">
        <f>VLOOKUP(A2412,Лист9!$B:$M,Лист9!H$1,0)</f>
        <v>#N/A</v>
      </c>
      <c r="BC2412" t="e">
        <f>VLOOKUP(A2412,Лист9!$B:$M,Лист9!I$1,0)</f>
        <v>#N/A</v>
      </c>
      <c r="BD2412" t="e">
        <f>VLOOKUP(A2412,Лист9!$B:$M,Лист9!J$1,0)</f>
        <v>#N/A</v>
      </c>
      <c r="BE2412" t="e">
        <f>VLOOKUP(A2412,Лист9!$B:$M,Лист9!K$1,0)</f>
        <v>#N/A</v>
      </c>
      <c r="BF2412" t="e">
        <f>VLOOKUP(A2412,Лист9!$B:$M,Лист9!L$1,0)</f>
        <v>#N/A</v>
      </c>
      <c r="BG2412" t="e">
        <f>VLOOKUP(A2412,Лист9!$B:$M,Лист9!M$1,0)</f>
        <v>#N/A</v>
      </c>
    </row>
    <row r="2413" spans="1:59" x14ac:dyDescent="0.25">
      <c r="A2413" t="s">
        <v>4886</v>
      </c>
      <c r="B2413" t="str">
        <f>VLOOKUP(A2413, Лист1!B:C,2,0)</f>
        <v>H5E237_ECOLX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1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f>VLOOKUP(A2413,Лист8!$A$1:$B$2822,2,0)</f>
        <v>281</v>
      </c>
      <c r="AY2413" t="str">
        <f>VLOOKUP(A2413,Лист9!$B:$M,Лист9!C$1,0)</f>
        <v xml:space="preserve"> Escherichia coli DEC10B.</v>
      </c>
      <c r="AZ2413" t="str">
        <f>VLOOKUP(A2413,Лист9!$B:$M,Лист9!E$1,0)</f>
        <v xml:space="preserve"> NCBI_TaxID=868181 {ECO:0000313|EMBL:EHW70105.1};</v>
      </c>
      <c r="BA2413" t="str">
        <f>VLOOKUP(A2413,Лист9!$B:$M,Лист9!G$1,0)</f>
        <v>Bacteria</v>
      </c>
      <c r="BB2413" t="str">
        <f>VLOOKUP(A2413,Лист9!$B:$M,Лист9!H$1,0)</f>
        <v xml:space="preserve"> Proteobacteria</v>
      </c>
      <c r="BC2413" t="str">
        <f>VLOOKUP(A2413,Лист9!$B:$M,Лист9!I$1,0)</f>
        <v xml:space="preserve"> Gammaproteobacteria</v>
      </c>
      <c r="BD2413" t="str">
        <f>VLOOKUP(A2413,Лист9!$B:$M,Лист9!J$1,0)</f>
        <v xml:space="preserve"> Enterobacteriales</v>
      </c>
      <c r="BE2413" t="str">
        <f>VLOOKUP(A2413,Лист9!$B:$M,Лист9!K$1,0)</f>
        <v>Enterobacteriaceae</v>
      </c>
      <c r="BF2413" t="str">
        <f>VLOOKUP(A2413,Лист9!$B:$M,Лист9!L$1,0)</f>
        <v xml:space="preserve"> Escherichia.</v>
      </c>
      <c r="BG2413">
        <f>VLOOKUP(A2413,Лист9!$B:$M,Лист9!M$1,0)</f>
        <v>0</v>
      </c>
    </row>
    <row r="2414" spans="1:59" x14ac:dyDescent="0.25">
      <c r="A2414" t="s">
        <v>4888</v>
      </c>
      <c r="B2414" t="str">
        <f>VLOOKUP(A2414, Лист1!B:C,2,0)</f>
        <v>H5EIG0_ECOLX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1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f>VLOOKUP(A2414,Лист8!$A$1:$B$2822,2,0)</f>
        <v>281</v>
      </c>
      <c r="AY2414" t="e">
        <f>VLOOKUP(A2414,Лист9!$B:$M,Лист9!C$1,0)</f>
        <v>#N/A</v>
      </c>
      <c r="AZ2414" t="e">
        <f>VLOOKUP(A2414,Лист9!$B:$M,Лист9!E$1,0)</f>
        <v>#N/A</v>
      </c>
      <c r="BA2414" t="e">
        <f>VLOOKUP(A2414,Лист9!$B:$M,Лист9!G$1,0)</f>
        <v>#N/A</v>
      </c>
      <c r="BB2414" t="e">
        <f>VLOOKUP(A2414,Лист9!$B:$M,Лист9!H$1,0)</f>
        <v>#N/A</v>
      </c>
      <c r="BC2414" t="e">
        <f>VLOOKUP(A2414,Лист9!$B:$M,Лист9!I$1,0)</f>
        <v>#N/A</v>
      </c>
      <c r="BD2414" t="e">
        <f>VLOOKUP(A2414,Лист9!$B:$M,Лист9!J$1,0)</f>
        <v>#N/A</v>
      </c>
      <c r="BE2414" t="e">
        <f>VLOOKUP(A2414,Лист9!$B:$M,Лист9!K$1,0)</f>
        <v>#N/A</v>
      </c>
      <c r="BF2414" t="e">
        <f>VLOOKUP(A2414,Лист9!$B:$M,Лист9!L$1,0)</f>
        <v>#N/A</v>
      </c>
      <c r="BG2414" t="e">
        <f>VLOOKUP(A2414,Лист9!$B:$M,Лист9!M$1,0)</f>
        <v>#N/A</v>
      </c>
    </row>
    <row r="2415" spans="1:59" x14ac:dyDescent="0.25">
      <c r="A2415" t="s">
        <v>4890</v>
      </c>
      <c r="B2415" t="str">
        <f>VLOOKUP(A2415, Лист1!B:C,2,0)</f>
        <v>H5EZE8_ECOLX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1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f>VLOOKUP(A2415,Лист8!$A$1:$B$2822,2,0)</f>
        <v>281</v>
      </c>
      <c r="AY2415" t="e">
        <f>VLOOKUP(A2415,Лист9!$B:$M,Лист9!C$1,0)</f>
        <v>#N/A</v>
      </c>
      <c r="AZ2415" t="e">
        <f>VLOOKUP(A2415,Лист9!$B:$M,Лист9!E$1,0)</f>
        <v>#N/A</v>
      </c>
      <c r="BA2415" t="e">
        <f>VLOOKUP(A2415,Лист9!$B:$M,Лист9!G$1,0)</f>
        <v>#N/A</v>
      </c>
      <c r="BB2415" t="e">
        <f>VLOOKUP(A2415,Лист9!$B:$M,Лист9!H$1,0)</f>
        <v>#N/A</v>
      </c>
      <c r="BC2415" t="e">
        <f>VLOOKUP(A2415,Лист9!$B:$M,Лист9!I$1,0)</f>
        <v>#N/A</v>
      </c>
      <c r="BD2415" t="e">
        <f>VLOOKUP(A2415,Лист9!$B:$M,Лист9!J$1,0)</f>
        <v>#N/A</v>
      </c>
      <c r="BE2415" t="e">
        <f>VLOOKUP(A2415,Лист9!$B:$M,Лист9!K$1,0)</f>
        <v>#N/A</v>
      </c>
      <c r="BF2415" t="e">
        <f>VLOOKUP(A2415,Лист9!$B:$M,Лист9!L$1,0)</f>
        <v>#N/A</v>
      </c>
      <c r="BG2415" t="e">
        <f>VLOOKUP(A2415,Лист9!$B:$M,Лист9!M$1,0)</f>
        <v>#N/A</v>
      </c>
    </row>
    <row r="2416" spans="1:59" x14ac:dyDescent="0.25">
      <c r="A2416" t="s">
        <v>4892</v>
      </c>
      <c r="B2416" t="str">
        <f>VLOOKUP(A2416, Лист1!B:C,2,0)</f>
        <v>H5FEW6_ECOLX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1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f>VLOOKUP(A2416,Лист8!$A$1:$B$2822,2,0)</f>
        <v>281</v>
      </c>
      <c r="AY2416" t="e">
        <f>VLOOKUP(A2416,Лист9!$B:$M,Лист9!C$1,0)</f>
        <v>#N/A</v>
      </c>
      <c r="AZ2416" t="e">
        <f>VLOOKUP(A2416,Лист9!$B:$M,Лист9!E$1,0)</f>
        <v>#N/A</v>
      </c>
      <c r="BA2416" t="e">
        <f>VLOOKUP(A2416,Лист9!$B:$M,Лист9!G$1,0)</f>
        <v>#N/A</v>
      </c>
      <c r="BB2416" t="e">
        <f>VLOOKUP(A2416,Лист9!$B:$M,Лист9!H$1,0)</f>
        <v>#N/A</v>
      </c>
      <c r="BC2416" t="e">
        <f>VLOOKUP(A2416,Лист9!$B:$M,Лист9!I$1,0)</f>
        <v>#N/A</v>
      </c>
      <c r="BD2416" t="e">
        <f>VLOOKUP(A2416,Лист9!$B:$M,Лист9!J$1,0)</f>
        <v>#N/A</v>
      </c>
      <c r="BE2416" t="e">
        <f>VLOOKUP(A2416,Лист9!$B:$M,Лист9!K$1,0)</f>
        <v>#N/A</v>
      </c>
      <c r="BF2416" t="e">
        <f>VLOOKUP(A2416,Лист9!$B:$M,Лист9!L$1,0)</f>
        <v>#N/A</v>
      </c>
      <c r="BG2416" t="e">
        <f>VLOOKUP(A2416,Лист9!$B:$M,Лист9!M$1,0)</f>
        <v>#N/A</v>
      </c>
    </row>
    <row r="2417" spans="1:59" x14ac:dyDescent="0.25">
      <c r="A2417" t="s">
        <v>4894</v>
      </c>
      <c r="B2417" t="str">
        <f>VLOOKUP(A2417, Лист1!B:C,2,0)</f>
        <v>H5FWX2_ECOLX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1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f>VLOOKUP(A2417,Лист8!$A$1:$B$2822,2,0)</f>
        <v>281</v>
      </c>
      <c r="AY2417" t="str">
        <f>VLOOKUP(A2417,Лист9!$B:$M,Лист9!C$1,0)</f>
        <v xml:space="preserve"> Escherichia coli DEC10F.</v>
      </c>
      <c r="AZ2417" t="str">
        <f>VLOOKUP(A2417,Лист9!$B:$M,Лист9!E$1,0)</f>
        <v xml:space="preserve"> NCBI_TaxID=868185 {ECO:0000313|EMBL:EHW95676.1};</v>
      </c>
      <c r="BA2417" t="str">
        <f>VLOOKUP(A2417,Лист9!$B:$M,Лист9!G$1,0)</f>
        <v>Bacteria</v>
      </c>
      <c r="BB2417" t="str">
        <f>VLOOKUP(A2417,Лист9!$B:$M,Лист9!H$1,0)</f>
        <v xml:space="preserve"> Proteobacteria</v>
      </c>
      <c r="BC2417" t="str">
        <f>VLOOKUP(A2417,Лист9!$B:$M,Лист9!I$1,0)</f>
        <v xml:space="preserve"> Gammaproteobacteria</v>
      </c>
      <c r="BD2417" t="str">
        <f>VLOOKUP(A2417,Лист9!$B:$M,Лист9!J$1,0)</f>
        <v xml:space="preserve"> Enterobacteriales</v>
      </c>
      <c r="BE2417" t="str">
        <f>VLOOKUP(A2417,Лист9!$B:$M,Лист9!K$1,0)</f>
        <v>Enterobacteriaceae</v>
      </c>
      <c r="BF2417" t="str">
        <f>VLOOKUP(A2417,Лист9!$B:$M,Лист9!L$1,0)</f>
        <v xml:space="preserve"> Escherichia.</v>
      </c>
      <c r="BG2417">
        <f>VLOOKUP(A2417,Лист9!$B:$M,Лист9!M$1,0)</f>
        <v>0</v>
      </c>
    </row>
    <row r="2418" spans="1:59" x14ac:dyDescent="0.25">
      <c r="A2418" t="s">
        <v>4896</v>
      </c>
      <c r="B2418" t="str">
        <f>VLOOKUP(A2418, Лист1!B:C,2,0)</f>
        <v>H5GCA2_ECOLX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1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f>VLOOKUP(A2418,Лист8!$A$1:$B$2822,2,0)</f>
        <v>281</v>
      </c>
      <c r="AY2418" t="e">
        <f>VLOOKUP(A2418,Лист9!$B:$M,Лист9!C$1,0)</f>
        <v>#N/A</v>
      </c>
      <c r="AZ2418" t="e">
        <f>VLOOKUP(A2418,Лист9!$B:$M,Лист9!E$1,0)</f>
        <v>#N/A</v>
      </c>
      <c r="BA2418" t="e">
        <f>VLOOKUP(A2418,Лист9!$B:$M,Лист9!G$1,0)</f>
        <v>#N/A</v>
      </c>
      <c r="BB2418" t="e">
        <f>VLOOKUP(A2418,Лист9!$B:$M,Лист9!H$1,0)</f>
        <v>#N/A</v>
      </c>
      <c r="BC2418" t="e">
        <f>VLOOKUP(A2418,Лист9!$B:$M,Лист9!I$1,0)</f>
        <v>#N/A</v>
      </c>
      <c r="BD2418" t="e">
        <f>VLOOKUP(A2418,Лист9!$B:$M,Лист9!J$1,0)</f>
        <v>#N/A</v>
      </c>
      <c r="BE2418" t="e">
        <f>VLOOKUP(A2418,Лист9!$B:$M,Лист9!K$1,0)</f>
        <v>#N/A</v>
      </c>
      <c r="BF2418" t="e">
        <f>VLOOKUP(A2418,Лист9!$B:$M,Лист9!L$1,0)</f>
        <v>#N/A</v>
      </c>
      <c r="BG2418" t="e">
        <f>VLOOKUP(A2418,Лист9!$B:$M,Лист9!M$1,0)</f>
        <v>#N/A</v>
      </c>
    </row>
    <row r="2419" spans="1:59" x14ac:dyDescent="0.25">
      <c r="A2419" t="s">
        <v>4898</v>
      </c>
      <c r="B2419" t="str">
        <f>VLOOKUP(A2419, Лист1!B:C,2,0)</f>
        <v>H5GSW9_ECOLX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1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f>VLOOKUP(A2419,Лист8!$A$1:$B$2822,2,0)</f>
        <v>281</v>
      </c>
      <c r="AY2419" t="e">
        <f>VLOOKUP(A2419,Лист9!$B:$M,Лист9!C$1,0)</f>
        <v>#N/A</v>
      </c>
      <c r="AZ2419" t="e">
        <f>VLOOKUP(A2419,Лист9!$B:$M,Лист9!E$1,0)</f>
        <v>#N/A</v>
      </c>
      <c r="BA2419" t="e">
        <f>VLOOKUP(A2419,Лист9!$B:$M,Лист9!G$1,0)</f>
        <v>#N/A</v>
      </c>
      <c r="BB2419" t="e">
        <f>VLOOKUP(A2419,Лист9!$B:$M,Лист9!H$1,0)</f>
        <v>#N/A</v>
      </c>
      <c r="BC2419" t="e">
        <f>VLOOKUP(A2419,Лист9!$B:$M,Лист9!I$1,0)</f>
        <v>#N/A</v>
      </c>
      <c r="BD2419" t="e">
        <f>VLOOKUP(A2419,Лист9!$B:$M,Лист9!J$1,0)</f>
        <v>#N/A</v>
      </c>
      <c r="BE2419" t="e">
        <f>VLOOKUP(A2419,Лист9!$B:$M,Лист9!K$1,0)</f>
        <v>#N/A</v>
      </c>
      <c r="BF2419" t="e">
        <f>VLOOKUP(A2419,Лист9!$B:$M,Лист9!L$1,0)</f>
        <v>#N/A</v>
      </c>
      <c r="BG2419" t="e">
        <f>VLOOKUP(A2419,Лист9!$B:$M,Лист9!M$1,0)</f>
        <v>#N/A</v>
      </c>
    </row>
    <row r="2420" spans="1:59" x14ac:dyDescent="0.25">
      <c r="A2420" t="s">
        <v>4900</v>
      </c>
      <c r="B2420" t="str">
        <f>VLOOKUP(A2420, Лист1!B:C,2,0)</f>
        <v>H5H7P2_ECOLX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1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f>VLOOKUP(A2420,Лист8!$A$1:$B$2822,2,0)</f>
        <v>281</v>
      </c>
      <c r="AY2420" t="e">
        <f>VLOOKUP(A2420,Лист9!$B:$M,Лист9!C$1,0)</f>
        <v>#N/A</v>
      </c>
      <c r="AZ2420" t="e">
        <f>VLOOKUP(A2420,Лист9!$B:$M,Лист9!E$1,0)</f>
        <v>#N/A</v>
      </c>
      <c r="BA2420" t="e">
        <f>VLOOKUP(A2420,Лист9!$B:$M,Лист9!G$1,0)</f>
        <v>#N/A</v>
      </c>
      <c r="BB2420" t="e">
        <f>VLOOKUP(A2420,Лист9!$B:$M,Лист9!H$1,0)</f>
        <v>#N/A</v>
      </c>
      <c r="BC2420" t="e">
        <f>VLOOKUP(A2420,Лист9!$B:$M,Лист9!I$1,0)</f>
        <v>#N/A</v>
      </c>
      <c r="BD2420" t="e">
        <f>VLOOKUP(A2420,Лист9!$B:$M,Лист9!J$1,0)</f>
        <v>#N/A</v>
      </c>
      <c r="BE2420" t="e">
        <f>VLOOKUP(A2420,Лист9!$B:$M,Лист9!K$1,0)</f>
        <v>#N/A</v>
      </c>
      <c r="BF2420" t="e">
        <f>VLOOKUP(A2420,Лист9!$B:$M,Лист9!L$1,0)</f>
        <v>#N/A</v>
      </c>
      <c r="BG2420" t="e">
        <f>VLOOKUP(A2420,Лист9!$B:$M,Лист9!M$1,0)</f>
        <v>#N/A</v>
      </c>
    </row>
    <row r="2421" spans="1:59" x14ac:dyDescent="0.25">
      <c r="A2421" t="s">
        <v>4902</v>
      </c>
      <c r="B2421" t="str">
        <f>VLOOKUP(A2421, Лист1!B:C,2,0)</f>
        <v>H5HPU1_ECOLX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1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f>VLOOKUP(A2421,Лист8!$A$1:$B$2822,2,0)</f>
        <v>281</v>
      </c>
      <c r="AY2421" t="e">
        <f>VLOOKUP(A2421,Лист9!$B:$M,Лист9!C$1,0)</f>
        <v>#N/A</v>
      </c>
      <c r="AZ2421" t="e">
        <f>VLOOKUP(A2421,Лист9!$B:$M,Лист9!E$1,0)</f>
        <v>#N/A</v>
      </c>
      <c r="BA2421" t="e">
        <f>VLOOKUP(A2421,Лист9!$B:$M,Лист9!G$1,0)</f>
        <v>#N/A</v>
      </c>
      <c r="BB2421" t="e">
        <f>VLOOKUP(A2421,Лист9!$B:$M,Лист9!H$1,0)</f>
        <v>#N/A</v>
      </c>
      <c r="BC2421" t="e">
        <f>VLOOKUP(A2421,Лист9!$B:$M,Лист9!I$1,0)</f>
        <v>#N/A</v>
      </c>
      <c r="BD2421" t="e">
        <f>VLOOKUP(A2421,Лист9!$B:$M,Лист9!J$1,0)</f>
        <v>#N/A</v>
      </c>
      <c r="BE2421" t="e">
        <f>VLOOKUP(A2421,Лист9!$B:$M,Лист9!K$1,0)</f>
        <v>#N/A</v>
      </c>
      <c r="BF2421" t="e">
        <f>VLOOKUP(A2421,Лист9!$B:$M,Лист9!L$1,0)</f>
        <v>#N/A</v>
      </c>
      <c r="BG2421" t="e">
        <f>VLOOKUP(A2421,Лист9!$B:$M,Лист9!M$1,0)</f>
        <v>#N/A</v>
      </c>
    </row>
    <row r="2422" spans="1:59" x14ac:dyDescent="0.25">
      <c r="A2422" t="s">
        <v>4904</v>
      </c>
      <c r="B2422" t="str">
        <f>VLOOKUP(A2422, Лист1!B:C,2,0)</f>
        <v>H5I427_ECOLX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1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f>VLOOKUP(A2422,Лист8!$A$1:$B$2822,2,0)</f>
        <v>281</v>
      </c>
      <c r="AY2422" t="e">
        <f>VLOOKUP(A2422,Лист9!$B:$M,Лист9!C$1,0)</f>
        <v>#N/A</v>
      </c>
      <c r="AZ2422" t="e">
        <f>VLOOKUP(A2422,Лист9!$B:$M,Лист9!E$1,0)</f>
        <v>#N/A</v>
      </c>
      <c r="BA2422" t="e">
        <f>VLOOKUP(A2422,Лист9!$B:$M,Лист9!G$1,0)</f>
        <v>#N/A</v>
      </c>
      <c r="BB2422" t="e">
        <f>VLOOKUP(A2422,Лист9!$B:$M,Лист9!H$1,0)</f>
        <v>#N/A</v>
      </c>
      <c r="BC2422" t="e">
        <f>VLOOKUP(A2422,Лист9!$B:$M,Лист9!I$1,0)</f>
        <v>#N/A</v>
      </c>
      <c r="BD2422" t="e">
        <f>VLOOKUP(A2422,Лист9!$B:$M,Лист9!J$1,0)</f>
        <v>#N/A</v>
      </c>
      <c r="BE2422" t="e">
        <f>VLOOKUP(A2422,Лист9!$B:$M,Лист9!K$1,0)</f>
        <v>#N/A</v>
      </c>
      <c r="BF2422" t="e">
        <f>VLOOKUP(A2422,Лист9!$B:$M,Лист9!L$1,0)</f>
        <v>#N/A</v>
      </c>
      <c r="BG2422" t="e">
        <f>VLOOKUP(A2422,Лист9!$B:$M,Лист9!M$1,0)</f>
        <v>#N/A</v>
      </c>
    </row>
    <row r="2423" spans="1:59" x14ac:dyDescent="0.25">
      <c r="A2423" t="s">
        <v>4906</v>
      </c>
      <c r="B2423" t="str">
        <f>VLOOKUP(A2423, Лист1!B:C,2,0)</f>
        <v>H5IJ74_ECOLX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1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f>VLOOKUP(A2423,Лист8!$A$1:$B$2822,2,0)</f>
        <v>281</v>
      </c>
      <c r="AY2423" t="str">
        <f>VLOOKUP(A2423,Лист9!$B:$M,Лист9!C$1,0)</f>
        <v xml:space="preserve"> Escherichia coli DEC12A.</v>
      </c>
      <c r="AZ2423" t="str">
        <f>VLOOKUP(A2423,Лист9!$B:$M,Лист9!E$1,0)</f>
        <v xml:space="preserve"> NCBI_TaxID=868191 {ECO:0000313|EMBL:EHX32326.1};</v>
      </c>
      <c r="BA2423" t="str">
        <f>VLOOKUP(A2423,Лист9!$B:$M,Лист9!G$1,0)</f>
        <v>Bacteria</v>
      </c>
      <c r="BB2423" t="str">
        <f>VLOOKUP(A2423,Лист9!$B:$M,Лист9!H$1,0)</f>
        <v xml:space="preserve"> Proteobacteria</v>
      </c>
      <c r="BC2423" t="str">
        <f>VLOOKUP(A2423,Лист9!$B:$M,Лист9!I$1,0)</f>
        <v xml:space="preserve"> Gammaproteobacteria</v>
      </c>
      <c r="BD2423" t="str">
        <f>VLOOKUP(A2423,Лист9!$B:$M,Лист9!J$1,0)</f>
        <v xml:space="preserve"> Enterobacteriales</v>
      </c>
      <c r="BE2423" t="str">
        <f>VLOOKUP(A2423,Лист9!$B:$M,Лист9!K$1,0)</f>
        <v>Enterobacteriaceae</v>
      </c>
      <c r="BF2423" t="str">
        <f>VLOOKUP(A2423,Лист9!$B:$M,Лист9!L$1,0)</f>
        <v xml:space="preserve"> Escherichia.</v>
      </c>
      <c r="BG2423">
        <f>VLOOKUP(A2423,Лист9!$B:$M,Лист9!M$1,0)</f>
        <v>0</v>
      </c>
    </row>
    <row r="2424" spans="1:59" x14ac:dyDescent="0.25">
      <c r="A2424" t="s">
        <v>4908</v>
      </c>
      <c r="B2424" t="str">
        <f>VLOOKUP(A2424, Лист1!B:C,2,0)</f>
        <v>H5J1A0_ECOLX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1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f>VLOOKUP(A2424,Лист8!$A$1:$B$2822,2,0)</f>
        <v>281</v>
      </c>
      <c r="AY2424" t="str">
        <f>VLOOKUP(A2424,Лист9!$B:$M,Лист9!C$1,0)</f>
        <v xml:space="preserve"> Escherichia coli DEC12B.</v>
      </c>
      <c r="AZ2424" t="str">
        <f>VLOOKUP(A2424,Лист9!$B:$M,Лист9!E$1,0)</f>
        <v xml:space="preserve"> NCBI_TaxID=868192 {ECO:0000313|EMBL:EHX30393.1};</v>
      </c>
      <c r="BA2424" t="str">
        <f>VLOOKUP(A2424,Лист9!$B:$M,Лист9!G$1,0)</f>
        <v>Bacteria</v>
      </c>
      <c r="BB2424" t="str">
        <f>VLOOKUP(A2424,Лист9!$B:$M,Лист9!H$1,0)</f>
        <v xml:space="preserve"> Proteobacteria</v>
      </c>
      <c r="BC2424" t="str">
        <f>VLOOKUP(A2424,Лист9!$B:$M,Лист9!I$1,0)</f>
        <v xml:space="preserve"> Gammaproteobacteria</v>
      </c>
      <c r="BD2424" t="str">
        <f>VLOOKUP(A2424,Лист9!$B:$M,Лист9!J$1,0)</f>
        <v xml:space="preserve"> Enterobacteriales</v>
      </c>
      <c r="BE2424" t="str">
        <f>VLOOKUP(A2424,Лист9!$B:$M,Лист9!K$1,0)</f>
        <v>Enterobacteriaceae</v>
      </c>
      <c r="BF2424" t="str">
        <f>VLOOKUP(A2424,Лист9!$B:$M,Лист9!L$1,0)</f>
        <v xml:space="preserve"> Escherichia.</v>
      </c>
      <c r="BG2424">
        <f>VLOOKUP(A2424,Лист9!$B:$M,Лист9!M$1,0)</f>
        <v>0</v>
      </c>
    </row>
    <row r="2425" spans="1:59" x14ac:dyDescent="0.25">
      <c r="A2425" t="s">
        <v>4910</v>
      </c>
      <c r="B2425" t="str">
        <f>VLOOKUP(A2425, Лист1!B:C,2,0)</f>
        <v>H5JI98_ECOLX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1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f>VLOOKUP(A2425,Лист8!$A$1:$B$2822,2,0)</f>
        <v>281</v>
      </c>
      <c r="AY2425" t="str">
        <f>VLOOKUP(A2425,Лист9!$B:$M,Лист9!C$1,0)</f>
        <v xml:space="preserve"> Escherichia coli DEC12C.</v>
      </c>
      <c r="AZ2425" t="str">
        <f>VLOOKUP(A2425,Лист9!$B:$M,Лист9!E$1,0)</f>
        <v xml:space="preserve"> NCBI_TaxID=868193 {ECO:0000313|EMBL:EHX33491.1};</v>
      </c>
      <c r="BA2425" t="str">
        <f>VLOOKUP(A2425,Лист9!$B:$M,Лист9!G$1,0)</f>
        <v>Bacteria</v>
      </c>
      <c r="BB2425" t="str">
        <f>VLOOKUP(A2425,Лист9!$B:$M,Лист9!H$1,0)</f>
        <v xml:space="preserve"> Proteobacteria</v>
      </c>
      <c r="BC2425" t="str">
        <f>VLOOKUP(A2425,Лист9!$B:$M,Лист9!I$1,0)</f>
        <v xml:space="preserve"> Gammaproteobacteria</v>
      </c>
      <c r="BD2425" t="str">
        <f>VLOOKUP(A2425,Лист9!$B:$M,Лист9!J$1,0)</f>
        <v xml:space="preserve"> Enterobacteriales</v>
      </c>
      <c r="BE2425" t="str">
        <f>VLOOKUP(A2425,Лист9!$B:$M,Лист9!K$1,0)</f>
        <v>Enterobacteriaceae</v>
      </c>
      <c r="BF2425" t="str">
        <f>VLOOKUP(A2425,Лист9!$B:$M,Лист9!L$1,0)</f>
        <v xml:space="preserve"> Escherichia.</v>
      </c>
      <c r="BG2425">
        <f>VLOOKUP(A2425,Лист9!$B:$M,Лист9!M$1,0)</f>
        <v>0</v>
      </c>
    </row>
    <row r="2426" spans="1:59" x14ac:dyDescent="0.25">
      <c r="A2426" t="s">
        <v>4912</v>
      </c>
      <c r="B2426" t="str">
        <f>VLOOKUP(A2426, Лист1!B:C,2,0)</f>
        <v>H5JYY1_ECOLX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1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f>VLOOKUP(A2426,Лист8!$A$1:$B$2822,2,0)</f>
        <v>281</v>
      </c>
      <c r="AY2426" t="str">
        <f>VLOOKUP(A2426,Лист9!$B:$M,Лист9!C$1,0)</f>
        <v xml:space="preserve"> Escherichia coli DEC12D.</v>
      </c>
      <c r="AZ2426" t="str">
        <f>VLOOKUP(A2426,Лист9!$B:$M,Лист9!E$1,0)</f>
        <v xml:space="preserve"> NCBI_TaxID=868194 {ECO:0000313|EMBL:EHX47275.1};</v>
      </c>
      <c r="BA2426" t="str">
        <f>VLOOKUP(A2426,Лист9!$B:$M,Лист9!G$1,0)</f>
        <v>Bacteria</v>
      </c>
      <c r="BB2426" t="str">
        <f>VLOOKUP(A2426,Лист9!$B:$M,Лист9!H$1,0)</f>
        <v xml:space="preserve"> Proteobacteria</v>
      </c>
      <c r="BC2426" t="str">
        <f>VLOOKUP(A2426,Лист9!$B:$M,Лист9!I$1,0)</f>
        <v xml:space="preserve"> Gammaproteobacteria</v>
      </c>
      <c r="BD2426" t="str">
        <f>VLOOKUP(A2426,Лист9!$B:$M,Лист9!J$1,0)</f>
        <v xml:space="preserve"> Enterobacteriales</v>
      </c>
      <c r="BE2426" t="str">
        <f>VLOOKUP(A2426,Лист9!$B:$M,Лист9!K$1,0)</f>
        <v>Enterobacteriaceae</v>
      </c>
      <c r="BF2426" t="str">
        <f>VLOOKUP(A2426,Лист9!$B:$M,Лист9!L$1,0)</f>
        <v xml:space="preserve"> Escherichia.</v>
      </c>
      <c r="BG2426">
        <f>VLOOKUP(A2426,Лист9!$B:$M,Лист9!M$1,0)</f>
        <v>0</v>
      </c>
    </row>
    <row r="2427" spans="1:59" x14ac:dyDescent="0.25">
      <c r="A2427" t="s">
        <v>4914</v>
      </c>
      <c r="B2427" t="str">
        <f>VLOOKUP(A2427, Лист1!B:C,2,0)</f>
        <v>H5KDQ9_ECOLX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1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f>VLOOKUP(A2427,Лист8!$A$1:$B$2822,2,0)</f>
        <v>281</v>
      </c>
      <c r="AY2427" t="e">
        <f>VLOOKUP(A2427,Лист9!$B:$M,Лист9!C$1,0)</f>
        <v>#N/A</v>
      </c>
      <c r="AZ2427" t="e">
        <f>VLOOKUP(A2427,Лист9!$B:$M,Лист9!E$1,0)</f>
        <v>#N/A</v>
      </c>
      <c r="BA2427" t="e">
        <f>VLOOKUP(A2427,Лист9!$B:$M,Лист9!G$1,0)</f>
        <v>#N/A</v>
      </c>
      <c r="BB2427" t="e">
        <f>VLOOKUP(A2427,Лист9!$B:$M,Лист9!H$1,0)</f>
        <v>#N/A</v>
      </c>
      <c r="BC2427" t="e">
        <f>VLOOKUP(A2427,Лист9!$B:$M,Лист9!I$1,0)</f>
        <v>#N/A</v>
      </c>
      <c r="BD2427" t="e">
        <f>VLOOKUP(A2427,Лист9!$B:$M,Лист9!J$1,0)</f>
        <v>#N/A</v>
      </c>
      <c r="BE2427" t="e">
        <f>VLOOKUP(A2427,Лист9!$B:$M,Лист9!K$1,0)</f>
        <v>#N/A</v>
      </c>
      <c r="BF2427" t="e">
        <f>VLOOKUP(A2427,Лист9!$B:$M,Лист9!L$1,0)</f>
        <v>#N/A</v>
      </c>
      <c r="BG2427" t="e">
        <f>VLOOKUP(A2427,Лист9!$B:$M,Лист9!M$1,0)</f>
        <v>#N/A</v>
      </c>
    </row>
    <row r="2428" spans="1:59" x14ac:dyDescent="0.25">
      <c r="A2428" t="s">
        <v>4916</v>
      </c>
      <c r="B2428" t="str">
        <f>VLOOKUP(A2428, Лист1!B:C,2,0)</f>
        <v>H5KUV8_ECOLX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1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f>VLOOKUP(A2428,Лист8!$A$1:$B$2822,2,0)</f>
        <v>281</v>
      </c>
      <c r="AY2428" t="e">
        <f>VLOOKUP(A2428,Лист9!$B:$M,Лист9!C$1,0)</f>
        <v>#N/A</v>
      </c>
      <c r="AZ2428" t="e">
        <f>VLOOKUP(A2428,Лист9!$B:$M,Лист9!E$1,0)</f>
        <v>#N/A</v>
      </c>
      <c r="BA2428" t="e">
        <f>VLOOKUP(A2428,Лист9!$B:$M,Лист9!G$1,0)</f>
        <v>#N/A</v>
      </c>
      <c r="BB2428" t="e">
        <f>VLOOKUP(A2428,Лист9!$B:$M,Лист9!H$1,0)</f>
        <v>#N/A</v>
      </c>
      <c r="BC2428" t="e">
        <f>VLOOKUP(A2428,Лист9!$B:$M,Лист9!I$1,0)</f>
        <v>#N/A</v>
      </c>
      <c r="BD2428" t="e">
        <f>VLOOKUP(A2428,Лист9!$B:$M,Лист9!J$1,0)</f>
        <v>#N/A</v>
      </c>
      <c r="BE2428" t="e">
        <f>VLOOKUP(A2428,Лист9!$B:$M,Лист9!K$1,0)</f>
        <v>#N/A</v>
      </c>
      <c r="BF2428" t="e">
        <f>VLOOKUP(A2428,Лист9!$B:$M,Лист9!L$1,0)</f>
        <v>#N/A</v>
      </c>
      <c r="BG2428" t="e">
        <f>VLOOKUP(A2428,Лист9!$B:$M,Лист9!M$1,0)</f>
        <v>#N/A</v>
      </c>
    </row>
    <row r="2429" spans="1:59" x14ac:dyDescent="0.25">
      <c r="A2429" t="s">
        <v>4918</v>
      </c>
      <c r="B2429" t="str">
        <f>VLOOKUP(A2429, Лист1!B:C,2,0)</f>
        <v>H5L748_ECOLX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1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f>VLOOKUP(A2429,Лист8!$A$1:$B$2822,2,0)</f>
        <v>281</v>
      </c>
      <c r="AY2429" t="e">
        <f>VLOOKUP(A2429,Лист9!$B:$M,Лист9!C$1,0)</f>
        <v>#N/A</v>
      </c>
      <c r="AZ2429" t="e">
        <f>VLOOKUP(A2429,Лист9!$B:$M,Лист9!E$1,0)</f>
        <v>#N/A</v>
      </c>
      <c r="BA2429" t="e">
        <f>VLOOKUP(A2429,Лист9!$B:$M,Лист9!G$1,0)</f>
        <v>#N/A</v>
      </c>
      <c r="BB2429" t="e">
        <f>VLOOKUP(A2429,Лист9!$B:$M,Лист9!H$1,0)</f>
        <v>#N/A</v>
      </c>
      <c r="BC2429" t="e">
        <f>VLOOKUP(A2429,Лист9!$B:$M,Лист9!I$1,0)</f>
        <v>#N/A</v>
      </c>
      <c r="BD2429" t="e">
        <f>VLOOKUP(A2429,Лист9!$B:$M,Лист9!J$1,0)</f>
        <v>#N/A</v>
      </c>
      <c r="BE2429" t="e">
        <f>VLOOKUP(A2429,Лист9!$B:$M,Лист9!K$1,0)</f>
        <v>#N/A</v>
      </c>
      <c r="BF2429" t="e">
        <f>VLOOKUP(A2429,Лист9!$B:$M,Лист9!L$1,0)</f>
        <v>#N/A</v>
      </c>
      <c r="BG2429" t="e">
        <f>VLOOKUP(A2429,Лист9!$B:$M,Лист9!M$1,0)</f>
        <v>#N/A</v>
      </c>
    </row>
    <row r="2430" spans="1:59" x14ac:dyDescent="0.25">
      <c r="A2430" t="s">
        <v>4920</v>
      </c>
      <c r="B2430" t="str">
        <f>VLOOKUP(A2430, Лист1!B:C,2,0)</f>
        <v>H5LMD3_ECOLX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1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f>VLOOKUP(A2430,Лист8!$A$1:$B$2822,2,0)</f>
        <v>281</v>
      </c>
      <c r="AY2430" t="e">
        <f>VLOOKUP(A2430,Лист9!$B:$M,Лист9!C$1,0)</f>
        <v>#N/A</v>
      </c>
      <c r="AZ2430" t="e">
        <f>VLOOKUP(A2430,Лист9!$B:$M,Лист9!E$1,0)</f>
        <v>#N/A</v>
      </c>
      <c r="BA2430" t="e">
        <f>VLOOKUP(A2430,Лист9!$B:$M,Лист9!G$1,0)</f>
        <v>#N/A</v>
      </c>
      <c r="BB2430" t="e">
        <f>VLOOKUP(A2430,Лист9!$B:$M,Лист9!H$1,0)</f>
        <v>#N/A</v>
      </c>
      <c r="BC2430" t="e">
        <f>VLOOKUP(A2430,Лист9!$B:$M,Лист9!I$1,0)</f>
        <v>#N/A</v>
      </c>
      <c r="BD2430" t="e">
        <f>VLOOKUP(A2430,Лист9!$B:$M,Лист9!J$1,0)</f>
        <v>#N/A</v>
      </c>
      <c r="BE2430" t="e">
        <f>VLOOKUP(A2430,Лист9!$B:$M,Лист9!K$1,0)</f>
        <v>#N/A</v>
      </c>
      <c r="BF2430" t="e">
        <f>VLOOKUP(A2430,Лист9!$B:$M,Лист9!L$1,0)</f>
        <v>#N/A</v>
      </c>
      <c r="BG2430" t="e">
        <f>VLOOKUP(A2430,Лист9!$B:$M,Лист9!M$1,0)</f>
        <v>#N/A</v>
      </c>
    </row>
    <row r="2431" spans="1:59" x14ac:dyDescent="0.25">
      <c r="A2431" t="s">
        <v>4922</v>
      </c>
      <c r="B2431" t="str">
        <f>VLOOKUP(A2431, Лист1!B:C,2,0)</f>
        <v>H5M288_ECOLX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1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f>VLOOKUP(A2431,Лист8!$A$1:$B$2822,2,0)</f>
        <v>281</v>
      </c>
      <c r="AY2431" t="e">
        <f>VLOOKUP(A2431,Лист9!$B:$M,Лист9!C$1,0)</f>
        <v>#N/A</v>
      </c>
      <c r="AZ2431" t="e">
        <f>VLOOKUP(A2431,Лист9!$B:$M,Лист9!E$1,0)</f>
        <v>#N/A</v>
      </c>
      <c r="BA2431" t="e">
        <f>VLOOKUP(A2431,Лист9!$B:$M,Лист9!G$1,0)</f>
        <v>#N/A</v>
      </c>
      <c r="BB2431" t="e">
        <f>VLOOKUP(A2431,Лист9!$B:$M,Лист9!H$1,0)</f>
        <v>#N/A</v>
      </c>
      <c r="BC2431" t="e">
        <f>VLOOKUP(A2431,Лист9!$B:$M,Лист9!I$1,0)</f>
        <v>#N/A</v>
      </c>
      <c r="BD2431" t="e">
        <f>VLOOKUP(A2431,Лист9!$B:$M,Лист9!J$1,0)</f>
        <v>#N/A</v>
      </c>
      <c r="BE2431" t="e">
        <f>VLOOKUP(A2431,Лист9!$B:$M,Лист9!K$1,0)</f>
        <v>#N/A</v>
      </c>
      <c r="BF2431" t="e">
        <f>VLOOKUP(A2431,Лист9!$B:$M,Лист9!L$1,0)</f>
        <v>#N/A</v>
      </c>
      <c r="BG2431" t="e">
        <f>VLOOKUP(A2431,Лист9!$B:$M,Лист9!M$1,0)</f>
        <v>#N/A</v>
      </c>
    </row>
    <row r="2432" spans="1:59" x14ac:dyDescent="0.25">
      <c r="A2432" t="s">
        <v>4924</v>
      </c>
      <c r="B2432" t="str">
        <f>VLOOKUP(A2432, Лист1!B:C,2,0)</f>
        <v>H5MG30_ECOLX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1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f>VLOOKUP(A2432,Лист8!$A$1:$B$2822,2,0)</f>
        <v>281</v>
      </c>
      <c r="AY2432" t="e">
        <f>VLOOKUP(A2432,Лист9!$B:$M,Лист9!C$1,0)</f>
        <v>#N/A</v>
      </c>
      <c r="AZ2432" t="e">
        <f>VLOOKUP(A2432,Лист9!$B:$M,Лист9!E$1,0)</f>
        <v>#N/A</v>
      </c>
      <c r="BA2432" t="e">
        <f>VLOOKUP(A2432,Лист9!$B:$M,Лист9!G$1,0)</f>
        <v>#N/A</v>
      </c>
      <c r="BB2432" t="e">
        <f>VLOOKUP(A2432,Лист9!$B:$M,Лист9!H$1,0)</f>
        <v>#N/A</v>
      </c>
      <c r="BC2432" t="e">
        <f>VLOOKUP(A2432,Лист9!$B:$M,Лист9!I$1,0)</f>
        <v>#N/A</v>
      </c>
      <c r="BD2432" t="e">
        <f>VLOOKUP(A2432,Лист9!$B:$M,Лист9!J$1,0)</f>
        <v>#N/A</v>
      </c>
      <c r="BE2432" t="e">
        <f>VLOOKUP(A2432,Лист9!$B:$M,Лист9!K$1,0)</f>
        <v>#N/A</v>
      </c>
      <c r="BF2432" t="e">
        <f>VLOOKUP(A2432,Лист9!$B:$M,Лист9!L$1,0)</f>
        <v>#N/A</v>
      </c>
      <c r="BG2432" t="e">
        <f>VLOOKUP(A2432,Лист9!$B:$M,Лист9!M$1,0)</f>
        <v>#N/A</v>
      </c>
    </row>
    <row r="2433" spans="1:59" x14ac:dyDescent="0.25">
      <c r="A2433" t="s">
        <v>4926</v>
      </c>
      <c r="B2433" t="str">
        <f>VLOOKUP(A2433, Лист1!B:C,2,0)</f>
        <v>H5MUR3_ECOLX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1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f>VLOOKUP(A2433,Лист8!$A$1:$B$2822,2,0)</f>
        <v>281</v>
      </c>
      <c r="AY2433" t="e">
        <f>VLOOKUP(A2433,Лист9!$B:$M,Лист9!C$1,0)</f>
        <v>#N/A</v>
      </c>
      <c r="AZ2433" t="e">
        <f>VLOOKUP(A2433,Лист9!$B:$M,Лист9!E$1,0)</f>
        <v>#N/A</v>
      </c>
      <c r="BA2433" t="e">
        <f>VLOOKUP(A2433,Лист9!$B:$M,Лист9!G$1,0)</f>
        <v>#N/A</v>
      </c>
      <c r="BB2433" t="e">
        <f>VLOOKUP(A2433,Лист9!$B:$M,Лист9!H$1,0)</f>
        <v>#N/A</v>
      </c>
      <c r="BC2433" t="e">
        <f>VLOOKUP(A2433,Лист9!$B:$M,Лист9!I$1,0)</f>
        <v>#N/A</v>
      </c>
      <c r="BD2433" t="e">
        <f>VLOOKUP(A2433,Лист9!$B:$M,Лист9!J$1,0)</f>
        <v>#N/A</v>
      </c>
      <c r="BE2433" t="e">
        <f>VLOOKUP(A2433,Лист9!$B:$M,Лист9!K$1,0)</f>
        <v>#N/A</v>
      </c>
      <c r="BF2433" t="e">
        <f>VLOOKUP(A2433,Лист9!$B:$M,Лист9!L$1,0)</f>
        <v>#N/A</v>
      </c>
      <c r="BG2433" t="e">
        <f>VLOOKUP(A2433,Лист9!$B:$M,Лист9!M$1,0)</f>
        <v>#N/A</v>
      </c>
    </row>
    <row r="2434" spans="1:59" x14ac:dyDescent="0.25">
      <c r="A2434" t="s">
        <v>4928</v>
      </c>
      <c r="B2434" t="str">
        <f>VLOOKUP(A2434, Лист1!B:C,2,0)</f>
        <v>H5NA39_ECOLX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1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f>VLOOKUP(A2434,Лист8!$A$1:$B$2822,2,0)</f>
        <v>281</v>
      </c>
      <c r="AY2434" t="e">
        <f>VLOOKUP(A2434,Лист9!$B:$M,Лист9!C$1,0)</f>
        <v>#N/A</v>
      </c>
      <c r="AZ2434" t="e">
        <f>VLOOKUP(A2434,Лист9!$B:$M,Лист9!E$1,0)</f>
        <v>#N/A</v>
      </c>
      <c r="BA2434" t="e">
        <f>VLOOKUP(A2434,Лист9!$B:$M,Лист9!G$1,0)</f>
        <v>#N/A</v>
      </c>
      <c r="BB2434" t="e">
        <f>VLOOKUP(A2434,Лист9!$B:$M,Лист9!H$1,0)</f>
        <v>#N/A</v>
      </c>
      <c r="BC2434" t="e">
        <f>VLOOKUP(A2434,Лист9!$B:$M,Лист9!I$1,0)</f>
        <v>#N/A</v>
      </c>
      <c r="BD2434" t="e">
        <f>VLOOKUP(A2434,Лист9!$B:$M,Лист9!J$1,0)</f>
        <v>#N/A</v>
      </c>
      <c r="BE2434" t="e">
        <f>VLOOKUP(A2434,Лист9!$B:$M,Лист9!K$1,0)</f>
        <v>#N/A</v>
      </c>
      <c r="BF2434" t="e">
        <f>VLOOKUP(A2434,Лист9!$B:$M,Лист9!L$1,0)</f>
        <v>#N/A</v>
      </c>
      <c r="BG2434" t="e">
        <f>VLOOKUP(A2434,Лист9!$B:$M,Лист9!M$1,0)</f>
        <v>#N/A</v>
      </c>
    </row>
    <row r="2435" spans="1:59" x14ac:dyDescent="0.25">
      <c r="A2435" t="s">
        <v>4930</v>
      </c>
      <c r="B2435" t="str">
        <f>VLOOKUP(A2435, Лист1!B:C,2,0)</f>
        <v>H5NQ36_ECOLX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1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f>VLOOKUP(A2435,Лист8!$A$1:$B$2822,2,0)</f>
        <v>281</v>
      </c>
      <c r="AY2435" t="e">
        <f>VLOOKUP(A2435,Лист9!$B:$M,Лист9!C$1,0)</f>
        <v>#N/A</v>
      </c>
      <c r="AZ2435" t="e">
        <f>VLOOKUP(A2435,Лист9!$B:$M,Лист9!E$1,0)</f>
        <v>#N/A</v>
      </c>
      <c r="BA2435" t="e">
        <f>VLOOKUP(A2435,Лист9!$B:$M,Лист9!G$1,0)</f>
        <v>#N/A</v>
      </c>
      <c r="BB2435" t="e">
        <f>VLOOKUP(A2435,Лист9!$B:$M,Лист9!H$1,0)</f>
        <v>#N/A</v>
      </c>
      <c r="BC2435" t="e">
        <f>VLOOKUP(A2435,Лист9!$B:$M,Лист9!I$1,0)</f>
        <v>#N/A</v>
      </c>
      <c r="BD2435" t="e">
        <f>VLOOKUP(A2435,Лист9!$B:$M,Лист9!J$1,0)</f>
        <v>#N/A</v>
      </c>
      <c r="BE2435" t="e">
        <f>VLOOKUP(A2435,Лист9!$B:$M,Лист9!K$1,0)</f>
        <v>#N/A</v>
      </c>
      <c r="BF2435" t="e">
        <f>VLOOKUP(A2435,Лист9!$B:$M,Лист9!L$1,0)</f>
        <v>#N/A</v>
      </c>
      <c r="BG2435" t="e">
        <f>VLOOKUP(A2435,Лист9!$B:$M,Лист9!M$1,0)</f>
        <v>#N/A</v>
      </c>
    </row>
    <row r="2436" spans="1:59" x14ac:dyDescent="0.25">
      <c r="A2436" t="s">
        <v>4932</v>
      </c>
      <c r="B2436" t="str">
        <f>VLOOKUP(A2436, Лист1!B:C,2,0)</f>
        <v>H5P4Y5_ECOLX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1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f>VLOOKUP(A2436,Лист8!$A$1:$B$2822,2,0)</f>
        <v>281</v>
      </c>
      <c r="AY2436" t="e">
        <f>VLOOKUP(A2436,Лист9!$B:$M,Лист9!C$1,0)</f>
        <v>#N/A</v>
      </c>
      <c r="AZ2436" t="e">
        <f>VLOOKUP(A2436,Лист9!$B:$M,Лист9!E$1,0)</f>
        <v>#N/A</v>
      </c>
      <c r="BA2436" t="e">
        <f>VLOOKUP(A2436,Лист9!$B:$M,Лист9!G$1,0)</f>
        <v>#N/A</v>
      </c>
      <c r="BB2436" t="e">
        <f>VLOOKUP(A2436,Лист9!$B:$M,Лист9!H$1,0)</f>
        <v>#N/A</v>
      </c>
      <c r="BC2436" t="e">
        <f>VLOOKUP(A2436,Лист9!$B:$M,Лист9!I$1,0)</f>
        <v>#N/A</v>
      </c>
      <c r="BD2436" t="e">
        <f>VLOOKUP(A2436,Лист9!$B:$M,Лист9!J$1,0)</f>
        <v>#N/A</v>
      </c>
      <c r="BE2436" t="e">
        <f>VLOOKUP(A2436,Лист9!$B:$M,Лист9!K$1,0)</f>
        <v>#N/A</v>
      </c>
      <c r="BF2436" t="e">
        <f>VLOOKUP(A2436,Лист9!$B:$M,Лист9!L$1,0)</f>
        <v>#N/A</v>
      </c>
      <c r="BG2436" t="e">
        <f>VLOOKUP(A2436,Лист9!$B:$M,Лист9!M$1,0)</f>
        <v>#N/A</v>
      </c>
    </row>
    <row r="2437" spans="1:59" x14ac:dyDescent="0.25">
      <c r="A2437" t="s">
        <v>4934</v>
      </c>
      <c r="B2437" t="str">
        <f>VLOOKUP(A2437, Лист1!B:C,2,0)</f>
        <v>H5PK07_ECOLX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1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f>VLOOKUP(A2437,Лист8!$A$1:$B$2822,2,0)</f>
        <v>281</v>
      </c>
      <c r="AY2437" t="e">
        <f>VLOOKUP(A2437,Лист9!$B:$M,Лист9!C$1,0)</f>
        <v>#N/A</v>
      </c>
      <c r="AZ2437" t="e">
        <f>VLOOKUP(A2437,Лист9!$B:$M,Лист9!E$1,0)</f>
        <v>#N/A</v>
      </c>
      <c r="BA2437" t="e">
        <f>VLOOKUP(A2437,Лист9!$B:$M,Лист9!G$1,0)</f>
        <v>#N/A</v>
      </c>
      <c r="BB2437" t="e">
        <f>VLOOKUP(A2437,Лист9!$B:$M,Лист9!H$1,0)</f>
        <v>#N/A</v>
      </c>
      <c r="BC2437" t="e">
        <f>VLOOKUP(A2437,Лист9!$B:$M,Лист9!I$1,0)</f>
        <v>#N/A</v>
      </c>
      <c r="BD2437" t="e">
        <f>VLOOKUP(A2437,Лист9!$B:$M,Лист9!J$1,0)</f>
        <v>#N/A</v>
      </c>
      <c r="BE2437" t="e">
        <f>VLOOKUP(A2437,Лист9!$B:$M,Лист9!K$1,0)</f>
        <v>#N/A</v>
      </c>
      <c r="BF2437" t="e">
        <f>VLOOKUP(A2437,Лист9!$B:$M,Лист9!L$1,0)</f>
        <v>#N/A</v>
      </c>
      <c r="BG2437" t="e">
        <f>VLOOKUP(A2437,Лист9!$B:$M,Лист9!M$1,0)</f>
        <v>#N/A</v>
      </c>
    </row>
    <row r="2438" spans="1:59" x14ac:dyDescent="0.25">
      <c r="A2438" t="s">
        <v>4936</v>
      </c>
      <c r="B2438" t="str">
        <f>VLOOKUP(A2438, Лист1!B:C,2,0)</f>
        <v>H5PZP7_ECOLX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1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f>VLOOKUP(A2438,Лист8!$A$1:$B$2822,2,0)</f>
        <v>281</v>
      </c>
      <c r="AY2438" t="e">
        <f>VLOOKUP(A2438,Лист9!$B:$M,Лист9!C$1,0)</f>
        <v>#N/A</v>
      </c>
      <c r="AZ2438" t="e">
        <f>VLOOKUP(A2438,Лист9!$B:$M,Лист9!E$1,0)</f>
        <v>#N/A</v>
      </c>
      <c r="BA2438" t="e">
        <f>VLOOKUP(A2438,Лист9!$B:$M,Лист9!G$1,0)</f>
        <v>#N/A</v>
      </c>
      <c r="BB2438" t="e">
        <f>VLOOKUP(A2438,Лист9!$B:$M,Лист9!H$1,0)</f>
        <v>#N/A</v>
      </c>
      <c r="BC2438" t="e">
        <f>VLOOKUP(A2438,Лист9!$B:$M,Лист9!I$1,0)</f>
        <v>#N/A</v>
      </c>
      <c r="BD2438" t="e">
        <f>VLOOKUP(A2438,Лист9!$B:$M,Лист9!J$1,0)</f>
        <v>#N/A</v>
      </c>
      <c r="BE2438" t="e">
        <f>VLOOKUP(A2438,Лист9!$B:$M,Лист9!K$1,0)</f>
        <v>#N/A</v>
      </c>
      <c r="BF2438" t="e">
        <f>VLOOKUP(A2438,Лист9!$B:$M,Лист9!L$1,0)</f>
        <v>#N/A</v>
      </c>
      <c r="BG2438" t="e">
        <f>VLOOKUP(A2438,Лист9!$B:$M,Лист9!M$1,0)</f>
        <v>#N/A</v>
      </c>
    </row>
    <row r="2439" spans="1:59" x14ac:dyDescent="0.25">
      <c r="A2439" t="s">
        <v>4938</v>
      </c>
      <c r="B2439" t="str">
        <f>VLOOKUP(A2439, Лист1!B:C,2,0)</f>
        <v>H5QET7_ECOLX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1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f>VLOOKUP(A2439,Лист8!$A$1:$B$2822,2,0)</f>
        <v>281</v>
      </c>
      <c r="AY2439" t="e">
        <f>VLOOKUP(A2439,Лист9!$B:$M,Лист9!C$1,0)</f>
        <v>#N/A</v>
      </c>
      <c r="AZ2439" t="e">
        <f>VLOOKUP(A2439,Лист9!$B:$M,Лист9!E$1,0)</f>
        <v>#N/A</v>
      </c>
      <c r="BA2439" t="e">
        <f>VLOOKUP(A2439,Лист9!$B:$M,Лист9!G$1,0)</f>
        <v>#N/A</v>
      </c>
      <c r="BB2439" t="e">
        <f>VLOOKUP(A2439,Лист9!$B:$M,Лист9!H$1,0)</f>
        <v>#N/A</v>
      </c>
      <c r="BC2439" t="e">
        <f>VLOOKUP(A2439,Лист9!$B:$M,Лист9!I$1,0)</f>
        <v>#N/A</v>
      </c>
      <c r="BD2439" t="e">
        <f>VLOOKUP(A2439,Лист9!$B:$M,Лист9!J$1,0)</f>
        <v>#N/A</v>
      </c>
      <c r="BE2439" t="e">
        <f>VLOOKUP(A2439,Лист9!$B:$M,Лист9!K$1,0)</f>
        <v>#N/A</v>
      </c>
      <c r="BF2439" t="e">
        <f>VLOOKUP(A2439,Лист9!$B:$M,Лист9!L$1,0)</f>
        <v>#N/A</v>
      </c>
      <c r="BG2439" t="e">
        <f>VLOOKUP(A2439,Лист9!$B:$M,Лист9!M$1,0)</f>
        <v>#N/A</v>
      </c>
    </row>
    <row r="2440" spans="1:59" x14ac:dyDescent="0.25">
      <c r="A2440" t="s">
        <v>4940</v>
      </c>
      <c r="B2440" t="str">
        <f>VLOOKUP(A2440, Лист1!B:C,2,0)</f>
        <v>H5QUE6_ECOLX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1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f>VLOOKUP(A2440,Лист8!$A$1:$B$2822,2,0)</f>
        <v>281</v>
      </c>
      <c r="AY2440" t="e">
        <f>VLOOKUP(A2440,Лист9!$B:$M,Лист9!C$1,0)</f>
        <v>#N/A</v>
      </c>
      <c r="AZ2440" t="e">
        <f>VLOOKUP(A2440,Лист9!$B:$M,Лист9!E$1,0)</f>
        <v>#N/A</v>
      </c>
      <c r="BA2440" t="e">
        <f>VLOOKUP(A2440,Лист9!$B:$M,Лист9!G$1,0)</f>
        <v>#N/A</v>
      </c>
      <c r="BB2440" t="e">
        <f>VLOOKUP(A2440,Лист9!$B:$M,Лист9!H$1,0)</f>
        <v>#N/A</v>
      </c>
      <c r="BC2440" t="e">
        <f>VLOOKUP(A2440,Лист9!$B:$M,Лист9!I$1,0)</f>
        <v>#N/A</v>
      </c>
      <c r="BD2440" t="e">
        <f>VLOOKUP(A2440,Лист9!$B:$M,Лист9!J$1,0)</f>
        <v>#N/A</v>
      </c>
      <c r="BE2440" t="e">
        <f>VLOOKUP(A2440,Лист9!$B:$M,Лист9!K$1,0)</f>
        <v>#N/A</v>
      </c>
      <c r="BF2440" t="e">
        <f>VLOOKUP(A2440,Лист9!$B:$M,Лист9!L$1,0)</f>
        <v>#N/A</v>
      </c>
      <c r="BG2440" t="e">
        <f>VLOOKUP(A2440,Лист9!$B:$M,Лист9!M$1,0)</f>
        <v>#N/A</v>
      </c>
    </row>
    <row r="2441" spans="1:59" x14ac:dyDescent="0.25">
      <c r="A2441" t="s">
        <v>4942</v>
      </c>
      <c r="B2441" t="str">
        <f>VLOOKUP(A2441, Лист1!B:C,2,0)</f>
        <v>H5RA47_ECOLX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1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f>VLOOKUP(A2441,Лист8!$A$1:$B$2822,2,0)</f>
        <v>281</v>
      </c>
      <c r="AY2441" t="e">
        <f>VLOOKUP(A2441,Лист9!$B:$M,Лист9!C$1,0)</f>
        <v>#N/A</v>
      </c>
      <c r="AZ2441" t="e">
        <f>VLOOKUP(A2441,Лист9!$B:$M,Лист9!E$1,0)</f>
        <v>#N/A</v>
      </c>
      <c r="BA2441" t="e">
        <f>VLOOKUP(A2441,Лист9!$B:$M,Лист9!G$1,0)</f>
        <v>#N/A</v>
      </c>
      <c r="BB2441" t="e">
        <f>VLOOKUP(A2441,Лист9!$B:$M,Лист9!H$1,0)</f>
        <v>#N/A</v>
      </c>
      <c r="BC2441" t="e">
        <f>VLOOKUP(A2441,Лист9!$B:$M,Лист9!I$1,0)</f>
        <v>#N/A</v>
      </c>
      <c r="BD2441" t="e">
        <f>VLOOKUP(A2441,Лист9!$B:$M,Лист9!J$1,0)</f>
        <v>#N/A</v>
      </c>
      <c r="BE2441" t="e">
        <f>VLOOKUP(A2441,Лист9!$B:$M,Лист9!K$1,0)</f>
        <v>#N/A</v>
      </c>
      <c r="BF2441" t="e">
        <f>VLOOKUP(A2441,Лист9!$B:$M,Лист9!L$1,0)</f>
        <v>#N/A</v>
      </c>
      <c r="BG2441" t="e">
        <f>VLOOKUP(A2441,Лист9!$B:$M,Лист9!M$1,0)</f>
        <v>#N/A</v>
      </c>
    </row>
    <row r="2442" spans="1:59" x14ac:dyDescent="0.25">
      <c r="A2442" t="s">
        <v>4944</v>
      </c>
      <c r="B2442" t="str">
        <f>VLOOKUP(A2442, Лист1!B:C,2,0)</f>
        <v>H5SCG0_9BACT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1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f>VLOOKUP(A2442,Лист8!$A$1:$B$2822,2,0)</f>
        <v>280</v>
      </c>
      <c r="AY2442" t="str">
        <f>VLOOKUP(A2442,Лист9!$B:$M,Лист9!C$1,0)</f>
        <v xml:space="preserve"> uncultured Acidobacteria bacterium.</v>
      </c>
      <c r="AZ2442" t="str">
        <f>VLOOKUP(A2442,Лист9!$B:$M,Лист9!E$1,0)</f>
        <v xml:space="preserve"> NCBI_TaxID=171953 {ECO:0000313|EMBL:BAL53846.1};</v>
      </c>
      <c r="BA2442" t="str">
        <f>VLOOKUP(A2442,Лист9!$B:$M,Лист9!G$1,0)</f>
        <v>Bacteria</v>
      </c>
      <c r="BB2442" t="str">
        <f>VLOOKUP(A2442,Лист9!$B:$M,Лист9!H$1,0)</f>
        <v xml:space="preserve"> Acidobacteria</v>
      </c>
      <c r="BC2442" t="str">
        <f>VLOOKUP(A2442,Лист9!$B:$M,Лист9!I$1,0)</f>
        <v xml:space="preserve"> environmental samples.</v>
      </c>
      <c r="BD2442">
        <f>VLOOKUP(A2442,Лист9!$B:$M,Лист9!J$1,0)</f>
        <v>0</v>
      </c>
      <c r="BE2442">
        <f>VLOOKUP(A2442,Лист9!$B:$M,Лист9!K$1,0)</f>
        <v>0</v>
      </c>
      <c r="BF2442">
        <f>VLOOKUP(A2442,Лист9!$B:$M,Лист9!L$1,0)</f>
        <v>0</v>
      </c>
      <c r="BG2442">
        <f>VLOOKUP(A2442,Лист9!$B:$M,Лист9!M$1,0)</f>
        <v>0</v>
      </c>
    </row>
    <row r="2443" spans="1:59" x14ac:dyDescent="0.25">
      <c r="A2443" t="s">
        <v>4946</v>
      </c>
      <c r="B2443" t="str">
        <f>VLOOKUP(A2443, Лист1!B:C,2,0)</f>
        <v>H5T988_9ALTE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1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f>VLOOKUP(A2443,Лист8!$A$1:$B$2822,2,0)</f>
        <v>284</v>
      </c>
      <c r="AY2443" t="str">
        <f>VLOOKUP(A2443,Лист9!$B:$M,Лист9!C$1,0)</f>
        <v xml:space="preserve"> Glaciecola punicea DSM 14233 = ACAM 611.</v>
      </c>
      <c r="AZ2443" t="str">
        <f>VLOOKUP(A2443,Лист9!$B:$M,Лист9!E$1,0)</f>
        <v xml:space="preserve"> NCBI_TaxID=1121923 {ECO:0000313|EMBL:GAB54865.1};</v>
      </c>
      <c r="BA2443" t="str">
        <f>VLOOKUP(A2443,Лист9!$B:$M,Лист9!G$1,0)</f>
        <v>Bacteria</v>
      </c>
      <c r="BB2443" t="str">
        <f>VLOOKUP(A2443,Лист9!$B:$M,Лист9!H$1,0)</f>
        <v xml:space="preserve"> Proteobacteria</v>
      </c>
      <c r="BC2443" t="str">
        <f>VLOOKUP(A2443,Лист9!$B:$M,Лист9!I$1,0)</f>
        <v xml:space="preserve"> Gammaproteobacteria</v>
      </c>
      <c r="BD2443" t="str">
        <f>VLOOKUP(A2443,Лист9!$B:$M,Лист9!J$1,0)</f>
        <v xml:space="preserve"> Alteromonadales</v>
      </c>
      <c r="BE2443" t="str">
        <f>VLOOKUP(A2443,Лист9!$B:$M,Лист9!K$1,0)</f>
        <v>Alteromonadaceae</v>
      </c>
      <c r="BF2443" t="str">
        <f>VLOOKUP(A2443,Лист9!$B:$M,Лист9!L$1,0)</f>
        <v xml:space="preserve"> Glaciecola.</v>
      </c>
      <c r="BG2443">
        <f>VLOOKUP(A2443,Лист9!$B:$M,Лист9!M$1,0)</f>
        <v>0</v>
      </c>
    </row>
    <row r="2444" spans="1:59" x14ac:dyDescent="0.25">
      <c r="A2444" t="s">
        <v>4948</v>
      </c>
      <c r="B2444" t="str">
        <f>VLOOKUP(A2444, Лист1!B:C,2,0)</f>
        <v>H5TCB3_9ALTE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1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f>VLOOKUP(A2444,Лист8!$A$1:$B$2822,2,0)</f>
        <v>272</v>
      </c>
      <c r="AY2444" t="str">
        <f>VLOOKUP(A2444,Лист9!$B:$M,Лист9!C$1,0)</f>
        <v xml:space="preserve"> Glaciecola punicea DSM 14233 = ACAM 611.</v>
      </c>
      <c r="AZ2444" t="str">
        <f>VLOOKUP(A2444,Лист9!$B:$M,Лист9!E$1,0)</f>
        <v xml:space="preserve"> NCBI_TaxID=1121923 {ECO:0000313|EMBL:GAB55940.1};</v>
      </c>
      <c r="BA2444" t="str">
        <f>VLOOKUP(A2444,Лист9!$B:$M,Лист9!G$1,0)</f>
        <v>Bacteria</v>
      </c>
      <c r="BB2444" t="str">
        <f>VLOOKUP(A2444,Лист9!$B:$M,Лист9!H$1,0)</f>
        <v xml:space="preserve"> Proteobacteria</v>
      </c>
      <c r="BC2444" t="str">
        <f>VLOOKUP(A2444,Лист9!$B:$M,Лист9!I$1,0)</f>
        <v xml:space="preserve"> Gammaproteobacteria</v>
      </c>
      <c r="BD2444" t="str">
        <f>VLOOKUP(A2444,Лист9!$B:$M,Лист9!J$1,0)</f>
        <v xml:space="preserve"> Alteromonadales</v>
      </c>
      <c r="BE2444" t="str">
        <f>VLOOKUP(A2444,Лист9!$B:$M,Лист9!K$1,0)</f>
        <v>Alteromonadaceae</v>
      </c>
      <c r="BF2444" t="str">
        <f>VLOOKUP(A2444,Лист9!$B:$M,Лист9!L$1,0)</f>
        <v xml:space="preserve"> Glaciecola.</v>
      </c>
      <c r="BG2444">
        <f>VLOOKUP(A2444,Лист9!$B:$M,Лист9!M$1,0)</f>
        <v>0</v>
      </c>
    </row>
    <row r="2445" spans="1:59" x14ac:dyDescent="0.25">
      <c r="A2445" t="s">
        <v>4950</v>
      </c>
      <c r="B2445" t="str">
        <f>VLOOKUP(A2445, Лист1!B:C,2,0)</f>
        <v>H5TDM7_9ALTE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1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f>VLOOKUP(A2445,Лист8!$A$1:$B$2822,2,0)</f>
        <v>290</v>
      </c>
      <c r="AY2445" t="str">
        <f>VLOOKUP(A2445,Лист9!$B:$M,Лист9!C$1,0)</f>
        <v xml:space="preserve"> Glaciecola punicea DSM 14233 = ACAM 611.</v>
      </c>
      <c r="AZ2445" t="str">
        <f>VLOOKUP(A2445,Лист9!$B:$M,Лист9!E$1,0)</f>
        <v xml:space="preserve"> NCBI_TaxID=1121923 {ECO:0000313|EMBL:GAB56404.1};</v>
      </c>
      <c r="BA2445" t="str">
        <f>VLOOKUP(A2445,Лист9!$B:$M,Лист9!G$1,0)</f>
        <v>Bacteria</v>
      </c>
      <c r="BB2445" t="str">
        <f>VLOOKUP(A2445,Лист9!$B:$M,Лист9!H$1,0)</f>
        <v xml:space="preserve"> Proteobacteria</v>
      </c>
      <c r="BC2445" t="str">
        <f>VLOOKUP(A2445,Лист9!$B:$M,Лист9!I$1,0)</f>
        <v xml:space="preserve"> Gammaproteobacteria</v>
      </c>
      <c r="BD2445" t="str">
        <f>VLOOKUP(A2445,Лист9!$B:$M,Лист9!J$1,0)</f>
        <v xml:space="preserve"> Alteromonadales</v>
      </c>
      <c r="BE2445" t="str">
        <f>VLOOKUP(A2445,Лист9!$B:$M,Лист9!K$1,0)</f>
        <v>Alteromonadaceae</v>
      </c>
      <c r="BF2445" t="str">
        <f>VLOOKUP(A2445,Лист9!$B:$M,Лист9!L$1,0)</f>
        <v xml:space="preserve"> Glaciecola.</v>
      </c>
      <c r="BG2445">
        <f>VLOOKUP(A2445,Лист9!$B:$M,Лист9!M$1,0)</f>
        <v>0</v>
      </c>
    </row>
    <row r="2446" spans="1:59" x14ac:dyDescent="0.25">
      <c r="A2446" t="s">
        <v>4952</v>
      </c>
      <c r="B2446" t="str">
        <f>VLOOKUP(A2446, Лист1!B:C,2,0)</f>
        <v>H5TE02_9ALTE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1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f>VLOOKUP(A2446,Лист8!$A$1:$B$2822,2,0)</f>
        <v>337</v>
      </c>
      <c r="AY2446" t="str">
        <f>VLOOKUP(A2446,Лист9!$B:$M,Лист9!C$1,0)</f>
        <v xml:space="preserve"> Glaciecola punicea DSM 14233 = ACAM 611.</v>
      </c>
      <c r="AZ2446" t="str">
        <f>VLOOKUP(A2446,Лист9!$B:$M,Лист9!E$1,0)</f>
        <v xml:space="preserve"> NCBI_TaxID=1121923 {ECO:0000313|EMBL:GAB56529.1};</v>
      </c>
      <c r="BA2446" t="str">
        <f>VLOOKUP(A2446,Лист9!$B:$M,Лист9!G$1,0)</f>
        <v>Bacteria</v>
      </c>
      <c r="BB2446" t="str">
        <f>VLOOKUP(A2446,Лист9!$B:$M,Лист9!H$1,0)</f>
        <v xml:space="preserve"> Proteobacteria</v>
      </c>
      <c r="BC2446" t="str">
        <f>VLOOKUP(A2446,Лист9!$B:$M,Лист9!I$1,0)</f>
        <v xml:space="preserve"> Gammaproteobacteria</v>
      </c>
      <c r="BD2446" t="str">
        <f>VLOOKUP(A2446,Лист9!$B:$M,Лист9!J$1,0)</f>
        <v xml:space="preserve"> Alteromonadales</v>
      </c>
      <c r="BE2446" t="str">
        <f>VLOOKUP(A2446,Лист9!$B:$M,Лист9!K$1,0)</f>
        <v>Alteromonadaceae</v>
      </c>
      <c r="BF2446" t="str">
        <f>VLOOKUP(A2446,Лист9!$B:$M,Лист9!L$1,0)</f>
        <v xml:space="preserve"> Glaciecola.</v>
      </c>
      <c r="BG2446">
        <f>VLOOKUP(A2446,Лист9!$B:$M,Лист9!M$1,0)</f>
        <v>0</v>
      </c>
    </row>
    <row r="2447" spans="1:59" x14ac:dyDescent="0.25">
      <c r="A2447" t="s">
        <v>4954</v>
      </c>
      <c r="B2447" t="str">
        <f>VLOOKUP(A2447, Лист1!B:C,2,0)</f>
        <v>H5UYS7_ESCHE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1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f>VLOOKUP(A2447,Лист8!$A$1:$B$2822,2,0)</f>
        <v>279</v>
      </c>
      <c r="AY2447" t="str">
        <f>VLOOKUP(A2447,Лист9!$B:$M,Лист9!C$1,0)</f>
        <v xml:space="preserve"> Escherichia hermannii NBRC 105704.</v>
      </c>
      <c r="AZ2447" t="str">
        <f>VLOOKUP(A2447,Лист9!$B:$M,Лист9!E$1,0)</f>
        <v xml:space="preserve"> NCBI_TaxID=1115512 {ECO:0000313|EMBL:GAB50081.1};</v>
      </c>
      <c r="BA2447" t="str">
        <f>VLOOKUP(A2447,Лист9!$B:$M,Лист9!G$1,0)</f>
        <v>Bacteria</v>
      </c>
      <c r="BB2447" t="str">
        <f>VLOOKUP(A2447,Лист9!$B:$M,Лист9!H$1,0)</f>
        <v xml:space="preserve"> Proteobacteria</v>
      </c>
      <c r="BC2447" t="str">
        <f>VLOOKUP(A2447,Лист9!$B:$M,Лист9!I$1,0)</f>
        <v xml:space="preserve"> Gammaproteobacteria</v>
      </c>
      <c r="BD2447" t="str">
        <f>VLOOKUP(A2447,Лист9!$B:$M,Лист9!J$1,0)</f>
        <v xml:space="preserve"> Enterobacteriales</v>
      </c>
      <c r="BE2447" t="str">
        <f>VLOOKUP(A2447,Лист9!$B:$M,Лист9!K$1,0)</f>
        <v>Enterobacteriaceae</v>
      </c>
      <c r="BF2447" t="str">
        <f>VLOOKUP(A2447,Лист9!$B:$M,Лист9!L$1,0)</f>
        <v xml:space="preserve"> Escherichia.</v>
      </c>
      <c r="BG2447">
        <f>VLOOKUP(A2447,Лист9!$B:$M,Лист9!M$1,0)</f>
        <v>0</v>
      </c>
    </row>
    <row r="2448" spans="1:59" x14ac:dyDescent="0.25">
      <c r="A2448" t="s">
        <v>4956</v>
      </c>
      <c r="B2448" t="str">
        <f>VLOOKUP(A2448, Лист1!B:C,2,0)</f>
        <v>H5VLE5_SALSE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1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f>VLOOKUP(A2448,Лист8!$A$1:$B$2822,2,0)</f>
        <v>279</v>
      </c>
      <c r="AY2448" t="e">
        <f>VLOOKUP(A2448,Лист9!$B:$M,Лист9!C$1,0)</f>
        <v>#N/A</v>
      </c>
      <c r="AZ2448" t="e">
        <f>VLOOKUP(A2448,Лист9!$B:$M,Лист9!E$1,0)</f>
        <v>#N/A</v>
      </c>
      <c r="BA2448" t="e">
        <f>VLOOKUP(A2448,Лист9!$B:$M,Лист9!G$1,0)</f>
        <v>#N/A</v>
      </c>
      <c r="BB2448" t="e">
        <f>VLOOKUP(A2448,Лист9!$B:$M,Лист9!H$1,0)</f>
        <v>#N/A</v>
      </c>
      <c r="BC2448" t="e">
        <f>VLOOKUP(A2448,Лист9!$B:$M,Лист9!I$1,0)</f>
        <v>#N/A</v>
      </c>
      <c r="BD2448" t="e">
        <f>VLOOKUP(A2448,Лист9!$B:$M,Лист9!J$1,0)</f>
        <v>#N/A</v>
      </c>
      <c r="BE2448" t="e">
        <f>VLOOKUP(A2448,Лист9!$B:$M,Лист9!K$1,0)</f>
        <v>#N/A</v>
      </c>
      <c r="BF2448" t="e">
        <f>VLOOKUP(A2448,Лист9!$B:$M,Лист9!L$1,0)</f>
        <v>#N/A</v>
      </c>
      <c r="BG2448" t="e">
        <f>VLOOKUP(A2448,Лист9!$B:$M,Лист9!M$1,0)</f>
        <v>#N/A</v>
      </c>
    </row>
    <row r="2449" spans="1:59" x14ac:dyDescent="0.25">
      <c r="A2449" t="s">
        <v>4958</v>
      </c>
      <c r="B2449" t="str">
        <f>VLOOKUP(A2449, Лист1!B:C,2,0)</f>
        <v>H5VW73_SALEN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1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f>VLOOKUP(A2449,Лист8!$A$1:$B$2822,2,0)</f>
        <v>279</v>
      </c>
      <c r="AY2449" t="e">
        <f>VLOOKUP(A2449,Лист9!$B:$M,Лист9!C$1,0)</f>
        <v>#N/A</v>
      </c>
      <c r="AZ2449" t="e">
        <f>VLOOKUP(A2449,Лист9!$B:$M,Лист9!E$1,0)</f>
        <v>#N/A</v>
      </c>
      <c r="BA2449" t="e">
        <f>VLOOKUP(A2449,Лист9!$B:$M,Лист9!G$1,0)</f>
        <v>#N/A</v>
      </c>
      <c r="BB2449" t="e">
        <f>VLOOKUP(A2449,Лист9!$B:$M,Лист9!H$1,0)</f>
        <v>#N/A</v>
      </c>
      <c r="BC2449" t="e">
        <f>VLOOKUP(A2449,Лист9!$B:$M,Лист9!I$1,0)</f>
        <v>#N/A</v>
      </c>
      <c r="BD2449" t="e">
        <f>VLOOKUP(A2449,Лист9!$B:$M,Лист9!J$1,0)</f>
        <v>#N/A</v>
      </c>
      <c r="BE2449" t="e">
        <f>VLOOKUP(A2449,Лист9!$B:$M,Лист9!K$1,0)</f>
        <v>#N/A</v>
      </c>
      <c r="BF2449" t="e">
        <f>VLOOKUP(A2449,Лист9!$B:$M,Лист9!L$1,0)</f>
        <v>#N/A</v>
      </c>
      <c r="BG2449" t="e">
        <f>VLOOKUP(A2449,Лист9!$B:$M,Лист9!M$1,0)</f>
        <v>#N/A</v>
      </c>
    </row>
    <row r="2450" spans="1:59" x14ac:dyDescent="0.25">
      <c r="A2450" t="s">
        <v>4960</v>
      </c>
      <c r="B2450" t="str">
        <f>VLOOKUP(A2450, Лист1!B:C,2,0)</f>
        <v>H5Y4M2_9FIRM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1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f>VLOOKUP(A2450,Лист8!$A$1:$B$2822,2,0)</f>
        <v>277</v>
      </c>
      <c r="AY2450" t="str">
        <f>VLOOKUP(A2450,Лист9!$B:$M,Лист9!C$1,0)</f>
        <v xml:space="preserve"> Desulfosporosinus youngiae DSM 17734.</v>
      </c>
      <c r="AZ2450" t="str">
        <f>VLOOKUP(A2450,Лист9!$B:$M,Лист9!E$1,0)</f>
        <v xml:space="preserve"> NCBI_TaxID=768710 {ECO:0000313|EMBL:EHQ89620.1, ECO:0000313|Proteomes:UP000005104};</v>
      </c>
      <c r="BA2450" t="str">
        <f>VLOOKUP(A2450,Лист9!$B:$M,Лист9!G$1,0)</f>
        <v>Bacteria</v>
      </c>
      <c r="BB2450" t="str">
        <f>VLOOKUP(A2450,Лист9!$B:$M,Лист9!H$1,0)</f>
        <v xml:space="preserve"> Firmicutes</v>
      </c>
      <c r="BC2450" t="str">
        <f>VLOOKUP(A2450,Лист9!$B:$M,Лист9!I$1,0)</f>
        <v xml:space="preserve"> Clostridia</v>
      </c>
      <c r="BD2450" t="str">
        <f>VLOOKUP(A2450,Лист9!$B:$M,Лист9!J$1,0)</f>
        <v xml:space="preserve"> Clostridiales</v>
      </c>
      <c r="BE2450" t="str">
        <f>VLOOKUP(A2450,Лист9!$B:$M,Лист9!K$1,0)</f>
        <v xml:space="preserve"> Peptococcaceae</v>
      </c>
      <c r="BF2450" t="str">
        <f>VLOOKUP(A2450,Лист9!$B:$M,Лист9!L$1,0)</f>
        <v>Desulfosporosinus.</v>
      </c>
      <c r="BG2450">
        <f>VLOOKUP(A2450,Лист9!$B:$M,Лист9!M$1,0)</f>
        <v>0</v>
      </c>
    </row>
    <row r="2451" spans="1:59" x14ac:dyDescent="0.25">
      <c r="A2451" t="s">
        <v>4962</v>
      </c>
      <c r="B2451" t="str">
        <f>VLOOKUP(A2451, Лист1!B:C,2,0)</f>
        <v>H6CIZ3_9BACL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1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f>VLOOKUP(A2451,Лист8!$A$1:$B$2822,2,0)</f>
        <v>111</v>
      </c>
      <c r="AY2451" t="str">
        <f>VLOOKUP(A2451,Лист9!$B:$M,Лист9!C$1,0)</f>
        <v xml:space="preserve"> Paenibacillus sp. Aloe-11.</v>
      </c>
      <c r="AZ2451" t="str">
        <f>VLOOKUP(A2451,Лист9!$B:$M,Лист9!E$1,0)</f>
        <v xml:space="preserve"> NCBI_TaxID=1050222 {ECO:0000313|EMBL:EHS57434.1};</v>
      </c>
      <c r="BA2451" t="str">
        <f>VLOOKUP(A2451,Лист9!$B:$M,Лист9!G$1,0)</f>
        <v>Bacteria</v>
      </c>
      <c r="BB2451" t="str">
        <f>VLOOKUP(A2451,Лист9!$B:$M,Лист9!H$1,0)</f>
        <v xml:space="preserve"> Firmicutes</v>
      </c>
      <c r="BC2451" t="str">
        <f>VLOOKUP(A2451,Лист9!$B:$M,Лист9!I$1,0)</f>
        <v xml:space="preserve"> Bacilli</v>
      </c>
      <c r="BD2451" t="str">
        <f>VLOOKUP(A2451,Лист9!$B:$M,Лист9!J$1,0)</f>
        <v xml:space="preserve"> Bacillales</v>
      </c>
      <c r="BE2451" t="str">
        <f>VLOOKUP(A2451,Лист9!$B:$M,Лист9!K$1,0)</f>
        <v xml:space="preserve"> Paenibacillaceae</v>
      </c>
      <c r="BF2451" t="str">
        <f>VLOOKUP(A2451,Лист9!$B:$M,Лист9!L$1,0)</f>
        <v>Paenibacillus.</v>
      </c>
      <c r="BG2451">
        <f>VLOOKUP(A2451,Лист9!$B:$M,Лист9!M$1,0)</f>
        <v>0</v>
      </c>
    </row>
    <row r="2452" spans="1:59" x14ac:dyDescent="0.25">
      <c r="A2452" t="s">
        <v>4964</v>
      </c>
      <c r="B2452" t="str">
        <f>VLOOKUP(A2452, Лист1!B:C,2,0)</f>
        <v>H6L3W3_SAPGL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1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f>VLOOKUP(A2452,Лист8!$A$1:$B$2822,2,0)</f>
        <v>154</v>
      </c>
      <c r="AY2452" t="str">
        <f>VLOOKUP(A2452,Лист9!$B:$M,Лист9!C$1,0)</f>
        <v xml:space="preserve"> Saprospira grandis (strain Lewin).</v>
      </c>
      <c r="AZ2452" t="str">
        <f>VLOOKUP(A2452,Лист9!$B:$M,Лист9!E$1,0)</f>
        <v xml:space="preserve"> NCBI_TaxID=984262 {ECO:0000313|EMBL:AFC23845.1, ECO:0000313|Proteomes:UP000007519};</v>
      </c>
      <c r="BA2452" t="str">
        <f>VLOOKUP(A2452,Лист9!$B:$M,Лист9!G$1,0)</f>
        <v>Bacteria</v>
      </c>
      <c r="BB2452" t="str">
        <f>VLOOKUP(A2452,Лист9!$B:$M,Лист9!H$1,0)</f>
        <v xml:space="preserve"> Bacteroidetes</v>
      </c>
      <c r="BC2452" t="str">
        <f>VLOOKUP(A2452,Лист9!$B:$M,Лист9!I$1,0)</f>
        <v xml:space="preserve"> Sphingobacteriia</v>
      </c>
      <c r="BD2452" t="str">
        <f>VLOOKUP(A2452,Лист9!$B:$M,Лист9!J$1,0)</f>
        <v xml:space="preserve"> Sphingobacteriales</v>
      </c>
      <c r="BE2452" t="str">
        <f>VLOOKUP(A2452,Лист9!$B:$M,Лист9!K$1,0)</f>
        <v>Saprospiraceae</v>
      </c>
      <c r="BF2452" t="str">
        <f>VLOOKUP(A2452,Лист9!$B:$M,Лист9!L$1,0)</f>
        <v xml:space="preserve"> Saprospira.</v>
      </c>
      <c r="BG2452">
        <f>VLOOKUP(A2452,Лист9!$B:$M,Лист9!M$1,0)</f>
        <v>0</v>
      </c>
    </row>
    <row r="2453" spans="1:59" x14ac:dyDescent="0.25">
      <c r="A2453" t="s">
        <v>4966</v>
      </c>
      <c r="B2453" t="str">
        <f>VLOOKUP(A2453, Лист1!B:C,2,0)</f>
        <v>H6L5T5_SAPGL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1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f>VLOOKUP(A2453,Лист8!$A$1:$B$2822,2,0)</f>
        <v>271</v>
      </c>
      <c r="AY2453" t="str">
        <f>VLOOKUP(A2453,Лист9!$B:$M,Лист9!C$1,0)</f>
        <v xml:space="preserve"> Saprospira grandis (strain Lewin).</v>
      </c>
      <c r="AZ2453" t="str">
        <f>VLOOKUP(A2453,Лист9!$B:$M,Лист9!E$1,0)</f>
        <v xml:space="preserve"> NCBI_TaxID=984262 {ECO:0000313|EMBL:AFC26335.1, ECO:0000313|Proteomes:UP000007519};</v>
      </c>
      <c r="BA2453" t="str">
        <f>VLOOKUP(A2453,Лист9!$B:$M,Лист9!G$1,0)</f>
        <v>Bacteria</v>
      </c>
      <c r="BB2453" t="str">
        <f>VLOOKUP(A2453,Лист9!$B:$M,Лист9!H$1,0)</f>
        <v xml:space="preserve"> Bacteroidetes</v>
      </c>
      <c r="BC2453" t="str">
        <f>VLOOKUP(A2453,Лист9!$B:$M,Лист9!I$1,0)</f>
        <v xml:space="preserve"> Sphingobacteriia</v>
      </c>
      <c r="BD2453" t="str">
        <f>VLOOKUP(A2453,Лист9!$B:$M,Лист9!J$1,0)</f>
        <v xml:space="preserve"> Sphingobacteriales</v>
      </c>
      <c r="BE2453" t="str">
        <f>VLOOKUP(A2453,Лист9!$B:$M,Лист9!K$1,0)</f>
        <v>Saprospiraceae</v>
      </c>
      <c r="BF2453" t="str">
        <f>VLOOKUP(A2453,Лист9!$B:$M,Лист9!L$1,0)</f>
        <v xml:space="preserve"> Saprospira.</v>
      </c>
      <c r="BG2453">
        <f>VLOOKUP(A2453,Лист9!$B:$M,Лист9!M$1,0)</f>
        <v>0</v>
      </c>
    </row>
    <row r="2454" spans="1:59" x14ac:dyDescent="0.25">
      <c r="A2454" t="s">
        <v>4968</v>
      </c>
      <c r="B2454" t="str">
        <f>VLOOKUP(A2454, Лист1!B:C,2,0)</f>
        <v>H6LED5_ACEWD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1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f>VLOOKUP(A2454,Лист8!$A$1:$B$2822,2,0)</f>
        <v>278</v>
      </c>
      <c r="AY2454" t="str">
        <f>VLOOKUP(A2454,Лист9!$B:$M,Лист9!C$1,0)</f>
        <v xml:space="preserve"> Acetobacterium woodii (strain ATCC 29683 / DSM 1030 / JCM 2381 / KCTC 1655).</v>
      </c>
      <c r="AZ2454" t="str">
        <f>VLOOKUP(A2454,Лист9!$B:$M,Лист9!E$1,0)</f>
        <v xml:space="preserve"> NCBI_TaxID=931626 {ECO:0000313|EMBL:AFA46849.1, ECO:0000313|Proteomes:UP000007177};</v>
      </c>
      <c r="BA2454" t="str">
        <f>VLOOKUP(A2454,Лист9!$B:$M,Лист9!G$1,0)</f>
        <v>Bacteria</v>
      </c>
      <c r="BB2454" t="str">
        <f>VLOOKUP(A2454,Лист9!$B:$M,Лист9!H$1,0)</f>
        <v xml:space="preserve"> Firmicutes</v>
      </c>
      <c r="BC2454" t="str">
        <f>VLOOKUP(A2454,Лист9!$B:$M,Лист9!I$1,0)</f>
        <v xml:space="preserve"> Clostridia</v>
      </c>
      <c r="BD2454" t="str">
        <f>VLOOKUP(A2454,Лист9!$B:$M,Лист9!J$1,0)</f>
        <v xml:space="preserve"> Clostridiales</v>
      </c>
      <c r="BE2454" t="str">
        <f>VLOOKUP(A2454,Лист9!$B:$M,Лист9!K$1,0)</f>
        <v xml:space="preserve"> Eubacteriaceae</v>
      </c>
      <c r="BF2454" t="str">
        <f>VLOOKUP(A2454,Лист9!$B:$M,Лист9!L$1,0)</f>
        <v>Acetobacterium.</v>
      </c>
      <c r="BG2454">
        <f>VLOOKUP(A2454,Лист9!$B:$M,Лист9!M$1,0)</f>
        <v>0</v>
      </c>
    </row>
    <row r="2455" spans="1:59" x14ac:dyDescent="0.25">
      <c r="A2455" t="s">
        <v>4970</v>
      </c>
      <c r="B2455" t="str">
        <f>VLOOKUP(A2455, Лист1!B:C,2,0)</f>
        <v>H6LU71_FRATU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1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f>VLOOKUP(A2455,Лист8!$A$1:$B$2822,2,0)</f>
        <v>269</v>
      </c>
      <c r="AY2455" t="e">
        <f>VLOOKUP(A2455,Лист9!$B:$M,Лист9!C$1,0)</f>
        <v>#N/A</v>
      </c>
      <c r="AZ2455" t="e">
        <f>VLOOKUP(A2455,Лист9!$B:$M,Лист9!E$1,0)</f>
        <v>#N/A</v>
      </c>
      <c r="BA2455" t="e">
        <f>VLOOKUP(A2455,Лист9!$B:$M,Лист9!G$1,0)</f>
        <v>#N/A</v>
      </c>
      <c r="BB2455" t="e">
        <f>VLOOKUP(A2455,Лист9!$B:$M,Лист9!H$1,0)</f>
        <v>#N/A</v>
      </c>
      <c r="BC2455" t="e">
        <f>VLOOKUP(A2455,Лист9!$B:$M,Лист9!I$1,0)</f>
        <v>#N/A</v>
      </c>
      <c r="BD2455" t="e">
        <f>VLOOKUP(A2455,Лист9!$B:$M,Лист9!J$1,0)</f>
        <v>#N/A</v>
      </c>
      <c r="BE2455" t="e">
        <f>VLOOKUP(A2455,Лист9!$B:$M,Лист9!K$1,0)</f>
        <v>#N/A</v>
      </c>
      <c r="BF2455" t="e">
        <f>VLOOKUP(A2455,Лист9!$B:$M,Лист9!L$1,0)</f>
        <v>#N/A</v>
      </c>
      <c r="BG2455" t="e">
        <f>VLOOKUP(A2455,Лист9!$B:$M,Лист9!M$1,0)</f>
        <v>#N/A</v>
      </c>
    </row>
    <row r="2456" spans="1:59" x14ac:dyDescent="0.25">
      <c r="A2456" t="s">
        <v>4972</v>
      </c>
      <c r="B2456" t="str">
        <f>VLOOKUP(A2456, Лист1!B:C,2,0)</f>
        <v>H6LUX4_FRATU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1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f>VLOOKUP(A2456,Лист8!$A$1:$B$2822,2,0)</f>
        <v>326</v>
      </c>
      <c r="AY2456" t="e">
        <f>VLOOKUP(A2456,Лист9!$B:$M,Лист9!C$1,0)</f>
        <v>#N/A</v>
      </c>
      <c r="AZ2456" t="e">
        <f>VLOOKUP(A2456,Лист9!$B:$M,Лист9!E$1,0)</f>
        <v>#N/A</v>
      </c>
      <c r="BA2456" t="e">
        <f>VLOOKUP(A2456,Лист9!$B:$M,Лист9!G$1,0)</f>
        <v>#N/A</v>
      </c>
      <c r="BB2456" t="e">
        <f>VLOOKUP(A2456,Лист9!$B:$M,Лист9!H$1,0)</f>
        <v>#N/A</v>
      </c>
      <c r="BC2456" t="e">
        <f>VLOOKUP(A2456,Лист9!$B:$M,Лист9!I$1,0)</f>
        <v>#N/A</v>
      </c>
      <c r="BD2456" t="e">
        <f>VLOOKUP(A2456,Лист9!$B:$M,Лист9!J$1,0)</f>
        <v>#N/A</v>
      </c>
      <c r="BE2456" t="e">
        <f>VLOOKUP(A2456,Лист9!$B:$M,Лист9!K$1,0)</f>
        <v>#N/A</v>
      </c>
      <c r="BF2456" t="e">
        <f>VLOOKUP(A2456,Лист9!$B:$M,Лист9!L$1,0)</f>
        <v>#N/A</v>
      </c>
      <c r="BG2456" t="e">
        <f>VLOOKUP(A2456,Лист9!$B:$M,Лист9!M$1,0)</f>
        <v>#N/A</v>
      </c>
    </row>
    <row r="2457" spans="1:59" x14ac:dyDescent="0.25">
      <c r="A2457" t="s">
        <v>4974</v>
      </c>
      <c r="B2457" t="str">
        <f>VLOOKUP(A2457, Лист1!B:C,2,0)</f>
        <v>H6M0L7_FRATU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1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f>VLOOKUP(A2457,Лист8!$A$1:$B$2822,2,0)</f>
        <v>269</v>
      </c>
      <c r="AY2457" t="e">
        <f>VLOOKUP(A2457,Лист9!$B:$M,Лист9!C$1,0)</f>
        <v>#N/A</v>
      </c>
      <c r="AZ2457" t="e">
        <f>VLOOKUP(A2457,Лист9!$B:$M,Лист9!E$1,0)</f>
        <v>#N/A</v>
      </c>
      <c r="BA2457" t="e">
        <f>VLOOKUP(A2457,Лист9!$B:$M,Лист9!G$1,0)</f>
        <v>#N/A</v>
      </c>
      <c r="BB2457" t="e">
        <f>VLOOKUP(A2457,Лист9!$B:$M,Лист9!H$1,0)</f>
        <v>#N/A</v>
      </c>
      <c r="BC2457" t="e">
        <f>VLOOKUP(A2457,Лист9!$B:$M,Лист9!I$1,0)</f>
        <v>#N/A</v>
      </c>
      <c r="BD2457" t="e">
        <f>VLOOKUP(A2457,Лист9!$B:$M,Лист9!J$1,0)</f>
        <v>#N/A</v>
      </c>
      <c r="BE2457" t="e">
        <f>VLOOKUP(A2457,Лист9!$B:$M,Лист9!K$1,0)</f>
        <v>#N/A</v>
      </c>
      <c r="BF2457" t="e">
        <f>VLOOKUP(A2457,Лист9!$B:$M,Лист9!L$1,0)</f>
        <v>#N/A</v>
      </c>
      <c r="BG2457" t="e">
        <f>VLOOKUP(A2457,Лист9!$B:$M,Лист9!M$1,0)</f>
        <v>#N/A</v>
      </c>
    </row>
    <row r="2458" spans="1:59" x14ac:dyDescent="0.25">
      <c r="A2458" t="s">
        <v>4976</v>
      </c>
      <c r="B2458" t="str">
        <f>VLOOKUP(A2458, Лист1!B:C,2,0)</f>
        <v>H6M1C0_FRATU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1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f>VLOOKUP(A2458,Лист8!$A$1:$B$2822,2,0)</f>
        <v>326</v>
      </c>
      <c r="AY2458" t="e">
        <f>VLOOKUP(A2458,Лист9!$B:$M,Лист9!C$1,0)</f>
        <v>#N/A</v>
      </c>
      <c r="AZ2458" t="e">
        <f>VLOOKUP(A2458,Лист9!$B:$M,Лист9!E$1,0)</f>
        <v>#N/A</v>
      </c>
      <c r="BA2458" t="e">
        <f>VLOOKUP(A2458,Лист9!$B:$M,Лист9!G$1,0)</f>
        <v>#N/A</v>
      </c>
      <c r="BB2458" t="e">
        <f>VLOOKUP(A2458,Лист9!$B:$M,Лист9!H$1,0)</f>
        <v>#N/A</v>
      </c>
      <c r="BC2458" t="e">
        <f>VLOOKUP(A2458,Лист9!$B:$M,Лист9!I$1,0)</f>
        <v>#N/A</v>
      </c>
      <c r="BD2458" t="e">
        <f>VLOOKUP(A2458,Лист9!$B:$M,Лист9!J$1,0)</f>
        <v>#N/A</v>
      </c>
      <c r="BE2458" t="e">
        <f>VLOOKUP(A2458,Лист9!$B:$M,Лист9!K$1,0)</f>
        <v>#N/A</v>
      </c>
      <c r="BF2458" t="e">
        <f>VLOOKUP(A2458,Лист9!$B:$M,Лист9!L$1,0)</f>
        <v>#N/A</v>
      </c>
      <c r="BG2458" t="e">
        <f>VLOOKUP(A2458,Лист9!$B:$M,Лист9!M$1,0)</f>
        <v>#N/A</v>
      </c>
    </row>
    <row r="2459" spans="1:59" x14ac:dyDescent="0.25">
      <c r="A2459" t="s">
        <v>4978</v>
      </c>
      <c r="B2459" t="str">
        <f>VLOOKUP(A2459, Лист1!B:C,2,0)</f>
        <v>H6MEY1_ECOLX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1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f>VLOOKUP(A2459,Лист8!$A$1:$B$2822,2,0)</f>
        <v>281</v>
      </c>
      <c r="AY2459" t="e">
        <f>VLOOKUP(A2459,Лист9!$B:$M,Лист9!C$1,0)</f>
        <v>#N/A</v>
      </c>
      <c r="AZ2459" t="e">
        <f>VLOOKUP(A2459,Лист9!$B:$M,Лист9!E$1,0)</f>
        <v>#N/A</v>
      </c>
      <c r="BA2459" t="e">
        <f>VLOOKUP(A2459,Лист9!$B:$M,Лист9!G$1,0)</f>
        <v>#N/A</v>
      </c>
      <c r="BB2459" t="e">
        <f>VLOOKUP(A2459,Лист9!$B:$M,Лист9!H$1,0)</f>
        <v>#N/A</v>
      </c>
      <c r="BC2459" t="e">
        <f>VLOOKUP(A2459,Лист9!$B:$M,Лист9!I$1,0)</f>
        <v>#N/A</v>
      </c>
      <c r="BD2459" t="e">
        <f>VLOOKUP(A2459,Лист9!$B:$M,Лист9!J$1,0)</f>
        <v>#N/A</v>
      </c>
      <c r="BE2459" t="e">
        <f>VLOOKUP(A2459,Лист9!$B:$M,Лист9!K$1,0)</f>
        <v>#N/A</v>
      </c>
      <c r="BF2459" t="e">
        <f>VLOOKUP(A2459,Лист9!$B:$M,Лист9!L$1,0)</f>
        <v>#N/A</v>
      </c>
      <c r="BG2459" t="e">
        <f>VLOOKUP(A2459,Лист9!$B:$M,Лист9!M$1,0)</f>
        <v>#N/A</v>
      </c>
    </row>
    <row r="2460" spans="1:59" x14ac:dyDescent="0.25">
      <c r="A2460" t="s">
        <v>4980</v>
      </c>
      <c r="B2460" t="str">
        <f>VLOOKUP(A2460, Лист1!B:C,2,0)</f>
        <v>H6NUQ5_SALTI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1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f>VLOOKUP(A2460,Лист8!$A$1:$B$2822,2,0)</f>
        <v>279</v>
      </c>
      <c r="AY2460" t="e">
        <f>VLOOKUP(A2460,Лист9!$B:$M,Лист9!C$1,0)</f>
        <v>#N/A</v>
      </c>
      <c r="AZ2460" t="e">
        <f>VLOOKUP(A2460,Лист9!$B:$M,Лист9!E$1,0)</f>
        <v>#N/A</v>
      </c>
      <c r="BA2460" t="e">
        <f>VLOOKUP(A2460,Лист9!$B:$M,Лист9!G$1,0)</f>
        <v>#N/A</v>
      </c>
      <c r="BB2460" t="e">
        <f>VLOOKUP(A2460,Лист9!$B:$M,Лист9!H$1,0)</f>
        <v>#N/A</v>
      </c>
      <c r="BC2460" t="e">
        <f>VLOOKUP(A2460,Лист9!$B:$M,Лист9!I$1,0)</f>
        <v>#N/A</v>
      </c>
      <c r="BD2460" t="e">
        <f>VLOOKUP(A2460,Лист9!$B:$M,Лист9!J$1,0)</f>
        <v>#N/A</v>
      </c>
      <c r="BE2460" t="e">
        <f>VLOOKUP(A2460,Лист9!$B:$M,Лист9!K$1,0)</f>
        <v>#N/A</v>
      </c>
      <c r="BF2460" t="e">
        <f>VLOOKUP(A2460,Лист9!$B:$M,Лист9!L$1,0)</f>
        <v>#N/A</v>
      </c>
      <c r="BG2460" t="e">
        <f>VLOOKUP(A2460,Лист9!$B:$M,Лист9!M$1,0)</f>
        <v>#N/A</v>
      </c>
    </row>
    <row r="2461" spans="1:59" x14ac:dyDescent="0.25">
      <c r="A2461" t="s">
        <v>4982</v>
      </c>
      <c r="B2461" t="str">
        <f>VLOOKUP(A2461, Лист1!B:C,2,0)</f>
        <v>H6SPY3_RHOPH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1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f>VLOOKUP(A2461,Лист8!$A$1:$B$2822,2,0)</f>
        <v>325</v>
      </c>
      <c r="AY2461" t="str">
        <f>VLOOKUP(A2461,Лист9!$B:$M,Лист9!C$1,0)</f>
        <v xml:space="preserve"> Rhodospirillum photometricum DSM 122.</v>
      </c>
      <c r="AZ2461" t="str">
        <f>VLOOKUP(A2461,Лист9!$B:$M,Лист9!E$1,0)</f>
        <v xml:space="preserve"> NCBI_TaxID=1150469 {ECO:0000313|EMBL:CCG07253.1};</v>
      </c>
      <c r="BA2461" t="str">
        <f>VLOOKUP(A2461,Лист9!$B:$M,Лист9!G$1,0)</f>
        <v>Bacteria</v>
      </c>
      <c r="BB2461" t="str">
        <f>VLOOKUP(A2461,Лист9!$B:$M,Лист9!H$1,0)</f>
        <v xml:space="preserve"> Proteobacteria</v>
      </c>
      <c r="BC2461" t="str">
        <f>VLOOKUP(A2461,Лист9!$B:$M,Лист9!I$1,0)</f>
        <v xml:space="preserve"> Alphaproteobacteria</v>
      </c>
      <c r="BD2461" t="str">
        <f>VLOOKUP(A2461,Лист9!$B:$M,Лист9!J$1,0)</f>
        <v xml:space="preserve"> Rhodospirillales</v>
      </c>
      <c r="BE2461" t="str">
        <f>VLOOKUP(A2461,Лист9!$B:$M,Лист9!K$1,0)</f>
        <v>Rhodospirillaceae</v>
      </c>
      <c r="BF2461" t="str">
        <f>VLOOKUP(A2461,Лист9!$B:$M,Лист9!L$1,0)</f>
        <v xml:space="preserve"> Rhodospirillum.</v>
      </c>
      <c r="BG2461">
        <f>VLOOKUP(A2461,Лист9!$B:$M,Лист9!M$1,0)</f>
        <v>0</v>
      </c>
    </row>
    <row r="2462" spans="1:59" x14ac:dyDescent="0.25">
      <c r="A2462" t="s">
        <v>4984</v>
      </c>
      <c r="B2462" t="str">
        <f>VLOOKUP(A2462, Лист1!B:C,2,0)</f>
        <v>H7E4Q0_SALHO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1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f>VLOOKUP(A2462,Лист8!$A$1:$B$2822,2,0)</f>
        <v>279</v>
      </c>
      <c r="AY2462" t="str">
        <f>VLOOKUP(A2462,Лист9!$B:$M,Лист9!C$1,0)</f>
        <v xml:space="preserve"> Salmonella enterica subsp. houtenae str. ATCC BAA-1581.</v>
      </c>
      <c r="AZ2462" t="str">
        <f>VLOOKUP(A2462,Лист9!$B:$M,Лист9!E$1,0)</f>
        <v xml:space="preserve"> NCBI_TaxID=523831 {ECO:0000313|EMBL:EHY70178.1, ECO:0000313|Proteomes:UP000004436};</v>
      </c>
      <c r="BA2462" t="str">
        <f>VLOOKUP(A2462,Лист9!$B:$M,Лист9!G$1,0)</f>
        <v>Bacteria</v>
      </c>
      <c r="BB2462" t="str">
        <f>VLOOKUP(A2462,Лист9!$B:$M,Лист9!H$1,0)</f>
        <v xml:space="preserve"> Proteobacteria</v>
      </c>
      <c r="BC2462" t="str">
        <f>VLOOKUP(A2462,Лист9!$B:$M,Лист9!I$1,0)</f>
        <v xml:space="preserve"> Gammaproteobacteria</v>
      </c>
      <c r="BD2462" t="str">
        <f>VLOOKUP(A2462,Лист9!$B:$M,Лист9!J$1,0)</f>
        <v xml:space="preserve"> Enterobacteriales</v>
      </c>
      <c r="BE2462" t="str">
        <f>VLOOKUP(A2462,Лист9!$B:$M,Лист9!K$1,0)</f>
        <v>Enterobacteriaceae</v>
      </c>
      <c r="BF2462" t="str">
        <f>VLOOKUP(A2462,Лист9!$B:$M,Лист9!L$1,0)</f>
        <v xml:space="preserve"> Salmonella.</v>
      </c>
      <c r="BG2462">
        <f>VLOOKUP(A2462,Лист9!$B:$M,Лист9!M$1,0)</f>
        <v>0</v>
      </c>
    </row>
    <row r="2463" spans="1:59" x14ac:dyDescent="0.25">
      <c r="A2463" t="s">
        <v>4986</v>
      </c>
      <c r="B2463" t="str">
        <f>VLOOKUP(A2463, Лист1!B:C,2,0)</f>
        <v>H7EVN1_PSEST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1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f>VLOOKUP(A2463,Лист8!$A$1:$B$2822,2,0)</f>
        <v>279</v>
      </c>
      <c r="AY2463" t="str">
        <f>VLOOKUP(A2463,Лист9!$B:$M,Лист9!C$1,0)</f>
        <v xml:space="preserve"> Pseudomonas stutzeri ATCC 14405 = CCUG 16156.</v>
      </c>
      <c r="AZ2463" t="str">
        <f>VLOOKUP(A2463,Лист9!$B:$M,Лист9!E$1,0)</f>
        <v xml:space="preserve"> NCBI_TaxID=32042 {ECO:0000313|EMBL:EHY77805.1};</v>
      </c>
      <c r="BA2463" t="str">
        <f>VLOOKUP(A2463,Лист9!$B:$M,Лист9!G$1,0)</f>
        <v>Bacteria</v>
      </c>
      <c r="BB2463" t="str">
        <f>VLOOKUP(A2463,Лист9!$B:$M,Лист9!H$1,0)</f>
        <v xml:space="preserve"> Proteobacteria</v>
      </c>
      <c r="BC2463" t="str">
        <f>VLOOKUP(A2463,Лист9!$B:$M,Лист9!I$1,0)</f>
        <v xml:space="preserve"> Gammaproteobacteria</v>
      </c>
      <c r="BD2463" t="str">
        <f>VLOOKUP(A2463,Лист9!$B:$M,Лист9!J$1,0)</f>
        <v xml:space="preserve"> Pseudomonadales</v>
      </c>
      <c r="BE2463" t="str">
        <f>VLOOKUP(A2463,Лист9!$B:$M,Лист9!K$1,0)</f>
        <v>Pseudomonadaceae</v>
      </c>
      <c r="BF2463" t="str">
        <f>VLOOKUP(A2463,Лист9!$B:$M,Лист9!L$1,0)</f>
        <v xml:space="preserve"> Pseudomonas.</v>
      </c>
      <c r="BG2463">
        <f>VLOOKUP(A2463,Лист9!$B:$M,Лист9!M$1,0)</f>
        <v>0</v>
      </c>
    </row>
    <row r="2464" spans="1:59" x14ac:dyDescent="0.25">
      <c r="A2464" t="s">
        <v>4988</v>
      </c>
      <c r="B2464" t="str">
        <f>VLOOKUP(A2464, Лист1!B:C,2,0)</f>
        <v>H7FMZ0_9FLAO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1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f>VLOOKUP(A2464,Лист8!$A$1:$B$2822,2,0)</f>
        <v>273</v>
      </c>
      <c r="AY2464" t="str">
        <f>VLOOKUP(A2464,Лист9!$B:$M,Лист9!C$1,0)</f>
        <v xml:space="preserve"> Flavobacterium frigoris PS1.</v>
      </c>
      <c r="AZ2464" t="str">
        <f>VLOOKUP(A2464,Лист9!$B:$M,Лист9!E$1,0)</f>
        <v xml:space="preserve"> NCBI_TaxID=1086011 {ECO:0000313|EMBL:EIA10124.1};</v>
      </c>
      <c r="BA2464" t="str">
        <f>VLOOKUP(A2464,Лист9!$B:$M,Лист9!G$1,0)</f>
        <v>Bacteria</v>
      </c>
      <c r="BB2464" t="str">
        <f>VLOOKUP(A2464,Лист9!$B:$M,Лист9!H$1,0)</f>
        <v xml:space="preserve"> Bacteroidetes</v>
      </c>
      <c r="BC2464" t="str">
        <f>VLOOKUP(A2464,Лист9!$B:$M,Лист9!I$1,0)</f>
        <v xml:space="preserve"> Flavobacteriia</v>
      </c>
      <c r="BD2464" t="str">
        <f>VLOOKUP(A2464,Лист9!$B:$M,Лист9!J$1,0)</f>
        <v xml:space="preserve"> Flavobacteriales</v>
      </c>
      <c r="BE2464" t="str">
        <f>VLOOKUP(A2464,Лист9!$B:$M,Лист9!K$1,0)</f>
        <v>Flavobacteriaceae</v>
      </c>
      <c r="BF2464" t="str">
        <f>VLOOKUP(A2464,Лист9!$B:$M,Лист9!L$1,0)</f>
        <v xml:space="preserve"> Flavobacterium.</v>
      </c>
      <c r="BG2464">
        <f>VLOOKUP(A2464,Лист9!$B:$M,Лист9!M$1,0)</f>
        <v>0</v>
      </c>
    </row>
    <row r="2465" spans="1:59" x14ac:dyDescent="0.25">
      <c r="A2465" t="s">
        <v>4990</v>
      </c>
      <c r="B2465" t="str">
        <f>VLOOKUP(A2465, Лист1!B:C,2,0)</f>
        <v>H8D935_ECOLX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1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f>VLOOKUP(A2465,Лист8!$A$1:$B$2822,2,0)</f>
        <v>281</v>
      </c>
      <c r="AY2465" t="e">
        <f>VLOOKUP(A2465,Лист9!$B:$M,Лист9!C$1,0)</f>
        <v>#N/A</v>
      </c>
      <c r="AZ2465" t="e">
        <f>VLOOKUP(A2465,Лист9!$B:$M,Лист9!E$1,0)</f>
        <v>#N/A</v>
      </c>
      <c r="BA2465" t="e">
        <f>VLOOKUP(A2465,Лист9!$B:$M,Лист9!G$1,0)</f>
        <v>#N/A</v>
      </c>
      <c r="BB2465" t="e">
        <f>VLOOKUP(A2465,Лист9!$B:$M,Лист9!H$1,0)</f>
        <v>#N/A</v>
      </c>
      <c r="BC2465" t="e">
        <f>VLOOKUP(A2465,Лист9!$B:$M,Лист9!I$1,0)</f>
        <v>#N/A</v>
      </c>
      <c r="BD2465" t="e">
        <f>VLOOKUP(A2465,Лист9!$B:$M,Лист9!J$1,0)</f>
        <v>#N/A</v>
      </c>
      <c r="BE2465" t="e">
        <f>VLOOKUP(A2465,Лист9!$B:$M,Лист9!K$1,0)</f>
        <v>#N/A</v>
      </c>
      <c r="BF2465" t="e">
        <f>VLOOKUP(A2465,Лист9!$B:$M,Лист9!L$1,0)</f>
        <v>#N/A</v>
      </c>
      <c r="BG2465" t="e">
        <f>VLOOKUP(A2465,Лист9!$B:$M,Лист9!M$1,0)</f>
        <v>#N/A</v>
      </c>
    </row>
    <row r="2466" spans="1:59" x14ac:dyDescent="0.25">
      <c r="A2466" t="s">
        <v>4992</v>
      </c>
      <c r="B2466" t="str">
        <f>VLOOKUP(A2466, Лист1!B:C,2,0)</f>
        <v>H8DM87_9ENTR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1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f>VLOOKUP(A2466,Лист8!$A$1:$B$2822,2,0)</f>
        <v>280</v>
      </c>
      <c r="AY2466" t="str">
        <f>VLOOKUP(A2466,Лист9!$B:$M,Лист9!C$1,0)</f>
        <v xml:space="preserve"> Pantoea sp. Sc1.</v>
      </c>
      <c r="AZ2466" t="str">
        <f>VLOOKUP(A2466,Лист9!$B:$M,Лист9!E$1,0)</f>
        <v xml:space="preserve"> NCBI_TaxID=593105 {ECO:0000313|EMBL:EIB99017.1};</v>
      </c>
      <c r="BA2466" t="str">
        <f>VLOOKUP(A2466,Лист9!$B:$M,Лист9!G$1,0)</f>
        <v>Bacteria</v>
      </c>
      <c r="BB2466" t="str">
        <f>VLOOKUP(A2466,Лист9!$B:$M,Лист9!H$1,0)</f>
        <v xml:space="preserve"> Proteobacteria</v>
      </c>
      <c r="BC2466" t="str">
        <f>VLOOKUP(A2466,Лист9!$B:$M,Лист9!I$1,0)</f>
        <v xml:space="preserve"> Gammaproteobacteria</v>
      </c>
      <c r="BD2466" t="str">
        <f>VLOOKUP(A2466,Лист9!$B:$M,Лист9!J$1,0)</f>
        <v xml:space="preserve"> Enterobacteriales</v>
      </c>
      <c r="BE2466" t="str">
        <f>VLOOKUP(A2466,Лист9!$B:$M,Лист9!K$1,0)</f>
        <v>Enterobacteriaceae</v>
      </c>
      <c r="BF2466" t="str">
        <f>VLOOKUP(A2466,Лист9!$B:$M,Лист9!L$1,0)</f>
        <v xml:space="preserve"> Pantoea.</v>
      </c>
      <c r="BG2466">
        <f>VLOOKUP(A2466,Лист9!$B:$M,Лист9!M$1,0)</f>
        <v>0</v>
      </c>
    </row>
    <row r="2467" spans="1:59" x14ac:dyDescent="0.25">
      <c r="A2467" t="s">
        <v>4994</v>
      </c>
      <c r="B2467" t="str">
        <f>VLOOKUP(A2467, Лист1!B:C,2,0)</f>
        <v>H8DQG8_9ENTR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1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1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f>VLOOKUP(A2467,Лист8!$A$1:$B$2822,2,0)</f>
        <v>258</v>
      </c>
      <c r="AY2467" t="str">
        <f>VLOOKUP(A2467,Лист9!$B:$M,Лист9!C$1,0)</f>
        <v xml:space="preserve"> Pantoea sp. Sc1.</v>
      </c>
      <c r="AZ2467" t="str">
        <f>VLOOKUP(A2467,Лист9!$B:$M,Лист9!E$1,0)</f>
        <v xml:space="preserve"> NCBI_TaxID=593105 {ECO:0000313|EMBL:EIB98270.1};</v>
      </c>
      <c r="BA2467" t="str">
        <f>VLOOKUP(A2467,Лист9!$B:$M,Лист9!G$1,0)</f>
        <v>Bacteria</v>
      </c>
      <c r="BB2467" t="str">
        <f>VLOOKUP(A2467,Лист9!$B:$M,Лист9!H$1,0)</f>
        <v xml:space="preserve"> Proteobacteria</v>
      </c>
      <c r="BC2467" t="str">
        <f>VLOOKUP(A2467,Лист9!$B:$M,Лист9!I$1,0)</f>
        <v xml:space="preserve"> Gammaproteobacteria</v>
      </c>
      <c r="BD2467" t="str">
        <f>VLOOKUP(A2467,Лист9!$B:$M,Лист9!J$1,0)</f>
        <v xml:space="preserve"> Enterobacteriales</v>
      </c>
      <c r="BE2467" t="str">
        <f>VLOOKUP(A2467,Лист9!$B:$M,Лист9!K$1,0)</f>
        <v>Enterobacteriaceae</v>
      </c>
      <c r="BF2467" t="str">
        <f>VLOOKUP(A2467,Лист9!$B:$M,Лист9!L$1,0)</f>
        <v xml:space="preserve"> Pantoea.</v>
      </c>
      <c r="BG2467">
        <f>VLOOKUP(A2467,Лист9!$B:$M,Лист9!M$1,0)</f>
        <v>0</v>
      </c>
    </row>
    <row r="2468" spans="1:59" x14ac:dyDescent="0.25">
      <c r="A2468" t="s">
        <v>4996</v>
      </c>
      <c r="B2468" t="str">
        <f>VLOOKUP(A2468, Лист1!B:C,2,0)</f>
        <v>H8GIC9_METAL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1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f>VLOOKUP(A2468,Лист8!$A$1:$B$2822,2,0)</f>
        <v>172</v>
      </c>
      <c r="AY2468" t="str">
        <f>VLOOKUP(A2468,Лист9!$B:$M,Лист9!C$1,0)</f>
        <v xml:space="preserve"> Methylomicrobium album BG8.</v>
      </c>
      <c r="AZ2468" t="str">
        <f>VLOOKUP(A2468,Лист9!$B:$M,Лист9!E$1,0)</f>
        <v xml:space="preserve"> NCBI_TaxID=686340 {ECO:0000313|EMBL:EIC31441.1, ECO:0000313|Proteomes:UP000005090};</v>
      </c>
      <c r="BA2468" t="str">
        <f>VLOOKUP(A2468,Лист9!$B:$M,Лист9!G$1,0)</f>
        <v>Bacteria</v>
      </c>
      <c r="BB2468" t="str">
        <f>VLOOKUP(A2468,Лист9!$B:$M,Лист9!H$1,0)</f>
        <v xml:space="preserve"> Proteobacteria</v>
      </c>
      <c r="BC2468" t="str">
        <f>VLOOKUP(A2468,Лист9!$B:$M,Лист9!I$1,0)</f>
        <v xml:space="preserve"> Gammaproteobacteria</v>
      </c>
      <c r="BD2468" t="str">
        <f>VLOOKUP(A2468,Лист9!$B:$M,Лист9!J$1,0)</f>
        <v xml:space="preserve"> Methylococcales</v>
      </c>
      <c r="BE2468" t="str">
        <f>VLOOKUP(A2468,Лист9!$B:$M,Лист9!K$1,0)</f>
        <v>Methylococcaceae</v>
      </c>
      <c r="BF2468" t="str">
        <f>VLOOKUP(A2468,Лист9!$B:$M,Лист9!L$1,0)</f>
        <v xml:space="preserve"> Methylomicrobium.</v>
      </c>
      <c r="BG2468">
        <f>VLOOKUP(A2468,Лист9!$B:$M,Лист9!M$1,0)</f>
        <v>0</v>
      </c>
    </row>
    <row r="2469" spans="1:59" x14ac:dyDescent="0.25">
      <c r="A2469" t="s">
        <v>4998</v>
      </c>
      <c r="B2469" t="str">
        <f>VLOOKUP(A2469, Лист1!B:C,2,0)</f>
        <v>H8JWP7_VIBCL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1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f>VLOOKUP(A2469,Лист8!$A$1:$B$2822,2,0)</f>
        <v>280</v>
      </c>
      <c r="AY2469" t="e">
        <f>VLOOKUP(A2469,Лист9!$B:$M,Лист9!C$1,0)</f>
        <v>#N/A</v>
      </c>
      <c r="AZ2469" t="e">
        <f>VLOOKUP(A2469,Лист9!$B:$M,Лист9!E$1,0)</f>
        <v>#N/A</v>
      </c>
      <c r="BA2469" t="e">
        <f>VLOOKUP(A2469,Лист9!$B:$M,Лист9!G$1,0)</f>
        <v>#N/A</v>
      </c>
      <c r="BB2469" t="e">
        <f>VLOOKUP(A2469,Лист9!$B:$M,Лист9!H$1,0)</f>
        <v>#N/A</v>
      </c>
      <c r="BC2469" t="e">
        <f>VLOOKUP(A2469,Лист9!$B:$M,Лист9!I$1,0)</f>
        <v>#N/A</v>
      </c>
      <c r="BD2469" t="e">
        <f>VLOOKUP(A2469,Лист9!$B:$M,Лист9!J$1,0)</f>
        <v>#N/A</v>
      </c>
      <c r="BE2469" t="e">
        <f>VLOOKUP(A2469,Лист9!$B:$M,Лист9!K$1,0)</f>
        <v>#N/A</v>
      </c>
      <c r="BF2469" t="e">
        <f>VLOOKUP(A2469,Лист9!$B:$M,Лист9!L$1,0)</f>
        <v>#N/A</v>
      </c>
      <c r="BG2469" t="e">
        <f>VLOOKUP(A2469,Лист9!$B:$M,Лист9!M$1,0)</f>
        <v>#N/A</v>
      </c>
    </row>
    <row r="2470" spans="1:59" x14ac:dyDescent="0.25">
      <c r="A2470" t="s">
        <v>5000</v>
      </c>
      <c r="B2470" t="str">
        <f>VLOOKUP(A2470, Лист1!B:C,2,0)</f>
        <v>H8JYR5_VIBCL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1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f>VLOOKUP(A2470,Лист8!$A$1:$B$2822,2,0)</f>
        <v>270</v>
      </c>
      <c r="AY2470" t="e">
        <f>VLOOKUP(A2470,Лист9!$B:$M,Лист9!C$1,0)</f>
        <v>#N/A</v>
      </c>
      <c r="AZ2470" t="e">
        <f>VLOOKUP(A2470,Лист9!$B:$M,Лист9!E$1,0)</f>
        <v>#N/A</v>
      </c>
      <c r="BA2470" t="e">
        <f>VLOOKUP(A2470,Лист9!$B:$M,Лист9!G$1,0)</f>
        <v>#N/A</v>
      </c>
      <c r="BB2470" t="e">
        <f>VLOOKUP(A2470,Лист9!$B:$M,Лист9!H$1,0)</f>
        <v>#N/A</v>
      </c>
      <c r="BC2470" t="e">
        <f>VLOOKUP(A2470,Лист9!$B:$M,Лист9!I$1,0)</f>
        <v>#N/A</v>
      </c>
      <c r="BD2470" t="e">
        <f>VLOOKUP(A2470,Лист9!$B:$M,Лист9!J$1,0)</f>
        <v>#N/A</v>
      </c>
      <c r="BE2470" t="e">
        <f>VLOOKUP(A2470,Лист9!$B:$M,Лист9!K$1,0)</f>
        <v>#N/A</v>
      </c>
      <c r="BF2470" t="e">
        <f>VLOOKUP(A2470,Лист9!$B:$M,Лист9!L$1,0)</f>
        <v>#N/A</v>
      </c>
      <c r="BG2470" t="e">
        <f>VLOOKUP(A2470,Лист9!$B:$M,Лист9!M$1,0)</f>
        <v>#N/A</v>
      </c>
    </row>
    <row r="2471" spans="1:59" x14ac:dyDescent="0.25">
      <c r="A2471" t="s">
        <v>5002</v>
      </c>
      <c r="B2471" t="str">
        <f>VLOOKUP(A2471, Лист1!B:C,2,0)</f>
        <v>H8M3D4_SALTM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1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f>VLOOKUP(A2471,Лист8!$A$1:$B$2822,2,0)</f>
        <v>279</v>
      </c>
      <c r="AY2471" t="e">
        <f>VLOOKUP(A2471,Лист9!$B:$M,Лист9!C$1,0)</f>
        <v>#N/A</v>
      </c>
      <c r="AZ2471" t="e">
        <f>VLOOKUP(A2471,Лист9!$B:$M,Лист9!E$1,0)</f>
        <v>#N/A</v>
      </c>
      <c r="BA2471" t="e">
        <f>VLOOKUP(A2471,Лист9!$B:$M,Лист9!G$1,0)</f>
        <v>#N/A</v>
      </c>
      <c r="BB2471" t="e">
        <f>VLOOKUP(A2471,Лист9!$B:$M,Лист9!H$1,0)</f>
        <v>#N/A</v>
      </c>
      <c r="BC2471" t="e">
        <f>VLOOKUP(A2471,Лист9!$B:$M,Лист9!I$1,0)</f>
        <v>#N/A</v>
      </c>
      <c r="BD2471" t="e">
        <f>VLOOKUP(A2471,Лист9!$B:$M,Лист9!J$1,0)</f>
        <v>#N/A</v>
      </c>
      <c r="BE2471" t="e">
        <f>VLOOKUP(A2471,Лист9!$B:$M,Лист9!K$1,0)</f>
        <v>#N/A</v>
      </c>
      <c r="BF2471" t="e">
        <f>VLOOKUP(A2471,Лист9!$B:$M,Лист9!L$1,0)</f>
        <v>#N/A</v>
      </c>
      <c r="BG2471" t="e">
        <f>VLOOKUP(A2471,Лист9!$B:$M,Лист9!M$1,0)</f>
        <v>#N/A</v>
      </c>
    </row>
    <row r="2472" spans="1:59" x14ac:dyDescent="0.25">
      <c r="A2472" t="s">
        <v>5004</v>
      </c>
      <c r="B2472" t="str">
        <f>VLOOKUP(A2472, Лист1!B:C,2,0)</f>
        <v>H8NPZ0_RAHAQ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1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f>VLOOKUP(A2472,Лист8!$A$1:$B$2822,2,0)</f>
        <v>284</v>
      </c>
      <c r="AY2472" t="str">
        <f>VLOOKUP(A2472,Лист9!$B:$M,Лист9!C$1,0)</f>
        <v xml:space="preserve"> Rahnella aquatilis HX2.</v>
      </c>
      <c r="AZ2472" t="str">
        <f>VLOOKUP(A2472,Лист9!$B:$M,Лист9!E$1,0)</f>
        <v xml:space="preserve"> NCBI_TaxID=1151116 {ECO:0000313|EMBL:AFE57878.1, ECO:0000313|Proteomes:UP000007594};</v>
      </c>
      <c r="BA2472" t="str">
        <f>VLOOKUP(A2472,Лист9!$B:$M,Лист9!G$1,0)</f>
        <v>Bacteria</v>
      </c>
      <c r="BB2472" t="str">
        <f>VLOOKUP(A2472,Лист9!$B:$M,Лист9!H$1,0)</f>
        <v xml:space="preserve"> Proteobacteria</v>
      </c>
      <c r="BC2472" t="str">
        <f>VLOOKUP(A2472,Лист9!$B:$M,Лист9!I$1,0)</f>
        <v xml:space="preserve"> Gammaproteobacteria</v>
      </c>
      <c r="BD2472" t="str">
        <f>VLOOKUP(A2472,Лист9!$B:$M,Лист9!J$1,0)</f>
        <v xml:space="preserve"> Enterobacteriales</v>
      </c>
      <c r="BE2472" t="str">
        <f>VLOOKUP(A2472,Лист9!$B:$M,Лист9!K$1,0)</f>
        <v>Enterobacteriaceae</v>
      </c>
      <c r="BF2472" t="str">
        <f>VLOOKUP(A2472,Лист9!$B:$M,Лист9!L$1,0)</f>
        <v xml:space="preserve"> Rahnella.</v>
      </c>
      <c r="BG2472">
        <f>VLOOKUP(A2472,Лист9!$B:$M,Лист9!M$1,0)</f>
        <v>0</v>
      </c>
    </row>
    <row r="2473" spans="1:59" x14ac:dyDescent="0.25">
      <c r="A2473" t="s">
        <v>5006</v>
      </c>
      <c r="B2473" t="str">
        <f>VLOOKUP(A2473, Лист1!B:C,2,0)</f>
        <v>H8W415_9FLAO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1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1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f>VLOOKUP(A2473,Лист8!$A$1:$B$2822,2,0)</f>
        <v>273</v>
      </c>
      <c r="AY2473" t="str">
        <f>VLOOKUP(A2473,Лист9!$B:$M,Лист9!C$1,0)</f>
        <v xml:space="preserve"> uncultured Dokdonia sp.</v>
      </c>
      <c r="AZ2473" t="str">
        <f>VLOOKUP(A2473,Лист9!$B:$M,Лист9!E$1,0)</f>
        <v xml:space="preserve"> NCBI_TaxID=575653 {ECO:0000313|EMBL:CCG00829.1};</v>
      </c>
      <c r="BA2473" t="str">
        <f>VLOOKUP(A2473,Лист9!$B:$M,Лист9!G$1,0)</f>
        <v>Bacteria</v>
      </c>
      <c r="BB2473" t="str">
        <f>VLOOKUP(A2473,Лист9!$B:$M,Лист9!H$1,0)</f>
        <v xml:space="preserve"> Bacteroidetes</v>
      </c>
      <c r="BC2473" t="str">
        <f>VLOOKUP(A2473,Лист9!$B:$M,Лист9!I$1,0)</f>
        <v xml:space="preserve"> Flavobacteriia</v>
      </c>
      <c r="BD2473" t="str">
        <f>VLOOKUP(A2473,Лист9!$B:$M,Лист9!J$1,0)</f>
        <v xml:space="preserve"> Flavobacteriales</v>
      </c>
      <c r="BE2473" t="str">
        <f>VLOOKUP(A2473,Лист9!$B:$M,Лист9!K$1,0)</f>
        <v>Flavobacteriaceae</v>
      </c>
      <c r="BF2473" t="str">
        <f>VLOOKUP(A2473,Лист9!$B:$M,Лист9!L$1,0)</f>
        <v xml:space="preserve"> Dokdonia</v>
      </c>
      <c r="BG2473" t="str">
        <f>VLOOKUP(A2473,Лист9!$B:$M,Лист9!M$1,0)</f>
        <v xml:space="preserve"> environmental samples.</v>
      </c>
    </row>
    <row r="2474" spans="1:59" x14ac:dyDescent="0.25">
      <c r="A2474" t="s">
        <v>5008</v>
      </c>
      <c r="B2474" t="str">
        <f>VLOOKUP(A2474, Лист1!B:C,2,0)</f>
        <v>H8W4M6_MARHY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1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f>VLOOKUP(A2474,Лист8!$A$1:$B$2822,2,0)</f>
        <v>287</v>
      </c>
      <c r="AY2474" t="str">
        <f>VLOOKUP(A2474,Лист9!$B:$M,Лист9!C$1,0)</f>
        <v xml:space="preserve"> Marinobacter hydrocarbonoclasticus ATCC 49840.</v>
      </c>
      <c r="AZ2474" t="str">
        <f>VLOOKUP(A2474,Лист9!$B:$M,Лист9!E$1,0)</f>
        <v xml:space="preserve"> NCBI_TaxID=1163748 {ECO:0000313|EMBL:CCG96613.1, ECO:0000313|Proteomes:UP000007884};</v>
      </c>
      <c r="BA2474" t="str">
        <f>VLOOKUP(A2474,Лист9!$B:$M,Лист9!G$1,0)</f>
        <v>Bacteria</v>
      </c>
      <c r="BB2474" t="str">
        <f>VLOOKUP(A2474,Лист9!$B:$M,Лист9!H$1,0)</f>
        <v xml:space="preserve"> Proteobacteria</v>
      </c>
      <c r="BC2474" t="str">
        <f>VLOOKUP(A2474,Лист9!$B:$M,Лист9!I$1,0)</f>
        <v xml:space="preserve"> Gammaproteobacteria</v>
      </c>
      <c r="BD2474" t="str">
        <f>VLOOKUP(A2474,Лист9!$B:$M,Лист9!J$1,0)</f>
        <v xml:space="preserve"> Alteromonadales</v>
      </c>
      <c r="BE2474" t="str">
        <f>VLOOKUP(A2474,Лист9!$B:$M,Лист9!K$1,0)</f>
        <v>Alteromonadaceae</v>
      </c>
      <c r="BF2474" t="str">
        <f>VLOOKUP(A2474,Лист9!$B:$M,Лист9!L$1,0)</f>
        <v xml:space="preserve"> Marinobacter.</v>
      </c>
      <c r="BG2474">
        <f>VLOOKUP(A2474,Лист9!$B:$M,Лист9!M$1,0)</f>
        <v>0</v>
      </c>
    </row>
    <row r="2475" spans="1:59" x14ac:dyDescent="0.25">
      <c r="A2475" t="s">
        <v>5010</v>
      </c>
      <c r="B2475" t="str">
        <f>VLOOKUP(A2475, Лист1!B:C,2,0)</f>
        <v>H8W6W5_MARHY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1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f>VLOOKUP(A2475,Лист8!$A$1:$B$2822,2,0)</f>
        <v>273</v>
      </c>
      <c r="AY2475" t="str">
        <f>VLOOKUP(A2475,Лист9!$B:$M,Лист9!C$1,0)</f>
        <v xml:space="preserve"> Marinobacter hydrocarbonoclasticus ATCC 49840.</v>
      </c>
      <c r="AZ2475" t="str">
        <f>VLOOKUP(A2475,Лист9!$B:$M,Лист9!E$1,0)</f>
        <v xml:space="preserve"> NCBI_TaxID=1163748 {ECO:0000313|EMBL:CCG94372.1, ECO:0000313|Proteomes:UP000007884};</v>
      </c>
      <c r="BA2475" t="str">
        <f>VLOOKUP(A2475,Лист9!$B:$M,Лист9!G$1,0)</f>
        <v>Bacteria</v>
      </c>
      <c r="BB2475" t="str">
        <f>VLOOKUP(A2475,Лист9!$B:$M,Лист9!H$1,0)</f>
        <v xml:space="preserve"> Proteobacteria</v>
      </c>
      <c r="BC2475" t="str">
        <f>VLOOKUP(A2475,Лист9!$B:$M,Лист9!I$1,0)</f>
        <v xml:space="preserve"> Gammaproteobacteria</v>
      </c>
      <c r="BD2475" t="str">
        <f>VLOOKUP(A2475,Лист9!$B:$M,Лист9!J$1,0)</f>
        <v xml:space="preserve"> Alteromonadales</v>
      </c>
      <c r="BE2475" t="str">
        <f>VLOOKUP(A2475,Лист9!$B:$M,Лист9!K$1,0)</f>
        <v>Alteromonadaceae</v>
      </c>
      <c r="BF2475" t="str">
        <f>VLOOKUP(A2475,Лист9!$B:$M,Лист9!L$1,0)</f>
        <v xml:space="preserve"> Marinobacter.</v>
      </c>
      <c r="BG2475">
        <f>VLOOKUP(A2475,Лист9!$B:$M,Лист9!M$1,0)</f>
        <v>0</v>
      </c>
    </row>
    <row r="2476" spans="1:59" x14ac:dyDescent="0.25">
      <c r="A2476" t="s">
        <v>5012</v>
      </c>
      <c r="B2476" t="str">
        <f>VLOOKUP(A2476, Лист1!B:C,2,0)</f>
        <v>H8W9G0_MARHY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1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1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f>VLOOKUP(A2476,Лист8!$A$1:$B$2822,2,0)</f>
        <v>270</v>
      </c>
      <c r="AY2476" t="str">
        <f>VLOOKUP(A2476,Лист9!$B:$M,Лист9!C$1,0)</f>
        <v xml:space="preserve"> Marinobacter hydrocarbonoclasticus ATCC 49840.</v>
      </c>
      <c r="AZ2476" t="str">
        <f>VLOOKUP(A2476,Лист9!$B:$M,Лист9!E$1,0)</f>
        <v xml:space="preserve"> NCBI_TaxID=1163748 {ECO:0000313|EMBL:CCG97188.1, ECO:0000313|Proteomes:UP000007884};</v>
      </c>
      <c r="BA2476" t="str">
        <f>VLOOKUP(A2476,Лист9!$B:$M,Лист9!G$1,0)</f>
        <v>Bacteria</v>
      </c>
      <c r="BB2476" t="str">
        <f>VLOOKUP(A2476,Лист9!$B:$M,Лист9!H$1,0)</f>
        <v xml:space="preserve"> Proteobacteria</v>
      </c>
      <c r="BC2476" t="str">
        <f>VLOOKUP(A2476,Лист9!$B:$M,Лист9!I$1,0)</f>
        <v xml:space="preserve"> Gammaproteobacteria</v>
      </c>
      <c r="BD2476" t="str">
        <f>VLOOKUP(A2476,Лист9!$B:$M,Лист9!J$1,0)</f>
        <v xml:space="preserve"> Alteromonadales</v>
      </c>
      <c r="BE2476" t="str">
        <f>VLOOKUP(A2476,Лист9!$B:$M,Лист9!K$1,0)</f>
        <v>Alteromonadaceae</v>
      </c>
      <c r="BF2476" t="str">
        <f>VLOOKUP(A2476,Лист9!$B:$M,Лист9!L$1,0)</f>
        <v xml:space="preserve"> Marinobacter.</v>
      </c>
      <c r="BG2476">
        <f>VLOOKUP(A2476,Лист9!$B:$M,Лист9!M$1,0)</f>
        <v>0</v>
      </c>
    </row>
    <row r="2477" spans="1:59" x14ac:dyDescent="0.25">
      <c r="A2477" t="s">
        <v>5014</v>
      </c>
      <c r="B2477" t="str">
        <f>VLOOKUP(A2477, Лист1!B:C,2,0)</f>
        <v>H8WDG7_MARHY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1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1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f>VLOOKUP(A2477,Лист8!$A$1:$B$2822,2,0)</f>
        <v>171</v>
      </c>
      <c r="AY2477" t="str">
        <f>VLOOKUP(A2477,Лист9!$B:$M,Лист9!C$1,0)</f>
        <v xml:space="preserve"> Marinobacter hydrocarbonoclasticus ATCC 49840.</v>
      </c>
      <c r="AZ2477" t="str">
        <f>VLOOKUP(A2477,Лист9!$B:$M,Лист9!E$1,0)</f>
        <v xml:space="preserve"> NCBI_TaxID=1163748 {ECO:0000313|EMBL:CCG96373.1, ECO:0000313|Proteomes:UP000007884};</v>
      </c>
      <c r="BA2477" t="str">
        <f>VLOOKUP(A2477,Лист9!$B:$M,Лист9!G$1,0)</f>
        <v>Bacteria</v>
      </c>
      <c r="BB2477" t="str">
        <f>VLOOKUP(A2477,Лист9!$B:$M,Лист9!H$1,0)</f>
        <v xml:space="preserve"> Proteobacteria</v>
      </c>
      <c r="BC2477" t="str">
        <f>VLOOKUP(A2477,Лист9!$B:$M,Лист9!I$1,0)</f>
        <v xml:space="preserve"> Gammaproteobacteria</v>
      </c>
      <c r="BD2477" t="str">
        <f>VLOOKUP(A2477,Лист9!$B:$M,Лист9!J$1,0)</f>
        <v xml:space="preserve"> Alteromonadales</v>
      </c>
      <c r="BE2477" t="str">
        <f>VLOOKUP(A2477,Лист9!$B:$M,Лист9!K$1,0)</f>
        <v>Alteromonadaceae</v>
      </c>
      <c r="BF2477" t="str">
        <f>VLOOKUP(A2477,Лист9!$B:$M,Лист9!L$1,0)</f>
        <v xml:space="preserve"> Marinobacter.</v>
      </c>
      <c r="BG2477">
        <f>VLOOKUP(A2477,Лист9!$B:$M,Лист9!M$1,0)</f>
        <v>0</v>
      </c>
    </row>
    <row r="2478" spans="1:59" x14ac:dyDescent="0.25">
      <c r="A2478" t="s">
        <v>5017</v>
      </c>
      <c r="B2478" t="str">
        <f>VLOOKUP(A2478, Лист1!B:C,2,0)</f>
        <v>H8XS31_FLAIG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1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f>VLOOKUP(A2478,Лист8!$A$1:$B$2822,2,0)</f>
        <v>272</v>
      </c>
      <c r="AY2478" t="str">
        <f>VLOOKUP(A2478,Лист9!$B:$M,Лист9!C$1,0)</f>
        <v xml:space="preserve"> Flavobacterium indicum (strain DSM 17447 / CIP 109464 / GPTSA100-9).</v>
      </c>
      <c r="AZ2478" t="str">
        <f>VLOOKUP(A2478,Лист9!$B:$M,Лист9!E$1,0)</f>
        <v xml:space="preserve"> NCBI_TaxID=1094466 {ECO:0000313|EMBL:CCG54615.1, ECO:0000313|Proteomes:UP000007599};</v>
      </c>
      <c r="BA2478" t="str">
        <f>VLOOKUP(A2478,Лист9!$B:$M,Лист9!G$1,0)</f>
        <v>Bacteria</v>
      </c>
      <c r="BB2478" t="str">
        <f>VLOOKUP(A2478,Лист9!$B:$M,Лист9!H$1,0)</f>
        <v xml:space="preserve"> Bacteroidetes</v>
      </c>
      <c r="BC2478" t="str">
        <f>VLOOKUP(A2478,Лист9!$B:$M,Лист9!I$1,0)</f>
        <v xml:space="preserve"> Flavobacteriia</v>
      </c>
      <c r="BD2478" t="str">
        <f>VLOOKUP(A2478,Лист9!$B:$M,Лист9!J$1,0)</f>
        <v xml:space="preserve"> Flavobacteriales</v>
      </c>
      <c r="BE2478" t="str">
        <f>VLOOKUP(A2478,Лист9!$B:$M,Лист9!K$1,0)</f>
        <v>Flavobacteriaceae</v>
      </c>
      <c r="BF2478" t="str">
        <f>VLOOKUP(A2478,Лист9!$B:$M,Лист9!L$1,0)</f>
        <v xml:space="preserve"> Flavobacterium.</v>
      </c>
      <c r="BG2478">
        <f>VLOOKUP(A2478,Лист9!$B:$M,Лист9!M$1,0)</f>
        <v>0</v>
      </c>
    </row>
    <row r="2479" spans="1:59" x14ac:dyDescent="0.25">
      <c r="A2479" t="s">
        <v>5019</v>
      </c>
      <c r="B2479" t="str">
        <f>VLOOKUP(A2479, Лист1!B:C,2,0)</f>
        <v>H8Z0W8_9GAMM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1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f>VLOOKUP(A2479,Лист8!$A$1:$B$2822,2,0)</f>
        <v>270</v>
      </c>
      <c r="AY2479" t="str">
        <f>VLOOKUP(A2479,Лист9!$B:$M,Лист9!C$1,0)</f>
        <v xml:space="preserve"> Thiorhodovibrio sp. 970.</v>
      </c>
      <c r="AZ2479" t="str">
        <f>VLOOKUP(A2479,Лист9!$B:$M,Лист9!E$1,0)</f>
        <v xml:space="preserve"> NCBI_TaxID=631362 {ECO:0000313|EMBL:EIC21350.1};</v>
      </c>
      <c r="BA2479" t="str">
        <f>VLOOKUP(A2479,Лист9!$B:$M,Лист9!G$1,0)</f>
        <v>Bacteria</v>
      </c>
      <c r="BB2479" t="str">
        <f>VLOOKUP(A2479,Лист9!$B:$M,Лист9!H$1,0)</f>
        <v xml:space="preserve"> Proteobacteria</v>
      </c>
      <c r="BC2479" t="str">
        <f>VLOOKUP(A2479,Лист9!$B:$M,Лист9!I$1,0)</f>
        <v xml:space="preserve"> Gammaproteobacteria</v>
      </c>
      <c r="BD2479" t="str">
        <f>VLOOKUP(A2479,Лист9!$B:$M,Лист9!J$1,0)</f>
        <v xml:space="preserve"> Chromatiales</v>
      </c>
      <c r="BE2479" t="str">
        <f>VLOOKUP(A2479,Лист9!$B:$M,Лист9!K$1,0)</f>
        <v>Chromatiaceae</v>
      </c>
      <c r="BF2479" t="str">
        <f>VLOOKUP(A2479,Лист9!$B:$M,Лист9!L$1,0)</f>
        <v xml:space="preserve"> Thiorhodovibrio.</v>
      </c>
      <c r="BG2479">
        <f>VLOOKUP(A2479,Лист9!$B:$M,Лист9!M$1,0)</f>
        <v>0</v>
      </c>
    </row>
    <row r="2480" spans="1:59" x14ac:dyDescent="0.25">
      <c r="A2480" t="s">
        <v>5021</v>
      </c>
      <c r="B2480" t="str">
        <f>VLOOKUP(A2480, Лист1!B:C,2,0)</f>
        <v>H8Z734_9GAMM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1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1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f>VLOOKUP(A2480,Лист8!$A$1:$B$2822,2,0)</f>
        <v>196</v>
      </c>
      <c r="AY2480" t="str">
        <f>VLOOKUP(A2480,Лист9!$B:$M,Лист9!C$1,0)</f>
        <v xml:space="preserve"> Thiorhodovibrio sp. 970.</v>
      </c>
      <c r="AZ2480" t="str">
        <f>VLOOKUP(A2480,Лист9!$B:$M,Лист9!E$1,0)</f>
        <v xml:space="preserve"> NCBI_TaxID=631362 {ECO:0000313|EMBL:EIC20833.1};</v>
      </c>
      <c r="BA2480" t="str">
        <f>VLOOKUP(A2480,Лист9!$B:$M,Лист9!G$1,0)</f>
        <v>Bacteria</v>
      </c>
      <c r="BB2480" t="str">
        <f>VLOOKUP(A2480,Лист9!$B:$M,Лист9!H$1,0)</f>
        <v xml:space="preserve"> Proteobacteria</v>
      </c>
      <c r="BC2480" t="str">
        <f>VLOOKUP(A2480,Лист9!$B:$M,Лист9!I$1,0)</f>
        <v xml:space="preserve"> Gammaproteobacteria</v>
      </c>
      <c r="BD2480" t="str">
        <f>VLOOKUP(A2480,Лист9!$B:$M,Лист9!J$1,0)</f>
        <v xml:space="preserve"> Chromatiales</v>
      </c>
      <c r="BE2480" t="str">
        <f>VLOOKUP(A2480,Лист9!$B:$M,Лист9!K$1,0)</f>
        <v>Chromatiaceae</v>
      </c>
      <c r="BF2480" t="str">
        <f>VLOOKUP(A2480,Лист9!$B:$M,Лист9!L$1,0)</f>
        <v xml:space="preserve"> Thiorhodovibrio.</v>
      </c>
      <c r="BG2480">
        <f>VLOOKUP(A2480,Лист9!$B:$M,Лист9!M$1,0)</f>
        <v>0</v>
      </c>
    </row>
    <row r="2481" spans="1:59" x14ac:dyDescent="0.25">
      <c r="A2481" t="s">
        <v>5023</v>
      </c>
      <c r="B2481" t="str">
        <f>VLOOKUP(A2481, Лист1!B:C,2,0)</f>
        <v>H9GVU2_ANOCA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1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f>VLOOKUP(A2481,Лист8!$A$1:$B$2822,2,0)</f>
        <v>54</v>
      </c>
      <c r="AY2481" t="str">
        <f>VLOOKUP(A2481,Лист9!$B:$M,Лист9!C$1,0)</f>
        <v xml:space="preserve"> Anolis carolinensis (Green anole) (American chameleon).</v>
      </c>
      <c r="AZ2481" t="str">
        <f>VLOOKUP(A2481,Лист9!$B:$M,Лист9!E$1,0)</f>
        <v xml:space="preserve"> NCBI_TaxID=28377 {ECO:0000313|Ensembl:ENSACAP00000021550, ECO:0000313|Proteomes:UP000001646};</v>
      </c>
      <c r="BA2481" t="str">
        <f>VLOOKUP(A2481,Лист9!$B:$M,Лист9!G$1,0)</f>
        <v>Eukaryota</v>
      </c>
      <c r="BB2481" t="str">
        <f>VLOOKUP(A2481,Лист9!$B:$M,Лист9!H$1,0)</f>
        <v xml:space="preserve"> Metazoa</v>
      </c>
      <c r="BC2481" t="str">
        <f>VLOOKUP(A2481,Лист9!$B:$M,Лист9!I$1,0)</f>
        <v xml:space="preserve"> Chordata</v>
      </c>
      <c r="BD2481" t="str">
        <f>VLOOKUP(A2481,Лист9!$B:$M,Лист9!J$1,0)</f>
        <v xml:space="preserve"> Craniata</v>
      </c>
      <c r="BE2481" t="str">
        <f>VLOOKUP(A2481,Лист9!$B:$M,Лист9!K$1,0)</f>
        <v xml:space="preserve"> Vertebrata</v>
      </c>
      <c r="BF2481" t="str">
        <f>VLOOKUP(A2481,Лист9!$B:$M,Лист9!L$1,0)</f>
        <v xml:space="preserve"> Euteleostomi</v>
      </c>
      <c r="BG2481" t="str">
        <f>VLOOKUP(A2481,Лист9!$B:$M,Лист9!M$1,0)</f>
        <v>Lepidosauria</v>
      </c>
    </row>
    <row r="2482" spans="1:59" x14ac:dyDescent="0.25">
      <c r="A2482" t="s">
        <v>5025</v>
      </c>
      <c r="B2482" t="str">
        <f>VLOOKUP(A2482, Лист1!B:C,2,0)</f>
        <v>H9H6H7_MONDO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1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f>VLOOKUP(A2482,Лист8!$A$1:$B$2822,2,0)</f>
        <v>287</v>
      </c>
      <c r="AY2482" t="e">
        <f>VLOOKUP(A2482,Лист9!$B:$M,Лист9!C$1,0)</f>
        <v>#N/A</v>
      </c>
      <c r="AZ2482" t="e">
        <f>VLOOKUP(A2482,Лист9!$B:$M,Лист9!E$1,0)</f>
        <v>#N/A</v>
      </c>
      <c r="BA2482" t="e">
        <f>VLOOKUP(A2482,Лист9!$B:$M,Лист9!G$1,0)</f>
        <v>#N/A</v>
      </c>
      <c r="BB2482" t="e">
        <f>VLOOKUP(A2482,Лист9!$B:$M,Лист9!H$1,0)</f>
        <v>#N/A</v>
      </c>
      <c r="BC2482" t="e">
        <f>VLOOKUP(A2482,Лист9!$B:$M,Лист9!I$1,0)</f>
        <v>#N/A</v>
      </c>
      <c r="BD2482" t="e">
        <f>VLOOKUP(A2482,Лист9!$B:$M,Лист9!J$1,0)</f>
        <v>#N/A</v>
      </c>
      <c r="BE2482" t="e">
        <f>VLOOKUP(A2482,Лист9!$B:$M,Лист9!K$1,0)</f>
        <v>#N/A</v>
      </c>
      <c r="BF2482" t="e">
        <f>VLOOKUP(A2482,Лист9!$B:$M,Лист9!L$1,0)</f>
        <v>#N/A</v>
      </c>
      <c r="BG2482" t="e">
        <f>VLOOKUP(A2482,Лист9!$B:$M,Лист9!M$1,0)</f>
        <v>#N/A</v>
      </c>
    </row>
    <row r="2483" spans="1:59" x14ac:dyDescent="0.25">
      <c r="A2483" t="s">
        <v>5027</v>
      </c>
      <c r="B2483" t="str">
        <f>VLOOKUP(A2483, Лист1!B:C,2,0)</f>
        <v>H9H8M1_MONDO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1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f>VLOOKUP(A2483,Лист8!$A$1:$B$2822,2,0)</f>
        <v>282</v>
      </c>
      <c r="AY2483" t="e">
        <f>VLOOKUP(A2483,Лист9!$B:$M,Лист9!C$1,0)</f>
        <v>#N/A</v>
      </c>
      <c r="AZ2483" t="e">
        <f>VLOOKUP(A2483,Лист9!$B:$M,Лист9!E$1,0)</f>
        <v>#N/A</v>
      </c>
      <c r="BA2483" t="e">
        <f>VLOOKUP(A2483,Лист9!$B:$M,Лист9!G$1,0)</f>
        <v>#N/A</v>
      </c>
      <c r="BB2483" t="e">
        <f>VLOOKUP(A2483,Лист9!$B:$M,Лист9!H$1,0)</f>
        <v>#N/A</v>
      </c>
      <c r="BC2483" t="e">
        <f>VLOOKUP(A2483,Лист9!$B:$M,Лист9!I$1,0)</f>
        <v>#N/A</v>
      </c>
      <c r="BD2483" t="e">
        <f>VLOOKUP(A2483,Лист9!$B:$M,Лист9!J$1,0)</f>
        <v>#N/A</v>
      </c>
      <c r="BE2483" t="e">
        <f>VLOOKUP(A2483,Лист9!$B:$M,Лист9!K$1,0)</f>
        <v>#N/A</v>
      </c>
      <c r="BF2483" t="e">
        <f>VLOOKUP(A2483,Лист9!$B:$M,Лист9!L$1,0)</f>
        <v>#N/A</v>
      </c>
      <c r="BG2483" t="e">
        <f>VLOOKUP(A2483,Лист9!$B:$M,Лист9!M$1,0)</f>
        <v>#N/A</v>
      </c>
    </row>
    <row r="2484" spans="1:59" x14ac:dyDescent="0.25">
      <c r="A2484" t="s">
        <v>5029</v>
      </c>
      <c r="B2484" t="str">
        <f>VLOOKUP(A2484, Лист1!B:C,2,0)</f>
        <v>H9H8M2_MONDO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2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f>VLOOKUP(A2484,Лист8!$A$1:$B$2822,2,0)</f>
        <v>151</v>
      </c>
      <c r="AY2484" t="e">
        <f>VLOOKUP(A2484,Лист9!$B:$M,Лист9!C$1,0)</f>
        <v>#N/A</v>
      </c>
      <c r="AZ2484" t="e">
        <f>VLOOKUP(A2484,Лист9!$B:$M,Лист9!E$1,0)</f>
        <v>#N/A</v>
      </c>
      <c r="BA2484" t="e">
        <f>VLOOKUP(A2484,Лист9!$B:$M,Лист9!G$1,0)</f>
        <v>#N/A</v>
      </c>
      <c r="BB2484" t="e">
        <f>VLOOKUP(A2484,Лист9!$B:$M,Лист9!H$1,0)</f>
        <v>#N/A</v>
      </c>
      <c r="BC2484" t="e">
        <f>VLOOKUP(A2484,Лист9!$B:$M,Лист9!I$1,0)</f>
        <v>#N/A</v>
      </c>
      <c r="BD2484" t="e">
        <f>VLOOKUP(A2484,Лист9!$B:$M,Лист9!J$1,0)</f>
        <v>#N/A</v>
      </c>
      <c r="BE2484" t="e">
        <f>VLOOKUP(A2484,Лист9!$B:$M,Лист9!K$1,0)</f>
        <v>#N/A</v>
      </c>
      <c r="BF2484" t="e">
        <f>VLOOKUP(A2484,Лист9!$B:$M,Лист9!L$1,0)</f>
        <v>#N/A</v>
      </c>
      <c r="BG2484" t="e">
        <f>VLOOKUP(A2484,Лист9!$B:$M,Лист9!M$1,0)</f>
        <v>#N/A</v>
      </c>
    </row>
    <row r="2485" spans="1:59" x14ac:dyDescent="0.25">
      <c r="A2485" t="s">
        <v>5031</v>
      </c>
      <c r="B2485" t="str">
        <f>VLOOKUP(A2485, Лист1!B:C,2,0)</f>
        <v>H9H8M3_MONDO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1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f>VLOOKUP(A2485,Лист8!$A$1:$B$2822,2,0)</f>
        <v>286</v>
      </c>
      <c r="AY2485" t="e">
        <f>VLOOKUP(A2485,Лист9!$B:$M,Лист9!C$1,0)</f>
        <v>#N/A</v>
      </c>
      <c r="AZ2485" t="e">
        <f>VLOOKUP(A2485,Лист9!$B:$M,Лист9!E$1,0)</f>
        <v>#N/A</v>
      </c>
      <c r="BA2485" t="e">
        <f>VLOOKUP(A2485,Лист9!$B:$M,Лист9!G$1,0)</f>
        <v>#N/A</v>
      </c>
      <c r="BB2485" t="e">
        <f>VLOOKUP(A2485,Лист9!$B:$M,Лист9!H$1,0)</f>
        <v>#N/A</v>
      </c>
      <c r="BC2485" t="e">
        <f>VLOOKUP(A2485,Лист9!$B:$M,Лист9!I$1,0)</f>
        <v>#N/A</v>
      </c>
      <c r="BD2485" t="e">
        <f>VLOOKUP(A2485,Лист9!$B:$M,Лист9!J$1,0)</f>
        <v>#N/A</v>
      </c>
      <c r="BE2485" t="e">
        <f>VLOOKUP(A2485,Лист9!$B:$M,Лист9!K$1,0)</f>
        <v>#N/A</v>
      </c>
      <c r="BF2485" t="e">
        <f>VLOOKUP(A2485,Лист9!$B:$M,Лист9!L$1,0)</f>
        <v>#N/A</v>
      </c>
      <c r="BG2485" t="e">
        <f>VLOOKUP(A2485,Лист9!$B:$M,Лист9!M$1,0)</f>
        <v>#N/A</v>
      </c>
    </row>
    <row r="2486" spans="1:59" x14ac:dyDescent="0.25">
      <c r="A2486" t="s">
        <v>5033</v>
      </c>
      <c r="B2486" t="str">
        <f>VLOOKUP(A2486, Лист1!B:C,2,0)</f>
        <v>H9H8M4_MONDO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2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f>VLOOKUP(A2486,Лист8!$A$1:$B$2822,2,0)</f>
        <v>141</v>
      </c>
      <c r="AY2486" t="str">
        <f>VLOOKUP(A2486,Лист9!$B:$M,Лист9!C$1,0)</f>
        <v xml:space="preserve"> Monodelphis domestica (Gray short-tailed opossum).</v>
      </c>
      <c r="AZ2486" t="str">
        <f>VLOOKUP(A2486,Лист9!$B:$M,Лист9!E$1,0)</f>
        <v xml:space="preserve"> NCBI_TaxID=13616 {ECO:0000313|Ensembl:ENSMODP00000027150, ECO:0000313|Proteomes:UP000002280};</v>
      </c>
      <c r="BA2486" t="str">
        <f>VLOOKUP(A2486,Лист9!$B:$M,Лист9!G$1,0)</f>
        <v>Eukaryota</v>
      </c>
      <c r="BB2486" t="str">
        <f>VLOOKUP(A2486,Лист9!$B:$M,Лист9!H$1,0)</f>
        <v xml:space="preserve"> Metazoa</v>
      </c>
      <c r="BC2486" t="str">
        <f>VLOOKUP(A2486,Лист9!$B:$M,Лист9!I$1,0)</f>
        <v xml:space="preserve"> Chordata</v>
      </c>
      <c r="BD2486" t="str">
        <f>VLOOKUP(A2486,Лист9!$B:$M,Лист9!J$1,0)</f>
        <v xml:space="preserve"> Craniata</v>
      </c>
      <c r="BE2486" t="str">
        <f>VLOOKUP(A2486,Лист9!$B:$M,Лист9!K$1,0)</f>
        <v xml:space="preserve"> Vertebrata</v>
      </c>
      <c r="BF2486" t="str">
        <f>VLOOKUP(A2486,Лист9!$B:$M,Лист9!L$1,0)</f>
        <v xml:space="preserve"> Euteleostomi</v>
      </c>
      <c r="BG2486" t="str">
        <f>VLOOKUP(A2486,Лист9!$B:$M,Лист9!M$1,0)</f>
        <v>Mammalia</v>
      </c>
    </row>
    <row r="2487" spans="1:59" x14ac:dyDescent="0.25">
      <c r="A2487" t="s">
        <v>5035</v>
      </c>
      <c r="B2487" t="str">
        <f>VLOOKUP(A2487, Лист1!B:C,2,0)</f>
        <v>H9KX97_CALJA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1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f>VLOOKUP(A2487,Лист8!$A$1:$B$2822,2,0)</f>
        <v>101</v>
      </c>
      <c r="AY2487" t="str">
        <f>VLOOKUP(A2487,Лист9!$B:$M,Лист9!C$1,0)</f>
        <v xml:space="preserve"> Callithrix jacchus (White-tufted-ear marmoset).</v>
      </c>
      <c r="AZ2487" t="str">
        <f>VLOOKUP(A2487,Лист9!$B:$M,Лист9!E$1,0)</f>
        <v xml:space="preserve"> NCBI_TaxID=9483 {ECO:0000313|Ensembl:ENSCJAP00000031785, ECO:0000313|Proteomes:UP000008225};</v>
      </c>
      <c r="BA2487" t="str">
        <f>VLOOKUP(A2487,Лист9!$B:$M,Лист9!G$1,0)</f>
        <v>Eukaryota</v>
      </c>
      <c r="BB2487" t="str">
        <f>VLOOKUP(A2487,Лист9!$B:$M,Лист9!H$1,0)</f>
        <v xml:space="preserve"> Metazoa</v>
      </c>
      <c r="BC2487" t="str">
        <f>VLOOKUP(A2487,Лист9!$B:$M,Лист9!I$1,0)</f>
        <v xml:space="preserve"> Chordata</v>
      </c>
      <c r="BD2487" t="str">
        <f>VLOOKUP(A2487,Лист9!$B:$M,Лист9!J$1,0)</f>
        <v xml:space="preserve"> Craniata</v>
      </c>
      <c r="BE2487" t="str">
        <f>VLOOKUP(A2487,Лист9!$B:$M,Лист9!K$1,0)</f>
        <v xml:space="preserve"> Vertebrata</v>
      </c>
      <c r="BF2487" t="str">
        <f>VLOOKUP(A2487,Лист9!$B:$M,Лист9!L$1,0)</f>
        <v xml:space="preserve"> Euteleostomi</v>
      </c>
      <c r="BG2487" t="str">
        <f>VLOOKUP(A2487,Лист9!$B:$M,Лист9!M$1,0)</f>
        <v>Mammalia</v>
      </c>
    </row>
    <row r="2488" spans="1:59" x14ac:dyDescent="0.25">
      <c r="A2488" t="s">
        <v>5037</v>
      </c>
      <c r="B2488" t="str">
        <f>VLOOKUP(A2488, Лист1!B:C,2,0)</f>
        <v>H9LRY8_THIRO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1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1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f>VLOOKUP(A2488,Лист8!$A$1:$B$2822,2,0)</f>
        <v>205</v>
      </c>
      <c r="AY2488" t="str">
        <f>VLOOKUP(A2488,Лист9!$B:$M,Лист9!C$1,0)</f>
        <v xml:space="preserve"> Thiocapsa roseopersicina.</v>
      </c>
      <c r="AZ2488" t="str">
        <f>VLOOKUP(A2488,Лист9!$B:$M,Лист9!E$1,0)</f>
        <v xml:space="preserve"> NCBI_TaxID=1058 {ECO:0000313|EMBL:AEH05875.1};</v>
      </c>
      <c r="BA2488" t="str">
        <f>VLOOKUP(A2488,Лист9!$B:$M,Лист9!G$1,0)</f>
        <v>Bacteria</v>
      </c>
      <c r="BB2488" t="str">
        <f>VLOOKUP(A2488,Лист9!$B:$M,Лист9!H$1,0)</f>
        <v xml:space="preserve"> Proteobacteria</v>
      </c>
      <c r="BC2488" t="str">
        <f>VLOOKUP(A2488,Лист9!$B:$M,Лист9!I$1,0)</f>
        <v xml:space="preserve"> Gammaproteobacteria</v>
      </c>
      <c r="BD2488" t="str">
        <f>VLOOKUP(A2488,Лист9!$B:$M,Лист9!J$1,0)</f>
        <v xml:space="preserve"> Chromatiales</v>
      </c>
      <c r="BE2488" t="str">
        <f>VLOOKUP(A2488,Лист9!$B:$M,Лист9!K$1,0)</f>
        <v>Chromatiaceae</v>
      </c>
      <c r="BF2488" t="str">
        <f>VLOOKUP(A2488,Лист9!$B:$M,Лист9!L$1,0)</f>
        <v xml:space="preserve"> Thiocapsa.</v>
      </c>
      <c r="BG2488">
        <f>VLOOKUP(A2488,Лист9!$B:$M,Лист9!M$1,0)</f>
        <v>0</v>
      </c>
    </row>
    <row r="2489" spans="1:59" x14ac:dyDescent="0.25">
      <c r="A2489" t="s">
        <v>5039</v>
      </c>
      <c r="B2489" t="str">
        <f>VLOOKUP(A2489, Лист1!B:C,2,0)</f>
        <v>H9URR1_ECOLX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1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f>VLOOKUP(A2489,Лист8!$A$1:$B$2822,2,0)</f>
        <v>281</v>
      </c>
      <c r="AY2489" t="str">
        <f>VLOOKUP(A2489,Лист9!$B:$M,Лист9!C$1,0)</f>
        <v xml:space="preserve"> Escherichia coli P12b.</v>
      </c>
      <c r="AZ2489" t="str">
        <f>VLOOKUP(A2489,Лист9!$B:$M,Лист9!E$1,0)</f>
        <v xml:space="preserve"> NCBI_TaxID=910348 {ECO:0000313|EMBL:AFG40204.1, ECO:0000313|Proteomes:UP000007385};</v>
      </c>
      <c r="BA2489" t="str">
        <f>VLOOKUP(A2489,Лист9!$B:$M,Лист9!G$1,0)</f>
        <v>Bacteria</v>
      </c>
      <c r="BB2489" t="str">
        <f>VLOOKUP(A2489,Лист9!$B:$M,Лист9!H$1,0)</f>
        <v xml:space="preserve"> Proteobacteria</v>
      </c>
      <c r="BC2489" t="str">
        <f>VLOOKUP(A2489,Лист9!$B:$M,Лист9!I$1,0)</f>
        <v xml:space="preserve"> Gammaproteobacteria</v>
      </c>
      <c r="BD2489" t="str">
        <f>VLOOKUP(A2489,Лист9!$B:$M,Лист9!J$1,0)</f>
        <v xml:space="preserve"> Enterobacteriales</v>
      </c>
      <c r="BE2489" t="str">
        <f>VLOOKUP(A2489,Лист9!$B:$M,Лист9!K$1,0)</f>
        <v>Enterobacteriaceae</v>
      </c>
      <c r="BF2489" t="str">
        <f>VLOOKUP(A2489,Лист9!$B:$M,Лист9!L$1,0)</f>
        <v xml:space="preserve"> Escherichia.</v>
      </c>
      <c r="BG2489">
        <f>VLOOKUP(A2489,Лист9!$B:$M,Лист9!M$1,0)</f>
        <v>0</v>
      </c>
    </row>
    <row r="2490" spans="1:59" x14ac:dyDescent="0.25">
      <c r="A2490" t="s">
        <v>5041</v>
      </c>
      <c r="B2490" t="str">
        <f>VLOOKUP(A2490, Лист1!B:C,2,0)</f>
        <v>I0A8I0_SALET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1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f>VLOOKUP(A2490,Лист8!$A$1:$B$2822,2,0)</f>
        <v>279</v>
      </c>
      <c r="AY2490" t="e">
        <f>VLOOKUP(A2490,Лист9!$B:$M,Лист9!C$1,0)</f>
        <v>#N/A</v>
      </c>
      <c r="AZ2490" t="e">
        <f>VLOOKUP(A2490,Лист9!$B:$M,Лист9!E$1,0)</f>
        <v>#N/A</v>
      </c>
      <c r="BA2490" t="e">
        <f>VLOOKUP(A2490,Лист9!$B:$M,Лист9!G$1,0)</f>
        <v>#N/A</v>
      </c>
      <c r="BB2490" t="e">
        <f>VLOOKUP(A2490,Лист9!$B:$M,Лист9!H$1,0)</f>
        <v>#N/A</v>
      </c>
      <c r="BC2490" t="e">
        <f>VLOOKUP(A2490,Лист9!$B:$M,Лист9!I$1,0)</f>
        <v>#N/A</v>
      </c>
      <c r="BD2490" t="e">
        <f>VLOOKUP(A2490,Лист9!$B:$M,Лист9!J$1,0)</f>
        <v>#N/A</v>
      </c>
      <c r="BE2490" t="e">
        <f>VLOOKUP(A2490,Лист9!$B:$M,Лист9!K$1,0)</f>
        <v>#N/A</v>
      </c>
      <c r="BF2490" t="e">
        <f>VLOOKUP(A2490,Лист9!$B:$M,Лист9!L$1,0)</f>
        <v>#N/A</v>
      </c>
      <c r="BG2490" t="e">
        <f>VLOOKUP(A2490,Лист9!$B:$M,Лист9!M$1,0)</f>
        <v>#N/A</v>
      </c>
    </row>
    <row r="2491" spans="1:59" x14ac:dyDescent="0.25">
      <c r="A2491" t="s">
        <v>5043</v>
      </c>
      <c r="B2491" t="str">
        <f>VLOOKUP(A2491, Лист1!B:C,2,0)</f>
        <v>I0GQY5_SELRU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1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f>VLOOKUP(A2491,Лист8!$A$1:$B$2822,2,0)</f>
        <v>277</v>
      </c>
      <c r="AY2491" t="str">
        <f>VLOOKUP(A2491,Лист9!$B:$M,Лист9!C$1,0)</f>
        <v xml:space="preserve"> Selenomonas ruminantium subsp. lactilytica (strain NBRC 103574 / TAM6421).</v>
      </c>
      <c r="AZ2491" t="str">
        <f>VLOOKUP(A2491,Лист9!$B:$M,Лист9!E$1,0)</f>
        <v xml:space="preserve"> NCBI_TaxID=927704 {ECO:0000313|EMBL:BAL83172.1, ECO:0000313|Proteomes:UP000007887};</v>
      </c>
      <c r="BA2491" t="str">
        <f>VLOOKUP(A2491,Лист9!$B:$M,Лист9!G$1,0)</f>
        <v>Bacteria</v>
      </c>
      <c r="BB2491" t="str">
        <f>VLOOKUP(A2491,Лист9!$B:$M,Лист9!H$1,0)</f>
        <v xml:space="preserve"> Firmicutes</v>
      </c>
      <c r="BC2491" t="str">
        <f>VLOOKUP(A2491,Лист9!$B:$M,Лист9!I$1,0)</f>
        <v xml:space="preserve"> Negativicutes</v>
      </c>
      <c r="BD2491" t="str">
        <f>VLOOKUP(A2491,Лист9!$B:$M,Лист9!J$1,0)</f>
        <v xml:space="preserve"> Selenomonadales</v>
      </c>
      <c r="BE2491" t="str">
        <f>VLOOKUP(A2491,Лист9!$B:$M,Лист9!K$1,0)</f>
        <v xml:space="preserve"> Veillonellaceae</v>
      </c>
      <c r="BF2491" t="str">
        <f>VLOOKUP(A2491,Лист9!$B:$M,Лист9!L$1,0)</f>
        <v>Selenomonas.</v>
      </c>
      <c r="BG2491">
        <f>VLOOKUP(A2491,Лист9!$B:$M,Лист9!M$1,0)</f>
        <v>0</v>
      </c>
    </row>
    <row r="2492" spans="1:59" x14ac:dyDescent="0.25">
      <c r="A2492" t="s">
        <v>5045</v>
      </c>
      <c r="B2492" t="str">
        <f>VLOOKUP(A2492, Лист1!B:C,2,0)</f>
        <v>I0GQY6_SELRU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1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f>VLOOKUP(A2492,Лист8!$A$1:$B$2822,2,0)</f>
        <v>102</v>
      </c>
      <c r="AY2492" t="str">
        <f>VLOOKUP(A2492,Лист9!$B:$M,Лист9!C$1,0)</f>
        <v xml:space="preserve"> Selenomonas ruminantium subsp. lactilytica (strain NBRC 103574 / TAM6421).</v>
      </c>
      <c r="AZ2492" t="str">
        <f>VLOOKUP(A2492,Лист9!$B:$M,Лист9!E$1,0)</f>
        <v xml:space="preserve"> NCBI_TaxID=927704 {ECO:0000313|EMBL:BAL83173.1, ECO:0000313|Proteomes:UP000007887};</v>
      </c>
      <c r="BA2492" t="str">
        <f>VLOOKUP(A2492,Лист9!$B:$M,Лист9!G$1,0)</f>
        <v>Bacteria</v>
      </c>
      <c r="BB2492" t="str">
        <f>VLOOKUP(A2492,Лист9!$B:$M,Лист9!H$1,0)</f>
        <v xml:space="preserve"> Firmicutes</v>
      </c>
      <c r="BC2492" t="str">
        <f>VLOOKUP(A2492,Лист9!$B:$M,Лист9!I$1,0)</f>
        <v xml:space="preserve"> Negativicutes</v>
      </c>
      <c r="BD2492" t="str">
        <f>VLOOKUP(A2492,Лист9!$B:$M,Лист9!J$1,0)</f>
        <v xml:space="preserve"> Selenomonadales</v>
      </c>
      <c r="BE2492" t="str">
        <f>VLOOKUP(A2492,Лист9!$B:$M,Лист9!K$1,0)</f>
        <v xml:space="preserve"> Veillonellaceae</v>
      </c>
      <c r="BF2492" t="str">
        <f>VLOOKUP(A2492,Лист9!$B:$M,Лист9!L$1,0)</f>
        <v>Selenomonas.</v>
      </c>
      <c r="BG2492">
        <f>VLOOKUP(A2492,Лист9!$B:$M,Лист9!M$1,0)</f>
        <v>0</v>
      </c>
    </row>
    <row r="2493" spans="1:59" x14ac:dyDescent="0.25">
      <c r="A2493" t="s">
        <v>5047</v>
      </c>
      <c r="B2493" t="str">
        <f>VLOOKUP(A2493, Лист1!B:C,2,0)</f>
        <v>I0IIU9_9BACT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1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f>VLOOKUP(A2493,Лист8!$A$1:$B$2822,2,0)</f>
        <v>269</v>
      </c>
      <c r="AY2493" t="str">
        <f>VLOOKUP(A2493,Лист9!$B:$M,Лист9!C$1,0)</f>
        <v xml:space="preserve"> Phycisphaera mikurensis (strain NBRC 102666 / KCTC 22515 / FYK2301M01).</v>
      </c>
      <c r="AZ2493" t="str">
        <f>VLOOKUP(A2493,Лист9!$B:$M,Лист9!E$1,0)</f>
        <v xml:space="preserve"> NCBI_TaxID=1142394 {ECO:0000313|EMBL:BAM05187.1, ECO:0000313|Proteomes:UP000007881};</v>
      </c>
      <c r="BA2493" t="str">
        <f>VLOOKUP(A2493,Лист9!$B:$M,Лист9!G$1,0)</f>
        <v>Bacteria</v>
      </c>
      <c r="BB2493" t="str">
        <f>VLOOKUP(A2493,Лист9!$B:$M,Лист9!H$1,0)</f>
        <v xml:space="preserve"> Planctomycetes</v>
      </c>
      <c r="BC2493" t="str">
        <f>VLOOKUP(A2493,Лист9!$B:$M,Лист9!I$1,0)</f>
        <v xml:space="preserve"> Phycisphaerae</v>
      </c>
      <c r="BD2493" t="str">
        <f>VLOOKUP(A2493,Лист9!$B:$M,Лист9!J$1,0)</f>
        <v xml:space="preserve"> Phycisphaerales</v>
      </c>
      <c r="BE2493" t="str">
        <f>VLOOKUP(A2493,Лист9!$B:$M,Лист9!K$1,0)</f>
        <v>Phycisphaeraceae</v>
      </c>
      <c r="BF2493" t="str">
        <f>VLOOKUP(A2493,Лист9!$B:$M,Лист9!L$1,0)</f>
        <v xml:space="preserve"> Phycisphaera.</v>
      </c>
      <c r="BG2493">
        <f>VLOOKUP(A2493,Лист9!$B:$M,Лист9!M$1,0)</f>
        <v>0</v>
      </c>
    </row>
    <row r="2494" spans="1:59" x14ac:dyDescent="0.25">
      <c r="A2494" t="s">
        <v>5049</v>
      </c>
      <c r="B2494" t="str">
        <f>VLOOKUP(A2494, Лист1!B:C,2,0)</f>
        <v>I0IMA9_9BACT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1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f>VLOOKUP(A2494,Лист8!$A$1:$B$2822,2,0)</f>
        <v>133</v>
      </c>
      <c r="AY2494" t="str">
        <f>VLOOKUP(A2494,Лист9!$B:$M,Лист9!C$1,0)</f>
        <v xml:space="preserve"> Leptospirillum ferrooxidans (strain C2-3).</v>
      </c>
      <c r="AZ2494" t="str">
        <f>VLOOKUP(A2494,Лист9!$B:$M,Лист9!E$1,0)</f>
        <v xml:space="preserve"> NCBI_TaxID=1162668 {ECO:0000313|EMBL:BAM06408.1, ECO:0000313|Proteomes:UP000007382};</v>
      </c>
      <c r="BA2494" t="str">
        <f>VLOOKUP(A2494,Лист9!$B:$M,Лист9!G$1,0)</f>
        <v>Bacteria</v>
      </c>
      <c r="BB2494" t="str">
        <f>VLOOKUP(A2494,Лист9!$B:$M,Лист9!H$1,0)</f>
        <v xml:space="preserve"> Nitrospirae</v>
      </c>
      <c r="BC2494" t="str">
        <f>VLOOKUP(A2494,Лист9!$B:$M,Лист9!I$1,0)</f>
        <v xml:space="preserve"> Nitrospirales</v>
      </c>
      <c r="BD2494" t="str">
        <f>VLOOKUP(A2494,Лист9!$B:$M,Лист9!J$1,0)</f>
        <v xml:space="preserve"> Nitrospiraceae</v>
      </c>
      <c r="BE2494" t="str">
        <f>VLOOKUP(A2494,Лист9!$B:$M,Лист9!K$1,0)</f>
        <v xml:space="preserve"> Leptospirillum.</v>
      </c>
      <c r="BF2494">
        <f>VLOOKUP(A2494,Лист9!$B:$M,Лист9!L$1,0)</f>
        <v>0</v>
      </c>
      <c r="BG2494">
        <f>VLOOKUP(A2494,Лист9!$B:$M,Лист9!M$1,0)</f>
        <v>0</v>
      </c>
    </row>
    <row r="2495" spans="1:59" x14ac:dyDescent="0.25">
      <c r="A2495" t="s">
        <v>5051</v>
      </c>
      <c r="B2495" t="str">
        <f>VLOOKUP(A2495, Лист1!B:C,2,0)</f>
        <v>I0JXF1_9BACT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1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f>VLOOKUP(A2495,Лист8!$A$1:$B$2822,2,0)</f>
        <v>98</v>
      </c>
      <c r="AY2495" t="str">
        <f>VLOOKUP(A2495,Лист9!$B:$M,Лист9!C$1,0)</f>
        <v xml:space="preserve"> Methylacidiphilum fumariolicum SolV.</v>
      </c>
      <c r="AZ2495" t="str">
        <f>VLOOKUP(A2495,Лист9!$B:$M,Лист9!E$1,0)</f>
        <v xml:space="preserve"> NCBI_TaxID=1156937 {ECO:0000313|EMBL:CCG91920.1};</v>
      </c>
      <c r="BA2495" t="str">
        <f>VLOOKUP(A2495,Лист9!$B:$M,Лист9!G$1,0)</f>
        <v>Bacteria</v>
      </c>
      <c r="BB2495" t="str">
        <f>VLOOKUP(A2495,Лист9!$B:$M,Лист9!H$1,0)</f>
        <v xml:space="preserve"> Verrucomicrobia</v>
      </c>
      <c r="BC2495" t="str">
        <f>VLOOKUP(A2495,Лист9!$B:$M,Лист9!I$1,0)</f>
        <v xml:space="preserve"> unclassified Verrucomicrobia</v>
      </c>
      <c r="BD2495" t="str">
        <f>VLOOKUP(A2495,Лист9!$B:$M,Лист9!J$1,0)</f>
        <v>Methylacidiphilales</v>
      </c>
      <c r="BE2495" t="str">
        <f>VLOOKUP(A2495,Лист9!$B:$M,Лист9!K$1,0)</f>
        <v xml:space="preserve"> Methylacidiphilaceae</v>
      </c>
      <c r="BF2495" t="str">
        <f>VLOOKUP(A2495,Лист9!$B:$M,Лист9!L$1,0)</f>
        <v xml:space="preserve"> Methylacidiphilum.</v>
      </c>
      <c r="BG2495">
        <f>VLOOKUP(A2495,Лист9!$B:$M,Лист9!M$1,0)</f>
        <v>0</v>
      </c>
    </row>
    <row r="2496" spans="1:59" x14ac:dyDescent="0.25">
      <c r="A2496" t="s">
        <v>5053</v>
      </c>
      <c r="B2496" t="str">
        <f>VLOOKUP(A2496, Лист1!B:C,2,0)</f>
        <v>I0M852_SALET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1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f>VLOOKUP(A2496,Лист8!$A$1:$B$2822,2,0)</f>
        <v>279</v>
      </c>
      <c r="AY2496" t="e">
        <f>VLOOKUP(A2496,Лист9!$B:$M,Лист9!C$1,0)</f>
        <v>#N/A</v>
      </c>
      <c r="AZ2496" t="e">
        <f>VLOOKUP(A2496,Лист9!$B:$M,Лист9!E$1,0)</f>
        <v>#N/A</v>
      </c>
      <c r="BA2496" t="e">
        <f>VLOOKUP(A2496,Лист9!$B:$M,Лист9!G$1,0)</f>
        <v>#N/A</v>
      </c>
      <c r="BB2496" t="e">
        <f>VLOOKUP(A2496,Лист9!$B:$M,Лист9!H$1,0)</f>
        <v>#N/A</v>
      </c>
      <c r="BC2496" t="e">
        <f>VLOOKUP(A2496,Лист9!$B:$M,Лист9!I$1,0)</f>
        <v>#N/A</v>
      </c>
      <c r="BD2496" t="e">
        <f>VLOOKUP(A2496,Лист9!$B:$M,Лист9!J$1,0)</f>
        <v>#N/A</v>
      </c>
      <c r="BE2496" t="e">
        <f>VLOOKUP(A2496,Лист9!$B:$M,Лист9!K$1,0)</f>
        <v>#N/A</v>
      </c>
      <c r="BF2496" t="e">
        <f>VLOOKUP(A2496,Лист9!$B:$M,Лист9!L$1,0)</f>
        <v>#N/A</v>
      </c>
      <c r="BG2496" t="e">
        <f>VLOOKUP(A2496,Лист9!$B:$M,Лист9!M$1,0)</f>
        <v>#N/A</v>
      </c>
    </row>
    <row r="2497" spans="1:59" x14ac:dyDescent="0.25">
      <c r="A2497" t="s">
        <v>5055</v>
      </c>
      <c r="B2497" t="str">
        <f>VLOOKUP(A2497, Лист1!B:C,2,0)</f>
        <v>I0M9K8_SALET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1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f>VLOOKUP(A2497,Лист8!$A$1:$B$2822,2,0)</f>
        <v>279</v>
      </c>
      <c r="AY2497" t="e">
        <f>VLOOKUP(A2497,Лист9!$B:$M,Лист9!C$1,0)</f>
        <v>#N/A</v>
      </c>
      <c r="AZ2497" t="e">
        <f>VLOOKUP(A2497,Лист9!$B:$M,Лист9!E$1,0)</f>
        <v>#N/A</v>
      </c>
      <c r="BA2497" t="e">
        <f>VLOOKUP(A2497,Лист9!$B:$M,Лист9!G$1,0)</f>
        <v>#N/A</v>
      </c>
      <c r="BB2497" t="e">
        <f>VLOOKUP(A2497,Лист9!$B:$M,Лист9!H$1,0)</f>
        <v>#N/A</v>
      </c>
      <c r="BC2497" t="e">
        <f>VLOOKUP(A2497,Лист9!$B:$M,Лист9!I$1,0)</f>
        <v>#N/A</v>
      </c>
      <c r="BD2497" t="e">
        <f>VLOOKUP(A2497,Лист9!$B:$M,Лист9!J$1,0)</f>
        <v>#N/A</v>
      </c>
      <c r="BE2497" t="e">
        <f>VLOOKUP(A2497,Лист9!$B:$M,Лист9!K$1,0)</f>
        <v>#N/A</v>
      </c>
      <c r="BF2497" t="e">
        <f>VLOOKUP(A2497,Лист9!$B:$M,Лист9!L$1,0)</f>
        <v>#N/A</v>
      </c>
      <c r="BG2497" t="e">
        <f>VLOOKUP(A2497,Лист9!$B:$M,Лист9!M$1,0)</f>
        <v>#N/A</v>
      </c>
    </row>
    <row r="2498" spans="1:59" x14ac:dyDescent="0.25">
      <c r="A2498" t="s">
        <v>5057</v>
      </c>
      <c r="B2498" t="str">
        <f>VLOOKUP(A2498, Лист1!B:C,2,0)</f>
        <v>I0MMK4_SALET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1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f>VLOOKUP(A2498,Лист8!$A$1:$B$2822,2,0)</f>
        <v>279</v>
      </c>
      <c r="AY2498" t="e">
        <f>VLOOKUP(A2498,Лист9!$B:$M,Лист9!C$1,0)</f>
        <v>#N/A</v>
      </c>
      <c r="AZ2498" t="e">
        <f>VLOOKUP(A2498,Лист9!$B:$M,Лист9!E$1,0)</f>
        <v>#N/A</v>
      </c>
      <c r="BA2498" t="e">
        <f>VLOOKUP(A2498,Лист9!$B:$M,Лист9!G$1,0)</f>
        <v>#N/A</v>
      </c>
      <c r="BB2498" t="e">
        <f>VLOOKUP(A2498,Лист9!$B:$M,Лист9!H$1,0)</f>
        <v>#N/A</v>
      </c>
      <c r="BC2498" t="e">
        <f>VLOOKUP(A2498,Лист9!$B:$M,Лист9!I$1,0)</f>
        <v>#N/A</v>
      </c>
      <c r="BD2498" t="e">
        <f>VLOOKUP(A2498,Лист9!$B:$M,Лист9!J$1,0)</f>
        <v>#N/A</v>
      </c>
      <c r="BE2498" t="e">
        <f>VLOOKUP(A2498,Лист9!$B:$M,Лист9!K$1,0)</f>
        <v>#N/A</v>
      </c>
      <c r="BF2498" t="e">
        <f>VLOOKUP(A2498,Лист9!$B:$M,Лист9!L$1,0)</f>
        <v>#N/A</v>
      </c>
      <c r="BG2498" t="e">
        <f>VLOOKUP(A2498,Лист9!$B:$M,Лист9!M$1,0)</f>
        <v>#N/A</v>
      </c>
    </row>
    <row r="2499" spans="1:59" x14ac:dyDescent="0.25">
      <c r="A2499" t="s">
        <v>5059</v>
      </c>
      <c r="B2499" t="str">
        <f>VLOOKUP(A2499, Лист1!B:C,2,0)</f>
        <v>I0N6Q7_SALET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1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f>VLOOKUP(A2499,Лист8!$A$1:$B$2822,2,0)</f>
        <v>279</v>
      </c>
      <c r="AY2499" t="e">
        <f>VLOOKUP(A2499,Лист9!$B:$M,Лист9!C$1,0)</f>
        <v>#N/A</v>
      </c>
      <c r="AZ2499" t="e">
        <f>VLOOKUP(A2499,Лист9!$B:$M,Лист9!E$1,0)</f>
        <v>#N/A</v>
      </c>
      <c r="BA2499" t="e">
        <f>VLOOKUP(A2499,Лист9!$B:$M,Лист9!G$1,0)</f>
        <v>#N/A</v>
      </c>
      <c r="BB2499" t="e">
        <f>VLOOKUP(A2499,Лист9!$B:$M,Лист9!H$1,0)</f>
        <v>#N/A</v>
      </c>
      <c r="BC2499" t="e">
        <f>VLOOKUP(A2499,Лист9!$B:$M,Лист9!I$1,0)</f>
        <v>#N/A</v>
      </c>
      <c r="BD2499" t="e">
        <f>VLOOKUP(A2499,Лист9!$B:$M,Лист9!J$1,0)</f>
        <v>#N/A</v>
      </c>
      <c r="BE2499" t="e">
        <f>VLOOKUP(A2499,Лист9!$B:$M,Лист9!K$1,0)</f>
        <v>#N/A</v>
      </c>
      <c r="BF2499" t="e">
        <f>VLOOKUP(A2499,Лист9!$B:$M,Лист9!L$1,0)</f>
        <v>#N/A</v>
      </c>
      <c r="BG2499" t="e">
        <f>VLOOKUP(A2499,Лист9!$B:$M,Лист9!M$1,0)</f>
        <v>#N/A</v>
      </c>
    </row>
    <row r="2500" spans="1:59" x14ac:dyDescent="0.25">
      <c r="A2500" t="s">
        <v>5061</v>
      </c>
      <c r="B2500" t="str">
        <f>VLOOKUP(A2500, Лист1!B:C,2,0)</f>
        <v>I0NS04_SALET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1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f>VLOOKUP(A2500,Лист8!$A$1:$B$2822,2,0)</f>
        <v>279</v>
      </c>
      <c r="AY2500" t="e">
        <f>VLOOKUP(A2500,Лист9!$B:$M,Лист9!C$1,0)</f>
        <v>#N/A</v>
      </c>
      <c r="AZ2500" t="e">
        <f>VLOOKUP(A2500,Лист9!$B:$M,Лист9!E$1,0)</f>
        <v>#N/A</v>
      </c>
      <c r="BA2500" t="e">
        <f>VLOOKUP(A2500,Лист9!$B:$M,Лист9!G$1,0)</f>
        <v>#N/A</v>
      </c>
      <c r="BB2500" t="e">
        <f>VLOOKUP(A2500,Лист9!$B:$M,Лист9!H$1,0)</f>
        <v>#N/A</v>
      </c>
      <c r="BC2500" t="e">
        <f>VLOOKUP(A2500,Лист9!$B:$M,Лист9!I$1,0)</f>
        <v>#N/A</v>
      </c>
      <c r="BD2500" t="e">
        <f>VLOOKUP(A2500,Лист9!$B:$M,Лист9!J$1,0)</f>
        <v>#N/A</v>
      </c>
      <c r="BE2500" t="e">
        <f>VLOOKUP(A2500,Лист9!$B:$M,Лист9!K$1,0)</f>
        <v>#N/A</v>
      </c>
      <c r="BF2500" t="e">
        <f>VLOOKUP(A2500,Лист9!$B:$M,Лист9!L$1,0)</f>
        <v>#N/A</v>
      </c>
      <c r="BG2500" t="e">
        <f>VLOOKUP(A2500,Лист9!$B:$M,Лист9!M$1,0)</f>
        <v>#N/A</v>
      </c>
    </row>
    <row r="2501" spans="1:59" x14ac:dyDescent="0.25">
      <c r="A2501" t="s">
        <v>5063</v>
      </c>
      <c r="B2501" t="str">
        <f>VLOOKUP(A2501, Лист1!B:C,2,0)</f>
        <v>I0QX18_9ENTR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1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f>VLOOKUP(A2501,Лист8!$A$1:$B$2822,2,0)</f>
        <v>285</v>
      </c>
      <c r="AY2501" t="str">
        <f>VLOOKUP(A2501,Лист9!$B:$M,Лист9!C$1,0)</f>
        <v xml:space="preserve"> Serratia sp. M24T3.</v>
      </c>
      <c r="AZ2501" t="str">
        <f>VLOOKUP(A2501,Лист9!$B:$M,Лист9!E$1,0)</f>
        <v xml:space="preserve"> NCBI_TaxID=932213 {ECO:0000313|EMBL:EIC85841.1};</v>
      </c>
      <c r="BA2501" t="str">
        <f>VLOOKUP(A2501,Лист9!$B:$M,Лист9!G$1,0)</f>
        <v>Bacteria</v>
      </c>
      <c r="BB2501" t="str">
        <f>VLOOKUP(A2501,Лист9!$B:$M,Лист9!H$1,0)</f>
        <v xml:space="preserve"> Proteobacteria</v>
      </c>
      <c r="BC2501" t="str">
        <f>VLOOKUP(A2501,Лист9!$B:$M,Лист9!I$1,0)</f>
        <v xml:space="preserve"> Gammaproteobacteria</v>
      </c>
      <c r="BD2501" t="str">
        <f>VLOOKUP(A2501,Лист9!$B:$M,Лист9!J$1,0)</f>
        <v xml:space="preserve"> Enterobacteriales</v>
      </c>
      <c r="BE2501" t="str">
        <f>VLOOKUP(A2501,Лист9!$B:$M,Лист9!K$1,0)</f>
        <v>Enterobacteriaceae</v>
      </c>
      <c r="BF2501" t="str">
        <f>VLOOKUP(A2501,Лист9!$B:$M,Лист9!L$1,0)</f>
        <v xml:space="preserve"> Serratia.</v>
      </c>
      <c r="BG2501">
        <f>VLOOKUP(A2501,Лист9!$B:$M,Лист9!M$1,0)</f>
        <v>0</v>
      </c>
    </row>
    <row r="2502" spans="1:59" x14ac:dyDescent="0.25">
      <c r="A2502" t="s">
        <v>5065</v>
      </c>
      <c r="B2502" t="str">
        <f>VLOOKUP(A2502, Лист1!B:C,2,0)</f>
        <v>I0VCT7_SHIFL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1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f>VLOOKUP(A2502,Лист8!$A$1:$B$2822,2,0)</f>
        <v>281</v>
      </c>
      <c r="AY2502" t="e">
        <f>VLOOKUP(A2502,Лист9!$B:$M,Лист9!C$1,0)</f>
        <v>#N/A</v>
      </c>
      <c r="AZ2502" t="e">
        <f>VLOOKUP(A2502,Лист9!$B:$M,Лист9!E$1,0)</f>
        <v>#N/A</v>
      </c>
      <c r="BA2502" t="e">
        <f>VLOOKUP(A2502,Лист9!$B:$M,Лист9!G$1,0)</f>
        <v>#N/A</v>
      </c>
      <c r="BB2502" t="e">
        <f>VLOOKUP(A2502,Лист9!$B:$M,Лист9!H$1,0)</f>
        <v>#N/A</v>
      </c>
      <c r="BC2502" t="e">
        <f>VLOOKUP(A2502,Лист9!$B:$M,Лист9!I$1,0)</f>
        <v>#N/A</v>
      </c>
      <c r="BD2502" t="e">
        <f>VLOOKUP(A2502,Лист9!$B:$M,Лист9!J$1,0)</f>
        <v>#N/A</v>
      </c>
      <c r="BE2502" t="e">
        <f>VLOOKUP(A2502,Лист9!$B:$M,Лист9!K$1,0)</f>
        <v>#N/A</v>
      </c>
      <c r="BF2502" t="e">
        <f>VLOOKUP(A2502,Лист9!$B:$M,Лист9!L$1,0)</f>
        <v>#N/A</v>
      </c>
      <c r="BG2502" t="e">
        <f>VLOOKUP(A2502,Лист9!$B:$M,Лист9!M$1,0)</f>
        <v>#N/A</v>
      </c>
    </row>
    <row r="2503" spans="1:59" x14ac:dyDescent="0.25">
      <c r="A2503" t="s">
        <v>5067</v>
      </c>
      <c r="B2503" t="str">
        <f>VLOOKUP(A2503, Лист1!B:C,2,0)</f>
        <v>I0VLV7_ECOLX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1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f>VLOOKUP(A2503,Лист8!$A$1:$B$2822,2,0)</f>
        <v>281</v>
      </c>
      <c r="AY2503" t="str">
        <f>VLOOKUP(A2503,Лист9!$B:$M,Лист9!C$1,0)</f>
        <v xml:space="preserve"> Escherichia coli W26.</v>
      </c>
      <c r="AZ2503" t="str">
        <f>VLOOKUP(A2503,Лист9!$B:$M,Лист9!E$1,0)</f>
        <v xml:space="preserve"> NCBI_TaxID=1090926 {ECO:0000313|EMBL:EID65123.1};</v>
      </c>
      <c r="BA2503" t="str">
        <f>VLOOKUP(A2503,Лист9!$B:$M,Лист9!G$1,0)</f>
        <v>Bacteria</v>
      </c>
      <c r="BB2503" t="str">
        <f>VLOOKUP(A2503,Лист9!$B:$M,Лист9!H$1,0)</f>
        <v xml:space="preserve"> Proteobacteria</v>
      </c>
      <c r="BC2503" t="str">
        <f>VLOOKUP(A2503,Лист9!$B:$M,Лист9!I$1,0)</f>
        <v xml:space="preserve"> Gammaproteobacteria</v>
      </c>
      <c r="BD2503" t="str">
        <f>VLOOKUP(A2503,Лист9!$B:$M,Лист9!J$1,0)</f>
        <v xml:space="preserve"> Enterobacteriales</v>
      </c>
      <c r="BE2503" t="str">
        <f>VLOOKUP(A2503,Лист9!$B:$M,Лист9!K$1,0)</f>
        <v>Enterobacteriaceae</v>
      </c>
      <c r="BF2503" t="str">
        <f>VLOOKUP(A2503,Лист9!$B:$M,Лист9!L$1,0)</f>
        <v xml:space="preserve"> Escherichia.</v>
      </c>
      <c r="BG2503">
        <f>VLOOKUP(A2503,Лист9!$B:$M,Лист9!M$1,0)</f>
        <v>0</v>
      </c>
    </row>
    <row r="2504" spans="1:59" x14ac:dyDescent="0.25">
      <c r="A2504" t="s">
        <v>5069</v>
      </c>
      <c r="B2504" t="str">
        <f>VLOOKUP(A2504, Лист1!B:C,2,0)</f>
        <v>I0XYW1_9BURK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1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f>VLOOKUP(A2504,Лист8!$A$1:$B$2822,2,0)</f>
        <v>279</v>
      </c>
      <c r="AY2504" t="e">
        <f>VLOOKUP(A2504,Лист9!$B:$M,Лист9!C$1,0)</f>
        <v>#N/A</v>
      </c>
      <c r="AZ2504" t="e">
        <f>VLOOKUP(A2504,Лист9!$B:$M,Лист9!E$1,0)</f>
        <v>#N/A</v>
      </c>
      <c r="BA2504" t="e">
        <f>VLOOKUP(A2504,Лист9!$B:$M,Лист9!G$1,0)</f>
        <v>#N/A</v>
      </c>
      <c r="BB2504" t="e">
        <f>VLOOKUP(A2504,Лист9!$B:$M,Лист9!H$1,0)</f>
        <v>#N/A</v>
      </c>
      <c r="BC2504" t="e">
        <f>VLOOKUP(A2504,Лист9!$B:$M,Лист9!I$1,0)</f>
        <v>#N/A</v>
      </c>
      <c r="BD2504" t="e">
        <f>VLOOKUP(A2504,Лист9!$B:$M,Лист9!J$1,0)</f>
        <v>#N/A</v>
      </c>
      <c r="BE2504" t="e">
        <f>VLOOKUP(A2504,Лист9!$B:$M,Лист9!K$1,0)</f>
        <v>#N/A</v>
      </c>
      <c r="BF2504" t="e">
        <f>VLOOKUP(A2504,Лист9!$B:$M,Лист9!L$1,0)</f>
        <v>#N/A</v>
      </c>
      <c r="BG2504" t="e">
        <f>VLOOKUP(A2504,Лист9!$B:$M,Лист9!M$1,0)</f>
        <v>#N/A</v>
      </c>
    </row>
    <row r="2505" spans="1:59" x14ac:dyDescent="0.25">
      <c r="A2505" t="s">
        <v>5071</v>
      </c>
      <c r="B2505" t="str">
        <f>VLOOKUP(A2505, Лист1!B:C,2,0)</f>
        <v>I0Y2W0_9BURK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1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f>VLOOKUP(A2505,Лист8!$A$1:$B$2822,2,0)</f>
        <v>335</v>
      </c>
      <c r="AY2505" t="e">
        <f>VLOOKUP(A2505,Лист9!$B:$M,Лист9!C$1,0)</f>
        <v>#N/A</v>
      </c>
      <c r="AZ2505" t="e">
        <f>VLOOKUP(A2505,Лист9!$B:$M,Лист9!E$1,0)</f>
        <v>#N/A</v>
      </c>
      <c r="BA2505" t="e">
        <f>VLOOKUP(A2505,Лист9!$B:$M,Лист9!G$1,0)</f>
        <v>#N/A</v>
      </c>
      <c r="BB2505" t="e">
        <f>VLOOKUP(A2505,Лист9!$B:$M,Лист9!H$1,0)</f>
        <v>#N/A</v>
      </c>
      <c r="BC2505" t="e">
        <f>VLOOKUP(A2505,Лист9!$B:$M,Лист9!I$1,0)</f>
        <v>#N/A</v>
      </c>
      <c r="BD2505" t="e">
        <f>VLOOKUP(A2505,Лист9!$B:$M,Лист9!J$1,0)</f>
        <v>#N/A</v>
      </c>
      <c r="BE2505" t="e">
        <f>VLOOKUP(A2505,Лист9!$B:$M,Лист9!K$1,0)</f>
        <v>#N/A</v>
      </c>
      <c r="BF2505" t="e">
        <f>VLOOKUP(A2505,Лист9!$B:$M,Лист9!L$1,0)</f>
        <v>#N/A</v>
      </c>
      <c r="BG2505" t="e">
        <f>VLOOKUP(A2505,Лист9!$B:$M,Лист9!M$1,0)</f>
        <v>#N/A</v>
      </c>
    </row>
    <row r="2506" spans="1:59" x14ac:dyDescent="0.25">
      <c r="A2506" t="s">
        <v>5073</v>
      </c>
      <c r="B2506" t="str">
        <f>VLOOKUP(A2506, Лист1!B:C,2,0)</f>
        <v>I0Y326_9BURK</v>
      </c>
      <c r="D2506">
        <v>0</v>
      </c>
      <c r="E2506">
        <v>0</v>
      </c>
      <c r="F2506">
        <v>0</v>
      </c>
      <c r="G2506">
        <v>0</v>
      </c>
      <c r="H2506">
        <v>1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1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f>VLOOKUP(A2506,Лист8!$A$1:$B$2822,2,0)</f>
        <v>285</v>
      </c>
      <c r="AY2506" t="e">
        <f>VLOOKUP(A2506,Лист9!$B:$M,Лист9!C$1,0)</f>
        <v>#N/A</v>
      </c>
      <c r="AZ2506" t="e">
        <f>VLOOKUP(A2506,Лист9!$B:$M,Лист9!E$1,0)</f>
        <v>#N/A</v>
      </c>
      <c r="BA2506" t="e">
        <f>VLOOKUP(A2506,Лист9!$B:$M,Лист9!G$1,0)</f>
        <v>#N/A</v>
      </c>
      <c r="BB2506" t="e">
        <f>VLOOKUP(A2506,Лист9!$B:$M,Лист9!H$1,0)</f>
        <v>#N/A</v>
      </c>
      <c r="BC2506" t="e">
        <f>VLOOKUP(A2506,Лист9!$B:$M,Лист9!I$1,0)</f>
        <v>#N/A</v>
      </c>
      <c r="BD2506" t="e">
        <f>VLOOKUP(A2506,Лист9!$B:$M,Лист9!J$1,0)</f>
        <v>#N/A</v>
      </c>
      <c r="BE2506" t="e">
        <f>VLOOKUP(A2506,Лист9!$B:$M,Лист9!K$1,0)</f>
        <v>#N/A</v>
      </c>
      <c r="BF2506" t="e">
        <f>VLOOKUP(A2506,Лист9!$B:$M,Лист9!L$1,0)</f>
        <v>#N/A</v>
      </c>
      <c r="BG2506" t="e">
        <f>VLOOKUP(A2506,Лист9!$B:$M,Лист9!M$1,0)</f>
        <v>#N/A</v>
      </c>
    </row>
    <row r="2507" spans="1:59" x14ac:dyDescent="0.25">
      <c r="A2507" t="s">
        <v>5075</v>
      </c>
      <c r="B2507" t="str">
        <f>VLOOKUP(A2507, Лист1!B:C,2,0)</f>
        <v>I0Y3B1_9BURK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1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f>VLOOKUP(A2507,Лист8!$A$1:$B$2822,2,0)</f>
        <v>331</v>
      </c>
      <c r="AY2507" t="e">
        <f>VLOOKUP(A2507,Лист9!$B:$M,Лист9!C$1,0)</f>
        <v>#N/A</v>
      </c>
      <c r="AZ2507" t="e">
        <f>VLOOKUP(A2507,Лист9!$B:$M,Лист9!E$1,0)</f>
        <v>#N/A</v>
      </c>
      <c r="BA2507" t="e">
        <f>VLOOKUP(A2507,Лист9!$B:$M,Лист9!G$1,0)</f>
        <v>#N/A</v>
      </c>
      <c r="BB2507" t="e">
        <f>VLOOKUP(A2507,Лист9!$B:$M,Лист9!H$1,0)</f>
        <v>#N/A</v>
      </c>
      <c r="BC2507" t="e">
        <f>VLOOKUP(A2507,Лист9!$B:$M,Лист9!I$1,0)</f>
        <v>#N/A</v>
      </c>
      <c r="BD2507" t="e">
        <f>VLOOKUP(A2507,Лист9!$B:$M,Лист9!J$1,0)</f>
        <v>#N/A</v>
      </c>
      <c r="BE2507" t="e">
        <f>VLOOKUP(A2507,Лист9!$B:$M,Лист9!K$1,0)</f>
        <v>#N/A</v>
      </c>
      <c r="BF2507" t="e">
        <f>VLOOKUP(A2507,Лист9!$B:$M,Лист9!L$1,0)</f>
        <v>#N/A</v>
      </c>
      <c r="BG2507" t="e">
        <f>VLOOKUP(A2507,Лист9!$B:$M,Лист9!M$1,0)</f>
        <v>#N/A</v>
      </c>
    </row>
    <row r="2508" spans="1:59" x14ac:dyDescent="0.25">
      <c r="A2508" t="s">
        <v>5077</v>
      </c>
      <c r="B2508" t="str">
        <f>VLOOKUP(A2508, Лист1!B:C,2,0)</f>
        <v>I0Y4L9_9BURK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1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f>VLOOKUP(A2508,Лист8!$A$1:$B$2822,2,0)</f>
        <v>332</v>
      </c>
      <c r="AY2508" t="e">
        <f>VLOOKUP(A2508,Лист9!$B:$M,Лист9!C$1,0)</f>
        <v>#N/A</v>
      </c>
      <c r="AZ2508" t="e">
        <f>VLOOKUP(A2508,Лист9!$B:$M,Лист9!E$1,0)</f>
        <v>#N/A</v>
      </c>
      <c r="BA2508" t="e">
        <f>VLOOKUP(A2508,Лист9!$B:$M,Лист9!G$1,0)</f>
        <v>#N/A</v>
      </c>
      <c r="BB2508" t="e">
        <f>VLOOKUP(A2508,Лист9!$B:$M,Лист9!H$1,0)</f>
        <v>#N/A</v>
      </c>
      <c r="BC2508" t="e">
        <f>VLOOKUP(A2508,Лист9!$B:$M,Лист9!I$1,0)</f>
        <v>#N/A</v>
      </c>
      <c r="BD2508" t="e">
        <f>VLOOKUP(A2508,Лист9!$B:$M,Лист9!J$1,0)</f>
        <v>#N/A</v>
      </c>
      <c r="BE2508" t="e">
        <f>VLOOKUP(A2508,Лист9!$B:$M,Лист9!K$1,0)</f>
        <v>#N/A</v>
      </c>
      <c r="BF2508" t="e">
        <f>VLOOKUP(A2508,Лист9!$B:$M,Лист9!L$1,0)</f>
        <v>#N/A</v>
      </c>
      <c r="BG2508" t="e">
        <f>VLOOKUP(A2508,Лист9!$B:$M,Лист9!M$1,0)</f>
        <v>#N/A</v>
      </c>
    </row>
    <row r="2509" spans="1:59" x14ac:dyDescent="0.25">
      <c r="A2509" t="s">
        <v>5079</v>
      </c>
      <c r="B2509" t="str">
        <f>VLOOKUP(A2509, Лист1!B:C,2,0)</f>
        <v>I0YAJ0_9BURK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1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f>VLOOKUP(A2509,Лист8!$A$1:$B$2822,2,0)</f>
        <v>330</v>
      </c>
      <c r="AY2509" t="e">
        <f>VLOOKUP(A2509,Лист9!$B:$M,Лист9!C$1,0)</f>
        <v>#N/A</v>
      </c>
      <c r="AZ2509" t="e">
        <f>VLOOKUP(A2509,Лист9!$B:$M,Лист9!E$1,0)</f>
        <v>#N/A</v>
      </c>
      <c r="BA2509" t="e">
        <f>VLOOKUP(A2509,Лист9!$B:$M,Лист9!G$1,0)</f>
        <v>#N/A</v>
      </c>
      <c r="BB2509" t="e">
        <f>VLOOKUP(A2509,Лист9!$B:$M,Лист9!H$1,0)</f>
        <v>#N/A</v>
      </c>
      <c r="BC2509" t="e">
        <f>VLOOKUP(A2509,Лист9!$B:$M,Лист9!I$1,0)</f>
        <v>#N/A</v>
      </c>
      <c r="BD2509" t="e">
        <f>VLOOKUP(A2509,Лист9!$B:$M,Лист9!J$1,0)</f>
        <v>#N/A</v>
      </c>
      <c r="BE2509" t="e">
        <f>VLOOKUP(A2509,Лист9!$B:$M,Лист9!K$1,0)</f>
        <v>#N/A</v>
      </c>
      <c r="BF2509" t="e">
        <f>VLOOKUP(A2509,Лист9!$B:$M,Лист9!L$1,0)</f>
        <v>#N/A</v>
      </c>
      <c r="BG2509" t="e">
        <f>VLOOKUP(A2509,Лист9!$B:$M,Лист9!M$1,0)</f>
        <v>#N/A</v>
      </c>
    </row>
    <row r="2510" spans="1:59" x14ac:dyDescent="0.25">
      <c r="A2510" t="s">
        <v>5081</v>
      </c>
      <c r="B2510" t="str">
        <f>VLOOKUP(A2510, Лист1!B:C,2,0)</f>
        <v>I0YB90_9BURK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1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f>VLOOKUP(A2510,Лист8!$A$1:$B$2822,2,0)</f>
        <v>217</v>
      </c>
      <c r="AY2510" t="e">
        <f>VLOOKUP(A2510,Лист9!$B:$M,Лист9!C$1,0)</f>
        <v>#N/A</v>
      </c>
      <c r="AZ2510" t="e">
        <f>VLOOKUP(A2510,Лист9!$B:$M,Лист9!E$1,0)</f>
        <v>#N/A</v>
      </c>
      <c r="BA2510" t="e">
        <f>VLOOKUP(A2510,Лист9!$B:$M,Лист9!G$1,0)</f>
        <v>#N/A</v>
      </c>
      <c r="BB2510" t="e">
        <f>VLOOKUP(A2510,Лист9!$B:$M,Лист9!H$1,0)</f>
        <v>#N/A</v>
      </c>
      <c r="BC2510" t="e">
        <f>VLOOKUP(A2510,Лист9!$B:$M,Лист9!I$1,0)</f>
        <v>#N/A</v>
      </c>
      <c r="BD2510" t="e">
        <f>VLOOKUP(A2510,Лист9!$B:$M,Лист9!J$1,0)</f>
        <v>#N/A</v>
      </c>
      <c r="BE2510" t="e">
        <f>VLOOKUP(A2510,Лист9!$B:$M,Лист9!K$1,0)</f>
        <v>#N/A</v>
      </c>
      <c r="BF2510" t="e">
        <f>VLOOKUP(A2510,Лист9!$B:$M,Лист9!L$1,0)</f>
        <v>#N/A</v>
      </c>
      <c r="BG2510" t="e">
        <f>VLOOKUP(A2510,Лист9!$B:$M,Лист9!M$1,0)</f>
        <v>#N/A</v>
      </c>
    </row>
    <row r="2511" spans="1:59" x14ac:dyDescent="0.25">
      <c r="A2511" t="s">
        <v>5083</v>
      </c>
      <c r="B2511" t="str">
        <f>VLOOKUP(A2511, Лист1!B:C,2,0)</f>
        <v>I0ZT03_ECOLX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1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f>VLOOKUP(A2511,Лист8!$A$1:$B$2822,2,0)</f>
        <v>281</v>
      </c>
      <c r="AY2511" t="e">
        <f>VLOOKUP(A2511,Лист9!$B:$M,Лист9!C$1,0)</f>
        <v>#N/A</v>
      </c>
      <c r="AZ2511" t="e">
        <f>VLOOKUP(A2511,Лист9!$B:$M,Лист9!E$1,0)</f>
        <v>#N/A</v>
      </c>
      <c r="BA2511" t="e">
        <f>VLOOKUP(A2511,Лист9!$B:$M,Лист9!G$1,0)</f>
        <v>#N/A</v>
      </c>
      <c r="BB2511" t="e">
        <f>VLOOKUP(A2511,Лист9!$B:$M,Лист9!H$1,0)</f>
        <v>#N/A</v>
      </c>
      <c r="BC2511" t="e">
        <f>VLOOKUP(A2511,Лист9!$B:$M,Лист9!I$1,0)</f>
        <v>#N/A</v>
      </c>
      <c r="BD2511" t="e">
        <f>VLOOKUP(A2511,Лист9!$B:$M,Лист9!J$1,0)</f>
        <v>#N/A</v>
      </c>
      <c r="BE2511" t="e">
        <f>VLOOKUP(A2511,Лист9!$B:$M,Лист9!K$1,0)</f>
        <v>#N/A</v>
      </c>
      <c r="BF2511" t="e">
        <f>VLOOKUP(A2511,Лист9!$B:$M,Лист9!L$1,0)</f>
        <v>#N/A</v>
      </c>
      <c r="BG2511" t="e">
        <f>VLOOKUP(A2511,Лист9!$B:$M,Лист9!M$1,0)</f>
        <v>#N/A</v>
      </c>
    </row>
    <row r="2512" spans="1:59" x14ac:dyDescent="0.25">
      <c r="A2512" t="s">
        <v>5085</v>
      </c>
      <c r="B2512" t="str">
        <f>VLOOKUP(A2512, Лист1!B:C,2,0)</f>
        <v>I1AIA2_PSEAI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1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f>VLOOKUP(A2512,Лист8!$A$1:$B$2822,2,0)</f>
        <v>284</v>
      </c>
      <c r="AY2512" t="e">
        <f>VLOOKUP(A2512,Лист9!$B:$M,Лист9!C$1,0)</f>
        <v>#N/A</v>
      </c>
      <c r="AZ2512" t="e">
        <f>VLOOKUP(A2512,Лист9!$B:$M,Лист9!E$1,0)</f>
        <v>#N/A</v>
      </c>
      <c r="BA2512" t="e">
        <f>VLOOKUP(A2512,Лист9!$B:$M,Лист9!G$1,0)</f>
        <v>#N/A</v>
      </c>
      <c r="BB2512" t="e">
        <f>VLOOKUP(A2512,Лист9!$B:$M,Лист9!H$1,0)</f>
        <v>#N/A</v>
      </c>
      <c r="BC2512" t="e">
        <f>VLOOKUP(A2512,Лист9!$B:$M,Лист9!I$1,0)</f>
        <v>#N/A</v>
      </c>
      <c r="BD2512" t="e">
        <f>VLOOKUP(A2512,Лист9!$B:$M,Лист9!J$1,0)</f>
        <v>#N/A</v>
      </c>
      <c r="BE2512" t="e">
        <f>VLOOKUP(A2512,Лист9!$B:$M,Лист9!K$1,0)</f>
        <v>#N/A</v>
      </c>
      <c r="BF2512" t="e">
        <f>VLOOKUP(A2512,Лист9!$B:$M,Лист9!L$1,0)</f>
        <v>#N/A</v>
      </c>
      <c r="BG2512" t="e">
        <f>VLOOKUP(A2512,Лист9!$B:$M,Лист9!M$1,0)</f>
        <v>#N/A</v>
      </c>
    </row>
    <row r="2513" spans="1:59" x14ac:dyDescent="0.25">
      <c r="A2513" t="s">
        <v>5087</v>
      </c>
      <c r="B2513" t="str">
        <f>VLOOKUP(A2513, Лист1!B:C,2,0)</f>
        <v>I1AIB2_PSEAI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1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f>VLOOKUP(A2513,Лист8!$A$1:$B$2822,2,0)</f>
        <v>332</v>
      </c>
      <c r="AY2513" t="e">
        <f>VLOOKUP(A2513,Лист9!$B:$M,Лист9!C$1,0)</f>
        <v>#N/A</v>
      </c>
      <c r="AZ2513" t="e">
        <f>VLOOKUP(A2513,Лист9!$B:$M,Лист9!E$1,0)</f>
        <v>#N/A</v>
      </c>
      <c r="BA2513" t="e">
        <f>VLOOKUP(A2513,Лист9!$B:$M,Лист9!G$1,0)</f>
        <v>#N/A</v>
      </c>
      <c r="BB2513" t="e">
        <f>VLOOKUP(A2513,Лист9!$B:$M,Лист9!H$1,0)</f>
        <v>#N/A</v>
      </c>
      <c r="BC2513" t="e">
        <f>VLOOKUP(A2513,Лист9!$B:$M,Лист9!I$1,0)</f>
        <v>#N/A</v>
      </c>
      <c r="BD2513" t="e">
        <f>VLOOKUP(A2513,Лист9!$B:$M,Лист9!J$1,0)</f>
        <v>#N/A</v>
      </c>
      <c r="BE2513" t="e">
        <f>VLOOKUP(A2513,Лист9!$B:$M,Лист9!K$1,0)</f>
        <v>#N/A</v>
      </c>
      <c r="BF2513" t="e">
        <f>VLOOKUP(A2513,Лист9!$B:$M,Лист9!L$1,0)</f>
        <v>#N/A</v>
      </c>
      <c r="BG2513" t="e">
        <f>VLOOKUP(A2513,Лист9!$B:$M,Лист9!M$1,0)</f>
        <v>#N/A</v>
      </c>
    </row>
    <row r="2514" spans="1:59" x14ac:dyDescent="0.25">
      <c r="A2514" t="s">
        <v>5089</v>
      </c>
      <c r="B2514" t="str">
        <f>VLOOKUP(A2514, Лист1!B:C,2,0)</f>
        <v>I1B8Q8_ECOLX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1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f>VLOOKUP(A2514,Лист8!$A$1:$B$2822,2,0)</f>
        <v>281</v>
      </c>
      <c r="AY2514" t="e">
        <f>VLOOKUP(A2514,Лист9!$B:$M,Лист9!C$1,0)</f>
        <v>#N/A</v>
      </c>
      <c r="AZ2514" t="e">
        <f>VLOOKUP(A2514,Лист9!$B:$M,Лист9!E$1,0)</f>
        <v>#N/A</v>
      </c>
      <c r="BA2514" t="e">
        <f>VLOOKUP(A2514,Лист9!$B:$M,Лист9!G$1,0)</f>
        <v>#N/A</v>
      </c>
      <c r="BB2514" t="e">
        <f>VLOOKUP(A2514,Лист9!$B:$M,Лист9!H$1,0)</f>
        <v>#N/A</v>
      </c>
      <c r="BC2514" t="e">
        <f>VLOOKUP(A2514,Лист9!$B:$M,Лист9!I$1,0)</f>
        <v>#N/A</v>
      </c>
      <c r="BD2514" t="e">
        <f>VLOOKUP(A2514,Лист9!$B:$M,Лист9!J$1,0)</f>
        <v>#N/A</v>
      </c>
      <c r="BE2514" t="e">
        <f>VLOOKUP(A2514,Лист9!$B:$M,Лист9!K$1,0)</f>
        <v>#N/A</v>
      </c>
      <c r="BF2514" t="e">
        <f>VLOOKUP(A2514,Лист9!$B:$M,Лист9!L$1,0)</f>
        <v>#N/A</v>
      </c>
      <c r="BG2514" t="e">
        <f>VLOOKUP(A2514,Лист9!$B:$M,Лист9!M$1,0)</f>
        <v>#N/A</v>
      </c>
    </row>
    <row r="2515" spans="1:59" x14ac:dyDescent="0.25">
      <c r="A2515" t="s">
        <v>5091</v>
      </c>
      <c r="B2515" t="str">
        <f>VLOOKUP(A2515, Лист1!B:C,2,0)</f>
        <v>I1CEK1_RHIO9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1</v>
      </c>
      <c r="AS2515">
        <v>0</v>
      </c>
      <c r="AT2515">
        <v>0</v>
      </c>
      <c r="AU2515">
        <v>0</v>
      </c>
      <c r="AV2515">
        <v>0</v>
      </c>
      <c r="AW2515">
        <v>1</v>
      </c>
      <c r="AX2515">
        <f>VLOOKUP(A2515,Лист8!$A$1:$B$2822,2,0)</f>
        <v>260</v>
      </c>
      <c r="AY2515" t="str">
        <f>VLOOKUP(A2515,Лист9!$B:$M,Лист9!C$1,0)</f>
        <v xml:space="preserve"> Rhizopus delemar (strain RA 99-880 / ATCC MYA-4621 / FGSC 9543 / NRRL 43880) (Mucormycosis agent) (Rhizopus arrhizus var. delemar).</v>
      </c>
      <c r="AZ2515" t="str">
        <f>VLOOKUP(A2515,Лист9!$B:$M,Лист9!E$1,0)</f>
        <v xml:space="preserve"> NCBI_TaxID=246409 {ECO:0000313|EMBL:EIE86881.1, ECO:0000313|Proteomes:UP000009138};</v>
      </c>
      <c r="BA2515" t="str">
        <f>VLOOKUP(A2515,Лист9!$B:$M,Лист9!G$1,0)</f>
        <v>Eukaryota</v>
      </c>
      <c r="BB2515" t="str">
        <f>VLOOKUP(A2515,Лист9!$B:$M,Лист9!H$1,0)</f>
        <v xml:space="preserve"> Fungi</v>
      </c>
      <c r="BC2515" t="str">
        <f>VLOOKUP(A2515,Лист9!$B:$M,Лист9!I$1,0)</f>
        <v xml:space="preserve"> Fungi incertae sedis</v>
      </c>
      <c r="BD2515" t="str">
        <f>VLOOKUP(A2515,Лист9!$B:$M,Лист9!J$1,0)</f>
        <v>Early diverging fungal lineages</v>
      </c>
      <c r="BE2515" t="str">
        <f>VLOOKUP(A2515,Лист9!$B:$M,Лист9!K$1,0)</f>
        <v xml:space="preserve"> Mucoromycotina</v>
      </c>
      <c r="BF2515" t="str">
        <f>VLOOKUP(A2515,Лист9!$B:$M,Лист9!L$1,0)</f>
        <v xml:space="preserve"> Mucorales</v>
      </c>
      <c r="BG2515" t="str">
        <f>VLOOKUP(A2515,Лист9!$B:$M,Лист9!M$1,0)</f>
        <v>Mucorineae</v>
      </c>
    </row>
    <row r="2516" spans="1:59" x14ac:dyDescent="0.25">
      <c r="A2516" t="s">
        <v>5093</v>
      </c>
      <c r="B2516" t="str">
        <f>VLOOKUP(A2516, Лист1!B:C,2,0)</f>
        <v>I1DDL9_9VIBR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1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f>VLOOKUP(A2516,Лист8!$A$1:$B$2822,2,0)</f>
        <v>280</v>
      </c>
      <c r="AY2516" t="str">
        <f>VLOOKUP(A2516,Лист9!$B:$M,Лист9!C$1,0)</f>
        <v xml:space="preserve"> Vibrio tubiashii NCIMB 1337 = ATCC 19106.</v>
      </c>
      <c r="AZ2516" t="str">
        <f>VLOOKUP(A2516,Лист9!$B:$M,Лист9!E$1,0)</f>
        <v xml:space="preserve"> NCBI_TaxID=866909 {ECO:0000313|EMBL:EIF03044.1, ECO:0000313|Proteomes:UP000004438};</v>
      </c>
      <c r="BA2516" t="str">
        <f>VLOOKUP(A2516,Лист9!$B:$M,Лист9!G$1,0)</f>
        <v>Bacteria</v>
      </c>
      <c r="BB2516" t="str">
        <f>VLOOKUP(A2516,Лист9!$B:$M,Лист9!H$1,0)</f>
        <v xml:space="preserve"> Proteobacteria</v>
      </c>
      <c r="BC2516" t="str">
        <f>VLOOKUP(A2516,Лист9!$B:$M,Лист9!I$1,0)</f>
        <v xml:space="preserve"> Gammaproteobacteria</v>
      </c>
      <c r="BD2516" t="str">
        <f>VLOOKUP(A2516,Лист9!$B:$M,Лист9!J$1,0)</f>
        <v xml:space="preserve"> Vibrionales</v>
      </c>
      <c r="BE2516" t="str">
        <f>VLOOKUP(A2516,Лист9!$B:$M,Лист9!K$1,0)</f>
        <v>Vibrionaceae</v>
      </c>
      <c r="BF2516" t="str">
        <f>VLOOKUP(A2516,Лист9!$B:$M,Лист9!L$1,0)</f>
        <v xml:space="preserve"> Vibrio.</v>
      </c>
      <c r="BG2516">
        <f>VLOOKUP(A2516,Лист9!$B:$M,Лист9!M$1,0)</f>
        <v>0</v>
      </c>
    </row>
    <row r="2517" spans="1:59" x14ac:dyDescent="0.25">
      <c r="A2517" t="s">
        <v>5095</v>
      </c>
      <c r="B2517" t="str">
        <f>VLOOKUP(A2517, Лист1!B:C,2,0)</f>
        <v>I1DI69_9VIBR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1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f>VLOOKUP(A2517,Лист8!$A$1:$B$2822,2,0)</f>
        <v>277</v>
      </c>
      <c r="AY2517" t="str">
        <f>VLOOKUP(A2517,Лист9!$B:$M,Лист9!C$1,0)</f>
        <v xml:space="preserve"> Vibrio tubiashii NCIMB 1337 = ATCC 19106.</v>
      </c>
      <c r="AZ2517" t="str">
        <f>VLOOKUP(A2517,Лист9!$B:$M,Лист9!E$1,0)</f>
        <v xml:space="preserve"> NCBI_TaxID=866909 {ECO:0000313|EMBL:EIF04644.1, ECO:0000313|Proteomes:UP000004438};</v>
      </c>
      <c r="BA2517" t="str">
        <f>VLOOKUP(A2517,Лист9!$B:$M,Лист9!G$1,0)</f>
        <v>Bacteria</v>
      </c>
      <c r="BB2517" t="str">
        <f>VLOOKUP(A2517,Лист9!$B:$M,Лист9!H$1,0)</f>
        <v xml:space="preserve"> Proteobacteria</v>
      </c>
      <c r="BC2517" t="str">
        <f>VLOOKUP(A2517,Лист9!$B:$M,Лист9!I$1,0)</f>
        <v xml:space="preserve"> Gammaproteobacteria</v>
      </c>
      <c r="BD2517" t="str">
        <f>VLOOKUP(A2517,Лист9!$B:$M,Лист9!J$1,0)</f>
        <v xml:space="preserve"> Vibrionales</v>
      </c>
      <c r="BE2517" t="str">
        <f>VLOOKUP(A2517,Лист9!$B:$M,Лист9!K$1,0)</f>
        <v>Vibrionaceae</v>
      </c>
      <c r="BF2517" t="str">
        <f>VLOOKUP(A2517,Лист9!$B:$M,Лист9!L$1,0)</f>
        <v xml:space="preserve"> Vibrio.</v>
      </c>
      <c r="BG2517">
        <f>VLOOKUP(A2517,Лист9!$B:$M,Лист9!M$1,0)</f>
        <v>0</v>
      </c>
    </row>
    <row r="2518" spans="1:59" x14ac:dyDescent="0.25">
      <c r="A2518" t="s">
        <v>5097</v>
      </c>
      <c r="B2518" t="str">
        <f>VLOOKUP(A2518, Лист1!B:C,2,0)</f>
        <v>I1DIE8_9VIBR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1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f>VLOOKUP(A2518,Лист8!$A$1:$B$2822,2,0)</f>
        <v>283</v>
      </c>
      <c r="AY2518" t="str">
        <f>VLOOKUP(A2518,Лист9!$B:$M,Лист9!C$1,0)</f>
        <v xml:space="preserve"> Vibrio tubiashii NCIMB 1337 = ATCC 19106.</v>
      </c>
      <c r="AZ2518" t="str">
        <f>VLOOKUP(A2518,Лист9!$B:$M,Лист9!E$1,0)</f>
        <v xml:space="preserve"> NCBI_TaxID=866909 {ECO:0000313|EMBL:EIF04723.1, ECO:0000313|Proteomes:UP000004438};</v>
      </c>
      <c r="BA2518" t="str">
        <f>VLOOKUP(A2518,Лист9!$B:$M,Лист9!G$1,0)</f>
        <v>Bacteria</v>
      </c>
      <c r="BB2518" t="str">
        <f>VLOOKUP(A2518,Лист9!$B:$M,Лист9!H$1,0)</f>
        <v xml:space="preserve"> Proteobacteria</v>
      </c>
      <c r="BC2518" t="str">
        <f>VLOOKUP(A2518,Лист9!$B:$M,Лист9!I$1,0)</f>
        <v xml:space="preserve"> Gammaproteobacteria</v>
      </c>
      <c r="BD2518" t="str">
        <f>VLOOKUP(A2518,Лист9!$B:$M,Лист9!J$1,0)</f>
        <v xml:space="preserve"> Vibrionales</v>
      </c>
      <c r="BE2518" t="str">
        <f>VLOOKUP(A2518,Лист9!$B:$M,Лист9!K$1,0)</f>
        <v>Vibrionaceae</v>
      </c>
      <c r="BF2518" t="str">
        <f>VLOOKUP(A2518,Лист9!$B:$M,Лист9!L$1,0)</f>
        <v xml:space="preserve"> Vibrio.</v>
      </c>
      <c r="BG2518">
        <f>VLOOKUP(A2518,Лист9!$B:$M,Лист9!M$1,0)</f>
        <v>0</v>
      </c>
    </row>
    <row r="2519" spans="1:59" x14ac:dyDescent="0.25">
      <c r="A2519" t="s">
        <v>5099</v>
      </c>
      <c r="B2519" t="str">
        <f>VLOOKUP(A2519, Лист1!B:C,2,0)</f>
        <v>I1DKQ5_9VIBR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1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f>VLOOKUP(A2519,Лист8!$A$1:$B$2822,2,0)</f>
        <v>270</v>
      </c>
      <c r="AY2519" t="str">
        <f>VLOOKUP(A2519,Лист9!$B:$M,Лист9!C$1,0)</f>
        <v xml:space="preserve"> Vibrio tubiashii NCIMB 1337 = ATCC 19106.</v>
      </c>
      <c r="AZ2519" t="str">
        <f>VLOOKUP(A2519,Лист9!$B:$M,Лист9!E$1,0)</f>
        <v xml:space="preserve"> NCBI_TaxID=866909 {ECO:0000313|EMBL:EIF05530.1, ECO:0000313|Proteomes:UP000004438};</v>
      </c>
      <c r="BA2519" t="str">
        <f>VLOOKUP(A2519,Лист9!$B:$M,Лист9!G$1,0)</f>
        <v>Bacteria</v>
      </c>
      <c r="BB2519" t="str">
        <f>VLOOKUP(A2519,Лист9!$B:$M,Лист9!H$1,0)</f>
        <v xml:space="preserve"> Proteobacteria</v>
      </c>
      <c r="BC2519" t="str">
        <f>VLOOKUP(A2519,Лист9!$B:$M,Лист9!I$1,0)</f>
        <v xml:space="preserve"> Gammaproteobacteria</v>
      </c>
      <c r="BD2519" t="str">
        <f>VLOOKUP(A2519,Лист9!$B:$M,Лист9!J$1,0)</f>
        <v xml:space="preserve"> Vibrionales</v>
      </c>
      <c r="BE2519" t="str">
        <f>VLOOKUP(A2519,Лист9!$B:$M,Лист9!K$1,0)</f>
        <v>Vibrionaceae</v>
      </c>
      <c r="BF2519" t="str">
        <f>VLOOKUP(A2519,Лист9!$B:$M,Лист9!L$1,0)</f>
        <v xml:space="preserve"> Vibrio.</v>
      </c>
      <c r="BG2519">
        <f>VLOOKUP(A2519,Лист9!$B:$M,Лист9!M$1,0)</f>
        <v>0</v>
      </c>
    </row>
    <row r="2520" spans="1:59" x14ac:dyDescent="0.25">
      <c r="A2520" t="s">
        <v>5101</v>
      </c>
      <c r="B2520" t="str">
        <f>VLOOKUP(A2520, Лист1!B:C,2,0)</f>
        <v>I1DU23_9GAMM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1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f>VLOOKUP(A2520,Лист8!$A$1:$B$2822,2,0)</f>
        <v>289</v>
      </c>
      <c r="AY2520" t="str">
        <f>VLOOKUP(A2520,Лист9!$B:$M,Лист9!C$1,0)</f>
        <v xml:space="preserve"> Rheinheimera nanhaiensis E407-8.</v>
      </c>
      <c r="AZ2520" t="str">
        <f>VLOOKUP(A2520,Лист9!$B:$M,Лист9!E$1,0)</f>
        <v xml:space="preserve"> NCBI_TaxID=562729 {ECO:0000313|EMBL:GAB57551.1};</v>
      </c>
      <c r="BA2520" t="str">
        <f>VLOOKUP(A2520,Лист9!$B:$M,Лист9!G$1,0)</f>
        <v>Bacteria</v>
      </c>
      <c r="BB2520" t="str">
        <f>VLOOKUP(A2520,Лист9!$B:$M,Лист9!H$1,0)</f>
        <v xml:space="preserve"> Proteobacteria</v>
      </c>
      <c r="BC2520" t="str">
        <f>VLOOKUP(A2520,Лист9!$B:$M,Лист9!I$1,0)</f>
        <v xml:space="preserve"> Gammaproteobacteria</v>
      </c>
      <c r="BD2520" t="str">
        <f>VLOOKUP(A2520,Лист9!$B:$M,Лист9!J$1,0)</f>
        <v xml:space="preserve"> Chromatiales</v>
      </c>
      <c r="BE2520" t="str">
        <f>VLOOKUP(A2520,Лист9!$B:$M,Лист9!K$1,0)</f>
        <v>Chromatiaceae</v>
      </c>
      <c r="BF2520" t="str">
        <f>VLOOKUP(A2520,Лист9!$B:$M,Лист9!L$1,0)</f>
        <v xml:space="preserve"> Rheinheimera.</v>
      </c>
      <c r="BG2520">
        <f>VLOOKUP(A2520,Лист9!$B:$M,Лист9!M$1,0)</f>
        <v>0</v>
      </c>
    </row>
    <row r="2521" spans="1:59" x14ac:dyDescent="0.25">
      <c r="A2521" t="s">
        <v>5103</v>
      </c>
      <c r="B2521" t="str">
        <f>VLOOKUP(A2521, Лист1!B:C,2,0)</f>
        <v>I1DVP0_9GAMM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1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f>VLOOKUP(A2521,Лист8!$A$1:$B$2822,2,0)</f>
        <v>271</v>
      </c>
      <c r="AY2521" t="str">
        <f>VLOOKUP(A2521,Лист9!$B:$M,Лист9!C$1,0)</f>
        <v xml:space="preserve"> Rheinheimera nanhaiensis E407-8.</v>
      </c>
      <c r="AZ2521" t="str">
        <f>VLOOKUP(A2521,Лист9!$B:$M,Лист9!E$1,0)</f>
        <v xml:space="preserve"> NCBI_TaxID=562729 {ECO:0000313|EMBL:GAB58118.1};</v>
      </c>
      <c r="BA2521" t="str">
        <f>VLOOKUP(A2521,Лист9!$B:$M,Лист9!G$1,0)</f>
        <v>Bacteria</v>
      </c>
      <c r="BB2521" t="str">
        <f>VLOOKUP(A2521,Лист9!$B:$M,Лист9!H$1,0)</f>
        <v xml:space="preserve"> Proteobacteria</v>
      </c>
      <c r="BC2521" t="str">
        <f>VLOOKUP(A2521,Лист9!$B:$M,Лист9!I$1,0)</f>
        <v xml:space="preserve"> Gammaproteobacteria</v>
      </c>
      <c r="BD2521" t="str">
        <f>VLOOKUP(A2521,Лист9!$B:$M,Лист9!J$1,0)</f>
        <v xml:space="preserve"> Chromatiales</v>
      </c>
      <c r="BE2521" t="str">
        <f>VLOOKUP(A2521,Лист9!$B:$M,Лист9!K$1,0)</f>
        <v>Chromatiaceae</v>
      </c>
      <c r="BF2521" t="str">
        <f>VLOOKUP(A2521,Лист9!$B:$M,Лист9!L$1,0)</f>
        <v xml:space="preserve"> Rheinheimera.</v>
      </c>
      <c r="BG2521">
        <f>VLOOKUP(A2521,Лист9!$B:$M,Лист9!M$1,0)</f>
        <v>0</v>
      </c>
    </row>
    <row r="2522" spans="1:59" x14ac:dyDescent="0.25">
      <c r="A2522" t="s">
        <v>5105</v>
      </c>
      <c r="B2522" t="str">
        <f>VLOOKUP(A2522, Лист1!B:C,2,0)</f>
        <v>I1DYX4_9GAMM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1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f>VLOOKUP(A2522,Лист8!$A$1:$B$2822,2,0)</f>
        <v>291</v>
      </c>
      <c r="AY2522" t="str">
        <f>VLOOKUP(A2522,Лист9!$B:$M,Лист9!C$1,0)</f>
        <v xml:space="preserve"> Rheinheimera nanhaiensis E407-8.</v>
      </c>
      <c r="AZ2522" t="str">
        <f>VLOOKUP(A2522,Лист9!$B:$M,Лист9!E$1,0)</f>
        <v xml:space="preserve"> NCBI_TaxID=562729 {ECO:0000313|EMBL:GAB59252.1};</v>
      </c>
      <c r="BA2522" t="str">
        <f>VLOOKUP(A2522,Лист9!$B:$M,Лист9!G$1,0)</f>
        <v>Bacteria</v>
      </c>
      <c r="BB2522" t="str">
        <f>VLOOKUP(A2522,Лист9!$B:$M,Лист9!H$1,0)</f>
        <v xml:space="preserve"> Proteobacteria</v>
      </c>
      <c r="BC2522" t="str">
        <f>VLOOKUP(A2522,Лист9!$B:$M,Лист9!I$1,0)</f>
        <v xml:space="preserve"> Gammaproteobacteria</v>
      </c>
      <c r="BD2522" t="str">
        <f>VLOOKUP(A2522,Лист9!$B:$M,Лист9!J$1,0)</f>
        <v xml:space="preserve"> Chromatiales</v>
      </c>
      <c r="BE2522" t="str">
        <f>VLOOKUP(A2522,Лист9!$B:$M,Лист9!K$1,0)</f>
        <v>Chromatiaceae</v>
      </c>
      <c r="BF2522" t="str">
        <f>VLOOKUP(A2522,Лист9!$B:$M,Лист9!L$1,0)</f>
        <v xml:space="preserve"> Rheinheimera.</v>
      </c>
      <c r="BG2522">
        <f>VLOOKUP(A2522,Лист9!$B:$M,Лист9!M$1,0)</f>
        <v>0</v>
      </c>
    </row>
    <row r="2523" spans="1:59" x14ac:dyDescent="0.25">
      <c r="A2523" t="s">
        <v>5107</v>
      </c>
      <c r="B2523" t="str">
        <f>VLOOKUP(A2523, Лист1!B:C,2,0)</f>
        <v>O26940_METTH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1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f>VLOOKUP(A2523,Лист8!$A$1:$B$2822,2,0)</f>
        <v>188</v>
      </c>
      <c r="AY2523" t="str">
        <f>VLOOKUP(A2523,Лист9!$B:$M,Лист9!C$1,0)</f>
        <v xml:space="preserve"> Methanothermobacter thermautotrophicus (strain ATCC 29096 / DSM 1053 / JCM 10044 / NBRC 100330 / Delta H) (Methanobacterium thermoautotrophicum).</v>
      </c>
      <c r="AZ2523" t="str">
        <f>VLOOKUP(A2523,Лист9!$B:$M,Лист9!E$1,0)</f>
        <v xml:space="preserve"> NCBI_TaxID=187420 {ECO:0000313|EMBL:AAB85350.1, ECO:0000313|Proteomes:UP000005223};</v>
      </c>
      <c r="BA2523" t="str">
        <f>VLOOKUP(A2523,Лист9!$B:$M,Лист9!G$1,0)</f>
        <v>Archaea</v>
      </c>
      <c r="BB2523" t="str">
        <f>VLOOKUP(A2523,Лист9!$B:$M,Лист9!H$1,0)</f>
        <v xml:space="preserve"> Euryarchaeota</v>
      </c>
      <c r="BC2523" t="str">
        <f>VLOOKUP(A2523,Лист9!$B:$M,Лист9!I$1,0)</f>
        <v xml:space="preserve"> Methanobacteria</v>
      </c>
      <c r="BD2523" t="str">
        <f>VLOOKUP(A2523,Лист9!$B:$M,Лист9!J$1,0)</f>
        <v xml:space="preserve"> Methanobacteriales</v>
      </c>
      <c r="BE2523" t="str">
        <f>VLOOKUP(A2523,Лист9!$B:$M,Лист9!K$1,0)</f>
        <v>Methanobacteriaceae</v>
      </c>
      <c r="BF2523" t="str">
        <f>VLOOKUP(A2523,Лист9!$B:$M,Лист9!L$1,0)</f>
        <v xml:space="preserve"> Methanothermobacter.</v>
      </c>
      <c r="BG2523">
        <f>VLOOKUP(A2523,Лист9!$B:$M,Лист9!M$1,0)</f>
        <v>0</v>
      </c>
    </row>
    <row r="2524" spans="1:59" x14ac:dyDescent="0.25">
      <c r="A2524" t="s">
        <v>5109</v>
      </c>
      <c r="B2524" t="str">
        <f>VLOOKUP(A2524, Лист1!B:C,2,0)</f>
        <v>O27321_METTH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1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f>VLOOKUP(A2524,Лист8!$A$1:$B$2822,2,0)</f>
        <v>190</v>
      </c>
      <c r="AY2524" t="str">
        <f>VLOOKUP(A2524,Лист9!$B:$M,Лист9!C$1,0)</f>
        <v xml:space="preserve"> Methanothermobacter thermautotrophicus (strain ATCC 29096 / DSM 1053 / JCM 10044 / NBRC 100330 / Delta H) (Methanobacterium thermoautotrophicum).</v>
      </c>
      <c r="AZ2524" t="str">
        <f>VLOOKUP(A2524,Лист9!$B:$M,Лист9!E$1,0)</f>
        <v xml:space="preserve"> NCBI_TaxID=187420 {ECO:0000313|EMBL:AAB85742.1, ECO:0000313|Proteomes:UP000005223};</v>
      </c>
      <c r="BA2524" t="str">
        <f>VLOOKUP(A2524,Лист9!$B:$M,Лист9!G$1,0)</f>
        <v>Archaea</v>
      </c>
      <c r="BB2524" t="str">
        <f>VLOOKUP(A2524,Лист9!$B:$M,Лист9!H$1,0)</f>
        <v xml:space="preserve"> Euryarchaeota</v>
      </c>
      <c r="BC2524" t="str">
        <f>VLOOKUP(A2524,Лист9!$B:$M,Лист9!I$1,0)</f>
        <v xml:space="preserve"> Methanobacteria</v>
      </c>
      <c r="BD2524" t="str">
        <f>VLOOKUP(A2524,Лист9!$B:$M,Лист9!J$1,0)</f>
        <v xml:space="preserve"> Methanobacteriales</v>
      </c>
      <c r="BE2524" t="str">
        <f>VLOOKUP(A2524,Лист9!$B:$M,Лист9!K$1,0)</f>
        <v>Methanobacteriaceae</v>
      </c>
      <c r="BF2524" t="str">
        <f>VLOOKUP(A2524,Лист9!$B:$M,Лист9!L$1,0)</f>
        <v xml:space="preserve"> Methanothermobacter.</v>
      </c>
      <c r="BG2524">
        <f>VLOOKUP(A2524,Лист9!$B:$M,Лист9!M$1,0)</f>
        <v>0</v>
      </c>
    </row>
    <row r="2525" spans="1:59" x14ac:dyDescent="0.25">
      <c r="A2525" t="s">
        <v>5111</v>
      </c>
      <c r="B2525" t="str">
        <f>VLOOKUP(A2525, Лист1!B:C,2,0)</f>
        <v>O50184_PSEAI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1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f>VLOOKUP(A2525,Лист8!$A$1:$B$2822,2,0)</f>
        <v>332</v>
      </c>
      <c r="AY2525" t="str">
        <f>VLOOKUP(A2525,Лист9!$B:$M,Лист9!C$1,0)</f>
        <v xml:space="preserve"> Pseudomonas aeruginosa.</v>
      </c>
      <c r="AZ2525" t="str">
        <f>VLOOKUP(A2525,Лист9!$B:$M,Лист9!E$1,0)</f>
        <v xml:space="preserve"> NCBI_TaxID=287 {ECO:0000313|EMBL:AAC71073.1};</v>
      </c>
      <c r="BA2525" t="str">
        <f>VLOOKUP(A2525,Лист9!$B:$M,Лист9!G$1,0)</f>
        <v>Bacteria</v>
      </c>
      <c r="BB2525" t="str">
        <f>VLOOKUP(A2525,Лист9!$B:$M,Лист9!H$1,0)</f>
        <v xml:space="preserve"> Proteobacteria</v>
      </c>
      <c r="BC2525" t="str">
        <f>VLOOKUP(A2525,Лист9!$B:$M,Лист9!I$1,0)</f>
        <v xml:space="preserve"> Gammaproteobacteria</v>
      </c>
      <c r="BD2525" t="str">
        <f>VLOOKUP(A2525,Лист9!$B:$M,Лист9!J$1,0)</f>
        <v xml:space="preserve"> Pseudomonadales</v>
      </c>
      <c r="BE2525" t="str">
        <f>VLOOKUP(A2525,Лист9!$B:$M,Лист9!K$1,0)</f>
        <v>Pseudomonadaceae</v>
      </c>
      <c r="BF2525" t="str">
        <f>VLOOKUP(A2525,Лист9!$B:$M,Лист9!L$1,0)</f>
        <v xml:space="preserve"> Pseudomonas.</v>
      </c>
      <c r="BG2525">
        <f>VLOOKUP(A2525,Лист9!$B:$M,Лист9!M$1,0)</f>
        <v>0</v>
      </c>
    </row>
    <row r="2526" spans="1:59" x14ac:dyDescent="0.25">
      <c r="A2526" t="s">
        <v>5113</v>
      </c>
      <c r="B2526" t="str">
        <f>VLOOKUP(A2526, Лист1!B:C,2,0)</f>
        <v>P72108_NATPH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1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f>VLOOKUP(A2526,Лист8!$A$1:$B$2822,2,0)</f>
        <v>275</v>
      </c>
      <c r="AY2526" t="str">
        <f>VLOOKUP(A2526,Лист9!$B:$M,Лист9!C$1,0)</f>
        <v xml:space="preserve"> Natronomonas pharaonis (Natronobacterium pharaonis).</v>
      </c>
      <c r="AZ2526" t="str">
        <f>VLOOKUP(A2526,Лист9!$B:$M,Лист9!E$1,0)</f>
        <v xml:space="preserve"> NCBI_TaxID=2257 {ECO:0000313|EMBL:CAA68978.1};</v>
      </c>
      <c r="BA2526" t="str">
        <f>VLOOKUP(A2526,Лист9!$B:$M,Лист9!G$1,0)</f>
        <v>Archaea</v>
      </c>
      <c r="BB2526" t="str">
        <f>VLOOKUP(A2526,Лист9!$B:$M,Лист9!H$1,0)</f>
        <v xml:space="preserve"> Euryarchaeota</v>
      </c>
      <c r="BC2526" t="str">
        <f>VLOOKUP(A2526,Лист9!$B:$M,Лист9!I$1,0)</f>
        <v xml:space="preserve"> Halobacteria</v>
      </c>
      <c r="BD2526" t="str">
        <f>VLOOKUP(A2526,Лист9!$B:$M,Лист9!J$1,0)</f>
        <v xml:space="preserve"> Halobacteriales</v>
      </c>
      <c r="BE2526" t="str">
        <f>VLOOKUP(A2526,Лист9!$B:$M,Лист9!K$1,0)</f>
        <v>Halobacteriaceae</v>
      </c>
      <c r="BF2526" t="str">
        <f>VLOOKUP(A2526,Лист9!$B:$M,Лист9!L$1,0)</f>
        <v xml:space="preserve"> Natronomonas.</v>
      </c>
      <c r="BG2526">
        <f>VLOOKUP(A2526,Лист9!$B:$M,Лист9!M$1,0)</f>
        <v>0</v>
      </c>
    </row>
    <row r="2527" spans="1:59" x14ac:dyDescent="0.25">
      <c r="A2527" t="s">
        <v>5115</v>
      </c>
      <c r="B2527" t="str">
        <f>VLOOKUP(A2527, Лист1!B:C,2,0)</f>
        <v>Q01U01_SOLUE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1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f>VLOOKUP(A2527,Лист8!$A$1:$B$2822,2,0)</f>
        <v>283</v>
      </c>
      <c r="AY2527" t="str">
        <f>VLOOKUP(A2527,Лист9!$B:$M,Лист9!C$1,0)</f>
        <v xml:space="preserve"> Solibacter usitatus (strain Ellin6076).</v>
      </c>
      <c r="AZ2527" t="str">
        <f>VLOOKUP(A2527,Лист9!$B:$M,Лист9!E$1,0)</f>
        <v xml:space="preserve"> NCBI_TaxID=234267 {ECO:0000313|EMBL:ABJ86869.1, ECO:0000313|Proteomes:UP000000671};</v>
      </c>
      <c r="BA2527" t="str">
        <f>VLOOKUP(A2527,Лист9!$B:$M,Лист9!G$1,0)</f>
        <v>Bacteria</v>
      </c>
      <c r="BB2527" t="str">
        <f>VLOOKUP(A2527,Лист9!$B:$M,Лист9!H$1,0)</f>
        <v xml:space="preserve"> Acidobacteria</v>
      </c>
      <c r="BC2527" t="str">
        <f>VLOOKUP(A2527,Лист9!$B:$M,Лист9!I$1,0)</f>
        <v xml:space="preserve"> Solibacteres</v>
      </c>
      <c r="BD2527" t="str">
        <f>VLOOKUP(A2527,Лист9!$B:$M,Лист9!J$1,0)</f>
        <v xml:space="preserve"> Solibacterales</v>
      </c>
      <c r="BE2527" t="str">
        <f>VLOOKUP(A2527,Лист9!$B:$M,Лист9!K$1,0)</f>
        <v>Solibacteraceae</v>
      </c>
      <c r="BF2527" t="str">
        <f>VLOOKUP(A2527,Лист9!$B:$M,Лист9!L$1,0)</f>
        <v xml:space="preserve"> Candidatus Solibacter.</v>
      </c>
      <c r="BG2527">
        <f>VLOOKUP(A2527,Лист9!$B:$M,Лист9!M$1,0)</f>
        <v>0</v>
      </c>
    </row>
    <row r="2528" spans="1:59" x14ac:dyDescent="0.25">
      <c r="A2528" t="s">
        <v>5117</v>
      </c>
      <c r="B2528" t="str">
        <f>VLOOKUP(A2528, Лист1!B:C,2,0)</f>
        <v>Q01VV8_SOLUE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1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f>VLOOKUP(A2528,Лист8!$A$1:$B$2822,2,0)</f>
        <v>283</v>
      </c>
      <c r="AY2528" t="str">
        <f>VLOOKUP(A2528,Лист9!$B:$M,Лист9!C$1,0)</f>
        <v xml:space="preserve"> Solibacter usitatus (strain Ellin6076).</v>
      </c>
      <c r="AZ2528" t="str">
        <f>VLOOKUP(A2528,Лист9!$B:$M,Лист9!E$1,0)</f>
        <v xml:space="preserve"> NCBI_TaxID=234267 {ECO:0000313|EMBL:ABJ86207.1, ECO:0000313|Proteomes:UP000000671};</v>
      </c>
      <c r="BA2528" t="str">
        <f>VLOOKUP(A2528,Лист9!$B:$M,Лист9!G$1,0)</f>
        <v>Bacteria</v>
      </c>
      <c r="BB2528" t="str">
        <f>VLOOKUP(A2528,Лист9!$B:$M,Лист9!H$1,0)</f>
        <v xml:space="preserve"> Acidobacteria</v>
      </c>
      <c r="BC2528" t="str">
        <f>VLOOKUP(A2528,Лист9!$B:$M,Лист9!I$1,0)</f>
        <v xml:space="preserve"> Solibacteres</v>
      </c>
      <c r="BD2528" t="str">
        <f>VLOOKUP(A2528,Лист9!$B:$M,Лист9!J$1,0)</f>
        <v xml:space="preserve"> Solibacterales</v>
      </c>
      <c r="BE2528" t="str">
        <f>VLOOKUP(A2528,Лист9!$B:$M,Лист9!K$1,0)</f>
        <v>Solibacteraceae</v>
      </c>
      <c r="BF2528" t="str">
        <f>VLOOKUP(A2528,Лист9!$B:$M,Лист9!L$1,0)</f>
        <v xml:space="preserve"> Candidatus Solibacter.</v>
      </c>
      <c r="BG2528">
        <f>VLOOKUP(A2528,Лист9!$B:$M,Лист9!M$1,0)</f>
        <v>0</v>
      </c>
    </row>
    <row r="2529" spans="1:59" x14ac:dyDescent="0.25">
      <c r="A2529" t="s">
        <v>5119</v>
      </c>
      <c r="B2529" t="str">
        <f>VLOOKUP(A2529, Лист1!B:C,2,0)</f>
        <v>Q02I51_PSEAB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1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f>VLOOKUP(A2529,Лист8!$A$1:$B$2822,2,0)</f>
        <v>332</v>
      </c>
      <c r="AY2529" t="e">
        <f>VLOOKUP(A2529,Лист9!$B:$M,Лист9!C$1,0)</f>
        <v>#N/A</v>
      </c>
      <c r="AZ2529" t="e">
        <f>VLOOKUP(A2529,Лист9!$B:$M,Лист9!E$1,0)</f>
        <v>#N/A</v>
      </c>
      <c r="BA2529" t="e">
        <f>VLOOKUP(A2529,Лист9!$B:$M,Лист9!G$1,0)</f>
        <v>#N/A</v>
      </c>
      <c r="BB2529" t="e">
        <f>VLOOKUP(A2529,Лист9!$B:$M,Лист9!H$1,0)</f>
        <v>#N/A</v>
      </c>
      <c r="BC2529" t="e">
        <f>VLOOKUP(A2529,Лист9!$B:$M,Лист9!I$1,0)</f>
        <v>#N/A</v>
      </c>
      <c r="BD2529" t="e">
        <f>VLOOKUP(A2529,Лист9!$B:$M,Лист9!J$1,0)</f>
        <v>#N/A</v>
      </c>
      <c r="BE2529" t="e">
        <f>VLOOKUP(A2529,Лист9!$B:$M,Лист9!K$1,0)</f>
        <v>#N/A</v>
      </c>
      <c r="BF2529" t="e">
        <f>VLOOKUP(A2529,Лист9!$B:$M,Лист9!L$1,0)</f>
        <v>#N/A</v>
      </c>
      <c r="BG2529" t="e">
        <f>VLOOKUP(A2529,Лист9!$B:$M,Лист9!M$1,0)</f>
        <v>#N/A</v>
      </c>
    </row>
    <row r="2530" spans="1:59" x14ac:dyDescent="0.25">
      <c r="A2530" t="s">
        <v>5121</v>
      </c>
      <c r="B2530" t="str">
        <f>VLOOKUP(A2530, Лист1!B:C,2,0)</f>
        <v>Q05WC3_9SYNE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1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f>VLOOKUP(A2530,Лист8!$A$1:$B$2822,2,0)</f>
        <v>289</v>
      </c>
      <c r="AY2530" t="str">
        <f>VLOOKUP(A2530,Лист9!$B:$M,Лист9!C$1,0)</f>
        <v xml:space="preserve"> Synechococcus sp. RS9916.</v>
      </c>
      <c r="AZ2530" t="str">
        <f>VLOOKUP(A2530,Лист9!$B:$M,Лист9!E$1,0)</f>
        <v xml:space="preserve"> NCBI_TaxID=221359 {ECO:0000313|EMBL:EAU74814.1};</v>
      </c>
      <c r="BA2530" t="str">
        <f>VLOOKUP(A2530,Лист9!$B:$M,Лист9!G$1,0)</f>
        <v>Bacteria</v>
      </c>
      <c r="BB2530" t="str">
        <f>VLOOKUP(A2530,Лист9!$B:$M,Лист9!H$1,0)</f>
        <v xml:space="preserve"> Cyanobacteria</v>
      </c>
      <c r="BC2530" t="str">
        <f>VLOOKUP(A2530,Лист9!$B:$M,Лист9!I$1,0)</f>
        <v xml:space="preserve"> Oscillatoriophycideae</v>
      </c>
      <c r="BD2530" t="str">
        <f>VLOOKUP(A2530,Лист9!$B:$M,Лист9!J$1,0)</f>
        <v xml:space="preserve"> Chroococcales</v>
      </c>
      <c r="BE2530" t="str">
        <f>VLOOKUP(A2530,Лист9!$B:$M,Лист9!K$1,0)</f>
        <v>Synechococcus.</v>
      </c>
      <c r="BF2530">
        <f>VLOOKUP(A2530,Лист9!$B:$M,Лист9!L$1,0)</f>
        <v>0</v>
      </c>
      <c r="BG2530">
        <f>VLOOKUP(A2530,Лист9!$B:$M,Лист9!M$1,0)</f>
        <v>0</v>
      </c>
    </row>
    <row r="2531" spans="1:59" x14ac:dyDescent="0.25">
      <c r="A2531" t="s">
        <v>5123</v>
      </c>
      <c r="B2531" t="str">
        <f>VLOOKUP(A2531, Лист1!B:C,2,0)</f>
        <v>Q05Z21_9SYNE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1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f>VLOOKUP(A2531,Лист8!$A$1:$B$2822,2,0)</f>
        <v>285</v>
      </c>
      <c r="AY2531" t="str">
        <f>VLOOKUP(A2531,Лист9!$B:$M,Лист9!C$1,0)</f>
        <v xml:space="preserve"> Synechococcus sp. BL107.</v>
      </c>
      <c r="AZ2531" t="str">
        <f>VLOOKUP(A2531,Лист9!$B:$M,Лист9!E$1,0)</f>
        <v xml:space="preserve"> NCBI_TaxID=313625 {ECO:0000313|EMBL:EAU70349.1};</v>
      </c>
      <c r="BA2531" t="str">
        <f>VLOOKUP(A2531,Лист9!$B:$M,Лист9!G$1,0)</f>
        <v>Bacteria</v>
      </c>
      <c r="BB2531" t="str">
        <f>VLOOKUP(A2531,Лист9!$B:$M,Лист9!H$1,0)</f>
        <v xml:space="preserve"> Cyanobacteria</v>
      </c>
      <c r="BC2531" t="str">
        <f>VLOOKUP(A2531,Лист9!$B:$M,Лист9!I$1,0)</f>
        <v xml:space="preserve"> Oscillatoriophycideae</v>
      </c>
      <c r="BD2531" t="str">
        <f>VLOOKUP(A2531,Лист9!$B:$M,Лист9!J$1,0)</f>
        <v xml:space="preserve"> Chroococcales</v>
      </c>
      <c r="BE2531" t="str">
        <f>VLOOKUP(A2531,Лист9!$B:$M,Лист9!K$1,0)</f>
        <v>Synechococcus.</v>
      </c>
      <c r="BF2531">
        <f>VLOOKUP(A2531,Лист9!$B:$M,Лист9!L$1,0)</f>
        <v>0</v>
      </c>
      <c r="BG2531">
        <f>VLOOKUP(A2531,Лист9!$B:$M,Лист9!M$1,0)</f>
        <v>0</v>
      </c>
    </row>
    <row r="2532" spans="1:59" x14ac:dyDescent="0.25">
      <c r="A2532" t="s">
        <v>5125</v>
      </c>
      <c r="B2532" t="str">
        <f>VLOOKUP(A2532, Лист1!B:C,2,0)</f>
        <v>Q07U10_RHOP5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1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f>VLOOKUP(A2532,Лист8!$A$1:$B$2822,2,0)</f>
        <v>240</v>
      </c>
      <c r="AY2532" t="str">
        <f>VLOOKUP(A2532,Лист9!$B:$M,Лист9!C$1,0)</f>
        <v xml:space="preserve"> Rhodopseudomonas palustris (strain BisA53).</v>
      </c>
      <c r="AZ2532" t="str">
        <f>VLOOKUP(A2532,Лист9!$B:$M,Лист9!E$1,0)</f>
        <v xml:space="preserve"> NCBI_TaxID=316055 {ECO:0000313|EMBL:ABJ04574.1, ECO:0000313|Proteomes:UP000000654};</v>
      </c>
      <c r="BA2532" t="str">
        <f>VLOOKUP(A2532,Лист9!$B:$M,Лист9!G$1,0)</f>
        <v>Bacteria</v>
      </c>
      <c r="BB2532" t="str">
        <f>VLOOKUP(A2532,Лист9!$B:$M,Лист9!H$1,0)</f>
        <v xml:space="preserve"> Proteobacteria</v>
      </c>
      <c r="BC2532" t="str">
        <f>VLOOKUP(A2532,Лист9!$B:$M,Лист9!I$1,0)</f>
        <v xml:space="preserve"> Alphaproteobacteria</v>
      </c>
      <c r="BD2532" t="str">
        <f>VLOOKUP(A2532,Лист9!$B:$M,Лист9!J$1,0)</f>
        <v xml:space="preserve"> Rhizobiales</v>
      </c>
      <c r="BE2532" t="str">
        <f>VLOOKUP(A2532,Лист9!$B:$M,Лист9!K$1,0)</f>
        <v>Bradyrhizobiaceae</v>
      </c>
      <c r="BF2532" t="str">
        <f>VLOOKUP(A2532,Лист9!$B:$M,Лист9!L$1,0)</f>
        <v xml:space="preserve"> Rhodopseudomonas.</v>
      </c>
      <c r="BG2532">
        <f>VLOOKUP(A2532,Лист9!$B:$M,Лист9!M$1,0)</f>
        <v>0</v>
      </c>
    </row>
    <row r="2533" spans="1:59" x14ac:dyDescent="0.25">
      <c r="A2533" t="s">
        <v>5127</v>
      </c>
      <c r="B2533" t="str">
        <f>VLOOKUP(A2533, Лист1!B:C,2,0)</f>
        <v>Q085J9_SHEFN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1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f>VLOOKUP(A2533,Лист8!$A$1:$B$2822,2,0)</f>
        <v>270</v>
      </c>
      <c r="AY2533" t="str">
        <f>VLOOKUP(A2533,Лист9!$B:$M,Лист9!C$1,0)</f>
        <v xml:space="preserve"> Shewanella frigidimarina (strain NCIMB 400).</v>
      </c>
      <c r="AZ2533" t="str">
        <f>VLOOKUP(A2533,Лист9!$B:$M,Лист9!E$1,0)</f>
        <v xml:space="preserve"> NCBI_TaxID=318167 {ECO:0000313|EMBL:ABI71066.1, ECO:0000313|Proteomes:UP000000684};</v>
      </c>
      <c r="BA2533" t="str">
        <f>VLOOKUP(A2533,Лист9!$B:$M,Лист9!G$1,0)</f>
        <v>Bacteria</v>
      </c>
      <c r="BB2533" t="str">
        <f>VLOOKUP(A2533,Лист9!$B:$M,Лист9!H$1,0)</f>
        <v xml:space="preserve"> Proteobacteria</v>
      </c>
      <c r="BC2533" t="str">
        <f>VLOOKUP(A2533,Лист9!$B:$M,Лист9!I$1,0)</f>
        <v xml:space="preserve"> Gammaproteobacteria</v>
      </c>
      <c r="BD2533" t="str">
        <f>VLOOKUP(A2533,Лист9!$B:$M,Лист9!J$1,0)</f>
        <v xml:space="preserve"> Alteromonadales</v>
      </c>
      <c r="BE2533" t="str">
        <f>VLOOKUP(A2533,Лист9!$B:$M,Лист9!K$1,0)</f>
        <v>Shewanellaceae</v>
      </c>
      <c r="BF2533" t="str">
        <f>VLOOKUP(A2533,Лист9!$B:$M,Лист9!L$1,0)</f>
        <v xml:space="preserve"> Shewanella.</v>
      </c>
      <c r="BG2533">
        <f>VLOOKUP(A2533,Лист9!$B:$M,Лист9!M$1,0)</f>
        <v>0</v>
      </c>
    </row>
    <row r="2534" spans="1:59" x14ac:dyDescent="0.25">
      <c r="A2534" t="s">
        <v>5129</v>
      </c>
      <c r="B2534" t="str">
        <f>VLOOKUP(A2534, Лист1!B:C,2,0)</f>
        <v>Q088B8_SHEFN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1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f>VLOOKUP(A2534,Лист8!$A$1:$B$2822,2,0)</f>
        <v>333</v>
      </c>
      <c r="AY2534" t="str">
        <f>VLOOKUP(A2534,Лист9!$B:$M,Лист9!C$1,0)</f>
        <v xml:space="preserve"> Shewanella frigidimarina (strain NCIMB 400).</v>
      </c>
      <c r="AZ2534" t="str">
        <f>VLOOKUP(A2534,Лист9!$B:$M,Лист9!E$1,0)</f>
        <v xml:space="preserve"> NCBI_TaxID=318167 {ECO:0000313|EMBL:ABI70397.1, ECO:0000313|Proteomes:UP000000684};</v>
      </c>
      <c r="BA2534" t="str">
        <f>VLOOKUP(A2534,Лист9!$B:$M,Лист9!G$1,0)</f>
        <v>Bacteria</v>
      </c>
      <c r="BB2534" t="str">
        <f>VLOOKUP(A2534,Лист9!$B:$M,Лист9!H$1,0)</f>
        <v xml:space="preserve"> Proteobacteria</v>
      </c>
      <c r="BC2534" t="str">
        <f>VLOOKUP(A2534,Лист9!$B:$M,Лист9!I$1,0)</f>
        <v xml:space="preserve"> Gammaproteobacteria</v>
      </c>
      <c r="BD2534" t="str">
        <f>VLOOKUP(A2534,Лист9!$B:$M,Лист9!J$1,0)</f>
        <v xml:space="preserve"> Alteromonadales</v>
      </c>
      <c r="BE2534" t="str">
        <f>VLOOKUP(A2534,Лист9!$B:$M,Лист9!K$1,0)</f>
        <v>Shewanellaceae</v>
      </c>
      <c r="BF2534" t="str">
        <f>VLOOKUP(A2534,Лист9!$B:$M,Лист9!L$1,0)</f>
        <v xml:space="preserve"> Shewanella.</v>
      </c>
      <c r="BG2534">
        <f>VLOOKUP(A2534,Лист9!$B:$M,Лист9!M$1,0)</f>
        <v>0</v>
      </c>
    </row>
    <row r="2535" spans="1:59" x14ac:dyDescent="0.25">
      <c r="A2535" t="s">
        <v>5131</v>
      </c>
      <c r="B2535" t="str">
        <f>VLOOKUP(A2535, Лист1!B:C,2,0)</f>
        <v>Q0AC78_ALHEH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1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f>VLOOKUP(A2535,Лист8!$A$1:$B$2822,2,0)</f>
        <v>274</v>
      </c>
      <c r="AY2535" t="str">
        <f>VLOOKUP(A2535,Лист9!$B:$M,Лист9!C$1,0)</f>
        <v xml:space="preserve"> Alkalilimnicola ehrlichii (strain ATCC BAA-1101 / DSM 17681 / MLHE-1).</v>
      </c>
      <c r="AZ2535" t="str">
        <f>VLOOKUP(A2535,Лист9!$B:$M,Лист9!E$1,0)</f>
        <v xml:space="preserve"> NCBI_TaxID=187272 {ECO:0000313|EMBL:ABI55559.1, ECO:0000313|Proteomes:UP000001962};</v>
      </c>
      <c r="BA2535" t="str">
        <f>VLOOKUP(A2535,Лист9!$B:$M,Лист9!G$1,0)</f>
        <v>Bacteria</v>
      </c>
      <c r="BB2535" t="str">
        <f>VLOOKUP(A2535,Лист9!$B:$M,Лист9!H$1,0)</f>
        <v xml:space="preserve"> Proteobacteria</v>
      </c>
      <c r="BC2535" t="str">
        <f>VLOOKUP(A2535,Лист9!$B:$M,Лист9!I$1,0)</f>
        <v xml:space="preserve"> Gammaproteobacteria</v>
      </c>
      <c r="BD2535" t="str">
        <f>VLOOKUP(A2535,Лист9!$B:$M,Лист9!J$1,0)</f>
        <v xml:space="preserve"> Chromatiales</v>
      </c>
      <c r="BE2535" t="str">
        <f>VLOOKUP(A2535,Лист9!$B:$M,Лист9!K$1,0)</f>
        <v>Ectothiorhodospiraceae</v>
      </c>
      <c r="BF2535" t="str">
        <f>VLOOKUP(A2535,Лист9!$B:$M,Лист9!L$1,0)</f>
        <v xml:space="preserve"> Alkalilimnicola.</v>
      </c>
      <c r="BG2535">
        <f>VLOOKUP(A2535,Лист9!$B:$M,Лист9!M$1,0)</f>
        <v>0</v>
      </c>
    </row>
    <row r="2536" spans="1:59" x14ac:dyDescent="0.25">
      <c r="A2536" t="s">
        <v>5133</v>
      </c>
      <c r="B2536" t="str">
        <f>VLOOKUP(A2536, Лист1!B:C,2,0)</f>
        <v>Q0AC87_ALHEH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1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1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f>VLOOKUP(A2536,Лист8!$A$1:$B$2822,2,0)</f>
        <v>193</v>
      </c>
      <c r="AY2536" t="str">
        <f>VLOOKUP(A2536,Лист9!$B:$M,Лист9!C$1,0)</f>
        <v xml:space="preserve"> Alkalilimnicola ehrlichii (strain ATCC BAA-1101 / DSM 17681 / MLHE-1).</v>
      </c>
      <c r="AZ2536" t="str">
        <f>VLOOKUP(A2536,Лист9!$B:$M,Лист9!E$1,0)</f>
        <v xml:space="preserve"> NCBI_TaxID=187272 {ECO:0000313|EMBL:ABI55550.1, ECO:0000313|Proteomes:UP000001962};</v>
      </c>
      <c r="BA2536" t="str">
        <f>VLOOKUP(A2536,Лист9!$B:$M,Лист9!G$1,0)</f>
        <v>Bacteria</v>
      </c>
      <c r="BB2536" t="str">
        <f>VLOOKUP(A2536,Лист9!$B:$M,Лист9!H$1,0)</f>
        <v xml:space="preserve"> Proteobacteria</v>
      </c>
      <c r="BC2536" t="str">
        <f>VLOOKUP(A2536,Лист9!$B:$M,Лист9!I$1,0)</f>
        <v xml:space="preserve"> Gammaproteobacteria</v>
      </c>
      <c r="BD2536" t="str">
        <f>VLOOKUP(A2536,Лист9!$B:$M,Лист9!J$1,0)</f>
        <v xml:space="preserve"> Chromatiales</v>
      </c>
      <c r="BE2536" t="str">
        <f>VLOOKUP(A2536,Лист9!$B:$M,Лист9!K$1,0)</f>
        <v>Ectothiorhodospiraceae</v>
      </c>
      <c r="BF2536" t="str">
        <f>VLOOKUP(A2536,Лист9!$B:$M,Лист9!L$1,0)</f>
        <v xml:space="preserve"> Alkalilimnicola.</v>
      </c>
      <c r="BG2536">
        <f>VLOOKUP(A2536,Лист9!$B:$M,Лист9!M$1,0)</f>
        <v>0</v>
      </c>
    </row>
    <row r="2537" spans="1:59" x14ac:dyDescent="0.25">
      <c r="A2537" t="s">
        <v>5136</v>
      </c>
      <c r="B2537" t="str">
        <f>VLOOKUP(A2537, Лист1!B:C,2,0)</f>
        <v>Q0AMU8_MARMM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1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f>VLOOKUP(A2537,Лист8!$A$1:$B$2822,2,0)</f>
        <v>272</v>
      </c>
      <c r="AY2537" t="str">
        <f>VLOOKUP(A2537,Лист9!$B:$M,Лист9!C$1,0)</f>
        <v xml:space="preserve"> Maricaulis maris (strain MCS10).</v>
      </c>
      <c r="AZ2537" t="str">
        <f>VLOOKUP(A2537,Лист9!$B:$M,Лист9!E$1,0)</f>
        <v xml:space="preserve"> NCBI_TaxID=394221 {ECO:0000313|EMBL:ABI66389.1, ECO:0000313|Proteomes:UP000001964};</v>
      </c>
      <c r="BA2537" t="str">
        <f>VLOOKUP(A2537,Лист9!$B:$M,Лист9!G$1,0)</f>
        <v>Bacteria</v>
      </c>
      <c r="BB2537" t="str">
        <f>VLOOKUP(A2537,Лист9!$B:$M,Лист9!H$1,0)</f>
        <v xml:space="preserve"> Proteobacteria</v>
      </c>
      <c r="BC2537" t="str">
        <f>VLOOKUP(A2537,Лист9!$B:$M,Лист9!I$1,0)</f>
        <v xml:space="preserve"> Alphaproteobacteria</v>
      </c>
      <c r="BD2537" t="str">
        <f>VLOOKUP(A2537,Лист9!$B:$M,Лист9!J$1,0)</f>
        <v xml:space="preserve"> Rhodobacterales</v>
      </c>
      <c r="BE2537" t="str">
        <f>VLOOKUP(A2537,Лист9!$B:$M,Лист9!K$1,0)</f>
        <v>Hyphomonadaceae</v>
      </c>
      <c r="BF2537" t="str">
        <f>VLOOKUP(A2537,Лист9!$B:$M,Лист9!L$1,0)</f>
        <v xml:space="preserve"> Maricaulis.</v>
      </c>
      <c r="BG2537">
        <f>VLOOKUP(A2537,Лист9!$B:$M,Лист9!M$1,0)</f>
        <v>0</v>
      </c>
    </row>
    <row r="2538" spans="1:59" x14ac:dyDescent="0.25">
      <c r="A2538" t="s">
        <v>5138</v>
      </c>
      <c r="B2538" t="str">
        <f>VLOOKUP(A2538, Лист1!B:C,2,0)</f>
        <v>Q0AXR9_SYNWW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1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f>VLOOKUP(A2538,Лист8!$A$1:$B$2822,2,0)</f>
        <v>103</v>
      </c>
      <c r="AY2538" t="str">
        <f>VLOOKUP(A2538,Лист9!$B:$M,Лист9!C$1,0)</f>
        <v xml:space="preserve"> Syntrophomonas wolfei subsp. wolfei (strain DSM 2245B / Goettingen).</v>
      </c>
      <c r="AZ2538" t="str">
        <f>VLOOKUP(A2538,Лист9!$B:$M,Лист9!E$1,0)</f>
        <v xml:space="preserve"> NCBI_TaxID=335541 {ECO:0000313|EMBL:ABI68485.1, ECO:0000313|Proteomes:UP000001968};</v>
      </c>
      <c r="BA2538" t="str">
        <f>VLOOKUP(A2538,Лист9!$B:$M,Лист9!G$1,0)</f>
        <v>Bacteria</v>
      </c>
      <c r="BB2538" t="str">
        <f>VLOOKUP(A2538,Лист9!$B:$M,Лист9!H$1,0)</f>
        <v xml:space="preserve"> Firmicutes</v>
      </c>
      <c r="BC2538" t="str">
        <f>VLOOKUP(A2538,Лист9!$B:$M,Лист9!I$1,0)</f>
        <v xml:space="preserve"> Clostridia</v>
      </c>
      <c r="BD2538" t="str">
        <f>VLOOKUP(A2538,Лист9!$B:$M,Лист9!J$1,0)</f>
        <v xml:space="preserve"> Clostridiales</v>
      </c>
      <c r="BE2538" t="str">
        <f>VLOOKUP(A2538,Лист9!$B:$M,Лист9!K$1,0)</f>
        <v xml:space="preserve"> Syntrophomonadaceae</v>
      </c>
      <c r="BF2538" t="str">
        <f>VLOOKUP(A2538,Лист9!$B:$M,Лист9!L$1,0)</f>
        <v>Syntrophomonas.</v>
      </c>
      <c r="BG2538">
        <f>VLOOKUP(A2538,Лист9!$B:$M,Лист9!M$1,0)</f>
        <v>0</v>
      </c>
    </row>
    <row r="2539" spans="1:59" x14ac:dyDescent="0.25">
      <c r="A2539" t="s">
        <v>5140</v>
      </c>
      <c r="B2539" t="str">
        <f>VLOOKUP(A2539, Лист1!B:C,2,0)</f>
        <v>Q0B2N3_BURCM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1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f>VLOOKUP(A2539,Лист8!$A$1:$B$2822,2,0)</f>
        <v>261</v>
      </c>
      <c r="AY2539" t="str">
        <f>VLOOKUP(A2539,Лист9!$B:$M,Лист9!C$1,0)</f>
        <v xml:space="preserve"> Burkholderia ambifaria (strain ATCC BAA-244 / AMMD) (Burkholderia cepacia (strain AMMD)).</v>
      </c>
      <c r="AZ2539" t="str">
        <f>VLOOKUP(A2539,Лист9!$B:$M,Лист9!E$1,0)</f>
        <v xml:space="preserve"> NCBI_TaxID=339670 {ECO:0000313|EMBL:ABI91590.1, ECO:0000313|Proteomes:UP000032631};</v>
      </c>
      <c r="BA2539" t="str">
        <f>VLOOKUP(A2539,Лист9!$B:$M,Лист9!G$1,0)</f>
        <v>Bacteria</v>
      </c>
      <c r="BB2539" t="str">
        <f>VLOOKUP(A2539,Лист9!$B:$M,Лист9!H$1,0)</f>
        <v xml:space="preserve"> Proteobacteria</v>
      </c>
      <c r="BC2539" t="str">
        <f>VLOOKUP(A2539,Лист9!$B:$M,Лист9!I$1,0)</f>
        <v xml:space="preserve"> Betaproteobacteria</v>
      </c>
      <c r="BD2539" t="str">
        <f>VLOOKUP(A2539,Лист9!$B:$M,Лист9!J$1,0)</f>
        <v xml:space="preserve"> Burkholderiales</v>
      </c>
      <c r="BE2539" t="str">
        <f>VLOOKUP(A2539,Лист9!$B:$M,Лист9!K$1,0)</f>
        <v>Burkholderiaceae</v>
      </c>
      <c r="BF2539" t="str">
        <f>VLOOKUP(A2539,Лист9!$B:$M,Лист9!L$1,0)</f>
        <v xml:space="preserve"> Burkholderia</v>
      </c>
      <c r="BG2539" t="str">
        <f>VLOOKUP(A2539,Лист9!$B:$M,Лист9!M$1,0)</f>
        <v xml:space="preserve"> Burkholderia cepacia complex.</v>
      </c>
    </row>
    <row r="2540" spans="1:59" x14ac:dyDescent="0.25">
      <c r="A2540" t="s">
        <v>5142</v>
      </c>
      <c r="B2540" t="str">
        <f>VLOOKUP(A2540, Лист1!B:C,2,0)</f>
        <v>Q0B2Q8_BURCM</v>
      </c>
      <c r="D2540">
        <v>0</v>
      </c>
      <c r="E2540">
        <v>0</v>
      </c>
      <c r="F2540">
        <v>0</v>
      </c>
      <c r="G2540">
        <v>0</v>
      </c>
      <c r="H2540">
        <v>1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1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f>VLOOKUP(A2540,Лист8!$A$1:$B$2822,2,0)</f>
        <v>286</v>
      </c>
      <c r="AY2540" t="str">
        <f>VLOOKUP(A2540,Лист9!$B:$M,Лист9!C$1,0)</f>
        <v xml:space="preserve"> Burkholderia ambifaria (strain ATCC BAA-244 / AMMD) (Burkholderia cepacia (strain AMMD)).</v>
      </c>
      <c r="AZ2540" t="str">
        <f>VLOOKUP(A2540,Лист9!$B:$M,Лист9!E$1,0)</f>
        <v xml:space="preserve"> NCBI_TaxID=339670 {ECO:0000313|EMBL:ABI91565.1, ECO:0000313|Proteomes:UP000032631};</v>
      </c>
      <c r="BA2540" t="str">
        <f>VLOOKUP(A2540,Лист9!$B:$M,Лист9!G$1,0)</f>
        <v>Bacteria</v>
      </c>
      <c r="BB2540" t="str">
        <f>VLOOKUP(A2540,Лист9!$B:$M,Лист9!H$1,0)</f>
        <v xml:space="preserve"> Proteobacteria</v>
      </c>
      <c r="BC2540" t="str">
        <f>VLOOKUP(A2540,Лист9!$B:$M,Лист9!I$1,0)</f>
        <v xml:space="preserve"> Betaproteobacteria</v>
      </c>
      <c r="BD2540" t="str">
        <f>VLOOKUP(A2540,Лист9!$B:$M,Лист9!J$1,0)</f>
        <v xml:space="preserve"> Burkholderiales</v>
      </c>
      <c r="BE2540" t="str">
        <f>VLOOKUP(A2540,Лист9!$B:$M,Лист9!K$1,0)</f>
        <v>Burkholderiaceae</v>
      </c>
      <c r="BF2540" t="str">
        <f>VLOOKUP(A2540,Лист9!$B:$M,Лист9!L$1,0)</f>
        <v xml:space="preserve"> Burkholderia</v>
      </c>
      <c r="BG2540" t="str">
        <f>VLOOKUP(A2540,Лист9!$B:$M,Лист9!M$1,0)</f>
        <v xml:space="preserve"> Burkholderia cepacia complex.</v>
      </c>
    </row>
    <row r="2541" spans="1:59" x14ac:dyDescent="0.25">
      <c r="A2541" t="s">
        <v>5144</v>
      </c>
      <c r="B2541" t="str">
        <f>VLOOKUP(A2541, Лист1!B:C,2,0)</f>
        <v>Q0B6A7_BURCM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1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f>VLOOKUP(A2541,Лист8!$A$1:$B$2822,2,0)</f>
        <v>332</v>
      </c>
      <c r="AY2541" t="str">
        <f>VLOOKUP(A2541,Лист9!$B:$M,Лист9!C$1,0)</f>
        <v xml:space="preserve"> Burkholderia ambifaria (strain ATCC BAA-244 / AMMD) (Burkholderia cepacia (strain AMMD)).</v>
      </c>
      <c r="AZ2541" t="str">
        <f>VLOOKUP(A2541,Лист9!$B:$M,Лист9!E$1,0)</f>
        <v xml:space="preserve"> NCBI_TaxID=339670 {ECO:0000313|EMBL:ABI90316.1, ECO:0000313|Proteomes:UP000032631};</v>
      </c>
      <c r="BA2541" t="str">
        <f>VLOOKUP(A2541,Лист9!$B:$M,Лист9!G$1,0)</f>
        <v>Bacteria</v>
      </c>
      <c r="BB2541" t="str">
        <f>VLOOKUP(A2541,Лист9!$B:$M,Лист9!H$1,0)</f>
        <v xml:space="preserve"> Proteobacteria</v>
      </c>
      <c r="BC2541" t="str">
        <f>VLOOKUP(A2541,Лист9!$B:$M,Лист9!I$1,0)</f>
        <v xml:space="preserve"> Betaproteobacteria</v>
      </c>
      <c r="BD2541" t="str">
        <f>VLOOKUP(A2541,Лист9!$B:$M,Лист9!J$1,0)</f>
        <v xml:space="preserve"> Burkholderiales</v>
      </c>
      <c r="BE2541" t="str">
        <f>VLOOKUP(A2541,Лист9!$B:$M,Лист9!K$1,0)</f>
        <v>Burkholderiaceae</v>
      </c>
      <c r="BF2541" t="str">
        <f>VLOOKUP(A2541,Лист9!$B:$M,Лист9!L$1,0)</f>
        <v xml:space="preserve"> Burkholderia</v>
      </c>
      <c r="BG2541" t="str">
        <f>VLOOKUP(A2541,Лист9!$B:$M,Лист9!M$1,0)</f>
        <v xml:space="preserve"> Burkholderia cepacia complex.</v>
      </c>
    </row>
    <row r="2542" spans="1:59" x14ac:dyDescent="0.25">
      <c r="A2542" t="s">
        <v>5146</v>
      </c>
      <c r="B2542" t="str">
        <f>VLOOKUP(A2542, Лист1!B:C,2,0)</f>
        <v>Q0B8W3_BURCM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1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f>VLOOKUP(A2542,Лист8!$A$1:$B$2822,2,0)</f>
        <v>285</v>
      </c>
      <c r="AY2542" t="str">
        <f>VLOOKUP(A2542,Лист9!$B:$M,Лист9!C$1,0)</f>
        <v xml:space="preserve"> Burkholderia ambifaria (strain ATCC BAA-244 / AMMD) (Burkholderia cepacia (strain AMMD)).</v>
      </c>
      <c r="AZ2542" t="str">
        <f>VLOOKUP(A2542,Лист9!$B:$M,Лист9!E$1,0)</f>
        <v xml:space="preserve"> NCBI_TaxID=339670 {ECO:0000313|EMBL:ABI89410.1, ECO:0000313|Proteomes:UP000000662};</v>
      </c>
      <c r="BA2542" t="str">
        <f>VLOOKUP(A2542,Лист9!$B:$M,Лист9!G$1,0)</f>
        <v>Bacteria</v>
      </c>
      <c r="BB2542" t="str">
        <f>VLOOKUP(A2542,Лист9!$B:$M,Лист9!H$1,0)</f>
        <v xml:space="preserve"> Proteobacteria</v>
      </c>
      <c r="BC2542" t="str">
        <f>VLOOKUP(A2542,Лист9!$B:$M,Лист9!I$1,0)</f>
        <v xml:space="preserve"> Betaproteobacteria</v>
      </c>
      <c r="BD2542" t="str">
        <f>VLOOKUP(A2542,Лист9!$B:$M,Лист9!J$1,0)</f>
        <v xml:space="preserve"> Burkholderiales</v>
      </c>
      <c r="BE2542" t="str">
        <f>VLOOKUP(A2542,Лист9!$B:$M,Лист9!K$1,0)</f>
        <v>Burkholderiaceae</v>
      </c>
      <c r="BF2542" t="str">
        <f>VLOOKUP(A2542,Лист9!$B:$M,Лист9!L$1,0)</f>
        <v xml:space="preserve"> Burkholderia</v>
      </c>
      <c r="BG2542" t="str">
        <f>VLOOKUP(A2542,Лист9!$B:$M,Лист9!M$1,0)</f>
        <v xml:space="preserve"> Burkholderia cepacia complex.</v>
      </c>
    </row>
    <row r="2543" spans="1:59" x14ac:dyDescent="0.25">
      <c r="A2543" t="s">
        <v>5148</v>
      </c>
      <c r="B2543" t="str">
        <f>VLOOKUP(A2543, Лист1!B:C,2,0)</f>
        <v>Q0BGU8_BURCM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1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f>VLOOKUP(A2543,Лист8!$A$1:$B$2822,2,0)</f>
        <v>292</v>
      </c>
      <c r="AY2543" t="str">
        <f>VLOOKUP(A2543,Лист9!$B:$M,Лист9!C$1,0)</f>
        <v xml:space="preserve"> Burkholderia ambifaria (strain ATCC BAA-244 / AMMD) (Burkholderia cepacia (strain AMMD)).</v>
      </c>
      <c r="AZ2543" t="str">
        <f>VLOOKUP(A2543,Лист9!$B:$M,Лист9!E$1,0)</f>
        <v xml:space="preserve"> NCBI_TaxID=339670 {ECO:0000313|EMBL:ABI86625.1, ECO:0000313|Proteomes:UP000000662};</v>
      </c>
      <c r="BA2543" t="str">
        <f>VLOOKUP(A2543,Лист9!$B:$M,Лист9!G$1,0)</f>
        <v>Bacteria</v>
      </c>
      <c r="BB2543" t="str">
        <f>VLOOKUP(A2543,Лист9!$B:$M,Лист9!H$1,0)</f>
        <v xml:space="preserve"> Proteobacteria</v>
      </c>
      <c r="BC2543" t="str">
        <f>VLOOKUP(A2543,Лист9!$B:$M,Лист9!I$1,0)</f>
        <v xml:space="preserve"> Betaproteobacteria</v>
      </c>
      <c r="BD2543" t="str">
        <f>VLOOKUP(A2543,Лист9!$B:$M,Лист9!J$1,0)</f>
        <v xml:space="preserve"> Burkholderiales</v>
      </c>
      <c r="BE2543" t="str">
        <f>VLOOKUP(A2543,Лист9!$B:$M,Лист9!K$1,0)</f>
        <v>Burkholderiaceae</v>
      </c>
      <c r="BF2543" t="str">
        <f>VLOOKUP(A2543,Лист9!$B:$M,Лист9!L$1,0)</f>
        <v xml:space="preserve"> Burkholderia</v>
      </c>
      <c r="BG2543" t="str">
        <f>VLOOKUP(A2543,Лист9!$B:$M,Лист9!M$1,0)</f>
        <v xml:space="preserve"> Burkholderia cepacia complex.</v>
      </c>
    </row>
    <row r="2544" spans="1:59" x14ac:dyDescent="0.25">
      <c r="A2544" t="s">
        <v>5150</v>
      </c>
      <c r="B2544" t="str">
        <f>VLOOKUP(A2544, Лист1!B:C,2,0)</f>
        <v>Q0BLF6_FRATO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1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f>VLOOKUP(A2544,Лист8!$A$1:$B$2822,2,0)</f>
        <v>105</v>
      </c>
      <c r="AY2544" t="e">
        <f>VLOOKUP(A2544,Лист9!$B:$M,Лист9!C$1,0)</f>
        <v>#N/A</v>
      </c>
      <c r="AZ2544" t="e">
        <f>VLOOKUP(A2544,Лист9!$B:$M,Лист9!E$1,0)</f>
        <v>#N/A</v>
      </c>
      <c r="BA2544" t="e">
        <f>VLOOKUP(A2544,Лист9!$B:$M,Лист9!G$1,0)</f>
        <v>#N/A</v>
      </c>
      <c r="BB2544" t="e">
        <f>VLOOKUP(A2544,Лист9!$B:$M,Лист9!H$1,0)</f>
        <v>#N/A</v>
      </c>
      <c r="BC2544" t="e">
        <f>VLOOKUP(A2544,Лист9!$B:$M,Лист9!I$1,0)</f>
        <v>#N/A</v>
      </c>
      <c r="BD2544" t="e">
        <f>VLOOKUP(A2544,Лист9!$B:$M,Лист9!J$1,0)</f>
        <v>#N/A</v>
      </c>
      <c r="BE2544" t="e">
        <f>VLOOKUP(A2544,Лист9!$B:$M,Лист9!K$1,0)</f>
        <v>#N/A</v>
      </c>
      <c r="BF2544" t="e">
        <f>VLOOKUP(A2544,Лист9!$B:$M,Лист9!L$1,0)</f>
        <v>#N/A</v>
      </c>
      <c r="BG2544" t="e">
        <f>VLOOKUP(A2544,Лист9!$B:$M,Лист9!M$1,0)</f>
        <v>#N/A</v>
      </c>
    </row>
    <row r="2545" spans="1:59" x14ac:dyDescent="0.25">
      <c r="A2545" t="s">
        <v>5152</v>
      </c>
      <c r="B2545" t="str">
        <f>VLOOKUP(A2545, Лист1!B:C,2,0)</f>
        <v>Q0BUH1_GRABC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1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f>VLOOKUP(A2545,Лист8!$A$1:$B$2822,2,0)</f>
        <v>272</v>
      </c>
      <c r="AY2545" t="str">
        <f>VLOOKUP(A2545,Лист9!$B:$M,Лист9!C$1,0)</f>
        <v xml:space="preserve"> Granulibacter bethesdensis (strain ATCC BAA-1260 / CGDNIH1).</v>
      </c>
      <c r="AZ2545" t="str">
        <f>VLOOKUP(A2545,Лист9!$B:$M,Лист9!E$1,0)</f>
        <v xml:space="preserve"> NCBI_TaxID=391165 {ECO:0000313|EMBL:ABI61531.1, ECO:0000313|Proteomes:UP000001963};</v>
      </c>
      <c r="BA2545" t="str">
        <f>VLOOKUP(A2545,Лист9!$B:$M,Лист9!G$1,0)</f>
        <v>Bacteria</v>
      </c>
      <c r="BB2545" t="str">
        <f>VLOOKUP(A2545,Лист9!$B:$M,Лист9!H$1,0)</f>
        <v xml:space="preserve"> Proteobacteria</v>
      </c>
      <c r="BC2545" t="str">
        <f>VLOOKUP(A2545,Лист9!$B:$M,Лист9!I$1,0)</f>
        <v xml:space="preserve"> Alphaproteobacteria</v>
      </c>
      <c r="BD2545" t="str">
        <f>VLOOKUP(A2545,Лист9!$B:$M,Лист9!J$1,0)</f>
        <v xml:space="preserve"> Rhodospirillales</v>
      </c>
      <c r="BE2545" t="str">
        <f>VLOOKUP(A2545,Лист9!$B:$M,Лист9!K$1,0)</f>
        <v>Acetobacteraceae</v>
      </c>
      <c r="BF2545" t="str">
        <f>VLOOKUP(A2545,Лист9!$B:$M,Лист9!L$1,0)</f>
        <v xml:space="preserve"> Granulibacter.</v>
      </c>
      <c r="BG2545">
        <f>VLOOKUP(A2545,Лист9!$B:$M,Лист9!M$1,0)</f>
        <v>0</v>
      </c>
    </row>
    <row r="2546" spans="1:59" x14ac:dyDescent="0.25">
      <c r="A2546" t="s">
        <v>5154</v>
      </c>
      <c r="B2546" t="str">
        <f>VLOOKUP(A2546, Лист1!B:C,2,0)</f>
        <v>Q0EZZ3_9PROT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1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f>VLOOKUP(A2546,Лист8!$A$1:$B$2822,2,0)</f>
        <v>271</v>
      </c>
      <c r="AY2546" t="str">
        <f>VLOOKUP(A2546,Лист9!$B:$M,Лист9!C$1,0)</f>
        <v xml:space="preserve"> Mariprofundus ferrooxydans PV-1.</v>
      </c>
      <c r="AZ2546" t="str">
        <f>VLOOKUP(A2546,Лист9!$B:$M,Лист9!E$1,0)</f>
        <v xml:space="preserve"> NCBI_TaxID=314345 {ECO:0000313|EMBL:EAU54891.1};</v>
      </c>
      <c r="BA2546" t="str">
        <f>VLOOKUP(A2546,Лист9!$B:$M,Лист9!G$1,0)</f>
        <v>Bacteria</v>
      </c>
      <c r="BB2546" t="str">
        <f>VLOOKUP(A2546,Лист9!$B:$M,Лист9!H$1,0)</f>
        <v xml:space="preserve"> Proteobacteria</v>
      </c>
      <c r="BC2546" t="str">
        <f>VLOOKUP(A2546,Лист9!$B:$M,Лист9!I$1,0)</f>
        <v xml:space="preserve"> Zetaproteobacteria</v>
      </c>
      <c r="BD2546" t="str">
        <f>VLOOKUP(A2546,Лист9!$B:$M,Лист9!J$1,0)</f>
        <v xml:space="preserve"> Mariprofundales</v>
      </c>
      <c r="BE2546" t="str">
        <f>VLOOKUP(A2546,Лист9!$B:$M,Лист9!K$1,0)</f>
        <v>Mariprofundaceae</v>
      </c>
      <c r="BF2546" t="str">
        <f>VLOOKUP(A2546,Лист9!$B:$M,Лист9!L$1,0)</f>
        <v xml:space="preserve"> Mariprofundus.</v>
      </c>
      <c r="BG2546">
        <f>VLOOKUP(A2546,Лист9!$B:$M,Лист9!M$1,0)</f>
        <v>0</v>
      </c>
    </row>
    <row r="2547" spans="1:59" x14ac:dyDescent="0.25">
      <c r="A2547" t="s">
        <v>5156</v>
      </c>
      <c r="B2547" t="str">
        <f>VLOOKUP(A2547, Лист1!B:C,2,0)</f>
        <v>Q0G400_9RHIZ</v>
      </c>
      <c r="D2547">
        <v>0</v>
      </c>
      <c r="E2547">
        <v>0</v>
      </c>
      <c r="F2547">
        <v>0</v>
      </c>
      <c r="G2547">
        <v>0</v>
      </c>
      <c r="H2547">
        <v>1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1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f>VLOOKUP(A2547,Лист8!$A$1:$B$2822,2,0)</f>
        <v>282</v>
      </c>
      <c r="AY2547" t="str">
        <f>VLOOKUP(A2547,Лист9!$B:$M,Лист9!C$1,0)</f>
        <v xml:space="preserve"> Fulvimarina pelagi HTCC2506.</v>
      </c>
      <c r="AZ2547" t="str">
        <f>VLOOKUP(A2547,Лист9!$B:$M,Лист9!E$1,0)</f>
        <v xml:space="preserve"> NCBI_TaxID=314231 {ECO:0000313|EMBL:EAU41681.1};</v>
      </c>
      <c r="BA2547" t="str">
        <f>VLOOKUP(A2547,Лист9!$B:$M,Лист9!G$1,0)</f>
        <v>Bacteria</v>
      </c>
      <c r="BB2547" t="str">
        <f>VLOOKUP(A2547,Лист9!$B:$M,Лист9!H$1,0)</f>
        <v xml:space="preserve"> Proteobacteria</v>
      </c>
      <c r="BC2547" t="str">
        <f>VLOOKUP(A2547,Лист9!$B:$M,Лист9!I$1,0)</f>
        <v xml:space="preserve"> Alphaproteobacteria</v>
      </c>
      <c r="BD2547" t="str">
        <f>VLOOKUP(A2547,Лист9!$B:$M,Лист9!J$1,0)</f>
        <v xml:space="preserve"> Rhizobiales</v>
      </c>
      <c r="BE2547" t="str">
        <f>VLOOKUP(A2547,Лист9!$B:$M,Лист9!K$1,0)</f>
        <v>Aurantimonadaceae</v>
      </c>
      <c r="BF2547" t="str">
        <f>VLOOKUP(A2547,Лист9!$B:$M,Лист9!L$1,0)</f>
        <v xml:space="preserve"> Fulvimarina.</v>
      </c>
      <c r="BG2547">
        <f>VLOOKUP(A2547,Лист9!$B:$M,Лист9!M$1,0)</f>
        <v>0</v>
      </c>
    </row>
    <row r="2548" spans="1:59" x14ac:dyDescent="0.25">
      <c r="A2548" t="s">
        <v>5158</v>
      </c>
      <c r="B2548" t="str">
        <f>VLOOKUP(A2548, Лист1!B:C,2,0)</f>
        <v>Q0HGQ6_SHESM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1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f>VLOOKUP(A2548,Лист8!$A$1:$B$2822,2,0)</f>
        <v>270</v>
      </c>
      <c r="AY2548" t="e">
        <f>VLOOKUP(A2548,Лист9!$B:$M,Лист9!C$1,0)</f>
        <v>#N/A</v>
      </c>
      <c r="AZ2548" t="e">
        <f>VLOOKUP(A2548,Лист9!$B:$M,Лист9!E$1,0)</f>
        <v>#N/A</v>
      </c>
      <c r="BA2548" t="e">
        <f>VLOOKUP(A2548,Лист9!$B:$M,Лист9!G$1,0)</f>
        <v>#N/A</v>
      </c>
      <c r="BB2548" t="e">
        <f>VLOOKUP(A2548,Лист9!$B:$M,Лист9!H$1,0)</f>
        <v>#N/A</v>
      </c>
      <c r="BC2548" t="e">
        <f>VLOOKUP(A2548,Лист9!$B:$M,Лист9!I$1,0)</f>
        <v>#N/A</v>
      </c>
      <c r="BD2548" t="e">
        <f>VLOOKUP(A2548,Лист9!$B:$M,Лист9!J$1,0)</f>
        <v>#N/A</v>
      </c>
      <c r="BE2548" t="e">
        <f>VLOOKUP(A2548,Лист9!$B:$M,Лист9!K$1,0)</f>
        <v>#N/A</v>
      </c>
      <c r="BF2548" t="e">
        <f>VLOOKUP(A2548,Лист9!$B:$M,Лист9!L$1,0)</f>
        <v>#N/A</v>
      </c>
      <c r="BG2548" t="e">
        <f>VLOOKUP(A2548,Лист9!$B:$M,Лист9!M$1,0)</f>
        <v>#N/A</v>
      </c>
    </row>
    <row r="2549" spans="1:59" x14ac:dyDescent="0.25">
      <c r="A2549" t="s">
        <v>5160</v>
      </c>
      <c r="B2549" t="str">
        <f>VLOOKUP(A2549, Лист1!B:C,2,0)</f>
        <v>Q0HMI3_SHESM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1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f>VLOOKUP(A2549,Лист8!$A$1:$B$2822,2,0)</f>
        <v>333</v>
      </c>
      <c r="AY2549" t="e">
        <f>VLOOKUP(A2549,Лист9!$B:$M,Лист9!C$1,0)</f>
        <v>#N/A</v>
      </c>
      <c r="AZ2549" t="e">
        <f>VLOOKUP(A2549,Лист9!$B:$M,Лист9!E$1,0)</f>
        <v>#N/A</v>
      </c>
      <c r="BA2549" t="e">
        <f>VLOOKUP(A2549,Лист9!$B:$M,Лист9!G$1,0)</f>
        <v>#N/A</v>
      </c>
      <c r="BB2549" t="e">
        <f>VLOOKUP(A2549,Лист9!$B:$M,Лист9!H$1,0)</f>
        <v>#N/A</v>
      </c>
      <c r="BC2549" t="e">
        <f>VLOOKUP(A2549,Лист9!$B:$M,Лист9!I$1,0)</f>
        <v>#N/A</v>
      </c>
      <c r="BD2549" t="e">
        <f>VLOOKUP(A2549,Лист9!$B:$M,Лист9!J$1,0)</f>
        <v>#N/A</v>
      </c>
      <c r="BE2549" t="e">
        <f>VLOOKUP(A2549,Лист9!$B:$M,Лист9!K$1,0)</f>
        <v>#N/A</v>
      </c>
      <c r="BF2549" t="e">
        <f>VLOOKUP(A2549,Лист9!$B:$M,Лист9!L$1,0)</f>
        <v>#N/A</v>
      </c>
      <c r="BG2549" t="e">
        <f>VLOOKUP(A2549,Лист9!$B:$M,Лист9!M$1,0)</f>
        <v>#N/A</v>
      </c>
    </row>
    <row r="2550" spans="1:59" x14ac:dyDescent="0.25">
      <c r="A2550" t="s">
        <v>5162</v>
      </c>
      <c r="B2550" t="str">
        <f>VLOOKUP(A2550, Лист1!B:C,2,0)</f>
        <v>Q0HRA5_SHESR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1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f>VLOOKUP(A2550,Лист8!$A$1:$B$2822,2,0)</f>
        <v>333</v>
      </c>
      <c r="AY2550" t="str">
        <f>VLOOKUP(A2550,Лист9!$B:$M,Лист9!C$1,0)</f>
        <v xml:space="preserve"> Shewanella sp. (strain MR-7).</v>
      </c>
      <c r="AZ2550" t="str">
        <f>VLOOKUP(A2550,Лист9!$B:$M,Лист9!E$1,0)</f>
        <v xml:space="preserve"> NCBI_TaxID=60481 {ECO:0000313|EMBL:ABI44350.1, ECO:0000313|Proteomes:UP000001960};</v>
      </c>
      <c r="BA2550" t="str">
        <f>VLOOKUP(A2550,Лист9!$B:$M,Лист9!G$1,0)</f>
        <v>Bacteria</v>
      </c>
      <c r="BB2550" t="str">
        <f>VLOOKUP(A2550,Лист9!$B:$M,Лист9!H$1,0)</f>
        <v xml:space="preserve"> Proteobacteria</v>
      </c>
      <c r="BC2550" t="str">
        <f>VLOOKUP(A2550,Лист9!$B:$M,Лист9!I$1,0)</f>
        <v xml:space="preserve"> Gammaproteobacteria</v>
      </c>
      <c r="BD2550" t="str">
        <f>VLOOKUP(A2550,Лист9!$B:$M,Лист9!J$1,0)</f>
        <v xml:space="preserve"> Alteromonadales</v>
      </c>
      <c r="BE2550" t="str">
        <f>VLOOKUP(A2550,Лист9!$B:$M,Лист9!K$1,0)</f>
        <v>Shewanellaceae</v>
      </c>
      <c r="BF2550" t="str">
        <f>VLOOKUP(A2550,Лист9!$B:$M,Лист9!L$1,0)</f>
        <v xml:space="preserve"> Shewanella.</v>
      </c>
      <c r="BG2550">
        <f>VLOOKUP(A2550,Лист9!$B:$M,Лист9!M$1,0)</f>
        <v>0</v>
      </c>
    </row>
    <row r="2551" spans="1:59" x14ac:dyDescent="0.25">
      <c r="A2551" t="s">
        <v>5164</v>
      </c>
      <c r="B2551" t="str">
        <f>VLOOKUP(A2551, Лист1!B:C,2,0)</f>
        <v>Q0HT12_SHESR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1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f>VLOOKUP(A2551,Лист8!$A$1:$B$2822,2,0)</f>
        <v>270</v>
      </c>
      <c r="AY2551" t="str">
        <f>VLOOKUP(A2551,Лист9!$B:$M,Лист9!C$1,0)</f>
        <v xml:space="preserve"> Shewanella sp. (strain MR-7).</v>
      </c>
      <c r="AZ2551" t="str">
        <f>VLOOKUP(A2551,Лист9!$B:$M,Лист9!E$1,0)</f>
        <v xml:space="preserve"> NCBI_TaxID=60481 {ECO:0000313|EMBL:ABI43743.1, ECO:0000313|Proteomes:UP000001960};</v>
      </c>
      <c r="BA2551" t="str">
        <f>VLOOKUP(A2551,Лист9!$B:$M,Лист9!G$1,0)</f>
        <v>Bacteria</v>
      </c>
      <c r="BB2551" t="str">
        <f>VLOOKUP(A2551,Лист9!$B:$M,Лист9!H$1,0)</f>
        <v xml:space="preserve"> Proteobacteria</v>
      </c>
      <c r="BC2551" t="str">
        <f>VLOOKUP(A2551,Лист9!$B:$M,Лист9!I$1,0)</f>
        <v xml:space="preserve"> Gammaproteobacteria</v>
      </c>
      <c r="BD2551" t="str">
        <f>VLOOKUP(A2551,Лист9!$B:$M,Лист9!J$1,0)</f>
        <v xml:space="preserve"> Alteromonadales</v>
      </c>
      <c r="BE2551" t="str">
        <f>VLOOKUP(A2551,Лист9!$B:$M,Лист9!K$1,0)</f>
        <v>Shewanellaceae</v>
      </c>
      <c r="BF2551" t="str">
        <f>VLOOKUP(A2551,Лист9!$B:$M,Лист9!L$1,0)</f>
        <v xml:space="preserve"> Shewanella.</v>
      </c>
      <c r="BG2551">
        <f>VLOOKUP(A2551,Лист9!$B:$M,Лист9!M$1,0)</f>
        <v>0</v>
      </c>
    </row>
    <row r="2552" spans="1:59" x14ac:dyDescent="0.25">
      <c r="A2552" t="s">
        <v>5166</v>
      </c>
      <c r="B2552" t="str">
        <f>VLOOKUP(A2552, Лист1!B:C,2,0)</f>
        <v>Q0I7I7_SYNS3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1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f>VLOOKUP(A2552,Лист8!$A$1:$B$2822,2,0)</f>
        <v>262</v>
      </c>
      <c r="AY2552" t="str">
        <f>VLOOKUP(A2552,Лист9!$B:$M,Лист9!C$1,0)</f>
        <v xml:space="preserve"> Synechococcus sp. (strain CC9311).</v>
      </c>
      <c r="AZ2552" t="str">
        <f>VLOOKUP(A2552,Лист9!$B:$M,Лист9!E$1,0)</f>
        <v xml:space="preserve"> NCBI_TaxID=64471 {ECO:0000313|EMBL:ABI47057.1, ECO:0000313|Proteomes:UP000001961};</v>
      </c>
      <c r="BA2552" t="str">
        <f>VLOOKUP(A2552,Лист9!$B:$M,Лист9!G$1,0)</f>
        <v>Bacteria</v>
      </c>
      <c r="BB2552" t="str">
        <f>VLOOKUP(A2552,Лист9!$B:$M,Лист9!H$1,0)</f>
        <v xml:space="preserve"> Cyanobacteria</v>
      </c>
      <c r="BC2552" t="str">
        <f>VLOOKUP(A2552,Лист9!$B:$M,Лист9!I$1,0)</f>
        <v xml:space="preserve"> Oscillatoriophycideae</v>
      </c>
      <c r="BD2552" t="str">
        <f>VLOOKUP(A2552,Лист9!$B:$M,Лист9!J$1,0)</f>
        <v xml:space="preserve"> Chroococcales</v>
      </c>
      <c r="BE2552" t="str">
        <f>VLOOKUP(A2552,Лист9!$B:$M,Лист9!K$1,0)</f>
        <v>Synechococcus.</v>
      </c>
      <c r="BF2552">
        <f>VLOOKUP(A2552,Лист9!$B:$M,Лист9!L$1,0)</f>
        <v>0</v>
      </c>
      <c r="BG2552">
        <f>VLOOKUP(A2552,Лист9!$B:$M,Лист9!M$1,0)</f>
        <v>0</v>
      </c>
    </row>
    <row r="2553" spans="1:59" x14ac:dyDescent="0.25">
      <c r="A2553" t="s">
        <v>5168</v>
      </c>
      <c r="B2553" t="str">
        <f>VLOOKUP(A2553, Лист1!B:C,2,0)</f>
        <v>Q0KFH7_CUPNH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1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f>VLOOKUP(A2553,Лист8!$A$1:$B$2822,2,0)</f>
        <v>224</v>
      </c>
      <c r="AY2553" t="str">
        <f>VLOOKUP(A2553,Лист9!$B:$M,Лист9!C$1,0)</f>
        <v xml:space="preserve"> Cupriavidus necator (strain ATCC 17699 / H16 / DSM 428 / Stanier 337) (Ralstonia eutropha).</v>
      </c>
      <c r="AZ2553" t="str">
        <f>VLOOKUP(A2553,Лист9!$B:$M,Лист9!E$1,0)</f>
        <v xml:space="preserve"> NCBI_TaxID=381666 {ECO:0000313|EMBL:CAJ91244.1, ECO:0000313|Proteomes:UP000008210};</v>
      </c>
      <c r="BA2553" t="str">
        <f>VLOOKUP(A2553,Лист9!$B:$M,Лист9!G$1,0)</f>
        <v>Bacteria</v>
      </c>
      <c r="BB2553" t="str">
        <f>VLOOKUP(A2553,Лист9!$B:$M,Лист9!H$1,0)</f>
        <v xml:space="preserve"> Proteobacteria</v>
      </c>
      <c r="BC2553" t="str">
        <f>VLOOKUP(A2553,Лист9!$B:$M,Лист9!I$1,0)</f>
        <v xml:space="preserve"> Betaproteobacteria</v>
      </c>
      <c r="BD2553" t="str">
        <f>VLOOKUP(A2553,Лист9!$B:$M,Лист9!J$1,0)</f>
        <v xml:space="preserve"> Burkholderiales</v>
      </c>
      <c r="BE2553" t="str">
        <f>VLOOKUP(A2553,Лист9!$B:$M,Лист9!K$1,0)</f>
        <v>Burkholderiaceae</v>
      </c>
      <c r="BF2553" t="str">
        <f>VLOOKUP(A2553,Лист9!$B:$M,Лист9!L$1,0)</f>
        <v xml:space="preserve"> Cupriavidus.</v>
      </c>
      <c r="BG2553">
        <f>VLOOKUP(A2553,Лист9!$B:$M,Лист9!M$1,0)</f>
        <v>0</v>
      </c>
    </row>
    <row r="2554" spans="1:59" x14ac:dyDescent="0.25">
      <c r="A2554" t="s">
        <v>5170</v>
      </c>
      <c r="B2554" t="str">
        <f>VLOOKUP(A2554, Лист1!B:C,2,0)</f>
        <v>Q0V210_PHANO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1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1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f>VLOOKUP(A2554,Лист8!$A$1:$B$2822,2,0)</f>
        <v>287</v>
      </c>
      <c r="AY2554" t="str">
        <f>VLOOKUP(A2554,Лист9!$B:$M,Лист9!C$1,0)</f>
        <v xml:space="preserve"> Phaeosphaeria nodorum (strain SN15 / ATCC MYA-4574 / FGSC 10173) (Glume blotch fungus) (Septoria nodorum).</v>
      </c>
      <c r="AZ2554" t="str">
        <f>VLOOKUP(A2554,Лист9!$B:$M,Лист9!E$1,0)</f>
        <v xml:space="preserve"> NCBI_TaxID=321614 {ECO:0000313|Proteomes:UP000001055};</v>
      </c>
      <c r="BA2554" t="str">
        <f>VLOOKUP(A2554,Лист9!$B:$M,Лист9!G$1,0)</f>
        <v>Eukaryota</v>
      </c>
      <c r="BB2554" t="str">
        <f>VLOOKUP(A2554,Лист9!$B:$M,Лист9!H$1,0)</f>
        <v xml:space="preserve"> Fungi</v>
      </c>
      <c r="BC2554" t="str">
        <f>VLOOKUP(A2554,Лист9!$B:$M,Лист9!I$1,0)</f>
        <v xml:space="preserve"> Dikarya</v>
      </c>
      <c r="BD2554" t="str">
        <f>VLOOKUP(A2554,Лист9!$B:$M,Лист9!J$1,0)</f>
        <v xml:space="preserve"> Ascomycota</v>
      </c>
      <c r="BE2554" t="str">
        <f>VLOOKUP(A2554,Лист9!$B:$M,Лист9!K$1,0)</f>
        <v xml:space="preserve"> Pezizomycotina</v>
      </c>
      <c r="BF2554" t="str">
        <f>VLOOKUP(A2554,Лист9!$B:$M,Лист9!L$1,0)</f>
        <v>Dothideomycetes</v>
      </c>
      <c r="BG2554" t="str">
        <f>VLOOKUP(A2554,Лист9!$B:$M,Лист9!M$1,0)</f>
        <v xml:space="preserve"> Pleosporomycetidae</v>
      </c>
    </row>
    <row r="2555" spans="1:59" x14ac:dyDescent="0.25">
      <c r="A2555" t="s">
        <v>5172</v>
      </c>
      <c r="B2555" t="str">
        <f>VLOOKUP(A2555, Лист1!B:C,2,0)</f>
        <v>Q0VNR2_ALCBS</v>
      </c>
      <c r="D2555">
        <v>0</v>
      </c>
      <c r="E2555">
        <v>0</v>
      </c>
      <c r="F2555">
        <v>1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1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f>VLOOKUP(A2555,Лист8!$A$1:$B$2822,2,0)</f>
        <v>269</v>
      </c>
      <c r="AY2555" t="str">
        <f>VLOOKUP(A2555,Лист9!$B:$M,Лист9!C$1,0)</f>
        <v xml:space="preserve"> Alcanivorax borkumensis (strain ATCC 700651 / DSM 11573 / NCIMB 13689 / SK2).</v>
      </c>
      <c r="AZ2555" t="str">
        <f>VLOOKUP(A2555,Лист9!$B:$M,Лист9!E$1,0)</f>
        <v xml:space="preserve"> NCBI_TaxID=393595 {ECO:0000313|EMBL:CAL17186.1, ECO:0000313|Proteomes:UP000008871};</v>
      </c>
      <c r="BA2555" t="str">
        <f>VLOOKUP(A2555,Лист9!$B:$M,Лист9!G$1,0)</f>
        <v>Bacteria</v>
      </c>
      <c r="BB2555" t="str">
        <f>VLOOKUP(A2555,Лист9!$B:$M,Лист9!H$1,0)</f>
        <v xml:space="preserve"> Proteobacteria</v>
      </c>
      <c r="BC2555" t="str">
        <f>VLOOKUP(A2555,Лист9!$B:$M,Лист9!I$1,0)</f>
        <v xml:space="preserve"> Gammaproteobacteria</v>
      </c>
      <c r="BD2555" t="str">
        <f>VLOOKUP(A2555,Лист9!$B:$M,Лист9!J$1,0)</f>
        <v xml:space="preserve"> Oceanospirillales</v>
      </c>
      <c r="BE2555" t="str">
        <f>VLOOKUP(A2555,Лист9!$B:$M,Лист9!K$1,0)</f>
        <v>Alcanivoracaceae</v>
      </c>
      <c r="BF2555" t="str">
        <f>VLOOKUP(A2555,Лист9!$B:$M,Лист9!L$1,0)</f>
        <v xml:space="preserve"> Alcanivorax.</v>
      </c>
      <c r="BG2555">
        <f>VLOOKUP(A2555,Лист9!$B:$M,Лист9!M$1,0)</f>
        <v>0</v>
      </c>
    </row>
    <row r="2556" spans="1:59" x14ac:dyDescent="0.25">
      <c r="A2556" t="s">
        <v>5174</v>
      </c>
      <c r="B2556" t="str">
        <f>VLOOKUP(A2556, Лист1!B:C,2,0)</f>
        <v>Q0VRM1_ALCBS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1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f>VLOOKUP(A2556,Лист8!$A$1:$B$2822,2,0)</f>
        <v>271</v>
      </c>
      <c r="AY2556" t="str">
        <f>VLOOKUP(A2556,Лист9!$B:$M,Лист9!C$1,0)</f>
        <v xml:space="preserve"> Alcanivorax borkumensis (strain ATCC 700651 / DSM 11573 / NCIMB 13689 / SK2).</v>
      </c>
      <c r="AZ2556" t="str">
        <f>VLOOKUP(A2556,Лист9!$B:$M,Лист9!E$1,0)</f>
        <v xml:space="preserve"> NCBI_TaxID=393595 {ECO:0000313|EMBL:CAL16177.1, ECO:0000313|Proteomes:UP000008871};</v>
      </c>
      <c r="BA2556" t="str">
        <f>VLOOKUP(A2556,Лист9!$B:$M,Лист9!G$1,0)</f>
        <v>Bacteria</v>
      </c>
      <c r="BB2556" t="str">
        <f>VLOOKUP(A2556,Лист9!$B:$M,Лист9!H$1,0)</f>
        <v xml:space="preserve"> Proteobacteria</v>
      </c>
      <c r="BC2556" t="str">
        <f>VLOOKUP(A2556,Лист9!$B:$M,Лист9!I$1,0)</f>
        <v xml:space="preserve"> Gammaproteobacteria</v>
      </c>
      <c r="BD2556" t="str">
        <f>VLOOKUP(A2556,Лист9!$B:$M,Лист9!J$1,0)</f>
        <v xml:space="preserve"> Oceanospirillales</v>
      </c>
      <c r="BE2556" t="str">
        <f>VLOOKUP(A2556,Лист9!$B:$M,Лист9!K$1,0)</f>
        <v>Alcanivoracaceae</v>
      </c>
      <c r="BF2556" t="str">
        <f>VLOOKUP(A2556,Лист9!$B:$M,Лист9!L$1,0)</f>
        <v xml:space="preserve"> Alcanivorax.</v>
      </c>
      <c r="BG2556">
        <f>VLOOKUP(A2556,Лист9!$B:$M,Лист9!M$1,0)</f>
        <v>0</v>
      </c>
    </row>
    <row r="2557" spans="1:59" x14ac:dyDescent="0.25">
      <c r="A2557" t="s">
        <v>5176</v>
      </c>
      <c r="B2557" t="str">
        <f>VLOOKUP(A2557, Лист1!B:C,2,0)</f>
        <v>Q0VT93_ALCBS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1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f>VLOOKUP(A2557,Лист8!$A$1:$B$2822,2,0)</f>
        <v>282</v>
      </c>
      <c r="AY2557" t="str">
        <f>VLOOKUP(A2557,Лист9!$B:$M,Лист9!C$1,0)</f>
        <v xml:space="preserve"> Alcanivorax borkumensis (strain ATCC 700651 / DSM 11573 / NCIMB 13689 / SK2).</v>
      </c>
      <c r="AZ2557" t="str">
        <f>VLOOKUP(A2557,Лист9!$B:$M,Лист9!E$1,0)</f>
        <v xml:space="preserve"> NCBI_TaxID=393595 {ECO:0000313|EMBL:CAL15627.1, ECO:0000313|Proteomes:UP000008871};</v>
      </c>
      <c r="BA2557" t="str">
        <f>VLOOKUP(A2557,Лист9!$B:$M,Лист9!G$1,0)</f>
        <v>Bacteria</v>
      </c>
      <c r="BB2557" t="str">
        <f>VLOOKUP(A2557,Лист9!$B:$M,Лист9!H$1,0)</f>
        <v xml:space="preserve"> Proteobacteria</v>
      </c>
      <c r="BC2557" t="str">
        <f>VLOOKUP(A2557,Лист9!$B:$M,Лист9!I$1,0)</f>
        <v xml:space="preserve"> Gammaproteobacteria</v>
      </c>
      <c r="BD2557" t="str">
        <f>VLOOKUP(A2557,Лист9!$B:$M,Лист9!J$1,0)</f>
        <v xml:space="preserve"> Oceanospirillales</v>
      </c>
      <c r="BE2557" t="str">
        <f>VLOOKUP(A2557,Лист9!$B:$M,Лист9!K$1,0)</f>
        <v>Alcanivoracaceae</v>
      </c>
      <c r="BF2557" t="str">
        <f>VLOOKUP(A2557,Лист9!$B:$M,Лист9!L$1,0)</f>
        <v xml:space="preserve"> Alcanivorax.</v>
      </c>
      <c r="BG2557">
        <f>VLOOKUP(A2557,Лист9!$B:$M,Лист9!M$1,0)</f>
        <v>0</v>
      </c>
    </row>
    <row r="2558" spans="1:59" x14ac:dyDescent="0.25">
      <c r="A2558" t="s">
        <v>5178</v>
      </c>
      <c r="B2558" t="str">
        <f>VLOOKUP(A2558, Лист1!B:C,2,0)</f>
        <v>Q10YZ2_TRIEI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1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f>VLOOKUP(A2558,Лист8!$A$1:$B$2822,2,0)</f>
        <v>349</v>
      </c>
      <c r="AY2558" t="str">
        <f>VLOOKUP(A2558,Лист9!$B:$M,Лист9!C$1,0)</f>
        <v xml:space="preserve"> Trichodesmium erythraeum (strain IMS101).</v>
      </c>
      <c r="AZ2558" t="str">
        <f>VLOOKUP(A2558,Лист9!$B:$M,Лист9!E$1,0)</f>
        <v xml:space="preserve"> NCBI_TaxID=203124 {ECO:0000313|EMBL:ABG52532.1, ECO:0000313|Proteomes:UP000008878};</v>
      </c>
      <c r="BA2558" t="str">
        <f>VLOOKUP(A2558,Лист9!$B:$M,Лист9!G$1,0)</f>
        <v>Bacteria</v>
      </c>
      <c r="BB2558" t="str">
        <f>VLOOKUP(A2558,Лист9!$B:$M,Лист9!H$1,0)</f>
        <v xml:space="preserve"> Cyanobacteria</v>
      </c>
      <c r="BC2558" t="str">
        <f>VLOOKUP(A2558,Лист9!$B:$M,Лист9!I$1,0)</f>
        <v xml:space="preserve"> Oscillatoriophycideae</v>
      </c>
      <c r="BD2558" t="str">
        <f>VLOOKUP(A2558,Лист9!$B:$M,Лист9!J$1,0)</f>
        <v xml:space="preserve"> Oscillatoriales</v>
      </c>
      <c r="BE2558" t="str">
        <f>VLOOKUP(A2558,Лист9!$B:$M,Лист9!K$1,0)</f>
        <v>Trichodesmium.</v>
      </c>
      <c r="BF2558">
        <f>VLOOKUP(A2558,Лист9!$B:$M,Лист9!L$1,0)</f>
        <v>0</v>
      </c>
      <c r="BG2558">
        <f>VLOOKUP(A2558,Лист9!$B:$M,Лист9!M$1,0)</f>
        <v>0</v>
      </c>
    </row>
    <row r="2559" spans="1:59" x14ac:dyDescent="0.25">
      <c r="A2559" t="s">
        <v>5180</v>
      </c>
      <c r="B2559" t="str">
        <f>VLOOKUP(A2559, Лист1!B:C,2,0)</f>
        <v>Q11DL9_MESSB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1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f>VLOOKUP(A2559,Лист8!$A$1:$B$2822,2,0)</f>
        <v>276</v>
      </c>
      <c r="AY2559" t="str">
        <f>VLOOKUP(A2559,Лист9!$B:$M,Лист9!C$1,0)</f>
        <v xml:space="preserve"> Chelativorans sp. (strain BNC1).</v>
      </c>
      <c r="AZ2559" t="str">
        <f>VLOOKUP(A2559,Лист9!$B:$M,Лист9!E$1,0)</f>
        <v xml:space="preserve"> NCBI_TaxID=266779 {ECO:0000313|EMBL:ABG64506.1, ECO:0000313|Proteomes:UP000001820};</v>
      </c>
      <c r="BA2559" t="str">
        <f>VLOOKUP(A2559,Лист9!$B:$M,Лист9!G$1,0)</f>
        <v>Bacteria</v>
      </c>
      <c r="BB2559" t="str">
        <f>VLOOKUP(A2559,Лист9!$B:$M,Лист9!H$1,0)</f>
        <v xml:space="preserve"> Proteobacteria</v>
      </c>
      <c r="BC2559" t="str">
        <f>VLOOKUP(A2559,Лист9!$B:$M,Лист9!I$1,0)</f>
        <v xml:space="preserve"> Alphaproteobacteria</v>
      </c>
      <c r="BD2559" t="str">
        <f>VLOOKUP(A2559,Лист9!$B:$M,Лист9!J$1,0)</f>
        <v xml:space="preserve"> Rhizobiales</v>
      </c>
      <c r="BE2559" t="str">
        <f>VLOOKUP(A2559,Лист9!$B:$M,Лист9!K$1,0)</f>
        <v>Phyllobacteriaceae</v>
      </c>
      <c r="BF2559" t="str">
        <f>VLOOKUP(A2559,Лист9!$B:$M,Лист9!L$1,0)</f>
        <v xml:space="preserve"> Chelativorans.</v>
      </c>
      <c r="BG2559">
        <f>VLOOKUP(A2559,Лист9!$B:$M,Лист9!M$1,0)</f>
        <v>0</v>
      </c>
    </row>
    <row r="2560" spans="1:59" x14ac:dyDescent="0.25">
      <c r="A2560" t="s">
        <v>5182</v>
      </c>
      <c r="B2560" t="str">
        <f>VLOOKUP(A2560, Лист1!B:C,2,0)</f>
        <v>Q12CY1_POLSJ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1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f>VLOOKUP(A2560,Лист8!$A$1:$B$2822,2,0)</f>
        <v>298</v>
      </c>
      <c r="AY2560" t="str">
        <f>VLOOKUP(A2560,Лист9!$B:$M,Лист9!C$1,0)</f>
        <v xml:space="preserve"> Polaromonas sp. (strain JS666 / ATCC BAA-500).</v>
      </c>
      <c r="AZ2560" t="str">
        <f>VLOOKUP(A2560,Лист9!$B:$M,Лист9!E$1,0)</f>
        <v xml:space="preserve"> NCBI_TaxID=296591 {ECO:0000313|EMBL:ABE43611.1, ECO:0000313|Proteomes:UP000001983};</v>
      </c>
      <c r="BA2560" t="str">
        <f>VLOOKUP(A2560,Лист9!$B:$M,Лист9!G$1,0)</f>
        <v>Bacteria</v>
      </c>
      <c r="BB2560" t="str">
        <f>VLOOKUP(A2560,Лист9!$B:$M,Лист9!H$1,0)</f>
        <v xml:space="preserve"> Proteobacteria</v>
      </c>
      <c r="BC2560" t="str">
        <f>VLOOKUP(A2560,Лист9!$B:$M,Лист9!I$1,0)</f>
        <v xml:space="preserve"> Betaproteobacteria</v>
      </c>
      <c r="BD2560" t="str">
        <f>VLOOKUP(A2560,Лист9!$B:$M,Лист9!J$1,0)</f>
        <v xml:space="preserve"> Burkholderiales</v>
      </c>
      <c r="BE2560" t="str">
        <f>VLOOKUP(A2560,Лист9!$B:$M,Лист9!K$1,0)</f>
        <v>Comamonadaceae</v>
      </c>
      <c r="BF2560" t="str">
        <f>VLOOKUP(A2560,Лист9!$B:$M,Лист9!L$1,0)</f>
        <v xml:space="preserve"> Polaromonas.</v>
      </c>
      <c r="BG2560">
        <f>VLOOKUP(A2560,Лист9!$B:$M,Лист9!M$1,0)</f>
        <v>0</v>
      </c>
    </row>
    <row r="2561" spans="1:59" x14ac:dyDescent="0.25">
      <c r="A2561" t="s">
        <v>5184</v>
      </c>
      <c r="B2561" t="str">
        <f>VLOOKUP(A2561, Лист1!B:C,2,0)</f>
        <v>Q12HA2_POLSJ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1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f>VLOOKUP(A2561,Лист8!$A$1:$B$2822,2,0)</f>
        <v>204</v>
      </c>
      <c r="AY2561" t="str">
        <f>VLOOKUP(A2561,Лист9!$B:$M,Лист9!C$1,0)</f>
        <v xml:space="preserve"> Polaromonas sp. (strain JS666 / ATCC BAA-500).</v>
      </c>
      <c r="AZ2561" t="str">
        <f>VLOOKUP(A2561,Лист9!$B:$M,Лист9!E$1,0)</f>
        <v xml:space="preserve"> NCBI_TaxID=296591 {ECO:0000313|EMBL:ABE42090.1, ECO:0000313|Proteomes:UP000001983};</v>
      </c>
      <c r="BA2561" t="str">
        <f>VLOOKUP(A2561,Лист9!$B:$M,Лист9!G$1,0)</f>
        <v>Bacteria</v>
      </c>
      <c r="BB2561" t="str">
        <f>VLOOKUP(A2561,Лист9!$B:$M,Лист9!H$1,0)</f>
        <v xml:space="preserve"> Proteobacteria</v>
      </c>
      <c r="BC2561" t="str">
        <f>VLOOKUP(A2561,Лист9!$B:$M,Лист9!I$1,0)</f>
        <v xml:space="preserve"> Betaproteobacteria</v>
      </c>
      <c r="BD2561" t="str">
        <f>VLOOKUP(A2561,Лист9!$B:$M,Лист9!J$1,0)</f>
        <v xml:space="preserve"> Burkholderiales</v>
      </c>
      <c r="BE2561" t="str">
        <f>VLOOKUP(A2561,Лист9!$B:$M,Лист9!K$1,0)</f>
        <v>Comamonadaceae</v>
      </c>
      <c r="BF2561" t="str">
        <f>VLOOKUP(A2561,Лист9!$B:$M,Лист9!L$1,0)</f>
        <v xml:space="preserve"> Polaromonas.</v>
      </c>
      <c r="BG2561">
        <f>VLOOKUP(A2561,Лист9!$B:$M,Лист9!M$1,0)</f>
        <v>0</v>
      </c>
    </row>
    <row r="2562" spans="1:59" x14ac:dyDescent="0.25">
      <c r="A2562" t="s">
        <v>5186</v>
      </c>
      <c r="B2562" t="str">
        <f>VLOOKUP(A2562, Лист1!B:C,2,0)</f>
        <v>Q12KV8_SHEDO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1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f>VLOOKUP(A2562,Лист8!$A$1:$B$2822,2,0)</f>
        <v>269</v>
      </c>
      <c r="AY2562" t="str">
        <f>VLOOKUP(A2562,Лист9!$B:$M,Лист9!C$1,0)</f>
        <v xml:space="preserve"> Shewanella denitrificans (strain OS217 / ATCC BAA-1090 / DSM 15013).</v>
      </c>
      <c r="AZ2562" t="str">
        <f>VLOOKUP(A2562,Лист9!$B:$M,Лист9!E$1,0)</f>
        <v xml:space="preserve"> NCBI_TaxID=318161 {ECO:0000313|EMBL:ABE55918.1, ECO:0000313|Proteomes:UP000001982};</v>
      </c>
      <c r="BA2562" t="str">
        <f>VLOOKUP(A2562,Лист9!$B:$M,Лист9!G$1,0)</f>
        <v>Bacteria</v>
      </c>
      <c r="BB2562" t="str">
        <f>VLOOKUP(A2562,Лист9!$B:$M,Лист9!H$1,0)</f>
        <v xml:space="preserve"> Proteobacteria</v>
      </c>
      <c r="BC2562" t="str">
        <f>VLOOKUP(A2562,Лист9!$B:$M,Лист9!I$1,0)</f>
        <v xml:space="preserve"> Gammaproteobacteria</v>
      </c>
      <c r="BD2562" t="str">
        <f>VLOOKUP(A2562,Лист9!$B:$M,Лист9!J$1,0)</f>
        <v xml:space="preserve"> Alteromonadales</v>
      </c>
      <c r="BE2562" t="str">
        <f>VLOOKUP(A2562,Лист9!$B:$M,Лист9!K$1,0)</f>
        <v>Shewanellaceae</v>
      </c>
      <c r="BF2562" t="str">
        <f>VLOOKUP(A2562,Лист9!$B:$M,Лист9!L$1,0)</f>
        <v xml:space="preserve"> Shewanella.</v>
      </c>
      <c r="BG2562">
        <f>VLOOKUP(A2562,Лист9!$B:$M,Лист9!M$1,0)</f>
        <v>0</v>
      </c>
    </row>
    <row r="2563" spans="1:59" x14ac:dyDescent="0.25">
      <c r="A2563" t="s">
        <v>5188</v>
      </c>
      <c r="B2563" t="str">
        <f>VLOOKUP(A2563, Лист1!B:C,2,0)</f>
        <v>Q12L70_SHEDO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1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f>VLOOKUP(A2563,Лист8!$A$1:$B$2822,2,0)</f>
        <v>98</v>
      </c>
      <c r="AY2563" t="str">
        <f>VLOOKUP(A2563,Лист9!$B:$M,Лист9!C$1,0)</f>
        <v xml:space="preserve"> Shewanella denitrificans (strain OS217 / ATCC BAA-1090 / DSM 15013).</v>
      </c>
      <c r="AZ2563" t="str">
        <f>VLOOKUP(A2563,Лист9!$B:$M,Лист9!E$1,0)</f>
        <v xml:space="preserve"> NCBI_TaxID=318161 {ECO:0000313|EMBL:ABE55806.1, ECO:0000313|Proteomes:UP000001982};</v>
      </c>
      <c r="BA2563" t="str">
        <f>VLOOKUP(A2563,Лист9!$B:$M,Лист9!G$1,0)</f>
        <v>Bacteria</v>
      </c>
      <c r="BB2563" t="str">
        <f>VLOOKUP(A2563,Лист9!$B:$M,Лист9!H$1,0)</f>
        <v xml:space="preserve"> Proteobacteria</v>
      </c>
      <c r="BC2563" t="str">
        <f>VLOOKUP(A2563,Лист9!$B:$M,Лист9!I$1,0)</f>
        <v xml:space="preserve"> Gammaproteobacteria</v>
      </c>
      <c r="BD2563" t="str">
        <f>VLOOKUP(A2563,Лист9!$B:$M,Лист9!J$1,0)</f>
        <v xml:space="preserve"> Alteromonadales</v>
      </c>
      <c r="BE2563" t="str">
        <f>VLOOKUP(A2563,Лист9!$B:$M,Лист9!K$1,0)</f>
        <v>Shewanellaceae</v>
      </c>
      <c r="BF2563" t="str">
        <f>VLOOKUP(A2563,Лист9!$B:$M,Лист9!L$1,0)</f>
        <v xml:space="preserve"> Shewanella.</v>
      </c>
      <c r="BG2563">
        <f>VLOOKUP(A2563,Лист9!$B:$M,Лист9!M$1,0)</f>
        <v>0</v>
      </c>
    </row>
    <row r="2564" spans="1:59" x14ac:dyDescent="0.25">
      <c r="A2564" t="s">
        <v>5190</v>
      </c>
      <c r="B2564" t="str">
        <f>VLOOKUP(A2564, Лист1!B:C,2,0)</f>
        <v>Q12Y23_METBU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1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f>VLOOKUP(A2564,Лист8!$A$1:$B$2822,2,0)</f>
        <v>272</v>
      </c>
      <c r="AY2564" t="str">
        <f>VLOOKUP(A2564,Лист9!$B:$M,Лист9!C$1,0)</f>
        <v xml:space="preserve"> Methanococcoides burtonii (strain DSM 6242 / NBRC 107633 / OCM 468 / ACE-M).</v>
      </c>
      <c r="AZ2564" t="str">
        <f>VLOOKUP(A2564,Лист9!$B:$M,Лист9!E$1,0)</f>
        <v xml:space="preserve"> NCBI_TaxID=259564 {ECO:0000313|EMBL:ABE51653.1, ECO:0000313|Proteomes:UP000001979};</v>
      </c>
      <c r="BA2564" t="str">
        <f>VLOOKUP(A2564,Лист9!$B:$M,Лист9!G$1,0)</f>
        <v>Archaea</v>
      </c>
      <c r="BB2564" t="str">
        <f>VLOOKUP(A2564,Лист9!$B:$M,Лист9!H$1,0)</f>
        <v xml:space="preserve"> Euryarchaeota</v>
      </c>
      <c r="BC2564" t="str">
        <f>VLOOKUP(A2564,Лист9!$B:$M,Лист9!I$1,0)</f>
        <v xml:space="preserve"> Methanomicrobia</v>
      </c>
      <c r="BD2564" t="str">
        <f>VLOOKUP(A2564,Лист9!$B:$M,Лист9!J$1,0)</f>
        <v xml:space="preserve"> Methanosarcinales</v>
      </c>
      <c r="BE2564" t="str">
        <f>VLOOKUP(A2564,Лист9!$B:$M,Лист9!K$1,0)</f>
        <v>Methanosarcinaceae</v>
      </c>
      <c r="BF2564" t="str">
        <f>VLOOKUP(A2564,Лист9!$B:$M,Лист9!L$1,0)</f>
        <v xml:space="preserve"> Methanococcoides.</v>
      </c>
      <c r="BG2564">
        <f>VLOOKUP(A2564,Лист9!$B:$M,Лист9!M$1,0)</f>
        <v>0</v>
      </c>
    </row>
    <row r="2565" spans="1:59" x14ac:dyDescent="0.25">
      <c r="A2565" t="s">
        <v>5192</v>
      </c>
      <c r="B2565" t="str">
        <f>VLOOKUP(A2565, Лист1!B:C,2,0)</f>
        <v>Q13H23_BURXL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1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f>VLOOKUP(A2565,Лист8!$A$1:$B$2822,2,0)</f>
        <v>227</v>
      </c>
      <c r="AY2565" t="str">
        <f>VLOOKUP(A2565,Лист9!$B:$M,Лист9!C$1,0)</f>
        <v xml:space="preserve"> Burkholderia xenovorans (strain LB400).</v>
      </c>
      <c r="AZ2565" t="str">
        <f>VLOOKUP(A2565,Лист9!$B:$M,Лист9!E$1,0)</f>
        <v xml:space="preserve"> NCBI_TaxID=266265 {ECO:0000313|EMBL:ABE36616.1, ECO:0000313|Proteomes:UP000001817};</v>
      </c>
      <c r="BA2565" t="str">
        <f>VLOOKUP(A2565,Лист9!$B:$M,Лист9!G$1,0)</f>
        <v>Bacteria</v>
      </c>
      <c r="BB2565" t="str">
        <f>VLOOKUP(A2565,Лист9!$B:$M,Лист9!H$1,0)</f>
        <v xml:space="preserve"> Proteobacteria</v>
      </c>
      <c r="BC2565" t="str">
        <f>VLOOKUP(A2565,Лист9!$B:$M,Лист9!I$1,0)</f>
        <v xml:space="preserve"> Betaproteobacteria</v>
      </c>
      <c r="BD2565" t="str">
        <f>VLOOKUP(A2565,Лист9!$B:$M,Лист9!J$1,0)</f>
        <v xml:space="preserve"> Burkholderiales</v>
      </c>
      <c r="BE2565" t="str">
        <f>VLOOKUP(A2565,Лист9!$B:$M,Лист9!K$1,0)</f>
        <v>Burkholderiaceae</v>
      </c>
      <c r="BF2565" t="str">
        <f>VLOOKUP(A2565,Лист9!$B:$M,Лист9!L$1,0)</f>
        <v xml:space="preserve"> Burkholderia.</v>
      </c>
      <c r="BG2565">
        <f>VLOOKUP(A2565,Лист9!$B:$M,Лист9!M$1,0)</f>
        <v>0</v>
      </c>
    </row>
    <row r="2566" spans="1:59" x14ac:dyDescent="0.25">
      <c r="A2566" t="s">
        <v>5194</v>
      </c>
      <c r="B2566" t="str">
        <f>VLOOKUP(A2566, Лист1!B:C,2,0)</f>
        <v>Q13HZ6_BURXL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1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f>VLOOKUP(A2566,Лист8!$A$1:$B$2822,2,0)</f>
        <v>285</v>
      </c>
      <c r="AY2566" t="str">
        <f>VLOOKUP(A2566,Лист9!$B:$M,Лист9!C$1,0)</f>
        <v xml:space="preserve"> Burkholderia xenovorans (strain LB400).</v>
      </c>
      <c r="AZ2566" t="str">
        <f>VLOOKUP(A2566,Лист9!$B:$M,Лист9!E$1,0)</f>
        <v xml:space="preserve"> NCBI_TaxID=266265 {ECO:0000313|EMBL:ABE36293.1, ECO:0000313|Proteomes:UP000001817};</v>
      </c>
      <c r="BA2566" t="str">
        <f>VLOOKUP(A2566,Лист9!$B:$M,Лист9!G$1,0)</f>
        <v>Bacteria</v>
      </c>
      <c r="BB2566" t="str">
        <f>VLOOKUP(A2566,Лист9!$B:$M,Лист9!H$1,0)</f>
        <v xml:space="preserve"> Proteobacteria</v>
      </c>
      <c r="BC2566" t="str">
        <f>VLOOKUP(A2566,Лист9!$B:$M,Лист9!I$1,0)</f>
        <v xml:space="preserve"> Betaproteobacteria</v>
      </c>
      <c r="BD2566" t="str">
        <f>VLOOKUP(A2566,Лист9!$B:$M,Лист9!J$1,0)</f>
        <v xml:space="preserve"> Burkholderiales</v>
      </c>
      <c r="BE2566" t="str">
        <f>VLOOKUP(A2566,Лист9!$B:$M,Лист9!K$1,0)</f>
        <v>Burkholderiaceae</v>
      </c>
      <c r="BF2566" t="str">
        <f>VLOOKUP(A2566,Лист9!$B:$M,Лист9!L$1,0)</f>
        <v xml:space="preserve"> Burkholderia.</v>
      </c>
      <c r="BG2566">
        <f>VLOOKUP(A2566,Лист9!$B:$M,Лист9!M$1,0)</f>
        <v>0</v>
      </c>
    </row>
    <row r="2567" spans="1:59" x14ac:dyDescent="0.25">
      <c r="A2567" t="s">
        <v>5196</v>
      </c>
      <c r="B2567" t="str">
        <f>VLOOKUP(A2567, Лист1!B:C,2,0)</f>
        <v>Q13IV4_BURXL</v>
      </c>
      <c r="D2567">
        <v>0</v>
      </c>
      <c r="E2567">
        <v>0</v>
      </c>
      <c r="F2567">
        <v>0</v>
      </c>
      <c r="G2567">
        <v>0</v>
      </c>
      <c r="H2567">
        <v>1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1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f>VLOOKUP(A2567,Лист8!$A$1:$B$2822,2,0)</f>
        <v>294</v>
      </c>
      <c r="AY2567" t="str">
        <f>VLOOKUP(A2567,Лист9!$B:$M,Лист9!C$1,0)</f>
        <v xml:space="preserve"> Burkholderia xenovorans (strain LB400).</v>
      </c>
      <c r="AZ2567" t="str">
        <f>VLOOKUP(A2567,Лист9!$B:$M,Лист9!E$1,0)</f>
        <v xml:space="preserve"> NCBI_TaxID=266265 {ECO:0000313|EMBL:ABE35985.1, ECO:0000313|Proteomes:UP000001817};</v>
      </c>
      <c r="BA2567" t="str">
        <f>VLOOKUP(A2567,Лист9!$B:$M,Лист9!G$1,0)</f>
        <v>Bacteria</v>
      </c>
      <c r="BB2567" t="str">
        <f>VLOOKUP(A2567,Лист9!$B:$M,Лист9!H$1,0)</f>
        <v xml:space="preserve"> Proteobacteria</v>
      </c>
      <c r="BC2567" t="str">
        <f>VLOOKUP(A2567,Лист9!$B:$M,Лист9!I$1,0)</f>
        <v xml:space="preserve"> Betaproteobacteria</v>
      </c>
      <c r="BD2567" t="str">
        <f>VLOOKUP(A2567,Лист9!$B:$M,Лист9!J$1,0)</f>
        <v xml:space="preserve"> Burkholderiales</v>
      </c>
      <c r="BE2567" t="str">
        <f>VLOOKUP(A2567,Лист9!$B:$M,Лист9!K$1,0)</f>
        <v>Burkholderiaceae</v>
      </c>
      <c r="BF2567" t="str">
        <f>VLOOKUP(A2567,Лист9!$B:$M,Лист9!L$1,0)</f>
        <v xml:space="preserve"> Burkholderia.</v>
      </c>
      <c r="BG2567">
        <f>VLOOKUP(A2567,Лист9!$B:$M,Лист9!M$1,0)</f>
        <v>0</v>
      </c>
    </row>
    <row r="2568" spans="1:59" x14ac:dyDescent="0.25">
      <c r="A2568" t="s">
        <v>5198</v>
      </c>
      <c r="B2568" t="str">
        <f>VLOOKUP(A2568, Лист1!B:C,2,0)</f>
        <v>Q13JK5_BURXL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1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f>VLOOKUP(A2568,Лист8!$A$1:$B$2822,2,0)</f>
        <v>331</v>
      </c>
      <c r="AY2568" t="str">
        <f>VLOOKUP(A2568,Лист9!$B:$M,Лист9!C$1,0)</f>
        <v xml:space="preserve"> Burkholderia xenovorans (strain LB400).</v>
      </c>
      <c r="AZ2568" t="str">
        <f>VLOOKUP(A2568,Лист9!$B:$M,Лист9!E$1,0)</f>
        <v xml:space="preserve"> NCBI_TaxID=266265 {ECO:0000313|EMBL:ABE35734.1, ECO:0000313|Proteomes:UP000001817};</v>
      </c>
      <c r="BA2568" t="str">
        <f>VLOOKUP(A2568,Лист9!$B:$M,Лист9!G$1,0)</f>
        <v>Bacteria</v>
      </c>
      <c r="BB2568" t="str">
        <f>VLOOKUP(A2568,Лист9!$B:$M,Лист9!H$1,0)</f>
        <v xml:space="preserve"> Proteobacteria</v>
      </c>
      <c r="BC2568" t="str">
        <f>VLOOKUP(A2568,Лист9!$B:$M,Лист9!I$1,0)</f>
        <v xml:space="preserve"> Betaproteobacteria</v>
      </c>
      <c r="BD2568" t="str">
        <f>VLOOKUP(A2568,Лист9!$B:$M,Лист9!J$1,0)</f>
        <v xml:space="preserve"> Burkholderiales</v>
      </c>
      <c r="BE2568" t="str">
        <f>VLOOKUP(A2568,Лист9!$B:$M,Лист9!K$1,0)</f>
        <v>Burkholderiaceae</v>
      </c>
      <c r="BF2568" t="str">
        <f>VLOOKUP(A2568,Лист9!$B:$M,Лист9!L$1,0)</f>
        <v xml:space="preserve"> Burkholderia.</v>
      </c>
      <c r="BG2568">
        <f>VLOOKUP(A2568,Лист9!$B:$M,Лист9!M$1,0)</f>
        <v>0</v>
      </c>
    </row>
    <row r="2569" spans="1:59" x14ac:dyDescent="0.25">
      <c r="A2569" t="s">
        <v>5200</v>
      </c>
      <c r="B2569" t="str">
        <f>VLOOKUP(A2569, Лист1!B:C,2,0)</f>
        <v>Q13N59_BURXL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1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f>VLOOKUP(A2569,Лист8!$A$1:$B$2822,2,0)</f>
        <v>225</v>
      </c>
      <c r="AY2569" t="str">
        <f>VLOOKUP(A2569,Лист9!$B:$M,Лист9!C$1,0)</f>
        <v xml:space="preserve"> Burkholderia xenovorans (strain LB400).</v>
      </c>
      <c r="AZ2569" t="str">
        <f>VLOOKUP(A2569,Лист9!$B:$M,Лист9!E$1,0)</f>
        <v xml:space="preserve"> NCBI_TaxID=266265 {ECO:0000313|EMBL:ABE34480.1, ECO:0000313|Proteomes:UP000001817};</v>
      </c>
      <c r="BA2569" t="str">
        <f>VLOOKUP(A2569,Лист9!$B:$M,Лист9!G$1,0)</f>
        <v>Bacteria</v>
      </c>
      <c r="BB2569" t="str">
        <f>VLOOKUP(A2569,Лист9!$B:$M,Лист9!H$1,0)</f>
        <v xml:space="preserve"> Proteobacteria</v>
      </c>
      <c r="BC2569" t="str">
        <f>VLOOKUP(A2569,Лист9!$B:$M,Лист9!I$1,0)</f>
        <v xml:space="preserve"> Betaproteobacteria</v>
      </c>
      <c r="BD2569" t="str">
        <f>VLOOKUP(A2569,Лист9!$B:$M,Лист9!J$1,0)</f>
        <v xml:space="preserve"> Burkholderiales</v>
      </c>
      <c r="BE2569" t="str">
        <f>VLOOKUP(A2569,Лист9!$B:$M,Лист9!K$1,0)</f>
        <v>Burkholderiaceae</v>
      </c>
      <c r="BF2569" t="str">
        <f>VLOOKUP(A2569,Лист9!$B:$M,Лист9!L$1,0)</f>
        <v xml:space="preserve"> Burkholderia.</v>
      </c>
      <c r="BG2569">
        <f>VLOOKUP(A2569,Лист9!$B:$M,Лист9!M$1,0)</f>
        <v>0</v>
      </c>
    </row>
    <row r="2570" spans="1:59" x14ac:dyDescent="0.25">
      <c r="A2570" t="s">
        <v>5202</v>
      </c>
      <c r="B2570" t="str">
        <f>VLOOKUP(A2570, Лист1!B:C,2,0)</f>
        <v>Q13Q43_BURXL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1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f>VLOOKUP(A2570,Лист8!$A$1:$B$2822,2,0)</f>
        <v>332</v>
      </c>
      <c r="AY2570" t="str">
        <f>VLOOKUP(A2570,Лист9!$B:$M,Лист9!C$1,0)</f>
        <v xml:space="preserve"> Burkholderia xenovorans (strain LB400).</v>
      </c>
      <c r="AZ2570" t="str">
        <f>VLOOKUP(A2570,Лист9!$B:$M,Лист9!E$1,0)</f>
        <v xml:space="preserve"> NCBI_TaxID=266265 {ECO:0000313|EMBL:ABE33796.1, ECO:0000313|Proteomes:UP000001817};</v>
      </c>
      <c r="BA2570" t="str">
        <f>VLOOKUP(A2570,Лист9!$B:$M,Лист9!G$1,0)</f>
        <v>Bacteria</v>
      </c>
      <c r="BB2570" t="str">
        <f>VLOOKUP(A2570,Лист9!$B:$M,Лист9!H$1,0)</f>
        <v xml:space="preserve"> Proteobacteria</v>
      </c>
      <c r="BC2570" t="str">
        <f>VLOOKUP(A2570,Лист9!$B:$M,Лист9!I$1,0)</f>
        <v xml:space="preserve"> Betaproteobacteria</v>
      </c>
      <c r="BD2570" t="str">
        <f>VLOOKUP(A2570,Лист9!$B:$M,Лист9!J$1,0)</f>
        <v xml:space="preserve"> Burkholderiales</v>
      </c>
      <c r="BE2570" t="str">
        <f>VLOOKUP(A2570,Лист9!$B:$M,Лист9!K$1,0)</f>
        <v>Burkholderiaceae</v>
      </c>
      <c r="BF2570" t="str">
        <f>VLOOKUP(A2570,Лист9!$B:$M,Лист9!L$1,0)</f>
        <v xml:space="preserve"> Burkholderia.</v>
      </c>
      <c r="BG2570">
        <f>VLOOKUP(A2570,Лист9!$B:$M,Лист9!M$1,0)</f>
        <v>0</v>
      </c>
    </row>
    <row r="2571" spans="1:59" x14ac:dyDescent="0.25">
      <c r="A2571" t="s">
        <v>5204</v>
      </c>
      <c r="B2571" t="str">
        <f>VLOOKUP(A2571, Лист1!B:C,2,0)</f>
        <v>Q14HP4_FRAT1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1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f>VLOOKUP(A2571,Лист8!$A$1:$B$2822,2,0)</f>
        <v>326</v>
      </c>
      <c r="AY2571" t="e">
        <f>VLOOKUP(A2571,Лист9!$B:$M,Лист9!C$1,0)</f>
        <v>#N/A</v>
      </c>
      <c r="AZ2571" t="e">
        <f>VLOOKUP(A2571,Лист9!$B:$M,Лист9!E$1,0)</f>
        <v>#N/A</v>
      </c>
      <c r="BA2571" t="e">
        <f>VLOOKUP(A2571,Лист9!$B:$M,Лист9!G$1,0)</f>
        <v>#N/A</v>
      </c>
      <c r="BB2571" t="e">
        <f>VLOOKUP(A2571,Лист9!$B:$M,Лист9!H$1,0)</f>
        <v>#N/A</v>
      </c>
      <c r="BC2571" t="e">
        <f>VLOOKUP(A2571,Лист9!$B:$M,Лист9!I$1,0)</f>
        <v>#N/A</v>
      </c>
      <c r="BD2571" t="e">
        <f>VLOOKUP(A2571,Лист9!$B:$M,Лист9!J$1,0)</f>
        <v>#N/A</v>
      </c>
      <c r="BE2571" t="e">
        <f>VLOOKUP(A2571,Лист9!$B:$M,Лист9!K$1,0)</f>
        <v>#N/A</v>
      </c>
      <c r="BF2571" t="e">
        <f>VLOOKUP(A2571,Лист9!$B:$M,Лист9!L$1,0)</f>
        <v>#N/A</v>
      </c>
      <c r="BG2571" t="e">
        <f>VLOOKUP(A2571,Лист9!$B:$M,Лист9!M$1,0)</f>
        <v>#N/A</v>
      </c>
    </row>
    <row r="2572" spans="1:59" x14ac:dyDescent="0.25">
      <c r="A2572" t="s">
        <v>5206</v>
      </c>
      <c r="B2572" t="str">
        <f>VLOOKUP(A2572, Лист1!B:C,2,0)</f>
        <v>Q14IF5_FRAT1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1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f>VLOOKUP(A2572,Лист8!$A$1:$B$2822,2,0)</f>
        <v>269</v>
      </c>
      <c r="AY2572" t="e">
        <f>VLOOKUP(A2572,Лист9!$B:$M,Лист9!C$1,0)</f>
        <v>#N/A</v>
      </c>
      <c r="AZ2572" t="e">
        <f>VLOOKUP(A2572,Лист9!$B:$M,Лист9!E$1,0)</f>
        <v>#N/A</v>
      </c>
      <c r="BA2572" t="e">
        <f>VLOOKUP(A2572,Лист9!$B:$M,Лист9!G$1,0)</f>
        <v>#N/A</v>
      </c>
      <c r="BB2572" t="e">
        <f>VLOOKUP(A2572,Лист9!$B:$M,Лист9!H$1,0)</f>
        <v>#N/A</v>
      </c>
      <c r="BC2572" t="e">
        <f>VLOOKUP(A2572,Лист9!$B:$M,Лист9!I$1,0)</f>
        <v>#N/A</v>
      </c>
      <c r="BD2572" t="e">
        <f>VLOOKUP(A2572,Лист9!$B:$M,Лист9!J$1,0)</f>
        <v>#N/A</v>
      </c>
      <c r="BE2572" t="e">
        <f>VLOOKUP(A2572,Лист9!$B:$M,Лист9!K$1,0)</f>
        <v>#N/A</v>
      </c>
      <c r="BF2572" t="e">
        <f>VLOOKUP(A2572,Лист9!$B:$M,Лист9!L$1,0)</f>
        <v>#N/A</v>
      </c>
      <c r="BG2572" t="e">
        <f>VLOOKUP(A2572,Лист9!$B:$M,Лист9!M$1,0)</f>
        <v>#N/A</v>
      </c>
    </row>
    <row r="2573" spans="1:59" x14ac:dyDescent="0.25">
      <c r="A2573" t="s">
        <v>5208</v>
      </c>
      <c r="B2573" t="str">
        <f>VLOOKUP(A2573, Лист1!B:C,2,0)</f>
        <v>Q15S49_PSEA6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1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f>VLOOKUP(A2573,Лист8!$A$1:$B$2822,2,0)</f>
        <v>272</v>
      </c>
      <c r="AY2573" t="str">
        <f>VLOOKUP(A2573,Лист9!$B:$M,Лист9!C$1,0)</f>
        <v xml:space="preserve"> Pseudoalteromonas atlantica (strain T6c / ATCC BAA-1087).</v>
      </c>
      <c r="AZ2573" t="str">
        <f>VLOOKUP(A2573,Лист9!$B:$M,Лист9!E$1,0)</f>
        <v xml:space="preserve"> NCBI_TaxID=342610 {ECO:0000313|EMBL:ABG41289.1, ECO:0000313|Proteomes:UP000001981};</v>
      </c>
      <c r="BA2573" t="str">
        <f>VLOOKUP(A2573,Лист9!$B:$M,Лист9!G$1,0)</f>
        <v>Bacteria</v>
      </c>
      <c r="BB2573" t="str">
        <f>VLOOKUP(A2573,Лист9!$B:$M,Лист9!H$1,0)</f>
        <v xml:space="preserve"> Proteobacteria</v>
      </c>
      <c r="BC2573" t="str">
        <f>VLOOKUP(A2573,Лист9!$B:$M,Лист9!I$1,0)</f>
        <v xml:space="preserve"> Gammaproteobacteria</v>
      </c>
      <c r="BD2573" t="str">
        <f>VLOOKUP(A2573,Лист9!$B:$M,Лист9!J$1,0)</f>
        <v xml:space="preserve"> Alteromonadales</v>
      </c>
      <c r="BE2573" t="str">
        <f>VLOOKUP(A2573,Лист9!$B:$M,Лист9!K$1,0)</f>
        <v>Pseudoalteromonadaceae</v>
      </c>
      <c r="BF2573" t="str">
        <f>VLOOKUP(A2573,Лист9!$B:$M,Лист9!L$1,0)</f>
        <v xml:space="preserve"> Pseudoalteromonas.</v>
      </c>
      <c r="BG2573">
        <f>VLOOKUP(A2573,Лист9!$B:$M,Лист9!M$1,0)</f>
        <v>0</v>
      </c>
    </row>
    <row r="2574" spans="1:59" x14ac:dyDescent="0.25">
      <c r="A2574" t="s">
        <v>5210</v>
      </c>
      <c r="B2574" t="str">
        <f>VLOOKUP(A2574, Лист1!B:C,2,0)</f>
        <v>Q15YJ8_PSEA6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1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f>VLOOKUP(A2574,Лист8!$A$1:$B$2822,2,0)</f>
        <v>336</v>
      </c>
      <c r="AY2574" t="str">
        <f>VLOOKUP(A2574,Лист9!$B:$M,Лист9!C$1,0)</f>
        <v xml:space="preserve"> Pseudoalteromonas atlantica (strain T6c / ATCC BAA-1087).</v>
      </c>
      <c r="AZ2574" t="str">
        <f>VLOOKUP(A2574,Лист9!$B:$M,Лист9!E$1,0)</f>
        <v xml:space="preserve"> NCBI_TaxID=342610 {ECO:0000313|EMBL:ABG39040.1, ECO:0000313|Proteomes:UP000001981};</v>
      </c>
      <c r="BA2574" t="str">
        <f>VLOOKUP(A2574,Лист9!$B:$M,Лист9!G$1,0)</f>
        <v>Bacteria</v>
      </c>
      <c r="BB2574" t="str">
        <f>VLOOKUP(A2574,Лист9!$B:$M,Лист9!H$1,0)</f>
        <v xml:space="preserve"> Proteobacteria</v>
      </c>
      <c r="BC2574" t="str">
        <f>VLOOKUP(A2574,Лист9!$B:$M,Лист9!I$1,0)</f>
        <v xml:space="preserve"> Gammaproteobacteria</v>
      </c>
      <c r="BD2574" t="str">
        <f>VLOOKUP(A2574,Лист9!$B:$M,Лист9!J$1,0)</f>
        <v xml:space="preserve"> Alteromonadales</v>
      </c>
      <c r="BE2574" t="str">
        <f>VLOOKUP(A2574,Лист9!$B:$M,Лист9!K$1,0)</f>
        <v>Pseudoalteromonadaceae</v>
      </c>
      <c r="BF2574" t="str">
        <f>VLOOKUP(A2574,Лист9!$B:$M,Лист9!L$1,0)</f>
        <v xml:space="preserve"> Pseudoalteromonas.</v>
      </c>
      <c r="BG2574">
        <f>VLOOKUP(A2574,Лист9!$B:$M,Лист9!M$1,0)</f>
        <v>0</v>
      </c>
    </row>
    <row r="2575" spans="1:59" x14ac:dyDescent="0.25">
      <c r="A2575" t="s">
        <v>5212</v>
      </c>
      <c r="B2575" t="str">
        <f>VLOOKUP(A2575, Лист1!B:C,2,0)</f>
        <v>Q15Z77_PSEA6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1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f>VLOOKUP(A2575,Лист8!$A$1:$B$2822,2,0)</f>
        <v>284</v>
      </c>
      <c r="AY2575" t="str">
        <f>VLOOKUP(A2575,Лист9!$B:$M,Лист9!C$1,0)</f>
        <v xml:space="preserve"> Pseudoalteromonas atlantica (strain T6c / ATCC BAA-1087).</v>
      </c>
      <c r="AZ2575" t="str">
        <f>VLOOKUP(A2575,Лист9!$B:$M,Лист9!E$1,0)</f>
        <v xml:space="preserve"> NCBI_TaxID=342610 {ECO:0000313|EMBL:ABG38811.1, ECO:0000313|Proteomes:UP000001981};</v>
      </c>
      <c r="BA2575" t="str">
        <f>VLOOKUP(A2575,Лист9!$B:$M,Лист9!G$1,0)</f>
        <v>Bacteria</v>
      </c>
      <c r="BB2575" t="str">
        <f>VLOOKUP(A2575,Лист9!$B:$M,Лист9!H$1,0)</f>
        <v xml:space="preserve"> Proteobacteria</v>
      </c>
      <c r="BC2575" t="str">
        <f>VLOOKUP(A2575,Лист9!$B:$M,Лист9!I$1,0)</f>
        <v xml:space="preserve"> Gammaproteobacteria</v>
      </c>
      <c r="BD2575" t="str">
        <f>VLOOKUP(A2575,Лист9!$B:$M,Лист9!J$1,0)</f>
        <v xml:space="preserve"> Alteromonadales</v>
      </c>
      <c r="BE2575" t="str">
        <f>VLOOKUP(A2575,Лист9!$B:$M,Лист9!K$1,0)</f>
        <v>Pseudoalteromonadaceae</v>
      </c>
      <c r="BF2575" t="str">
        <f>VLOOKUP(A2575,Лист9!$B:$M,Лист9!L$1,0)</f>
        <v xml:space="preserve"> Pseudoalteromonas.</v>
      </c>
      <c r="BG2575">
        <f>VLOOKUP(A2575,Лист9!$B:$M,Лист9!M$1,0)</f>
        <v>0</v>
      </c>
    </row>
    <row r="2576" spans="1:59" x14ac:dyDescent="0.25">
      <c r="A2576" t="s">
        <v>5214</v>
      </c>
      <c r="B2576" t="str">
        <f>VLOOKUP(A2576, Лист1!B:C,2,0)</f>
        <v>Q162Y3_ROSDO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1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f>VLOOKUP(A2576,Лист8!$A$1:$B$2822,2,0)</f>
        <v>282</v>
      </c>
      <c r="AY2576" t="str">
        <f>VLOOKUP(A2576,Лист9!$B:$M,Лист9!C$1,0)</f>
        <v xml:space="preserve"> Roseobacter denitrificans (strain ATCC 33942 / OCh 114) (Erythrobacter sp. (strain OCh 114)) (Roseobacter denitrificans).</v>
      </c>
      <c r="AZ2576" t="str">
        <f>VLOOKUP(A2576,Лист9!$B:$M,Лист9!E$1,0)</f>
        <v xml:space="preserve"> NCBI_TaxID=375451 {ECO:0000313|EMBL:ABG32960.1, ECO:0000313|Proteomes:UP000007029};</v>
      </c>
      <c r="BA2576" t="str">
        <f>VLOOKUP(A2576,Лист9!$B:$M,Лист9!G$1,0)</f>
        <v>Bacteria</v>
      </c>
      <c r="BB2576" t="str">
        <f>VLOOKUP(A2576,Лист9!$B:$M,Лист9!H$1,0)</f>
        <v xml:space="preserve"> Proteobacteria</v>
      </c>
      <c r="BC2576" t="str">
        <f>VLOOKUP(A2576,Лист9!$B:$M,Лист9!I$1,0)</f>
        <v xml:space="preserve"> Alphaproteobacteria</v>
      </c>
      <c r="BD2576" t="str">
        <f>VLOOKUP(A2576,Лист9!$B:$M,Лист9!J$1,0)</f>
        <v xml:space="preserve"> Rhodobacterales</v>
      </c>
      <c r="BE2576" t="str">
        <f>VLOOKUP(A2576,Лист9!$B:$M,Лист9!K$1,0)</f>
        <v>Rhodobacteraceae</v>
      </c>
      <c r="BF2576" t="str">
        <f>VLOOKUP(A2576,Лист9!$B:$M,Лист9!L$1,0)</f>
        <v xml:space="preserve"> Roseobacter.</v>
      </c>
      <c r="BG2576">
        <f>VLOOKUP(A2576,Лист9!$B:$M,Лист9!M$1,0)</f>
        <v>0</v>
      </c>
    </row>
    <row r="2577" spans="1:59" x14ac:dyDescent="0.25">
      <c r="A2577" t="s">
        <v>5216</v>
      </c>
      <c r="B2577" t="str">
        <f>VLOOKUP(A2577, Лист1!B:C,2,0)</f>
        <v>Q163Y4_ROSDO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1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f>VLOOKUP(A2577,Лист8!$A$1:$B$2822,2,0)</f>
        <v>272</v>
      </c>
      <c r="AY2577" t="str">
        <f>VLOOKUP(A2577,Лист9!$B:$M,Лист9!C$1,0)</f>
        <v xml:space="preserve"> Roseobacter denitrificans (strain ATCC 33942 / OCh 114) (Erythrobacter sp. (strain OCh 114)) (Roseobacter denitrificans).</v>
      </c>
      <c r="AZ2577" t="str">
        <f>VLOOKUP(A2577,Лист9!$B:$M,Лист9!E$1,0)</f>
        <v xml:space="preserve"> NCBI_TaxID=375451 {ECO:0000313|EMBL:ABG32709.1, ECO:0000313|Proteomes:UP000007029};</v>
      </c>
      <c r="BA2577" t="str">
        <f>VLOOKUP(A2577,Лист9!$B:$M,Лист9!G$1,0)</f>
        <v>Bacteria</v>
      </c>
      <c r="BB2577" t="str">
        <f>VLOOKUP(A2577,Лист9!$B:$M,Лист9!H$1,0)</f>
        <v xml:space="preserve"> Proteobacteria</v>
      </c>
      <c r="BC2577" t="str">
        <f>VLOOKUP(A2577,Лист9!$B:$M,Лист9!I$1,0)</f>
        <v xml:space="preserve"> Alphaproteobacteria</v>
      </c>
      <c r="BD2577" t="str">
        <f>VLOOKUP(A2577,Лист9!$B:$M,Лист9!J$1,0)</f>
        <v xml:space="preserve"> Rhodobacterales</v>
      </c>
      <c r="BE2577" t="str">
        <f>VLOOKUP(A2577,Лист9!$B:$M,Лист9!K$1,0)</f>
        <v>Rhodobacteraceae</v>
      </c>
      <c r="BF2577" t="str">
        <f>VLOOKUP(A2577,Лист9!$B:$M,Лист9!L$1,0)</f>
        <v xml:space="preserve"> Roseobacter.</v>
      </c>
      <c r="BG2577">
        <f>VLOOKUP(A2577,Лист9!$B:$M,Лист9!M$1,0)</f>
        <v>0</v>
      </c>
    </row>
    <row r="2578" spans="1:59" x14ac:dyDescent="0.25">
      <c r="A2578" t="s">
        <v>5218</v>
      </c>
      <c r="B2578" t="str">
        <f>VLOOKUP(A2578, Лист1!B:C,2,0)</f>
        <v>Q18FZ7_HALWD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1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f>VLOOKUP(A2578,Лист8!$A$1:$B$2822,2,0)</f>
        <v>248</v>
      </c>
      <c r="AY2578" t="str">
        <f>VLOOKUP(A2578,Лист9!$B:$M,Лист9!C$1,0)</f>
        <v xml:space="preserve"> Haloquadratum walsbyi (strain DSM 16790 / HBSQ001).</v>
      </c>
      <c r="AZ2578" t="str">
        <f>VLOOKUP(A2578,Лист9!$B:$M,Лист9!E$1,0)</f>
        <v xml:space="preserve"> NCBI_TaxID=362976 {ECO:0000313|EMBL:CAJ53107.1, ECO:0000313|Proteomes:UP000001975};</v>
      </c>
      <c r="BA2578" t="str">
        <f>VLOOKUP(A2578,Лист9!$B:$M,Лист9!G$1,0)</f>
        <v>Archaea</v>
      </c>
      <c r="BB2578" t="str">
        <f>VLOOKUP(A2578,Лист9!$B:$M,Лист9!H$1,0)</f>
        <v xml:space="preserve"> Euryarchaeota</v>
      </c>
      <c r="BC2578" t="str">
        <f>VLOOKUP(A2578,Лист9!$B:$M,Лист9!I$1,0)</f>
        <v xml:space="preserve"> Halobacteria</v>
      </c>
      <c r="BD2578" t="str">
        <f>VLOOKUP(A2578,Лист9!$B:$M,Лист9!J$1,0)</f>
        <v xml:space="preserve"> Halobacteriales</v>
      </c>
      <c r="BE2578" t="str">
        <f>VLOOKUP(A2578,Лист9!$B:$M,Лист9!K$1,0)</f>
        <v>Halobacteriaceae</v>
      </c>
      <c r="BF2578" t="str">
        <f>VLOOKUP(A2578,Лист9!$B:$M,Лист9!L$1,0)</f>
        <v xml:space="preserve"> Haloquadratum.</v>
      </c>
      <c r="BG2578">
        <f>VLOOKUP(A2578,Лист9!$B:$M,Лист9!M$1,0)</f>
        <v>0</v>
      </c>
    </row>
    <row r="2579" spans="1:59" x14ac:dyDescent="0.25">
      <c r="A2579" t="s">
        <v>5220</v>
      </c>
      <c r="B2579" t="str">
        <f>VLOOKUP(A2579, Лист1!B:C,2,0)</f>
        <v>Q18JC5_HALWD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1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f>VLOOKUP(A2579,Лист8!$A$1:$B$2822,2,0)</f>
        <v>321</v>
      </c>
      <c r="AY2579" t="str">
        <f>VLOOKUP(A2579,Лист9!$B:$M,Лист9!C$1,0)</f>
        <v xml:space="preserve"> Haloquadratum walsbyi (strain DSM 16790 / HBSQ001).</v>
      </c>
      <c r="AZ2579" t="str">
        <f>VLOOKUP(A2579,Лист9!$B:$M,Лист9!E$1,0)</f>
        <v xml:space="preserve"> NCBI_TaxID=362976 {ECO:0000313|EMBL:CAJ51886.1, ECO:0000313|Proteomes:UP000001975};</v>
      </c>
      <c r="BA2579" t="str">
        <f>VLOOKUP(A2579,Лист9!$B:$M,Лист9!G$1,0)</f>
        <v>Archaea</v>
      </c>
      <c r="BB2579" t="str">
        <f>VLOOKUP(A2579,Лист9!$B:$M,Лист9!H$1,0)</f>
        <v xml:space="preserve"> Euryarchaeota</v>
      </c>
      <c r="BC2579" t="str">
        <f>VLOOKUP(A2579,Лист9!$B:$M,Лист9!I$1,0)</f>
        <v xml:space="preserve"> Halobacteria</v>
      </c>
      <c r="BD2579" t="str">
        <f>VLOOKUP(A2579,Лист9!$B:$M,Лист9!J$1,0)</f>
        <v xml:space="preserve"> Halobacteriales</v>
      </c>
      <c r="BE2579" t="str">
        <f>VLOOKUP(A2579,Лист9!$B:$M,Лист9!K$1,0)</f>
        <v>Halobacteriaceae</v>
      </c>
      <c r="BF2579" t="str">
        <f>VLOOKUP(A2579,Лист9!$B:$M,Лист9!L$1,0)</f>
        <v xml:space="preserve"> Haloquadratum.</v>
      </c>
      <c r="BG2579">
        <f>VLOOKUP(A2579,Лист9!$B:$M,Лист9!M$1,0)</f>
        <v>0</v>
      </c>
    </row>
    <row r="2580" spans="1:59" x14ac:dyDescent="0.25">
      <c r="A2580" t="s">
        <v>5222</v>
      </c>
      <c r="B2580" t="str">
        <f>VLOOKUP(A2580, Лист1!B:C,2,0)</f>
        <v>Q18K62_HALWD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1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f>VLOOKUP(A2580,Лист8!$A$1:$B$2822,2,0)</f>
        <v>99</v>
      </c>
      <c r="AY2580" t="str">
        <f>VLOOKUP(A2580,Лист9!$B:$M,Лист9!C$1,0)</f>
        <v xml:space="preserve"> Haloquadratum walsbyi (strain DSM 16790 / HBSQ001).</v>
      </c>
      <c r="AZ2580" t="str">
        <f>VLOOKUP(A2580,Лист9!$B:$M,Лист9!E$1,0)</f>
        <v xml:space="preserve"> NCBI_TaxID=362976 {ECO:0000313|EMBL:CAJ51590.2, ECO:0000313|Proteomes:UP000001975};</v>
      </c>
      <c r="BA2580" t="str">
        <f>VLOOKUP(A2580,Лист9!$B:$M,Лист9!G$1,0)</f>
        <v>Archaea</v>
      </c>
      <c r="BB2580" t="str">
        <f>VLOOKUP(A2580,Лист9!$B:$M,Лист9!H$1,0)</f>
        <v xml:space="preserve"> Euryarchaeota</v>
      </c>
      <c r="BC2580" t="str">
        <f>VLOOKUP(A2580,Лист9!$B:$M,Лист9!I$1,0)</f>
        <v xml:space="preserve"> Halobacteria</v>
      </c>
      <c r="BD2580" t="str">
        <f>VLOOKUP(A2580,Лист9!$B:$M,Лист9!J$1,0)</f>
        <v xml:space="preserve"> Halobacteriales</v>
      </c>
      <c r="BE2580" t="str">
        <f>VLOOKUP(A2580,Лист9!$B:$M,Лист9!K$1,0)</f>
        <v>Halobacteriaceae</v>
      </c>
      <c r="BF2580" t="str">
        <f>VLOOKUP(A2580,Лист9!$B:$M,Лист9!L$1,0)</f>
        <v xml:space="preserve"> Haloquadratum.</v>
      </c>
      <c r="BG2580">
        <f>VLOOKUP(A2580,Лист9!$B:$M,Лист9!M$1,0)</f>
        <v>0</v>
      </c>
    </row>
    <row r="2581" spans="1:59" x14ac:dyDescent="0.25">
      <c r="A2581" t="s">
        <v>5224</v>
      </c>
      <c r="B2581" t="str">
        <f>VLOOKUP(A2581, Лист1!B:C,2,0)</f>
        <v>Q18KG9_HALWD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1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f>VLOOKUP(A2581,Лист8!$A$1:$B$2822,2,0)</f>
        <v>273</v>
      </c>
      <c r="AY2581" t="str">
        <f>VLOOKUP(A2581,Лист9!$B:$M,Лист9!C$1,0)</f>
        <v xml:space="preserve"> Haloquadratum walsbyi (strain DSM 16790 / HBSQ001).</v>
      </c>
      <c r="AZ2581" t="str">
        <f>VLOOKUP(A2581,Лист9!$B:$M,Лист9!E$1,0)</f>
        <v xml:space="preserve"> NCBI_TaxID=362976 {ECO:0000313|EMBL:CAJ51480.1, ECO:0000313|Proteomes:UP000001975};</v>
      </c>
      <c r="BA2581" t="str">
        <f>VLOOKUP(A2581,Лист9!$B:$M,Лист9!G$1,0)</f>
        <v>Archaea</v>
      </c>
      <c r="BB2581" t="str">
        <f>VLOOKUP(A2581,Лист9!$B:$M,Лист9!H$1,0)</f>
        <v xml:space="preserve"> Euryarchaeota</v>
      </c>
      <c r="BC2581" t="str">
        <f>VLOOKUP(A2581,Лист9!$B:$M,Лист9!I$1,0)</f>
        <v xml:space="preserve"> Halobacteria</v>
      </c>
      <c r="BD2581" t="str">
        <f>VLOOKUP(A2581,Лист9!$B:$M,Лист9!J$1,0)</f>
        <v xml:space="preserve"> Halobacteriales</v>
      </c>
      <c r="BE2581" t="str">
        <f>VLOOKUP(A2581,Лист9!$B:$M,Лист9!K$1,0)</f>
        <v>Halobacteriaceae</v>
      </c>
      <c r="BF2581" t="str">
        <f>VLOOKUP(A2581,Лист9!$B:$M,Лист9!L$1,0)</f>
        <v xml:space="preserve"> Haloquadratum.</v>
      </c>
      <c r="BG2581">
        <f>VLOOKUP(A2581,Лист9!$B:$M,Лист9!M$1,0)</f>
        <v>0</v>
      </c>
    </row>
    <row r="2582" spans="1:59" x14ac:dyDescent="0.25">
      <c r="A2582" t="s">
        <v>5226</v>
      </c>
      <c r="B2582" t="str">
        <f>VLOOKUP(A2582, Лист1!B:C,2,0)</f>
        <v>Q1BI87_BURCA</v>
      </c>
      <c r="D2582">
        <v>0</v>
      </c>
      <c r="E2582">
        <v>0</v>
      </c>
      <c r="F2582">
        <v>0</v>
      </c>
      <c r="G2582">
        <v>0</v>
      </c>
      <c r="H2582">
        <v>1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1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f>VLOOKUP(A2582,Лист8!$A$1:$B$2822,2,0)</f>
        <v>287</v>
      </c>
      <c r="AY2582" t="e">
        <f>VLOOKUP(A2582,Лист9!$B:$M,Лист9!C$1,0)</f>
        <v>#N/A</v>
      </c>
      <c r="AZ2582" t="e">
        <f>VLOOKUP(A2582,Лист9!$B:$M,Лист9!E$1,0)</f>
        <v>#N/A</v>
      </c>
      <c r="BA2582" t="e">
        <f>VLOOKUP(A2582,Лист9!$B:$M,Лист9!G$1,0)</f>
        <v>#N/A</v>
      </c>
      <c r="BB2582" t="e">
        <f>VLOOKUP(A2582,Лист9!$B:$M,Лист9!H$1,0)</f>
        <v>#N/A</v>
      </c>
      <c r="BC2582" t="e">
        <f>VLOOKUP(A2582,Лист9!$B:$M,Лист9!I$1,0)</f>
        <v>#N/A</v>
      </c>
      <c r="BD2582" t="e">
        <f>VLOOKUP(A2582,Лист9!$B:$M,Лист9!J$1,0)</f>
        <v>#N/A</v>
      </c>
      <c r="BE2582" t="e">
        <f>VLOOKUP(A2582,Лист9!$B:$M,Лист9!K$1,0)</f>
        <v>#N/A</v>
      </c>
      <c r="BF2582" t="e">
        <f>VLOOKUP(A2582,Лист9!$B:$M,Лист9!L$1,0)</f>
        <v>#N/A</v>
      </c>
      <c r="BG2582" t="e">
        <f>VLOOKUP(A2582,Лист9!$B:$M,Лист9!M$1,0)</f>
        <v>#N/A</v>
      </c>
    </row>
    <row r="2583" spans="1:59" x14ac:dyDescent="0.25">
      <c r="A2583" t="s">
        <v>5228</v>
      </c>
      <c r="B2583" t="str">
        <f>VLOOKUP(A2583, Лист1!B:C,2,0)</f>
        <v>Q1BJ95_BURCA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1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f>VLOOKUP(A2583,Лист8!$A$1:$B$2822,2,0)</f>
        <v>331</v>
      </c>
      <c r="AY2583" t="e">
        <f>VLOOKUP(A2583,Лист9!$B:$M,Лист9!C$1,0)</f>
        <v>#N/A</v>
      </c>
      <c r="AZ2583" t="e">
        <f>VLOOKUP(A2583,Лист9!$B:$M,Лист9!E$1,0)</f>
        <v>#N/A</v>
      </c>
      <c r="BA2583" t="e">
        <f>VLOOKUP(A2583,Лист9!$B:$M,Лист9!G$1,0)</f>
        <v>#N/A</v>
      </c>
      <c r="BB2583" t="e">
        <f>VLOOKUP(A2583,Лист9!$B:$M,Лист9!H$1,0)</f>
        <v>#N/A</v>
      </c>
      <c r="BC2583" t="e">
        <f>VLOOKUP(A2583,Лист9!$B:$M,Лист9!I$1,0)</f>
        <v>#N/A</v>
      </c>
      <c r="BD2583" t="e">
        <f>VLOOKUP(A2583,Лист9!$B:$M,Лист9!J$1,0)</f>
        <v>#N/A</v>
      </c>
      <c r="BE2583" t="e">
        <f>VLOOKUP(A2583,Лист9!$B:$M,Лист9!K$1,0)</f>
        <v>#N/A</v>
      </c>
      <c r="BF2583" t="e">
        <f>VLOOKUP(A2583,Лист9!$B:$M,Лист9!L$1,0)</f>
        <v>#N/A</v>
      </c>
      <c r="BG2583" t="e">
        <f>VLOOKUP(A2583,Лист9!$B:$M,Лист9!M$1,0)</f>
        <v>#N/A</v>
      </c>
    </row>
    <row r="2584" spans="1:59" x14ac:dyDescent="0.25">
      <c r="A2584" t="s">
        <v>5230</v>
      </c>
      <c r="B2584" t="str">
        <f>VLOOKUP(A2584, Лист1!B:C,2,0)</f>
        <v>Q1BNH5_BURCA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1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f>VLOOKUP(A2584,Лист8!$A$1:$B$2822,2,0)</f>
        <v>285</v>
      </c>
      <c r="AY2584" t="e">
        <f>VLOOKUP(A2584,Лист9!$B:$M,Лист9!C$1,0)</f>
        <v>#N/A</v>
      </c>
      <c r="AZ2584" t="e">
        <f>VLOOKUP(A2584,Лист9!$B:$M,Лист9!E$1,0)</f>
        <v>#N/A</v>
      </c>
      <c r="BA2584" t="e">
        <f>VLOOKUP(A2584,Лист9!$B:$M,Лист9!G$1,0)</f>
        <v>#N/A</v>
      </c>
      <c r="BB2584" t="e">
        <f>VLOOKUP(A2584,Лист9!$B:$M,Лист9!H$1,0)</f>
        <v>#N/A</v>
      </c>
      <c r="BC2584" t="e">
        <f>VLOOKUP(A2584,Лист9!$B:$M,Лист9!I$1,0)</f>
        <v>#N/A</v>
      </c>
      <c r="BD2584" t="e">
        <f>VLOOKUP(A2584,Лист9!$B:$M,Лист9!J$1,0)</f>
        <v>#N/A</v>
      </c>
      <c r="BE2584" t="e">
        <f>VLOOKUP(A2584,Лист9!$B:$M,Лист9!K$1,0)</f>
        <v>#N/A</v>
      </c>
      <c r="BF2584" t="e">
        <f>VLOOKUP(A2584,Лист9!$B:$M,Лист9!L$1,0)</f>
        <v>#N/A</v>
      </c>
      <c r="BG2584" t="e">
        <f>VLOOKUP(A2584,Лист9!$B:$M,Лист9!M$1,0)</f>
        <v>#N/A</v>
      </c>
    </row>
    <row r="2585" spans="1:59" x14ac:dyDescent="0.25">
      <c r="A2585" t="s">
        <v>5232</v>
      </c>
      <c r="B2585" t="str">
        <f>VLOOKUP(A2585, Лист1!B:C,2,0)</f>
        <v>Q1BR63_BURCA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1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f>VLOOKUP(A2585,Лист8!$A$1:$B$2822,2,0)</f>
        <v>330</v>
      </c>
      <c r="AY2585" t="e">
        <f>VLOOKUP(A2585,Лист9!$B:$M,Лист9!C$1,0)</f>
        <v>#N/A</v>
      </c>
      <c r="AZ2585" t="e">
        <f>VLOOKUP(A2585,Лист9!$B:$M,Лист9!E$1,0)</f>
        <v>#N/A</v>
      </c>
      <c r="BA2585" t="e">
        <f>VLOOKUP(A2585,Лист9!$B:$M,Лист9!G$1,0)</f>
        <v>#N/A</v>
      </c>
      <c r="BB2585" t="e">
        <f>VLOOKUP(A2585,Лист9!$B:$M,Лист9!H$1,0)</f>
        <v>#N/A</v>
      </c>
      <c r="BC2585" t="e">
        <f>VLOOKUP(A2585,Лист9!$B:$M,Лист9!I$1,0)</f>
        <v>#N/A</v>
      </c>
      <c r="BD2585" t="e">
        <f>VLOOKUP(A2585,Лист9!$B:$M,Лист9!J$1,0)</f>
        <v>#N/A</v>
      </c>
      <c r="BE2585" t="e">
        <f>VLOOKUP(A2585,Лист9!$B:$M,Лист9!K$1,0)</f>
        <v>#N/A</v>
      </c>
      <c r="BF2585" t="e">
        <f>VLOOKUP(A2585,Лист9!$B:$M,Лист9!L$1,0)</f>
        <v>#N/A</v>
      </c>
      <c r="BG2585" t="e">
        <f>VLOOKUP(A2585,Лист9!$B:$M,Лист9!M$1,0)</f>
        <v>#N/A</v>
      </c>
    </row>
    <row r="2586" spans="1:59" x14ac:dyDescent="0.25">
      <c r="A2586" t="s">
        <v>5234</v>
      </c>
      <c r="B2586" t="str">
        <f>VLOOKUP(A2586, Лист1!B:C,2,0)</f>
        <v>Q1GD40_SILST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1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f>VLOOKUP(A2586,Лист8!$A$1:$B$2822,2,0)</f>
        <v>282</v>
      </c>
      <c r="AY2586" t="str">
        <f>VLOOKUP(A2586,Лист9!$B:$M,Лист9!C$1,0)</f>
        <v xml:space="preserve"> Ruegeria sp. (strain TM1040) (Silicibacter sp.).</v>
      </c>
      <c r="AZ2586" t="str">
        <f>VLOOKUP(A2586,Лист9!$B:$M,Лист9!E$1,0)</f>
        <v xml:space="preserve"> NCBI_TaxID=292414 {ECO:0000313|EMBL:ABF65426.1, ECO:0000313|Proteomes:UP000000636};</v>
      </c>
      <c r="BA2586" t="str">
        <f>VLOOKUP(A2586,Лист9!$B:$M,Лист9!G$1,0)</f>
        <v>Bacteria</v>
      </c>
      <c r="BB2586" t="str">
        <f>VLOOKUP(A2586,Лист9!$B:$M,Лист9!H$1,0)</f>
        <v xml:space="preserve"> Proteobacteria</v>
      </c>
      <c r="BC2586" t="str">
        <f>VLOOKUP(A2586,Лист9!$B:$M,Лист9!I$1,0)</f>
        <v xml:space="preserve"> Alphaproteobacteria</v>
      </c>
      <c r="BD2586" t="str">
        <f>VLOOKUP(A2586,Лист9!$B:$M,Лист9!J$1,0)</f>
        <v xml:space="preserve"> Rhodobacterales</v>
      </c>
      <c r="BE2586" t="str">
        <f>VLOOKUP(A2586,Лист9!$B:$M,Лист9!K$1,0)</f>
        <v>Rhodobacteraceae</v>
      </c>
      <c r="BF2586" t="str">
        <f>VLOOKUP(A2586,Лист9!$B:$M,Лист9!L$1,0)</f>
        <v xml:space="preserve"> Ruegeria.</v>
      </c>
      <c r="BG2586">
        <f>VLOOKUP(A2586,Лист9!$B:$M,Лист9!M$1,0)</f>
        <v>0</v>
      </c>
    </row>
    <row r="2587" spans="1:59" x14ac:dyDescent="0.25">
      <c r="A2587" t="s">
        <v>5236</v>
      </c>
      <c r="B2587" t="str">
        <f>VLOOKUP(A2587, Лист1!B:C,2,0)</f>
        <v>Q1GK23_SILST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1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f>VLOOKUP(A2587,Лист8!$A$1:$B$2822,2,0)</f>
        <v>272</v>
      </c>
      <c r="AY2587" t="str">
        <f>VLOOKUP(A2587,Лист9!$B:$M,Лист9!C$1,0)</f>
        <v xml:space="preserve"> Ruegeria sp. (strain TM1040) (Silicibacter sp.).</v>
      </c>
      <c r="AZ2587" t="str">
        <f>VLOOKUP(A2587,Лист9!$B:$M,Лист9!E$1,0)</f>
        <v xml:space="preserve"> NCBI_TaxID=292414 {ECO:0000313|EMBL:ABF62993.1, ECO:0000313|Proteomes:UP000000636};</v>
      </c>
      <c r="BA2587" t="str">
        <f>VLOOKUP(A2587,Лист9!$B:$M,Лист9!G$1,0)</f>
        <v>Bacteria</v>
      </c>
      <c r="BB2587" t="str">
        <f>VLOOKUP(A2587,Лист9!$B:$M,Лист9!H$1,0)</f>
        <v xml:space="preserve"> Proteobacteria</v>
      </c>
      <c r="BC2587" t="str">
        <f>VLOOKUP(A2587,Лист9!$B:$M,Лист9!I$1,0)</f>
        <v xml:space="preserve"> Alphaproteobacteria</v>
      </c>
      <c r="BD2587" t="str">
        <f>VLOOKUP(A2587,Лист9!$B:$M,Лист9!J$1,0)</f>
        <v xml:space="preserve"> Rhodobacterales</v>
      </c>
      <c r="BE2587" t="str">
        <f>VLOOKUP(A2587,Лист9!$B:$M,Лист9!K$1,0)</f>
        <v>Rhodobacteraceae</v>
      </c>
      <c r="BF2587" t="str">
        <f>VLOOKUP(A2587,Лист9!$B:$M,Лист9!L$1,0)</f>
        <v xml:space="preserve"> Ruegeria.</v>
      </c>
      <c r="BG2587">
        <f>VLOOKUP(A2587,Лист9!$B:$M,Лист9!M$1,0)</f>
        <v>0</v>
      </c>
    </row>
    <row r="2588" spans="1:59" x14ac:dyDescent="0.25">
      <c r="A2588" t="s">
        <v>5238</v>
      </c>
      <c r="B2588" t="str">
        <f>VLOOKUP(A2588, Лист1!B:C,2,0)</f>
        <v>Q1H1L5_METFK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1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f>VLOOKUP(A2588,Лист8!$A$1:$B$2822,2,0)</f>
        <v>288</v>
      </c>
      <c r="AY2588" t="str">
        <f>VLOOKUP(A2588,Лист9!$B:$M,Лист9!C$1,0)</f>
        <v xml:space="preserve"> Methylobacillus flagellatus (strain KT / ATCC 51484 / DSM 6875).</v>
      </c>
      <c r="AZ2588" t="str">
        <f>VLOOKUP(A2588,Лист9!$B:$M,Лист9!E$1,0)</f>
        <v xml:space="preserve"> NCBI_TaxID=265072 {ECO:0000313|EMBL:ABE49622.1, ECO:0000313|Proteomes:UP000002440};</v>
      </c>
      <c r="BA2588" t="str">
        <f>VLOOKUP(A2588,Лист9!$B:$M,Лист9!G$1,0)</f>
        <v>Bacteria</v>
      </c>
      <c r="BB2588" t="str">
        <f>VLOOKUP(A2588,Лист9!$B:$M,Лист9!H$1,0)</f>
        <v xml:space="preserve"> Proteobacteria</v>
      </c>
      <c r="BC2588" t="str">
        <f>VLOOKUP(A2588,Лист9!$B:$M,Лист9!I$1,0)</f>
        <v xml:space="preserve"> Betaproteobacteria</v>
      </c>
      <c r="BD2588" t="str">
        <f>VLOOKUP(A2588,Лист9!$B:$M,Лист9!J$1,0)</f>
        <v xml:space="preserve"> Methylophilales</v>
      </c>
      <c r="BE2588" t="str">
        <f>VLOOKUP(A2588,Лист9!$B:$M,Лист9!K$1,0)</f>
        <v>Methylophilaceae</v>
      </c>
      <c r="BF2588" t="str">
        <f>VLOOKUP(A2588,Лист9!$B:$M,Лист9!L$1,0)</f>
        <v xml:space="preserve"> Methylobacillus.</v>
      </c>
      <c r="BG2588">
        <f>VLOOKUP(A2588,Лист9!$B:$M,Лист9!M$1,0)</f>
        <v>0</v>
      </c>
    </row>
    <row r="2589" spans="1:59" x14ac:dyDescent="0.25">
      <c r="A2589" t="s">
        <v>5240</v>
      </c>
      <c r="B2589" t="str">
        <f>VLOOKUP(A2589, Лист1!B:C,2,0)</f>
        <v>Q1I8J0_PSEE4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1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f>VLOOKUP(A2589,Лист8!$A$1:$B$2822,2,0)</f>
        <v>332</v>
      </c>
      <c r="AY2589" t="str">
        <f>VLOOKUP(A2589,Лист9!$B:$M,Лист9!C$1,0)</f>
        <v xml:space="preserve"> Pseudomonas entomophila (strain L48).</v>
      </c>
      <c r="AZ2589" t="str">
        <f>VLOOKUP(A2589,Лист9!$B:$M,Лист9!E$1,0)</f>
        <v xml:space="preserve"> NCBI_TaxID=384676 {ECO:0000313|EMBL:CAK16038.1, ECO:0000313|Proteomes:UP000000658};</v>
      </c>
      <c r="BA2589" t="str">
        <f>VLOOKUP(A2589,Лист9!$B:$M,Лист9!G$1,0)</f>
        <v>Bacteria</v>
      </c>
      <c r="BB2589" t="str">
        <f>VLOOKUP(A2589,Лист9!$B:$M,Лист9!H$1,0)</f>
        <v xml:space="preserve"> Proteobacteria</v>
      </c>
      <c r="BC2589" t="str">
        <f>VLOOKUP(A2589,Лист9!$B:$M,Лист9!I$1,0)</f>
        <v xml:space="preserve"> Gammaproteobacteria</v>
      </c>
      <c r="BD2589" t="str">
        <f>VLOOKUP(A2589,Лист9!$B:$M,Лист9!J$1,0)</f>
        <v xml:space="preserve"> Pseudomonadales</v>
      </c>
      <c r="BE2589" t="str">
        <f>VLOOKUP(A2589,Лист9!$B:$M,Лист9!K$1,0)</f>
        <v>Pseudomonadaceae</v>
      </c>
      <c r="BF2589" t="str">
        <f>VLOOKUP(A2589,Лист9!$B:$M,Лист9!L$1,0)</f>
        <v xml:space="preserve"> Pseudomonas.</v>
      </c>
      <c r="BG2589">
        <f>VLOOKUP(A2589,Лист9!$B:$M,Лист9!M$1,0)</f>
        <v>0</v>
      </c>
    </row>
    <row r="2590" spans="1:59" x14ac:dyDescent="0.25">
      <c r="A2590" t="s">
        <v>5242</v>
      </c>
      <c r="B2590" t="str">
        <f>VLOOKUP(A2590, Лист1!B:C,2,0)</f>
        <v>Q1IDY9_PSEE4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1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f>VLOOKUP(A2590,Лист8!$A$1:$B$2822,2,0)</f>
        <v>332</v>
      </c>
      <c r="AY2590" t="str">
        <f>VLOOKUP(A2590,Лист9!$B:$M,Лист9!C$1,0)</f>
        <v xml:space="preserve"> Pseudomonas entomophila (strain L48).</v>
      </c>
      <c r="AZ2590" t="str">
        <f>VLOOKUP(A2590,Лист9!$B:$M,Лист9!E$1,0)</f>
        <v xml:space="preserve"> NCBI_TaxID=384676 {ECO:0000313|EMBL:CAK14120.1, ECO:0000313|Proteomes:UP000000658};</v>
      </c>
      <c r="BA2590" t="str">
        <f>VLOOKUP(A2590,Лист9!$B:$M,Лист9!G$1,0)</f>
        <v>Bacteria</v>
      </c>
      <c r="BB2590" t="str">
        <f>VLOOKUP(A2590,Лист9!$B:$M,Лист9!H$1,0)</f>
        <v xml:space="preserve"> Proteobacteria</v>
      </c>
      <c r="BC2590" t="str">
        <f>VLOOKUP(A2590,Лист9!$B:$M,Лист9!I$1,0)</f>
        <v xml:space="preserve"> Gammaproteobacteria</v>
      </c>
      <c r="BD2590" t="str">
        <f>VLOOKUP(A2590,Лист9!$B:$M,Лист9!J$1,0)</f>
        <v xml:space="preserve"> Pseudomonadales</v>
      </c>
      <c r="BE2590" t="str">
        <f>VLOOKUP(A2590,Лист9!$B:$M,Лист9!K$1,0)</f>
        <v>Pseudomonadaceae</v>
      </c>
      <c r="BF2590" t="str">
        <f>VLOOKUP(A2590,Лист9!$B:$M,Лист9!L$1,0)</f>
        <v xml:space="preserve"> Pseudomonas.</v>
      </c>
      <c r="BG2590">
        <f>VLOOKUP(A2590,Лист9!$B:$M,Лист9!M$1,0)</f>
        <v>0</v>
      </c>
    </row>
    <row r="2591" spans="1:59" x14ac:dyDescent="0.25">
      <c r="A2591" t="s">
        <v>5244</v>
      </c>
      <c r="B2591" t="str">
        <f>VLOOKUP(A2591, Лист1!B:C,2,0)</f>
        <v>Q1JWW4_DESAC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1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f>VLOOKUP(A2591,Лист8!$A$1:$B$2822,2,0)</f>
        <v>271</v>
      </c>
      <c r="AY2591" t="str">
        <f>VLOOKUP(A2591,Лист9!$B:$M,Лист9!C$1,0)</f>
        <v xml:space="preserve"> Desulfuromonas acetoxidans DSM 684.</v>
      </c>
      <c r="AZ2591" t="str">
        <f>VLOOKUP(A2591,Лист9!$B:$M,Лист9!E$1,0)</f>
        <v xml:space="preserve"> NCBI_TaxID=281689 {ECO:0000313|EMBL:EAT14680.1};</v>
      </c>
      <c r="BA2591" t="str">
        <f>VLOOKUP(A2591,Лист9!$B:$M,Лист9!G$1,0)</f>
        <v>Bacteria</v>
      </c>
      <c r="BB2591" t="str">
        <f>VLOOKUP(A2591,Лист9!$B:$M,Лист9!H$1,0)</f>
        <v xml:space="preserve"> Proteobacteria</v>
      </c>
      <c r="BC2591" t="str">
        <f>VLOOKUP(A2591,Лист9!$B:$M,Лист9!I$1,0)</f>
        <v xml:space="preserve"> Deltaproteobacteria</v>
      </c>
      <c r="BD2591" t="str">
        <f>VLOOKUP(A2591,Лист9!$B:$M,Лист9!J$1,0)</f>
        <v xml:space="preserve"> Desulfuromonadales</v>
      </c>
      <c r="BE2591" t="str">
        <f>VLOOKUP(A2591,Лист9!$B:$M,Лист9!K$1,0)</f>
        <v>Desulfuromonadaceae</v>
      </c>
      <c r="BF2591" t="str">
        <f>VLOOKUP(A2591,Лист9!$B:$M,Лист9!L$1,0)</f>
        <v xml:space="preserve"> Desulfuromonas.</v>
      </c>
      <c r="BG2591">
        <f>VLOOKUP(A2591,Лист9!$B:$M,Лист9!M$1,0)</f>
        <v>0</v>
      </c>
    </row>
    <row r="2592" spans="1:59" x14ac:dyDescent="0.25">
      <c r="A2592" t="s">
        <v>5246</v>
      </c>
      <c r="B2592" t="str">
        <f>VLOOKUP(A2592, Лист1!B:C,2,0)</f>
        <v>Q1LH99_RALME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1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f>VLOOKUP(A2592,Лист8!$A$1:$B$2822,2,0)</f>
        <v>223</v>
      </c>
      <c r="AY2592" t="str">
        <f>VLOOKUP(A2592,Лист9!$B:$M,Лист9!C$1,0)</f>
        <v xml:space="preserve"> Ralstonia metallidurans (strain CH34 / ATCC 43123 / DSM 2839).</v>
      </c>
      <c r="AZ2592" t="str">
        <f>VLOOKUP(A2592,Лист9!$B:$M,Лист9!E$1,0)</f>
        <v xml:space="preserve"> NCBI_TaxID=266264 {ECO:0000313|EMBL:ABF10477.1, ECO:0000313|Proteomes:UP000002429};</v>
      </c>
      <c r="BA2592" t="str">
        <f>VLOOKUP(A2592,Лист9!$B:$M,Лист9!G$1,0)</f>
        <v>Bacteria</v>
      </c>
      <c r="BB2592" t="str">
        <f>VLOOKUP(A2592,Лист9!$B:$M,Лист9!H$1,0)</f>
        <v xml:space="preserve"> Proteobacteria</v>
      </c>
      <c r="BC2592" t="str">
        <f>VLOOKUP(A2592,Лист9!$B:$M,Лист9!I$1,0)</f>
        <v xml:space="preserve"> Betaproteobacteria</v>
      </c>
      <c r="BD2592" t="str">
        <f>VLOOKUP(A2592,Лист9!$B:$M,Лист9!J$1,0)</f>
        <v xml:space="preserve"> Burkholderiales</v>
      </c>
      <c r="BE2592" t="str">
        <f>VLOOKUP(A2592,Лист9!$B:$M,Лист9!K$1,0)</f>
        <v>Burkholderiaceae</v>
      </c>
      <c r="BF2592" t="str">
        <f>VLOOKUP(A2592,Лист9!$B:$M,Лист9!L$1,0)</f>
        <v xml:space="preserve"> Cupriavidus.</v>
      </c>
      <c r="BG2592">
        <f>VLOOKUP(A2592,Лист9!$B:$M,Лист9!M$1,0)</f>
        <v>0</v>
      </c>
    </row>
    <row r="2593" spans="1:59" x14ac:dyDescent="0.25">
      <c r="A2593" t="s">
        <v>5248</v>
      </c>
      <c r="B2593" t="str">
        <f>VLOOKUP(A2593, Лист1!B:C,2,0)</f>
        <v>Q1M548_RHIL3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1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f>VLOOKUP(A2593,Лист8!$A$1:$B$2822,2,0)</f>
        <v>282</v>
      </c>
      <c r="AY2593" t="str">
        <f>VLOOKUP(A2593,Лист9!$B:$M,Лист9!C$1,0)</f>
        <v xml:space="preserve"> Rhizobium leguminosarum bv. viciae (strain 3841).</v>
      </c>
      <c r="AZ2593" t="str">
        <f>VLOOKUP(A2593,Лист9!$B:$M,Лист9!E$1,0)</f>
        <v xml:space="preserve"> NCBI_TaxID=216596 {ECO:0000313|EMBL:CAK11769.1, ECO:0000313|Proteomes:UP000006575};</v>
      </c>
      <c r="BA2593" t="str">
        <f>VLOOKUP(A2593,Лист9!$B:$M,Лист9!G$1,0)</f>
        <v>Bacteria</v>
      </c>
      <c r="BB2593" t="str">
        <f>VLOOKUP(A2593,Лист9!$B:$M,Лист9!H$1,0)</f>
        <v xml:space="preserve"> Proteobacteria</v>
      </c>
      <c r="BC2593" t="str">
        <f>VLOOKUP(A2593,Лист9!$B:$M,Лист9!I$1,0)</f>
        <v xml:space="preserve"> Alphaproteobacteria</v>
      </c>
      <c r="BD2593" t="str">
        <f>VLOOKUP(A2593,Лист9!$B:$M,Лист9!J$1,0)</f>
        <v xml:space="preserve"> Rhizobiales</v>
      </c>
      <c r="BE2593" t="str">
        <f>VLOOKUP(A2593,Лист9!$B:$M,Лист9!K$1,0)</f>
        <v>Rhizobiaceae</v>
      </c>
      <c r="BF2593" t="str">
        <f>VLOOKUP(A2593,Лист9!$B:$M,Лист9!L$1,0)</f>
        <v xml:space="preserve"> Rhizobium/Agrobacterium group</v>
      </c>
      <c r="BG2593" t="str">
        <f>VLOOKUP(A2593,Лист9!$B:$M,Лист9!M$1,0)</f>
        <v xml:space="preserve"> Rhizobium.</v>
      </c>
    </row>
    <row r="2594" spans="1:59" x14ac:dyDescent="0.25">
      <c r="A2594" t="s">
        <v>5250</v>
      </c>
      <c r="B2594" t="str">
        <f>VLOOKUP(A2594, Лист1!B:C,2,0)</f>
        <v>Q1M784_RHIL3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1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f>VLOOKUP(A2594,Лист8!$A$1:$B$2822,2,0)</f>
        <v>289</v>
      </c>
      <c r="AY2594" t="str">
        <f>VLOOKUP(A2594,Лист9!$B:$M,Лист9!C$1,0)</f>
        <v xml:space="preserve"> Rhizobium leguminosarum bv. viciae (strain 3841).</v>
      </c>
      <c r="AZ2594" t="str">
        <f>VLOOKUP(A2594,Лист9!$B:$M,Лист9!E$1,0)</f>
        <v xml:space="preserve"> NCBI_TaxID=216596 {ECO:0000313|EMBL:CAK10648.1, ECO:0000313|Proteomes:UP000006575};</v>
      </c>
      <c r="BA2594" t="str">
        <f>VLOOKUP(A2594,Лист9!$B:$M,Лист9!G$1,0)</f>
        <v>Bacteria</v>
      </c>
      <c r="BB2594" t="str">
        <f>VLOOKUP(A2594,Лист9!$B:$M,Лист9!H$1,0)</f>
        <v xml:space="preserve"> Proteobacteria</v>
      </c>
      <c r="BC2594" t="str">
        <f>VLOOKUP(A2594,Лист9!$B:$M,Лист9!I$1,0)</f>
        <v xml:space="preserve"> Alphaproteobacteria</v>
      </c>
      <c r="BD2594" t="str">
        <f>VLOOKUP(A2594,Лист9!$B:$M,Лист9!J$1,0)</f>
        <v xml:space="preserve"> Rhizobiales</v>
      </c>
      <c r="BE2594" t="str">
        <f>VLOOKUP(A2594,Лист9!$B:$M,Лист9!K$1,0)</f>
        <v>Rhizobiaceae</v>
      </c>
      <c r="BF2594" t="str">
        <f>VLOOKUP(A2594,Лист9!$B:$M,Лист9!L$1,0)</f>
        <v xml:space="preserve"> Rhizobium/Agrobacterium group</v>
      </c>
      <c r="BG2594" t="str">
        <f>VLOOKUP(A2594,Лист9!$B:$M,Лист9!M$1,0)</f>
        <v xml:space="preserve"> Rhizobium.</v>
      </c>
    </row>
    <row r="2595" spans="1:59" x14ac:dyDescent="0.25">
      <c r="A2595" t="s">
        <v>5252</v>
      </c>
      <c r="B2595" t="str">
        <f>VLOOKUP(A2595, Лист1!B:C,2,0)</f>
        <v>Q1MMM1_RHIL3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1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1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f>VLOOKUP(A2595,Лист8!$A$1:$B$2822,2,0)</f>
        <v>310</v>
      </c>
      <c r="AY2595" t="str">
        <f>VLOOKUP(A2595,Лист9!$B:$M,Лист9!C$1,0)</f>
        <v xml:space="preserve"> Rhizobium leguminosarum bv. viciae (strain 3841).</v>
      </c>
      <c r="AZ2595" t="str">
        <f>VLOOKUP(A2595,Лист9!$B:$M,Лист9!E$1,0)</f>
        <v xml:space="preserve"> NCBI_TaxID=216596 {ECO:0000313|EMBL:CAK05781.1, ECO:0000313|Proteomes:UP000006575};</v>
      </c>
      <c r="BA2595" t="str">
        <f>VLOOKUP(A2595,Лист9!$B:$M,Лист9!G$1,0)</f>
        <v>Bacteria</v>
      </c>
      <c r="BB2595" t="str">
        <f>VLOOKUP(A2595,Лист9!$B:$M,Лист9!H$1,0)</f>
        <v xml:space="preserve"> Proteobacteria</v>
      </c>
      <c r="BC2595" t="str">
        <f>VLOOKUP(A2595,Лист9!$B:$M,Лист9!I$1,0)</f>
        <v xml:space="preserve"> Alphaproteobacteria</v>
      </c>
      <c r="BD2595" t="str">
        <f>VLOOKUP(A2595,Лист9!$B:$M,Лист9!J$1,0)</f>
        <v xml:space="preserve"> Rhizobiales</v>
      </c>
      <c r="BE2595" t="str">
        <f>VLOOKUP(A2595,Лист9!$B:$M,Лист9!K$1,0)</f>
        <v>Rhizobiaceae</v>
      </c>
      <c r="BF2595" t="str">
        <f>VLOOKUP(A2595,Лист9!$B:$M,Лист9!L$1,0)</f>
        <v xml:space="preserve"> Rhizobium/Agrobacterium group</v>
      </c>
      <c r="BG2595" t="str">
        <f>VLOOKUP(A2595,Лист9!$B:$M,Лист9!M$1,0)</f>
        <v xml:space="preserve"> Rhizobium.</v>
      </c>
    </row>
    <row r="2596" spans="1:59" x14ac:dyDescent="0.25">
      <c r="A2596" t="s">
        <v>5254</v>
      </c>
      <c r="B2596" t="str">
        <f>VLOOKUP(A2596, Лист1!B:C,2,0)</f>
        <v>Q1MYY2_9GAMM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1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f>VLOOKUP(A2596,Лист8!$A$1:$B$2822,2,0)</f>
        <v>284</v>
      </c>
      <c r="AY2596" t="str">
        <f>VLOOKUP(A2596,Лист9!$B:$M,Лист9!C$1,0)</f>
        <v xml:space="preserve"> Bermanella marisrubri.</v>
      </c>
      <c r="AZ2596" t="str">
        <f>VLOOKUP(A2596,Лист9!$B:$M,Лист9!E$1,0)</f>
        <v xml:space="preserve"> NCBI_TaxID=207949 {ECO:0000313|EMBL:EAT11159.1};</v>
      </c>
      <c r="BA2596" t="str">
        <f>VLOOKUP(A2596,Лист9!$B:$M,Лист9!G$1,0)</f>
        <v>Bacteria</v>
      </c>
      <c r="BB2596" t="str">
        <f>VLOOKUP(A2596,Лист9!$B:$M,Лист9!H$1,0)</f>
        <v xml:space="preserve"> Proteobacteria</v>
      </c>
      <c r="BC2596" t="str">
        <f>VLOOKUP(A2596,Лист9!$B:$M,Лист9!I$1,0)</f>
        <v xml:space="preserve"> Gammaproteobacteria</v>
      </c>
      <c r="BD2596" t="str">
        <f>VLOOKUP(A2596,Лист9!$B:$M,Лист9!J$1,0)</f>
        <v xml:space="preserve"> Oceanospirillales</v>
      </c>
      <c r="BE2596" t="str">
        <f>VLOOKUP(A2596,Лист9!$B:$M,Лист9!K$1,0)</f>
        <v>Bermanella.</v>
      </c>
      <c r="BF2596">
        <f>VLOOKUP(A2596,Лист9!$B:$M,Лист9!L$1,0)</f>
        <v>0</v>
      </c>
      <c r="BG2596">
        <f>VLOOKUP(A2596,Лист9!$B:$M,Лист9!M$1,0)</f>
        <v>0</v>
      </c>
    </row>
    <row r="2597" spans="1:59" x14ac:dyDescent="0.25">
      <c r="A2597" t="s">
        <v>5256</v>
      </c>
      <c r="B2597" t="str">
        <f>VLOOKUP(A2597, Лист1!B:C,2,0)</f>
        <v>Q1N0J7_9GAMM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1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f>VLOOKUP(A2597,Лист8!$A$1:$B$2822,2,0)</f>
        <v>272</v>
      </c>
      <c r="AY2597" t="str">
        <f>VLOOKUP(A2597,Лист9!$B:$M,Лист9!C$1,0)</f>
        <v xml:space="preserve"> Bermanella marisrubri.</v>
      </c>
      <c r="AZ2597" t="str">
        <f>VLOOKUP(A2597,Лист9!$B:$M,Лист9!E$1,0)</f>
        <v xml:space="preserve"> NCBI_TaxID=207949 {ECO:0000313|EMBL:EAT11836.1};</v>
      </c>
      <c r="BA2597" t="str">
        <f>VLOOKUP(A2597,Лист9!$B:$M,Лист9!G$1,0)</f>
        <v>Bacteria</v>
      </c>
      <c r="BB2597" t="str">
        <f>VLOOKUP(A2597,Лист9!$B:$M,Лист9!H$1,0)</f>
        <v xml:space="preserve"> Proteobacteria</v>
      </c>
      <c r="BC2597" t="str">
        <f>VLOOKUP(A2597,Лист9!$B:$M,Лист9!I$1,0)</f>
        <v xml:space="preserve"> Gammaproteobacteria</v>
      </c>
      <c r="BD2597" t="str">
        <f>VLOOKUP(A2597,Лист9!$B:$M,Лист9!J$1,0)</f>
        <v xml:space="preserve"> Oceanospirillales</v>
      </c>
      <c r="BE2597" t="str">
        <f>VLOOKUP(A2597,Лист9!$B:$M,Лист9!K$1,0)</f>
        <v>Bermanella.</v>
      </c>
      <c r="BF2597">
        <f>VLOOKUP(A2597,Лист9!$B:$M,Лист9!L$1,0)</f>
        <v>0</v>
      </c>
      <c r="BG2597">
        <f>VLOOKUP(A2597,Лист9!$B:$M,Лист9!M$1,0)</f>
        <v>0</v>
      </c>
    </row>
    <row r="2598" spans="1:59" x14ac:dyDescent="0.25">
      <c r="A2598" t="s">
        <v>5258</v>
      </c>
      <c r="B2598" t="str">
        <f>VLOOKUP(A2598, Лист1!B:C,2,0)</f>
        <v>Q1QTS6_CHRSD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1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f>VLOOKUP(A2598,Лист8!$A$1:$B$2822,2,0)</f>
        <v>331</v>
      </c>
      <c r="AY2598" t="str">
        <f>VLOOKUP(A2598,Лист9!$B:$M,Лист9!C$1,0)</f>
        <v xml:space="preserve"> Chromohalobacter salexigens (strain DSM 3043 / ATCC BAA-138 / NCIMB 13768).</v>
      </c>
      <c r="AZ2598" t="str">
        <f>VLOOKUP(A2598,Лист9!$B:$M,Лист9!E$1,0)</f>
        <v xml:space="preserve"> NCBI_TaxID=290398 {ECO:0000313|EMBL:ABE60132.1, ECO:0000313|Proteomes:UP000000239};</v>
      </c>
      <c r="BA2598" t="str">
        <f>VLOOKUP(A2598,Лист9!$B:$M,Лист9!G$1,0)</f>
        <v>Bacteria</v>
      </c>
      <c r="BB2598" t="str">
        <f>VLOOKUP(A2598,Лист9!$B:$M,Лист9!H$1,0)</f>
        <v xml:space="preserve"> Proteobacteria</v>
      </c>
      <c r="BC2598" t="str">
        <f>VLOOKUP(A2598,Лист9!$B:$M,Лист9!I$1,0)</f>
        <v xml:space="preserve"> Gammaproteobacteria</v>
      </c>
      <c r="BD2598" t="str">
        <f>VLOOKUP(A2598,Лист9!$B:$M,Лист9!J$1,0)</f>
        <v xml:space="preserve"> Oceanospirillales</v>
      </c>
      <c r="BE2598" t="str">
        <f>VLOOKUP(A2598,Лист9!$B:$M,Лист9!K$1,0)</f>
        <v>Halomonadaceae</v>
      </c>
      <c r="BF2598" t="str">
        <f>VLOOKUP(A2598,Лист9!$B:$M,Лист9!L$1,0)</f>
        <v xml:space="preserve"> Chromohalobacter.</v>
      </c>
      <c r="BG2598">
        <f>VLOOKUP(A2598,Лист9!$B:$M,Лист9!M$1,0)</f>
        <v>0</v>
      </c>
    </row>
    <row r="2599" spans="1:59" x14ac:dyDescent="0.25">
      <c r="A2599" t="s">
        <v>5260</v>
      </c>
      <c r="B2599" t="str">
        <f>VLOOKUP(A2599, Лист1!B:C,2,0)</f>
        <v>Q1QTT1_CHRSD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1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f>VLOOKUP(A2599,Лист8!$A$1:$B$2822,2,0)</f>
        <v>279</v>
      </c>
      <c r="AY2599" t="str">
        <f>VLOOKUP(A2599,Лист9!$B:$M,Лист9!C$1,0)</f>
        <v xml:space="preserve"> Chromohalobacter salexigens (strain DSM 3043 / ATCC BAA-138 / NCIMB 13768).</v>
      </c>
      <c r="AZ2599" t="str">
        <f>VLOOKUP(A2599,Лист9!$B:$M,Лист9!E$1,0)</f>
        <v xml:space="preserve"> NCBI_TaxID=290398 {ECO:0000313|EMBL:ABE60127.1, ECO:0000313|Proteomes:UP000000239};</v>
      </c>
      <c r="BA2599" t="str">
        <f>VLOOKUP(A2599,Лист9!$B:$M,Лист9!G$1,0)</f>
        <v>Bacteria</v>
      </c>
      <c r="BB2599" t="str">
        <f>VLOOKUP(A2599,Лист9!$B:$M,Лист9!H$1,0)</f>
        <v xml:space="preserve"> Proteobacteria</v>
      </c>
      <c r="BC2599" t="str">
        <f>VLOOKUP(A2599,Лист9!$B:$M,Лист9!I$1,0)</f>
        <v xml:space="preserve"> Gammaproteobacteria</v>
      </c>
      <c r="BD2599" t="str">
        <f>VLOOKUP(A2599,Лист9!$B:$M,Лист9!J$1,0)</f>
        <v xml:space="preserve"> Oceanospirillales</v>
      </c>
      <c r="BE2599" t="str">
        <f>VLOOKUP(A2599,Лист9!$B:$M,Лист9!K$1,0)</f>
        <v>Halomonadaceae</v>
      </c>
      <c r="BF2599" t="str">
        <f>VLOOKUP(A2599,Лист9!$B:$M,Лист9!L$1,0)</f>
        <v xml:space="preserve"> Chromohalobacter.</v>
      </c>
      <c r="BG2599">
        <f>VLOOKUP(A2599,Лист9!$B:$M,Лист9!M$1,0)</f>
        <v>0</v>
      </c>
    </row>
    <row r="2600" spans="1:59" x14ac:dyDescent="0.25">
      <c r="A2600" t="s">
        <v>5262</v>
      </c>
      <c r="B2600" t="str">
        <f>VLOOKUP(A2600, Лист1!B:C,2,0)</f>
        <v>Q1QTY0_CHRSD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1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f>VLOOKUP(A2600,Лист8!$A$1:$B$2822,2,0)</f>
        <v>284</v>
      </c>
      <c r="AY2600" t="str">
        <f>VLOOKUP(A2600,Лист9!$B:$M,Лист9!C$1,0)</f>
        <v xml:space="preserve"> Chromohalobacter salexigens (strain DSM 3043 / ATCC BAA-138 / NCIMB 13768).</v>
      </c>
      <c r="AZ2600" t="str">
        <f>VLOOKUP(A2600,Лист9!$B:$M,Лист9!E$1,0)</f>
        <v xml:space="preserve"> NCBI_TaxID=290398 {ECO:0000313|EMBL:ABE60078.1, ECO:0000313|Proteomes:UP000000239};</v>
      </c>
      <c r="BA2600" t="str">
        <f>VLOOKUP(A2600,Лист9!$B:$M,Лист9!G$1,0)</f>
        <v>Bacteria</v>
      </c>
      <c r="BB2600" t="str">
        <f>VLOOKUP(A2600,Лист9!$B:$M,Лист9!H$1,0)</f>
        <v xml:space="preserve"> Proteobacteria</v>
      </c>
      <c r="BC2600" t="str">
        <f>VLOOKUP(A2600,Лист9!$B:$M,Лист9!I$1,0)</f>
        <v xml:space="preserve"> Gammaproteobacteria</v>
      </c>
      <c r="BD2600" t="str">
        <f>VLOOKUP(A2600,Лист9!$B:$M,Лист9!J$1,0)</f>
        <v xml:space="preserve"> Oceanospirillales</v>
      </c>
      <c r="BE2600" t="str">
        <f>VLOOKUP(A2600,Лист9!$B:$M,Лист9!K$1,0)</f>
        <v>Halomonadaceae</v>
      </c>
      <c r="BF2600" t="str">
        <f>VLOOKUP(A2600,Лист9!$B:$M,Лист9!L$1,0)</f>
        <v xml:space="preserve"> Chromohalobacter.</v>
      </c>
      <c r="BG2600">
        <f>VLOOKUP(A2600,Лист9!$B:$M,Лист9!M$1,0)</f>
        <v>0</v>
      </c>
    </row>
    <row r="2601" spans="1:59" x14ac:dyDescent="0.25">
      <c r="A2601" t="s">
        <v>5264</v>
      </c>
      <c r="B2601" t="str">
        <f>VLOOKUP(A2601, Лист1!B:C,2,0)</f>
        <v>Q1QYA3_CHRSD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1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f>VLOOKUP(A2601,Лист8!$A$1:$B$2822,2,0)</f>
        <v>273</v>
      </c>
      <c r="AY2601" t="str">
        <f>VLOOKUP(A2601,Лист9!$B:$M,Лист9!C$1,0)</f>
        <v xml:space="preserve"> Chromohalobacter salexigens (strain DSM 3043 / ATCC BAA-138 / NCIMB 13768).</v>
      </c>
      <c r="AZ2601" t="str">
        <f>VLOOKUP(A2601,Лист9!$B:$M,Лист9!E$1,0)</f>
        <v xml:space="preserve"> NCBI_TaxID=290398 {ECO:0000313|EMBL:ABE58555.1, ECO:0000313|Proteomes:UP000000239};</v>
      </c>
      <c r="BA2601" t="str">
        <f>VLOOKUP(A2601,Лист9!$B:$M,Лист9!G$1,0)</f>
        <v>Bacteria</v>
      </c>
      <c r="BB2601" t="str">
        <f>VLOOKUP(A2601,Лист9!$B:$M,Лист9!H$1,0)</f>
        <v xml:space="preserve"> Proteobacteria</v>
      </c>
      <c r="BC2601" t="str">
        <f>VLOOKUP(A2601,Лист9!$B:$M,Лист9!I$1,0)</f>
        <v xml:space="preserve"> Gammaproteobacteria</v>
      </c>
      <c r="BD2601" t="str">
        <f>VLOOKUP(A2601,Лист9!$B:$M,Лист9!J$1,0)</f>
        <v xml:space="preserve"> Oceanospirillales</v>
      </c>
      <c r="BE2601" t="str">
        <f>VLOOKUP(A2601,Лист9!$B:$M,Лист9!K$1,0)</f>
        <v>Halomonadaceae</v>
      </c>
      <c r="BF2601" t="str">
        <f>VLOOKUP(A2601,Лист9!$B:$M,Лист9!L$1,0)</f>
        <v xml:space="preserve"> Chromohalobacter.</v>
      </c>
      <c r="BG2601">
        <f>VLOOKUP(A2601,Лист9!$B:$M,Лист9!M$1,0)</f>
        <v>0</v>
      </c>
    </row>
    <row r="2602" spans="1:59" x14ac:dyDescent="0.25">
      <c r="A2602" t="s">
        <v>5266</v>
      </c>
      <c r="B2602" t="str">
        <f>VLOOKUP(A2602, Лист1!B:C,2,0)</f>
        <v>Q1V991_VIBAL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1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f>VLOOKUP(A2602,Лист8!$A$1:$B$2822,2,0)</f>
        <v>282</v>
      </c>
      <c r="AY2602" t="e">
        <f>VLOOKUP(A2602,Лист9!$B:$M,Лист9!C$1,0)</f>
        <v>#N/A</v>
      </c>
      <c r="AZ2602" t="e">
        <f>VLOOKUP(A2602,Лист9!$B:$M,Лист9!E$1,0)</f>
        <v>#N/A</v>
      </c>
      <c r="BA2602" t="e">
        <f>VLOOKUP(A2602,Лист9!$B:$M,Лист9!G$1,0)</f>
        <v>#N/A</v>
      </c>
      <c r="BB2602" t="e">
        <f>VLOOKUP(A2602,Лист9!$B:$M,Лист9!H$1,0)</f>
        <v>#N/A</v>
      </c>
      <c r="BC2602" t="e">
        <f>VLOOKUP(A2602,Лист9!$B:$M,Лист9!I$1,0)</f>
        <v>#N/A</v>
      </c>
      <c r="BD2602" t="e">
        <f>VLOOKUP(A2602,Лист9!$B:$M,Лист9!J$1,0)</f>
        <v>#N/A</v>
      </c>
      <c r="BE2602" t="e">
        <f>VLOOKUP(A2602,Лист9!$B:$M,Лист9!K$1,0)</f>
        <v>#N/A</v>
      </c>
      <c r="BF2602" t="e">
        <f>VLOOKUP(A2602,Лист9!$B:$M,Лист9!L$1,0)</f>
        <v>#N/A</v>
      </c>
      <c r="BG2602" t="e">
        <f>VLOOKUP(A2602,Лист9!$B:$M,Лист9!M$1,0)</f>
        <v>#N/A</v>
      </c>
    </row>
    <row r="2603" spans="1:59" x14ac:dyDescent="0.25">
      <c r="A2603" t="s">
        <v>5268</v>
      </c>
      <c r="B2603" t="str">
        <f>VLOOKUP(A2603, Лист1!B:C,2,0)</f>
        <v>Q1VAI3_VIBAL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1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f>VLOOKUP(A2603,Лист8!$A$1:$B$2822,2,0)</f>
        <v>270</v>
      </c>
      <c r="AY2603" t="e">
        <f>VLOOKUP(A2603,Лист9!$B:$M,Лист9!C$1,0)</f>
        <v>#N/A</v>
      </c>
      <c r="AZ2603" t="e">
        <f>VLOOKUP(A2603,Лист9!$B:$M,Лист9!E$1,0)</f>
        <v>#N/A</v>
      </c>
      <c r="BA2603" t="e">
        <f>VLOOKUP(A2603,Лист9!$B:$M,Лист9!G$1,0)</f>
        <v>#N/A</v>
      </c>
      <c r="BB2603" t="e">
        <f>VLOOKUP(A2603,Лист9!$B:$M,Лист9!H$1,0)</f>
        <v>#N/A</v>
      </c>
      <c r="BC2603" t="e">
        <f>VLOOKUP(A2603,Лист9!$B:$M,Лист9!I$1,0)</f>
        <v>#N/A</v>
      </c>
      <c r="BD2603" t="e">
        <f>VLOOKUP(A2603,Лист9!$B:$M,Лист9!J$1,0)</f>
        <v>#N/A</v>
      </c>
      <c r="BE2603" t="e">
        <f>VLOOKUP(A2603,Лист9!$B:$M,Лист9!K$1,0)</f>
        <v>#N/A</v>
      </c>
      <c r="BF2603" t="e">
        <f>VLOOKUP(A2603,Лист9!$B:$M,Лист9!L$1,0)</f>
        <v>#N/A</v>
      </c>
      <c r="BG2603" t="e">
        <f>VLOOKUP(A2603,Лист9!$B:$M,Лист9!M$1,0)</f>
        <v>#N/A</v>
      </c>
    </row>
    <row r="2604" spans="1:59" x14ac:dyDescent="0.25">
      <c r="A2604" t="s">
        <v>5270</v>
      </c>
      <c r="B2604" t="str">
        <f>VLOOKUP(A2604, Лист1!B:C,2,0)</f>
        <v>Q1VBT1_VIBAL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1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f>VLOOKUP(A2604,Лист8!$A$1:$B$2822,2,0)</f>
        <v>276</v>
      </c>
      <c r="AY2604" t="e">
        <f>VLOOKUP(A2604,Лист9!$B:$M,Лист9!C$1,0)</f>
        <v>#N/A</v>
      </c>
      <c r="AZ2604" t="e">
        <f>VLOOKUP(A2604,Лист9!$B:$M,Лист9!E$1,0)</f>
        <v>#N/A</v>
      </c>
      <c r="BA2604" t="e">
        <f>VLOOKUP(A2604,Лист9!$B:$M,Лист9!G$1,0)</f>
        <v>#N/A</v>
      </c>
      <c r="BB2604" t="e">
        <f>VLOOKUP(A2604,Лист9!$B:$M,Лист9!H$1,0)</f>
        <v>#N/A</v>
      </c>
      <c r="BC2604" t="e">
        <f>VLOOKUP(A2604,Лист9!$B:$M,Лист9!I$1,0)</f>
        <v>#N/A</v>
      </c>
      <c r="BD2604" t="e">
        <f>VLOOKUP(A2604,Лист9!$B:$M,Лист9!J$1,0)</f>
        <v>#N/A</v>
      </c>
      <c r="BE2604" t="e">
        <f>VLOOKUP(A2604,Лист9!$B:$M,Лист9!K$1,0)</f>
        <v>#N/A</v>
      </c>
      <c r="BF2604" t="e">
        <f>VLOOKUP(A2604,Лист9!$B:$M,Лист9!L$1,0)</f>
        <v>#N/A</v>
      </c>
      <c r="BG2604" t="e">
        <f>VLOOKUP(A2604,Лист9!$B:$M,Лист9!M$1,0)</f>
        <v>#N/A</v>
      </c>
    </row>
    <row r="2605" spans="1:59" x14ac:dyDescent="0.25">
      <c r="A2605" t="s">
        <v>5272</v>
      </c>
      <c r="B2605" t="str">
        <f>VLOOKUP(A2605, Лист1!B:C,2,0)</f>
        <v>Q1VD72_VIBAL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1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f>VLOOKUP(A2605,Лист8!$A$1:$B$2822,2,0)</f>
        <v>284</v>
      </c>
      <c r="AY2605" t="e">
        <f>VLOOKUP(A2605,Лист9!$B:$M,Лист9!C$1,0)</f>
        <v>#N/A</v>
      </c>
      <c r="AZ2605" t="e">
        <f>VLOOKUP(A2605,Лист9!$B:$M,Лист9!E$1,0)</f>
        <v>#N/A</v>
      </c>
      <c r="BA2605" t="e">
        <f>VLOOKUP(A2605,Лист9!$B:$M,Лист9!G$1,0)</f>
        <v>#N/A</v>
      </c>
      <c r="BB2605" t="e">
        <f>VLOOKUP(A2605,Лист9!$B:$M,Лист9!H$1,0)</f>
        <v>#N/A</v>
      </c>
      <c r="BC2605" t="e">
        <f>VLOOKUP(A2605,Лист9!$B:$M,Лист9!I$1,0)</f>
        <v>#N/A</v>
      </c>
      <c r="BD2605" t="e">
        <f>VLOOKUP(A2605,Лист9!$B:$M,Лист9!J$1,0)</f>
        <v>#N/A</v>
      </c>
      <c r="BE2605" t="e">
        <f>VLOOKUP(A2605,Лист9!$B:$M,Лист9!K$1,0)</f>
        <v>#N/A</v>
      </c>
      <c r="BF2605" t="e">
        <f>VLOOKUP(A2605,Лист9!$B:$M,Лист9!L$1,0)</f>
        <v>#N/A</v>
      </c>
      <c r="BG2605" t="e">
        <f>VLOOKUP(A2605,Лист9!$B:$M,Лист9!M$1,0)</f>
        <v>#N/A</v>
      </c>
    </row>
    <row r="2606" spans="1:59" x14ac:dyDescent="0.25">
      <c r="A2606" t="s">
        <v>5274</v>
      </c>
      <c r="B2606" t="str">
        <f>VLOOKUP(A2606, Лист1!B:C,2,0)</f>
        <v>Q1VDN1_VIBAL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1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f>VLOOKUP(A2606,Лист8!$A$1:$B$2822,2,0)</f>
        <v>280</v>
      </c>
      <c r="AY2606" t="e">
        <f>VLOOKUP(A2606,Лист9!$B:$M,Лист9!C$1,0)</f>
        <v>#N/A</v>
      </c>
      <c r="AZ2606" t="e">
        <f>VLOOKUP(A2606,Лист9!$B:$M,Лист9!E$1,0)</f>
        <v>#N/A</v>
      </c>
      <c r="BA2606" t="e">
        <f>VLOOKUP(A2606,Лист9!$B:$M,Лист9!G$1,0)</f>
        <v>#N/A</v>
      </c>
      <c r="BB2606" t="e">
        <f>VLOOKUP(A2606,Лист9!$B:$M,Лист9!H$1,0)</f>
        <v>#N/A</v>
      </c>
      <c r="BC2606" t="e">
        <f>VLOOKUP(A2606,Лист9!$B:$M,Лист9!I$1,0)</f>
        <v>#N/A</v>
      </c>
      <c r="BD2606" t="e">
        <f>VLOOKUP(A2606,Лист9!$B:$M,Лист9!J$1,0)</f>
        <v>#N/A</v>
      </c>
      <c r="BE2606" t="e">
        <f>VLOOKUP(A2606,Лист9!$B:$M,Лист9!K$1,0)</f>
        <v>#N/A</v>
      </c>
      <c r="BF2606" t="e">
        <f>VLOOKUP(A2606,Лист9!$B:$M,Лист9!L$1,0)</f>
        <v>#N/A</v>
      </c>
      <c r="BG2606" t="e">
        <f>VLOOKUP(A2606,Лист9!$B:$M,Лист9!M$1,0)</f>
        <v>#N/A</v>
      </c>
    </row>
    <row r="2607" spans="1:59" x14ac:dyDescent="0.25">
      <c r="A2607" t="s">
        <v>5276</v>
      </c>
      <c r="B2607" t="str">
        <f>VLOOKUP(A2607, Лист1!B:C,2,0)</f>
        <v>Q1VZ11_9FLAO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1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f>VLOOKUP(A2607,Лист8!$A$1:$B$2822,2,0)</f>
        <v>273</v>
      </c>
      <c r="AY2607" t="e">
        <f>VLOOKUP(A2607,Лист9!$B:$M,Лист9!C$1,0)</f>
        <v>#N/A</v>
      </c>
      <c r="AZ2607" t="e">
        <f>VLOOKUP(A2607,Лист9!$B:$M,Лист9!E$1,0)</f>
        <v>#N/A</v>
      </c>
      <c r="BA2607" t="e">
        <f>VLOOKUP(A2607,Лист9!$B:$M,Лист9!G$1,0)</f>
        <v>#N/A</v>
      </c>
      <c r="BB2607" t="e">
        <f>VLOOKUP(A2607,Лист9!$B:$M,Лист9!H$1,0)</f>
        <v>#N/A</v>
      </c>
      <c r="BC2607" t="e">
        <f>VLOOKUP(A2607,Лист9!$B:$M,Лист9!I$1,0)</f>
        <v>#N/A</v>
      </c>
      <c r="BD2607" t="e">
        <f>VLOOKUP(A2607,Лист9!$B:$M,Лист9!J$1,0)</f>
        <v>#N/A</v>
      </c>
      <c r="BE2607" t="e">
        <f>VLOOKUP(A2607,Лист9!$B:$M,Лист9!K$1,0)</f>
        <v>#N/A</v>
      </c>
      <c r="BF2607" t="e">
        <f>VLOOKUP(A2607,Лист9!$B:$M,Лист9!L$1,0)</f>
        <v>#N/A</v>
      </c>
      <c r="BG2607" t="e">
        <f>VLOOKUP(A2607,Лист9!$B:$M,Лист9!M$1,0)</f>
        <v>#N/A</v>
      </c>
    </row>
    <row r="2608" spans="1:59" x14ac:dyDescent="0.25">
      <c r="A2608" t="s">
        <v>5278</v>
      </c>
      <c r="B2608" t="str">
        <f>VLOOKUP(A2608, Лист1!B:C,2,0)</f>
        <v>Q1YN15_MOBAS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1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f>VLOOKUP(A2608,Лист8!$A$1:$B$2822,2,0)</f>
        <v>282</v>
      </c>
      <c r="AY2608" t="str">
        <f>VLOOKUP(A2608,Лист9!$B:$M,Лист9!C$1,0)</f>
        <v xml:space="preserve"> Manganese-oxidizing bacterium (strain SI85-9A1).</v>
      </c>
      <c r="AZ2608" t="str">
        <f>VLOOKUP(A2608,Лист9!$B:$M,Лист9!E$1,0)</f>
        <v xml:space="preserve"> NCBI_TaxID=287752 {ECO:0000313|EMBL:EAS51216.1};</v>
      </c>
      <c r="BA2608" t="str">
        <f>VLOOKUP(A2608,Лист9!$B:$M,Лист9!G$1,0)</f>
        <v>Bacteria</v>
      </c>
      <c r="BB2608" t="str">
        <f>VLOOKUP(A2608,Лист9!$B:$M,Лист9!H$1,0)</f>
        <v xml:space="preserve"> Proteobacteria</v>
      </c>
      <c r="BC2608" t="str">
        <f>VLOOKUP(A2608,Лист9!$B:$M,Лист9!I$1,0)</f>
        <v xml:space="preserve"> Alphaproteobacteria</v>
      </c>
      <c r="BD2608" t="str">
        <f>VLOOKUP(A2608,Лист9!$B:$M,Лист9!J$1,0)</f>
        <v xml:space="preserve"> Rhizobiales</v>
      </c>
      <c r="BE2608" t="str">
        <f>VLOOKUP(A2608,Лист9!$B:$M,Лист9!K$1,0)</f>
        <v>Aurantimonadaceae</v>
      </c>
      <c r="BF2608" t="str">
        <f>VLOOKUP(A2608,Лист9!$B:$M,Лист9!L$1,0)</f>
        <v xml:space="preserve"> Aurantimonas.</v>
      </c>
      <c r="BG2608">
        <f>VLOOKUP(A2608,Лист9!$B:$M,Лист9!M$1,0)</f>
        <v>0</v>
      </c>
    </row>
    <row r="2609" spans="1:59" x14ac:dyDescent="0.25">
      <c r="A2609" t="s">
        <v>5280</v>
      </c>
      <c r="B2609" t="str">
        <f>VLOOKUP(A2609, Лист1!B:C,2,0)</f>
        <v>Q1Z2X2_PHOPR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1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f>VLOOKUP(A2609,Лист8!$A$1:$B$2822,2,0)</f>
        <v>288</v>
      </c>
      <c r="AY2609" t="str">
        <f>VLOOKUP(A2609,Лист9!$B:$M,Лист9!C$1,0)</f>
        <v xml:space="preserve"> Photobacterium profundum 3TCK.</v>
      </c>
      <c r="AZ2609" t="str">
        <f>VLOOKUP(A2609,Лист9!$B:$M,Лист9!E$1,0)</f>
        <v xml:space="preserve"> NCBI_TaxID=314280 {ECO:0000313|EMBL:EAS42795.1};</v>
      </c>
      <c r="BA2609" t="str">
        <f>VLOOKUP(A2609,Лист9!$B:$M,Лист9!G$1,0)</f>
        <v>Bacteria</v>
      </c>
      <c r="BB2609" t="str">
        <f>VLOOKUP(A2609,Лист9!$B:$M,Лист9!H$1,0)</f>
        <v xml:space="preserve"> Proteobacteria</v>
      </c>
      <c r="BC2609" t="str">
        <f>VLOOKUP(A2609,Лист9!$B:$M,Лист9!I$1,0)</f>
        <v xml:space="preserve"> Gammaproteobacteria</v>
      </c>
      <c r="BD2609" t="str">
        <f>VLOOKUP(A2609,Лист9!$B:$M,Лист9!J$1,0)</f>
        <v xml:space="preserve"> Vibrionales</v>
      </c>
      <c r="BE2609" t="str">
        <f>VLOOKUP(A2609,Лист9!$B:$M,Лист9!K$1,0)</f>
        <v>Vibrionaceae</v>
      </c>
      <c r="BF2609" t="str">
        <f>VLOOKUP(A2609,Лист9!$B:$M,Лист9!L$1,0)</f>
        <v xml:space="preserve"> Photobacterium.</v>
      </c>
      <c r="BG2609">
        <f>VLOOKUP(A2609,Лист9!$B:$M,Лист9!M$1,0)</f>
        <v>0</v>
      </c>
    </row>
    <row r="2610" spans="1:59" x14ac:dyDescent="0.25">
      <c r="A2610" t="s">
        <v>5282</v>
      </c>
      <c r="B2610" t="str">
        <f>VLOOKUP(A2610, Лист1!B:C,2,0)</f>
        <v>Q1Z8G5_PHOPR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1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f>VLOOKUP(A2610,Лист8!$A$1:$B$2822,2,0)</f>
        <v>290</v>
      </c>
      <c r="AY2610" t="str">
        <f>VLOOKUP(A2610,Лист9!$B:$M,Лист9!C$1,0)</f>
        <v xml:space="preserve"> Photobacterium profundum 3TCK.</v>
      </c>
      <c r="AZ2610" t="str">
        <f>VLOOKUP(A2610,Лист9!$B:$M,Лист9!E$1,0)</f>
        <v xml:space="preserve"> NCBI_TaxID=314280 {ECO:0000313|EMBL:EAS45143.1};</v>
      </c>
      <c r="BA2610" t="str">
        <f>VLOOKUP(A2610,Лист9!$B:$M,Лист9!G$1,0)</f>
        <v>Bacteria</v>
      </c>
      <c r="BB2610" t="str">
        <f>VLOOKUP(A2610,Лист9!$B:$M,Лист9!H$1,0)</f>
        <v xml:space="preserve"> Proteobacteria</v>
      </c>
      <c r="BC2610" t="str">
        <f>VLOOKUP(A2610,Лист9!$B:$M,Лист9!I$1,0)</f>
        <v xml:space="preserve"> Gammaproteobacteria</v>
      </c>
      <c r="BD2610" t="str">
        <f>VLOOKUP(A2610,Лист9!$B:$M,Лист9!J$1,0)</f>
        <v xml:space="preserve"> Vibrionales</v>
      </c>
      <c r="BE2610" t="str">
        <f>VLOOKUP(A2610,Лист9!$B:$M,Лист9!K$1,0)</f>
        <v>Vibrionaceae</v>
      </c>
      <c r="BF2610" t="str">
        <f>VLOOKUP(A2610,Лист9!$B:$M,Лист9!L$1,0)</f>
        <v xml:space="preserve"> Photobacterium.</v>
      </c>
      <c r="BG2610">
        <f>VLOOKUP(A2610,Лист9!$B:$M,Лист9!M$1,0)</f>
        <v>0</v>
      </c>
    </row>
    <row r="2611" spans="1:59" x14ac:dyDescent="0.25">
      <c r="A2611" t="s">
        <v>5284</v>
      </c>
      <c r="B2611" t="str">
        <f>VLOOKUP(A2611, Лист1!B:C,2,0)</f>
        <v>Q1ZQ96_PHOAS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1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f>VLOOKUP(A2611,Лист8!$A$1:$B$2822,2,0)</f>
        <v>283</v>
      </c>
      <c r="AY2611" t="str">
        <f>VLOOKUP(A2611,Лист9!$B:$M,Лист9!C$1,0)</f>
        <v xml:space="preserve"> Photobacterium angustum (strain S14 / CCUG 15956) (Vibrio sp. (strain S14 / CCUG 15956)).</v>
      </c>
      <c r="AZ2611" t="str">
        <f>VLOOKUP(A2611,Лист9!$B:$M,Лист9!E$1,0)</f>
        <v xml:space="preserve"> NCBI_TaxID=314292 {ECO:0000313|EMBL:EAS64401.1};</v>
      </c>
      <c r="BA2611" t="str">
        <f>VLOOKUP(A2611,Лист9!$B:$M,Лист9!G$1,0)</f>
        <v>Bacteria</v>
      </c>
      <c r="BB2611" t="str">
        <f>VLOOKUP(A2611,Лист9!$B:$M,Лист9!H$1,0)</f>
        <v xml:space="preserve"> Proteobacteria</v>
      </c>
      <c r="BC2611" t="str">
        <f>VLOOKUP(A2611,Лист9!$B:$M,Лист9!I$1,0)</f>
        <v xml:space="preserve"> Gammaproteobacteria</v>
      </c>
      <c r="BD2611" t="str">
        <f>VLOOKUP(A2611,Лист9!$B:$M,Лист9!J$1,0)</f>
        <v xml:space="preserve"> Vibrionales</v>
      </c>
      <c r="BE2611" t="str">
        <f>VLOOKUP(A2611,Лист9!$B:$M,Лист9!K$1,0)</f>
        <v>Vibrionaceae</v>
      </c>
      <c r="BF2611" t="str">
        <f>VLOOKUP(A2611,Лист9!$B:$M,Лист9!L$1,0)</f>
        <v xml:space="preserve"> Photobacterium.</v>
      </c>
      <c r="BG2611">
        <f>VLOOKUP(A2611,Лист9!$B:$M,Лист9!M$1,0)</f>
        <v>0</v>
      </c>
    </row>
    <row r="2612" spans="1:59" x14ac:dyDescent="0.25">
      <c r="A2612" t="s">
        <v>5286</v>
      </c>
      <c r="B2612" t="str">
        <f>VLOOKUP(A2612, Лист1!B:C,2,0)</f>
        <v>Q1ZTX0_PHOAS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1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f>VLOOKUP(A2612,Лист8!$A$1:$B$2822,2,0)</f>
        <v>271</v>
      </c>
      <c r="AY2612" t="str">
        <f>VLOOKUP(A2612,Лист9!$B:$M,Лист9!C$1,0)</f>
        <v xml:space="preserve"> Photobacterium angustum (strain S14 / CCUG 15956) (Vibrio sp. (strain S14 / CCUG 15956)).</v>
      </c>
      <c r="AZ2612" t="str">
        <f>VLOOKUP(A2612,Лист9!$B:$M,Лист9!E$1,0)</f>
        <v xml:space="preserve"> NCBI_TaxID=314292 {ECO:0000313|EMBL:EAS66640.1};</v>
      </c>
      <c r="BA2612" t="str">
        <f>VLOOKUP(A2612,Лист9!$B:$M,Лист9!G$1,0)</f>
        <v>Bacteria</v>
      </c>
      <c r="BB2612" t="str">
        <f>VLOOKUP(A2612,Лист9!$B:$M,Лист9!H$1,0)</f>
        <v xml:space="preserve"> Proteobacteria</v>
      </c>
      <c r="BC2612" t="str">
        <f>VLOOKUP(A2612,Лист9!$B:$M,Лист9!I$1,0)</f>
        <v xml:space="preserve"> Gammaproteobacteria</v>
      </c>
      <c r="BD2612" t="str">
        <f>VLOOKUP(A2612,Лист9!$B:$M,Лист9!J$1,0)</f>
        <v xml:space="preserve"> Vibrionales</v>
      </c>
      <c r="BE2612" t="str">
        <f>VLOOKUP(A2612,Лист9!$B:$M,Лист9!K$1,0)</f>
        <v>Vibrionaceae</v>
      </c>
      <c r="BF2612" t="str">
        <f>VLOOKUP(A2612,Лист9!$B:$M,Лист9!L$1,0)</f>
        <v xml:space="preserve"> Photobacterium.</v>
      </c>
      <c r="BG2612">
        <f>VLOOKUP(A2612,Лист9!$B:$M,Лист9!M$1,0)</f>
        <v>0</v>
      </c>
    </row>
    <row r="2613" spans="1:59" x14ac:dyDescent="0.25">
      <c r="A2613" t="s">
        <v>5288</v>
      </c>
      <c r="B2613" t="str">
        <f>VLOOKUP(A2613, Лист1!B:C,2,0)</f>
        <v>Q1ZUV2_PHOAS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1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f>VLOOKUP(A2613,Лист8!$A$1:$B$2822,2,0)</f>
        <v>287</v>
      </c>
      <c r="AY2613" t="str">
        <f>VLOOKUP(A2613,Лист9!$B:$M,Лист9!C$1,0)</f>
        <v xml:space="preserve"> Photobacterium angustum (strain S14 / CCUG 15956) (Vibrio sp. (strain S14 / CCUG 15956)).</v>
      </c>
      <c r="AZ2613" t="str">
        <f>VLOOKUP(A2613,Лист9!$B:$M,Лист9!E$1,0)</f>
        <v xml:space="preserve"> NCBI_TaxID=314292 {ECO:0000313|EMBL:EAS66308.1};</v>
      </c>
      <c r="BA2613" t="str">
        <f>VLOOKUP(A2613,Лист9!$B:$M,Лист9!G$1,0)</f>
        <v>Bacteria</v>
      </c>
      <c r="BB2613" t="str">
        <f>VLOOKUP(A2613,Лист9!$B:$M,Лист9!H$1,0)</f>
        <v xml:space="preserve"> Proteobacteria</v>
      </c>
      <c r="BC2613" t="str">
        <f>VLOOKUP(A2613,Лист9!$B:$M,Лист9!I$1,0)</f>
        <v xml:space="preserve"> Gammaproteobacteria</v>
      </c>
      <c r="BD2613" t="str">
        <f>VLOOKUP(A2613,Лист9!$B:$M,Лист9!J$1,0)</f>
        <v xml:space="preserve"> Vibrionales</v>
      </c>
      <c r="BE2613" t="str">
        <f>VLOOKUP(A2613,Лист9!$B:$M,Лист9!K$1,0)</f>
        <v>Vibrionaceae</v>
      </c>
      <c r="BF2613" t="str">
        <f>VLOOKUP(A2613,Лист9!$B:$M,Лист9!L$1,0)</f>
        <v xml:space="preserve"> Photobacterium.</v>
      </c>
      <c r="BG2613">
        <f>VLOOKUP(A2613,Лист9!$B:$M,Лист9!M$1,0)</f>
        <v>0</v>
      </c>
    </row>
    <row r="2614" spans="1:59" x14ac:dyDescent="0.25">
      <c r="A2614" t="s">
        <v>5290</v>
      </c>
      <c r="B2614" t="str">
        <f>VLOOKUP(A2614, Лист1!B:C,2,0)</f>
        <v>Q21J36_SACD2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1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f>VLOOKUP(A2614,Лист8!$A$1:$B$2822,2,0)</f>
        <v>271</v>
      </c>
      <c r="AY2614" t="str">
        <f>VLOOKUP(A2614,Лист9!$B:$M,Лист9!C$1,0)</f>
        <v xml:space="preserve"> Saccharophagus degradans (strain 2-40 / ATCC 43961 / DSM 17024).</v>
      </c>
      <c r="AZ2614" t="str">
        <f>VLOOKUP(A2614,Лист9!$B:$M,Лист9!E$1,0)</f>
        <v xml:space="preserve"> NCBI_TaxID=203122 {ECO:0000313|EMBL:ABD81293.1, ECO:0000313|Proteomes:UP000001947};</v>
      </c>
      <c r="BA2614" t="str">
        <f>VLOOKUP(A2614,Лист9!$B:$M,Лист9!G$1,0)</f>
        <v>Bacteria</v>
      </c>
      <c r="BB2614" t="str">
        <f>VLOOKUP(A2614,Лист9!$B:$M,Лист9!H$1,0)</f>
        <v xml:space="preserve"> Proteobacteria</v>
      </c>
      <c r="BC2614" t="str">
        <f>VLOOKUP(A2614,Лист9!$B:$M,Лист9!I$1,0)</f>
        <v xml:space="preserve"> Gammaproteobacteria</v>
      </c>
      <c r="BD2614" t="str">
        <f>VLOOKUP(A2614,Лист9!$B:$M,Лист9!J$1,0)</f>
        <v xml:space="preserve"> Alteromonadales</v>
      </c>
      <c r="BE2614" t="str">
        <f>VLOOKUP(A2614,Лист9!$B:$M,Лист9!K$1,0)</f>
        <v>Alteromonadaceae</v>
      </c>
      <c r="BF2614" t="str">
        <f>VLOOKUP(A2614,Лист9!$B:$M,Лист9!L$1,0)</f>
        <v xml:space="preserve"> Saccharophagus.</v>
      </c>
      <c r="BG2614">
        <f>VLOOKUP(A2614,Лист9!$B:$M,Лист9!M$1,0)</f>
        <v>0</v>
      </c>
    </row>
    <row r="2615" spans="1:59" x14ac:dyDescent="0.25">
      <c r="A2615" t="s">
        <v>5292</v>
      </c>
      <c r="B2615" t="str">
        <f>VLOOKUP(A2615, Лист1!B:C,2,0)</f>
        <v>Q21PL5_SACD2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1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f>VLOOKUP(A2615,Лист8!$A$1:$B$2822,2,0)</f>
        <v>269</v>
      </c>
      <c r="AY2615" t="str">
        <f>VLOOKUP(A2615,Лист9!$B:$M,Лист9!C$1,0)</f>
        <v xml:space="preserve"> Saccharophagus degradans (strain 2-40 / ATCC 43961 / DSM 17024).</v>
      </c>
      <c r="AZ2615" t="str">
        <f>VLOOKUP(A2615,Лист9!$B:$M,Лист9!E$1,0)</f>
        <v xml:space="preserve"> NCBI_TaxID=203122 {ECO:0000313|EMBL:ABD79364.1, ECO:0000313|Proteomes:UP000001947};</v>
      </c>
      <c r="BA2615" t="str">
        <f>VLOOKUP(A2615,Лист9!$B:$M,Лист9!G$1,0)</f>
        <v>Bacteria</v>
      </c>
      <c r="BB2615" t="str">
        <f>VLOOKUP(A2615,Лист9!$B:$M,Лист9!H$1,0)</f>
        <v xml:space="preserve"> Proteobacteria</v>
      </c>
      <c r="BC2615" t="str">
        <f>VLOOKUP(A2615,Лист9!$B:$M,Лист9!I$1,0)</f>
        <v xml:space="preserve"> Gammaproteobacteria</v>
      </c>
      <c r="BD2615" t="str">
        <f>VLOOKUP(A2615,Лист9!$B:$M,Лист9!J$1,0)</f>
        <v xml:space="preserve"> Alteromonadales</v>
      </c>
      <c r="BE2615" t="str">
        <f>VLOOKUP(A2615,Лист9!$B:$M,Лист9!K$1,0)</f>
        <v>Alteromonadaceae</v>
      </c>
      <c r="BF2615" t="str">
        <f>VLOOKUP(A2615,Лист9!$B:$M,Лист9!L$1,0)</f>
        <v xml:space="preserve"> Saccharophagus.</v>
      </c>
      <c r="BG2615">
        <f>VLOOKUP(A2615,Лист9!$B:$M,Лист9!M$1,0)</f>
        <v>0</v>
      </c>
    </row>
    <row r="2616" spans="1:59" x14ac:dyDescent="0.25">
      <c r="A2616" t="s">
        <v>5294</v>
      </c>
      <c r="B2616" t="str">
        <f>VLOOKUP(A2616, Лист1!B:C,2,0)</f>
        <v>Q21Y99_RHOFD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2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f>VLOOKUP(A2616,Лист8!$A$1:$B$2822,2,0)</f>
        <v>94</v>
      </c>
      <c r="AY2616" t="str">
        <f>VLOOKUP(A2616,Лист9!$B:$M,Лист9!C$1,0)</f>
        <v xml:space="preserve"> Rhodoferax ferrireducens (strain ATCC BAA-621 / DSM 15236 / T118) (Albidiferax ferrireducens).</v>
      </c>
      <c r="AZ2616" t="str">
        <f>VLOOKUP(A2616,Лист9!$B:$M,Лист9!E$1,0)</f>
        <v xml:space="preserve"> NCBI_TaxID=338969 {ECO:0000313|EMBL:ABD69254.1, ECO:0000313|Proteomes:UP000008332};</v>
      </c>
      <c r="BA2616" t="str">
        <f>VLOOKUP(A2616,Лист9!$B:$M,Лист9!G$1,0)</f>
        <v>Bacteria</v>
      </c>
      <c r="BB2616" t="str">
        <f>VLOOKUP(A2616,Лист9!$B:$M,Лист9!H$1,0)</f>
        <v xml:space="preserve"> Proteobacteria</v>
      </c>
      <c r="BC2616" t="str">
        <f>VLOOKUP(A2616,Лист9!$B:$M,Лист9!I$1,0)</f>
        <v xml:space="preserve"> Betaproteobacteria</v>
      </c>
      <c r="BD2616" t="str">
        <f>VLOOKUP(A2616,Лист9!$B:$M,Лист9!J$1,0)</f>
        <v xml:space="preserve"> Burkholderiales</v>
      </c>
      <c r="BE2616" t="str">
        <f>VLOOKUP(A2616,Лист9!$B:$M,Лист9!K$1,0)</f>
        <v>Comamonadaceae</v>
      </c>
      <c r="BF2616" t="str">
        <f>VLOOKUP(A2616,Лист9!$B:$M,Лист9!L$1,0)</f>
        <v xml:space="preserve"> Rhodoferax.</v>
      </c>
      <c r="BG2616">
        <f>VLOOKUP(A2616,Лист9!$B:$M,Лист9!M$1,0)</f>
        <v>0</v>
      </c>
    </row>
    <row r="2617" spans="1:59" x14ac:dyDescent="0.25">
      <c r="A2617" t="s">
        <v>5296</v>
      </c>
      <c r="B2617" t="str">
        <f>VLOOKUP(A2617, Лист1!B:C,2,0)</f>
        <v>Q26GE4_FLABB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1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f>VLOOKUP(A2617,Лист8!$A$1:$B$2822,2,0)</f>
        <v>273</v>
      </c>
      <c r="AY2617" t="str">
        <f>VLOOKUP(A2617,Лист9!$B:$M,Лист9!C$1,0)</f>
        <v xml:space="preserve"> Flavobacteria bacterium (strain BBFL7).</v>
      </c>
      <c r="AZ2617" t="str">
        <f>VLOOKUP(A2617,Лист9!$B:$M,Лист9!E$1,0)</f>
        <v xml:space="preserve"> NCBI_TaxID=156586 {ECO:0000313|EMBL:EAS20922.1};</v>
      </c>
      <c r="BA2617" t="str">
        <f>VLOOKUP(A2617,Лист9!$B:$M,Лист9!G$1,0)</f>
        <v>Bacteria</v>
      </c>
      <c r="BB2617" t="str">
        <f>VLOOKUP(A2617,Лист9!$B:$M,Лист9!H$1,0)</f>
        <v xml:space="preserve"> Bacteroidetes</v>
      </c>
      <c r="BC2617" t="str">
        <f>VLOOKUP(A2617,Лист9!$B:$M,Лист9!I$1,0)</f>
        <v xml:space="preserve"> Flavobacteriia.</v>
      </c>
      <c r="BD2617">
        <f>VLOOKUP(A2617,Лист9!$B:$M,Лист9!J$1,0)</f>
        <v>0</v>
      </c>
      <c r="BE2617">
        <f>VLOOKUP(A2617,Лист9!$B:$M,Лист9!K$1,0)</f>
        <v>0</v>
      </c>
      <c r="BF2617">
        <f>VLOOKUP(A2617,Лист9!$B:$M,Лист9!L$1,0)</f>
        <v>0</v>
      </c>
      <c r="BG2617">
        <f>VLOOKUP(A2617,Лист9!$B:$M,Лист9!M$1,0)</f>
        <v>0</v>
      </c>
    </row>
    <row r="2618" spans="1:59" x14ac:dyDescent="0.25">
      <c r="A2618" t="s">
        <v>5298</v>
      </c>
      <c r="B2618" t="str">
        <f>VLOOKUP(A2618, Лист1!B:C,2,0)</f>
        <v>Q28JS8_JANSC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1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f>VLOOKUP(A2618,Лист8!$A$1:$B$2822,2,0)</f>
        <v>279</v>
      </c>
      <c r="AY2618" t="str">
        <f>VLOOKUP(A2618,Лист9!$B:$M,Лист9!C$1,0)</f>
        <v xml:space="preserve"> Jannaschia sp. (strain CCS1).</v>
      </c>
      <c r="AZ2618" t="str">
        <f>VLOOKUP(A2618,Лист9!$B:$M,Лист9!E$1,0)</f>
        <v xml:space="preserve"> NCBI_TaxID=290400 {ECO:0000313|EMBL:ABD57034.1, ECO:0000313|Proteomes:UP000008326};</v>
      </c>
      <c r="BA2618" t="str">
        <f>VLOOKUP(A2618,Лист9!$B:$M,Лист9!G$1,0)</f>
        <v>Bacteria</v>
      </c>
      <c r="BB2618" t="str">
        <f>VLOOKUP(A2618,Лист9!$B:$M,Лист9!H$1,0)</f>
        <v xml:space="preserve"> Proteobacteria</v>
      </c>
      <c r="BC2618" t="str">
        <f>VLOOKUP(A2618,Лист9!$B:$M,Лист9!I$1,0)</f>
        <v xml:space="preserve"> Alphaproteobacteria</v>
      </c>
      <c r="BD2618" t="str">
        <f>VLOOKUP(A2618,Лист9!$B:$M,Лист9!J$1,0)</f>
        <v xml:space="preserve"> Rhodobacterales</v>
      </c>
      <c r="BE2618" t="str">
        <f>VLOOKUP(A2618,Лист9!$B:$M,Лист9!K$1,0)</f>
        <v>Rhodobacteraceae</v>
      </c>
      <c r="BF2618" t="str">
        <f>VLOOKUP(A2618,Лист9!$B:$M,Лист9!L$1,0)</f>
        <v xml:space="preserve"> Jannaschia.</v>
      </c>
      <c r="BG2618">
        <f>VLOOKUP(A2618,Лист9!$B:$M,Лист9!M$1,0)</f>
        <v>0</v>
      </c>
    </row>
    <row r="2619" spans="1:59" x14ac:dyDescent="0.25">
      <c r="A2619" t="s">
        <v>5300</v>
      </c>
      <c r="B2619" t="str">
        <f>VLOOKUP(A2619, Лист1!B:C,2,0)</f>
        <v>Q28QJ5_JANSC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1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f>VLOOKUP(A2619,Лист8!$A$1:$B$2822,2,0)</f>
        <v>285</v>
      </c>
      <c r="AY2619" t="str">
        <f>VLOOKUP(A2619,Лист9!$B:$M,Лист9!C$1,0)</f>
        <v xml:space="preserve"> Jannaschia sp. (strain CCS1).</v>
      </c>
      <c r="AZ2619" t="str">
        <f>VLOOKUP(A2619,Лист9!$B:$M,Лист9!E$1,0)</f>
        <v xml:space="preserve"> NCBI_TaxID=290400 {ECO:0000313|EMBL:ABD55017.1, ECO:0000313|Proteomes:UP000008326};</v>
      </c>
      <c r="BA2619" t="str">
        <f>VLOOKUP(A2619,Лист9!$B:$M,Лист9!G$1,0)</f>
        <v>Bacteria</v>
      </c>
      <c r="BB2619" t="str">
        <f>VLOOKUP(A2619,Лист9!$B:$M,Лист9!H$1,0)</f>
        <v xml:space="preserve"> Proteobacteria</v>
      </c>
      <c r="BC2619" t="str">
        <f>VLOOKUP(A2619,Лист9!$B:$M,Лист9!I$1,0)</f>
        <v xml:space="preserve"> Alphaproteobacteria</v>
      </c>
      <c r="BD2619" t="str">
        <f>VLOOKUP(A2619,Лист9!$B:$M,Лист9!J$1,0)</f>
        <v xml:space="preserve"> Rhodobacterales</v>
      </c>
      <c r="BE2619" t="str">
        <f>VLOOKUP(A2619,Лист9!$B:$M,Лист9!K$1,0)</f>
        <v>Rhodobacteraceae</v>
      </c>
      <c r="BF2619" t="str">
        <f>VLOOKUP(A2619,Лист9!$B:$M,Лист9!L$1,0)</f>
        <v xml:space="preserve"> Jannaschia.</v>
      </c>
      <c r="BG2619">
        <f>VLOOKUP(A2619,Лист9!$B:$M,Лист9!M$1,0)</f>
        <v>0</v>
      </c>
    </row>
    <row r="2620" spans="1:59" x14ac:dyDescent="0.25">
      <c r="A2620" t="s">
        <v>5302</v>
      </c>
      <c r="B2620" t="str">
        <f>VLOOKUP(A2620, Лист1!B:C,2,0)</f>
        <v>Q28U46_JANSC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1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f>VLOOKUP(A2620,Лист8!$A$1:$B$2822,2,0)</f>
        <v>282</v>
      </c>
      <c r="AY2620" t="str">
        <f>VLOOKUP(A2620,Лист9!$B:$M,Лист9!C$1,0)</f>
        <v xml:space="preserve"> Jannaschia sp. (strain CCS1).</v>
      </c>
      <c r="AZ2620" t="str">
        <f>VLOOKUP(A2620,Лист9!$B:$M,Лист9!E$1,0)</f>
        <v xml:space="preserve"> NCBI_TaxID=290400 {ECO:0000313|EMBL:ABD53766.1, ECO:0000313|Proteomes:UP000008326};</v>
      </c>
      <c r="BA2620" t="str">
        <f>VLOOKUP(A2620,Лист9!$B:$M,Лист9!G$1,0)</f>
        <v>Bacteria</v>
      </c>
      <c r="BB2620" t="str">
        <f>VLOOKUP(A2620,Лист9!$B:$M,Лист9!H$1,0)</f>
        <v xml:space="preserve"> Proteobacteria</v>
      </c>
      <c r="BC2620" t="str">
        <f>VLOOKUP(A2620,Лист9!$B:$M,Лист9!I$1,0)</f>
        <v xml:space="preserve"> Alphaproteobacteria</v>
      </c>
      <c r="BD2620" t="str">
        <f>VLOOKUP(A2620,Лист9!$B:$M,Лист9!J$1,0)</f>
        <v xml:space="preserve"> Rhodobacterales</v>
      </c>
      <c r="BE2620" t="str">
        <f>VLOOKUP(A2620,Лист9!$B:$M,Лист9!K$1,0)</f>
        <v>Rhodobacteraceae</v>
      </c>
      <c r="BF2620" t="str">
        <f>VLOOKUP(A2620,Лист9!$B:$M,Лист9!L$1,0)</f>
        <v xml:space="preserve"> Jannaschia.</v>
      </c>
      <c r="BG2620">
        <f>VLOOKUP(A2620,Лист9!$B:$M,Лист9!M$1,0)</f>
        <v>0</v>
      </c>
    </row>
    <row r="2621" spans="1:59" x14ac:dyDescent="0.25">
      <c r="A2621" t="s">
        <v>5304</v>
      </c>
      <c r="B2621" t="str">
        <f>VLOOKUP(A2621, Лист1!B:C,2,0)</f>
        <v>Q2A2X9_FRATH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1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f>VLOOKUP(A2621,Лист8!$A$1:$B$2822,2,0)</f>
        <v>105</v>
      </c>
      <c r="AY2621" t="e">
        <f>VLOOKUP(A2621,Лист9!$B:$M,Лист9!C$1,0)</f>
        <v>#N/A</v>
      </c>
      <c r="AZ2621" t="e">
        <f>VLOOKUP(A2621,Лист9!$B:$M,Лист9!E$1,0)</f>
        <v>#N/A</v>
      </c>
      <c r="BA2621" t="e">
        <f>VLOOKUP(A2621,Лист9!$B:$M,Лист9!G$1,0)</f>
        <v>#N/A</v>
      </c>
      <c r="BB2621" t="e">
        <f>VLOOKUP(A2621,Лист9!$B:$M,Лист9!H$1,0)</f>
        <v>#N/A</v>
      </c>
      <c r="BC2621" t="e">
        <f>VLOOKUP(A2621,Лист9!$B:$M,Лист9!I$1,0)</f>
        <v>#N/A</v>
      </c>
      <c r="BD2621" t="e">
        <f>VLOOKUP(A2621,Лист9!$B:$M,Лист9!J$1,0)</f>
        <v>#N/A</v>
      </c>
      <c r="BE2621" t="e">
        <f>VLOOKUP(A2621,Лист9!$B:$M,Лист9!K$1,0)</f>
        <v>#N/A</v>
      </c>
      <c r="BF2621" t="e">
        <f>VLOOKUP(A2621,Лист9!$B:$M,Лист9!L$1,0)</f>
        <v>#N/A</v>
      </c>
      <c r="BG2621" t="e">
        <f>VLOOKUP(A2621,Лист9!$B:$M,Лист9!M$1,0)</f>
        <v>#N/A</v>
      </c>
    </row>
    <row r="2622" spans="1:59" x14ac:dyDescent="0.25">
      <c r="A2622" t="s">
        <v>5306</v>
      </c>
      <c r="B2622" t="str">
        <f>VLOOKUP(A2622, Лист1!B:C,2,0)</f>
        <v>Q2A3P3_FRATH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1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f>VLOOKUP(A2622,Лист8!$A$1:$B$2822,2,0)</f>
        <v>269</v>
      </c>
      <c r="AY2622" t="e">
        <f>VLOOKUP(A2622,Лист9!$B:$M,Лист9!C$1,0)</f>
        <v>#N/A</v>
      </c>
      <c r="AZ2622" t="e">
        <f>VLOOKUP(A2622,Лист9!$B:$M,Лист9!E$1,0)</f>
        <v>#N/A</v>
      </c>
      <c r="BA2622" t="e">
        <f>VLOOKUP(A2622,Лист9!$B:$M,Лист9!G$1,0)</f>
        <v>#N/A</v>
      </c>
      <c r="BB2622" t="e">
        <f>VLOOKUP(A2622,Лист9!$B:$M,Лист9!H$1,0)</f>
        <v>#N/A</v>
      </c>
      <c r="BC2622" t="e">
        <f>VLOOKUP(A2622,Лист9!$B:$M,Лист9!I$1,0)</f>
        <v>#N/A</v>
      </c>
      <c r="BD2622" t="e">
        <f>VLOOKUP(A2622,Лист9!$B:$M,Лист9!J$1,0)</f>
        <v>#N/A</v>
      </c>
      <c r="BE2622" t="e">
        <f>VLOOKUP(A2622,Лист9!$B:$M,Лист9!K$1,0)</f>
        <v>#N/A</v>
      </c>
      <c r="BF2622" t="e">
        <f>VLOOKUP(A2622,Лист9!$B:$M,Лист9!L$1,0)</f>
        <v>#N/A</v>
      </c>
      <c r="BG2622" t="e">
        <f>VLOOKUP(A2622,Лист9!$B:$M,Лист9!M$1,0)</f>
        <v>#N/A</v>
      </c>
    </row>
    <row r="2623" spans="1:59" x14ac:dyDescent="0.25">
      <c r="A2623" t="s">
        <v>5308</v>
      </c>
      <c r="B2623" t="str">
        <f>VLOOKUP(A2623, Лист1!B:C,2,0)</f>
        <v>Q2BLB3_9GAMM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1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f>VLOOKUP(A2623,Лист8!$A$1:$B$2822,2,0)</f>
        <v>288</v>
      </c>
      <c r="AY2623" t="str">
        <f>VLOOKUP(A2623,Лист9!$B:$M,Лист9!C$1,0)</f>
        <v xml:space="preserve"> Neptuniibacter caesariensis.</v>
      </c>
      <c r="AZ2623" t="str">
        <f>VLOOKUP(A2623,Лист9!$B:$M,Лист9!E$1,0)</f>
        <v xml:space="preserve"> NCBI_TaxID=207954 {ECO:0000313|EMBL:EAR61340.1};</v>
      </c>
      <c r="BA2623" t="str">
        <f>VLOOKUP(A2623,Лист9!$B:$M,Лист9!G$1,0)</f>
        <v>Bacteria</v>
      </c>
      <c r="BB2623" t="str">
        <f>VLOOKUP(A2623,Лист9!$B:$M,Лист9!H$1,0)</f>
        <v xml:space="preserve"> Proteobacteria</v>
      </c>
      <c r="BC2623" t="str">
        <f>VLOOKUP(A2623,Лист9!$B:$M,Лист9!I$1,0)</f>
        <v xml:space="preserve"> Gammaproteobacteria</v>
      </c>
      <c r="BD2623" t="str">
        <f>VLOOKUP(A2623,Лист9!$B:$M,Лист9!J$1,0)</f>
        <v xml:space="preserve"> Oceanospirillales</v>
      </c>
      <c r="BE2623" t="str">
        <f>VLOOKUP(A2623,Лист9!$B:$M,Лист9!K$1,0)</f>
        <v>Neptuniibacter.</v>
      </c>
      <c r="BF2623">
        <f>VLOOKUP(A2623,Лист9!$B:$M,Лист9!L$1,0)</f>
        <v>0</v>
      </c>
      <c r="BG2623">
        <f>VLOOKUP(A2623,Лист9!$B:$M,Лист9!M$1,0)</f>
        <v>0</v>
      </c>
    </row>
    <row r="2624" spans="1:59" x14ac:dyDescent="0.25">
      <c r="A2624" t="s">
        <v>5310</v>
      </c>
      <c r="B2624" t="str">
        <f>VLOOKUP(A2624, Лист1!B:C,2,0)</f>
        <v>Q2BXQ6_9GAMM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1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f>VLOOKUP(A2624,Лист8!$A$1:$B$2822,2,0)</f>
        <v>287</v>
      </c>
      <c r="AY2624" t="str">
        <f>VLOOKUP(A2624,Лист9!$B:$M,Лист9!C$1,0)</f>
        <v xml:space="preserve"> Photobacterium sp. SKA34.</v>
      </c>
      <c r="AZ2624" t="str">
        <f>VLOOKUP(A2624,Лист9!$B:$M,Лист9!E$1,0)</f>
        <v xml:space="preserve"> NCBI_TaxID=121723 {ECO:0000313|EMBL:EAR53558.1};</v>
      </c>
      <c r="BA2624" t="str">
        <f>VLOOKUP(A2624,Лист9!$B:$M,Лист9!G$1,0)</f>
        <v>Bacteria</v>
      </c>
      <c r="BB2624" t="str">
        <f>VLOOKUP(A2624,Лист9!$B:$M,Лист9!H$1,0)</f>
        <v xml:space="preserve"> Proteobacteria</v>
      </c>
      <c r="BC2624" t="str">
        <f>VLOOKUP(A2624,Лист9!$B:$M,Лист9!I$1,0)</f>
        <v xml:space="preserve"> Gammaproteobacteria</v>
      </c>
      <c r="BD2624" t="str">
        <f>VLOOKUP(A2624,Лист9!$B:$M,Лист9!J$1,0)</f>
        <v xml:space="preserve"> Vibrionales</v>
      </c>
      <c r="BE2624" t="str">
        <f>VLOOKUP(A2624,Лист9!$B:$M,Лист9!K$1,0)</f>
        <v>Vibrionaceae</v>
      </c>
      <c r="BF2624" t="str">
        <f>VLOOKUP(A2624,Лист9!$B:$M,Лист9!L$1,0)</f>
        <v xml:space="preserve"> Photobacterium.</v>
      </c>
      <c r="BG2624">
        <f>VLOOKUP(A2624,Лист9!$B:$M,Лист9!M$1,0)</f>
        <v>0</v>
      </c>
    </row>
    <row r="2625" spans="1:59" x14ac:dyDescent="0.25">
      <c r="A2625" t="s">
        <v>5312</v>
      </c>
      <c r="B2625" t="str">
        <f>VLOOKUP(A2625, Лист1!B:C,2,0)</f>
        <v>Q2C244_9GAMM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1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f>VLOOKUP(A2625,Лист8!$A$1:$B$2822,2,0)</f>
        <v>271</v>
      </c>
      <c r="AY2625" t="str">
        <f>VLOOKUP(A2625,Лист9!$B:$M,Лист9!C$1,0)</f>
        <v xml:space="preserve"> Photobacterium sp. SKA34.</v>
      </c>
      <c r="AZ2625" t="str">
        <f>VLOOKUP(A2625,Лист9!$B:$M,Лист9!E$1,0)</f>
        <v xml:space="preserve"> NCBI_TaxID=121723 {ECO:0000313|EMBL:EAR55168.1};</v>
      </c>
      <c r="BA2625" t="str">
        <f>VLOOKUP(A2625,Лист9!$B:$M,Лист9!G$1,0)</f>
        <v>Bacteria</v>
      </c>
      <c r="BB2625" t="str">
        <f>VLOOKUP(A2625,Лист9!$B:$M,Лист9!H$1,0)</f>
        <v xml:space="preserve"> Proteobacteria</v>
      </c>
      <c r="BC2625" t="str">
        <f>VLOOKUP(A2625,Лист9!$B:$M,Лист9!I$1,0)</f>
        <v xml:space="preserve"> Gammaproteobacteria</v>
      </c>
      <c r="BD2625" t="str">
        <f>VLOOKUP(A2625,Лист9!$B:$M,Лист9!J$1,0)</f>
        <v xml:space="preserve"> Vibrionales</v>
      </c>
      <c r="BE2625" t="str">
        <f>VLOOKUP(A2625,Лист9!$B:$M,Лист9!K$1,0)</f>
        <v>Vibrionaceae</v>
      </c>
      <c r="BF2625" t="str">
        <f>VLOOKUP(A2625,Лист9!$B:$M,Лист9!L$1,0)</f>
        <v xml:space="preserve"> Photobacterium.</v>
      </c>
      <c r="BG2625">
        <f>VLOOKUP(A2625,Лист9!$B:$M,Лист9!M$1,0)</f>
        <v>0</v>
      </c>
    </row>
    <row r="2626" spans="1:59" x14ac:dyDescent="0.25">
      <c r="A2626" t="s">
        <v>5314</v>
      </c>
      <c r="B2626" t="str">
        <f>VLOOKUP(A2626, Лист1!B:C,2,0)</f>
        <v>Q2C2U9_9GAMM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1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f>VLOOKUP(A2626,Лист8!$A$1:$B$2822,2,0)</f>
        <v>283</v>
      </c>
      <c r="AY2626" t="str">
        <f>VLOOKUP(A2626,Лист9!$B:$M,Лист9!C$1,0)</f>
        <v xml:space="preserve"> Photobacterium sp. SKA34.</v>
      </c>
      <c r="AZ2626" t="str">
        <f>VLOOKUP(A2626,Лист9!$B:$M,Лист9!E$1,0)</f>
        <v xml:space="preserve"> NCBI_TaxID=121723 {ECO:0000313|EMBL:EAR55426.1};</v>
      </c>
      <c r="BA2626" t="str">
        <f>VLOOKUP(A2626,Лист9!$B:$M,Лист9!G$1,0)</f>
        <v>Bacteria</v>
      </c>
      <c r="BB2626" t="str">
        <f>VLOOKUP(A2626,Лист9!$B:$M,Лист9!H$1,0)</f>
        <v xml:space="preserve"> Proteobacteria</v>
      </c>
      <c r="BC2626" t="str">
        <f>VLOOKUP(A2626,Лист9!$B:$M,Лист9!I$1,0)</f>
        <v xml:space="preserve"> Gammaproteobacteria</v>
      </c>
      <c r="BD2626" t="str">
        <f>VLOOKUP(A2626,Лист9!$B:$M,Лист9!J$1,0)</f>
        <v xml:space="preserve"> Vibrionales</v>
      </c>
      <c r="BE2626" t="str">
        <f>VLOOKUP(A2626,Лист9!$B:$M,Лист9!K$1,0)</f>
        <v>Vibrionaceae</v>
      </c>
      <c r="BF2626" t="str">
        <f>VLOOKUP(A2626,Лист9!$B:$M,Лист9!L$1,0)</f>
        <v xml:space="preserve"> Photobacterium.</v>
      </c>
      <c r="BG2626">
        <f>VLOOKUP(A2626,Лист9!$B:$M,Лист9!M$1,0)</f>
        <v>0</v>
      </c>
    </row>
    <row r="2627" spans="1:59" x14ac:dyDescent="0.25">
      <c r="A2627" t="s">
        <v>5316</v>
      </c>
      <c r="B2627" t="str">
        <f>VLOOKUP(A2627, Лист1!B:C,2,0)</f>
        <v>Q2CFK8_9RHOB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1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f>VLOOKUP(A2627,Лист8!$A$1:$B$2822,2,0)</f>
        <v>272</v>
      </c>
      <c r="AY2627" t="str">
        <f>VLOOKUP(A2627,Лист9!$B:$M,Лист9!C$1,0)</f>
        <v xml:space="preserve"> Oceanicola granulosus (strain ATCC BAA-861 / DSM 15982 / KCTC 12143 / HTCC2516).</v>
      </c>
      <c r="AZ2627" t="str">
        <f>VLOOKUP(A2627,Лист9!$B:$M,Лист9!E$1,0)</f>
        <v xml:space="preserve"> NCBI_TaxID=314256 {ECO:0000313|EMBL:EAR51474.1};</v>
      </c>
      <c r="BA2627" t="str">
        <f>VLOOKUP(A2627,Лист9!$B:$M,Лист9!G$1,0)</f>
        <v>Bacteria</v>
      </c>
      <c r="BB2627" t="str">
        <f>VLOOKUP(A2627,Лист9!$B:$M,Лист9!H$1,0)</f>
        <v xml:space="preserve"> Proteobacteria</v>
      </c>
      <c r="BC2627" t="str">
        <f>VLOOKUP(A2627,Лист9!$B:$M,Лист9!I$1,0)</f>
        <v xml:space="preserve"> Alphaproteobacteria</v>
      </c>
      <c r="BD2627" t="str">
        <f>VLOOKUP(A2627,Лист9!$B:$M,Лист9!J$1,0)</f>
        <v xml:space="preserve"> Rhodobacterales</v>
      </c>
      <c r="BE2627" t="str">
        <f>VLOOKUP(A2627,Лист9!$B:$M,Лист9!K$1,0)</f>
        <v>Rhodobacteraceae</v>
      </c>
      <c r="BF2627" t="str">
        <f>VLOOKUP(A2627,Лист9!$B:$M,Лист9!L$1,0)</f>
        <v xml:space="preserve"> Oceanicola.</v>
      </c>
      <c r="BG2627">
        <f>VLOOKUP(A2627,Лист9!$B:$M,Лист9!M$1,0)</f>
        <v>0</v>
      </c>
    </row>
    <row r="2628" spans="1:59" x14ac:dyDescent="0.25">
      <c r="A2628" t="s">
        <v>5318</v>
      </c>
      <c r="B2628" t="str">
        <f>VLOOKUP(A2628, Лист1!B:C,2,0)</f>
        <v>Q2CJ61_9RHOB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1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f>VLOOKUP(A2628,Лист8!$A$1:$B$2822,2,0)</f>
        <v>282</v>
      </c>
      <c r="AY2628" t="str">
        <f>VLOOKUP(A2628,Лист9!$B:$M,Лист9!C$1,0)</f>
        <v xml:space="preserve"> Oceanicola granulosus (strain ATCC BAA-861 / DSM 15982 / KCTC 12143 / HTCC2516).</v>
      </c>
      <c r="AZ2628" t="str">
        <f>VLOOKUP(A2628,Лист9!$B:$M,Лист9!E$1,0)</f>
        <v xml:space="preserve"> NCBI_TaxID=314256 {ECO:0000313|EMBL:EAR52739.1};</v>
      </c>
      <c r="BA2628" t="str">
        <f>VLOOKUP(A2628,Лист9!$B:$M,Лист9!G$1,0)</f>
        <v>Bacteria</v>
      </c>
      <c r="BB2628" t="str">
        <f>VLOOKUP(A2628,Лист9!$B:$M,Лист9!H$1,0)</f>
        <v xml:space="preserve"> Proteobacteria</v>
      </c>
      <c r="BC2628" t="str">
        <f>VLOOKUP(A2628,Лист9!$B:$M,Лист9!I$1,0)</f>
        <v xml:space="preserve"> Alphaproteobacteria</v>
      </c>
      <c r="BD2628" t="str">
        <f>VLOOKUP(A2628,Лист9!$B:$M,Лист9!J$1,0)</f>
        <v xml:space="preserve"> Rhodobacterales</v>
      </c>
      <c r="BE2628" t="str">
        <f>VLOOKUP(A2628,Лист9!$B:$M,Лист9!K$1,0)</f>
        <v>Rhodobacteraceae</v>
      </c>
      <c r="BF2628" t="str">
        <f>VLOOKUP(A2628,Лист9!$B:$M,Лист9!L$1,0)</f>
        <v xml:space="preserve"> Oceanicola.</v>
      </c>
      <c r="BG2628">
        <f>VLOOKUP(A2628,Лист9!$B:$M,Лист9!M$1,0)</f>
        <v>0</v>
      </c>
    </row>
    <row r="2629" spans="1:59" x14ac:dyDescent="0.25">
      <c r="A2629" t="s">
        <v>5320</v>
      </c>
      <c r="B2629" t="str">
        <f>VLOOKUP(A2629, Лист1!B:C,2,0)</f>
        <v>Q2CJF4_9RHOB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1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f>VLOOKUP(A2629,Лист8!$A$1:$B$2822,2,0)</f>
        <v>269</v>
      </c>
      <c r="AY2629" t="str">
        <f>VLOOKUP(A2629,Лист9!$B:$M,Лист9!C$1,0)</f>
        <v xml:space="preserve"> Oceanicola granulosus (strain ATCC BAA-861 / DSM 15982 / KCTC 12143 / HTCC2516).</v>
      </c>
      <c r="AZ2629" t="str">
        <f>VLOOKUP(A2629,Лист9!$B:$M,Лист9!E$1,0)</f>
        <v xml:space="preserve"> NCBI_TaxID=314256 {ECO:0000313|EMBL:EAR52646.1};</v>
      </c>
      <c r="BA2629" t="str">
        <f>VLOOKUP(A2629,Лист9!$B:$M,Лист9!G$1,0)</f>
        <v>Bacteria</v>
      </c>
      <c r="BB2629" t="str">
        <f>VLOOKUP(A2629,Лист9!$B:$M,Лист9!H$1,0)</f>
        <v xml:space="preserve"> Proteobacteria</v>
      </c>
      <c r="BC2629" t="str">
        <f>VLOOKUP(A2629,Лист9!$B:$M,Лист9!I$1,0)</f>
        <v xml:space="preserve"> Alphaproteobacteria</v>
      </c>
      <c r="BD2629" t="str">
        <f>VLOOKUP(A2629,Лист9!$B:$M,Лист9!J$1,0)</f>
        <v xml:space="preserve"> Rhodobacterales</v>
      </c>
      <c r="BE2629" t="str">
        <f>VLOOKUP(A2629,Лист9!$B:$M,Лист9!K$1,0)</f>
        <v>Rhodobacteraceae</v>
      </c>
      <c r="BF2629" t="str">
        <f>VLOOKUP(A2629,Лист9!$B:$M,Лист9!L$1,0)</f>
        <v xml:space="preserve"> Oceanicola.</v>
      </c>
      <c r="BG2629">
        <f>VLOOKUP(A2629,Лист9!$B:$M,Лист9!M$1,0)</f>
        <v>0</v>
      </c>
    </row>
    <row r="2630" spans="1:59" x14ac:dyDescent="0.25">
      <c r="A2630" t="s">
        <v>5322</v>
      </c>
      <c r="B2630" t="str">
        <f>VLOOKUP(A2630, Лист1!B:C,2,0)</f>
        <v>Q2F9Q7_9VIBR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1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f>VLOOKUP(A2630,Лист8!$A$1:$B$2822,2,0)</f>
        <v>288</v>
      </c>
      <c r="AY2630" t="str">
        <f>VLOOKUP(A2630,Лист9!$B:$M,Лист9!C$1,0)</f>
        <v xml:space="preserve"> Vibrio sp. DAT722.</v>
      </c>
      <c r="AZ2630" t="str">
        <f>VLOOKUP(A2630,Лист9!$B:$M,Лист9!E$1,0)</f>
        <v xml:space="preserve"> NCBI_TaxID=344879 {ECO:0000313|EMBL:ABA55964.1};</v>
      </c>
      <c r="BA2630" t="str">
        <f>VLOOKUP(A2630,Лист9!$B:$M,Лист9!G$1,0)</f>
        <v>Bacteria</v>
      </c>
      <c r="BB2630" t="str">
        <f>VLOOKUP(A2630,Лист9!$B:$M,Лист9!H$1,0)</f>
        <v xml:space="preserve"> Proteobacteria</v>
      </c>
      <c r="BC2630" t="str">
        <f>VLOOKUP(A2630,Лист9!$B:$M,Лист9!I$1,0)</f>
        <v xml:space="preserve"> Gammaproteobacteria</v>
      </c>
      <c r="BD2630" t="str">
        <f>VLOOKUP(A2630,Лист9!$B:$M,Лист9!J$1,0)</f>
        <v xml:space="preserve"> Vibrionales</v>
      </c>
      <c r="BE2630" t="str">
        <f>VLOOKUP(A2630,Лист9!$B:$M,Лист9!K$1,0)</f>
        <v>Vibrionaceae</v>
      </c>
      <c r="BF2630" t="str">
        <f>VLOOKUP(A2630,Лист9!$B:$M,Лист9!L$1,0)</f>
        <v xml:space="preserve"> Vibrio.</v>
      </c>
      <c r="BG2630">
        <f>VLOOKUP(A2630,Лист9!$B:$M,Лист9!M$1,0)</f>
        <v>0</v>
      </c>
    </row>
    <row r="2631" spans="1:59" x14ac:dyDescent="0.25">
      <c r="A2631" t="s">
        <v>5324</v>
      </c>
      <c r="B2631" t="str">
        <f>VLOOKUP(A2631, Лист1!B:C,2,0)</f>
        <v>Q2JHK8_SYNJB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1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f>VLOOKUP(A2631,Лист8!$A$1:$B$2822,2,0)</f>
        <v>177</v>
      </c>
      <c r="AY2631" t="str">
        <f>VLOOKUP(A2631,Лист9!$B:$M,Лист9!C$1,0)</f>
        <v xml:space="preserve"> Synechococcus sp. (strain JA-2-3B'a(2-13)) (Cyanobacteria bacterium Yellowstone B-Prime).</v>
      </c>
      <c r="AZ2631" t="str">
        <f>VLOOKUP(A2631,Лист9!$B:$M,Лист9!E$1,0)</f>
        <v xml:space="preserve"> NCBI_TaxID=321332 {ECO:0000313|EMBL:ABD01760.1, ECO:0000313|Proteomes:UP000001938};</v>
      </c>
      <c r="BA2631" t="str">
        <f>VLOOKUP(A2631,Лист9!$B:$M,Лист9!G$1,0)</f>
        <v>Bacteria</v>
      </c>
      <c r="BB2631" t="str">
        <f>VLOOKUP(A2631,Лист9!$B:$M,Лист9!H$1,0)</f>
        <v xml:space="preserve"> Cyanobacteria</v>
      </c>
      <c r="BC2631" t="str">
        <f>VLOOKUP(A2631,Лист9!$B:$M,Лист9!I$1,0)</f>
        <v xml:space="preserve"> Oscillatoriophycideae</v>
      </c>
      <c r="BD2631" t="str">
        <f>VLOOKUP(A2631,Лист9!$B:$M,Лист9!J$1,0)</f>
        <v xml:space="preserve"> Chroococcales</v>
      </c>
      <c r="BE2631" t="str">
        <f>VLOOKUP(A2631,Лист9!$B:$M,Лист9!K$1,0)</f>
        <v>Synechococcus.</v>
      </c>
      <c r="BF2631">
        <f>VLOOKUP(A2631,Лист9!$B:$M,Лист9!L$1,0)</f>
        <v>0</v>
      </c>
      <c r="BG2631">
        <f>VLOOKUP(A2631,Лист9!$B:$M,Лист9!M$1,0)</f>
        <v>0</v>
      </c>
    </row>
    <row r="2632" spans="1:59" x14ac:dyDescent="0.25">
      <c r="A2632" t="s">
        <v>5326</v>
      </c>
      <c r="B2632" t="str">
        <f>VLOOKUP(A2632, Лист1!B:C,2,0)</f>
        <v>Q2JXK0_SYNJA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1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f>VLOOKUP(A2632,Лист8!$A$1:$B$2822,2,0)</f>
        <v>183</v>
      </c>
      <c r="AY2632" t="str">
        <f>VLOOKUP(A2632,Лист9!$B:$M,Лист9!C$1,0)</f>
        <v xml:space="preserve"> Synechococcus sp. (strain JA-3-3Ab) (Cyanobacteria bacterium Yellowstone A-Prime).</v>
      </c>
      <c r="AZ2632" t="str">
        <f>VLOOKUP(A2632,Лист9!$B:$M,Лист9!E$1,0)</f>
        <v xml:space="preserve"> NCBI_TaxID=321327 {ECO:0000313|EMBL:ABC98482.1, ECO:0000313|Proteomes:UP000008818};</v>
      </c>
      <c r="BA2632" t="str">
        <f>VLOOKUP(A2632,Лист9!$B:$M,Лист9!G$1,0)</f>
        <v>Bacteria</v>
      </c>
      <c r="BB2632" t="str">
        <f>VLOOKUP(A2632,Лист9!$B:$M,Лист9!H$1,0)</f>
        <v xml:space="preserve"> Cyanobacteria</v>
      </c>
      <c r="BC2632" t="str">
        <f>VLOOKUP(A2632,Лист9!$B:$M,Лист9!I$1,0)</f>
        <v xml:space="preserve"> Oscillatoriophycideae</v>
      </c>
      <c r="BD2632" t="str">
        <f>VLOOKUP(A2632,Лист9!$B:$M,Лист9!J$1,0)</f>
        <v xml:space="preserve"> Chroococcales</v>
      </c>
      <c r="BE2632" t="str">
        <f>VLOOKUP(A2632,Лист9!$B:$M,Лист9!K$1,0)</f>
        <v>Synechococcus.</v>
      </c>
      <c r="BF2632">
        <f>VLOOKUP(A2632,Лист9!$B:$M,Лист9!L$1,0)</f>
        <v>0</v>
      </c>
      <c r="BG2632">
        <f>VLOOKUP(A2632,Лист9!$B:$M,Лист9!M$1,0)</f>
        <v>0</v>
      </c>
    </row>
    <row r="2633" spans="1:59" x14ac:dyDescent="0.25">
      <c r="A2633" t="s">
        <v>5328</v>
      </c>
      <c r="B2633" t="str">
        <f>VLOOKUP(A2633, Лист1!B:C,2,0)</f>
        <v>Q2JZB6_RHIEC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1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f>VLOOKUP(A2633,Лист8!$A$1:$B$2822,2,0)</f>
        <v>282</v>
      </c>
      <c r="AY2633" t="str">
        <f>VLOOKUP(A2633,Лист9!$B:$M,Лист9!C$1,0)</f>
        <v xml:space="preserve"> Rhizobium etli (strain CFN 42 / ATCC 51251).</v>
      </c>
      <c r="AZ2633" t="str">
        <f>VLOOKUP(A2633,Лист9!$B:$M,Лист9!E$1,0)</f>
        <v xml:space="preserve"> NCBI_TaxID=347834 {ECO:0000313|EMBL:ABC94070.1, ECO:0000313|Proteomes:UP000001936};</v>
      </c>
      <c r="BA2633" t="str">
        <f>VLOOKUP(A2633,Лист9!$B:$M,Лист9!G$1,0)</f>
        <v>Bacteria</v>
      </c>
      <c r="BB2633" t="str">
        <f>VLOOKUP(A2633,Лист9!$B:$M,Лист9!H$1,0)</f>
        <v xml:space="preserve"> Proteobacteria</v>
      </c>
      <c r="BC2633" t="str">
        <f>VLOOKUP(A2633,Лист9!$B:$M,Лист9!I$1,0)</f>
        <v xml:space="preserve"> Alphaproteobacteria</v>
      </c>
      <c r="BD2633" t="str">
        <f>VLOOKUP(A2633,Лист9!$B:$M,Лист9!J$1,0)</f>
        <v xml:space="preserve"> Rhizobiales</v>
      </c>
      <c r="BE2633" t="str">
        <f>VLOOKUP(A2633,Лист9!$B:$M,Лист9!K$1,0)</f>
        <v>Rhizobiaceae</v>
      </c>
      <c r="BF2633" t="str">
        <f>VLOOKUP(A2633,Лист9!$B:$M,Лист9!L$1,0)</f>
        <v xml:space="preserve"> Rhizobium/Agrobacterium group</v>
      </c>
      <c r="BG2633" t="str">
        <f>VLOOKUP(A2633,Лист9!$B:$M,Лист9!M$1,0)</f>
        <v xml:space="preserve"> Rhizobium.</v>
      </c>
    </row>
    <row r="2634" spans="1:59" x14ac:dyDescent="0.25">
      <c r="A2634" t="s">
        <v>5330</v>
      </c>
      <c r="B2634" t="str">
        <f>VLOOKUP(A2634, Лист1!B:C,2,0)</f>
        <v>Q2K1M0_RHIEC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1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f>VLOOKUP(A2634,Лист8!$A$1:$B$2822,2,0)</f>
        <v>289</v>
      </c>
      <c r="AY2634" t="str">
        <f>VLOOKUP(A2634,Лист9!$B:$M,Лист9!C$1,0)</f>
        <v xml:space="preserve"> Rhizobium etli (strain CFN 42 / ATCC 51251).</v>
      </c>
      <c r="AZ2634" t="str">
        <f>VLOOKUP(A2634,Лист9!$B:$M,Лист9!E$1,0)</f>
        <v xml:space="preserve"> NCBI_TaxID=347834 {ECO:0000313|EMBL:ABC93383.1, ECO:0000313|Proteomes:UP000001936};</v>
      </c>
      <c r="BA2634" t="str">
        <f>VLOOKUP(A2634,Лист9!$B:$M,Лист9!G$1,0)</f>
        <v>Bacteria</v>
      </c>
      <c r="BB2634" t="str">
        <f>VLOOKUP(A2634,Лист9!$B:$M,Лист9!H$1,0)</f>
        <v xml:space="preserve"> Proteobacteria</v>
      </c>
      <c r="BC2634" t="str">
        <f>VLOOKUP(A2634,Лист9!$B:$M,Лист9!I$1,0)</f>
        <v xml:space="preserve"> Alphaproteobacteria</v>
      </c>
      <c r="BD2634" t="str">
        <f>VLOOKUP(A2634,Лист9!$B:$M,Лист9!J$1,0)</f>
        <v xml:space="preserve"> Rhizobiales</v>
      </c>
      <c r="BE2634" t="str">
        <f>VLOOKUP(A2634,Лист9!$B:$M,Лист9!K$1,0)</f>
        <v>Rhizobiaceae</v>
      </c>
      <c r="BF2634" t="str">
        <f>VLOOKUP(A2634,Лист9!$B:$M,Лист9!L$1,0)</f>
        <v xml:space="preserve"> Rhizobium/Agrobacterium group</v>
      </c>
      <c r="BG2634" t="str">
        <f>VLOOKUP(A2634,Лист9!$B:$M,Лист9!M$1,0)</f>
        <v xml:space="preserve"> Rhizobium.</v>
      </c>
    </row>
    <row r="2635" spans="1:59" x14ac:dyDescent="0.25">
      <c r="A2635" t="s">
        <v>5332</v>
      </c>
      <c r="B2635" t="str">
        <f>VLOOKUP(A2635, Лист1!B:C,2,0)</f>
        <v>Q2KDH8_RHIEC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1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f>VLOOKUP(A2635,Лист8!$A$1:$B$2822,2,0)</f>
        <v>310</v>
      </c>
      <c r="AY2635" t="str">
        <f>VLOOKUP(A2635,Лист9!$B:$M,Лист9!C$1,0)</f>
        <v xml:space="preserve"> Rhizobium etli (strain CFN 42 / ATCC 51251).</v>
      </c>
      <c r="AZ2635" t="str">
        <f>VLOOKUP(A2635,Лист9!$B:$M,Лист9!E$1,0)</f>
        <v xml:space="preserve"> NCBI_TaxID=347834 {ECO:0000313|EMBL:ABC89108.1, ECO:0000313|Proteomes:UP000001936};</v>
      </c>
      <c r="BA2635" t="str">
        <f>VLOOKUP(A2635,Лист9!$B:$M,Лист9!G$1,0)</f>
        <v>Bacteria</v>
      </c>
      <c r="BB2635" t="str">
        <f>VLOOKUP(A2635,Лист9!$B:$M,Лист9!H$1,0)</f>
        <v xml:space="preserve"> Proteobacteria</v>
      </c>
      <c r="BC2635" t="str">
        <f>VLOOKUP(A2635,Лист9!$B:$M,Лист9!I$1,0)</f>
        <v xml:space="preserve"> Alphaproteobacteria</v>
      </c>
      <c r="BD2635" t="str">
        <f>VLOOKUP(A2635,Лист9!$B:$M,Лист9!J$1,0)</f>
        <v xml:space="preserve"> Rhizobiales</v>
      </c>
      <c r="BE2635" t="str">
        <f>VLOOKUP(A2635,Лист9!$B:$M,Лист9!K$1,0)</f>
        <v>Rhizobiaceae</v>
      </c>
      <c r="BF2635" t="str">
        <f>VLOOKUP(A2635,Лист9!$B:$M,Лист9!L$1,0)</f>
        <v xml:space="preserve"> Rhizobium/Agrobacterium group</v>
      </c>
      <c r="BG2635" t="str">
        <f>VLOOKUP(A2635,Лист9!$B:$M,Лист9!M$1,0)</f>
        <v xml:space="preserve"> Rhizobium.</v>
      </c>
    </row>
    <row r="2636" spans="1:59" x14ac:dyDescent="0.25">
      <c r="A2636" t="s">
        <v>5334</v>
      </c>
      <c r="B2636" t="str">
        <f>VLOOKUP(A2636, Лист1!B:C,2,0)</f>
        <v>Q2KI21_BOVIN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1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f>VLOOKUP(A2636,Лист8!$A$1:$B$2822,2,0)</f>
        <v>282</v>
      </c>
      <c r="AY2636" t="str">
        <f>VLOOKUP(A2636,Лист9!$B:$M,Лист9!C$1,0)</f>
        <v xml:space="preserve"> Bos taurus (Bovine).</v>
      </c>
      <c r="AZ2636" t="str">
        <f>VLOOKUP(A2636,Лист9!$B:$M,Лист9!E$1,0)</f>
        <v xml:space="preserve"> NCBI_TaxID=9913 {ECO:0000313|EMBL:AAI12800.1};</v>
      </c>
      <c r="BA2636" t="str">
        <f>VLOOKUP(A2636,Лист9!$B:$M,Лист9!G$1,0)</f>
        <v>Eukaryota</v>
      </c>
      <c r="BB2636" t="str">
        <f>VLOOKUP(A2636,Лист9!$B:$M,Лист9!H$1,0)</f>
        <v xml:space="preserve"> Metazoa</v>
      </c>
      <c r="BC2636" t="str">
        <f>VLOOKUP(A2636,Лист9!$B:$M,Лист9!I$1,0)</f>
        <v xml:space="preserve"> Chordata</v>
      </c>
      <c r="BD2636" t="str">
        <f>VLOOKUP(A2636,Лист9!$B:$M,Лист9!J$1,0)</f>
        <v xml:space="preserve"> Craniata</v>
      </c>
      <c r="BE2636" t="str">
        <f>VLOOKUP(A2636,Лист9!$B:$M,Лист9!K$1,0)</f>
        <v xml:space="preserve"> Vertebrata</v>
      </c>
      <c r="BF2636" t="str">
        <f>VLOOKUP(A2636,Лист9!$B:$M,Лист9!L$1,0)</f>
        <v xml:space="preserve"> Euteleostomi</v>
      </c>
      <c r="BG2636" t="str">
        <f>VLOOKUP(A2636,Лист9!$B:$M,Лист9!M$1,0)</f>
        <v>Mammalia</v>
      </c>
    </row>
    <row r="2637" spans="1:59" x14ac:dyDescent="0.25">
      <c r="A2637" t="s">
        <v>5336</v>
      </c>
      <c r="B2637" t="str">
        <f>VLOOKUP(A2637, Лист1!B:C,2,0)</f>
        <v>Q2KV34_BORA1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1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f>VLOOKUP(A2637,Лист8!$A$1:$B$2822,2,0)</f>
        <v>273</v>
      </c>
      <c r="AY2637" t="str">
        <f>VLOOKUP(A2637,Лист9!$B:$M,Лист9!C$1,0)</f>
        <v xml:space="preserve"> Bordetella avium (strain 197N).</v>
      </c>
      <c r="AZ2637" t="str">
        <f>VLOOKUP(A2637,Лист9!$B:$M,Лист9!E$1,0)</f>
        <v xml:space="preserve"> NCBI_TaxID=360910 {ECO:0000313|EMBL:CAJ50560.1, ECO:0000313|Proteomes:UP000001977};</v>
      </c>
      <c r="BA2637" t="str">
        <f>VLOOKUP(A2637,Лист9!$B:$M,Лист9!G$1,0)</f>
        <v>Bacteria</v>
      </c>
      <c r="BB2637" t="str">
        <f>VLOOKUP(A2637,Лист9!$B:$M,Лист9!H$1,0)</f>
        <v xml:space="preserve"> Proteobacteria</v>
      </c>
      <c r="BC2637" t="str">
        <f>VLOOKUP(A2637,Лист9!$B:$M,Лист9!I$1,0)</f>
        <v xml:space="preserve"> Betaproteobacteria</v>
      </c>
      <c r="BD2637" t="str">
        <f>VLOOKUP(A2637,Лист9!$B:$M,Лист9!J$1,0)</f>
        <v xml:space="preserve"> Burkholderiales</v>
      </c>
      <c r="BE2637" t="str">
        <f>VLOOKUP(A2637,Лист9!$B:$M,Лист9!K$1,0)</f>
        <v>Alcaligenaceae</v>
      </c>
      <c r="BF2637" t="str">
        <f>VLOOKUP(A2637,Лист9!$B:$M,Лист9!L$1,0)</f>
        <v xml:space="preserve"> Bordetella.</v>
      </c>
      <c r="BG2637">
        <f>VLOOKUP(A2637,Лист9!$B:$M,Лист9!M$1,0)</f>
        <v>0</v>
      </c>
    </row>
    <row r="2638" spans="1:59" x14ac:dyDescent="0.25">
      <c r="A2638" t="s">
        <v>5338</v>
      </c>
      <c r="B2638" t="str">
        <f>VLOOKUP(A2638, Лист1!B:C,2,0)</f>
        <v>Q2N9J9_ERYLH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1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f>VLOOKUP(A2638,Лист8!$A$1:$B$2822,2,0)</f>
        <v>272</v>
      </c>
      <c r="AY2638" t="str">
        <f>VLOOKUP(A2638,Лист9!$B:$M,Лист9!C$1,0)</f>
        <v xml:space="preserve"> Erythrobacter litoralis (strain HTCC2594).</v>
      </c>
      <c r="AZ2638" t="str">
        <f>VLOOKUP(A2638,Лист9!$B:$M,Лист9!E$1,0)</f>
        <v xml:space="preserve"> NCBI_TaxID=314225 {ECO:0000313|EMBL:ABC63642.1, ECO:0000313|Proteomes:UP000008808};</v>
      </c>
      <c r="BA2638" t="str">
        <f>VLOOKUP(A2638,Лист9!$B:$M,Лист9!G$1,0)</f>
        <v>Bacteria</v>
      </c>
      <c r="BB2638" t="str">
        <f>VLOOKUP(A2638,Лист9!$B:$M,Лист9!H$1,0)</f>
        <v xml:space="preserve"> Proteobacteria</v>
      </c>
      <c r="BC2638" t="str">
        <f>VLOOKUP(A2638,Лист9!$B:$M,Лист9!I$1,0)</f>
        <v xml:space="preserve"> Alphaproteobacteria</v>
      </c>
      <c r="BD2638" t="str">
        <f>VLOOKUP(A2638,Лист9!$B:$M,Лист9!J$1,0)</f>
        <v xml:space="preserve"> Sphingomonadales</v>
      </c>
      <c r="BE2638" t="str">
        <f>VLOOKUP(A2638,Лист9!$B:$M,Лист9!K$1,0)</f>
        <v>Erythrobacteraceae</v>
      </c>
      <c r="BF2638" t="str">
        <f>VLOOKUP(A2638,Лист9!$B:$M,Лист9!L$1,0)</f>
        <v xml:space="preserve"> Erythrobacter.</v>
      </c>
      <c r="BG2638">
        <f>VLOOKUP(A2638,Лист9!$B:$M,Лист9!M$1,0)</f>
        <v>0</v>
      </c>
    </row>
    <row r="2639" spans="1:59" x14ac:dyDescent="0.25">
      <c r="A2639" t="s">
        <v>5340</v>
      </c>
      <c r="B2639" t="str">
        <f>VLOOKUP(A2639, Лист1!B:C,2,0)</f>
        <v>Q2RSW4_RHORT</v>
      </c>
      <c r="C2639" t="s">
        <v>9623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2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f>VLOOKUP(A2639,Лист8!$A$1:$B$2822,2,0)</f>
        <v>100</v>
      </c>
      <c r="AY2639" t="str">
        <f>VLOOKUP(A2639,Лист9!$B:$M,Лист9!C$1,0)</f>
        <v xml:space="preserve"> Rhodospirillum rubrum (strain ATCC 11170 / ATH 1.1.1 / DSM 467 / LMG 4362 / NCIB 8255 / S1).</v>
      </c>
      <c r="AZ2639" t="str">
        <f>VLOOKUP(A2639,Лист9!$B:$M,Лист9!E$1,0)</f>
        <v xml:space="preserve"> NCBI_TaxID=269796 {ECO:0000313|EMBL:ABC22781.1, ECO:0000313|Proteomes:UP000001929};</v>
      </c>
      <c r="BA2639" t="str">
        <f>VLOOKUP(A2639,Лист9!$B:$M,Лист9!G$1,0)</f>
        <v>Bacteria</v>
      </c>
      <c r="BB2639" t="str">
        <f>VLOOKUP(A2639,Лист9!$B:$M,Лист9!H$1,0)</f>
        <v xml:space="preserve"> Proteobacteria</v>
      </c>
      <c r="BC2639" t="str">
        <f>VLOOKUP(A2639,Лист9!$B:$M,Лист9!I$1,0)</f>
        <v xml:space="preserve"> Alphaproteobacteria</v>
      </c>
      <c r="BD2639" t="str">
        <f>VLOOKUP(A2639,Лист9!$B:$M,Лист9!J$1,0)</f>
        <v xml:space="preserve"> Rhodospirillales</v>
      </c>
      <c r="BE2639" t="str">
        <f>VLOOKUP(A2639,Лист9!$B:$M,Лист9!K$1,0)</f>
        <v>Rhodospirillaceae</v>
      </c>
      <c r="BF2639" t="str">
        <f>VLOOKUP(A2639,Лист9!$B:$M,Лист9!L$1,0)</f>
        <v xml:space="preserve"> Rhodospirillum.</v>
      </c>
      <c r="BG2639">
        <f>VLOOKUP(A2639,Лист9!$B:$M,Лист9!M$1,0)</f>
        <v>0</v>
      </c>
    </row>
    <row r="2640" spans="1:59" x14ac:dyDescent="0.25">
      <c r="A2640" t="s">
        <v>5342</v>
      </c>
      <c r="B2640" t="str">
        <f>VLOOKUP(A2640, Лист1!B:C,2,0)</f>
        <v>Q2RZ24_SALRD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1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f>VLOOKUP(A2640,Лист8!$A$1:$B$2822,2,0)</f>
        <v>141</v>
      </c>
      <c r="AY2640" t="str">
        <f>VLOOKUP(A2640,Лист9!$B:$M,Лист9!C$1,0)</f>
        <v xml:space="preserve"> Salinibacter ruber (strain DSM 13855 / M31).</v>
      </c>
      <c r="AZ2640" t="str">
        <f>VLOOKUP(A2640,Лист9!$B:$M,Лист9!E$1,0)</f>
        <v xml:space="preserve"> NCBI_TaxID=309807 {ECO:0000313|EMBL:ABC45003.1, ECO:0000313|Proteomes:UP000008674};</v>
      </c>
      <c r="BA2640" t="str">
        <f>VLOOKUP(A2640,Лист9!$B:$M,Лист9!G$1,0)</f>
        <v>Bacteria</v>
      </c>
      <c r="BB2640" t="str">
        <f>VLOOKUP(A2640,Лист9!$B:$M,Лист9!H$1,0)</f>
        <v xml:space="preserve"> Bacteroidetes</v>
      </c>
      <c r="BC2640" t="str">
        <f>VLOOKUP(A2640,Лист9!$B:$M,Лист9!I$1,0)</f>
        <v xml:space="preserve"> Bacteroidetes Order II. Incertae sedis</v>
      </c>
      <c r="BD2640" t="str">
        <f>VLOOKUP(A2640,Лист9!$B:$M,Лист9!J$1,0)</f>
        <v>Rhodothermaceae</v>
      </c>
      <c r="BE2640" t="str">
        <f>VLOOKUP(A2640,Лист9!$B:$M,Лист9!K$1,0)</f>
        <v xml:space="preserve"> Salinibacter.</v>
      </c>
      <c r="BF2640">
        <f>VLOOKUP(A2640,Лист9!$B:$M,Лист9!L$1,0)</f>
        <v>0</v>
      </c>
      <c r="BG2640">
        <f>VLOOKUP(A2640,Лист9!$B:$M,Лист9!M$1,0)</f>
        <v>0</v>
      </c>
    </row>
    <row r="2641" spans="1:59" x14ac:dyDescent="0.25">
      <c r="A2641" t="s">
        <v>5344</v>
      </c>
      <c r="B2641" t="str">
        <f>VLOOKUP(A2641, Лист1!B:C,2,0)</f>
        <v>Q2SBT1_HAHCH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1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f>VLOOKUP(A2641,Лист8!$A$1:$B$2822,2,0)</f>
        <v>280</v>
      </c>
      <c r="AY2641" t="str">
        <f>VLOOKUP(A2641,Лист9!$B:$M,Лист9!C$1,0)</f>
        <v xml:space="preserve"> Hahella chejuensis (strain KCTC 2396).</v>
      </c>
      <c r="AZ2641" t="str">
        <f>VLOOKUP(A2641,Лист9!$B:$M,Лист9!E$1,0)</f>
        <v xml:space="preserve"> NCBI_TaxID=349521 {ECO:0000313|EMBL:ABC31893.1, ECO:0000313|Proteomes:UP000000238};</v>
      </c>
      <c r="BA2641" t="str">
        <f>VLOOKUP(A2641,Лист9!$B:$M,Лист9!G$1,0)</f>
        <v>Bacteria</v>
      </c>
      <c r="BB2641" t="str">
        <f>VLOOKUP(A2641,Лист9!$B:$M,Лист9!H$1,0)</f>
        <v xml:space="preserve"> Proteobacteria</v>
      </c>
      <c r="BC2641" t="str">
        <f>VLOOKUP(A2641,Лист9!$B:$M,Лист9!I$1,0)</f>
        <v xml:space="preserve"> Gammaproteobacteria</v>
      </c>
      <c r="BD2641" t="str">
        <f>VLOOKUP(A2641,Лист9!$B:$M,Лист9!J$1,0)</f>
        <v xml:space="preserve"> Oceanospirillales</v>
      </c>
      <c r="BE2641" t="str">
        <f>VLOOKUP(A2641,Лист9!$B:$M,Лист9!K$1,0)</f>
        <v>Hahellaceae</v>
      </c>
      <c r="BF2641" t="str">
        <f>VLOOKUP(A2641,Лист9!$B:$M,Лист9!L$1,0)</f>
        <v xml:space="preserve"> Hahella.</v>
      </c>
      <c r="BG2641">
        <f>VLOOKUP(A2641,Лист9!$B:$M,Лист9!M$1,0)</f>
        <v>0</v>
      </c>
    </row>
    <row r="2642" spans="1:59" x14ac:dyDescent="0.25">
      <c r="A2642" t="s">
        <v>5346</v>
      </c>
      <c r="B2642" t="str">
        <f>VLOOKUP(A2642, Лист1!B:C,2,0)</f>
        <v>Q2SPJ1_HAHCH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1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f>VLOOKUP(A2642,Лист8!$A$1:$B$2822,2,0)</f>
        <v>272</v>
      </c>
      <c r="AY2642" t="str">
        <f>VLOOKUP(A2642,Лист9!$B:$M,Лист9!C$1,0)</f>
        <v xml:space="preserve"> Hahella chejuensis (strain KCTC 2396).</v>
      </c>
      <c r="AZ2642" t="str">
        <f>VLOOKUP(A2642,Лист9!$B:$M,Лист9!E$1,0)</f>
        <v xml:space="preserve"> NCBI_TaxID=349521 {ECO:0000313|EMBL:ABC27433.1, ECO:0000313|Proteomes:UP000000238};</v>
      </c>
      <c r="BA2642" t="str">
        <f>VLOOKUP(A2642,Лист9!$B:$M,Лист9!G$1,0)</f>
        <v>Bacteria</v>
      </c>
      <c r="BB2642" t="str">
        <f>VLOOKUP(A2642,Лист9!$B:$M,Лист9!H$1,0)</f>
        <v xml:space="preserve"> Proteobacteria</v>
      </c>
      <c r="BC2642" t="str">
        <f>VLOOKUP(A2642,Лист9!$B:$M,Лист9!I$1,0)</f>
        <v xml:space="preserve"> Gammaproteobacteria</v>
      </c>
      <c r="BD2642" t="str">
        <f>VLOOKUP(A2642,Лист9!$B:$M,Лист9!J$1,0)</f>
        <v xml:space="preserve"> Oceanospirillales</v>
      </c>
      <c r="BE2642" t="str">
        <f>VLOOKUP(A2642,Лист9!$B:$M,Лист9!K$1,0)</f>
        <v>Hahellaceae</v>
      </c>
      <c r="BF2642" t="str">
        <f>VLOOKUP(A2642,Лист9!$B:$M,Лист9!L$1,0)</f>
        <v xml:space="preserve"> Hahella.</v>
      </c>
      <c r="BG2642">
        <f>VLOOKUP(A2642,Лист9!$B:$M,Лист9!M$1,0)</f>
        <v>0</v>
      </c>
    </row>
    <row r="2643" spans="1:59" x14ac:dyDescent="0.25">
      <c r="A2643" t="s">
        <v>5348</v>
      </c>
      <c r="B2643" t="str">
        <f>VLOOKUP(A2643, Лист1!B:C,2,0)</f>
        <v>Q2SQ11_HAHCH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1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f>VLOOKUP(A2643,Лист8!$A$1:$B$2822,2,0)</f>
        <v>195</v>
      </c>
      <c r="AY2643" t="str">
        <f>VLOOKUP(A2643,Лист9!$B:$M,Лист9!C$1,0)</f>
        <v xml:space="preserve"> Hahella chejuensis (strain KCTC 2396).</v>
      </c>
      <c r="AZ2643" t="str">
        <f>VLOOKUP(A2643,Лист9!$B:$M,Лист9!E$1,0)</f>
        <v xml:space="preserve"> NCBI_TaxID=349521 {ECO:0000313|EMBL:ABC27263.1, ECO:0000313|Proteomes:UP000000238};</v>
      </c>
      <c r="BA2643" t="str">
        <f>VLOOKUP(A2643,Лист9!$B:$M,Лист9!G$1,0)</f>
        <v>Bacteria</v>
      </c>
      <c r="BB2643" t="str">
        <f>VLOOKUP(A2643,Лист9!$B:$M,Лист9!H$1,0)</f>
        <v xml:space="preserve"> Proteobacteria</v>
      </c>
      <c r="BC2643" t="str">
        <f>VLOOKUP(A2643,Лист9!$B:$M,Лист9!I$1,0)</f>
        <v xml:space="preserve"> Gammaproteobacteria</v>
      </c>
      <c r="BD2643" t="str">
        <f>VLOOKUP(A2643,Лист9!$B:$M,Лист9!J$1,0)</f>
        <v xml:space="preserve"> Oceanospirillales</v>
      </c>
      <c r="BE2643" t="str">
        <f>VLOOKUP(A2643,Лист9!$B:$M,Лист9!K$1,0)</f>
        <v>Hahellaceae</v>
      </c>
      <c r="BF2643" t="str">
        <f>VLOOKUP(A2643,Лист9!$B:$M,Лист9!L$1,0)</f>
        <v xml:space="preserve"> Hahella.</v>
      </c>
      <c r="BG2643">
        <f>VLOOKUP(A2643,Лист9!$B:$M,Лист9!M$1,0)</f>
        <v>0</v>
      </c>
    </row>
    <row r="2644" spans="1:59" x14ac:dyDescent="0.25">
      <c r="A2644" t="s">
        <v>5350</v>
      </c>
      <c r="B2644" t="str">
        <f>VLOOKUP(A2644, Лист1!B:C,2,0)</f>
        <v>Q2SQU1_HAHCH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1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f>VLOOKUP(A2644,Лист8!$A$1:$B$2822,2,0)</f>
        <v>334</v>
      </c>
      <c r="AY2644" t="str">
        <f>VLOOKUP(A2644,Лист9!$B:$M,Лист9!C$1,0)</f>
        <v xml:space="preserve"> Hahella chejuensis (strain KCTC 2396).</v>
      </c>
      <c r="AZ2644" t="str">
        <f>VLOOKUP(A2644,Лист9!$B:$M,Лист9!E$1,0)</f>
        <v xml:space="preserve"> NCBI_TaxID=349521 {ECO:0000313|EMBL:ABC26983.1, ECO:0000313|Proteomes:UP000000238};</v>
      </c>
      <c r="BA2644" t="str">
        <f>VLOOKUP(A2644,Лист9!$B:$M,Лист9!G$1,0)</f>
        <v>Bacteria</v>
      </c>
      <c r="BB2644" t="str">
        <f>VLOOKUP(A2644,Лист9!$B:$M,Лист9!H$1,0)</f>
        <v xml:space="preserve"> Proteobacteria</v>
      </c>
      <c r="BC2644" t="str">
        <f>VLOOKUP(A2644,Лист9!$B:$M,Лист9!I$1,0)</f>
        <v xml:space="preserve"> Gammaproteobacteria</v>
      </c>
      <c r="BD2644" t="str">
        <f>VLOOKUP(A2644,Лист9!$B:$M,Лист9!J$1,0)</f>
        <v xml:space="preserve"> Oceanospirillales</v>
      </c>
      <c r="BE2644" t="str">
        <f>VLOOKUP(A2644,Лист9!$B:$M,Лист9!K$1,0)</f>
        <v>Hahellaceae</v>
      </c>
      <c r="BF2644" t="str">
        <f>VLOOKUP(A2644,Лист9!$B:$M,Лист9!L$1,0)</f>
        <v xml:space="preserve"> Hahella.</v>
      </c>
      <c r="BG2644">
        <f>VLOOKUP(A2644,Лист9!$B:$M,Лист9!M$1,0)</f>
        <v>0</v>
      </c>
    </row>
    <row r="2645" spans="1:59" x14ac:dyDescent="0.25">
      <c r="A2645" t="s">
        <v>5352</v>
      </c>
      <c r="B2645" t="str">
        <f>VLOOKUP(A2645, Лист1!B:C,2,0)</f>
        <v>Q2T3C8_BURTA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1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f>VLOOKUP(A2645,Лист8!$A$1:$B$2822,2,0)</f>
        <v>332</v>
      </c>
      <c r="AY2645" t="str">
        <f>VLOOKUP(A2645,Лист9!$B:$M,Лист9!C$1,0)</f>
        <v xml:space="preserve"> Burkholderia thailandensis (strain E264 / ATCC 700388 / DSM 13276 / CIP 106301).</v>
      </c>
      <c r="AZ2645" t="str">
        <f>VLOOKUP(A2645,Лист9!$B:$M,Лист9!E$1,0)</f>
        <v xml:space="preserve"> NCBI_TaxID=271848 {ECO:0000313|EMBL:ABC35062.1, ECO:0000313|Proteomes:UP000001930};</v>
      </c>
      <c r="BA2645" t="str">
        <f>VLOOKUP(A2645,Лист9!$B:$M,Лист9!G$1,0)</f>
        <v>Bacteria</v>
      </c>
      <c r="BB2645" t="str">
        <f>VLOOKUP(A2645,Лист9!$B:$M,Лист9!H$1,0)</f>
        <v xml:space="preserve"> Proteobacteria</v>
      </c>
      <c r="BC2645" t="str">
        <f>VLOOKUP(A2645,Лист9!$B:$M,Лист9!I$1,0)</f>
        <v xml:space="preserve"> Betaproteobacteria</v>
      </c>
      <c r="BD2645" t="str">
        <f>VLOOKUP(A2645,Лист9!$B:$M,Лист9!J$1,0)</f>
        <v xml:space="preserve"> Burkholderiales</v>
      </c>
      <c r="BE2645" t="str">
        <f>VLOOKUP(A2645,Лист9!$B:$M,Лист9!K$1,0)</f>
        <v>Burkholderiaceae</v>
      </c>
      <c r="BF2645" t="str">
        <f>VLOOKUP(A2645,Лист9!$B:$M,Лист9!L$1,0)</f>
        <v xml:space="preserve"> Burkholderia</v>
      </c>
      <c r="BG2645" t="str">
        <f>VLOOKUP(A2645,Лист9!$B:$M,Лист9!M$1,0)</f>
        <v xml:space="preserve"> pseudomallei group.</v>
      </c>
    </row>
    <row r="2646" spans="1:59" x14ac:dyDescent="0.25">
      <c r="A2646" t="s">
        <v>5354</v>
      </c>
      <c r="B2646" t="str">
        <f>VLOOKUP(A2646, Лист1!B:C,2,0)</f>
        <v>Q2T7E5_BURTA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1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f>VLOOKUP(A2646,Лист8!$A$1:$B$2822,2,0)</f>
        <v>92</v>
      </c>
      <c r="AY2646" t="str">
        <f>VLOOKUP(A2646,Лист9!$B:$M,Лист9!C$1,0)</f>
        <v xml:space="preserve"> Burkholderia thailandensis (strain E264 / ATCC 700388 / DSM 13276 / CIP 106301).</v>
      </c>
      <c r="AZ2646" t="str">
        <f>VLOOKUP(A2646,Лист9!$B:$M,Лист9!E$1,0)</f>
        <v xml:space="preserve"> NCBI_TaxID=271848 {ECO:0000313|EMBL:ABC35905.1, ECO:0000313|Proteomes:UP000001930};</v>
      </c>
      <c r="BA2646" t="str">
        <f>VLOOKUP(A2646,Лист9!$B:$M,Лист9!G$1,0)</f>
        <v>Bacteria</v>
      </c>
      <c r="BB2646" t="str">
        <f>VLOOKUP(A2646,Лист9!$B:$M,Лист9!H$1,0)</f>
        <v xml:space="preserve"> Proteobacteria</v>
      </c>
      <c r="BC2646" t="str">
        <f>VLOOKUP(A2646,Лист9!$B:$M,Лист9!I$1,0)</f>
        <v xml:space="preserve"> Betaproteobacteria</v>
      </c>
      <c r="BD2646" t="str">
        <f>VLOOKUP(A2646,Лист9!$B:$M,Лист9!J$1,0)</f>
        <v xml:space="preserve"> Burkholderiales</v>
      </c>
      <c r="BE2646" t="str">
        <f>VLOOKUP(A2646,Лист9!$B:$M,Лист9!K$1,0)</f>
        <v>Burkholderiaceae</v>
      </c>
      <c r="BF2646" t="str">
        <f>VLOOKUP(A2646,Лист9!$B:$M,Лист9!L$1,0)</f>
        <v xml:space="preserve"> Burkholderia</v>
      </c>
      <c r="BG2646" t="str">
        <f>VLOOKUP(A2646,Лист9!$B:$M,Лист9!M$1,0)</f>
        <v xml:space="preserve"> pseudomallei group.</v>
      </c>
    </row>
    <row r="2647" spans="1:59" x14ac:dyDescent="0.25">
      <c r="A2647" t="s">
        <v>5356</v>
      </c>
      <c r="B2647" t="str">
        <f>VLOOKUP(A2647, Лист1!B:C,2,0)</f>
        <v>Q2T9D5_BURTA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1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f>VLOOKUP(A2647,Лист8!$A$1:$B$2822,2,0)</f>
        <v>235</v>
      </c>
      <c r="AY2647" t="str">
        <f>VLOOKUP(A2647,Лист9!$B:$M,Лист9!C$1,0)</f>
        <v xml:space="preserve"> Burkholderia thailandensis (strain E264 / ATCC 700388 / DSM 13276 / CIP 106301).</v>
      </c>
      <c r="AZ2647" t="str">
        <f>VLOOKUP(A2647,Лист9!$B:$M,Лист9!E$1,0)</f>
        <v xml:space="preserve"> NCBI_TaxID=271848 {ECO:0000313|EMBL:ABC36018.1, ECO:0000313|Proteomes:UP000001930};</v>
      </c>
      <c r="BA2647" t="str">
        <f>VLOOKUP(A2647,Лист9!$B:$M,Лист9!G$1,0)</f>
        <v>Bacteria</v>
      </c>
      <c r="BB2647" t="str">
        <f>VLOOKUP(A2647,Лист9!$B:$M,Лист9!H$1,0)</f>
        <v xml:space="preserve"> Proteobacteria</v>
      </c>
      <c r="BC2647" t="str">
        <f>VLOOKUP(A2647,Лист9!$B:$M,Лист9!I$1,0)</f>
        <v xml:space="preserve"> Betaproteobacteria</v>
      </c>
      <c r="BD2647" t="str">
        <f>VLOOKUP(A2647,Лист9!$B:$M,Лист9!J$1,0)</f>
        <v xml:space="preserve"> Burkholderiales</v>
      </c>
      <c r="BE2647" t="str">
        <f>VLOOKUP(A2647,Лист9!$B:$M,Лист9!K$1,0)</f>
        <v>Burkholderiaceae</v>
      </c>
      <c r="BF2647" t="str">
        <f>VLOOKUP(A2647,Лист9!$B:$M,Лист9!L$1,0)</f>
        <v xml:space="preserve"> Burkholderia</v>
      </c>
      <c r="BG2647" t="str">
        <f>VLOOKUP(A2647,Лист9!$B:$M,Лист9!M$1,0)</f>
        <v xml:space="preserve"> pseudomallei group.</v>
      </c>
    </row>
    <row r="2648" spans="1:59" x14ac:dyDescent="0.25">
      <c r="A2648" t="s">
        <v>5358</v>
      </c>
      <c r="B2648" t="str">
        <f>VLOOKUP(A2648, Лист1!B:C,2,0)</f>
        <v>Q2YPF2_BRUA2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1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f>VLOOKUP(A2648,Лист8!$A$1:$B$2822,2,0)</f>
        <v>310</v>
      </c>
      <c r="AY2648" t="str">
        <f>VLOOKUP(A2648,Лист9!$B:$M,Лист9!C$1,0)</f>
        <v xml:space="preserve"> Brucella abortus (strain 2308).</v>
      </c>
      <c r="AZ2648" t="str">
        <f>VLOOKUP(A2648,Лист9!$B:$M,Лист9!E$1,0)</f>
        <v xml:space="preserve"> NCBI_TaxID=359391 {ECO:0000313|EMBL:CAJ10273.1, ECO:0000313|Proteomes:UP000002719};</v>
      </c>
      <c r="BA2648" t="str">
        <f>VLOOKUP(A2648,Лист9!$B:$M,Лист9!G$1,0)</f>
        <v>Bacteria</v>
      </c>
      <c r="BB2648" t="str">
        <f>VLOOKUP(A2648,Лист9!$B:$M,Лист9!H$1,0)</f>
        <v xml:space="preserve"> Proteobacteria</v>
      </c>
      <c r="BC2648" t="str">
        <f>VLOOKUP(A2648,Лист9!$B:$M,Лист9!I$1,0)</f>
        <v xml:space="preserve"> Alphaproteobacteria</v>
      </c>
      <c r="BD2648" t="str">
        <f>VLOOKUP(A2648,Лист9!$B:$M,Лист9!J$1,0)</f>
        <v xml:space="preserve"> Rhizobiales</v>
      </c>
      <c r="BE2648" t="str">
        <f>VLOOKUP(A2648,Лист9!$B:$M,Лист9!K$1,0)</f>
        <v>Brucellaceae</v>
      </c>
      <c r="BF2648" t="str">
        <f>VLOOKUP(A2648,Лист9!$B:$M,Лист9!L$1,0)</f>
        <v xml:space="preserve"> Brucella.</v>
      </c>
      <c r="BG2648">
        <f>VLOOKUP(A2648,Лист9!$B:$M,Лист9!M$1,0)</f>
        <v>0</v>
      </c>
    </row>
    <row r="2649" spans="1:59" x14ac:dyDescent="0.25">
      <c r="A2649" t="s">
        <v>5360</v>
      </c>
      <c r="B2649" t="str">
        <f>VLOOKUP(A2649, Лист1!B:C,2,0)</f>
        <v>Q30PW6_SULDN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1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f>VLOOKUP(A2649,Лист8!$A$1:$B$2822,2,0)</f>
        <v>272</v>
      </c>
      <c r="AY2649" t="str">
        <f>VLOOKUP(A2649,Лист9!$B:$M,Лист9!C$1,0)</f>
        <v xml:space="preserve"> Sulfurimonas denitrificans (strain ATCC 33889 / DSM 1251) (Thiomicrospira denitrificans (strain ATCC 33889 / DSM 1251)).</v>
      </c>
      <c r="AZ2649" t="str">
        <f>VLOOKUP(A2649,Лист9!$B:$M,Лист9!E$1,0)</f>
        <v xml:space="preserve"> NCBI_TaxID=326298 {ECO:0000313|EMBL:ABB44965.1, ECO:0000313|Proteomes:UP000002714};</v>
      </c>
      <c r="BA2649" t="str">
        <f>VLOOKUP(A2649,Лист9!$B:$M,Лист9!G$1,0)</f>
        <v>Bacteria</v>
      </c>
      <c r="BB2649" t="str">
        <f>VLOOKUP(A2649,Лист9!$B:$M,Лист9!H$1,0)</f>
        <v xml:space="preserve"> Proteobacteria</v>
      </c>
      <c r="BC2649" t="str">
        <f>VLOOKUP(A2649,Лист9!$B:$M,Лист9!I$1,0)</f>
        <v xml:space="preserve"> Epsilonproteobacteria</v>
      </c>
      <c r="BD2649" t="str">
        <f>VLOOKUP(A2649,Лист9!$B:$M,Лист9!J$1,0)</f>
        <v xml:space="preserve"> Campylobacterales</v>
      </c>
      <c r="BE2649" t="str">
        <f>VLOOKUP(A2649,Лист9!$B:$M,Лист9!K$1,0)</f>
        <v>Helicobacteraceae</v>
      </c>
      <c r="BF2649" t="str">
        <f>VLOOKUP(A2649,Лист9!$B:$M,Лист9!L$1,0)</f>
        <v xml:space="preserve"> Sulfurimonas.</v>
      </c>
      <c r="BG2649">
        <f>VLOOKUP(A2649,Лист9!$B:$M,Лист9!M$1,0)</f>
        <v>0</v>
      </c>
    </row>
    <row r="2650" spans="1:59" x14ac:dyDescent="0.25">
      <c r="A2650" t="s">
        <v>5362</v>
      </c>
      <c r="B2650" t="str">
        <f>VLOOKUP(A2650, Лист1!B:C,2,0)</f>
        <v>Q30UQ7_DESDG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1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f>VLOOKUP(A2650,Лист8!$A$1:$B$2822,2,0)</f>
        <v>101</v>
      </c>
      <c r="AY2650" t="str">
        <f>VLOOKUP(A2650,Лист9!$B:$M,Лист9!C$1,0)</f>
        <v xml:space="preserve"> Desulfovibrio alaskensis (strain G20) (Desulfovibrio desulfuricans (strain G20)).</v>
      </c>
      <c r="AZ2650" t="str">
        <f>VLOOKUP(A2650,Лист9!$B:$M,Лист9!E$1,0)</f>
        <v xml:space="preserve"> NCBI_TaxID=207559 {ECO:0000313|EMBL:ABB36864.1, ECO:0000313|Proteomes:UP000002710};</v>
      </c>
      <c r="BA2650" t="str">
        <f>VLOOKUP(A2650,Лист9!$B:$M,Лист9!G$1,0)</f>
        <v>Bacteria</v>
      </c>
      <c r="BB2650" t="str">
        <f>VLOOKUP(A2650,Лист9!$B:$M,Лист9!H$1,0)</f>
        <v xml:space="preserve"> Proteobacteria</v>
      </c>
      <c r="BC2650" t="str">
        <f>VLOOKUP(A2650,Лист9!$B:$M,Лист9!I$1,0)</f>
        <v xml:space="preserve"> Deltaproteobacteria</v>
      </c>
      <c r="BD2650" t="str">
        <f>VLOOKUP(A2650,Лист9!$B:$M,Лист9!J$1,0)</f>
        <v xml:space="preserve"> Desulfovibrionales</v>
      </c>
      <c r="BE2650" t="str">
        <f>VLOOKUP(A2650,Лист9!$B:$M,Лист9!K$1,0)</f>
        <v>Desulfovibrionaceae</v>
      </c>
      <c r="BF2650" t="str">
        <f>VLOOKUP(A2650,Лист9!$B:$M,Лист9!L$1,0)</f>
        <v xml:space="preserve"> Desulfovibrio.</v>
      </c>
      <c r="BG2650">
        <f>VLOOKUP(A2650,Лист9!$B:$M,Лист9!M$1,0)</f>
        <v>0</v>
      </c>
    </row>
    <row r="2651" spans="1:59" x14ac:dyDescent="0.25">
      <c r="A2651" t="s">
        <v>5364</v>
      </c>
      <c r="B2651" t="str">
        <f>VLOOKUP(A2651, Лист1!B:C,2,0)</f>
        <v>Q31DX1_THICR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1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f>VLOOKUP(A2651,Лист8!$A$1:$B$2822,2,0)</f>
        <v>273</v>
      </c>
      <c r="AY2651" t="str">
        <f>VLOOKUP(A2651,Лист9!$B:$M,Лист9!C$1,0)</f>
        <v xml:space="preserve"> Thiomicrospira crunogena (strain XCL-2).</v>
      </c>
      <c r="AZ2651" t="str">
        <f>VLOOKUP(A2651,Лист9!$B:$M,Лист9!E$1,0)</f>
        <v xml:space="preserve"> NCBI_TaxID=317025 {ECO:0000313|EMBL:ABB42652.1, ECO:0000313|Proteomes:UP000002713};</v>
      </c>
      <c r="BA2651" t="str">
        <f>VLOOKUP(A2651,Лист9!$B:$M,Лист9!G$1,0)</f>
        <v>Bacteria</v>
      </c>
      <c r="BB2651" t="str">
        <f>VLOOKUP(A2651,Лист9!$B:$M,Лист9!H$1,0)</f>
        <v xml:space="preserve"> Proteobacteria</v>
      </c>
      <c r="BC2651" t="str">
        <f>VLOOKUP(A2651,Лист9!$B:$M,Лист9!I$1,0)</f>
        <v xml:space="preserve"> Gammaproteobacteria</v>
      </c>
      <c r="BD2651" t="str">
        <f>VLOOKUP(A2651,Лист9!$B:$M,Лист9!J$1,0)</f>
        <v xml:space="preserve"> Thiotrichales</v>
      </c>
      <c r="BE2651" t="str">
        <f>VLOOKUP(A2651,Лист9!$B:$M,Лист9!K$1,0)</f>
        <v>Piscirickettsiaceae</v>
      </c>
      <c r="BF2651" t="str">
        <f>VLOOKUP(A2651,Лист9!$B:$M,Лист9!L$1,0)</f>
        <v xml:space="preserve"> Thiomicrospira.</v>
      </c>
      <c r="BG2651">
        <f>VLOOKUP(A2651,Лист9!$B:$M,Лист9!M$1,0)</f>
        <v>0</v>
      </c>
    </row>
    <row r="2652" spans="1:59" x14ac:dyDescent="0.25">
      <c r="A2652" t="s">
        <v>5366</v>
      </c>
      <c r="B2652" t="str">
        <f>VLOOKUP(A2652, Лист1!B:C,2,0)</f>
        <v>Q396F9_BURS3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1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f>VLOOKUP(A2652,Лист8!$A$1:$B$2822,2,0)</f>
        <v>285</v>
      </c>
      <c r="AY2652" t="str">
        <f>VLOOKUP(A2652,Лист9!$B:$M,Лист9!C$1,0)</f>
        <v xml:space="preserve"> Burkholderia lata (strain ATCC 17760 / LMG 22485 / NCIMB 9086 / R18194 / 383).</v>
      </c>
      <c r="AZ2652" t="str">
        <f>VLOOKUP(A2652,Лист9!$B:$M,Лист9!E$1,0)</f>
        <v xml:space="preserve"> NCBI_TaxID=482957 {ECO:0000313|EMBL:ABB11652.1, ECO:0000313|Proteomes:UP000002705};</v>
      </c>
      <c r="BA2652" t="str">
        <f>VLOOKUP(A2652,Лист9!$B:$M,Лист9!G$1,0)</f>
        <v>Bacteria</v>
      </c>
      <c r="BB2652" t="str">
        <f>VLOOKUP(A2652,Лист9!$B:$M,Лист9!H$1,0)</f>
        <v xml:space="preserve"> Proteobacteria</v>
      </c>
      <c r="BC2652" t="str">
        <f>VLOOKUP(A2652,Лист9!$B:$M,Лист9!I$1,0)</f>
        <v xml:space="preserve"> Betaproteobacteria</v>
      </c>
      <c r="BD2652" t="str">
        <f>VLOOKUP(A2652,Лист9!$B:$M,Лист9!J$1,0)</f>
        <v xml:space="preserve"> Burkholderiales</v>
      </c>
      <c r="BE2652" t="str">
        <f>VLOOKUP(A2652,Лист9!$B:$M,Лист9!K$1,0)</f>
        <v>Burkholderiaceae</v>
      </c>
      <c r="BF2652" t="str">
        <f>VLOOKUP(A2652,Лист9!$B:$M,Лист9!L$1,0)</f>
        <v xml:space="preserve"> Burkholderia</v>
      </c>
      <c r="BG2652" t="str">
        <f>VLOOKUP(A2652,Лист9!$B:$M,Лист9!M$1,0)</f>
        <v xml:space="preserve"> Burkholderia cepacia complex.</v>
      </c>
    </row>
    <row r="2653" spans="1:59" x14ac:dyDescent="0.25">
      <c r="A2653" t="s">
        <v>5368</v>
      </c>
      <c r="B2653" t="str">
        <f>VLOOKUP(A2653, Лист1!B:C,2,0)</f>
        <v>Q39AY9_BURS3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1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f>VLOOKUP(A2653,Лист8!$A$1:$B$2822,2,0)</f>
        <v>331</v>
      </c>
      <c r="AY2653" t="str">
        <f>VLOOKUP(A2653,Лист9!$B:$M,Лист9!C$1,0)</f>
        <v xml:space="preserve"> Burkholderia lata (strain ATCC 17760 / LMG 22485 / NCIMB 9086 / R18194 / 383).</v>
      </c>
      <c r="AZ2653" t="str">
        <f>VLOOKUP(A2653,Лист9!$B:$M,Лист9!E$1,0)</f>
        <v xml:space="preserve"> NCBI_TaxID=482957 {ECO:0000313|EMBL:ABB10372.1, ECO:0000313|Proteomes:UP000002705};</v>
      </c>
      <c r="BA2653" t="str">
        <f>VLOOKUP(A2653,Лист9!$B:$M,Лист9!G$1,0)</f>
        <v>Bacteria</v>
      </c>
      <c r="BB2653" t="str">
        <f>VLOOKUP(A2653,Лист9!$B:$M,Лист9!H$1,0)</f>
        <v xml:space="preserve"> Proteobacteria</v>
      </c>
      <c r="BC2653" t="str">
        <f>VLOOKUP(A2653,Лист9!$B:$M,Лист9!I$1,0)</f>
        <v xml:space="preserve"> Betaproteobacteria</v>
      </c>
      <c r="BD2653" t="str">
        <f>VLOOKUP(A2653,Лист9!$B:$M,Лист9!J$1,0)</f>
        <v xml:space="preserve"> Burkholderiales</v>
      </c>
      <c r="BE2653" t="str">
        <f>VLOOKUP(A2653,Лист9!$B:$M,Лист9!K$1,0)</f>
        <v>Burkholderiaceae</v>
      </c>
      <c r="BF2653" t="str">
        <f>VLOOKUP(A2653,Лист9!$B:$M,Лист9!L$1,0)</f>
        <v xml:space="preserve"> Burkholderia</v>
      </c>
      <c r="BG2653" t="str">
        <f>VLOOKUP(A2653,Лист9!$B:$M,Лист9!M$1,0)</f>
        <v xml:space="preserve"> Burkholderia cepacia complex.</v>
      </c>
    </row>
    <row r="2654" spans="1:59" x14ac:dyDescent="0.25">
      <c r="A2654" t="s">
        <v>5370</v>
      </c>
      <c r="B2654" t="str">
        <f>VLOOKUP(A2654, Лист1!B:C,2,0)</f>
        <v>Q39B18_BURS3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1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f>VLOOKUP(A2654,Лист8!$A$1:$B$2822,2,0)</f>
        <v>332</v>
      </c>
      <c r="AY2654" t="str">
        <f>VLOOKUP(A2654,Лист9!$B:$M,Лист9!C$1,0)</f>
        <v xml:space="preserve"> Burkholderia lata (strain ATCC 17760 / LMG 22485 / NCIMB 9086 / R18194 / 383).</v>
      </c>
      <c r="AZ2654" t="str">
        <f>VLOOKUP(A2654,Лист9!$B:$M,Лист9!E$1,0)</f>
        <v xml:space="preserve"> NCBI_TaxID=482957 {ECO:0000313|EMBL:ABB10343.1, ECO:0000313|Proteomes:UP000002705};</v>
      </c>
      <c r="BA2654" t="str">
        <f>VLOOKUP(A2654,Лист9!$B:$M,Лист9!G$1,0)</f>
        <v>Bacteria</v>
      </c>
      <c r="BB2654" t="str">
        <f>VLOOKUP(A2654,Лист9!$B:$M,Лист9!H$1,0)</f>
        <v xml:space="preserve"> Proteobacteria</v>
      </c>
      <c r="BC2654" t="str">
        <f>VLOOKUP(A2654,Лист9!$B:$M,Лист9!I$1,0)</f>
        <v xml:space="preserve"> Betaproteobacteria</v>
      </c>
      <c r="BD2654" t="str">
        <f>VLOOKUP(A2654,Лист9!$B:$M,Лист9!J$1,0)</f>
        <v xml:space="preserve"> Burkholderiales</v>
      </c>
      <c r="BE2654" t="str">
        <f>VLOOKUP(A2654,Лист9!$B:$M,Лист9!K$1,0)</f>
        <v>Burkholderiaceae</v>
      </c>
      <c r="BF2654" t="str">
        <f>VLOOKUP(A2654,Лист9!$B:$M,Лист9!L$1,0)</f>
        <v xml:space="preserve"> Burkholderia</v>
      </c>
      <c r="BG2654" t="str">
        <f>VLOOKUP(A2654,Лист9!$B:$M,Лист9!M$1,0)</f>
        <v xml:space="preserve"> Burkholderia cepacia complex.</v>
      </c>
    </row>
    <row r="2655" spans="1:59" x14ac:dyDescent="0.25">
      <c r="A2655" t="s">
        <v>5372</v>
      </c>
      <c r="B2655" t="str">
        <f>VLOOKUP(A2655, Лист1!B:C,2,0)</f>
        <v>Q39LM3_BURS3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1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f>VLOOKUP(A2655,Лист8!$A$1:$B$2822,2,0)</f>
        <v>269</v>
      </c>
      <c r="AY2655" t="str">
        <f>VLOOKUP(A2655,Лист9!$B:$M,Лист9!C$1,0)</f>
        <v xml:space="preserve"> Burkholderia lata (strain ATCC 17760 / LMG 22485 / NCIMB 9086 / R18194 / 383).</v>
      </c>
      <c r="AZ2655" t="str">
        <f>VLOOKUP(A2655,Лист9!$B:$M,Лист9!E$1,0)</f>
        <v xml:space="preserve"> NCBI_TaxID=482957 {ECO:0000313|EMBL:ABB06643.1, ECO:0000313|Proteomes:UP000002705};</v>
      </c>
      <c r="BA2655" t="str">
        <f>VLOOKUP(A2655,Лист9!$B:$M,Лист9!G$1,0)</f>
        <v>Bacteria</v>
      </c>
      <c r="BB2655" t="str">
        <f>VLOOKUP(A2655,Лист9!$B:$M,Лист9!H$1,0)</f>
        <v xml:space="preserve"> Proteobacteria</v>
      </c>
      <c r="BC2655" t="str">
        <f>VLOOKUP(A2655,Лист9!$B:$M,Лист9!I$1,0)</f>
        <v xml:space="preserve"> Betaproteobacteria</v>
      </c>
      <c r="BD2655" t="str">
        <f>VLOOKUP(A2655,Лист9!$B:$M,Лист9!J$1,0)</f>
        <v xml:space="preserve"> Burkholderiales</v>
      </c>
      <c r="BE2655" t="str">
        <f>VLOOKUP(A2655,Лист9!$B:$M,Лист9!K$1,0)</f>
        <v>Burkholderiaceae</v>
      </c>
      <c r="BF2655" t="str">
        <f>VLOOKUP(A2655,Лист9!$B:$M,Лист9!L$1,0)</f>
        <v xml:space="preserve"> Burkholderia</v>
      </c>
      <c r="BG2655" t="str">
        <f>VLOOKUP(A2655,Лист9!$B:$M,Лист9!M$1,0)</f>
        <v xml:space="preserve"> Burkholderia cepacia complex.</v>
      </c>
    </row>
    <row r="2656" spans="1:59" x14ac:dyDescent="0.25">
      <c r="A2656" t="s">
        <v>5374</v>
      </c>
      <c r="B2656" t="str">
        <f>VLOOKUP(A2656, Лист1!B:C,2,0)</f>
        <v>Q3HKK3_RHOS4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1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f>VLOOKUP(A2656,Лист8!$A$1:$B$2822,2,0)</f>
        <v>288</v>
      </c>
      <c r="AY2656" t="str">
        <f>VLOOKUP(A2656,Лист9!$B:$M,Лист9!C$1,0)</f>
        <v xml:space="preserve"> Rhodobacter sphaeroides (strain ATCC 17023 / 2.4.1 / NCIB 8253 / DSM 158).</v>
      </c>
      <c r="AZ2656" t="str">
        <f>VLOOKUP(A2656,Лист9!$B:$M,Лист9!E$1,0)</f>
        <v xml:space="preserve"> NCBI_TaxID=272943 {ECO:0000313|EMBL:ABA81741.1, ECO:0000313|Proteomes:UP000002703};</v>
      </c>
      <c r="BA2656" t="str">
        <f>VLOOKUP(A2656,Лист9!$B:$M,Лист9!G$1,0)</f>
        <v>Bacteria</v>
      </c>
      <c r="BB2656" t="str">
        <f>VLOOKUP(A2656,Лист9!$B:$M,Лист9!H$1,0)</f>
        <v xml:space="preserve"> Proteobacteria</v>
      </c>
      <c r="BC2656" t="str">
        <f>VLOOKUP(A2656,Лист9!$B:$M,Лист9!I$1,0)</f>
        <v xml:space="preserve"> Alphaproteobacteria</v>
      </c>
      <c r="BD2656" t="str">
        <f>VLOOKUP(A2656,Лист9!$B:$M,Лист9!J$1,0)</f>
        <v xml:space="preserve"> Rhodobacterales</v>
      </c>
      <c r="BE2656" t="str">
        <f>VLOOKUP(A2656,Лист9!$B:$M,Лист9!K$1,0)</f>
        <v>Rhodobacteraceae</v>
      </c>
      <c r="BF2656" t="str">
        <f>VLOOKUP(A2656,Лист9!$B:$M,Лист9!L$1,0)</f>
        <v xml:space="preserve"> Rhodobacter.</v>
      </c>
      <c r="BG2656">
        <f>VLOOKUP(A2656,Лист9!$B:$M,Лист9!M$1,0)</f>
        <v>0</v>
      </c>
    </row>
    <row r="2657" spans="1:59" x14ac:dyDescent="0.25">
      <c r="A2657" t="s">
        <v>5376</v>
      </c>
      <c r="B2657" t="str">
        <f>VLOOKUP(A2657, Лист1!B:C,2,0)</f>
        <v>Q3IG58_PSEHT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1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f>VLOOKUP(A2657,Лист8!$A$1:$B$2822,2,0)</f>
        <v>271</v>
      </c>
      <c r="AY2657" t="str">
        <f>VLOOKUP(A2657,Лист9!$B:$M,Лист9!C$1,0)</f>
        <v xml:space="preserve"> Pseudoalteromonas haloplanktis (strain TAC 125).</v>
      </c>
      <c r="AZ2657" t="str">
        <f>VLOOKUP(A2657,Лист9!$B:$M,Лист9!E$1,0)</f>
        <v xml:space="preserve"> NCBI_TaxID=326442 {ECO:0000313|EMBL:CAI87624.1, ECO:0000313|Proteomes:UP000006843};</v>
      </c>
      <c r="BA2657" t="str">
        <f>VLOOKUP(A2657,Лист9!$B:$M,Лист9!G$1,0)</f>
        <v>Bacteria</v>
      </c>
      <c r="BB2657" t="str">
        <f>VLOOKUP(A2657,Лист9!$B:$M,Лист9!H$1,0)</f>
        <v xml:space="preserve"> Proteobacteria</v>
      </c>
      <c r="BC2657" t="str">
        <f>VLOOKUP(A2657,Лист9!$B:$M,Лист9!I$1,0)</f>
        <v xml:space="preserve"> Gammaproteobacteria</v>
      </c>
      <c r="BD2657" t="str">
        <f>VLOOKUP(A2657,Лист9!$B:$M,Лист9!J$1,0)</f>
        <v xml:space="preserve"> Alteromonadales</v>
      </c>
      <c r="BE2657" t="str">
        <f>VLOOKUP(A2657,Лист9!$B:$M,Лист9!K$1,0)</f>
        <v>Pseudoalteromonadaceae</v>
      </c>
      <c r="BF2657" t="str">
        <f>VLOOKUP(A2657,Лист9!$B:$M,Лист9!L$1,0)</f>
        <v xml:space="preserve"> Pseudoalteromonas.</v>
      </c>
      <c r="BG2657">
        <f>VLOOKUP(A2657,Лист9!$B:$M,Лист9!M$1,0)</f>
        <v>0</v>
      </c>
    </row>
    <row r="2658" spans="1:59" x14ac:dyDescent="0.25">
      <c r="A2658" t="s">
        <v>5378</v>
      </c>
      <c r="B2658" t="str">
        <f>VLOOKUP(A2658, Лист1!B:C,2,0)</f>
        <v>Q3IJ37_PSEHT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1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f>VLOOKUP(A2658,Лист8!$A$1:$B$2822,2,0)</f>
        <v>335</v>
      </c>
      <c r="AY2658" t="str">
        <f>VLOOKUP(A2658,Лист9!$B:$M,Лист9!C$1,0)</f>
        <v xml:space="preserve"> Pseudoalteromonas haloplanktis (strain TAC 125).</v>
      </c>
      <c r="AZ2658" t="str">
        <f>VLOOKUP(A2658,Лист9!$B:$M,Лист9!E$1,0)</f>
        <v xml:space="preserve"> NCBI_TaxID=326442 {ECO:0000313|EMBL:CAI85280.1, ECO:0000313|Proteomes:UP000006843};</v>
      </c>
      <c r="BA2658" t="str">
        <f>VLOOKUP(A2658,Лист9!$B:$M,Лист9!G$1,0)</f>
        <v>Bacteria</v>
      </c>
      <c r="BB2658" t="str">
        <f>VLOOKUP(A2658,Лист9!$B:$M,Лист9!H$1,0)</f>
        <v xml:space="preserve"> Proteobacteria</v>
      </c>
      <c r="BC2658" t="str">
        <f>VLOOKUP(A2658,Лист9!$B:$M,Лист9!I$1,0)</f>
        <v xml:space="preserve"> Gammaproteobacteria</v>
      </c>
      <c r="BD2658" t="str">
        <f>VLOOKUP(A2658,Лист9!$B:$M,Лист9!J$1,0)</f>
        <v xml:space="preserve"> Alteromonadales</v>
      </c>
      <c r="BE2658" t="str">
        <f>VLOOKUP(A2658,Лист9!$B:$M,Лист9!K$1,0)</f>
        <v>Pseudoalteromonadaceae</v>
      </c>
      <c r="BF2658" t="str">
        <f>VLOOKUP(A2658,Лист9!$B:$M,Лист9!L$1,0)</f>
        <v xml:space="preserve"> Pseudoalteromonas.</v>
      </c>
      <c r="BG2658">
        <f>VLOOKUP(A2658,Лист9!$B:$M,Лист9!M$1,0)</f>
        <v>0</v>
      </c>
    </row>
    <row r="2659" spans="1:59" x14ac:dyDescent="0.25">
      <c r="A2659" t="s">
        <v>5380</v>
      </c>
      <c r="B2659" t="str">
        <f>VLOOKUP(A2659, Лист1!B:C,2,0)</f>
        <v>Q3INS5_NATPD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1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f>VLOOKUP(A2659,Лист8!$A$1:$B$2822,2,0)</f>
        <v>275</v>
      </c>
      <c r="AY2659" t="str">
        <f>VLOOKUP(A2659,Лист9!$B:$M,Лист9!C$1,0)</f>
        <v xml:space="preserve"> Natronomonas pharaonis (strain ATCC 35678 / DSM 2160) (Halobacterium pharaonis).</v>
      </c>
      <c r="AZ2659" t="str">
        <f>VLOOKUP(A2659,Лист9!$B:$M,Лист9!E$1,0)</f>
        <v xml:space="preserve"> NCBI_TaxID=348780 {ECO:0000313|EMBL:CAI50227.1, ECO:0000313|Proteomes:UP000002698};</v>
      </c>
      <c r="BA2659" t="str">
        <f>VLOOKUP(A2659,Лист9!$B:$M,Лист9!G$1,0)</f>
        <v>Archaea</v>
      </c>
      <c r="BB2659" t="str">
        <f>VLOOKUP(A2659,Лист9!$B:$M,Лист9!H$1,0)</f>
        <v xml:space="preserve"> Euryarchaeota</v>
      </c>
      <c r="BC2659" t="str">
        <f>VLOOKUP(A2659,Лист9!$B:$M,Лист9!I$1,0)</f>
        <v xml:space="preserve"> Halobacteria</v>
      </c>
      <c r="BD2659" t="str">
        <f>VLOOKUP(A2659,Лист9!$B:$M,Лист9!J$1,0)</f>
        <v xml:space="preserve"> Halobacteriales</v>
      </c>
      <c r="BE2659" t="str">
        <f>VLOOKUP(A2659,Лист9!$B:$M,Лист9!K$1,0)</f>
        <v>Halobacteriaceae</v>
      </c>
      <c r="BF2659" t="str">
        <f>VLOOKUP(A2659,Лист9!$B:$M,Лист9!L$1,0)</f>
        <v xml:space="preserve"> Natronomonas.</v>
      </c>
      <c r="BG2659">
        <f>VLOOKUP(A2659,Лист9!$B:$M,Лист9!M$1,0)</f>
        <v>0</v>
      </c>
    </row>
    <row r="2660" spans="1:59" x14ac:dyDescent="0.25">
      <c r="A2660" t="s">
        <v>5382</v>
      </c>
      <c r="B2660" t="str">
        <f>VLOOKUP(A2660, Лист1!B:C,2,0)</f>
        <v>Q3IQ05_NATPD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1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f>VLOOKUP(A2660,Лист8!$A$1:$B$2822,2,0)</f>
        <v>235</v>
      </c>
      <c r="AY2660" t="str">
        <f>VLOOKUP(A2660,Лист9!$B:$M,Лист9!C$1,0)</f>
        <v xml:space="preserve"> Natronomonas pharaonis (strain ATCC 35678 / DSM 2160) (Halobacterium pharaonis).</v>
      </c>
      <c r="AZ2660" t="str">
        <f>VLOOKUP(A2660,Лист9!$B:$M,Лист9!E$1,0)</f>
        <v xml:space="preserve"> NCBI_TaxID=348780 {ECO:0000313|EMBL:CAI49793.1, ECO:0000313|Proteomes:UP000002698};</v>
      </c>
      <c r="BA2660" t="str">
        <f>VLOOKUP(A2660,Лист9!$B:$M,Лист9!G$1,0)</f>
        <v>Archaea</v>
      </c>
      <c r="BB2660" t="str">
        <f>VLOOKUP(A2660,Лист9!$B:$M,Лист9!H$1,0)</f>
        <v xml:space="preserve"> Euryarchaeota</v>
      </c>
      <c r="BC2660" t="str">
        <f>VLOOKUP(A2660,Лист9!$B:$M,Лист9!I$1,0)</f>
        <v xml:space="preserve"> Halobacteria</v>
      </c>
      <c r="BD2660" t="str">
        <f>VLOOKUP(A2660,Лист9!$B:$M,Лист9!J$1,0)</f>
        <v xml:space="preserve"> Halobacteriales</v>
      </c>
      <c r="BE2660" t="str">
        <f>VLOOKUP(A2660,Лист9!$B:$M,Лист9!K$1,0)</f>
        <v>Halobacteriaceae</v>
      </c>
      <c r="BF2660" t="str">
        <f>VLOOKUP(A2660,Лист9!$B:$M,Лист9!L$1,0)</f>
        <v xml:space="preserve"> Natronomonas.</v>
      </c>
      <c r="BG2660">
        <f>VLOOKUP(A2660,Лист9!$B:$M,Лист9!M$1,0)</f>
        <v>0</v>
      </c>
    </row>
    <row r="2661" spans="1:59" x14ac:dyDescent="0.25">
      <c r="A2661" t="s">
        <v>5384</v>
      </c>
      <c r="B2661" t="str">
        <f>VLOOKUP(A2661, Лист1!B:C,2,0)</f>
        <v>Q3ISY6_NATPD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1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f>VLOOKUP(A2661,Лист8!$A$1:$B$2822,2,0)</f>
        <v>273</v>
      </c>
      <c r="AY2661" t="str">
        <f>VLOOKUP(A2661,Лист9!$B:$M,Лист9!C$1,0)</f>
        <v xml:space="preserve"> Natronomonas pharaonis (strain ATCC 35678 / DSM 2160) (Halobacterium pharaonis).</v>
      </c>
      <c r="AZ2661" t="str">
        <f>VLOOKUP(A2661,Лист9!$B:$M,Лист9!E$1,0)</f>
        <v xml:space="preserve"> NCBI_TaxID=348780 {ECO:0000313|EMBL:CAI48749.1, ECO:0000313|Proteomes:UP000002698};</v>
      </c>
      <c r="BA2661" t="str">
        <f>VLOOKUP(A2661,Лист9!$B:$M,Лист9!G$1,0)</f>
        <v>Archaea</v>
      </c>
      <c r="BB2661" t="str">
        <f>VLOOKUP(A2661,Лист9!$B:$M,Лист9!H$1,0)</f>
        <v xml:space="preserve"> Euryarchaeota</v>
      </c>
      <c r="BC2661" t="str">
        <f>VLOOKUP(A2661,Лист9!$B:$M,Лист9!I$1,0)</f>
        <v xml:space="preserve"> Halobacteria</v>
      </c>
      <c r="BD2661" t="str">
        <f>VLOOKUP(A2661,Лист9!$B:$M,Лист9!J$1,0)</f>
        <v xml:space="preserve"> Halobacteriales</v>
      </c>
      <c r="BE2661" t="str">
        <f>VLOOKUP(A2661,Лист9!$B:$M,Лист9!K$1,0)</f>
        <v>Halobacteriaceae</v>
      </c>
      <c r="BF2661" t="str">
        <f>VLOOKUP(A2661,Лист9!$B:$M,Лист9!L$1,0)</f>
        <v xml:space="preserve"> Natronomonas.</v>
      </c>
      <c r="BG2661">
        <f>VLOOKUP(A2661,Лист9!$B:$M,Лист9!M$1,0)</f>
        <v>0</v>
      </c>
    </row>
    <row r="2662" spans="1:59" x14ac:dyDescent="0.25">
      <c r="A2662" t="s">
        <v>5386</v>
      </c>
      <c r="B2662" t="str">
        <f>VLOOKUP(A2662, Лист1!B:C,2,0)</f>
        <v>Q3JAW4_NITOC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1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f>VLOOKUP(A2662,Лист8!$A$1:$B$2822,2,0)</f>
        <v>272</v>
      </c>
      <c r="AY2662" t="str">
        <f>VLOOKUP(A2662,Лист9!$B:$M,Лист9!C$1,0)</f>
        <v xml:space="preserve"> Nitrosococcus oceani (strain ATCC 19707 / NCIMB 11848).</v>
      </c>
      <c r="AZ2662" t="str">
        <f>VLOOKUP(A2662,Лист9!$B:$M,Лист9!E$1,0)</f>
        <v xml:space="preserve"> NCBI_TaxID=323261 {ECO:0000313|EMBL:ABA58032.1, ECO:0000313|Proteomes:UP000006838};</v>
      </c>
      <c r="BA2662" t="str">
        <f>VLOOKUP(A2662,Лист9!$B:$M,Лист9!G$1,0)</f>
        <v>Bacteria</v>
      </c>
      <c r="BB2662" t="str">
        <f>VLOOKUP(A2662,Лист9!$B:$M,Лист9!H$1,0)</f>
        <v xml:space="preserve"> Proteobacteria</v>
      </c>
      <c r="BC2662" t="str">
        <f>VLOOKUP(A2662,Лист9!$B:$M,Лист9!I$1,0)</f>
        <v xml:space="preserve"> Gammaproteobacteria</v>
      </c>
      <c r="BD2662" t="str">
        <f>VLOOKUP(A2662,Лист9!$B:$M,Лист9!J$1,0)</f>
        <v xml:space="preserve"> Chromatiales</v>
      </c>
      <c r="BE2662" t="str">
        <f>VLOOKUP(A2662,Лист9!$B:$M,Лист9!K$1,0)</f>
        <v>Chromatiaceae</v>
      </c>
      <c r="BF2662" t="str">
        <f>VLOOKUP(A2662,Лист9!$B:$M,Лист9!L$1,0)</f>
        <v xml:space="preserve"> Nitrosococcus.</v>
      </c>
      <c r="BG2662">
        <f>VLOOKUP(A2662,Лист9!$B:$M,Лист9!M$1,0)</f>
        <v>0</v>
      </c>
    </row>
    <row r="2663" spans="1:59" x14ac:dyDescent="0.25">
      <c r="A2663" t="s">
        <v>5388</v>
      </c>
      <c r="B2663" t="str">
        <f>VLOOKUP(A2663, Лист1!B:C,2,0)</f>
        <v>Q3JEQ2_NITOC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1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f>VLOOKUP(A2663,Лист8!$A$1:$B$2822,2,0)</f>
        <v>267</v>
      </c>
      <c r="AY2663" t="str">
        <f>VLOOKUP(A2663,Лист9!$B:$M,Лист9!C$1,0)</f>
        <v xml:space="preserve"> Nitrosococcus oceani (strain ATCC 19707 / NCIMB 11848).</v>
      </c>
      <c r="AZ2663" t="str">
        <f>VLOOKUP(A2663,Лист9!$B:$M,Лист9!E$1,0)</f>
        <v xml:space="preserve"> NCBI_TaxID=323261 {ECO:0000313|EMBL:ABA56694.1, ECO:0000313|Proteomes:UP000006838};</v>
      </c>
      <c r="BA2663" t="str">
        <f>VLOOKUP(A2663,Лист9!$B:$M,Лист9!G$1,0)</f>
        <v>Bacteria</v>
      </c>
      <c r="BB2663" t="str">
        <f>VLOOKUP(A2663,Лист9!$B:$M,Лист9!H$1,0)</f>
        <v xml:space="preserve"> Proteobacteria</v>
      </c>
      <c r="BC2663" t="str">
        <f>VLOOKUP(A2663,Лист9!$B:$M,Лист9!I$1,0)</f>
        <v xml:space="preserve"> Gammaproteobacteria</v>
      </c>
      <c r="BD2663" t="str">
        <f>VLOOKUP(A2663,Лист9!$B:$M,Лист9!J$1,0)</f>
        <v xml:space="preserve"> Chromatiales</v>
      </c>
      <c r="BE2663" t="str">
        <f>VLOOKUP(A2663,Лист9!$B:$M,Лист9!K$1,0)</f>
        <v>Chromatiaceae</v>
      </c>
      <c r="BF2663" t="str">
        <f>VLOOKUP(A2663,Лист9!$B:$M,Лист9!L$1,0)</f>
        <v xml:space="preserve"> Nitrosococcus.</v>
      </c>
      <c r="BG2663">
        <f>VLOOKUP(A2663,Лист9!$B:$M,Лист9!M$1,0)</f>
        <v>0</v>
      </c>
    </row>
    <row r="2664" spans="1:59" x14ac:dyDescent="0.25">
      <c r="A2664" t="s">
        <v>5390</v>
      </c>
      <c r="B2664" t="str">
        <f>VLOOKUP(A2664, Лист1!B:C,2,0)</f>
        <v>Q3JHJ2_BURP1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1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f>VLOOKUP(A2664,Лист8!$A$1:$B$2822,2,0)</f>
        <v>332</v>
      </c>
      <c r="AY2664" t="str">
        <f>VLOOKUP(A2664,Лист9!$B:$M,Лист9!C$1,0)</f>
        <v xml:space="preserve"> Burkholderia pseudomallei (strain 1710b).</v>
      </c>
      <c r="AZ2664" t="str">
        <f>VLOOKUP(A2664,Лист9!$B:$M,Лист9!E$1,0)</f>
        <v xml:space="preserve"> NCBI_TaxID=320372 {ECO:0000313|EMBL:ABA52502.1, ECO:0000313|Proteomes:UP000002700};</v>
      </c>
      <c r="BA2664" t="str">
        <f>VLOOKUP(A2664,Лист9!$B:$M,Лист9!G$1,0)</f>
        <v>Bacteria</v>
      </c>
      <c r="BB2664" t="str">
        <f>VLOOKUP(A2664,Лист9!$B:$M,Лист9!H$1,0)</f>
        <v xml:space="preserve"> Proteobacteria</v>
      </c>
      <c r="BC2664" t="str">
        <f>VLOOKUP(A2664,Лист9!$B:$M,Лист9!I$1,0)</f>
        <v xml:space="preserve"> Betaproteobacteria</v>
      </c>
      <c r="BD2664" t="str">
        <f>VLOOKUP(A2664,Лист9!$B:$M,Лист9!J$1,0)</f>
        <v xml:space="preserve"> Burkholderiales</v>
      </c>
      <c r="BE2664" t="str">
        <f>VLOOKUP(A2664,Лист9!$B:$M,Лист9!K$1,0)</f>
        <v>Burkholderiaceae</v>
      </c>
      <c r="BF2664" t="str">
        <f>VLOOKUP(A2664,Лист9!$B:$M,Лист9!L$1,0)</f>
        <v xml:space="preserve"> Burkholderia</v>
      </c>
      <c r="BG2664" t="str">
        <f>VLOOKUP(A2664,Лист9!$B:$M,Лист9!M$1,0)</f>
        <v xml:space="preserve"> pseudomallei group.</v>
      </c>
    </row>
    <row r="2665" spans="1:59" x14ac:dyDescent="0.25">
      <c r="A2665" t="s">
        <v>5392</v>
      </c>
      <c r="B2665" t="str">
        <f>VLOOKUP(A2665, Лист1!B:C,2,0)</f>
        <v>Q3JIC9_BURP1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1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f>VLOOKUP(A2665,Лист8!$A$1:$B$2822,2,0)</f>
        <v>216</v>
      </c>
      <c r="AY2665" t="str">
        <f>VLOOKUP(A2665,Лист9!$B:$M,Лист9!C$1,0)</f>
        <v xml:space="preserve"> Burkholderia pseudomallei (strain 1710b).</v>
      </c>
      <c r="AZ2665" t="str">
        <f>VLOOKUP(A2665,Лист9!$B:$M,Лист9!E$1,0)</f>
        <v xml:space="preserve"> NCBI_TaxID=320372 {ECO:0000313|EMBL:ABA51550.1, ECO:0000313|Proteomes:UP000002700};</v>
      </c>
      <c r="BA2665" t="str">
        <f>VLOOKUP(A2665,Лист9!$B:$M,Лист9!G$1,0)</f>
        <v>Bacteria</v>
      </c>
      <c r="BB2665" t="str">
        <f>VLOOKUP(A2665,Лист9!$B:$M,Лист9!H$1,0)</f>
        <v xml:space="preserve"> Proteobacteria</v>
      </c>
      <c r="BC2665" t="str">
        <f>VLOOKUP(A2665,Лист9!$B:$M,Лист9!I$1,0)</f>
        <v xml:space="preserve"> Betaproteobacteria</v>
      </c>
      <c r="BD2665" t="str">
        <f>VLOOKUP(A2665,Лист9!$B:$M,Лист9!J$1,0)</f>
        <v xml:space="preserve"> Burkholderiales</v>
      </c>
      <c r="BE2665" t="str">
        <f>VLOOKUP(A2665,Лист9!$B:$M,Лист9!K$1,0)</f>
        <v>Burkholderiaceae</v>
      </c>
      <c r="BF2665" t="str">
        <f>VLOOKUP(A2665,Лист9!$B:$M,Лист9!L$1,0)</f>
        <v xml:space="preserve"> Burkholderia</v>
      </c>
      <c r="BG2665" t="str">
        <f>VLOOKUP(A2665,Лист9!$B:$M,Лист9!M$1,0)</f>
        <v xml:space="preserve"> pseudomallei group.</v>
      </c>
    </row>
    <row r="2666" spans="1:59" x14ac:dyDescent="0.25">
      <c r="A2666" t="s">
        <v>5394</v>
      </c>
      <c r="B2666" t="str">
        <f>VLOOKUP(A2666, Лист1!B:C,2,0)</f>
        <v>Q3JKK2_BURP1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1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f>VLOOKUP(A2666,Лист8!$A$1:$B$2822,2,0)</f>
        <v>285</v>
      </c>
      <c r="AY2666" t="str">
        <f>VLOOKUP(A2666,Лист9!$B:$M,Лист9!C$1,0)</f>
        <v xml:space="preserve"> Burkholderia pseudomallei (strain 1710b).</v>
      </c>
      <c r="AZ2666" t="str">
        <f>VLOOKUP(A2666,Лист9!$B:$M,Лист9!E$1,0)</f>
        <v xml:space="preserve"> NCBI_TaxID=320372 {ECO:0000313|EMBL:ABA53618.1, ECO:0000313|Proteomes:UP000002700};</v>
      </c>
      <c r="BA2666" t="str">
        <f>VLOOKUP(A2666,Лист9!$B:$M,Лист9!G$1,0)</f>
        <v>Bacteria</v>
      </c>
      <c r="BB2666" t="str">
        <f>VLOOKUP(A2666,Лист9!$B:$M,Лист9!H$1,0)</f>
        <v xml:space="preserve"> Proteobacteria</v>
      </c>
      <c r="BC2666" t="str">
        <f>VLOOKUP(A2666,Лист9!$B:$M,Лист9!I$1,0)</f>
        <v xml:space="preserve"> Betaproteobacteria</v>
      </c>
      <c r="BD2666" t="str">
        <f>VLOOKUP(A2666,Лист9!$B:$M,Лист9!J$1,0)</f>
        <v xml:space="preserve"> Burkholderiales</v>
      </c>
      <c r="BE2666" t="str">
        <f>VLOOKUP(A2666,Лист9!$B:$M,Лист9!K$1,0)</f>
        <v>Burkholderiaceae</v>
      </c>
      <c r="BF2666" t="str">
        <f>VLOOKUP(A2666,Лист9!$B:$M,Лист9!L$1,0)</f>
        <v xml:space="preserve"> Burkholderia</v>
      </c>
      <c r="BG2666" t="str">
        <f>VLOOKUP(A2666,Лист9!$B:$M,Лист9!M$1,0)</f>
        <v xml:space="preserve"> pseudomallei group.</v>
      </c>
    </row>
    <row r="2667" spans="1:59" x14ac:dyDescent="0.25">
      <c r="A2667" t="s">
        <v>5396</v>
      </c>
      <c r="B2667" t="str">
        <f>VLOOKUP(A2667, Лист1!B:C,2,0)</f>
        <v>Q3K878_PSEPF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1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f>VLOOKUP(A2667,Лист8!$A$1:$B$2822,2,0)</f>
        <v>333</v>
      </c>
      <c r="AY2667" t="str">
        <f>VLOOKUP(A2667,Лист9!$B:$M,Лист9!C$1,0)</f>
        <v xml:space="preserve"> Pseudomonas fluorescens (strain Pf0-1).</v>
      </c>
      <c r="AZ2667" t="str">
        <f>VLOOKUP(A2667,Лист9!$B:$M,Лист9!E$1,0)</f>
        <v xml:space="preserve"> NCBI_TaxID=205922 {ECO:0000313|EMBL:ABA76026.1, ECO:0000313|Proteomes:UP000002704};</v>
      </c>
      <c r="BA2667" t="str">
        <f>VLOOKUP(A2667,Лист9!$B:$M,Лист9!G$1,0)</f>
        <v>Bacteria</v>
      </c>
      <c r="BB2667" t="str">
        <f>VLOOKUP(A2667,Лист9!$B:$M,Лист9!H$1,0)</f>
        <v xml:space="preserve"> Proteobacteria</v>
      </c>
      <c r="BC2667" t="str">
        <f>VLOOKUP(A2667,Лист9!$B:$M,Лист9!I$1,0)</f>
        <v xml:space="preserve"> Gammaproteobacteria</v>
      </c>
      <c r="BD2667" t="str">
        <f>VLOOKUP(A2667,Лист9!$B:$M,Лист9!J$1,0)</f>
        <v xml:space="preserve"> Pseudomonadales</v>
      </c>
      <c r="BE2667" t="str">
        <f>VLOOKUP(A2667,Лист9!$B:$M,Лист9!K$1,0)</f>
        <v>Pseudomonadaceae</v>
      </c>
      <c r="BF2667" t="str">
        <f>VLOOKUP(A2667,Лист9!$B:$M,Лист9!L$1,0)</f>
        <v xml:space="preserve"> Pseudomonas.</v>
      </c>
      <c r="BG2667">
        <f>VLOOKUP(A2667,Лист9!$B:$M,Лист9!M$1,0)</f>
        <v>0</v>
      </c>
    </row>
    <row r="2668" spans="1:59" x14ac:dyDescent="0.25">
      <c r="A2668" t="s">
        <v>5398</v>
      </c>
      <c r="B2668" t="str">
        <f>VLOOKUP(A2668, Лист1!B:C,2,0)</f>
        <v>Q3KEJ8_PSEPF</v>
      </c>
      <c r="C2668" t="s">
        <v>9623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2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f>VLOOKUP(A2668,Лист8!$A$1:$B$2822,2,0)</f>
        <v>102</v>
      </c>
      <c r="AY2668" t="str">
        <f>VLOOKUP(A2668,Лист9!$B:$M,Лист9!C$1,0)</f>
        <v xml:space="preserve"> Pseudomonas fluorescens (strain Pf0-1).</v>
      </c>
      <c r="AZ2668" t="str">
        <f>VLOOKUP(A2668,Лист9!$B:$M,Лист9!E$1,0)</f>
        <v xml:space="preserve"> NCBI_TaxID=205922 {ECO:0000313|EMBL:ABA73808.1, ECO:0000313|Proteomes:UP000002704};</v>
      </c>
      <c r="BA2668" t="str">
        <f>VLOOKUP(A2668,Лист9!$B:$M,Лист9!G$1,0)</f>
        <v>Bacteria</v>
      </c>
      <c r="BB2668" t="str">
        <f>VLOOKUP(A2668,Лист9!$B:$M,Лист9!H$1,0)</f>
        <v xml:space="preserve"> Proteobacteria</v>
      </c>
      <c r="BC2668" t="str">
        <f>VLOOKUP(A2668,Лист9!$B:$M,Лист9!I$1,0)</f>
        <v xml:space="preserve"> Gammaproteobacteria</v>
      </c>
      <c r="BD2668" t="str">
        <f>VLOOKUP(A2668,Лист9!$B:$M,Лист9!J$1,0)</f>
        <v xml:space="preserve"> Pseudomonadales</v>
      </c>
      <c r="BE2668" t="str">
        <f>VLOOKUP(A2668,Лист9!$B:$M,Лист9!K$1,0)</f>
        <v>Pseudomonadaceae</v>
      </c>
      <c r="BF2668" t="str">
        <f>VLOOKUP(A2668,Лист9!$B:$M,Лист9!L$1,0)</f>
        <v xml:space="preserve"> Pseudomonas.</v>
      </c>
      <c r="BG2668">
        <f>VLOOKUP(A2668,Лист9!$B:$M,Лист9!M$1,0)</f>
        <v>0</v>
      </c>
    </row>
    <row r="2669" spans="1:59" x14ac:dyDescent="0.25">
      <c r="A2669" t="s">
        <v>5400</v>
      </c>
      <c r="B2669" t="str">
        <f>VLOOKUP(A2669, Лист1!B:C,2,0)</f>
        <v>Q3KH06_PSEPF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1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f>VLOOKUP(A2669,Лист8!$A$1:$B$2822,2,0)</f>
        <v>333</v>
      </c>
      <c r="AY2669" t="str">
        <f>VLOOKUP(A2669,Лист9!$B:$M,Лист9!C$1,0)</f>
        <v xml:space="preserve"> Pseudomonas fluorescens (strain Pf0-1).</v>
      </c>
      <c r="AZ2669" t="str">
        <f>VLOOKUP(A2669,Лист9!$B:$M,Лист9!E$1,0)</f>
        <v xml:space="preserve"> NCBI_TaxID=205922 {ECO:0000313|EMBL:ABA72950.1, ECO:0000313|Proteomes:UP000002704};</v>
      </c>
      <c r="BA2669" t="str">
        <f>VLOOKUP(A2669,Лист9!$B:$M,Лист9!G$1,0)</f>
        <v>Bacteria</v>
      </c>
      <c r="BB2669" t="str">
        <f>VLOOKUP(A2669,Лист9!$B:$M,Лист9!H$1,0)</f>
        <v xml:space="preserve"> Proteobacteria</v>
      </c>
      <c r="BC2669" t="str">
        <f>VLOOKUP(A2669,Лист9!$B:$M,Лист9!I$1,0)</f>
        <v xml:space="preserve"> Gammaproteobacteria</v>
      </c>
      <c r="BD2669" t="str">
        <f>VLOOKUP(A2669,Лист9!$B:$M,Лист9!J$1,0)</f>
        <v xml:space="preserve"> Pseudomonadales</v>
      </c>
      <c r="BE2669" t="str">
        <f>VLOOKUP(A2669,Лист9!$B:$M,Лист9!K$1,0)</f>
        <v>Pseudomonadaceae</v>
      </c>
      <c r="BF2669" t="str">
        <f>VLOOKUP(A2669,Лист9!$B:$M,Лист9!L$1,0)</f>
        <v xml:space="preserve"> Pseudomonas.</v>
      </c>
      <c r="BG2669">
        <f>VLOOKUP(A2669,Лист9!$B:$M,Лист9!M$1,0)</f>
        <v>0</v>
      </c>
    </row>
    <row r="2670" spans="1:59" x14ac:dyDescent="0.25">
      <c r="A2670" t="s">
        <v>5402</v>
      </c>
      <c r="B2670" t="str">
        <f>VLOOKUP(A2670, Лист1!B:C,2,0)</f>
        <v>Q3SGB8_THIDA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1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f>VLOOKUP(A2670,Лист8!$A$1:$B$2822,2,0)</f>
        <v>289</v>
      </c>
      <c r="AY2670" t="str">
        <f>VLOOKUP(A2670,Лист9!$B:$M,Лист9!C$1,0)</f>
        <v xml:space="preserve"> Thiobacillus denitrificans (strain ATCC 25259).</v>
      </c>
      <c r="AZ2670" t="str">
        <f>VLOOKUP(A2670,Лист9!$B:$M,Лист9!E$1,0)</f>
        <v xml:space="preserve"> NCBI_TaxID=292415 {ECO:0000313|EMBL:AAZ98332.1, ECO:0000313|Proteomes:UP000008291};</v>
      </c>
      <c r="BA2670" t="str">
        <f>VLOOKUP(A2670,Лист9!$B:$M,Лист9!G$1,0)</f>
        <v>Bacteria</v>
      </c>
      <c r="BB2670" t="str">
        <f>VLOOKUP(A2670,Лист9!$B:$M,Лист9!H$1,0)</f>
        <v xml:space="preserve"> Proteobacteria</v>
      </c>
      <c r="BC2670" t="str">
        <f>VLOOKUP(A2670,Лист9!$B:$M,Лист9!I$1,0)</f>
        <v xml:space="preserve"> Betaproteobacteria</v>
      </c>
      <c r="BD2670" t="str">
        <f>VLOOKUP(A2670,Лист9!$B:$M,Лист9!J$1,0)</f>
        <v xml:space="preserve"> Hydrogenophilales</v>
      </c>
      <c r="BE2670" t="str">
        <f>VLOOKUP(A2670,Лист9!$B:$M,Лист9!K$1,0)</f>
        <v>Hydrogenophilaceae</v>
      </c>
      <c r="BF2670" t="str">
        <f>VLOOKUP(A2670,Лист9!$B:$M,Лист9!L$1,0)</f>
        <v xml:space="preserve"> Thiobacillus.</v>
      </c>
      <c r="BG2670">
        <f>VLOOKUP(A2670,Лист9!$B:$M,Лист9!M$1,0)</f>
        <v>0</v>
      </c>
    </row>
    <row r="2671" spans="1:59" x14ac:dyDescent="0.25">
      <c r="A2671" t="s">
        <v>5404</v>
      </c>
      <c r="B2671" t="str">
        <f>VLOOKUP(A2671, Лист1!B:C,2,0)</f>
        <v>Q468A2_METBF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1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f>VLOOKUP(A2671,Лист8!$A$1:$B$2822,2,0)</f>
        <v>42</v>
      </c>
      <c r="AY2671" t="str">
        <f>VLOOKUP(A2671,Лист9!$B:$M,Лист9!C$1,0)</f>
        <v xml:space="preserve"> Methanosarcina barkeri (strain Fusaro / DSM 804).</v>
      </c>
      <c r="AZ2671" t="str">
        <f>VLOOKUP(A2671,Лист9!$B:$M,Лист9!E$1,0)</f>
        <v xml:space="preserve"> NCBI_TaxID=269797 {ECO:0000313|EMBL:AAZ71790.1, ECO:0000313|Proteomes:UP000008156};</v>
      </c>
      <c r="BA2671" t="str">
        <f>VLOOKUP(A2671,Лист9!$B:$M,Лист9!G$1,0)</f>
        <v>Archaea</v>
      </c>
      <c r="BB2671" t="str">
        <f>VLOOKUP(A2671,Лист9!$B:$M,Лист9!H$1,0)</f>
        <v xml:space="preserve"> Euryarchaeota</v>
      </c>
      <c r="BC2671" t="str">
        <f>VLOOKUP(A2671,Лист9!$B:$M,Лист9!I$1,0)</f>
        <v xml:space="preserve"> Methanomicrobia</v>
      </c>
      <c r="BD2671" t="str">
        <f>VLOOKUP(A2671,Лист9!$B:$M,Лист9!J$1,0)</f>
        <v xml:space="preserve"> Methanosarcinales</v>
      </c>
      <c r="BE2671" t="str">
        <f>VLOOKUP(A2671,Лист9!$B:$M,Лист9!K$1,0)</f>
        <v>Methanosarcinaceae</v>
      </c>
      <c r="BF2671" t="str">
        <f>VLOOKUP(A2671,Лист9!$B:$M,Лист9!L$1,0)</f>
        <v xml:space="preserve"> Methanosarcina.</v>
      </c>
      <c r="BG2671">
        <f>VLOOKUP(A2671,Лист9!$B:$M,Лист9!M$1,0)</f>
        <v>0</v>
      </c>
    </row>
    <row r="2672" spans="1:59" x14ac:dyDescent="0.25">
      <c r="A2672" t="s">
        <v>5406</v>
      </c>
      <c r="B2672" t="str">
        <f>VLOOKUP(A2672, Лист1!B:C,2,0)</f>
        <v>Q46N27_CUPPJ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1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f>VLOOKUP(A2672,Лист8!$A$1:$B$2822,2,0)</f>
        <v>285</v>
      </c>
      <c r="AY2672" t="str">
        <f>VLOOKUP(A2672,Лист9!$B:$M,Лист9!C$1,0)</f>
        <v xml:space="preserve"> Cupriavidus pinatubonensis (strain JMP 134 / LMG 1197) (Ralstonia eutropha (strain JMP 134)).</v>
      </c>
      <c r="AZ2672" t="str">
        <f>VLOOKUP(A2672,Лист9!$B:$M,Лист9!E$1,0)</f>
        <v xml:space="preserve"> NCBI_TaxID=264198 {ECO:0000313|EMBL:AAZ65448.1, ECO:0000313|Proteomes:UP000002697};</v>
      </c>
      <c r="BA2672" t="str">
        <f>VLOOKUP(A2672,Лист9!$B:$M,Лист9!G$1,0)</f>
        <v>Bacteria</v>
      </c>
      <c r="BB2672" t="str">
        <f>VLOOKUP(A2672,Лист9!$B:$M,Лист9!H$1,0)</f>
        <v xml:space="preserve"> Proteobacteria</v>
      </c>
      <c r="BC2672" t="str">
        <f>VLOOKUP(A2672,Лист9!$B:$M,Лист9!I$1,0)</f>
        <v xml:space="preserve"> Betaproteobacteria</v>
      </c>
      <c r="BD2672" t="str">
        <f>VLOOKUP(A2672,Лист9!$B:$M,Лист9!J$1,0)</f>
        <v xml:space="preserve"> Burkholderiales</v>
      </c>
      <c r="BE2672" t="str">
        <f>VLOOKUP(A2672,Лист9!$B:$M,Лист9!K$1,0)</f>
        <v>Burkholderiaceae</v>
      </c>
      <c r="BF2672" t="str">
        <f>VLOOKUP(A2672,Лист9!$B:$M,Лист9!L$1,0)</f>
        <v xml:space="preserve"> Cupriavidus.</v>
      </c>
      <c r="BG2672">
        <f>VLOOKUP(A2672,Лист9!$B:$M,Лист9!M$1,0)</f>
        <v>0</v>
      </c>
    </row>
    <row r="2673" spans="1:59" x14ac:dyDescent="0.25">
      <c r="A2673" t="s">
        <v>5408</v>
      </c>
      <c r="B2673" t="str">
        <f>VLOOKUP(A2673, Лист1!B:C,2,0)</f>
        <v>Q46VM7_CUPPJ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1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f>VLOOKUP(A2673,Лист8!$A$1:$B$2822,2,0)</f>
        <v>227</v>
      </c>
      <c r="AY2673" t="str">
        <f>VLOOKUP(A2673,Лист9!$B:$M,Лист9!C$1,0)</f>
        <v xml:space="preserve"> Cupriavidus pinatubonensis (strain JMP 134 / LMG 1197) (Ralstonia eutropha (strain JMP 134)).</v>
      </c>
      <c r="AZ2673" t="str">
        <f>VLOOKUP(A2673,Лист9!$B:$M,Лист9!E$1,0)</f>
        <v xml:space="preserve"> NCBI_TaxID=264198 {ECO:0000313|EMBL:AAZ62807.1, ECO:0000313|Proteomes:UP000002697};</v>
      </c>
      <c r="BA2673" t="str">
        <f>VLOOKUP(A2673,Лист9!$B:$M,Лист9!G$1,0)</f>
        <v>Bacteria</v>
      </c>
      <c r="BB2673" t="str">
        <f>VLOOKUP(A2673,Лист9!$B:$M,Лист9!H$1,0)</f>
        <v xml:space="preserve"> Proteobacteria</v>
      </c>
      <c r="BC2673" t="str">
        <f>VLOOKUP(A2673,Лист9!$B:$M,Лист9!I$1,0)</f>
        <v xml:space="preserve"> Betaproteobacteria</v>
      </c>
      <c r="BD2673" t="str">
        <f>VLOOKUP(A2673,Лист9!$B:$M,Лист9!J$1,0)</f>
        <v xml:space="preserve"> Burkholderiales</v>
      </c>
      <c r="BE2673" t="str">
        <f>VLOOKUP(A2673,Лист9!$B:$M,Лист9!K$1,0)</f>
        <v>Burkholderiaceae</v>
      </c>
      <c r="BF2673" t="str">
        <f>VLOOKUP(A2673,Лист9!$B:$M,Лист9!L$1,0)</f>
        <v xml:space="preserve"> Cupriavidus.</v>
      </c>
      <c r="BG2673">
        <f>VLOOKUP(A2673,Лист9!$B:$M,Лист9!M$1,0)</f>
        <v>0</v>
      </c>
    </row>
    <row r="2674" spans="1:59" x14ac:dyDescent="0.25">
      <c r="A2674" t="s">
        <v>5410</v>
      </c>
      <c r="B2674" t="str">
        <f>VLOOKUP(A2674, Лист1!B:C,2,0)</f>
        <v>Q47VN3_COLP3</v>
      </c>
      <c r="C2674" t="s">
        <v>9623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2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f>VLOOKUP(A2674,Лист8!$A$1:$B$2822,2,0)</f>
        <v>111</v>
      </c>
      <c r="AY2674" t="str">
        <f>VLOOKUP(A2674,Лист9!$B:$M,Лист9!C$1,0)</f>
        <v xml:space="preserve"> Colwellia psychrerythraea (strain 34H / ATCC BAA-681) (Vibrio psychroerythus).</v>
      </c>
      <c r="AZ2674" t="str">
        <f>VLOOKUP(A2674,Лист9!$B:$M,Лист9!E$1,0)</f>
        <v xml:space="preserve"> NCBI_TaxID=167879 {ECO:0000313|EMBL:AAZ27278.1, ECO:0000313|Proteomes:UP000000547};</v>
      </c>
      <c r="BA2674" t="str">
        <f>VLOOKUP(A2674,Лист9!$B:$M,Лист9!G$1,0)</f>
        <v>Bacteria</v>
      </c>
      <c r="BB2674" t="str">
        <f>VLOOKUP(A2674,Лист9!$B:$M,Лист9!H$1,0)</f>
        <v xml:space="preserve"> Proteobacteria</v>
      </c>
      <c r="BC2674" t="str">
        <f>VLOOKUP(A2674,Лист9!$B:$M,Лист9!I$1,0)</f>
        <v xml:space="preserve"> Gammaproteobacteria</v>
      </c>
      <c r="BD2674" t="str">
        <f>VLOOKUP(A2674,Лист9!$B:$M,Лист9!J$1,0)</f>
        <v xml:space="preserve"> Alteromonadales</v>
      </c>
      <c r="BE2674" t="str">
        <f>VLOOKUP(A2674,Лист9!$B:$M,Лист9!K$1,0)</f>
        <v>Colwelliaceae</v>
      </c>
      <c r="BF2674" t="str">
        <f>VLOOKUP(A2674,Лист9!$B:$M,Лист9!L$1,0)</f>
        <v xml:space="preserve"> Colwellia.</v>
      </c>
      <c r="BG2674">
        <f>VLOOKUP(A2674,Лист9!$B:$M,Лист9!M$1,0)</f>
        <v>0</v>
      </c>
    </row>
    <row r="2675" spans="1:59" x14ac:dyDescent="0.25">
      <c r="A2675" t="s">
        <v>5412</v>
      </c>
      <c r="B2675" t="str">
        <f>VLOOKUP(A2675, Лист1!B:C,2,0)</f>
        <v>Q482M2_COLP3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1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f>VLOOKUP(A2675,Лист8!$A$1:$B$2822,2,0)</f>
        <v>179</v>
      </c>
      <c r="AY2675" t="str">
        <f>VLOOKUP(A2675,Лист9!$B:$M,Лист9!C$1,0)</f>
        <v xml:space="preserve"> Colwellia psychrerythraea (strain 34H / ATCC BAA-681) (Vibrio psychroerythus).</v>
      </c>
      <c r="AZ2675" t="str">
        <f>VLOOKUP(A2675,Лист9!$B:$M,Лист9!E$1,0)</f>
        <v xml:space="preserve"> NCBI_TaxID=167879 {ECO:0000313|EMBL:AAZ24657.1, ECO:0000313|Proteomes:UP000000547};</v>
      </c>
      <c r="BA2675" t="str">
        <f>VLOOKUP(A2675,Лист9!$B:$M,Лист9!G$1,0)</f>
        <v>Bacteria</v>
      </c>
      <c r="BB2675" t="str">
        <f>VLOOKUP(A2675,Лист9!$B:$M,Лист9!H$1,0)</f>
        <v xml:space="preserve"> Proteobacteria</v>
      </c>
      <c r="BC2675" t="str">
        <f>VLOOKUP(A2675,Лист9!$B:$M,Лист9!I$1,0)</f>
        <v xml:space="preserve"> Gammaproteobacteria</v>
      </c>
      <c r="BD2675" t="str">
        <f>VLOOKUP(A2675,Лист9!$B:$M,Лист9!J$1,0)</f>
        <v xml:space="preserve"> Alteromonadales</v>
      </c>
      <c r="BE2675" t="str">
        <f>VLOOKUP(A2675,Лист9!$B:$M,Лист9!K$1,0)</f>
        <v>Colwelliaceae</v>
      </c>
      <c r="BF2675" t="str">
        <f>VLOOKUP(A2675,Лист9!$B:$M,Лист9!L$1,0)</f>
        <v xml:space="preserve"> Colwellia.</v>
      </c>
      <c r="BG2675">
        <f>VLOOKUP(A2675,Лист9!$B:$M,Лист9!M$1,0)</f>
        <v>0</v>
      </c>
    </row>
    <row r="2676" spans="1:59" x14ac:dyDescent="0.25">
      <c r="A2676" t="s">
        <v>5414</v>
      </c>
      <c r="B2676" t="str">
        <f>VLOOKUP(A2676, Лист1!B:C,2,0)</f>
        <v>Q488Y1_COLP3</v>
      </c>
      <c r="C2676" t="s">
        <v>9623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2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f>VLOOKUP(A2676,Лист8!$A$1:$B$2822,2,0)</f>
        <v>103</v>
      </c>
      <c r="AY2676" t="str">
        <f>VLOOKUP(A2676,Лист9!$B:$M,Лист9!C$1,0)</f>
        <v xml:space="preserve"> Colwellia psychrerythraea (strain 34H / ATCC BAA-681) (Vibrio psychroerythus).</v>
      </c>
      <c r="AZ2676" t="str">
        <f>VLOOKUP(A2676,Лист9!$B:$M,Лист9!E$1,0)</f>
        <v xml:space="preserve"> NCBI_TaxID=167879 {ECO:0000313|EMBL:AAZ28059.1, ECO:0000313|Proteomes:UP000000547};</v>
      </c>
      <c r="BA2676" t="str">
        <f>VLOOKUP(A2676,Лист9!$B:$M,Лист9!G$1,0)</f>
        <v>Bacteria</v>
      </c>
      <c r="BB2676" t="str">
        <f>VLOOKUP(A2676,Лист9!$B:$M,Лист9!H$1,0)</f>
        <v xml:space="preserve"> Proteobacteria</v>
      </c>
      <c r="BC2676" t="str">
        <f>VLOOKUP(A2676,Лист9!$B:$M,Лист9!I$1,0)</f>
        <v xml:space="preserve"> Gammaproteobacteria</v>
      </c>
      <c r="BD2676" t="str">
        <f>VLOOKUP(A2676,Лист9!$B:$M,Лист9!J$1,0)</f>
        <v xml:space="preserve"> Alteromonadales</v>
      </c>
      <c r="BE2676" t="str">
        <f>VLOOKUP(A2676,Лист9!$B:$M,Лист9!K$1,0)</f>
        <v>Colwelliaceae</v>
      </c>
      <c r="BF2676" t="str">
        <f>VLOOKUP(A2676,Лист9!$B:$M,Лист9!L$1,0)</f>
        <v xml:space="preserve"> Colwellia.</v>
      </c>
      <c r="BG2676">
        <f>VLOOKUP(A2676,Лист9!$B:$M,Лист9!M$1,0)</f>
        <v>0</v>
      </c>
    </row>
    <row r="2677" spans="1:59" x14ac:dyDescent="0.25">
      <c r="A2677" t="s">
        <v>5416</v>
      </c>
      <c r="B2677" t="str">
        <f>VLOOKUP(A2677, Лист1!B:C,2,0)</f>
        <v>Q48G13_PSE14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1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f>VLOOKUP(A2677,Лист8!$A$1:$B$2822,2,0)</f>
        <v>332</v>
      </c>
      <c r="AY2677" t="str">
        <f>VLOOKUP(A2677,Лист9!$B:$M,Лист9!C$1,0)</f>
        <v xml:space="preserve"> Pseudomonas savastanoi pv. phaseolicola (strain 1448A / Race 6) (Pseudomonas syringae pv. phaseolicola (strain 1448A / Race 6)).</v>
      </c>
      <c r="AZ2677" t="str">
        <f>VLOOKUP(A2677,Лист9!$B:$M,Лист9!E$1,0)</f>
        <v xml:space="preserve"> NCBI_TaxID=264730 {ECO:0000313|EMBL:AAZ37594.1, ECO:0000313|Proteomes:UP000000551};</v>
      </c>
      <c r="BA2677" t="str">
        <f>VLOOKUP(A2677,Лист9!$B:$M,Лист9!G$1,0)</f>
        <v>Bacteria</v>
      </c>
      <c r="BB2677" t="str">
        <f>VLOOKUP(A2677,Лист9!$B:$M,Лист9!H$1,0)</f>
        <v xml:space="preserve"> Proteobacteria</v>
      </c>
      <c r="BC2677" t="str">
        <f>VLOOKUP(A2677,Лист9!$B:$M,Лист9!I$1,0)</f>
        <v xml:space="preserve"> Gammaproteobacteria</v>
      </c>
      <c r="BD2677" t="str">
        <f>VLOOKUP(A2677,Лист9!$B:$M,Лист9!J$1,0)</f>
        <v xml:space="preserve"> Pseudomonadales</v>
      </c>
      <c r="BE2677" t="str">
        <f>VLOOKUP(A2677,Лист9!$B:$M,Лист9!K$1,0)</f>
        <v>Pseudomonadaceae</v>
      </c>
      <c r="BF2677" t="str">
        <f>VLOOKUP(A2677,Лист9!$B:$M,Лист9!L$1,0)</f>
        <v xml:space="preserve"> Pseudomonas.</v>
      </c>
      <c r="BG2677">
        <f>VLOOKUP(A2677,Лист9!$B:$M,Лист9!M$1,0)</f>
        <v>0</v>
      </c>
    </row>
    <row r="2678" spans="1:59" x14ac:dyDescent="0.25">
      <c r="A2678" t="s">
        <v>5418</v>
      </c>
      <c r="B2678" t="str">
        <f>VLOOKUP(A2678, Лист1!B:C,2,0)</f>
        <v>Q48LT0_PSE14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1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f>VLOOKUP(A2678,Лист8!$A$1:$B$2822,2,0)</f>
        <v>331</v>
      </c>
      <c r="AY2678" t="str">
        <f>VLOOKUP(A2678,Лист9!$B:$M,Лист9!C$1,0)</f>
        <v xml:space="preserve"> Pseudomonas savastanoi pv. phaseolicola (strain 1448A / Race 6) (Pseudomonas syringae pv. phaseolicola (strain 1448A / Race 6)).</v>
      </c>
      <c r="AZ2678" t="str">
        <f>VLOOKUP(A2678,Лист9!$B:$M,Лист9!E$1,0)</f>
        <v xml:space="preserve"> NCBI_TaxID=264730 {ECO:0000313|EMBL:AAZ34106.1, ECO:0000313|Proteomes:UP000000551};</v>
      </c>
      <c r="BA2678" t="str">
        <f>VLOOKUP(A2678,Лист9!$B:$M,Лист9!G$1,0)</f>
        <v>Bacteria</v>
      </c>
      <c r="BB2678" t="str">
        <f>VLOOKUP(A2678,Лист9!$B:$M,Лист9!H$1,0)</f>
        <v xml:space="preserve"> Proteobacteria</v>
      </c>
      <c r="BC2678" t="str">
        <f>VLOOKUP(A2678,Лист9!$B:$M,Лист9!I$1,0)</f>
        <v xml:space="preserve"> Gammaproteobacteria</v>
      </c>
      <c r="BD2678" t="str">
        <f>VLOOKUP(A2678,Лист9!$B:$M,Лист9!J$1,0)</f>
        <v xml:space="preserve"> Pseudomonadales</v>
      </c>
      <c r="BE2678" t="str">
        <f>VLOOKUP(A2678,Лист9!$B:$M,Лист9!K$1,0)</f>
        <v>Pseudomonadaceae</v>
      </c>
      <c r="BF2678" t="str">
        <f>VLOOKUP(A2678,Лист9!$B:$M,Лист9!L$1,0)</f>
        <v xml:space="preserve"> Pseudomonas.</v>
      </c>
      <c r="BG2678">
        <f>VLOOKUP(A2678,Лист9!$B:$M,Лист9!M$1,0)</f>
        <v>0</v>
      </c>
    </row>
    <row r="2679" spans="1:59" x14ac:dyDescent="0.25">
      <c r="A2679" t="s">
        <v>5420</v>
      </c>
      <c r="B2679" t="str">
        <f>VLOOKUP(A2679, Лист1!B:C,2,0)</f>
        <v>Q4BZX5_CROWT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1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f>VLOOKUP(A2679,Лист8!$A$1:$B$2822,2,0)</f>
        <v>343</v>
      </c>
      <c r="AY2679" t="str">
        <f>VLOOKUP(A2679,Лист9!$B:$M,Лист9!C$1,0)</f>
        <v xml:space="preserve"> Crocosphaera watsonii WH 8501.</v>
      </c>
      <c r="AZ2679" t="str">
        <f>VLOOKUP(A2679,Лист9!$B:$M,Лист9!E$1,0)</f>
        <v xml:space="preserve"> NCBI_TaxID=165597 {ECO:0000313|EMBL:EAM49449.1};</v>
      </c>
      <c r="BA2679" t="str">
        <f>VLOOKUP(A2679,Лист9!$B:$M,Лист9!G$1,0)</f>
        <v>Bacteria</v>
      </c>
      <c r="BB2679" t="str">
        <f>VLOOKUP(A2679,Лист9!$B:$M,Лист9!H$1,0)</f>
        <v xml:space="preserve"> Cyanobacteria</v>
      </c>
      <c r="BC2679" t="str">
        <f>VLOOKUP(A2679,Лист9!$B:$M,Лист9!I$1,0)</f>
        <v xml:space="preserve"> Oscillatoriophycideae</v>
      </c>
      <c r="BD2679" t="str">
        <f>VLOOKUP(A2679,Лист9!$B:$M,Лист9!J$1,0)</f>
        <v xml:space="preserve"> Chroococcales</v>
      </c>
      <c r="BE2679" t="str">
        <f>VLOOKUP(A2679,Лист9!$B:$M,Лист9!K$1,0)</f>
        <v>Crocosphaera.</v>
      </c>
      <c r="BF2679">
        <f>VLOOKUP(A2679,Лист9!$B:$M,Лист9!L$1,0)</f>
        <v>0</v>
      </c>
      <c r="BG2679">
        <f>VLOOKUP(A2679,Лист9!$B:$M,Лист9!M$1,0)</f>
        <v>0</v>
      </c>
    </row>
    <row r="2680" spans="1:59" x14ac:dyDescent="0.25">
      <c r="A2680" t="s">
        <v>5422</v>
      </c>
      <c r="B2680" t="str">
        <f>VLOOKUP(A2680, Лист1!B:C,2,0)</f>
        <v>Q4C8V4_CROWT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1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f>VLOOKUP(A2680,Лист8!$A$1:$B$2822,2,0)</f>
        <v>282</v>
      </c>
      <c r="AY2680" t="str">
        <f>VLOOKUP(A2680,Лист9!$B:$M,Лист9!C$1,0)</f>
        <v xml:space="preserve"> Crocosphaera watsonii WH 8501.</v>
      </c>
      <c r="AZ2680" t="str">
        <f>VLOOKUP(A2680,Лист9!$B:$M,Лист9!E$1,0)</f>
        <v xml:space="preserve"> NCBI_TaxID=165597 {ECO:0000313|EMBL:EAM52167.1};</v>
      </c>
      <c r="BA2680" t="str">
        <f>VLOOKUP(A2680,Лист9!$B:$M,Лист9!G$1,0)</f>
        <v>Bacteria</v>
      </c>
      <c r="BB2680" t="str">
        <f>VLOOKUP(A2680,Лист9!$B:$M,Лист9!H$1,0)</f>
        <v xml:space="preserve"> Cyanobacteria</v>
      </c>
      <c r="BC2680" t="str">
        <f>VLOOKUP(A2680,Лист9!$B:$M,Лист9!I$1,0)</f>
        <v xml:space="preserve"> Oscillatoriophycideae</v>
      </c>
      <c r="BD2680" t="str">
        <f>VLOOKUP(A2680,Лист9!$B:$M,Лист9!J$1,0)</f>
        <v xml:space="preserve"> Chroococcales</v>
      </c>
      <c r="BE2680" t="str">
        <f>VLOOKUP(A2680,Лист9!$B:$M,Лист9!K$1,0)</f>
        <v>Crocosphaera.</v>
      </c>
      <c r="BF2680">
        <f>VLOOKUP(A2680,Лист9!$B:$M,Лист9!L$1,0)</f>
        <v>0</v>
      </c>
      <c r="BG2680">
        <f>VLOOKUP(A2680,Лист9!$B:$M,Лист9!M$1,0)</f>
        <v>0</v>
      </c>
    </row>
    <row r="2681" spans="1:59" x14ac:dyDescent="0.25">
      <c r="A2681" t="s">
        <v>5424</v>
      </c>
      <c r="B2681" t="str">
        <f>VLOOKUP(A2681, Лист1!B:C,2,0)</f>
        <v>Q4CA94_CROWT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2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f>VLOOKUP(A2681,Лист8!$A$1:$B$2822,2,0)</f>
        <v>156</v>
      </c>
      <c r="AY2681" t="str">
        <f>VLOOKUP(A2681,Лист9!$B:$M,Лист9!C$1,0)</f>
        <v xml:space="preserve"> Crocosphaera watsonii WH 8501.</v>
      </c>
      <c r="AZ2681" t="str">
        <f>VLOOKUP(A2681,Лист9!$B:$M,Лист9!E$1,0)</f>
        <v xml:space="preserve"> NCBI_TaxID=165597 {ECO:0000313|EMBL:EAM53042.1};</v>
      </c>
      <c r="BA2681" t="str">
        <f>VLOOKUP(A2681,Лист9!$B:$M,Лист9!G$1,0)</f>
        <v>Bacteria</v>
      </c>
      <c r="BB2681" t="str">
        <f>VLOOKUP(A2681,Лист9!$B:$M,Лист9!H$1,0)</f>
        <v xml:space="preserve"> Cyanobacteria</v>
      </c>
      <c r="BC2681" t="str">
        <f>VLOOKUP(A2681,Лист9!$B:$M,Лист9!I$1,0)</f>
        <v xml:space="preserve"> Oscillatoriophycideae</v>
      </c>
      <c r="BD2681" t="str">
        <f>VLOOKUP(A2681,Лист9!$B:$M,Лист9!J$1,0)</f>
        <v xml:space="preserve"> Chroococcales</v>
      </c>
      <c r="BE2681" t="str">
        <f>VLOOKUP(A2681,Лист9!$B:$M,Лист9!K$1,0)</f>
        <v>Crocosphaera.</v>
      </c>
      <c r="BF2681">
        <f>VLOOKUP(A2681,Лист9!$B:$M,Лист9!L$1,0)</f>
        <v>0</v>
      </c>
      <c r="BG2681">
        <f>VLOOKUP(A2681,Лист9!$B:$M,Лист9!M$1,0)</f>
        <v>0</v>
      </c>
    </row>
    <row r="2682" spans="1:59" x14ac:dyDescent="0.25">
      <c r="A2682" t="s">
        <v>5426</v>
      </c>
      <c r="B2682" t="str">
        <f>VLOOKUP(A2682, Лист1!B:C,2,0)</f>
        <v>Q4K831_PSEF5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1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f>VLOOKUP(A2682,Лист8!$A$1:$B$2822,2,0)</f>
        <v>332</v>
      </c>
      <c r="AY2682" t="str">
        <f>VLOOKUP(A2682,Лист9!$B:$M,Лист9!C$1,0)</f>
        <v xml:space="preserve"> Pseudomonas fluorescens (strain Pf-5 / ATCC BAA-477).</v>
      </c>
      <c r="AZ2682" t="str">
        <f>VLOOKUP(A2682,Лист9!$B:$M,Лист9!E$1,0)</f>
        <v xml:space="preserve"> NCBI_TaxID=220664 {ECO:0000313|EMBL:AAY93765.1, ECO:0000313|Proteomes:UP000008540};</v>
      </c>
      <c r="BA2682" t="str">
        <f>VLOOKUP(A2682,Лист9!$B:$M,Лист9!G$1,0)</f>
        <v>Bacteria</v>
      </c>
      <c r="BB2682" t="str">
        <f>VLOOKUP(A2682,Лист9!$B:$M,Лист9!H$1,0)</f>
        <v xml:space="preserve"> Proteobacteria</v>
      </c>
      <c r="BC2682" t="str">
        <f>VLOOKUP(A2682,Лист9!$B:$M,Лист9!I$1,0)</f>
        <v xml:space="preserve"> Gammaproteobacteria</v>
      </c>
      <c r="BD2682" t="str">
        <f>VLOOKUP(A2682,Лист9!$B:$M,Лист9!J$1,0)</f>
        <v xml:space="preserve"> Pseudomonadales</v>
      </c>
      <c r="BE2682" t="str">
        <f>VLOOKUP(A2682,Лист9!$B:$M,Лист9!K$1,0)</f>
        <v>Pseudomonadaceae</v>
      </c>
      <c r="BF2682" t="str">
        <f>VLOOKUP(A2682,Лист9!$B:$M,Лист9!L$1,0)</f>
        <v xml:space="preserve"> Pseudomonas.</v>
      </c>
      <c r="BG2682">
        <f>VLOOKUP(A2682,Лист9!$B:$M,Лист9!M$1,0)</f>
        <v>0</v>
      </c>
    </row>
    <row r="2683" spans="1:59" x14ac:dyDescent="0.25">
      <c r="A2683" t="s">
        <v>5428</v>
      </c>
      <c r="B2683" t="str">
        <f>VLOOKUP(A2683, Лист1!B:C,2,0)</f>
        <v>Q4KEH3_PSEF5</v>
      </c>
      <c r="C2683" t="s">
        <v>9623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2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f>VLOOKUP(A2683,Лист8!$A$1:$B$2822,2,0)</f>
        <v>101</v>
      </c>
      <c r="AY2683" t="str">
        <f>VLOOKUP(A2683,Лист9!$B:$M,Лист9!C$1,0)</f>
        <v xml:space="preserve"> Pseudomonas fluorescens (strain Pf-5 / ATCC BAA-477).</v>
      </c>
      <c r="AZ2683" t="str">
        <f>VLOOKUP(A2683,Лист9!$B:$M,Лист9!E$1,0)</f>
        <v xml:space="preserve"> NCBI_TaxID=220664 {ECO:0000313|EMBL:AAY91526.1, ECO:0000313|Proteomes:UP000008540};</v>
      </c>
      <c r="BA2683" t="str">
        <f>VLOOKUP(A2683,Лист9!$B:$M,Лист9!G$1,0)</f>
        <v>Bacteria</v>
      </c>
      <c r="BB2683" t="str">
        <f>VLOOKUP(A2683,Лист9!$B:$M,Лист9!H$1,0)</f>
        <v xml:space="preserve"> Proteobacteria</v>
      </c>
      <c r="BC2683" t="str">
        <f>VLOOKUP(A2683,Лист9!$B:$M,Лист9!I$1,0)</f>
        <v xml:space="preserve"> Gammaproteobacteria</v>
      </c>
      <c r="BD2683" t="str">
        <f>VLOOKUP(A2683,Лист9!$B:$M,Лист9!J$1,0)</f>
        <v xml:space="preserve"> Pseudomonadales</v>
      </c>
      <c r="BE2683" t="str">
        <f>VLOOKUP(A2683,Лист9!$B:$M,Лист9!K$1,0)</f>
        <v>Pseudomonadaceae</v>
      </c>
      <c r="BF2683" t="str">
        <f>VLOOKUP(A2683,Лист9!$B:$M,Лист9!L$1,0)</f>
        <v xml:space="preserve"> Pseudomonas.</v>
      </c>
      <c r="BG2683">
        <f>VLOOKUP(A2683,Лист9!$B:$M,Лист9!M$1,0)</f>
        <v>0</v>
      </c>
    </row>
    <row r="2684" spans="1:59" x14ac:dyDescent="0.25">
      <c r="A2684" t="s">
        <v>5430</v>
      </c>
      <c r="B2684" t="str">
        <f>VLOOKUP(A2684, Лист1!B:C,2,0)</f>
        <v>Q4KH90_PSEF5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1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f>VLOOKUP(A2684,Лист8!$A$1:$B$2822,2,0)</f>
        <v>332</v>
      </c>
      <c r="AY2684" t="str">
        <f>VLOOKUP(A2684,Лист9!$B:$M,Лист9!C$1,0)</f>
        <v xml:space="preserve"> Pseudomonas fluorescens (strain Pf-5 / ATCC BAA-477).</v>
      </c>
      <c r="AZ2684" t="str">
        <f>VLOOKUP(A2684,Лист9!$B:$M,Лист9!E$1,0)</f>
        <v xml:space="preserve"> NCBI_TaxID=220664 {ECO:0000313|EMBL:AAY90550.1, ECO:0000313|Proteomes:UP000008540};</v>
      </c>
      <c r="BA2684" t="str">
        <f>VLOOKUP(A2684,Лист9!$B:$M,Лист9!G$1,0)</f>
        <v>Bacteria</v>
      </c>
      <c r="BB2684" t="str">
        <f>VLOOKUP(A2684,Лист9!$B:$M,Лист9!H$1,0)</f>
        <v xml:space="preserve"> Proteobacteria</v>
      </c>
      <c r="BC2684" t="str">
        <f>VLOOKUP(A2684,Лист9!$B:$M,Лист9!I$1,0)</f>
        <v xml:space="preserve"> Gammaproteobacteria</v>
      </c>
      <c r="BD2684" t="str">
        <f>VLOOKUP(A2684,Лист9!$B:$M,Лист9!J$1,0)</f>
        <v xml:space="preserve"> Pseudomonadales</v>
      </c>
      <c r="BE2684" t="str">
        <f>VLOOKUP(A2684,Лист9!$B:$M,Лист9!K$1,0)</f>
        <v>Pseudomonadaceae</v>
      </c>
      <c r="BF2684" t="str">
        <f>VLOOKUP(A2684,Лист9!$B:$M,Лист9!L$1,0)</f>
        <v xml:space="preserve"> Pseudomonas.</v>
      </c>
      <c r="BG2684">
        <f>VLOOKUP(A2684,Лист9!$B:$M,Лист9!M$1,0)</f>
        <v>0</v>
      </c>
    </row>
    <row r="2685" spans="1:59" x14ac:dyDescent="0.25">
      <c r="A2685" t="s">
        <v>5432</v>
      </c>
      <c r="B2685" t="str">
        <f>VLOOKUP(A2685, Лист1!B:C,2,0)</f>
        <v>Q4RJB4_TETNG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1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f>VLOOKUP(A2685,Лист8!$A$1:$B$2822,2,0)</f>
        <v>73</v>
      </c>
      <c r="AY2685" t="str">
        <f>VLOOKUP(A2685,Лист9!$B:$M,Лист9!C$1,0)</f>
        <v xml:space="preserve"> Tetraodon nigroviridis (Spotted green pufferfish) (Chelonodon nigroviridis).</v>
      </c>
      <c r="AZ2685" t="str">
        <f>VLOOKUP(A2685,Лист9!$B:$M,Лист9!E$1,0)</f>
        <v xml:space="preserve"> NCBI_TaxID=99883;</v>
      </c>
      <c r="BA2685" t="str">
        <f>VLOOKUP(A2685,Лист9!$B:$M,Лист9!G$1,0)</f>
        <v>Eukaryota</v>
      </c>
      <c r="BB2685" t="str">
        <f>VLOOKUP(A2685,Лист9!$B:$M,Лист9!H$1,0)</f>
        <v xml:space="preserve"> Metazoa</v>
      </c>
      <c r="BC2685" t="str">
        <f>VLOOKUP(A2685,Лист9!$B:$M,Лист9!I$1,0)</f>
        <v xml:space="preserve"> Chordata</v>
      </c>
      <c r="BD2685" t="str">
        <f>VLOOKUP(A2685,Лист9!$B:$M,Лист9!J$1,0)</f>
        <v xml:space="preserve"> Craniata</v>
      </c>
      <c r="BE2685" t="str">
        <f>VLOOKUP(A2685,Лист9!$B:$M,Лист9!K$1,0)</f>
        <v xml:space="preserve"> Vertebrata</v>
      </c>
      <c r="BF2685" t="str">
        <f>VLOOKUP(A2685,Лист9!$B:$M,Лист9!L$1,0)</f>
        <v xml:space="preserve"> Euteleostomi</v>
      </c>
      <c r="BG2685" t="str">
        <f>VLOOKUP(A2685,Лист9!$B:$M,Лист9!M$1,0)</f>
        <v>Actinopterygii</v>
      </c>
    </row>
    <row r="2686" spans="1:59" x14ac:dyDescent="0.25">
      <c r="A2686" t="s">
        <v>5434</v>
      </c>
      <c r="B2686" t="str">
        <f>VLOOKUP(A2686, Лист1!B:C,2,0)</f>
        <v>Q4RJB5_TETNG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1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f>VLOOKUP(A2686,Лист8!$A$1:$B$2822,2,0)</f>
        <v>81</v>
      </c>
      <c r="AY2686" t="str">
        <f>VLOOKUP(A2686,Лист9!$B:$M,Лист9!C$1,0)</f>
        <v xml:space="preserve"> Tetraodon nigroviridis (Spotted green pufferfish) (Chelonodon nigroviridis).</v>
      </c>
      <c r="AZ2686" t="str">
        <f>VLOOKUP(A2686,Лист9!$B:$M,Лист9!E$1,0)</f>
        <v xml:space="preserve"> NCBI_TaxID=99883;</v>
      </c>
      <c r="BA2686" t="str">
        <f>VLOOKUP(A2686,Лист9!$B:$M,Лист9!G$1,0)</f>
        <v>Eukaryota</v>
      </c>
      <c r="BB2686" t="str">
        <f>VLOOKUP(A2686,Лист9!$B:$M,Лист9!H$1,0)</f>
        <v xml:space="preserve"> Metazoa</v>
      </c>
      <c r="BC2686" t="str">
        <f>VLOOKUP(A2686,Лист9!$B:$M,Лист9!I$1,0)</f>
        <v xml:space="preserve"> Chordata</v>
      </c>
      <c r="BD2686" t="str">
        <f>VLOOKUP(A2686,Лист9!$B:$M,Лист9!J$1,0)</f>
        <v xml:space="preserve"> Craniata</v>
      </c>
      <c r="BE2686" t="str">
        <f>VLOOKUP(A2686,Лист9!$B:$M,Лист9!K$1,0)</f>
        <v xml:space="preserve"> Vertebrata</v>
      </c>
      <c r="BF2686" t="str">
        <f>VLOOKUP(A2686,Лист9!$B:$M,Лист9!L$1,0)</f>
        <v xml:space="preserve"> Euteleostomi</v>
      </c>
      <c r="BG2686" t="str">
        <f>VLOOKUP(A2686,Лист9!$B:$M,Лист9!M$1,0)</f>
        <v>Actinopterygii</v>
      </c>
    </row>
    <row r="2687" spans="1:59" x14ac:dyDescent="0.25">
      <c r="A2687" t="s">
        <v>5436</v>
      </c>
      <c r="B2687" t="str">
        <f>VLOOKUP(A2687, Лист1!B:C,2,0)</f>
        <v>Q4RJB6_TETNG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1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f>VLOOKUP(A2687,Лист8!$A$1:$B$2822,2,0)</f>
        <v>154</v>
      </c>
      <c r="AY2687" t="str">
        <f>VLOOKUP(A2687,Лист9!$B:$M,Лист9!C$1,0)</f>
        <v xml:space="preserve"> Tetraodon nigroviridis (Spotted green pufferfish) (Chelonodon nigroviridis).</v>
      </c>
      <c r="AZ2687" t="str">
        <f>VLOOKUP(A2687,Лист9!$B:$M,Лист9!E$1,0)</f>
        <v xml:space="preserve"> NCBI_TaxID=99883;</v>
      </c>
      <c r="BA2687" t="str">
        <f>VLOOKUP(A2687,Лист9!$B:$M,Лист9!G$1,0)</f>
        <v>Eukaryota</v>
      </c>
      <c r="BB2687" t="str">
        <f>VLOOKUP(A2687,Лист9!$B:$M,Лист9!H$1,0)</f>
        <v xml:space="preserve"> Metazoa</v>
      </c>
      <c r="BC2687" t="str">
        <f>VLOOKUP(A2687,Лист9!$B:$M,Лист9!I$1,0)</f>
        <v xml:space="preserve"> Chordata</v>
      </c>
      <c r="BD2687" t="str">
        <f>VLOOKUP(A2687,Лист9!$B:$M,Лист9!J$1,0)</f>
        <v xml:space="preserve"> Craniata</v>
      </c>
      <c r="BE2687" t="str">
        <f>VLOOKUP(A2687,Лист9!$B:$M,Лист9!K$1,0)</f>
        <v xml:space="preserve"> Vertebrata</v>
      </c>
      <c r="BF2687" t="str">
        <f>VLOOKUP(A2687,Лист9!$B:$M,Лист9!L$1,0)</f>
        <v xml:space="preserve"> Euteleostomi</v>
      </c>
      <c r="BG2687" t="str">
        <f>VLOOKUP(A2687,Лист9!$B:$M,Лист9!M$1,0)</f>
        <v>Actinopterygii</v>
      </c>
    </row>
    <row r="2688" spans="1:59" x14ac:dyDescent="0.25">
      <c r="A2688" t="s">
        <v>5438</v>
      </c>
      <c r="B2688" t="str">
        <f>VLOOKUP(A2688, Лист1!B:C,2,0)</f>
        <v>Q4SG29_TETNG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2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f>VLOOKUP(A2688,Лист8!$A$1:$B$2822,2,0)</f>
        <v>138</v>
      </c>
      <c r="AY2688" t="str">
        <f>VLOOKUP(A2688,Лист9!$B:$M,Лист9!C$1,0)</f>
        <v xml:space="preserve"> Tetraodon nigroviridis (Spotted green pufferfish) (Chelonodon nigroviridis).</v>
      </c>
      <c r="AZ2688" t="str">
        <f>VLOOKUP(A2688,Лист9!$B:$M,Лист9!E$1,0)</f>
        <v xml:space="preserve"> NCBI_TaxID=99883;</v>
      </c>
      <c r="BA2688" t="str">
        <f>VLOOKUP(A2688,Лист9!$B:$M,Лист9!G$1,0)</f>
        <v>Eukaryota</v>
      </c>
      <c r="BB2688" t="str">
        <f>VLOOKUP(A2688,Лист9!$B:$M,Лист9!H$1,0)</f>
        <v xml:space="preserve"> Metazoa</v>
      </c>
      <c r="BC2688" t="str">
        <f>VLOOKUP(A2688,Лист9!$B:$M,Лист9!I$1,0)</f>
        <v xml:space="preserve"> Chordata</v>
      </c>
      <c r="BD2688" t="str">
        <f>VLOOKUP(A2688,Лист9!$B:$M,Лист9!J$1,0)</f>
        <v xml:space="preserve"> Craniata</v>
      </c>
      <c r="BE2688" t="str">
        <f>VLOOKUP(A2688,Лист9!$B:$M,Лист9!K$1,0)</f>
        <v xml:space="preserve"> Vertebrata</v>
      </c>
      <c r="BF2688" t="str">
        <f>VLOOKUP(A2688,Лист9!$B:$M,Лист9!L$1,0)</f>
        <v xml:space="preserve"> Euteleostomi</v>
      </c>
      <c r="BG2688" t="str">
        <f>VLOOKUP(A2688,Лист9!$B:$M,Лист9!M$1,0)</f>
        <v>Actinopterygii</v>
      </c>
    </row>
    <row r="2689" spans="1:59" x14ac:dyDescent="0.25">
      <c r="A2689" t="s">
        <v>5440</v>
      </c>
      <c r="B2689" t="str">
        <f>VLOOKUP(A2689, Лист1!B:C,2,0)</f>
        <v>Q4SWJ0_TETNG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1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f>VLOOKUP(A2689,Лист8!$A$1:$B$2822,2,0)</f>
        <v>295</v>
      </c>
      <c r="AY2689" t="str">
        <f>VLOOKUP(A2689,Лист9!$B:$M,Лист9!C$1,0)</f>
        <v xml:space="preserve"> Tetraodon nigroviridis (Spotted green pufferfish) (Chelonodon nigroviridis).</v>
      </c>
      <c r="AZ2689" t="str">
        <f>VLOOKUP(A2689,Лист9!$B:$M,Лист9!E$1,0)</f>
        <v xml:space="preserve"> NCBI_TaxID=99883;</v>
      </c>
      <c r="BA2689" t="str">
        <f>VLOOKUP(A2689,Лист9!$B:$M,Лист9!G$1,0)</f>
        <v>Eukaryota</v>
      </c>
      <c r="BB2689" t="str">
        <f>VLOOKUP(A2689,Лист9!$B:$M,Лист9!H$1,0)</f>
        <v xml:space="preserve"> Metazoa</v>
      </c>
      <c r="BC2689" t="str">
        <f>VLOOKUP(A2689,Лист9!$B:$M,Лист9!I$1,0)</f>
        <v xml:space="preserve"> Chordata</v>
      </c>
      <c r="BD2689" t="str">
        <f>VLOOKUP(A2689,Лист9!$B:$M,Лист9!J$1,0)</f>
        <v xml:space="preserve"> Craniata</v>
      </c>
      <c r="BE2689" t="str">
        <f>VLOOKUP(A2689,Лист9!$B:$M,Лист9!K$1,0)</f>
        <v xml:space="preserve"> Vertebrata</v>
      </c>
      <c r="BF2689" t="str">
        <f>VLOOKUP(A2689,Лист9!$B:$M,Лист9!L$1,0)</f>
        <v xml:space="preserve"> Euteleostomi</v>
      </c>
      <c r="BG2689" t="str">
        <f>VLOOKUP(A2689,Лист9!$B:$M,Лист9!M$1,0)</f>
        <v>Actinopterygii</v>
      </c>
    </row>
    <row r="2690" spans="1:59" x14ac:dyDescent="0.25">
      <c r="A2690" t="s">
        <v>5442</v>
      </c>
      <c r="B2690" t="str">
        <f>VLOOKUP(A2690, Лист1!B:C,2,0)</f>
        <v>Q4ZPL5_PSEU2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1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f>VLOOKUP(A2690,Лист8!$A$1:$B$2822,2,0)</f>
        <v>331</v>
      </c>
      <c r="AY2690" t="str">
        <f>VLOOKUP(A2690,Лист9!$B:$M,Лист9!C$1,0)</f>
        <v xml:space="preserve"> Pseudomonas syringae pv. syringae (strain B728a).</v>
      </c>
      <c r="AZ2690" t="str">
        <f>VLOOKUP(A2690,Лист9!$B:$M,Лист9!E$1,0)</f>
        <v xml:space="preserve"> NCBI_TaxID=205918 {ECO:0000313|EMBL:AAY38907.1, ECO:0000313|Proteomes:UP000000426};</v>
      </c>
      <c r="BA2690" t="str">
        <f>VLOOKUP(A2690,Лист9!$B:$M,Лист9!G$1,0)</f>
        <v>Bacteria</v>
      </c>
      <c r="BB2690" t="str">
        <f>VLOOKUP(A2690,Лист9!$B:$M,Лист9!H$1,0)</f>
        <v xml:space="preserve"> Proteobacteria</v>
      </c>
      <c r="BC2690" t="str">
        <f>VLOOKUP(A2690,Лист9!$B:$M,Лист9!I$1,0)</f>
        <v xml:space="preserve"> Gammaproteobacteria</v>
      </c>
      <c r="BD2690" t="str">
        <f>VLOOKUP(A2690,Лист9!$B:$M,Лист9!J$1,0)</f>
        <v xml:space="preserve"> Pseudomonadales</v>
      </c>
      <c r="BE2690" t="str">
        <f>VLOOKUP(A2690,Лист9!$B:$M,Лист9!K$1,0)</f>
        <v>Pseudomonadaceae</v>
      </c>
      <c r="BF2690" t="str">
        <f>VLOOKUP(A2690,Лист9!$B:$M,Лист9!L$1,0)</f>
        <v xml:space="preserve"> Pseudomonas</v>
      </c>
      <c r="BG2690" t="str">
        <f>VLOOKUP(A2690,Лист9!$B:$M,Лист9!M$1,0)</f>
        <v xml:space="preserve"> Pseudomonas syringae.</v>
      </c>
    </row>
    <row r="2691" spans="1:59" x14ac:dyDescent="0.25">
      <c r="A2691" t="s">
        <v>5444</v>
      </c>
      <c r="B2691" t="str">
        <f>VLOOKUP(A2691, Лист1!B:C,2,0)</f>
        <v>Q4ZQH2_PSEU2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1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f>VLOOKUP(A2691,Лист8!$A$1:$B$2822,2,0)</f>
        <v>332</v>
      </c>
      <c r="AY2691" t="str">
        <f>VLOOKUP(A2691,Лист9!$B:$M,Лист9!C$1,0)</f>
        <v xml:space="preserve"> Pseudomonas syringae pv. syringae (strain B728a).</v>
      </c>
      <c r="AZ2691" t="str">
        <f>VLOOKUP(A2691,Лист9!$B:$M,Лист9!E$1,0)</f>
        <v xml:space="preserve"> NCBI_TaxID=205918 {ECO:0000313|EMBL:AAY38600.1, ECO:0000313|Proteomes:UP000000426};</v>
      </c>
      <c r="BA2691" t="str">
        <f>VLOOKUP(A2691,Лист9!$B:$M,Лист9!G$1,0)</f>
        <v>Bacteria</v>
      </c>
      <c r="BB2691" t="str">
        <f>VLOOKUP(A2691,Лист9!$B:$M,Лист9!H$1,0)</f>
        <v xml:space="preserve"> Proteobacteria</v>
      </c>
      <c r="BC2691" t="str">
        <f>VLOOKUP(A2691,Лист9!$B:$M,Лист9!I$1,0)</f>
        <v xml:space="preserve"> Gammaproteobacteria</v>
      </c>
      <c r="BD2691" t="str">
        <f>VLOOKUP(A2691,Лист9!$B:$M,Лист9!J$1,0)</f>
        <v xml:space="preserve"> Pseudomonadales</v>
      </c>
      <c r="BE2691" t="str">
        <f>VLOOKUP(A2691,Лист9!$B:$M,Лист9!K$1,0)</f>
        <v>Pseudomonadaceae</v>
      </c>
      <c r="BF2691" t="str">
        <f>VLOOKUP(A2691,Лист9!$B:$M,Лист9!L$1,0)</f>
        <v xml:space="preserve"> Pseudomonas</v>
      </c>
      <c r="BG2691" t="str">
        <f>VLOOKUP(A2691,Лист9!$B:$M,Лист9!M$1,0)</f>
        <v xml:space="preserve"> Pseudomonas syringae.</v>
      </c>
    </row>
    <row r="2692" spans="1:59" x14ac:dyDescent="0.25">
      <c r="A2692" t="s">
        <v>5446</v>
      </c>
      <c r="B2692" t="str">
        <f>VLOOKUP(A2692, Лист1!B:C,2,0)</f>
        <v>Q57F72_BRUAB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1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f>VLOOKUP(A2692,Лист8!$A$1:$B$2822,2,0)</f>
        <v>310</v>
      </c>
      <c r="AY2692" t="str">
        <f>VLOOKUP(A2692,Лист9!$B:$M,Лист9!C$1,0)</f>
        <v xml:space="preserve"> Brucella abortus biovar 1 (strain 9-941).</v>
      </c>
      <c r="AZ2692" t="str">
        <f>VLOOKUP(A2692,Лист9!$B:$M,Лист9!E$1,0)</f>
        <v xml:space="preserve"> NCBI_TaxID=262698 {ECO:0000313|EMBL:AAX73712.1, ECO:0000313|Proteomes:UP000000540};</v>
      </c>
      <c r="BA2692" t="str">
        <f>VLOOKUP(A2692,Лист9!$B:$M,Лист9!G$1,0)</f>
        <v>Bacteria</v>
      </c>
      <c r="BB2692" t="str">
        <f>VLOOKUP(A2692,Лист9!$B:$M,Лист9!H$1,0)</f>
        <v xml:space="preserve"> Proteobacteria</v>
      </c>
      <c r="BC2692" t="str">
        <f>VLOOKUP(A2692,Лист9!$B:$M,Лист9!I$1,0)</f>
        <v xml:space="preserve"> Alphaproteobacteria</v>
      </c>
      <c r="BD2692" t="str">
        <f>VLOOKUP(A2692,Лист9!$B:$M,Лист9!J$1,0)</f>
        <v xml:space="preserve"> Rhizobiales</v>
      </c>
      <c r="BE2692" t="str">
        <f>VLOOKUP(A2692,Лист9!$B:$M,Лист9!K$1,0)</f>
        <v>Brucellaceae</v>
      </c>
      <c r="BF2692" t="str">
        <f>VLOOKUP(A2692,Лист9!$B:$M,Лист9!L$1,0)</f>
        <v xml:space="preserve"> Brucella.</v>
      </c>
      <c r="BG2692">
        <f>VLOOKUP(A2692,Лист9!$B:$M,Лист9!M$1,0)</f>
        <v>0</v>
      </c>
    </row>
    <row r="2693" spans="1:59" x14ac:dyDescent="0.25">
      <c r="A2693" t="s">
        <v>5448</v>
      </c>
      <c r="B2693" t="str">
        <f>VLOOKUP(A2693, Лист1!B:C,2,0)</f>
        <v>Q5E5G3_VIBF1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1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f>VLOOKUP(A2693,Лист8!$A$1:$B$2822,2,0)</f>
        <v>285</v>
      </c>
      <c r="AY2693" t="str">
        <f>VLOOKUP(A2693,Лист9!$B:$M,Лист9!C$1,0)</f>
        <v xml:space="preserve"> Vibrio fischeri (strain ATCC 700601 / ES114).</v>
      </c>
      <c r="AZ2693" t="str">
        <f>VLOOKUP(A2693,Лист9!$B:$M,Лист9!E$1,0)</f>
        <v xml:space="preserve"> NCBI_TaxID=312309 {ECO:0000313|EMBL:AAW85733.1, ECO:0000313|Proteomes:UP000000537};</v>
      </c>
      <c r="BA2693" t="str">
        <f>VLOOKUP(A2693,Лист9!$B:$M,Лист9!G$1,0)</f>
        <v>Bacteria</v>
      </c>
      <c r="BB2693" t="str">
        <f>VLOOKUP(A2693,Лист9!$B:$M,Лист9!H$1,0)</f>
        <v xml:space="preserve"> Proteobacteria</v>
      </c>
      <c r="BC2693" t="str">
        <f>VLOOKUP(A2693,Лист9!$B:$M,Лист9!I$1,0)</f>
        <v xml:space="preserve"> Gammaproteobacteria</v>
      </c>
      <c r="BD2693" t="str">
        <f>VLOOKUP(A2693,Лист9!$B:$M,Лист9!J$1,0)</f>
        <v xml:space="preserve"> Vibrionales</v>
      </c>
      <c r="BE2693" t="str">
        <f>VLOOKUP(A2693,Лист9!$B:$M,Лист9!K$1,0)</f>
        <v>Vibrionaceae</v>
      </c>
      <c r="BF2693" t="str">
        <f>VLOOKUP(A2693,Лист9!$B:$M,Лист9!L$1,0)</f>
        <v xml:space="preserve"> Aliivibrio.</v>
      </c>
      <c r="BG2693">
        <f>VLOOKUP(A2693,Лист9!$B:$M,Лист9!M$1,0)</f>
        <v>0</v>
      </c>
    </row>
    <row r="2694" spans="1:59" x14ac:dyDescent="0.25">
      <c r="A2694" t="s">
        <v>5450</v>
      </c>
      <c r="B2694" t="str">
        <f>VLOOKUP(A2694, Лист1!B:C,2,0)</f>
        <v>Q5E744_VIBF1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1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f>VLOOKUP(A2694,Лист8!$A$1:$B$2822,2,0)</f>
        <v>270</v>
      </c>
      <c r="AY2694" t="str">
        <f>VLOOKUP(A2694,Лист9!$B:$M,Лист9!C$1,0)</f>
        <v xml:space="preserve"> Vibrio fischeri (strain ATCC 700601 / ES114).</v>
      </c>
      <c r="AZ2694" t="str">
        <f>VLOOKUP(A2694,Лист9!$B:$M,Лист9!E$1,0)</f>
        <v xml:space="preserve"> NCBI_TaxID=312309 {ECO:0000313|EMBL:AAW85152.2, ECO:0000313|Proteomes:UP000000537};</v>
      </c>
      <c r="BA2694" t="str">
        <f>VLOOKUP(A2694,Лист9!$B:$M,Лист9!G$1,0)</f>
        <v>Bacteria</v>
      </c>
      <c r="BB2694" t="str">
        <f>VLOOKUP(A2694,Лист9!$B:$M,Лист9!H$1,0)</f>
        <v xml:space="preserve"> Proteobacteria</v>
      </c>
      <c r="BC2694" t="str">
        <f>VLOOKUP(A2694,Лист9!$B:$M,Лист9!I$1,0)</f>
        <v xml:space="preserve"> Gammaproteobacteria</v>
      </c>
      <c r="BD2694" t="str">
        <f>VLOOKUP(A2694,Лист9!$B:$M,Лист9!J$1,0)</f>
        <v xml:space="preserve"> Vibrionales</v>
      </c>
      <c r="BE2694" t="str">
        <f>VLOOKUP(A2694,Лист9!$B:$M,Лист9!K$1,0)</f>
        <v>Vibrionaceae</v>
      </c>
      <c r="BF2694" t="str">
        <f>VLOOKUP(A2694,Лист9!$B:$M,Лист9!L$1,0)</f>
        <v xml:space="preserve"> Aliivibrio.</v>
      </c>
      <c r="BG2694">
        <f>VLOOKUP(A2694,Лист9!$B:$M,Лист9!M$1,0)</f>
        <v>0</v>
      </c>
    </row>
    <row r="2695" spans="1:59" x14ac:dyDescent="0.25">
      <c r="A2695" t="s">
        <v>5452</v>
      </c>
      <c r="B2695" t="str">
        <f>VLOOKUP(A2695, Лист1!B:C,2,0)</f>
        <v>Q5FNK3_GLUOX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1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f>VLOOKUP(A2695,Лист8!$A$1:$B$2822,2,0)</f>
        <v>272</v>
      </c>
      <c r="AY2695" t="str">
        <f>VLOOKUP(A2695,Лист9!$B:$M,Лист9!C$1,0)</f>
        <v xml:space="preserve"> Gluconobacter oxydans (strain 621H) (Gluconobacter suboxydans).</v>
      </c>
      <c r="AZ2695" t="str">
        <f>VLOOKUP(A2695,Лист9!$B:$M,Лист9!E$1,0)</f>
        <v xml:space="preserve"> NCBI_TaxID=290633 {ECO:0000313|EMBL:AAW62044.1, ECO:0000313|Proteomes:UP000006375};</v>
      </c>
      <c r="BA2695" t="str">
        <f>VLOOKUP(A2695,Лист9!$B:$M,Лист9!G$1,0)</f>
        <v>Bacteria</v>
      </c>
      <c r="BB2695" t="str">
        <f>VLOOKUP(A2695,Лист9!$B:$M,Лист9!H$1,0)</f>
        <v xml:space="preserve"> Proteobacteria</v>
      </c>
      <c r="BC2695" t="str">
        <f>VLOOKUP(A2695,Лист9!$B:$M,Лист9!I$1,0)</f>
        <v xml:space="preserve"> Alphaproteobacteria</v>
      </c>
      <c r="BD2695" t="str">
        <f>VLOOKUP(A2695,Лист9!$B:$M,Лист9!J$1,0)</f>
        <v xml:space="preserve"> Rhodospirillales</v>
      </c>
      <c r="BE2695" t="str">
        <f>VLOOKUP(A2695,Лист9!$B:$M,Лист9!K$1,0)</f>
        <v>Acetobacteraceae</v>
      </c>
      <c r="BF2695" t="str">
        <f>VLOOKUP(A2695,Лист9!$B:$M,Лист9!L$1,0)</f>
        <v xml:space="preserve"> Gluconobacter.</v>
      </c>
      <c r="BG2695">
        <f>VLOOKUP(A2695,Лист9!$B:$M,Лист9!M$1,0)</f>
        <v>0</v>
      </c>
    </row>
    <row r="2696" spans="1:59" x14ac:dyDescent="0.25">
      <c r="A2696" t="s">
        <v>5454</v>
      </c>
      <c r="B2696" t="str">
        <f>VLOOKUP(A2696, Лист1!B:C,2,0)</f>
        <v>Q5LUB5_SILPO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1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f>VLOOKUP(A2696,Лист8!$A$1:$B$2822,2,0)</f>
        <v>282</v>
      </c>
      <c r="AY2696" t="str">
        <f>VLOOKUP(A2696,Лист9!$B:$M,Лист9!C$1,0)</f>
        <v xml:space="preserve"> Ruegeria pomeroyi (strain ATCC 700808 / DSM 15171 / DSS-3) (Silicibacter pomeroyi).</v>
      </c>
      <c r="AZ2696" t="str">
        <f>VLOOKUP(A2696,Лист9!$B:$M,Лист9!E$1,0)</f>
        <v xml:space="preserve"> NCBI_TaxID=246200 {ECO:0000313|EMBL:AAV94439.1, ECO:0000313|Proteomes:UP000001023};</v>
      </c>
      <c r="BA2696" t="str">
        <f>VLOOKUP(A2696,Лист9!$B:$M,Лист9!G$1,0)</f>
        <v>Bacteria</v>
      </c>
      <c r="BB2696" t="str">
        <f>VLOOKUP(A2696,Лист9!$B:$M,Лист9!H$1,0)</f>
        <v xml:space="preserve"> Proteobacteria</v>
      </c>
      <c r="BC2696" t="str">
        <f>VLOOKUP(A2696,Лист9!$B:$M,Лист9!I$1,0)</f>
        <v xml:space="preserve"> Alphaproteobacteria</v>
      </c>
      <c r="BD2696" t="str">
        <f>VLOOKUP(A2696,Лист9!$B:$M,Лист9!J$1,0)</f>
        <v xml:space="preserve"> Rhodobacterales</v>
      </c>
      <c r="BE2696" t="str">
        <f>VLOOKUP(A2696,Лист9!$B:$M,Лист9!K$1,0)</f>
        <v>Rhodobacteraceae</v>
      </c>
      <c r="BF2696" t="str">
        <f>VLOOKUP(A2696,Лист9!$B:$M,Лист9!L$1,0)</f>
        <v xml:space="preserve"> Ruegeria.</v>
      </c>
      <c r="BG2696">
        <f>VLOOKUP(A2696,Лист9!$B:$M,Лист9!M$1,0)</f>
        <v>0</v>
      </c>
    </row>
    <row r="2697" spans="1:59" x14ac:dyDescent="0.25">
      <c r="A2697" t="s">
        <v>5456</v>
      </c>
      <c r="B2697" t="str">
        <f>VLOOKUP(A2697, Лист1!B:C,2,0)</f>
        <v>Q5NG92_FRATT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1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f>VLOOKUP(A2697,Лист8!$A$1:$B$2822,2,0)</f>
        <v>326</v>
      </c>
      <c r="AY2697" t="str">
        <f>VLOOKUP(A2697,Лист9!$B:$M,Лист9!C$1,0)</f>
        <v xml:space="preserve"> Francisella tularensis subsp. tularensis (strain SCHU S4 / Schu 4).</v>
      </c>
      <c r="AZ2697" t="str">
        <f>VLOOKUP(A2697,Лист9!$B:$M,Лист9!E$1,0)</f>
        <v xml:space="preserve"> NCBI_TaxID=177416 {ECO:0000313|EMBL:CAG45593.1, ECO:0000313|Proteomes:UP000001174};</v>
      </c>
      <c r="BA2697" t="str">
        <f>VLOOKUP(A2697,Лист9!$B:$M,Лист9!G$1,0)</f>
        <v>Bacteria</v>
      </c>
      <c r="BB2697" t="str">
        <f>VLOOKUP(A2697,Лист9!$B:$M,Лист9!H$1,0)</f>
        <v xml:space="preserve"> Proteobacteria</v>
      </c>
      <c r="BC2697" t="str">
        <f>VLOOKUP(A2697,Лист9!$B:$M,Лист9!I$1,0)</f>
        <v xml:space="preserve"> Gammaproteobacteria</v>
      </c>
      <c r="BD2697" t="str">
        <f>VLOOKUP(A2697,Лист9!$B:$M,Лист9!J$1,0)</f>
        <v xml:space="preserve"> Thiotrichales</v>
      </c>
      <c r="BE2697" t="str">
        <f>VLOOKUP(A2697,Лист9!$B:$M,Лист9!K$1,0)</f>
        <v>Francisellaceae</v>
      </c>
      <c r="BF2697" t="str">
        <f>VLOOKUP(A2697,Лист9!$B:$M,Лист9!L$1,0)</f>
        <v xml:space="preserve"> Francisella.</v>
      </c>
      <c r="BG2697">
        <f>VLOOKUP(A2697,Лист9!$B:$M,Лист9!M$1,0)</f>
        <v>0</v>
      </c>
    </row>
    <row r="2698" spans="1:59" x14ac:dyDescent="0.25">
      <c r="A2698" t="s">
        <v>5458</v>
      </c>
      <c r="B2698" t="str">
        <f>VLOOKUP(A2698, Лист1!B:C,2,0)</f>
        <v>Q5NH03_FRATT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1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f>VLOOKUP(A2698,Лист8!$A$1:$B$2822,2,0)</f>
        <v>269</v>
      </c>
      <c r="AY2698" t="str">
        <f>VLOOKUP(A2698,Лист9!$B:$M,Лист9!C$1,0)</f>
        <v xml:space="preserve"> Francisella tularensis subsp. tularensis (strain SCHU S4 / Schu 4).</v>
      </c>
      <c r="AZ2698" t="str">
        <f>VLOOKUP(A2698,Лист9!$B:$M,Лист9!E$1,0)</f>
        <v xml:space="preserve"> NCBI_TaxID=177416 {ECO:0000313|EMBL:CAG45306.1, ECO:0000313|Proteomes:UP000001174};</v>
      </c>
      <c r="BA2698" t="str">
        <f>VLOOKUP(A2698,Лист9!$B:$M,Лист9!G$1,0)</f>
        <v>Bacteria</v>
      </c>
      <c r="BB2698" t="str">
        <f>VLOOKUP(A2698,Лист9!$B:$M,Лист9!H$1,0)</f>
        <v xml:space="preserve"> Proteobacteria</v>
      </c>
      <c r="BC2698" t="str">
        <f>VLOOKUP(A2698,Лист9!$B:$M,Лист9!I$1,0)</f>
        <v xml:space="preserve"> Gammaproteobacteria</v>
      </c>
      <c r="BD2698" t="str">
        <f>VLOOKUP(A2698,Лист9!$B:$M,Лист9!J$1,0)</f>
        <v xml:space="preserve"> Thiotrichales</v>
      </c>
      <c r="BE2698" t="str">
        <f>VLOOKUP(A2698,Лист9!$B:$M,Лист9!K$1,0)</f>
        <v>Francisellaceae</v>
      </c>
      <c r="BF2698" t="str">
        <f>VLOOKUP(A2698,Лист9!$B:$M,Лист9!L$1,0)</f>
        <v xml:space="preserve"> Francisella.</v>
      </c>
      <c r="BG2698">
        <f>VLOOKUP(A2698,Лист9!$B:$M,Лист9!M$1,0)</f>
        <v>0</v>
      </c>
    </row>
    <row r="2699" spans="1:59" x14ac:dyDescent="0.25">
      <c r="A2699" t="s">
        <v>5460</v>
      </c>
      <c r="B2699" t="str">
        <f>VLOOKUP(A2699, Лист1!B:C,2,0)</f>
        <v>Q5R060_IDILO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1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f>VLOOKUP(A2699,Лист8!$A$1:$B$2822,2,0)</f>
        <v>271</v>
      </c>
      <c r="AY2699" t="str">
        <f>VLOOKUP(A2699,Лист9!$B:$M,Лист9!C$1,0)</f>
        <v xml:space="preserve"> Idiomarina loihiensis (strain ATCC BAA-735 / DSM 15497 / L2-TR).</v>
      </c>
      <c r="AZ2699" t="str">
        <f>VLOOKUP(A2699,Лист9!$B:$M,Лист9!E$1,0)</f>
        <v xml:space="preserve"> NCBI_TaxID=283942 {ECO:0000313|EMBL:AAV81339.1, ECO:0000313|Proteomes:UP000001171};</v>
      </c>
      <c r="BA2699" t="str">
        <f>VLOOKUP(A2699,Лист9!$B:$M,Лист9!G$1,0)</f>
        <v>Bacteria</v>
      </c>
      <c r="BB2699" t="str">
        <f>VLOOKUP(A2699,Лист9!$B:$M,Лист9!H$1,0)</f>
        <v xml:space="preserve"> Proteobacteria</v>
      </c>
      <c r="BC2699" t="str">
        <f>VLOOKUP(A2699,Лист9!$B:$M,Лист9!I$1,0)</f>
        <v xml:space="preserve"> Gammaproteobacteria</v>
      </c>
      <c r="BD2699" t="str">
        <f>VLOOKUP(A2699,Лист9!$B:$M,Лист9!J$1,0)</f>
        <v xml:space="preserve"> Alteromonadales</v>
      </c>
      <c r="BE2699" t="str">
        <f>VLOOKUP(A2699,Лист9!$B:$M,Лист9!K$1,0)</f>
        <v>Idiomarinaceae</v>
      </c>
      <c r="BF2699" t="str">
        <f>VLOOKUP(A2699,Лист9!$B:$M,Лист9!L$1,0)</f>
        <v xml:space="preserve"> Idiomarina.</v>
      </c>
      <c r="BG2699">
        <f>VLOOKUP(A2699,Лист9!$B:$M,Лист9!M$1,0)</f>
        <v>0</v>
      </c>
    </row>
    <row r="2700" spans="1:59" x14ac:dyDescent="0.25">
      <c r="A2700" t="s">
        <v>5462</v>
      </c>
      <c r="B2700" t="str">
        <f>VLOOKUP(A2700, Лист1!B:C,2,0)</f>
        <v>Q5R794_PONAB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1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f>VLOOKUP(A2700,Лист8!$A$1:$B$2822,2,0)</f>
        <v>292</v>
      </c>
      <c r="AY2700" t="str">
        <f>VLOOKUP(A2700,Лист9!$B:$M,Лист9!C$1,0)</f>
        <v xml:space="preserve"> Pongo abelii (Sumatran orangutan) (Pongo pygmaeus abelii).</v>
      </c>
      <c r="AZ2700" t="str">
        <f>VLOOKUP(A2700,Лист9!$B:$M,Лист9!E$1,0)</f>
        <v xml:space="preserve"> NCBI_TaxID=9601 {ECO:0000313|EMBL:CAH92366.1};</v>
      </c>
      <c r="BA2700" t="str">
        <f>VLOOKUP(A2700,Лист9!$B:$M,Лист9!G$1,0)</f>
        <v>Eukaryota</v>
      </c>
      <c r="BB2700" t="str">
        <f>VLOOKUP(A2700,Лист9!$B:$M,Лист9!H$1,0)</f>
        <v xml:space="preserve"> Metazoa</v>
      </c>
      <c r="BC2700" t="str">
        <f>VLOOKUP(A2700,Лист9!$B:$M,Лист9!I$1,0)</f>
        <v xml:space="preserve"> Chordata</v>
      </c>
      <c r="BD2700" t="str">
        <f>VLOOKUP(A2700,Лист9!$B:$M,Лист9!J$1,0)</f>
        <v xml:space="preserve"> Craniata</v>
      </c>
      <c r="BE2700" t="str">
        <f>VLOOKUP(A2700,Лист9!$B:$M,Лист9!K$1,0)</f>
        <v xml:space="preserve"> Vertebrata</v>
      </c>
      <c r="BF2700" t="str">
        <f>VLOOKUP(A2700,Лист9!$B:$M,Лист9!L$1,0)</f>
        <v xml:space="preserve"> Euteleostomi</v>
      </c>
      <c r="BG2700" t="str">
        <f>VLOOKUP(A2700,Лист9!$B:$M,Лист9!M$1,0)</f>
        <v>Mammalia</v>
      </c>
    </row>
    <row r="2701" spans="1:59" x14ac:dyDescent="0.25">
      <c r="A2701" t="s">
        <v>5464</v>
      </c>
      <c r="B2701" t="str">
        <f>VLOOKUP(A2701, Лист1!B:C,2,0)</f>
        <v>Q5UZI6_HALMA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1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f>VLOOKUP(A2701,Лист8!$A$1:$B$2822,2,0)</f>
        <v>273</v>
      </c>
      <c r="AY2701" t="str">
        <f>VLOOKUP(A2701,Лист9!$B:$M,Лист9!C$1,0)</f>
        <v xml:space="preserve"> Haloarcula marismortui (strain ATCC 43049 / DSM 3752 / JCM 8966 / VKM B-1809) (Halobacterium marismortui).</v>
      </c>
      <c r="AZ2701" t="str">
        <f>VLOOKUP(A2701,Лист9!$B:$M,Лист9!E$1,0)</f>
        <v xml:space="preserve"> NCBI_TaxID=272569 {ECO:0000313|EMBL:AAV47317.1, ECO:0000313|Proteomes:UP000001169};</v>
      </c>
      <c r="BA2701" t="str">
        <f>VLOOKUP(A2701,Лист9!$B:$M,Лист9!G$1,0)</f>
        <v>Archaea</v>
      </c>
      <c r="BB2701" t="str">
        <f>VLOOKUP(A2701,Лист9!$B:$M,Лист9!H$1,0)</f>
        <v xml:space="preserve"> Euryarchaeota</v>
      </c>
      <c r="BC2701" t="str">
        <f>VLOOKUP(A2701,Лист9!$B:$M,Лист9!I$1,0)</f>
        <v xml:space="preserve"> Halobacteria</v>
      </c>
      <c r="BD2701" t="str">
        <f>VLOOKUP(A2701,Лист9!$B:$M,Лист9!J$1,0)</f>
        <v xml:space="preserve"> Halobacteriales</v>
      </c>
      <c r="BE2701" t="str">
        <f>VLOOKUP(A2701,Лист9!$B:$M,Лист9!K$1,0)</f>
        <v>Halobacteriaceae</v>
      </c>
      <c r="BF2701" t="str">
        <f>VLOOKUP(A2701,Лист9!$B:$M,Лист9!L$1,0)</f>
        <v xml:space="preserve"> Haloarcula.</v>
      </c>
      <c r="BG2701">
        <f>VLOOKUP(A2701,Лист9!$B:$M,Лист9!M$1,0)</f>
        <v>0</v>
      </c>
    </row>
    <row r="2702" spans="1:59" x14ac:dyDescent="0.25">
      <c r="A2702" t="s">
        <v>5466</v>
      </c>
      <c r="B2702" t="str">
        <f>VLOOKUP(A2702, Лист1!B:C,2,0)</f>
        <v>Q5V350_HALMA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1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f>VLOOKUP(A2702,Лист8!$A$1:$B$2822,2,0)</f>
        <v>275</v>
      </c>
      <c r="AY2702" t="str">
        <f>VLOOKUP(A2702,Лист9!$B:$M,Лист9!C$1,0)</f>
        <v xml:space="preserve"> Haloarcula marismortui (strain ATCC 43049 / DSM 3752 / JCM 8966 / VKM B-1809) (Halobacterium marismortui).</v>
      </c>
      <c r="AZ2702" t="str">
        <f>VLOOKUP(A2702,Лист9!$B:$M,Лист9!E$1,0)</f>
        <v xml:space="preserve"> NCBI_TaxID=272569 {ECO:0000313|EMBL:AAV46052.1, ECO:0000313|Proteomes:UP000001169};</v>
      </c>
      <c r="BA2702" t="str">
        <f>VLOOKUP(A2702,Лист9!$B:$M,Лист9!G$1,0)</f>
        <v>Archaea</v>
      </c>
      <c r="BB2702" t="str">
        <f>VLOOKUP(A2702,Лист9!$B:$M,Лист9!H$1,0)</f>
        <v xml:space="preserve"> Euryarchaeota</v>
      </c>
      <c r="BC2702" t="str">
        <f>VLOOKUP(A2702,Лист9!$B:$M,Лист9!I$1,0)</f>
        <v xml:space="preserve"> Halobacteria</v>
      </c>
      <c r="BD2702" t="str">
        <f>VLOOKUP(A2702,Лист9!$B:$M,Лист9!J$1,0)</f>
        <v xml:space="preserve"> Halobacteriales</v>
      </c>
      <c r="BE2702" t="str">
        <f>VLOOKUP(A2702,Лист9!$B:$M,Лист9!K$1,0)</f>
        <v>Halobacteriaceae</v>
      </c>
      <c r="BF2702" t="str">
        <f>VLOOKUP(A2702,Лист9!$B:$M,Лист9!L$1,0)</f>
        <v xml:space="preserve"> Haloarcula.</v>
      </c>
      <c r="BG2702">
        <f>VLOOKUP(A2702,Лист9!$B:$M,Лист9!M$1,0)</f>
        <v>0</v>
      </c>
    </row>
    <row r="2703" spans="1:59" x14ac:dyDescent="0.25">
      <c r="A2703" t="s">
        <v>5468</v>
      </c>
      <c r="B2703" t="str">
        <f>VLOOKUP(A2703, Лист1!B:C,2,0)</f>
        <v>Q5V399_HALMA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1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f>VLOOKUP(A2703,Лист8!$A$1:$B$2822,2,0)</f>
        <v>234</v>
      </c>
      <c r="AY2703" t="str">
        <f>VLOOKUP(A2703,Лист9!$B:$M,Лист9!C$1,0)</f>
        <v xml:space="preserve"> Haloarcula marismortui (strain ATCC 43049 / DSM 3752 / JCM 8966 / VKM B-1809) (Halobacterium marismortui).</v>
      </c>
      <c r="AZ2703" t="str">
        <f>VLOOKUP(A2703,Лист9!$B:$M,Лист9!E$1,0)</f>
        <v xml:space="preserve"> NCBI_TaxID=272569 {ECO:0000313|EMBL:AAV46003.1, ECO:0000313|Proteomes:UP000001169};</v>
      </c>
      <c r="BA2703" t="str">
        <f>VLOOKUP(A2703,Лист9!$B:$M,Лист9!G$1,0)</f>
        <v>Archaea</v>
      </c>
      <c r="BB2703" t="str">
        <f>VLOOKUP(A2703,Лист9!$B:$M,Лист9!H$1,0)</f>
        <v xml:space="preserve"> Euryarchaeota</v>
      </c>
      <c r="BC2703" t="str">
        <f>VLOOKUP(A2703,Лист9!$B:$M,Лист9!I$1,0)</f>
        <v xml:space="preserve"> Halobacteria</v>
      </c>
      <c r="BD2703" t="str">
        <f>VLOOKUP(A2703,Лист9!$B:$M,Лист9!J$1,0)</f>
        <v xml:space="preserve"> Halobacteriales</v>
      </c>
      <c r="BE2703" t="str">
        <f>VLOOKUP(A2703,Лист9!$B:$M,Лист9!K$1,0)</f>
        <v>Halobacteriaceae</v>
      </c>
      <c r="BF2703" t="str">
        <f>VLOOKUP(A2703,Лист9!$B:$M,Лист9!L$1,0)</f>
        <v xml:space="preserve"> Haloarcula.</v>
      </c>
      <c r="BG2703">
        <f>VLOOKUP(A2703,Лист9!$B:$M,Лист9!M$1,0)</f>
        <v>0</v>
      </c>
    </row>
    <row r="2704" spans="1:59" x14ac:dyDescent="0.25">
      <c r="A2704" t="s">
        <v>5470</v>
      </c>
      <c r="B2704" t="str">
        <f>VLOOKUP(A2704, Лист1!B:C,2,0)</f>
        <v>Q5V5Z5_HALMA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1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f>VLOOKUP(A2704,Лист8!$A$1:$B$2822,2,0)</f>
        <v>282</v>
      </c>
      <c r="AY2704" t="str">
        <f>VLOOKUP(A2704,Лист9!$B:$M,Лист9!C$1,0)</f>
        <v xml:space="preserve"> Haloarcula marismortui (strain ATCC 43049 / DSM 3752 / JCM 8966 / VKM B-1809) (Halobacterium marismortui).</v>
      </c>
      <c r="AZ2704" t="str">
        <f>VLOOKUP(A2704,Лист9!$B:$M,Лист9!E$1,0)</f>
        <v xml:space="preserve"> NCBI_TaxID=272569 {ECO:0000313|EMBL:AAV45057.1, ECO:0000313|Proteomes:UP000001169};</v>
      </c>
      <c r="BA2704" t="str">
        <f>VLOOKUP(A2704,Лист9!$B:$M,Лист9!G$1,0)</f>
        <v>Archaea</v>
      </c>
      <c r="BB2704" t="str">
        <f>VLOOKUP(A2704,Лист9!$B:$M,Лист9!H$1,0)</f>
        <v xml:space="preserve"> Euryarchaeota</v>
      </c>
      <c r="BC2704" t="str">
        <f>VLOOKUP(A2704,Лист9!$B:$M,Лист9!I$1,0)</f>
        <v xml:space="preserve"> Halobacteria</v>
      </c>
      <c r="BD2704" t="str">
        <f>VLOOKUP(A2704,Лист9!$B:$M,Лист9!J$1,0)</f>
        <v xml:space="preserve"> Halobacteriales</v>
      </c>
      <c r="BE2704" t="str">
        <f>VLOOKUP(A2704,Лист9!$B:$M,Лист9!K$1,0)</f>
        <v>Halobacteriaceae</v>
      </c>
      <c r="BF2704" t="str">
        <f>VLOOKUP(A2704,Лист9!$B:$M,Лист9!L$1,0)</f>
        <v xml:space="preserve"> Haloarcula.</v>
      </c>
      <c r="BG2704">
        <f>VLOOKUP(A2704,Лист9!$B:$M,Лист9!M$1,0)</f>
        <v>0</v>
      </c>
    </row>
    <row r="2705" spans="1:59" x14ac:dyDescent="0.25">
      <c r="A2705" t="s">
        <v>5472</v>
      </c>
      <c r="B2705" t="str">
        <f>VLOOKUP(A2705, Лист1!B:C,2,0)</f>
        <v>Q5WWN5_LEGPL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1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f>VLOOKUP(A2705,Лист8!$A$1:$B$2822,2,0)</f>
        <v>273</v>
      </c>
      <c r="AY2705" t="str">
        <f>VLOOKUP(A2705,Лист9!$B:$M,Лист9!C$1,0)</f>
        <v xml:space="preserve"> Legionella pneumophila (strain Lens).</v>
      </c>
      <c r="AZ2705" t="str">
        <f>VLOOKUP(A2705,Лист9!$B:$M,Лист9!E$1,0)</f>
        <v xml:space="preserve"> NCBI_TaxID=297245 {ECO:0000313|EMBL:CAH15657.1, ECO:0000313|Proteomes:UP000002517};</v>
      </c>
      <c r="BA2705" t="str">
        <f>VLOOKUP(A2705,Лист9!$B:$M,Лист9!G$1,0)</f>
        <v>Bacteria</v>
      </c>
      <c r="BB2705" t="str">
        <f>VLOOKUP(A2705,Лист9!$B:$M,Лист9!H$1,0)</f>
        <v xml:space="preserve"> Proteobacteria</v>
      </c>
      <c r="BC2705" t="str">
        <f>VLOOKUP(A2705,Лист9!$B:$M,Лист9!I$1,0)</f>
        <v xml:space="preserve"> Gammaproteobacteria</v>
      </c>
      <c r="BD2705" t="str">
        <f>VLOOKUP(A2705,Лист9!$B:$M,Лист9!J$1,0)</f>
        <v xml:space="preserve"> Legionellales</v>
      </c>
      <c r="BE2705" t="str">
        <f>VLOOKUP(A2705,Лист9!$B:$M,Лист9!K$1,0)</f>
        <v>Legionellaceae</v>
      </c>
      <c r="BF2705" t="str">
        <f>VLOOKUP(A2705,Лист9!$B:$M,Лист9!L$1,0)</f>
        <v xml:space="preserve"> Legionella.</v>
      </c>
      <c r="BG2705">
        <f>VLOOKUP(A2705,Лист9!$B:$M,Лист9!M$1,0)</f>
        <v>0</v>
      </c>
    </row>
    <row r="2706" spans="1:59" x14ac:dyDescent="0.25">
      <c r="A2706" t="s">
        <v>5474</v>
      </c>
      <c r="B2706" t="str">
        <f>VLOOKUP(A2706, Лист1!B:C,2,0)</f>
        <v>Q62AM0_BURMA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1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f>VLOOKUP(A2706,Лист8!$A$1:$B$2822,2,0)</f>
        <v>285</v>
      </c>
      <c r="AY2706" t="e">
        <f>VLOOKUP(A2706,Лист9!$B:$M,Лист9!C$1,0)</f>
        <v>#N/A</v>
      </c>
      <c r="AZ2706" t="e">
        <f>VLOOKUP(A2706,Лист9!$B:$M,Лист9!E$1,0)</f>
        <v>#N/A</v>
      </c>
      <c r="BA2706" t="e">
        <f>VLOOKUP(A2706,Лист9!$B:$M,Лист9!G$1,0)</f>
        <v>#N/A</v>
      </c>
      <c r="BB2706" t="e">
        <f>VLOOKUP(A2706,Лист9!$B:$M,Лист9!H$1,0)</f>
        <v>#N/A</v>
      </c>
      <c r="BC2706" t="e">
        <f>VLOOKUP(A2706,Лист9!$B:$M,Лист9!I$1,0)</f>
        <v>#N/A</v>
      </c>
      <c r="BD2706" t="e">
        <f>VLOOKUP(A2706,Лист9!$B:$M,Лист9!J$1,0)</f>
        <v>#N/A</v>
      </c>
      <c r="BE2706" t="e">
        <f>VLOOKUP(A2706,Лист9!$B:$M,Лист9!K$1,0)</f>
        <v>#N/A</v>
      </c>
      <c r="BF2706" t="e">
        <f>VLOOKUP(A2706,Лист9!$B:$M,Лист9!L$1,0)</f>
        <v>#N/A</v>
      </c>
      <c r="BG2706" t="e">
        <f>VLOOKUP(A2706,Лист9!$B:$M,Лист9!M$1,0)</f>
        <v>#N/A</v>
      </c>
    </row>
    <row r="2707" spans="1:59" x14ac:dyDescent="0.25">
      <c r="A2707" t="s">
        <v>5476</v>
      </c>
      <c r="B2707" t="str">
        <f>VLOOKUP(A2707, Лист1!B:C,2,0)</f>
        <v>Q62B34_BURMA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1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f>VLOOKUP(A2707,Лист8!$A$1:$B$2822,2,0)</f>
        <v>332</v>
      </c>
      <c r="AY2707" t="e">
        <f>VLOOKUP(A2707,Лист9!$B:$M,Лист9!C$1,0)</f>
        <v>#N/A</v>
      </c>
      <c r="AZ2707" t="e">
        <f>VLOOKUP(A2707,Лист9!$B:$M,Лист9!E$1,0)</f>
        <v>#N/A</v>
      </c>
      <c r="BA2707" t="e">
        <f>VLOOKUP(A2707,Лист9!$B:$M,Лист9!G$1,0)</f>
        <v>#N/A</v>
      </c>
      <c r="BB2707" t="e">
        <f>VLOOKUP(A2707,Лист9!$B:$M,Лист9!H$1,0)</f>
        <v>#N/A</v>
      </c>
      <c r="BC2707" t="e">
        <f>VLOOKUP(A2707,Лист9!$B:$M,Лист9!I$1,0)</f>
        <v>#N/A</v>
      </c>
      <c r="BD2707" t="e">
        <f>VLOOKUP(A2707,Лист9!$B:$M,Лист9!J$1,0)</f>
        <v>#N/A</v>
      </c>
      <c r="BE2707" t="e">
        <f>VLOOKUP(A2707,Лист9!$B:$M,Лист9!K$1,0)</f>
        <v>#N/A</v>
      </c>
      <c r="BF2707" t="e">
        <f>VLOOKUP(A2707,Лист9!$B:$M,Лист9!L$1,0)</f>
        <v>#N/A</v>
      </c>
      <c r="BG2707" t="e">
        <f>VLOOKUP(A2707,Лист9!$B:$M,Лист9!M$1,0)</f>
        <v>#N/A</v>
      </c>
    </row>
    <row r="2708" spans="1:59" x14ac:dyDescent="0.25">
      <c r="A2708" t="s">
        <v>5478</v>
      </c>
      <c r="B2708" t="str">
        <f>VLOOKUP(A2708, Лист1!B:C,2,0)</f>
        <v>Q62EL1_BURMA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1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f>VLOOKUP(A2708,Лист8!$A$1:$B$2822,2,0)</f>
        <v>222</v>
      </c>
      <c r="AY2708" t="e">
        <f>VLOOKUP(A2708,Лист9!$B:$M,Лист9!C$1,0)</f>
        <v>#N/A</v>
      </c>
      <c r="AZ2708" t="e">
        <f>VLOOKUP(A2708,Лист9!$B:$M,Лист9!E$1,0)</f>
        <v>#N/A</v>
      </c>
      <c r="BA2708" t="e">
        <f>VLOOKUP(A2708,Лист9!$B:$M,Лист9!G$1,0)</f>
        <v>#N/A</v>
      </c>
      <c r="BB2708" t="e">
        <f>VLOOKUP(A2708,Лист9!$B:$M,Лист9!H$1,0)</f>
        <v>#N/A</v>
      </c>
      <c r="BC2708" t="e">
        <f>VLOOKUP(A2708,Лист9!$B:$M,Лист9!I$1,0)</f>
        <v>#N/A</v>
      </c>
      <c r="BD2708" t="e">
        <f>VLOOKUP(A2708,Лист9!$B:$M,Лист9!J$1,0)</f>
        <v>#N/A</v>
      </c>
      <c r="BE2708" t="e">
        <f>VLOOKUP(A2708,Лист9!$B:$M,Лист9!K$1,0)</f>
        <v>#N/A</v>
      </c>
      <c r="BF2708" t="e">
        <f>VLOOKUP(A2708,Лист9!$B:$M,Лист9!L$1,0)</f>
        <v>#N/A</v>
      </c>
      <c r="BG2708" t="e">
        <f>VLOOKUP(A2708,Лист9!$B:$M,Лист9!M$1,0)</f>
        <v>#N/A</v>
      </c>
    </row>
    <row r="2709" spans="1:59" x14ac:dyDescent="0.25">
      <c r="A2709" t="s">
        <v>5480</v>
      </c>
      <c r="B2709" t="str">
        <f>VLOOKUP(A2709, Лист1!B:C,2,0)</f>
        <v>Q63JP1_BURPS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1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f>VLOOKUP(A2709,Лист8!$A$1:$B$2822,2,0)</f>
        <v>285</v>
      </c>
      <c r="AY2709" t="str">
        <f>VLOOKUP(A2709,Лист9!$B:$M,Лист9!C$1,0)</f>
        <v xml:space="preserve"> Burkholderia pseudomallei (strain K96243).</v>
      </c>
      <c r="AZ2709" t="str">
        <f>VLOOKUP(A2709,Лист9!$B:$M,Лист9!E$1,0)</f>
        <v xml:space="preserve"> NCBI_TaxID=272560 {ECO:0000313|EMBL:CAH39149.1, ECO:0000313|Proteomes:UP000000605};</v>
      </c>
      <c r="BA2709" t="str">
        <f>VLOOKUP(A2709,Лист9!$B:$M,Лист9!G$1,0)</f>
        <v>Bacteria</v>
      </c>
      <c r="BB2709" t="str">
        <f>VLOOKUP(A2709,Лист9!$B:$M,Лист9!H$1,0)</f>
        <v xml:space="preserve"> Proteobacteria</v>
      </c>
      <c r="BC2709" t="str">
        <f>VLOOKUP(A2709,Лист9!$B:$M,Лист9!I$1,0)</f>
        <v xml:space="preserve"> Betaproteobacteria</v>
      </c>
      <c r="BD2709" t="str">
        <f>VLOOKUP(A2709,Лист9!$B:$M,Лист9!J$1,0)</f>
        <v xml:space="preserve"> Burkholderiales</v>
      </c>
      <c r="BE2709" t="str">
        <f>VLOOKUP(A2709,Лист9!$B:$M,Лист9!K$1,0)</f>
        <v>Burkholderiaceae</v>
      </c>
      <c r="BF2709" t="str">
        <f>VLOOKUP(A2709,Лист9!$B:$M,Лист9!L$1,0)</f>
        <v xml:space="preserve"> Burkholderia</v>
      </c>
      <c r="BG2709" t="str">
        <f>VLOOKUP(A2709,Лист9!$B:$M,Лист9!M$1,0)</f>
        <v xml:space="preserve"> pseudomallei group.</v>
      </c>
    </row>
    <row r="2710" spans="1:59" x14ac:dyDescent="0.25">
      <c r="A2710" t="s">
        <v>5482</v>
      </c>
      <c r="B2710" t="str">
        <f>VLOOKUP(A2710, Лист1!B:C,2,0)</f>
        <v>Q63NN3_BURPS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1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f>VLOOKUP(A2710,Лист8!$A$1:$B$2822,2,0)</f>
        <v>332</v>
      </c>
      <c r="AY2710" t="str">
        <f>VLOOKUP(A2710,Лист9!$B:$M,Лист9!C$1,0)</f>
        <v xml:space="preserve"> Burkholderia pseudomallei (strain K96243).</v>
      </c>
      <c r="AZ2710" t="str">
        <f>VLOOKUP(A2710,Лист9!$B:$M,Лист9!E$1,0)</f>
        <v xml:space="preserve"> NCBI_TaxID=272560 {ECO:0000313|EMBL:CAH37713.1, ECO:0000313|Proteomes:UP000000605};</v>
      </c>
      <c r="BA2710" t="str">
        <f>VLOOKUP(A2710,Лист9!$B:$M,Лист9!G$1,0)</f>
        <v>Bacteria</v>
      </c>
      <c r="BB2710" t="str">
        <f>VLOOKUP(A2710,Лист9!$B:$M,Лист9!H$1,0)</f>
        <v xml:space="preserve"> Proteobacteria</v>
      </c>
      <c r="BC2710" t="str">
        <f>VLOOKUP(A2710,Лист9!$B:$M,Лист9!I$1,0)</f>
        <v xml:space="preserve"> Betaproteobacteria</v>
      </c>
      <c r="BD2710" t="str">
        <f>VLOOKUP(A2710,Лист9!$B:$M,Лист9!J$1,0)</f>
        <v xml:space="preserve"> Burkholderiales</v>
      </c>
      <c r="BE2710" t="str">
        <f>VLOOKUP(A2710,Лист9!$B:$M,Лист9!K$1,0)</f>
        <v>Burkholderiaceae</v>
      </c>
      <c r="BF2710" t="str">
        <f>VLOOKUP(A2710,Лист9!$B:$M,Лист9!L$1,0)</f>
        <v xml:space="preserve"> Burkholderia</v>
      </c>
      <c r="BG2710" t="str">
        <f>VLOOKUP(A2710,Лист9!$B:$M,Лист9!M$1,0)</f>
        <v xml:space="preserve"> pseudomallei group.</v>
      </c>
    </row>
    <row r="2711" spans="1:59" x14ac:dyDescent="0.25">
      <c r="A2711" t="s">
        <v>5484</v>
      </c>
      <c r="B2711" t="str">
        <f>VLOOKUP(A2711, Лист1!B:C,2,0)</f>
        <v>Q63PD5_BURPS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1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f>VLOOKUP(A2711,Лист8!$A$1:$B$2822,2,0)</f>
        <v>218</v>
      </c>
      <c r="AY2711" t="str">
        <f>VLOOKUP(A2711,Лист9!$B:$M,Лист9!C$1,0)</f>
        <v xml:space="preserve"> Burkholderia pseudomallei (strain K96243).</v>
      </c>
      <c r="AZ2711" t="str">
        <f>VLOOKUP(A2711,Лист9!$B:$M,Лист9!E$1,0)</f>
        <v xml:space="preserve"> NCBI_TaxID=272560 {ECO:0000313|EMBL:CAH37453.1, ECO:0000313|Proteomes:UP000000605};</v>
      </c>
      <c r="BA2711" t="str">
        <f>VLOOKUP(A2711,Лист9!$B:$M,Лист9!G$1,0)</f>
        <v>Bacteria</v>
      </c>
      <c r="BB2711" t="str">
        <f>VLOOKUP(A2711,Лист9!$B:$M,Лист9!H$1,0)</f>
        <v xml:space="preserve"> Proteobacteria</v>
      </c>
      <c r="BC2711" t="str">
        <f>VLOOKUP(A2711,Лист9!$B:$M,Лист9!I$1,0)</f>
        <v xml:space="preserve"> Betaproteobacteria</v>
      </c>
      <c r="BD2711" t="str">
        <f>VLOOKUP(A2711,Лист9!$B:$M,Лист9!J$1,0)</f>
        <v xml:space="preserve"> Burkholderiales</v>
      </c>
      <c r="BE2711" t="str">
        <f>VLOOKUP(A2711,Лист9!$B:$M,Лист9!K$1,0)</f>
        <v>Burkholderiaceae</v>
      </c>
      <c r="BF2711" t="str">
        <f>VLOOKUP(A2711,Лист9!$B:$M,Лист9!L$1,0)</f>
        <v xml:space="preserve"> Burkholderia</v>
      </c>
      <c r="BG2711" t="str">
        <f>VLOOKUP(A2711,Лист9!$B:$M,Лист9!M$1,0)</f>
        <v xml:space="preserve"> pseudomallei group.</v>
      </c>
    </row>
    <row r="2712" spans="1:59" x14ac:dyDescent="0.25">
      <c r="A2712" t="s">
        <v>5486</v>
      </c>
      <c r="B2712" t="str">
        <f>VLOOKUP(A2712, Лист1!B:C,2,0)</f>
        <v>Q6FCQ4_ACIAD</v>
      </c>
      <c r="C2712" t="s">
        <v>9623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2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f>VLOOKUP(A2712,Лист8!$A$1:$B$2822,2,0)</f>
        <v>103</v>
      </c>
      <c r="AY2712" t="str">
        <f>VLOOKUP(A2712,Лист9!$B:$M,Лист9!C$1,0)</f>
        <v xml:space="preserve"> Acinetobacter baylyi (strain ATCC 33305 / BD413 / ADP1).</v>
      </c>
      <c r="AZ2712" t="str">
        <f>VLOOKUP(A2712,Лист9!$B:$M,Лист9!E$1,0)</f>
        <v xml:space="preserve"> NCBI_TaxID=62977 {ECO:0000313|EMBL:CAG68155.1, ECO:0000313|Proteomes:UP000000430};</v>
      </c>
      <c r="BA2712" t="str">
        <f>VLOOKUP(A2712,Лист9!$B:$M,Лист9!G$1,0)</f>
        <v>Bacteria</v>
      </c>
      <c r="BB2712" t="str">
        <f>VLOOKUP(A2712,Лист9!$B:$M,Лист9!H$1,0)</f>
        <v xml:space="preserve"> Proteobacteria</v>
      </c>
      <c r="BC2712" t="str">
        <f>VLOOKUP(A2712,Лист9!$B:$M,Лист9!I$1,0)</f>
        <v xml:space="preserve"> Gammaproteobacteria</v>
      </c>
      <c r="BD2712" t="str">
        <f>VLOOKUP(A2712,Лист9!$B:$M,Лист9!J$1,0)</f>
        <v xml:space="preserve"> Pseudomonadales</v>
      </c>
      <c r="BE2712" t="str">
        <f>VLOOKUP(A2712,Лист9!$B:$M,Лист9!K$1,0)</f>
        <v>Moraxellaceae</v>
      </c>
      <c r="BF2712" t="str">
        <f>VLOOKUP(A2712,Лист9!$B:$M,Лист9!L$1,0)</f>
        <v xml:space="preserve"> Acinetobacter.</v>
      </c>
      <c r="BG2712">
        <f>VLOOKUP(A2712,Лист9!$B:$M,Лист9!M$1,0)</f>
        <v>0</v>
      </c>
    </row>
    <row r="2713" spans="1:59" x14ac:dyDescent="0.25">
      <c r="A2713" t="s">
        <v>5488</v>
      </c>
      <c r="B2713" t="str">
        <f>VLOOKUP(A2713, Лист1!B:C,2,0)</f>
        <v>Q6FH48_HUMAN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1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f>VLOOKUP(A2713,Лист8!$A$1:$B$2822,2,0)</f>
        <v>292</v>
      </c>
      <c r="AY2713" t="str">
        <f>VLOOKUP(A2713,Лист9!$B:$M,Лист9!C$1,0)</f>
        <v xml:space="preserve"> Homo sapiens (Human).</v>
      </c>
      <c r="AZ2713" t="str">
        <f>VLOOKUP(A2713,Лист9!$B:$M,Лист9!E$1,0)</f>
        <v xml:space="preserve"> NCBI_TaxID=9606 {ECO:0000313|EMBL:CAG46706.1};</v>
      </c>
      <c r="BA2713" t="str">
        <f>VLOOKUP(A2713,Лист9!$B:$M,Лист9!G$1,0)</f>
        <v>Eukaryota</v>
      </c>
      <c r="BB2713" t="str">
        <f>VLOOKUP(A2713,Лист9!$B:$M,Лист9!H$1,0)</f>
        <v xml:space="preserve"> Metazoa</v>
      </c>
      <c r="BC2713" t="str">
        <f>VLOOKUP(A2713,Лист9!$B:$M,Лист9!I$1,0)</f>
        <v xml:space="preserve"> Chordata</v>
      </c>
      <c r="BD2713" t="str">
        <f>VLOOKUP(A2713,Лист9!$B:$M,Лист9!J$1,0)</f>
        <v xml:space="preserve"> Craniata</v>
      </c>
      <c r="BE2713" t="str">
        <f>VLOOKUP(A2713,Лист9!$B:$M,Лист9!K$1,0)</f>
        <v xml:space="preserve"> Vertebrata</v>
      </c>
      <c r="BF2713" t="str">
        <f>VLOOKUP(A2713,Лист9!$B:$M,Лист9!L$1,0)</f>
        <v xml:space="preserve"> Euteleostomi</v>
      </c>
      <c r="BG2713" t="str">
        <f>VLOOKUP(A2713,Лист9!$B:$M,Лист9!M$1,0)</f>
        <v>Mammalia</v>
      </c>
    </row>
    <row r="2714" spans="1:59" x14ac:dyDescent="0.25">
      <c r="A2714" t="s">
        <v>5490</v>
      </c>
      <c r="B2714" t="str">
        <f>VLOOKUP(A2714, Лист1!B:C,2,0)</f>
        <v>Q6LJ77_PHOPR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1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f>VLOOKUP(A2714,Лист8!$A$1:$B$2822,2,0)</f>
        <v>288</v>
      </c>
      <c r="AY2714" t="str">
        <f>VLOOKUP(A2714,Лист9!$B:$M,Лист9!C$1,0)</f>
        <v xml:space="preserve"> Photobacterium profundum (Photobacterium sp. (strain SS9)).</v>
      </c>
      <c r="AZ2714" t="str">
        <f>VLOOKUP(A2714,Лист9!$B:$M,Лист9!E$1,0)</f>
        <v xml:space="preserve"> NCBI_TaxID=74109 {ECO:0000313|EMBL:CAG22653.1, ECO:0000313|Proteomes:UP000000593};</v>
      </c>
      <c r="BA2714" t="str">
        <f>VLOOKUP(A2714,Лист9!$B:$M,Лист9!G$1,0)</f>
        <v>Bacteria</v>
      </c>
      <c r="BB2714" t="str">
        <f>VLOOKUP(A2714,Лист9!$B:$M,Лист9!H$1,0)</f>
        <v xml:space="preserve"> Proteobacteria</v>
      </c>
      <c r="BC2714" t="str">
        <f>VLOOKUP(A2714,Лист9!$B:$M,Лист9!I$1,0)</f>
        <v xml:space="preserve"> Gammaproteobacteria</v>
      </c>
      <c r="BD2714" t="str">
        <f>VLOOKUP(A2714,Лист9!$B:$M,Лист9!J$1,0)</f>
        <v xml:space="preserve"> Vibrionales</v>
      </c>
      <c r="BE2714" t="str">
        <f>VLOOKUP(A2714,Лист9!$B:$M,Лист9!K$1,0)</f>
        <v>Vibrionaceae</v>
      </c>
      <c r="BF2714" t="str">
        <f>VLOOKUP(A2714,Лист9!$B:$M,Лист9!L$1,0)</f>
        <v xml:space="preserve"> Photobacterium.</v>
      </c>
      <c r="BG2714">
        <f>VLOOKUP(A2714,Лист9!$B:$M,Лист9!M$1,0)</f>
        <v>0</v>
      </c>
    </row>
    <row r="2715" spans="1:59" x14ac:dyDescent="0.25">
      <c r="A2715" t="s">
        <v>5492</v>
      </c>
      <c r="B2715" t="str">
        <f>VLOOKUP(A2715, Лист1!B:C,2,0)</f>
        <v>Q6LQ75_PHOPR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1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f>VLOOKUP(A2715,Лист8!$A$1:$B$2822,2,0)</f>
        <v>289</v>
      </c>
      <c r="AY2715" t="str">
        <f>VLOOKUP(A2715,Лист9!$B:$M,Лист9!C$1,0)</f>
        <v xml:space="preserve"> Photobacterium profundum (Photobacterium sp. (strain SS9)).</v>
      </c>
      <c r="AZ2715" t="str">
        <f>VLOOKUP(A2715,Лист9!$B:$M,Лист9!E$1,0)</f>
        <v xml:space="preserve"> NCBI_TaxID=74109 {ECO:0000313|EMBL:CAG20551.1, ECO:0000313|Proteomes:UP000000593};</v>
      </c>
      <c r="BA2715" t="str">
        <f>VLOOKUP(A2715,Лист9!$B:$M,Лист9!G$1,0)</f>
        <v>Bacteria</v>
      </c>
      <c r="BB2715" t="str">
        <f>VLOOKUP(A2715,Лист9!$B:$M,Лист9!H$1,0)</f>
        <v xml:space="preserve"> Proteobacteria</v>
      </c>
      <c r="BC2715" t="str">
        <f>VLOOKUP(A2715,Лист9!$B:$M,Лист9!I$1,0)</f>
        <v xml:space="preserve"> Gammaproteobacteria</v>
      </c>
      <c r="BD2715" t="str">
        <f>VLOOKUP(A2715,Лист9!$B:$M,Лист9!J$1,0)</f>
        <v xml:space="preserve"> Vibrionales</v>
      </c>
      <c r="BE2715" t="str">
        <f>VLOOKUP(A2715,Лист9!$B:$M,Лист9!K$1,0)</f>
        <v>Vibrionaceae</v>
      </c>
      <c r="BF2715" t="str">
        <f>VLOOKUP(A2715,Лист9!$B:$M,Лист9!L$1,0)</f>
        <v xml:space="preserve"> Photobacterium.</v>
      </c>
      <c r="BG2715">
        <f>VLOOKUP(A2715,Лист9!$B:$M,Лист9!M$1,0)</f>
        <v>0</v>
      </c>
    </row>
    <row r="2716" spans="1:59" x14ac:dyDescent="0.25">
      <c r="A2716" t="s">
        <v>5494</v>
      </c>
      <c r="B2716" t="str">
        <f>VLOOKUP(A2716, Лист1!B:C,2,0)</f>
        <v>Q725L8_DESVH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1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f>VLOOKUP(A2716,Лист8!$A$1:$B$2822,2,0)</f>
        <v>100</v>
      </c>
      <c r="AY2716" t="str">
        <f>VLOOKUP(A2716,Лист9!$B:$M,Лист9!C$1,0)</f>
        <v xml:space="preserve"> Desulfovibrio vulgaris (strain Hildenborough / ATCC 29579 / NCIMB 8303).</v>
      </c>
      <c r="AZ2716" t="str">
        <f>VLOOKUP(A2716,Лист9!$B:$M,Лист9!E$1,0)</f>
        <v xml:space="preserve"> NCBI_TaxID=882 {ECO:0000313|EMBL:AAS97665.1, ECO:0000313|Proteomes:UP000002194};</v>
      </c>
      <c r="BA2716" t="str">
        <f>VLOOKUP(A2716,Лист9!$B:$M,Лист9!G$1,0)</f>
        <v>Bacteria</v>
      </c>
      <c r="BB2716" t="str">
        <f>VLOOKUP(A2716,Лист9!$B:$M,Лист9!H$1,0)</f>
        <v xml:space="preserve"> Proteobacteria</v>
      </c>
      <c r="BC2716" t="str">
        <f>VLOOKUP(A2716,Лист9!$B:$M,Лист9!I$1,0)</f>
        <v xml:space="preserve"> Deltaproteobacteria</v>
      </c>
      <c r="BD2716" t="str">
        <f>VLOOKUP(A2716,Лист9!$B:$M,Лист9!J$1,0)</f>
        <v xml:space="preserve"> Desulfovibrionales</v>
      </c>
      <c r="BE2716" t="str">
        <f>VLOOKUP(A2716,Лист9!$B:$M,Лист9!K$1,0)</f>
        <v>Desulfovibrionaceae</v>
      </c>
      <c r="BF2716" t="str">
        <f>VLOOKUP(A2716,Лист9!$B:$M,Лист9!L$1,0)</f>
        <v xml:space="preserve"> Desulfovibrio.</v>
      </c>
      <c r="BG2716">
        <f>VLOOKUP(A2716,Лист9!$B:$M,Лист9!M$1,0)</f>
        <v>0</v>
      </c>
    </row>
    <row r="2717" spans="1:59" x14ac:dyDescent="0.25">
      <c r="A2717" t="s">
        <v>5496</v>
      </c>
      <c r="B2717" t="str">
        <f>VLOOKUP(A2717, Лист1!B:C,2,0)</f>
        <v>Q7B8Q9_RHIML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1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f>VLOOKUP(A2717,Лист8!$A$1:$B$2822,2,0)</f>
        <v>310</v>
      </c>
      <c r="AY2717" t="str">
        <f>VLOOKUP(A2717,Лист9!$B:$M,Лист9!C$1,0)</f>
        <v xml:space="preserve"> Rhizobium meliloti (Ensifer meliloti) (Sinorhizobium meliloti).</v>
      </c>
      <c r="AZ2717" t="str">
        <f>VLOOKUP(A2717,Лист9!$B:$M,Лист9!E$1,0)</f>
        <v xml:space="preserve"> NCBI_TaxID=382 {ECO:0000313|EMBL:AAL76989.1};</v>
      </c>
      <c r="BA2717" t="str">
        <f>VLOOKUP(A2717,Лист9!$B:$M,Лист9!G$1,0)</f>
        <v>Bacteria</v>
      </c>
      <c r="BB2717" t="str">
        <f>VLOOKUP(A2717,Лист9!$B:$M,Лист9!H$1,0)</f>
        <v xml:space="preserve"> Proteobacteria</v>
      </c>
      <c r="BC2717" t="str">
        <f>VLOOKUP(A2717,Лист9!$B:$M,Лист9!I$1,0)</f>
        <v xml:space="preserve"> Alphaproteobacteria</v>
      </c>
      <c r="BD2717" t="str">
        <f>VLOOKUP(A2717,Лист9!$B:$M,Лист9!J$1,0)</f>
        <v xml:space="preserve"> Rhizobiales</v>
      </c>
      <c r="BE2717" t="str">
        <f>VLOOKUP(A2717,Лист9!$B:$M,Лист9!K$1,0)</f>
        <v>Rhizobiaceae</v>
      </c>
      <c r="BF2717" t="str">
        <f>VLOOKUP(A2717,Лист9!$B:$M,Лист9!L$1,0)</f>
        <v xml:space="preserve"> Sinorhizobium/Ensifer group</v>
      </c>
      <c r="BG2717" t="str">
        <f>VLOOKUP(A2717,Лист9!$B:$M,Лист9!M$1,0)</f>
        <v xml:space="preserve"> Sinorhizobium.</v>
      </c>
    </row>
    <row r="2718" spans="1:59" x14ac:dyDescent="0.25">
      <c r="A2718" t="s">
        <v>5498</v>
      </c>
      <c r="B2718" t="str">
        <f>VLOOKUP(A2718, Лист1!B:C,2,0)</f>
        <v>Q7M9P4_WOLSU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1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f>VLOOKUP(A2718,Лист8!$A$1:$B$2822,2,0)</f>
        <v>99</v>
      </c>
      <c r="AY2718" t="str">
        <f>VLOOKUP(A2718,Лист9!$B:$M,Лист9!C$1,0)</f>
        <v xml:space="preserve"> Wolinella succinogenes (strain ATCC 29543 / DSM 1740 / LMG 7466 / NCTC 11488 / FDC 602W) (Vibrio succinogenes).</v>
      </c>
      <c r="AZ2718" t="str">
        <f>VLOOKUP(A2718,Лист9!$B:$M,Лист9!E$1,0)</f>
        <v xml:space="preserve"> NCBI_TaxID=273121 {ECO:0000313|Proteomes:UP000000422};</v>
      </c>
      <c r="BA2718" t="str">
        <f>VLOOKUP(A2718,Лист9!$B:$M,Лист9!G$1,0)</f>
        <v>Bacteria</v>
      </c>
      <c r="BB2718" t="str">
        <f>VLOOKUP(A2718,Лист9!$B:$M,Лист9!H$1,0)</f>
        <v xml:space="preserve"> Proteobacteria</v>
      </c>
      <c r="BC2718" t="str">
        <f>VLOOKUP(A2718,Лист9!$B:$M,Лист9!I$1,0)</f>
        <v xml:space="preserve"> Epsilonproteobacteria</v>
      </c>
      <c r="BD2718" t="str">
        <f>VLOOKUP(A2718,Лист9!$B:$M,Лист9!J$1,0)</f>
        <v xml:space="preserve"> Campylobacterales</v>
      </c>
      <c r="BE2718" t="str">
        <f>VLOOKUP(A2718,Лист9!$B:$M,Лист9!K$1,0)</f>
        <v>Helicobacteraceae</v>
      </c>
      <c r="BF2718" t="str">
        <f>VLOOKUP(A2718,Лист9!$B:$M,Лист9!L$1,0)</f>
        <v xml:space="preserve"> Wolinella.</v>
      </c>
      <c r="BG2718">
        <f>VLOOKUP(A2718,Лист9!$B:$M,Лист9!M$1,0)</f>
        <v>0</v>
      </c>
    </row>
    <row r="2719" spans="1:59" x14ac:dyDescent="0.25">
      <c r="A2719" t="s">
        <v>5500</v>
      </c>
      <c r="B2719" t="str">
        <f>VLOOKUP(A2719, Лист1!B:C,2,0)</f>
        <v>Q7MEW4_VIBVY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1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f>VLOOKUP(A2719,Лист8!$A$1:$B$2822,2,0)</f>
        <v>277</v>
      </c>
      <c r="AY2719" t="str">
        <f>VLOOKUP(A2719,Лист9!$B:$M,Лист9!C$1,0)</f>
        <v xml:space="preserve"> Vibrio vulnificus (strain YJ016).</v>
      </c>
      <c r="AZ2719" t="str">
        <f>VLOOKUP(A2719,Лист9!$B:$M,Лист9!E$1,0)</f>
        <v xml:space="preserve"> NCBI_TaxID=196600 {ECO:0000313|EMBL:BAC96582.1, ECO:0000313|Proteomes:UP000002675};</v>
      </c>
      <c r="BA2719" t="str">
        <f>VLOOKUP(A2719,Лист9!$B:$M,Лист9!G$1,0)</f>
        <v>Bacteria</v>
      </c>
      <c r="BB2719" t="str">
        <f>VLOOKUP(A2719,Лист9!$B:$M,Лист9!H$1,0)</f>
        <v xml:space="preserve"> Proteobacteria</v>
      </c>
      <c r="BC2719" t="str">
        <f>VLOOKUP(A2719,Лист9!$B:$M,Лист9!I$1,0)</f>
        <v xml:space="preserve"> Gammaproteobacteria</v>
      </c>
      <c r="BD2719" t="str">
        <f>VLOOKUP(A2719,Лист9!$B:$M,Лист9!J$1,0)</f>
        <v xml:space="preserve"> Vibrionales</v>
      </c>
      <c r="BE2719" t="str">
        <f>VLOOKUP(A2719,Лист9!$B:$M,Лист9!K$1,0)</f>
        <v>Vibrionaceae</v>
      </c>
      <c r="BF2719" t="str">
        <f>VLOOKUP(A2719,Лист9!$B:$M,Лист9!L$1,0)</f>
        <v xml:space="preserve"> Vibrio.</v>
      </c>
      <c r="BG2719">
        <f>VLOOKUP(A2719,Лист9!$B:$M,Лист9!M$1,0)</f>
        <v>0</v>
      </c>
    </row>
    <row r="2720" spans="1:59" x14ac:dyDescent="0.25">
      <c r="A2720" t="s">
        <v>5502</v>
      </c>
      <c r="B2720" t="str">
        <f>VLOOKUP(A2720, Лист1!B:C,2,0)</f>
        <v>Q7MN67_VIBVY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1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f>VLOOKUP(A2720,Лист8!$A$1:$B$2822,2,0)</f>
        <v>270</v>
      </c>
      <c r="AY2720" t="str">
        <f>VLOOKUP(A2720,Лист9!$B:$M,Лист9!C$1,0)</f>
        <v xml:space="preserve"> Vibrio vulnificus (strain YJ016).</v>
      </c>
      <c r="AZ2720" t="str">
        <f>VLOOKUP(A2720,Лист9!$B:$M,Лист9!E$1,0)</f>
        <v xml:space="preserve"> NCBI_TaxID=196600 {ECO:0000313|EMBL:BAC93614.1, ECO:0000313|Proteomes:UP000002675};</v>
      </c>
      <c r="BA2720" t="str">
        <f>VLOOKUP(A2720,Лист9!$B:$M,Лист9!G$1,0)</f>
        <v>Bacteria</v>
      </c>
      <c r="BB2720" t="str">
        <f>VLOOKUP(A2720,Лист9!$B:$M,Лист9!H$1,0)</f>
        <v xml:space="preserve"> Proteobacteria</v>
      </c>
      <c r="BC2720" t="str">
        <f>VLOOKUP(A2720,Лист9!$B:$M,Лист9!I$1,0)</f>
        <v xml:space="preserve"> Gammaproteobacteria</v>
      </c>
      <c r="BD2720" t="str">
        <f>VLOOKUP(A2720,Лист9!$B:$M,Лист9!J$1,0)</f>
        <v xml:space="preserve"> Vibrionales</v>
      </c>
      <c r="BE2720" t="str">
        <f>VLOOKUP(A2720,Лист9!$B:$M,Лист9!K$1,0)</f>
        <v>Vibrionaceae</v>
      </c>
      <c r="BF2720" t="str">
        <f>VLOOKUP(A2720,Лист9!$B:$M,Лист9!L$1,0)</f>
        <v xml:space="preserve"> Vibrio.</v>
      </c>
      <c r="BG2720">
        <f>VLOOKUP(A2720,Лист9!$B:$M,Лист9!M$1,0)</f>
        <v>0</v>
      </c>
    </row>
    <row r="2721" spans="1:59" x14ac:dyDescent="0.25">
      <c r="A2721" t="s">
        <v>5504</v>
      </c>
      <c r="B2721" t="str">
        <f>VLOOKUP(A2721, Лист1!B:C,2,0)</f>
        <v>Q7NEA1_GLOVI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1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f>VLOOKUP(A2721,Лист8!$A$1:$B$2822,2,0)</f>
        <v>281</v>
      </c>
      <c r="AY2721" t="str">
        <f>VLOOKUP(A2721,Лист9!$B:$M,Лист9!C$1,0)</f>
        <v xml:space="preserve"> Gloeobacter violaceus (strain PCC 7421).</v>
      </c>
      <c r="AZ2721" t="str">
        <f>VLOOKUP(A2721,Лист9!$B:$M,Лист9!E$1,0)</f>
        <v xml:space="preserve"> NCBI_TaxID=251221 {ECO:0000313|EMBL:BAC91920.1, ECO:0000313|Proteomes:UP000000557};</v>
      </c>
      <c r="BA2721" t="str">
        <f>VLOOKUP(A2721,Лист9!$B:$M,Лист9!G$1,0)</f>
        <v>Bacteria</v>
      </c>
      <c r="BB2721" t="str">
        <f>VLOOKUP(A2721,Лист9!$B:$M,Лист9!H$1,0)</f>
        <v xml:space="preserve"> Cyanobacteria</v>
      </c>
      <c r="BC2721" t="str">
        <f>VLOOKUP(A2721,Лист9!$B:$M,Лист9!I$1,0)</f>
        <v xml:space="preserve"> Gloeobacteria</v>
      </c>
      <c r="BD2721" t="str">
        <f>VLOOKUP(A2721,Лист9!$B:$M,Лист9!J$1,0)</f>
        <v xml:space="preserve"> Gloeobacterales</v>
      </c>
      <c r="BE2721" t="str">
        <f>VLOOKUP(A2721,Лист9!$B:$M,Лист9!K$1,0)</f>
        <v xml:space="preserve"> Gloeobacter.</v>
      </c>
      <c r="BF2721">
        <f>VLOOKUP(A2721,Лист9!$B:$M,Лист9!L$1,0)</f>
        <v>0</v>
      </c>
      <c r="BG2721">
        <f>VLOOKUP(A2721,Лист9!$B:$M,Лист9!M$1,0)</f>
        <v>0</v>
      </c>
    </row>
    <row r="2722" spans="1:59" x14ac:dyDescent="0.25">
      <c r="A2722" t="s">
        <v>5506</v>
      </c>
      <c r="B2722" t="str">
        <f>VLOOKUP(A2722, Лист1!B:C,2,0)</f>
        <v>Q7NEA2_GLOVI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1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f>VLOOKUP(A2722,Лист8!$A$1:$B$2822,2,0)</f>
        <v>296</v>
      </c>
      <c r="AY2722" t="str">
        <f>VLOOKUP(A2722,Лист9!$B:$M,Лист9!C$1,0)</f>
        <v xml:space="preserve"> Gloeobacter violaceus (strain PCC 7421).</v>
      </c>
      <c r="AZ2722" t="str">
        <f>VLOOKUP(A2722,Лист9!$B:$M,Лист9!E$1,0)</f>
        <v xml:space="preserve"> NCBI_TaxID=251221 {ECO:0000313|EMBL:BAC91919.1, ECO:0000313|Proteomes:UP000000557};</v>
      </c>
      <c r="BA2722" t="str">
        <f>VLOOKUP(A2722,Лист9!$B:$M,Лист9!G$1,0)</f>
        <v>Bacteria</v>
      </c>
      <c r="BB2722" t="str">
        <f>VLOOKUP(A2722,Лист9!$B:$M,Лист9!H$1,0)</f>
        <v xml:space="preserve"> Cyanobacteria</v>
      </c>
      <c r="BC2722" t="str">
        <f>VLOOKUP(A2722,Лист9!$B:$M,Лист9!I$1,0)</f>
        <v xml:space="preserve"> Gloeobacteria</v>
      </c>
      <c r="BD2722" t="str">
        <f>VLOOKUP(A2722,Лист9!$B:$M,Лист9!J$1,0)</f>
        <v xml:space="preserve"> Gloeobacterales</v>
      </c>
      <c r="BE2722" t="str">
        <f>VLOOKUP(A2722,Лист9!$B:$M,Лист9!K$1,0)</f>
        <v xml:space="preserve"> Gloeobacter.</v>
      </c>
      <c r="BF2722">
        <f>VLOOKUP(A2722,Лист9!$B:$M,Лист9!L$1,0)</f>
        <v>0</v>
      </c>
      <c r="BG2722">
        <f>VLOOKUP(A2722,Лист9!$B:$M,Лист9!M$1,0)</f>
        <v>0</v>
      </c>
    </row>
    <row r="2723" spans="1:59" x14ac:dyDescent="0.25">
      <c r="A2723" t="s">
        <v>5508</v>
      </c>
      <c r="B2723" t="str">
        <f>VLOOKUP(A2723, Лист1!B:C,2,0)</f>
        <v>Q7NR47_CHRVO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1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f>VLOOKUP(A2723,Лист8!$A$1:$B$2822,2,0)</f>
        <v>294</v>
      </c>
      <c r="AY2723" t="str">
        <f>VLOOKUP(A2723,Лист9!$B:$M,Лист9!C$1,0)</f>
        <v xml:space="preserve"> Chromobacterium violaceum (strain ATCC 12472 / DSM 30191 / JCM 1249 / NBRC 12614 / NCIMB 9131 / NCTC 9757).</v>
      </c>
      <c r="AZ2723" t="str">
        <f>VLOOKUP(A2723,Лист9!$B:$M,Лист9!E$1,0)</f>
        <v xml:space="preserve"> NCBI_TaxID=243365 {ECO:0000313|Proteomes:UP000001424};</v>
      </c>
      <c r="BA2723" t="str">
        <f>VLOOKUP(A2723,Лист9!$B:$M,Лист9!G$1,0)</f>
        <v>Bacteria</v>
      </c>
      <c r="BB2723" t="str">
        <f>VLOOKUP(A2723,Лист9!$B:$M,Лист9!H$1,0)</f>
        <v xml:space="preserve"> Proteobacteria</v>
      </c>
      <c r="BC2723" t="str">
        <f>VLOOKUP(A2723,Лист9!$B:$M,Лист9!I$1,0)</f>
        <v xml:space="preserve"> Betaproteobacteria</v>
      </c>
      <c r="BD2723" t="str">
        <f>VLOOKUP(A2723,Лист9!$B:$M,Лист9!J$1,0)</f>
        <v xml:space="preserve"> Neisseriales</v>
      </c>
      <c r="BE2723" t="str">
        <f>VLOOKUP(A2723,Лист9!$B:$M,Лист9!K$1,0)</f>
        <v>Chromobacteriaceae</v>
      </c>
      <c r="BF2723" t="str">
        <f>VLOOKUP(A2723,Лист9!$B:$M,Лист9!L$1,0)</f>
        <v xml:space="preserve"> Chromobacterium.</v>
      </c>
      <c r="BG2723">
        <f>VLOOKUP(A2723,Лист9!$B:$M,Лист9!M$1,0)</f>
        <v>0</v>
      </c>
    </row>
    <row r="2724" spans="1:59" x14ac:dyDescent="0.25">
      <c r="A2724" t="s">
        <v>5510</v>
      </c>
      <c r="B2724" t="str">
        <f>VLOOKUP(A2724, Лист1!B:C,2,0)</f>
        <v>Q7NZR3_CHRVO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1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f>VLOOKUP(A2724,Лист8!$A$1:$B$2822,2,0)</f>
        <v>335</v>
      </c>
      <c r="AY2724" t="str">
        <f>VLOOKUP(A2724,Лист9!$B:$M,Лист9!C$1,0)</f>
        <v xml:space="preserve"> Chromobacterium violaceum (strain ATCC 12472 / DSM 30191 / JCM 1249 / NBRC 12614 / NCIMB 9131 / NCTC 9757).</v>
      </c>
      <c r="AZ2724" t="str">
        <f>VLOOKUP(A2724,Лист9!$B:$M,Лист9!E$1,0)</f>
        <v xml:space="preserve"> NCBI_TaxID=243365 {ECO:0000313|Proteomes:UP000001424};</v>
      </c>
      <c r="BA2724" t="str">
        <f>VLOOKUP(A2724,Лист9!$B:$M,Лист9!G$1,0)</f>
        <v>Bacteria</v>
      </c>
      <c r="BB2724" t="str">
        <f>VLOOKUP(A2724,Лист9!$B:$M,Лист9!H$1,0)</f>
        <v xml:space="preserve"> Proteobacteria</v>
      </c>
      <c r="BC2724" t="str">
        <f>VLOOKUP(A2724,Лист9!$B:$M,Лист9!I$1,0)</f>
        <v xml:space="preserve"> Betaproteobacteria</v>
      </c>
      <c r="BD2724" t="str">
        <f>VLOOKUP(A2724,Лист9!$B:$M,Лист9!J$1,0)</f>
        <v xml:space="preserve"> Neisseriales</v>
      </c>
      <c r="BE2724" t="str">
        <f>VLOOKUP(A2724,Лист9!$B:$M,Лист9!K$1,0)</f>
        <v>Chromobacteriaceae</v>
      </c>
      <c r="BF2724" t="str">
        <f>VLOOKUP(A2724,Лист9!$B:$M,Лист9!L$1,0)</f>
        <v xml:space="preserve"> Chromobacterium.</v>
      </c>
      <c r="BG2724">
        <f>VLOOKUP(A2724,Лист9!$B:$M,Лист9!M$1,0)</f>
        <v>0</v>
      </c>
    </row>
    <row r="2725" spans="1:59" x14ac:dyDescent="0.25">
      <c r="A2725" t="s">
        <v>5512</v>
      </c>
      <c r="B2725" t="str">
        <f>VLOOKUP(A2725, Лист1!B:C,2,0)</f>
        <v>Q7UGW1_RHOBA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1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1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f>VLOOKUP(A2725,Лист8!$A$1:$B$2822,2,0)</f>
        <v>270</v>
      </c>
      <c r="AY2725" t="str">
        <f>VLOOKUP(A2725,Лист9!$B:$M,Лист9!C$1,0)</f>
        <v xml:space="preserve"> Rhodopirellula baltica (strain SH1).</v>
      </c>
      <c r="AZ2725" t="str">
        <f>VLOOKUP(A2725,Лист9!$B:$M,Лист9!E$1,0)</f>
        <v xml:space="preserve"> NCBI_TaxID=243090 {ECO:0000313|EMBL:CAD78218.1, ECO:0000313|Proteomes:UP000001025};</v>
      </c>
      <c r="BA2725" t="str">
        <f>VLOOKUP(A2725,Лист9!$B:$M,Лист9!G$1,0)</f>
        <v>Bacteria</v>
      </c>
      <c r="BB2725" t="str">
        <f>VLOOKUP(A2725,Лист9!$B:$M,Лист9!H$1,0)</f>
        <v xml:space="preserve"> Planctomycetes</v>
      </c>
      <c r="BC2725" t="str">
        <f>VLOOKUP(A2725,Лист9!$B:$M,Лист9!I$1,0)</f>
        <v xml:space="preserve"> Planctomycetia</v>
      </c>
      <c r="BD2725" t="str">
        <f>VLOOKUP(A2725,Лист9!$B:$M,Лист9!J$1,0)</f>
        <v xml:space="preserve"> Planctomycetales</v>
      </c>
      <c r="BE2725" t="str">
        <f>VLOOKUP(A2725,Лист9!$B:$M,Лист9!K$1,0)</f>
        <v>Planctomycetaceae</v>
      </c>
      <c r="BF2725" t="str">
        <f>VLOOKUP(A2725,Лист9!$B:$M,Лист9!L$1,0)</f>
        <v xml:space="preserve"> Rhodopirellula.</v>
      </c>
      <c r="BG2725">
        <f>VLOOKUP(A2725,Лист9!$B:$M,Лист9!M$1,0)</f>
        <v>0</v>
      </c>
    </row>
    <row r="2726" spans="1:59" x14ac:dyDescent="0.25">
      <c r="A2726" t="s">
        <v>5514</v>
      </c>
      <c r="B2726" t="str">
        <f>VLOOKUP(A2726, Лист1!B:C,2,0)</f>
        <v>Q7VIS2_HELHP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1</v>
      </c>
      <c r="AS2726">
        <v>0</v>
      </c>
      <c r="AT2726">
        <v>0</v>
      </c>
      <c r="AU2726">
        <v>1</v>
      </c>
      <c r="AV2726">
        <v>0</v>
      </c>
      <c r="AW2726">
        <v>0</v>
      </c>
      <c r="AX2726">
        <f>VLOOKUP(A2726,Лист8!$A$1:$B$2822,2,0)</f>
        <v>105</v>
      </c>
      <c r="AY2726" t="str">
        <f>VLOOKUP(A2726,Лист9!$B:$M,Лист9!C$1,0)</f>
        <v xml:space="preserve"> Helicobacter hepaticus (strain ATCC 51449 / 3B1).</v>
      </c>
      <c r="AZ2726" t="str">
        <f>VLOOKUP(A2726,Лист9!$B:$M,Лист9!E$1,0)</f>
        <v xml:space="preserve"> NCBI_TaxID=235279 {ECO:0000313|EMBL:AAP77129.1, ECO:0000313|Proteomes:UP000002495};</v>
      </c>
      <c r="BA2726" t="str">
        <f>VLOOKUP(A2726,Лист9!$B:$M,Лист9!G$1,0)</f>
        <v>Bacteria</v>
      </c>
      <c r="BB2726" t="str">
        <f>VLOOKUP(A2726,Лист9!$B:$M,Лист9!H$1,0)</f>
        <v xml:space="preserve"> Proteobacteria</v>
      </c>
      <c r="BC2726" t="str">
        <f>VLOOKUP(A2726,Лист9!$B:$M,Лист9!I$1,0)</f>
        <v xml:space="preserve"> Epsilonproteobacteria</v>
      </c>
      <c r="BD2726" t="str">
        <f>VLOOKUP(A2726,Лист9!$B:$M,Лист9!J$1,0)</f>
        <v xml:space="preserve"> Campylobacterales</v>
      </c>
      <c r="BE2726" t="str">
        <f>VLOOKUP(A2726,Лист9!$B:$M,Лист9!K$1,0)</f>
        <v>Helicobacteraceae</v>
      </c>
      <c r="BF2726" t="str">
        <f>VLOOKUP(A2726,Лист9!$B:$M,Лист9!L$1,0)</f>
        <v xml:space="preserve"> Helicobacter.</v>
      </c>
      <c r="BG2726">
        <f>VLOOKUP(A2726,Лист9!$B:$M,Лист9!M$1,0)</f>
        <v>0</v>
      </c>
    </row>
    <row r="2727" spans="1:59" x14ac:dyDescent="0.25">
      <c r="A2727" t="s">
        <v>5516</v>
      </c>
      <c r="B2727" t="str">
        <f>VLOOKUP(A2727, Лист1!B:C,2,0)</f>
        <v>Q7VU34_BORPE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1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f>VLOOKUP(A2727,Лист8!$A$1:$B$2822,2,0)</f>
        <v>155</v>
      </c>
      <c r="AY2727" t="str">
        <f>VLOOKUP(A2727,Лист9!$B:$M,Лист9!C$1,0)</f>
        <v xml:space="preserve"> Bordetella pertussis (strain Tohama I / ATCC BAA-589 / NCTC 13251).</v>
      </c>
      <c r="AZ2727" t="str">
        <f>VLOOKUP(A2727,Лист9!$B:$M,Лист9!E$1,0)</f>
        <v xml:space="preserve"> NCBI_TaxID=257313 {ECO:0000313|Proteomes:UP000002676};</v>
      </c>
      <c r="BA2727" t="str">
        <f>VLOOKUP(A2727,Лист9!$B:$M,Лист9!G$1,0)</f>
        <v>Bacteria</v>
      </c>
      <c r="BB2727" t="str">
        <f>VLOOKUP(A2727,Лист9!$B:$M,Лист9!H$1,0)</f>
        <v xml:space="preserve"> Proteobacteria</v>
      </c>
      <c r="BC2727" t="str">
        <f>VLOOKUP(A2727,Лист9!$B:$M,Лист9!I$1,0)</f>
        <v xml:space="preserve"> Betaproteobacteria</v>
      </c>
      <c r="BD2727" t="str">
        <f>VLOOKUP(A2727,Лист9!$B:$M,Лист9!J$1,0)</f>
        <v xml:space="preserve"> Burkholderiales</v>
      </c>
      <c r="BE2727" t="str">
        <f>VLOOKUP(A2727,Лист9!$B:$M,Лист9!K$1,0)</f>
        <v>Alcaligenaceae</v>
      </c>
      <c r="BF2727" t="str">
        <f>VLOOKUP(A2727,Лист9!$B:$M,Лист9!L$1,0)</f>
        <v xml:space="preserve"> Bordetella.</v>
      </c>
      <c r="BG2727">
        <f>VLOOKUP(A2727,Лист9!$B:$M,Лист9!M$1,0)</f>
        <v>0</v>
      </c>
    </row>
    <row r="2728" spans="1:59" x14ac:dyDescent="0.25">
      <c r="A2728" t="s">
        <v>5518</v>
      </c>
      <c r="B2728" t="str">
        <f>VLOOKUP(A2728, Лист1!B:C,2,0)</f>
        <v>Q7VW43_BORPE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1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f>VLOOKUP(A2728,Лист8!$A$1:$B$2822,2,0)</f>
        <v>279</v>
      </c>
      <c r="AY2728" t="str">
        <f>VLOOKUP(A2728,Лист9!$B:$M,Лист9!C$1,0)</f>
        <v xml:space="preserve"> Bordetella pertussis (strain Tohama I / ATCC BAA-589 / NCTC 13251).</v>
      </c>
      <c r="AZ2728" t="str">
        <f>VLOOKUP(A2728,Лист9!$B:$M,Лист9!E$1,0)</f>
        <v xml:space="preserve"> NCBI_TaxID=257313 {ECO:0000313|Proteomes:UP000002676};</v>
      </c>
      <c r="BA2728" t="str">
        <f>VLOOKUP(A2728,Лист9!$B:$M,Лист9!G$1,0)</f>
        <v>Bacteria</v>
      </c>
      <c r="BB2728" t="str">
        <f>VLOOKUP(A2728,Лист9!$B:$M,Лист9!H$1,0)</f>
        <v xml:space="preserve"> Proteobacteria</v>
      </c>
      <c r="BC2728" t="str">
        <f>VLOOKUP(A2728,Лист9!$B:$M,Лист9!I$1,0)</f>
        <v xml:space="preserve"> Betaproteobacteria</v>
      </c>
      <c r="BD2728" t="str">
        <f>VLOOKUP(A2728,Лист9!$B:$M,Лист9!J$1,0)</f>
        <v xml:space="preserve"> Burkholderiales</v>
      </c>
      <c r="BE2728" t="str">
        <f>VLOOKUP(A2728,Лист9!$B:$M,Лист9!K$1,0)</f>
        <v>Alcaligenaceae</v>
      </c>
      <c r="BF2728" t="str">
        <f>VLOOKUP(A2728,Лист9!$B:$M,Лист9!L$1,0)</f>
        <v xml:space="preserve"> Bordetella.</v>
      </c>
      <c r="BG2728">
        <f>VLOOKUP(A2728,Лист9!$B:$M,Лист9!M$1,0)</f>
        <v>0</v>
      </c>
    </row>
    <row r="2729" spans="1:59" x14ac:dyDescent="0.25">
      <c r="A2729" t="s">
        <v>5520</v>
      </c>
      <c r="B2729" t="str">
        <f>VLOOKUP(A2729, Лист1!B:C,2,0)</f>
        <v>Q7VYX5_BORPE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1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f>VLOOKUP(A2729,Лист8!$A$1:$B$2822,2,0)</f>
        <v>296</v>
      </c>
      <c r="AY2729" t="str">
        <f>VLOOKUP(A2729,Лист9!$B:$M,Лист9!C$1,0)</f>
        <v xml:space="preserve"> Bordetella pertussis (strain Tohama I / ATCC BAA-589 / NCTC 13251).</v>
      </c>
      <c r="AZ2729" t="str">
        <f>VLOOKUP(A2729,Лист9!$B:$M,Лист9!E$1,0)</f>
        <v xml:space="preserve"> NCBI_TaxID=257313 {ECO:0000313|Proteomes:UP000002676};</v>
      </c>
      <c r="BA2729" t="str">
        <f>VLOOKUP(A2729,Лист9!$B:$M,Лист9!G$1,0)</f>
        <v>Bacteria</v>
      </c>
      <c r="BB2729" t="str">
        <f>VLOOKUP(A2729,Лист9!$B:$M,Лист9!H$1,0)</f>
        <v xml:space="preserve"> Proteobacteria</v>
      </c>
      <c r="BC2729" t="str">
        <f>VLOOKUP(A2729,Лист9!$B:$M,Лист9!I$1,0)</f>
        <v xml:space="preserve"> Betaproteobacteria</v>
      </c>
      <c r="BD2729" t="str">
        <f>VLOOKUP(A2729,Лист9!$B:$M,Лист9!J$1,0)</f>
        <v xml:space="preserve"> Burkholderiales</v>
      </c>
      <c r="BE2729" t="str">
        <f>VLOOKUP(A2729,Лист9!$B:$M,Лист9!K$1,0)</f>
        <v>Alcaligenaceae</v>
      </c>
      <c r="BF2729" t="str">
        <f>VLOOKUP(A2729,Лист9!$B:$M,Лист9!L$1,0)</f>
        <v xml:space="preserve"> Bordetella.</v>
      </c>
      <c r="BG2729">
        <f>VLOOKUP(A2729,Лист9!$B:$M,Лист9!M$1,0)</f>
        <v>0</v>
      </c>
    </row>
    <row r="2730" spans="1:59" x14ac:dyDescent="0.25">
      <c r="A2730" t="s">
        <v>5522</v>
      </c>
      <c r="B2730" t="str">
        <f>VLOOKUP(A2730, Лист1!B:C,2,0)</f>
        <v>Q7VZS4_BORPE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1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f>VLOOKUP(A2730,Лист8!$A$1:$B$2822,2,0)</f>
        <v>291</v>
      </c>
      <c r="AY2730" t="str">
        <f>VLOOKUP(A2730,Лист9!$B:$M,Лист9!C$1,0)</f>
        <v xml:space="preserve"> Bordetella pertussis (strain Tohama I / ATCC BAA-589 / NCTC 13251).</v>
      </c>
      <c r="AZ2730" t="str">
        <f>VLOOKUP(A2730,Лист9!$B:$M,Лист9!E$1,0)</f>
        <v xml:space="preserve"> NCBI_TaxID=257313 {ECO:0000313|Proteomes:UP000002676};</v>
      </c>
      <c r="BA2730" t="str">
        <f>VLOOKUP(A2730,Лист9!$B:$M,Лист9!G$1,0)</f>
        <v>Bacteria</v>
      </c>
      <c r="BB2730" t="str">
        <f>VLOOKUP(A2730,Лист9!$B:$M,Лист9!H$1,0)</f>
        <v xml:space="preserve"> Proteobacteria</v>
      </c>
      <c r="BC2730" t="str">
        <f>VLOOKUP(A2730,Лист9!$B:$M,Лист9!I$1,0)</f>
        <v xml:space="preserve"> Betaproteobacteria</v>
      </c>
      <c r="BD2730" t="str">
        <f>VLOOKUP(A2730,Лист9!$B:$M,Лист9!J$1,0)</f>
        <v xml:space="preserve"> Burkholderiales</v>
      </c>
      <c r="BE2730" t="str">
        <f>VLOOKUP(A2730,Лист9!$B:$M,Лист9!K$1,0)</f>
        <v>Alcaligenaceae</v>
      </c>
      <c r="BF2730" t="str">
        <f>VLOOKUP(A2730,Лист9!$B:$M,Лист9!L$1,0)</f>
        <v xml:space="preserve"> Bordetella.</v>
      </c>
      <c r="BG2730">
        <f>VLOOKUP(A2730,Лист9!$B:$M,Лист9!M$1,0)</f>
        <v>0</v>
      </c>
    </row>
    <row r="2731" spans="1:59" x14ac:dyDescent="0.25">
      <c r="A2731" t="s">
        <v>5524</v>
      </c>
      <c r="B2731" t="str">
        <f>VLOOKUP(A2731, Лист1!B:C,2,0)</f>
        <v>Q7W3C2_BORPA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1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f>VLOOKUP(A2731,Лист8!$A$1:$B$2822,2,0)</f>
        <v>155</v>
      </c>
      <c r="AY2731" t="str">
        <f>VLOOKUP(A2731,Лист9!$B:$M,Лист9!C$1,0)</f>
        <v xml:space="preserve"> Bordetella parapertussis (strain 12822 / ATCC BAA-587 / NCTC 13253).</v>
      </c>
      <c r="AZ2731" t="str">
        <f>VLOOKUP(A2731,Лист9!$B:$M,Лист9!E$1,0)</f>
        <v xml:space="preserve"> NCBI_TaxID=257311 {ECO:0000313|Proteomes:UP000001421};</v>
      </c>
      <c r="BA2731" t="str">
        <f>VLOOKUP(A2731,Лист9!$B:$M,Лист9!G$1,0)</f>
        <v>Bacteria</v>
      </c>
      <c r="BB2731" t="str">
        <f>VLOOKUP(A2731,Лист9!$B:$M,Лист9!H$1,0)</f>
        <v xml:space="preserve"> Proteobacteria</v>
      </c>
      <c r="BC2731" t="str">
        <f>VLOOKUP(A2731,Лист9!$B:$M,Лист9!I$1,0)</f>
        <v xml:space="preserve"> Betaproteobacteria</v>
      </c>
      <c r="BD2731" t="str">
        <f>VLOOKUP(A2731,Лист9!$B:$M,Лист9!J$1,0)</f>
        <v xml:space="preserve"> Burkholderiales</v>
      </c>
      <c r="BE2731" t="str">
        <f>VLOOKUP(A2731,Лист9!$B:$M,Лист9!K$1,0)</f>
        <v>Alcaligenaceae</v>
      </c>
      <c r="BF2731" t="str">
        <f>VLOOKUP(A2731,Лист9!$B:$M,Лист9!L$1,0)</f>
        <v xml:space="preserve"> Bordetella.</v>
      </c>
      <c r="BG2731">
        <f>VLOOKUP(A2731,Лист9!$B:$M,Лист9!M$1,0)</f>
        <v>0</v>
      </c>
    </row>
    <row r="2732" spans="1:59" x14ac:dyDescent="0.25">
      <c r="A2732" t="s">
        <v>5526</v>
      </c>
      <c r="B2732" t="str">
        <f>VLOOKUP(A2732, Лист1!B:C,2,0)</f>
        <v>Q7W3F0_BORPA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1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f>VLOOKUP(A2732,Лист8!$A$1:$B$2822,2,0)</f>
        <v>186</v>
      </c>
      <c r="AY2732" t="str">
        <f>VLOOKUP(A2732,Лист9!$B:$M,Лист9!C$1,0)</f>
        <v xml:space="preserve"> Bordetella parapertussis (strain 12822 / ATCC BAA-587 / NCTC 13253).</v>
      </c>
      <c r="AZ2732" t="str">
        <f>VLOOKUP(A2732,Лист9!$B:$M,Лист9!E$1,0)</f>
        <v xml:space="preserve"> NCBI_TaxID=257311 {ECO:0000313|Proteomes:UP000001421};</v>
      </c>
      <c r="BA2732" t="str">
        <f>VLOOKUP(A2732,Лист9!$B:$M,Лист9!G$1,0)</f>
        <v>Bacteria</v>
      </c>
      <c r="BB2732" t="str">
        <f>VLOOKUP(A2732,Лист9!$B:$M,Лист9!H$1,0)</f>
        <v xml:space="preserve"> Proteobacteria</v>
      </c>
      <c r="BC2732" t="str">
        <f>VLOOKUP(A2732,Лист9!$B:$M,Лист9!I$1,0)</f>
        <v xml:space="preserve"> Betaproteobacteria</v>
      </c>
      <c r="BD2732" t="str">
        <f>VLOOKUP(A2732,Лист9!$B:$M,Лист9!J$1,0)</f>
        <v xml:space="preserve"> Burkholderiales</v>
      </c>
      <c r="BE2732" t="str">
        <f>VLOOKUP(A2732,Лист9!$B:$M,Лист9!K$1,0)</f>
        <v>Alcaligenaceae</v>
      </c>
      <c r="BF2732" t="str">
        <f>VLOOKUP(A2732,Лист9!$B:$M,Лист9!L$1,0)</f>
        <v xml:space="preserve"> Bordetella.</v>
      </c>
      <c r="BG2732">
        <f>VLOOKUP(A2732,Лист9!$B:$M,Лист9!M$1,0)</f>
        <v>0</v>
      </c>
    </row>
    <row r="2733" spans="1:59" x14ac:dyDescent="0.25">
      <c r="A2733" t="s">
        <v>5528</v>
      </c>
      <c r="B2733" t="str">
        <f>VLOOKUP(A2733, Лист1!B:C,2,0)</f>
        <v>Q7W587_BORPA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1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f>VLOOKUP(A2733,Лист8!$A$1:$B$2822,2,0)</f>
        <v>290</v>
      </c>
      <c r="AY2733" t="str">
        <f>VLOOKUP(A2733,Лист9!$B:$M,Лист9!C$1,0)</f>
        <v xml:space="preserve"> Bordetella parapertussis (strain 12822 / ATCC BAA-587 / NCTC 13253).</v>
      </c>
      <c r="AZ2733" t="str">
        <f>VLOOKUP(A2733,Лист9!$B:$M,Лист9!E$1,0)</f>
        <v xml:space="preserve"> NCBI_TaxID=257311 {ECO:0000313|Proteomes:UP000001421};</v>
      </c>
      <c r="BA2733" t="str">
        <f>VLOOKUP(A2733,Лист9!$B:$M,Лист9!G$1,0)</f>
        <v>Bacteria</v>
      </c>
      <c r="BB2733" t="str">
        <f>VLOOKUP(A2733,Лист9!$B:$M,Лист9!H$1,0)</f>
        <v xml:space="preserve"> Proteobacteria</v>
      </c>
      <c r="BC2733" t="str">
        <f>VLOOKUP(A2733,Лист9!$B:$M,Лист9!I$1,0)</f>
        <v xml:space="preserve"> Betaproteobacteria</v>
      </c>
      <c r="BD2733" t="str">
        <f>VLOOKUP(A2733,Лист9!$B:$M,Лист9!J$1,0)</f>
        <v xml:space="preserve"> Burkholderiales</v>
      </c>
      <c r="BE2733" t="str">
        <f>VLOOKUP(A2733,Лист9!$B:$M,Лист9!K$1,0)</f>
        <v>Alcaligenaceae</v>
      </c>
      <c r="BF2733" t="str">
        <f>VLOOKUP(A2733,Лист9!$B:$M,Лист9!L$1,0)</f>
        <v xml:space="preserve"> Bordetella.</v>
      </c>
      <c r="BG2733">
        <f>VLOOKUP(A2733,Лист9!$B:$M,Лист9!M$1,0)</f>
        <v>0</v>
      </c>
    </row>
    <row r="2734" spans="1:59" x14ac:dyDescent="0.25">
      <c r="A2734" t="s">
        <v>5530</v>
      </c>
      <c r="B2734" t="str">
        <f>VLOOKUP(A2734, Лист1!B:C,2,0)</f>
        <v>Q7W5K1_BORPA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1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f>VLOOKUP(A2734,Лист8!$A$1:$B$2822,2,0)</f>
        <v>283</v>
      </c>
      <c r="AY2734" t="str">
        <f>VLOOKUP(A2734,Лист9!$B:$M,Лист9!C$1,0)</f>
        <v xml:space="preserve"> Bordetella parapertussis (strain 12822 / ATCC BAA-587 / NCTC 13253).</v>
      </c>
      <c r="AZ2734" t="str">
        <f>VLOOKUP(A2734,Лист9!$B:$M,Лист9!E$1,0)</f>
        <v xml:space="preserve"> NCBI_TaxID=257311 {ECO:0000313|Proteomes:UP000001421};</v>
      </c>
      <c r="BA2734" t="str">
        <f>VLOOKUP(A2734,Лист9!$B:$M,Лист9!G$1,0)</f>
        <v>Bacteria</v>
      </c>
      <c r="BB2734" t="str">
        <f>VLOOKUP(A2734,Лист9!$B:$M,Лист9!H$1,0)</f>
        <v xml:space="preserve"> Proteobacteria</v>
      </c>
      <c r="BC2734" t="str">
        <f>VLOOKUP(A2734,Лист9!$B:$M,Лист9!I$1,0)</f>
        <v xml:space="preserve"> Betaproteobacteria</v>
      </c>
      <c r="BD2734" t="str">
        <f>VLOOKUP(A2734,Лист9!$B:$M,Лист9!J$1,0)</f>
        <v xml:space="preserve"> Burkholderiales</v>
      </c>
      <c r="BE2734" t="str">
        <f>VLOOKUP(A2734,Лист9!$B:$M,Лист9!K$1,0)</f>
        <v>Alcaligenaceae</v>
      </c>
      <c r="BF2734" t="str">
        <f>VLOOKUP(A2734,Лист9!$B:$M,Лист9!L$1,0)</f>
        <v xml:space="preserve"> Bordetella.</v>
      </c>
      <c r="BG2734">
        <f>VLOOKUP(A2734,Лист9!$B:$M,Лист9!M$1,0)</f>
        <v>0</v>
      </c>
    </row>
    <row r="2735" spans="1:59" x14ac:dyDescent="0.25">
      <c r="A2735" t="s">
        <v>5532</v>
      </c>
      <c r="B2735" t="str">
        <f>VLOOKUP(A2735, Лист1!B:C,2,0)</f>
        <v>Q7W8I8_BORPA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1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f>VLOOKUP(A2735,Лист8!$A$1:$B$2822,2,0)</f>
        <v>289</v>
      </c>
      <c r="AY2735" t="str">
        <f>VLOOKUP(A2735,Лист9!$B:$M,Лист9!C$1,0)</f>
        <v xml:space="preserve"> Bordetella parapertussis (strain 12822 / ATCC BAA-587 / NCTC 13253).</v>
      </c>
      <c r="AZ2735" t="str">
        <f>VLOOKUP(A2735,Лист9!$B:$M,Лист9!E$1,0)</f>
        <v xml:space="preserve"> NCBI_TaxID=257311 {ECO:0000313|Proteomes:UP000001421};</v>
      </c>
      <c r="BA2735" t="str">
        <f>VLOOKUP(A2735,Лист9!$B:$M,Лист9!G$1,0)</f>
        <v>Bacteria</v>
      </c>
      <c r="BB2735" t="str">
        <f>VLOOKUP(A2735,Лист9!$B:$M,Лист9!H$1,0)</f>
        <v xml:space="preserve"> Proteobacteria</v>
      </c>
      <c r="BC2735" t="str">
        <f>VLOOKUP(A2735,Лист9!$B:$M,Лист9!I$1,0)</f>
        <v xml:space="preserve"> Betaproteobacteria</v>
      </c>
      <c r="BD2735" t="str">
        <f>VLOOKUP(A2735,Лист9!$B:$M,Лист9!J$1,0)</f>
        <v xml:space="preserve"> Burkholderiales</v>
      </c>
      <c r="BE2735" t="str">
        <f>VLOOKUP(A2735,Лист9!$B:$M,Лист9!K$1,0)</f>
        <v>Alcaligenaceae</v>
      </c>
      <c r="BF2735" t="str">
        <f>VLOOKUP(A2735,Лист9!$B:$M,Лист9!L$1,0)</f>
        <v xml:space="preserve"> Bordetella.</v>
      </c>
      <c r="BG2735">
        <f>VLOOKUP(A2735,Лист9!$B:$M,Лист9!M$1,0)</f>
        <v>0</v>
      </c>
    </row>
    <row r="2736" spans="1:59" x14ac:dyDescent="0.25">
      <c r="A2736" t="s">
        <v>5534</v>
      </c>
      <c r="B2736" t="str">
        <f>VLOOKUP(A2736, Лист1!B:C,2,0)</f>
        <v>Q7WA06_BORPA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1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f>VLOOKUP(A2736,Лист8!$A$1:$B$2822,2,0)</f>
        <v>296</v>
      </c>
      <c r="AY2736" t="str">
        <f>VLOOKUP(A2736,Лист9!$B:$M,Лист9!C$1,0)</f>
        <v xml:space="preserve"> Bordetella parapertussis (strain 12822 / ATCC BAA-587 / NCTC 13253).</v>
      </c>
      <c r="AZ2736" t="str">
        <f>VLOOKUP(A2736,Лист9!$B:$M,Лист9!E$1,0)</f>
        <v xml:space="preserve"> NCBI_TaxID=257311 {ECO:0000313|Proteomes:UP000001421};</v>
      </c>
      <c r="BA2736" t="str">
        <f>VLOOKUP(A2736,Лист9!$B:$M,Лист9!G$1,0)</f>
        <v>Bacteria</v>
      </c>
      <c r="BB2736" t="str">
        <f>VLOOKUP(A2736,Лист9!$B:$M,Лист9!H$1,0)</f>
        <v xml:space="preserve"> Proteobacteria</v>
      </c>
      <c r="BC2736" t="str">
        <f>VLOOKUP(A2736,Лист9!$B:$M,Лист9!I$1,0)</f>
        <v xml:space="preserve"> Betaproteobacteria</v>
      </c>
      <c r="BD2736" t="str">
        <f>VLOOKUP(A2736,Лист9!$B:$M,Лист9!J$1,0)</f>
        <v xml:space="preserve"> Burkholderiales</v>
      </c>
      <c r="BE2736" t="str">
        <f>VLOOKUP(A2736,Лист9!$B:$M,Лист9!K$1,0)</f>
        <v>Alcaligenaceae</v>
      </c>
      <c r="BF2736" t="str">
        <f>VLOOKUP(A2736,Лист9!$B:$M,Лист9!L$1,0)</f>
        <v xml:space="preserve"> Bordetella.</v>
      </c>
      <c r="BG2736">
        <f>VLOOKUP(A2736,Лист9!$B:$M,Лист9!M$1,0)</f>
        <v>0</v>
      </c>
    </row>
    <row r="2737" spans="1:59" x14ac:dyDescent="0.25">
      <c r="A2737" t="s">
        <v>5536</v>
      </c>
      <c r="B2737" t="str">
        <f>VLOOKUP(A2737, Лист1!B:C,2,0)</f>
        <v>Q7WCR7_BORBR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1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f>VLOOKUP(A2737,Лист8!$A$1:$B$2822,2,0)</f>
        <v>291</v>
      </c>
      <c r="AY2737" t="e">
        <f>VLOOKUP(A2737,Лист9!$B:$M,Лист9!C$1,0)</f>
        <v>#N/A</v>
      </c>
      <c r="AZ2737" t="e">
        <f>VLOOKUP(A2737,Лист9!$B:$M,Лист9!E$1,0)</f>
        <v>#N/A</v>
      </c>
      <c r="BA2737" t="e">
        <f>VLOOKUP(A2737,Лист9!$B:$M,Лист9!G$1,0)</f>
        <v>#N/A</v>
      </c>
      <c r="BB2737" t="e">
        <f>VLOOKUP(A2737,Лист9!$B:$M,Лист9!H$1,0)</f>
        <v>#N/A</v>
      </c>
      <c r="BC2737" t="e">
        <f>VLOOKUP(A2737,Лист9!$B:$M,Лист9!I$1,0)</f>
        <v>#N/A</v>
      </c>
      <c r="BD2737" t="e">
        <f>VLOOKUP(A2737,Лист9!$B:$M,Лист9!J$1,0)</f>
        <v>#N/A</v>
      </c>
      <c r="BE2737" t="e">
        <f>VLOOKUP(A2737,Лист9!$B:$M,Лист9!K$1,0)</f>
        <v>#N/A</v>
      </c>
      <c r="BF2737" t="e">
        <f>VLOOKUP(A2737,Лист9!$B:$M,Лист9!L$1,0)</f>
        <v>#N/A</v>
      </c>
      <c r="BG2737" t="e">
        <f>VLOOKUP(A2737,Лист9!$B:$M,Лист9!M$1,0)</f>
        <v>#N/A</v>
      </c>
    </row>
    <row r="2738" spans="1:59" x14ac:dyDescent="0.25">
      <c r="A2738" t="s">
        <v>5538</v>
      </c>
      <c r="B2738" t="str">
        <f>VLOOKUP(A2738, Лист1!B:C,2,0)</f>
        <v>Q7WD37_BORBR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1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f>VLOOKUP(A2738,Лист8!$A$1:$B$2822,2,0)</f>
        <v>283</v>
      </c>
      <c r="AY2738" t="e">
        <f>VLOOKUP(A2738,Лист9!$B:$M,Лист9!C$1,0)</f>
        <v>#N/A</v>
      </c>
      <c r="AZ2738" t="e">
        <f>VLOOKUP(A2738,Лист9!$B:$M,Лист9!E$1,0)</f>
        <v>#N/A</v>
      </c>
      <c r="BA2738" t="e">
        <f>VLOOKUP(A2738,Лист9!$B:$M,Лист9!G$1,0)</f>
        <v>#N/A</v>
      </c>
      <c r="BB2738" t="e">
        <f>VLOOKUP(A2738,Лист9!$B:$M,Лист9!H$1,0)</f>
        <v>#N/A</v>
      </c>
      <c r="BC2738" t="e">
        <f>VLOOKUP(A2738,Лист9!$B:$M,Лист9!I$1,0)</f>
        <v>#N/A</v>
      </c>
      <c r="BD2738" t="e">
        <f>VLOOKUP(A2738,Лист9!$B:$M,Лист9!J$1,0)</f>
        <v>#N/A</v>
      </c>
      <c r="BE2738" t="e">
        <f>VLOOKUP(A2738,Лист9!$B:$M,Лист9!K$1,0)</f>
        <v>#N/A</v>
      </c>
      <c r="BF2738" t="e">
        <f>VLOOKUP(A2738,Лист9!$B:$M,Лист9!L$1,0)</f>
        <v>#N/A</v>
      </c>
      <c r="BG2738" t="e">
        <f>VLOOKUP(A2738,Лист9!$B:$M,Лист9!M$1,0)</f>
        <v>#N/A</v>
      </c>
    </row>
    <row r="2739" spans="1:59" x14ac:dyDescent="0.25">
      <c r="A2739" t="s">
        <v>5540</v>
      </c>
      <c r="B2739" t="str">
        <f>VLOOKUP(A2739, Лист1!B:C,2,0)</f>
        <v>Q7WEP1_BORBR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1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f>VLOOKUP(A2739,Лист8!$A$1:$B$2822,2,0)</f>
        <v>155</v>
      </c>
      <c r="AY2739" t="e">
        <f>VLOOKUP(A2739,Лист9!$B:$M,Лист9!C$1,0)</f>
        <v>#N/A</v>
      </c>
      <c r="AZ2739" t="e">
        <f>VLOOKUP(A2739,Лист9!$B:$M,Лист9!E$1,0)</f>
        <v>#N/A</v>
      </c>
      <c r="BA2739" t="e">
        <f>VLOOKUP(A2739,Лист9!$B:$M,Лист9!G$1,0)</f>
        <v>#N/A</v>
      </c>
      <c r="BB2739" t="e">
        <f>VLOOKUP(A2739,Лист9!$B:$M,Лист9!H$1,0)</f>
        <v>#N/A</v>
      </c>
      <c r="BC2739" t="e">
        <f>VLOOKUP(A2739,Лист9!$B:$M,Лист9!I$1,0)</f>
        <v>#N/A</v>
      </c>
      <c r="BD2739" t="e">
        <f>VLOOKUP(A2739,Лист9!$B:$M,Лист9!J$1,0)</f>
        <v>#N/A</v>
      </c>
      <c r="BE2739" t="e">
        <f>VLOOKUP(A2739,Лист9!$B:$M,Лист9!K$1,0)</f>
        <v>#N/A</v>
      </c>
      <c r="BF2739" t="e">
        <f>VLOOKUP(A2739,Лист9!$B:$M,Лист9!L$1,0)</f>
        <v>#N/A</v>
      </c>
      <c r="BG2739" t="e">
        <f>VLOOKUP(A2739,Лист9!$B:$M,Лист9!M$1,0)</f>
        <v>#N/A</v>
      </c>
    </row>
    <row r="2740" spans="1:59" x14ac:dyDescent="0.25">
      <c r="A2740" t="s">
        <v>5542</v>
      </c>
      <c r="B2740" t="str">
        <f>VLOOKUP(A2740, Лист1!B:C,2,0)</f>
        <v>Q7WES0_BORBR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1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f>VLOOKUP(A2740,Лист8!$A$1:$B$2822,2,0)</f>
        <v>186</v>
      </c>
      <c r="AY2740" t="e">
        <f>VLOOKUP(A2740,Лист9!$B:$M,Лист9!C$1,0)</f>
        <v>#N/A</v>
      </c>
      <c r="AZ2740" t="e">
        <f>VLOOKUP(A2740,Лист9!$B:$M,Лист9!E$1,0)</f>
        <v>#N/A</v>
      </c>
      <c r="BA2740" t="e">
        <f>VLOOKUP(A2740,Лист9!$B:$M,Лист9!G$1,0)</f>
        <v>#N/A</v>
      </c>
      <c r="BB2740" t="e">
        <f>VLOOKUP(A2740,Лист9!$B:$M,Лист9!H$1,0)</f>
        <v>#N/A</v>
      </c>
      <c r="BC2740" t="e">
        <f>VLOOKUP(A2740,Лист9!$B:$M,Лист9!I$1,0)</f>
        <v>#N/A</v>
      </c>
      <c r="BD2740" t="e">
        <f>VLOOKUP(A2740,Лист9!$B:$M,Лист9!J$1,0)</f>
        <v>#N/A</v>
      </c>
      <c r="BE2740" t="e">
        <f>VLOOKUP(A2740,Лист9!$B:$M,Лист9!K$1,0)</f>
        <v>#N/A</v>
      </c>
      <c r="BF2740" t="e">
        <f>VLOOKUP(A2740,Лист9!$B:$M,Лист9!L$1,0)</f>
        <v>#N/A</v>
      </c>
      <c r="BG2740" t="e">
        <f>VLOOKUP(A2740,Лист9!$B:$M,Лист9!M$1,0)</f>
        <v>#N/A</v>
      </c>
    </row>
    <row r="2741" spans="1:59" x14ac:dyDescent="0.25">
      <c r="A2741" t="s">
        <v>5544</v>
      </c>
      <c r="B2741" t="str">
        <f>VLOOKUP(A2741, Лист1!B:C,2,0)</f>
        <v>Q7WJ32_BORBR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1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f>VLOOKUP(A2741,Лист8!$A$1:$B$2822,2,0)</f>
        <v>296</v>
      </c>
      <c r="AY2741" t="e">
        <f>VLOOKUP(A2741,Лист9!$B:$M,Лист9!C$1,0)</f>
        <v>#N/A</v>
      </c>
      <c r="AZ2741" t="e">
        <f>VLOOKUP(A2741,Лист9!$B:$M,Лист9!E$1,0)</f>
        <v>#N/A</v>
      </c>
      <c r="BA2741" t="e">
        <f>VLOOKUP(A2741,Лист9!$B:$M,Лист9!G$1,0)</f>
        <v>#N/A</v>
      </c>
      <c r="BB2741" t="e">
        <f>VLOOKUP(A2741,Лист9!$B:$M,Лист9!H$1,0)</f>
        <v>#N/A</v>
      </c>
      <c r="BC2741" t="e">
        <f>VLOOKUP(A2741,Лист9!$B:$M,Лист9!I$1,0)</f>
        <v>#N/A</v>
      </c>
      <c r="BD2741" t="e">
        <f>VLOOKUP(A2741,Лист9!$B:$M,Лист9!J$1,0)</f>
        <v>#N/A</v>
      </c>
      <c r="BE2741" t="e">
        <f>VLOOKUP(A2741,Лист9!$B:$M,Лист9!K$1,0)</f>
        <v>#N/A</v>
      </c>
      <c r="BF2741" t="e">
        <f>VLOOKUP(A2741,Лист9!$B:$M,Лист9!L$1,0)</f>
        <v>#N/A</v>
      </c>
      <c r="BG2741" t="e">
        <f>VLOOKUP(A2741,Лист9!$B:$M,Лист9!M$1,0)</f>
        <v>#N/A</v>
      </c>
    </row>
    <row r="2742" spans="1:59" x14ac:dyDescent="0.25">
      <c r="A2742" t="s">
        <v>5546</v>
      </c>
      <c r="B2742" t="str">
        <f>VLOOKUP(A2742, Лист1!B:C,2,0)</f>
        <v>Q7WM50_BORBR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1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f>VLOOKUP(A2742,Лист8!$A$1:$B$2822,2,0)</f>
        <v>289</v>
      </c>
      <c r="AY2742" t="e">
        <f>VLOOKUP(A2742,Лист9!$B:$M,Лист9!C$1,0)</f>
        <v>#N/A</v>
      </c>
      <c r="AZ2742" t="e">
        <f>VLOOKUP(A2742,Лист9!$B:$M,Лист9!E$1,0)</f>
        <v>#N/A</v>
      </c>
      <c r="BA2742" t="e">
        <f>VLOOKUP(A2742,Лист9!$B:$M,Лист9!G$1,0)</f>
        <v>#N/A</v>
      </c>
      <c r="BB2742" t="e">
        <f>VLOOKUP(A2742,Лист9!$B:$M,Лист9!H$1,0)</f>
        <v>#N/A</v>
      </c>
      <c r="BC2742" t="e">
        <f>VLOOKUP(A2742,Лист9!$B:$M,Лист9!I$1,0)</f>
        <v>#N/A</v>
      </c>
      <c r="BD2742" t="e">
        <f>VLOOKUP(A2742,Лист9!$B:$M,Лист9!J$1,0)</f>
        <v>#N/A</v>
      </c>
      <c r="BE2742" t="e">
        <f>VLOOKUP(A2742,Лист9!$B:$M,Лист9!K$1,0)</f>
        <v>#N/A</v>
      </c>
      <c r="BF2742" t="e">
        <f>VLOOKUP(A2742,Лист9!$B:$M,Лист9!L$1,0)</f>
        <v>#N/A</v>
      </c>
      <c r="BG2742" t="e">
        <f>VLOOKUP(A2742,Лист9!$B:$M,Лист9!M$1,0)</f>
        <v>#N/A</v>
      </c>
    </row>
    <row r="2743" spans="1:59" x14ac:dyDescent="0.25">
      <c r="A2743" t="s">
        <v>5548</v>
      </c>
      <c r="B2743" t="str">
        <f>VLOOKUP(A2743, Лист1!B:C,2,0)</f>
        <v>Q83BA9_COXBU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1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f>VLOOKUP(A2743,Лист8!$A$1:$B$2822,2,0)</f>
        <v>273</v>
      </c>
      <c r="AY2743" t="str">
        <f>VLOOKUP(A2743,Лист9!$B:$M,Лист9!C$1,0)</f>
        <v xml:space="preserve"> Coxiella burnetii (strain RSA 493 / Nine Mile phase I).</v>
      </c>
      <c r="AZ2743" t="str">
        <f>VLOOKUP(A2743,Лист9!$B:$M,Лист9!E$1,0)</f>
        <v xml:space="preserve"> NCBI_TaxID=227377 {ECO:0000313|EMBL:AAO91100.1, ECO:0000313|Proteomes:UP000002671};</v>
      </c>
      <c r="BA2743" t="str">
        <f>VLOOKUP(A2743,Лист9!$B:$M,Лист9!G$1,0)</f>
        <v>Bacteria</v>
      </c>
      <c r="BB2743" t="str">
        <f>VLOOKUP(A2743,Лист9!$B:$M,Лист9!H$1,0)</f>
        <v xml:space="preserve"> Proteobacteria</v>
      </c>
      <c r="BC2743" t="str">
        <f>VLOOKUP(A2743,Лист9!$B:$M,Лист9!I$1,0)</f>
        <v xml:space="preserve"> Gammaproteobacteria</v>
      </c>
      <c r="BD2743" t="str">
        <f>VLOOKUP(A2743,Лист9!$B:$M,Лист9!J$1,0)</f>
        <v xml:space="preserve"> Legionellales</v>
      </c>
      <c r="BE2743" t="str">
        <f>VLOOKUP(A2743,Лист9!$B:$M,Лист9!K$1,0)</f>
        <v>Coxiellaceae</v>
      </c>
      <c r="BF2743" t="str">
        <f>VLOOKUP(A2743,Лист9!$B:$M,Лист9!L$1,0)</f>
        <v xml:space="preserve"> Coxiella.</v>
      </c>
      <c r="BG2743">
        <f>VLOOKUP(A2743,Лист9!$B:$M,Лист9!M$1,0)</f>
        <v>0</v>
      </c>
    </row>
    <row r="2744" spans="1:59" x14ac:dyDescent="0.25">
      <c r="A2744" t="s">
        <v>5550</v>
      </c>
      <c r="B2744" t="str">
        <f>VLOOKUP(A2744, Лист1!B:C,2,0)</f>
        <v>Q87HF0_VIBPA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1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f>VLOOKUP(A2744,Лист8!$A$1:$B$2822,2,0)</f>
        <v>276</v>
      </c>
      <c r="AY2744" t="str">
        <f>VLOOKUP(A2744,Лист9!$B:$M,Лист9!C$1,0)</f>
        <v xml:space="preserve"> Vibrio parahaemolyticus serotype O3:K6 (strain RIMD 2210633).</v>
      </c>
      <c r="AZ2744" t="str">
        <f>VLOOKUP(A2744,Лист9!$B:$M,Лист9!E$1,0)</f>
        <v xml:space="preserve"> NCBI_TaxID=223926 {ECO:0000313|EMBL:BAC62358.1, ECO:0000313|Proteomes:UP000002493};</v>
      </c>
      <c r="BA2744" t="str">
        <f>VLOOKUP(A2744,Лист9!$B:$M,Лист9!G$1,0)</f>
        <v>Bacteria</v>
      </c>
      <c r="BB2744" t="str">
        <f>VLOOKUP(A2744,Лист9!$B:$M,Лист9!H$1,0)</f>
        <v xml:space="preserve"> Proteobacteria</v>
      </c>
      <c r="BC2744" t="str">
        <f>VLOOKUP(A2744,Лист9!$B:$M,Лист9!I$1,0)</f>
        <v xml:space="preserve"> Gammaproteobacteria</v>
      </c>
      <c r="BD2744" t="str">
        <f>VLOOKUP(A2744,Лист9!$B:$M,Лист9!J$1,0)</f>
        <v xml:space="preserve"> Vibrionales</v>
      </c>
      <c r="BE2744" t="str">
        <f>VLOOKUP(A2744,Лист9!$B:$M,Лист9!K$1,0)</f>
        <v>Vibrionaceae</v>
      </c>
      <c r="BF2744" t="str">
        <f>VLOOKUP(A2744,Лист9!$B:$M,Лист9!L$1,0)</f>
        <v xml:space="preserve"> Vibrio.</v>
      </c>
      <c r="BG2744">
        <f>VLOOKUP(A2744,Лист9!$B:$M,Лист9!M$1,0)</f>
        <v>0</v>
      </c>
    </row>
    <row r="2745" spans="1:59" x14ac:dyDescent="0.25">
      <c r="A2745" t="s">
        <v>5552</v>
      </c>
      <c r="B2745" t="str">
        <f>VLOOKUP(A2745, Лист1!B:C,2,0)</f>
        <v>Q87RV7_VIBPA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1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f>VLOOKUP(A2745,Лист8!$A$1:$B$2822,2,0)</f>
        <v>270</v>
      </c>
      <c r="AY2745" t="str">
        <f>VLOOKUP(A2745,Лист9!$B:$M,Лист9!C$1,0)</f>
        <v xml:space="preserve"> Vibrio parahaemolyticus serotype O3:K6 (strain RIMD 2210633).</v>
      </c>
      <c r="AZ2745" t="str">
        <f>VLOOKUP(A2745,Лист9!$B:$M,Лист9!E$1,0)</f>
        <v xml:space="preserve"> NCBI_TaxID=223926 {ECO:0000313|EMBL:BAC58932.1, ECO:0000313|Proteomes:UP000002493};</v>
      </c>
      <c r="BA2745" t="str">
        <f>VLOOKUP(A2745,Лист9!$B:$M,Лист9!G$1,0)</f>
        <v>Bacteria</v>
      </c>
      <c r="BB2745" t="str">
        <f>VLOOKUP(A2745,Лист9!$B:$M,Лист9!H$1,0)</f>
        <v xml:space="preserve"> Proteobacteria</v>
      </c>
      <c r="BC2745" t="str">
        <f>VLOOKUP(A2745,Лист9!$B:$M,Лист9!I$1,0)</f>
        <v xml:space="preserve"> Gammaproteobacteria</v>
      </c>
      <c r="BD2745" t="str">
        <f>VLOOKUP(A2745,Лист9!$B:$M,Лист9!J$1,0)</f>
        <v xml:space="preserve"> Vibrionales</v>
      </c>
      <c r="BE2745" t="str">
        <f>VLOOKUP(A2745,Лист9!$B:$M,Лист9!K$1,0)</f>
        <v>Vibrionaceae</v>
      </c>
      <c r="BF2745" t="str">
        <f>VLOOKUP(A2745,Лист9!$B:$M,Лист9!L$1,0)</f>
        <v xml:space="preserve"> Vibrio.</v>
      </c>
      <c r="BG2745">
        <f>VLOOKUP(A2745,Лист9!$B:$M,Лист9!M$1,0)</f>
        <v>0</v>
      </c>
    </row>
    <row r="2746" spans="1:59" x14ac:dyDescent="0.25">
      <c r="A2746" t="s">
        <v>5554</v>
      </c>
      <c r="B2746" t="str">
        <f>VLOOKUP(A2746, Лист1!B:C,2,0)</f>
        <v>Q87XN7_PSESM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1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f>VLOOKUP(A2746,Лист8!$A$1:$B$2822,2,0)</f>
        <v>331</v>
      </c>
      <c r="AY2746" t="str">
        <f>VLOOKUP(A2746,Лист9!$B:$M,Лист9!C$1,0)</f>
        <v xml:space="preserve"> Pseudomonas syringae pv. tomato (strain DC3000).</v>
      </c>
      <c r="AZ2746" t="str">
        <f>VLOOKUP(A2746,Лист9!$B:$M,Лист9!E$1,0)</f>
        <v xml:space="preserve"> NCBI_TaxID=223283 {ECO:0000313|EMBL:AAO57595.1, ECO:0000313|Proteomes:UP000002515};</v>
      </c>
      <c r="BA2746" t="str">
        <f>VLOOKUP(A2746,Лист9!$B:$M,Лист9!G$1,0)</f>
        <v>Bacteria</v>
      </c>
      <c r="BB2746" t="str">
        <f>VLOOKUP(A2746,Лист9!$B:$M,Лист9!H$1,0)</f>
        <v xml:space="preserve"> Proteobacteria</v>
      </c>
      <c r="BC2746" t="str">
        <f>VLOOKUP(A2746,Лист9!$B:$M,Лист9!I$1,0)</f>
        <v xml:space="preserve"> Gammaproteobacteria</v>
      </c>
      <c r="BD2746" t="str">
        <f>VLOOKUP(A2746,Лист9!$B:$M,Лист9!J$1,0)</f>
        <v xml:space="preserve"> Pseudomonadales</v>
      </c>
      <c r="BE2746" t="str">
        <f>VLOOKUP(A2746,Лист9!$B:$M,Лист9!K$1,0)</f>
        <v>Pseudomonadaceae</v>
      </c>
      <c r="BF2746" t="str">
        <f>VLOOKUP(A2746,Лист9!$B:$M,Лист9!L$1,0)</f>
        <v xml:space="preserve"> Pseudomonas.</v>
      </c>
      <c r="BG2746">
        <f>VLOOKUP(A2746,Лист9!$B:$M,Лист9!M$1,0)</f>
        <v>0</v>
      </c>
    </row>
    <row r="2747" spans="1:59" x14ac:dyDescent="0.25">
      <c r="A2747" t="s">
        <v>5556</v>
      </c>
      <c r="B2747" t="str">
        <f>VLOOKUP(A2747, Лист1!B:C,2,0)</f>
        <v>Q885K3_PSESM</v>
      </c>
      <c r="C2747" t="s">
        <v>9623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2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f>VLOOKUP(A2747,Лист8!$A$1:$B$2822,2,0)</f>
        <v>101</v>
      </c>
      <c r="AY2747" t="str">
        <f>VLOOKUP(A2747,Лист9!$B:$M,Лист9!C$1,0)</f>
        <v xml:space="preserve"> Pseudomonas syringae pv. tomato (strain DC3000).</v>
      </c>
      <c r="AZ2747" t="str">
        <f>VLOOKUP(A2747,Лист9!$B:$M,Лист9!E$1,0)</f>
        <v xml:space="preserve"> NCBI_TaxID=223283 {ECO:0000313|EMBL:AAO55348.1, ECO:0000313|Proteomes:UP000002515};</v>
      </c>
      <c r="BA2747" t="str">
        <f>VLOOKUP(A2747,Лист9!$B:$M,Лист9!G$1,0)</f>
        <v>Bacteria</v>
      </c>
      <c r="BB2747" t="str">
        <f>VLOOKUP(A2747,Лист9!$B:$M,Лист9!H$1,0)</f>
        <v xml:space="preserve"> Proteobacteria</v>
      </c>
      <c r="BC2747" t="str">
        <f>VLOOKUP(A2747,Лист9!$B:$M,Лист9!I$1,0)</f>
        <v xml:space="preserve"> Gammaproteobacteria</v>
      </c>
      <c r="BD2747" t="str">
        <f>VLOOKUP(A2747,Лист9!$B:$M,Лист9!J$1,0)</f>
        <v xml:space="preserve"> Pseudomonadales</v>
      </c>
      <c r="BE2747" t="str">
        <f>VLOOKUP(A2747,Лист9!$B:$M,Лист9!K$1,0)</f>
        <v>Pseudomonadaceae</v>
      </c>
      <c r="BF2747" t="str">
        <f>VLOOKUP(A2747,Лист9!$B:$M,Лист9!L$1,0)</f>
        <v xml:space="preserve"> Pseudomonas.</v>
      </c>
      <c r="BG2747">
        <f>VLOOKUP(A2747,Лист9!$B:$M,Лист9!M$1,0)</f>
        <v>0</v>
      </c>
    </row>
    <row r="2748" spans="1:59" x14ac:dyDescent="0.25">
      <c r="A2748" t="s">
        <v>5558</v>
      </c>
      <c r="B2748" t="str">
        <f>VLOOKUP(A2748, Лист1!B:C,2,0)</f>
        <v>Q88EN1_PSEPK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1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f>VLOOKUP(A2748,Лист8!$A$1:$B$2822,2,0)</f>
        <v>283</v>
      </c>
      <c r="AY2748" t="str">
        <f>VLOOKUP(A2748,Лист9!$B:$M,Лист9!C$1,0)</f>
        <v xml:space="preserve"> Pseudomonas putida (strain KT2440).</v>
      </c>
      <c r="AZ2748" t="str">
        <f>VLOOKUP(A2748,Лист9!$B:$M,Лист9!E$1,0)</f>
        <v xml:space="preserve"> NCBI_TaxID=160488 {ECO:0000313|EMBL:AAN70000.1, ECO:0000313|Proteomes:UP000000556};</v>
      </c>
      <c r="BA2748" t="str">
        <f>VLOOKUP(A2748,Лист9!$B:$M,Лист9!G$1,0)</f>
        <v>Bacteria</v>
      </c>
      <c r="BB2748" t="str">
        <f>VLOOKUP(A2748,Лист9!$B:$M,Лист9!H$1,0)</f>
        <v xml:space="preserve"> Proteobacteria</v>
      </c>
      <c r="BC2748" t="str">
        <f>VLOOKUP(A2748,Лист9!$B:$M,Лист9!I$1,0)</f>
        <v xml:space="preserve"> Gammaproteobacteria</v>
      </c>
      <c r="BD2748" t="str">
        <f>VLOOKUP(A2748,Лист9!$B:$M,Лист9!J$1,0)</f>
        <v xml:space="preserve"> Pseudomonadales</v>
      </c>
      <c r="BE2748" t="str">
        <f>VLOOKUP(A2748,Лист9!$B:$M,Лист9!K$1,0)</f>
        <v>Pseudomonadaceae</v>
      </c>
      <c r="BF2748" t="str">
        <f>VLOOKUP(A2748,Лист9!$B:$M,Лист9!L$1,0)</f>
        <v xml:space="preserve"> Pseudomonas.</v>
      </c>
      <c r="BG2748">
        <f>VLOOKUP(A2748,Лист9!$B:$M,Лист9!M$1,0)</f>
        <v>0</v>
      </c>
    </row>
    <row r="2749" spans="1:59" x14ac:dyDescent="0.25">
      <c r="A2749" t="s">
        <v>5560</v>
      </c>
      <c r="B2749" t="str">
        <f>VLOOKUP(A2749, Лист1!B:C,2,0)</f>
        <v>Q88NV0_PSEPK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1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f>VLOOKUP(A2749,Лист8!$A$1:$B$2822,2,0)</f>
        <v>333</v>
      </c>
      <c r="AY2749" t="str">
        <f>VLOOKUP(A2749,Лист9!$B:$M,Лист9!C$1,0)</f>
        <v xml:space="preserve"> Pseudomonas putida (strain KT2440).</v>
      </c>
      <c r="AZ2749" t="str">
        <f>VLOOKUP(A2749,Лист9!$B:$M,Лист9!E$1,0)</f>
        <v xml:space="preserve"> NCBI_TaxID=160488 {ECO:0000313|EMBL:AAN66729.1, ECO:0000313|Proteomes:UP000000556};</v>
      </c>
      <c r="BA2749" t="str">
        <f>VLOOKUP(A2749,Лист9!$B:$M,Лист9!G$1,0)</f>
        <v>Bacteria</v>
      </c>
      <c r="BB2749" t="str">
        <f>VLOOKUP(A2749,Лист9!$B:$M,Лист9!H$1,0)</f>
        <v xml:space="preserve"> Proteobacteria</v>
      </c>
      <c r="BC2749" t="str">
        <f>VLOOKUP(A2749,Лист9!$B:$M,Лист9!I$1,0)</f>
        <v xml:space="preserve"> Gammaproteobacteria</v>
      </c>
      <c r="BD2749" t="str">
        <f>VLOOKUP(A2749,Лист9!$B:$M,Лист9!J$1,0)</f>
        <v xml:space="preserve"> Pseudomonadales</v>
      </c>
      <c r="BE2749" t="str">
        <f>VLOOKUP(A2749,Лист9!$B:$M,Лист9!K$1,0)</f>
        <v>Pseudomonadaceae</v>
      </c>
      <c r="BF2749" t="str">
        <f>VLOOKUP(A2749,Лист9!$B:$M,Лист9!L$1,0)</f>
        <v xml:space="preserve"> Pseudomonas.</v>
      </c>
      <c r="BG2749">
        <f>VLOOKUP(A2749,Лист9!$B:$M,Лист9!M$1,0)</f>
        <v>0</v>
      </c>
    </row>
    <row r="2750" spans="1:59" x14ac:dyDescent="0.25">
      <c r="A2750" t="s">
        <v>5562</v>
      </c>
      <c r="B2750" t="str">
        <f>VLOOKUP(A2750, Лист1!B:C,2,0)</f>
        <v>Q89N67_BRAJA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1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f>VLOOKUP(A2750,Лист8!$A$1:$B$2822,2,0)</f>
        <v>288</v>
      </c>
      <c r="AY2750" t="str">
        <f>VLOOKUP(A2750,Лист9!$B:$M,Лист9!C$1,0)</f>
        <v xml:space="preserve"> Bradyrhizobium diazoefficiens (strain JCM 10833 / IAM 13628 / NBRC 14792 / USDA 110).</v>
      </c>
      <c r="AZ2750" t="str">
        <f>VLOOKUP(A2750,Лист9!$B:$M,Лист9!E$1,0)</f>
        <v xml:space="preserve"> NCBI_TaxID=224911 {ECO:0000313|EMBL:BAC49240.1, ECO:0000313|Proteomes:UP000002526};</v>
      </c>
      <c r="BA2750" t="str">
        <f>VLOOKUP(A2750,Лист9!$B:$M,Лист9!G$1,0)</f>
        <v>Bacteria</v>
      </c>
      <c r="BB2750" t="str">
        <f>VLOOKUP(A2750,Лист9!$B:$M,Лист9!H$1,0)</f>
        <v xml:space="preserve"> Proteobacteria</v>
      </c>
      <c r="BC2750" t="str">
        <f>VLOOKUP(A2750,Лист9!$B:$M,Лист9!I$1,0)</f>
        <v xml:space="preserve"> Alphaproteobacteria</v>
      </c>
      <c r="BD2750" t="str">
        <f>VLOOKUP(A2750,Лист9!$B:$M,Лист9!J$1,0)</f>
        <v xml:space="preserve"> Rhizobiales</v>
      </c>
      <c r="BE2750" t="str">
        <f>VLOOKUP(A2750,Лист9!$B:$M,Лист9!K$1,0)</f>
        <v>Bradyrhizobiaceae</v>
      </c>
      <c r="BF2750" t="str">
        <f>VLOOKUP(A2750,Лист9!$B:$M,Лист9!L$1,0)</f>
        <v xml:space="preserve"> Bradyrhizobium.</v>
      </c>
      <c r="BG2750">
        <f>VLOOKUP(A2750,Лист9!$B:$M,Лист9!M$1,0)</f>
        <v>0</v>
      </c>
    </row>
    <row r="2751" spans="1:59" x14ac:dyDescent="0.25">
      <c r="A2751" t="s">
        <v>5564</v>
      </c>
      <c r="B2751" t="str">
        <f>VLOOKUP(A2751, Лист1!B:C,2,0)</f>
        <v>Q8BZC2_MOUSE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1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f>VLOOKUP(A2751,Лист8!$A$1:$B$2822,2,0)</f>
        <v>125</v>
      </c>
      <c r="AY2751" t="str">
        <f>VLOOKUP(A2751,Лист9!$B:$M,Лист9!C$1,0)</f>
        <v xml:space="preserve"> Mus musculus (Mouse).</v>
      </c>
      <c r="AZ2751" t="str">
        <f>VLOOKUP(A2751,Лист9!$B:$M,Лист9!E$1,0)</f>
        <v xml:space="preserve"> NCBI_TaxID=10090 {ECO:0000313|EMBL:BAC29240.1};</v>
      </c>
      <c r="BA2751" t="str">
        <f>VLOOKUP(A2751,Лист9!$B:$M,Лист9!G$1,0)</f>
        <v>Eukaryota</v>
      </c>
      <c r="BB2751" t="str">
        <f>VLOOKUP(A2751,Лист9!$B:$M,Лист9!H$1,0)</f>
        <v xml:space="preserve"> Metazoa</v>
      </c>
      <c r="BC2751" t="str">
        <f>VLOOKUP(A2751,Лист9!$B:$M,Лист9!I$1,0)</f>
        <v xml:space="preserve"> Chordata</v>
      </c>
      <c r="BD2751" t="str">
        <f>VLOOKUP(A2751,Лист9!$B:$M,Лист9!J$1,0)</f>
        <v xml:space="preserve"> Craniata</v>
      </c>
      <c r="BE2751" t="str">
        <f>VLOOKUP(A2751,Лист9!$B:$M,Лист9!K$1,0)</f>
        <v xml:space="preserve"> Vertebrata</v>
      </c>
      <c r="BF2751" t="str">
        <f>VLOOKUP(A2751,Лист9!$B:$M,Лист9!L$1,0)</f>
        <v xml:space="preserve"> Euteleostomi</v>
      </c>
      <c r="BG2751" t="str">
        <f>VLOOKUP(A2751,Лист9!$B:$M,Лист9!M$1,0)</f>
        <v>Mammalia</v>
      </c>
    </row>
    <row r="2752" spans="1:59" x14ac:dyDescent="0.25">
      <c r="A2752" t="s">
        <v>5566</v>
      </c>
      <c r="B2752" t="str">
        <f>VLOOKUP(A2752, Лист1!B:C,2,0)</f>
        <v>Q8D7U9_VIBVU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1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f>VLOOKUP(A2752,Лист8!$A$1:$B$2822,2,0)</f>
        <v>277</v>
      </c>
      <c r="AY2752" t="e">
        <f>VLOOKUP(A2752,Лист9!$B:$M,Лист9!C$1,0)</f>
        <v>#N/A</v>
      </c>
      <c r="AZ2752" t="e">
        <f>VLOOKUP(A2752,Лист9!$B:$M,Лист9!E$1,0)</f>
        <v>#N/A</v>
      </c>
      <c r="BA2752" t="e">
        <f>VLOOKUP(A2752,Лист9!$B:$M,Лист9!G$1,0)</f>
        <v>#N/A</v>
      </c>
      <c r="BB2752" t="e">
        <f>VLOOKUP(A2752,Лист9!$B:$M,Лист9!H$1,0)</f>
        <v>#N/A</v>
      </c>
      <c r="BC2752" t="e">
        <f>VLOOKUP(A2752,Лист9!$B:$M,Лист9!I$1,0)</f>
        <v>#N/A</v>
      </c>
      <c r="BD2752" t="e">
        <f>VLOOKUP(A2752,Лист9!$B:$M,Лист9!J$1,0)</f>
        <v>#N/A</v>
      </c>
      <c r="BE2752" t="e">
        <f>VLOOKUP(A2752,Лист9!$B:$M,Лист9!K$1,0)</f>
        <v>#N/A</v>
      </c>
      <c r="BF2752" t="e">
        <f>VLOOKUP(A2752,Лист9!$B:$M,Лист9!L$1,0)</f>
        <v>#N/A</v>
      </c>
      <c r="BG2752" t="e">
        <f>VLOOKUP(A2752,Лист9!$B:$M,Лист9!M$1,0)</f>
        <v>#N/A</v>
      </c>
    </row>
    <row r="2753" spans="1:59" x14ac:dyDescent="0.25">
      <c r="A2753" t="s">
        <v>5568</v>
      </c>
      <c r="B2753" t="str">
        <f>VLOOKUP(A2753, Лист1!B:C,2,0)</f>
        <v>Q8DF84_VIBVU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1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f>VLOOKUP(A2753,Лист8!$A$1:$B$2822,2,0)</f>
        <v>270</v>
      </c>
      <c r="AY2753" t="e">
        <f>VLOOKUP(A2753,Лист9!$B:$M,Лист9!C$1,0)</f>
        <v>#N/A</v>
      </c>
      <c r="AZ2753" t="e">
        <f>VLOOKUP(A2753,Лист9!$B:$M,Лист9!E$1,0)</f>
        <v>#N/A</v>
      </c>
      <c r="BA2753" t="e">
        <f>VLOOKUP(A2753,Лист9!$B:$M,Лист9!G$1,0)</f>
        <v>#N/A</v>
      </c>
      <c r="BB2753" t="e">
        <f>VLOOKUP(A2753,Лист9!$B:$M,Лист9!H$1,0)</f>
        <v>#N/A</v>
      </c>
      <c r="BC2753" t="e">
        <f>VLOOKUP(A2753,Лист9!$B:$M,Лист9!I$1,0)</f>
        <v>#N/A</v>
      </c>
      <c r="BD2753" t="e">
        <f>VLOOKUP(A2753,Лист9!$B:$M,Лист9!J$1,0)</f>
        <v>#N/A</v>
      </c>
      <c r="BE2753" t="e">
        <f>VLOOKUP(A2753,Лист9!$B:$M,Лист9!K$1,0)</f>
        <v>#N/A</v>
      </c>
      <c r="BF2753" t="e">
        <f>VLOOKUP(A2753,Лист9!$B:$M,Лист9!L$1,0)</f>
        <v>#N/A</v>
      </c>
      <c r="BG2753" t="e">
        <f>VLOOKUP(A2753,Лист9!$B:$M,Лист9!M$1,0)</f>
        <v>#N/A</v>
      </c>
    </row>
    <row r="2754" spans="1:59" x14ac:dyDescent="0.25">
      <c r="A2754" t="s">
        <v>5570</v>
      </c>
      <c r="B2754" t="str">
        <f>VLOOKUP(A2754, Лист1!B:C,2,0)</f>
        <v>Q8EAC2_SHEON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1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f>VLOOKUP(A2754,Лист8!$A$1:$B$2822,2,0)</f>
        <v>333</v>
      </c>
      <c r="AY2754" t="str">
        <f>VLOOKUP(A2754,Лист9!$B:$M,Лист9!C$1,0)</f>
        <v xml:space="preserve"> Shewanella oneidensis (strain MR-1).</v>
      </c>
      <c r="AZ2754" t="str">
        <f>VLOOKUP(A2754,Лист9!$B:$M,Лист9!E$1,0)</f>
        <v xml:space="preserve"> NCBI_TaxID=211586 {ECO:0000313|EMBL:AAN56959.1, ECO:0000313|Proteomes:UP000008186};</v>
      </c>
      <c r="BA2754" t="str">
        <f>VLOOKUP(A2754,Лист9!$B:$M,Лист9!G$1,0)</f>
        <v>Bacteria</v>
      </c>
      <c r="BB2754" t="str">
        <f>VLOOKUP(A2754,Лист9!$B:$M,Лист9!H$1,0)</f>
        <v xml:space="preserve"> Proteobacteria</v>
      </c>
      <c r="BC2754" t="str">
        <f>VLOOKUP(A2754,Лист9!$B:$M,Лист9!I$1,0)</f>
        <v xml:space="preserve"> Gammaproteobacteria</v>
      </c>
      <c r="BD2754" t="str">
        <f>VLOOKUP(A2754,Лист9!$B:$M,Лист9!J$1,0)</f>
        <v xml:space="preserve"> Alteromonadales</v>
      </c>
      <c r="BE2754" t="str">
        <f>VLOOKUP(A2754,Лист9!$B:$M,Лист9!K$1,0)</f>
        <v>Shewanellaceae</v>
      </c>
      <c r="BF2754" t="str">
        <f>VLOOKUP(A2754,Лист9!$B:$M,Лист9!L$1,0)</f>
        <v xml:space="preserve"> Shewanella.</v>
      </c>
      <c r="BG2754">
        <f>VLOOKUP(A2754,Лист9!$B:$M,Лист9!M$1,0)</f>
        <v>0</v>
      </c>
    </row>
    <row r="2755" spans="1:59" x14ac:dyDescent="0.25">
      <c r="A2755" t="s">
        <v>5572</v>
      </c>
      <c r="B2755" t="str">
        <f>VLOOKUP(A2755, Лист1!B:C,2,0)</f>
        <v>Q8EAY8_SHEON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1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f>VLOOKUP(A2755,Лист8!$A$1:$B$2822,2,0)</f>
        <v>99</v>
      </c>
      <c r="AY2755" t="str">
        <f>VLOOKUP(A2755,Лист9!$B:$M,Лист9!C$1,0)</f>
        <v xml:space="preserve"> Shewanella oneidensis (strain MR-1).</v>
      </c>
      <c r="AZ2755" t="str">
        <f>VLOOKUP(A2755,Лист9!$B:$M,Лист9!E$1,0)</f>
        <v xml:space="preserve"> NCBI_TaxID=211586 {ECO:0000313|EMBL:AAN56732.1, ECO:0000313|Proteomes:UP000008186};</v>
      </c>
      <c r="BA2755" t="str">
        <f>VLOOKUP(A2755,Лист9!$B:$M,Лист9!G$1,0)</f>
        <v>Bacteria</v>
      </c>
      <c r="BB2755" t="str">
        <f>VLOOKUP(A2755,Лист9!$B:$M,Лист9!H$1,0)</f>
        <v xml:space="preserve"> Proteobacteria</v>
      </c>
      <c r="BC2755" t="str">
        <f>VLOOKUP(A2755,Лист9!$B:$M,Лист9!I$1,0)</f>
        <v xml:space="preserve"> Gammaproteobacteria</v>
      </c>
      <c r="BD2755" t="str">
        <f>VLOOKUP(A2755,Лист9!$B:$M,Лист9!J$1,0)</f>
        <v xml:space="preserve"> Alteromonadales</v>
      </c>
      <c r="BE2755" t="str">
        <f>VLOOKUP(A2755,Лист9!$B:$M,Лист9!K$1,0)</f>
        <v>Shewanellaceae</v>
      </c>
      <c r="BF2755" t="str">
        <f>VLOOKUP(A2755,Лист9!$B:$M,Лист9!L$1,0)</f>
        <v xml:space="preserve"> Shewanella.</v>
      </c>
      <c r="BG2755">
        <f>VLOOKUP(A2755,Лист9!$B:$M,Лист9!M$1,0)</f>
        <v>0</v>
      </c>
    </row>
    <row r="2756" spans="1:59" x14ac:dyDescent="0.25">
      <c r="A2756" t="s">
        <v>5574</v>
      </c>
      <c r="B2756" t="str">
        <f>VLOOKUP(A2756, Лист1!B:C,2,0)</f>
        <v>Q8EGL7_SHEON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1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f>VLOOKUP(A2756,Лист8!$A$1:$B$2822,2,0)</f>
        <v>270</v>
      </c>
      <c r="AY2756" t="str">
        <f>VLOOKUP(A2756,Лист9!$B:$M,Лист9!C$1,0)</f>
        <v xml:space="preserve"> Shewanella oneidensis (strain MR-1).</v>
      </c>
      <c r="AZ2756" t="str">
        <f>VLOOKUP(A2756,Лист9!$B:$M,Лист9!E$1,0)</f>
        <v xml:space="preserve"> NCBI_TaxID=211586 {ECO:0000313|EMBL:AAN54640.1, ECO:0000313|Proteomes:UP000008186};</v>
      </c>
      <c r="BA2756" t="str">
        <f>VLOOKUP(A2756,Лист9!$B:$M,Лист9!G$1,0)</f>
        <v>Bacteria</v>
      </c>
      <c r="BB2756" t="str">
        <f>VLOOKUP(A2756,Лист9!$B:$M,Лист9!H$1,0)</f>
        <v xml:space="preserve"> Proteobacteria</v>
      </c>
      <c r="BC2756" t="str">
        <f>VLOOKUP(A2756,Лист9!$B:$M,Лист9!I$1,0)</f>
        <v xml:space="preserve"> Gammaproteobacteria</v>
      </c>
      <c r="BD2756" t="str">
        <f>VLOOKUP(A2756,Лист9!$B:$M,Лист9!J$1,0)</f>
        <v xml:space="preserve"> Alteromonadales</v>
      </c>
      <c r="BE2756" t="str">
        <f>VLOOKUP(A2756,Лист9!$B:$M,Лист9!K$1,0)</f>
        <v>Shewanellaceae</v>
      </c>
      <c r="BF2756" t="str">
        <f>VLOOKUP(A2756,Лист9!$B:$M,Лист9!L$1,0)</f>
        <v xml:space="preserve"> Shewanella.</v>
      </c>
      <c r="BG2756">
        <f>VLOOKUP(A2756,Лист9!$B:$M,Лист9!M$1,0)</f>
        <v>0</v>
      </c>
    </row>
    <row r="2757" spans="1:59" x14ac:dyDescent="0.25">
      <c r="A2757" t="s">
        <v>5576</v>
      </c>
      <c r="B2757" t="str">
        <f>VLOOKUP(A2757, Лист1!B:C,2,0)</f>
        <v>Q8G2N2_BRUSU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1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f>VLOOKUP(A2757,Лист8!$A$1:$B$2822,2,0)</f>
        <v>310</v>
      </c>
      <c r="AY2757" t="e">
        <f>VLOOKUP(A2757,Лист9!$B:$M,Лист9!C$1,0)</f>
        <v>#N/A</v>
      </c>
      <c r="AZ2757" t="e">
        <f>VLOOKUP(A2757,Лист9!$B:$M,Лист9!E$1,0)</f>
        <v>#N/A</v>
      </c>
      <c r="BA2757" t="e">
        <f>VLOOKUP(A2757,Лист9!$B:$M,Лист9!G$1,0)</f>
        <v>#N/A</v>
      </c>
      <c r="BB2757" t="e">
        <f>VLOOKUP(A2757,Лист9!$B:$M,Лист9!H$1,0)</f>
        <v>#N/A</v>
      </c>
      <c r="BC2757" t="e">
        <f>VLOOKUP(A2757,Лист9!$B:$M,Лист9!I$1,0)</f>
        <v>#N/A</v>
      </c>
      <c r="BD2757" t="e">
        <f>VLOOKUP(A2757,Лист9!$B:$M,Лист9!J$1,0)</f>
        <v>#N/A</v>
      </c>
      <c r="BE2757" t="e">
        <f>VLOOKUP(A2757,Лист9!$B:$M,Лист9!K$1,0)</f>
        <v>#N/A</v>
      </c>
      <c r="BF2757" t="e">
        <f>VLOOKUP(A2757,Лист9!$B:$M,Лист9!L$1,0)</f>
        <v>#N/A</v>
      </c>
      <c r="BG2757" t="e">
        <f>VLOOKUP(A2757,Лист9!$B:$M,Лист9!M$1,0)</f>
        <v>#N/A</v>
      </c>
    </row>
    <row r="2758" spans="1:59" x14ac:dyDescent="0.25">
      <c r="A2758" t="s">
        <v>5578</v>
      </c>
      <c r="B2758" t="str">
        <f>VLOOKUP(A2758, Лист1!B:C,2,0)</f>
        <v>Q8KGS0_RHILI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1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f>VLOOKUP(A2758,Лист8!$A$1:$B$2822,2,0)</f>
        <v>286</v>
      </c>
      <c r="AY2758" t="str">
        <f>VLOOKUP(A2758,Лист9!$B:$M,Лист9!C$1,0)</f>
        <v xml:space="preserve"> Rhizobium loti (Mesorhizobium loti).</v>
      </c>
      <c r="AZ2758" t="str">
        <f>VLOOKUP(A2758,Лист9!$B:$M,Лист9!E$1,0)</f>
        <v xml:space="preserve"> NCBI_TaxID=381 {ECO:0000313|EMBL:CAD31588.1};</v>
      </c>
      <c r="BA2758" t="str">
        <f>VLOOKUP(A2758,Лист9!$B:$M,Лист9!G$1,0)</f>
        <v>Bacteria</v>
      </c>
      <c r="BB2758" t="str">
        <f>VLOOKUP(A2758,Лист9!$B:$M,Лист9!H$1,0)</f>
        <v xml:space="preserve"> Proteobacteria</v>
      </c>
      <c r="BC2758" t="str">
        <f>VLOOKUP(A2758,Лист9!$B:$M,Лист9!I$1,0)</f>
        <v xml:space="preserve"> Alphaproteobacteria</v>
      </c>
      <c r="BD2758" t="str">
        <f>VLOOKUP(A2758,Лист9!$B:$M,Лист9!J$1,0)</f>
        <v xml:space="preserve"> Rhizobiales</v>
      </c>
      <c r="BE2758" t="str">
        <f>VLOOKUP(A2758,Лист9!$B:$M,Лист9!K$1,0)</f>
        <v>Phyllobacteriaceae</v>
      </c>
      <c r="BF2758" t="str">
        <f>VLOOKUP(A2758,Лист9!$B:$M,Лист9!L$1,0)</f>
        <v xml:space="preserve"> Mesorhizobium.</v>
      </c>
      <c r="BG2758">
        <f>VLOOKUP(A2758,Лист9!$B:$M,Лист9!M$1,0)</f>
        <v>0</v>
      </c>
    </row>
    <row r="2759" spans="1:59" x14ac:dyDescent="0.25">
      <c r="A2759" t="s">
        <v>5580</v>
      </c>
      <c r="B2759" t="str">
        <f>VLOOKUP(A2759, Лист1!B:C,2,0)</f>
        <v>Q8REZ3_FUSNN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1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f>VLOOKUP(A2759,Лист8!$A$1:$B$2822,2,0)</f>
        <v>243</v>
      </c>
      <c r="AY2759" t="str">
        <f>VLOOKUP(A2759,Лист9!$B:$M,Лист9!C$1,0)</f>
        <v xml:space="preserve"> Fusobacterium nucleatum subsp. nucleatum (strain ATCC 25586 / CIP 101130 / JCM 8532 / LMG 13131).</v>
      </c>
      <c r="AZ2759" t="str">
        <f>VLOOKUP(A2759,Лист9!$B:$M,Лист9!E$1,0)</f>
        <v xml:space="preserve"> NCBI_TaxID=190304 {ECO:0000313|EMBL:AAL95134.1, ECO:0000313|Proteomes:UP000002521};</v>
      </c>
      <c r="BA2759" t="str">
        <f>VLOOKUP(A2759,Лист9!$B:$M,Лист9!G$1,0)</f>
        <v>Bacteria</v>
      </c>
      <c r="BB2759" t="str">
        <f>VLOOKUP(A2759,Лист9!$B:$M,Лист9!H$1,0)</f>
        <v xml:space="preserve"> Fusobacteria</v>
      </c>
      <c r="BC2759" t="str">
        <f>VLOOKUP(A2759,Лист9!$B:$M,Лист9!I$1,0)</f>
        <v xml:space="preserve"> Fusobacteriales</v>
      </c>
      <c r="BD2759" t="str">
        <f>VLOOKUP(A2759,Лист9!$B:$M,Лист9!J$1,0)</f>
        <v xml:space="preserve"> Fusobacteriaceae</v>
      </c>
      <c r="BE2759" t="str">
        <f>VLOOKUP(A2759,Лист9!$B:$M,Лист9!K$1,0)</f>
        <v>Fusobacterium.</v>
      </c>
      <c r="BF2759">
        <f>VLOOKUP(A2759,Лист9!$B:$M,Лист9!L$1,0)</f>
        <v>0</v>
      </c>
      <c r="BG2759">
        <f>VLOOKUP(A2759,Лист9!$B:$M,Лист9!M$1,0)</f>
        <v>0</v>
      </c>
    </row>
    <row r="2760" spans="1:59" x14ac:dyDescent="0.25">
      <c r="A2760" t="s">
        <v>5582</v>
      </c>
      <c r="B2760" t="str">
        <f>VLOOKUP(A2760, Лист1!B:C,2,0)</f>
        <v>Q8TDM2_HUMAN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1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f>VLOOKUP(A2760,Лист8!$A$1:$B$2822,2,0)</f>
        <v>255</v>
      </c>
      <c r="AY2760" t="str">
        <f>VLOOKUP(A2760,Лист9!$B:$M,Лист9!C$1,0)</f>
        <v xml:space="preserve"> Homo sapiens (Human).</v>
      </c>
      <c r="AZ2760" t="str">
        <f>VLOOKUP(A2760,Лист9!$B:$M,Лист9!E$1,0)</f>
        <v xml:space="preserve"> NCBI_TaxID=9606 {ECO:0000313|EMBL:AAM00248.1};</v>
      </c>
      <c r="BA2760" t="str">
        <f>VLOOKUP(A2760,Лист9!$B:$M,Лист9!G$1,0)</f>
        <v>Eukaryota</v>
      </c>
      <c r="BB2760" t="str">
        <f>VLOOKUP(A2760,Лист9!$B:$M,Лист9!H$1,0)</f>
        <v xml:space="preserve"> Metazoa</v>
      </c>
      <c r="BC2760" t="str">
        <f>VLOOKUP(A2760,Лист9!$B:$M,Лист9!I$1,0)</f>
        <v xml:space="preserve"> Chordata</v>
      </c>
      <c r="BD2760" t="str">
        <f>VLOOKUP(A2760,Лист9!$B:$M,Лист9!J$1,0)</f>
        <v xml:space="preserve"> Craniata</v>
      </c>
      <c r="BE2760" t="str">
        <f>VLOOKUP(A2760,Лист9!$B:$M,Лист9!K$1,0)</f>
        <v xml:space="preserve"> Vertebrata</v>
      </c>
      <c r="BF2760" t="str">
        <f>VLOOKUP(A2760,Лист9!$B:$M,Лист9!L$1,0)</f>
        <v xml:space="preserve"> Euteleostomi</v>
      </c>
      <c r="BG2760" t="str">
        <f>VLOOKUP(A2760,Лист9!$B:$M,Лист9!M$1,0)</f>
        <v>Mammalia</v>
      </c>
    </row>
    <row r="2761" spans="1:59" x14ac:dyDescent="0.25">
      <c r="A2761" t="s">
        <v>5584</v>
      </c>
      <c r="B2761" t="str">
        <f>VLOOKUP(A2761, Лист1!B:C,2,0)</f>
        <v>Q8TV05_METKA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1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f>VLOOKUP(A2761,Лист8!$A$1:$B$2822,2,0)</f>
        <v>67</v>
      </c>
      <c r="AY2761" t="str">
        <f>VLOOKUP(A2761,Лист9!$B:$M,Лист9!C$1,0)</f>
        <v xml:space="preserve"> Methanopyrus kandleri (strain AV19 / DSM 6324 / JCM 9639 / NBRC 100938).</v>
      </c>
      <c r="AZ2761" t="str">
        <f>VLOOKUP(A2761,Лист9!$B:$M,Лист9!E$1,0)</f>
        <v xml:space="preserve"> NCBI_TaxID=190192 {ECO:0000313|EMBL:AAM02809.1, ECO:0000313|Proteomes:UP000001826};</v>
      </c>
      <c r="BA2761" t="str">
        <f>VLOOKUP(A2761,Лист9!$B:$M,Лист9!G$1,0)</f>
        <v>Archaea</v>
      </c>
      <c r="BB2761" t="str">
        <f>VLOOKUP(A2761,Лист9!$B:$M,Лист9!H$1,0)</f>
        <v xml:space="preserve"> Euryarchaeota</v>
      </c>
      <c r="BC2761" t="str">
        <f>VLOOKUP(A2761,Лист9!$B:$M,Лист9!I$1,0)</f>
        <v xml:space="preserve"> Methanopyri</v>
      </c>
      <c r="BD2761" t="str">
        <f>VLOOKUP(A2761,Лист9!$B:$M,Лист9!J$1,0)</f>
        <v xml:space="preserve"> Methanopyrales</v>
      </c>
      <c r="BE2761" t="str">
        <f>VLOOKUP(A2761,Лист9!$B:$M,Лист9!K$1,0)</f>
        <v xml:space="preserve"> Methanopyraceae</v>
      </c>
      <c r="BF2761" t="str">
        <f>VLOOKUP(A2761,Лист9!$B:$M,Лист9!L$1,0)</f>
        <v>Methanopyrus.</v>
      </c>
      <c r="BG2761">
        <f>VLOOKUP(A2761,Лист9!$B:$M,Лист9!M$1,0)</f>
        <v>0</v>
      </c>
    </row>
    <row r="2762" spans="1:59" x14ac:dyDescent="0.25">
      <c r="A2762" t="s">
        <v>5586</v>
      </c>
      <c r="B2762" t="str">
        <f>VLOOKUP(A2762, Лист1!B:C,2,0)</f>
        <v>Q8YF87_BRUME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1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f>VLOOKUP(A2762,Лист8!$A$1:$B$2822,2,0)</f>
        <v>310</v>
      </c>
      <c r="AY2762" t="str">
        <f>VLOOKUP(A2762,Лист9!$B:$M,Лист9!C$1,0)</f>
        <v xml:space="preserve"> Brucella melitensis biotype 1 (strain 16M / ATCC 23456 / NCTC 10094).</v>
      </c>
      <c r="AZ2762" t="str">
        <f>VLOOKUP(A2762,Лист9!$B:$M,Лист9!E$1,0)</f>
        <v xml:space="preserve"> NCBI_TaxID=224914 {ECO:0000313|EMBL:AAL52816.1, ECO:0000313|Proteomes:UP000000419};</v>
      </c>
      <c r="BA2762" t="str">
        <f>VLOOKUP(A2762,Лист9!$B:$M,Лист9!G$1,0)</f>
        <v>Bacteria</v>
      </c>
      <c r="BB2762" t="str">
        <f>VLOOKUP(A2762,Лист9!$B:$M,Лист9!H$1,0)</f>
        <v xml:space="preserve"> Proteobacteria</v>
      </c>
      <c r="BC2762" t="str">
        <f>VLOOKUP(A2762,Лист9!$B:$M,Лист9!I$1,0)</f>
        <v xml:space="preserve"> Alphaproteobacteria</v>
      </c>
      <c r="BD2762" t="str">
        <f>VLOOKUP(A2762,Лист9!$B:$M,Лист9!J$1,0)</f>
        <v xml:space="preserve"> Rhizobiales</v>
      </c>
      <c r="BE2762" t="str">
        <f>VLOOKUP(A2762,Лист9!$B:$M,Лист9!K$1,0)</f>
        <v>Brucellaceae</v>
      </c>
      <c r="BF2762" t="str">
        <f>VLOOKUP(A2762,Лист9!$B:$M,Лист9!L$1,0)</f>
        <v xml:space="preserve"> Brucella.</v>
      </c>
      <c r="BG2762">
        <f>VLOOKUP(A2762,Лист9!$B:$M,Лист9!M$1,0)</f>
        <v>0</v>
      </c>
    </row>
    <row r="2763" spans="1:59" x14ac:dyDescent="0.25">
      <c r="A2763" t="s">
        <v>5588</v>
      </c>
      <c r="B2763" t="str">
        <f>VLOOKUP(A2763, Лист1!B:C,2,0)</f>
        <v>Q92SQ8_RHIME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1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1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f>VLOOKUP(A2763,Лист8!$A$1:$B$2822,2,0)</f>
        <v>310</v>
      </c>
      <c r="AY2763" t="str">
        <f>VLOOKUP(A2763,Лист9!$B:$M,Лист9!C$1,0)</f>
        <v xml:space="preserve"> Rhizobium meliloti (strain 1021) (Ensifer meliloti) (Sinorhizobium meliloti).</v>
      </c>
      <c r="AZ2763" t="str">
        <f>VLOOKUP(A2763,Лист9!$B:$M,Лист9!E$1,0)</f>
        <v xml:space="preserve"> NCBI_TaxID=266834 {ECO:0000313|EMBL:CAC41745.1, ECO:0000313|Proteomes:UP000001976};</v>
      </c>
      <c r="BA2763" t="str">
        <f>VLOOKUP(A2763,Лист9!$B:$M,Лист9!G$1,0)</f>
        <v>Bacteria</v>
      </c>
      <c r="BB2763" t="str">
        <f>VLOOKUP(A2763,Лист9!$B:$M,Лист9!H$1,0)</f>
        <v xml:space="preserve"> Proteobacteria</v>
      </c>
      <c r="BC2763" t="str">
        <f>VLOOKUP(A2763,Лист9!$B:$M,Лист9!I$1,0)</f>
        <v xml:space="preserve"> Alphaproteobacteria</v>
      </c>
      <c r="BD2763" t="str">
        <f>VLOOKUP(A2763,Лист9!$B:$M,Лист9!J$1,0)</f>
        <v xml:space="preserve"> Rhizobiales</v>
      </c>
      <c r="BE2763" t="str">
        <f>VLOOKUP(A2763,Лист9!$B:$M,Лист9!K$1,0)</f>
        <v>Rhizobiaceae</v>
      </c>
      <c r="BF2763" t="str">
        <f>VLOOKUP(A2763,Лист9!$B:$M,Лист9!L$1,0)</f>
        <v xml:space="preserve"> Sinorhizobium/Ensifer group</v>
      </c>
      <c r="BG2763" t="str">
        <f>VLOOKUP(A2763,Лист9!$B:$M,Лист9!M$1,0)</f>
        <v xml:space="preserve"> Sinorhizobium.</v>
      </c>
    </row>
    <row r="2764" spans="1:59" x14ac:dyDescent="0.25">
      <c r="A2764" t="s">
        <v>5590</v>
      </c>
      <c r="B2764" t="str">
        <f>VLOOKUP(A2764, Лист1!B:C,2,0)</f>
        <v>Q92WC2_RHIME</v>
      </c>
      <c r="D2764">
        <v>0</v>
      </c>
      <c r="E2764">
        <v>0</v>
      </c>
      <c r="F2764">
        <v>0</v>
      </c>
      <c r="G2764">
        <v>0</v>
      </c>
      <c r="H2764">
        <v>1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1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f>VLOOKUP(A2764,Лист8!$A$1:$B$2822,2,0)</f>
        <v>282</v>
      </c>
      <c r="AY2764" t="str">
        <f>VLOOKUP(A2764,Лист9!$B:$M,Лист9!C$1,0)</f>
        <v xml:space="preserve"> Rhizobium meliloti (strain 1021) (Ensifer meliloti) (Sinorhizobium meliloti).</v>
      </c>
      <c r="AZ2764" t="str">
        <f>VLOOKUP(A2764,Лист9!$B:$M,Лист9!E$1,0)</f>
        <v xml:space="preserve"> NCBI_TaxID=266834 {ECO:0000313|EMBL:CAC48821.1, ECO:0000313|Proteomes:UP000001976};</v>
      </c>
      <c r="BA2764" t="str">
        <f>VLOOKUP(A2764,Лист9!$B:$M,Лист9!G$1,0)</f>
        <v>Bacteria</v>
      </c>
      <c r="BB2764" t="str">
        <f>VLOOKUP(A2764,Лист9!$B:$M,Лист9!H$1,0)</f>
        <v xml:space="preserve"> Proteobacteria</v>
      </c>
      <c r="BC2764" t="str">
        <f>VLOOKUP(A2764,Лист9!$B:$M,Лист9!I$1,0)</f>
        <v xml:space="preserve"> Alphaproteobacteria</v>
      </c>
      <c r="BD2764" t="str">
        <f>VLOOKUP(A2764,Лист9!$B:$M,Лист9!J$1,0)</f>
        <v xml:space="preserve"> Rhizobiales</v>
      </c>
      <c r="BE2764" t="str">
        <f>VLOOKUP(A2764,Лист9!$B:$M,Лист9!K$1,0)</f>
        <v>Rhizobiaceae</v>
      </c>
      <c r="BF2764" t="str">
        <f>VLOOKUP(A2764,Лист9!$B:$M,Лист9!L$1,0)</f>
        <v xml:space="preserve"> Sinorhizobium/Ensifer group</v>
      </c>
      <c r="BG2764" t="str">
        <f>VLOOKUP(A2764,Лист9!$B:$M,Лист9!M$1,0)</f>
        <v xml:space="preserve"> Sinorhizobium.</v>
      </c>
    </row>
    <row r="2765" spans="1:59" x14ac:dyDescent="0.25">
      <c r="A2765" t="s">
        <v>5592</v>
      </c>
      <c r="B2765" t="str">
        <f>VLOOKUP(A2765, Лист1!B:C,2,0)</f>
        <v>Q987A0_RHILO</v>
      </c>
      <c r="D2765">
        <v>0</v>
      </c>
      <c r="E2765">
        <v>0</v>
      </c>
      <c r="F2765">
        <v>0</v>
      </c>
      <c r="G2765">
        <v>0</v>
      </c>
      <c r="H2765">
        <v>1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1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f>VLOOKUP(A2765,Лист8!$A$1:$B$2822,2,0)</f>
        <v>282</v>
      </c>
      <c r="AY2765" t="str">
        <f>VLOOKUP(A2765,Лист9!$B:$M,Лист9!C$1,0)</f>
        <v xml:space="preserve"> Rhizobium loti (strain MAFF303099) (Mesorhizobium loti).</v>
      </c>
      <c r="AZ2765" t="str">
        <f>VLOOKUP(A2765,Лист9!$B:$M,Лист9!E$1,0)</f>
        <v xml:space="preserve"> NCBI_TaxID=266835 {ECO:0000313|EMBL:BAB53303.1, ECO:0000313|Proteomes:UP000000552};</v>
      </c>
      <c r="BA2765" t="str">
        <f>VLOOKUP(A2765,Лист9!$B:$M,Лист9!G$1,0)</f>
        <v>Bacteria</v>
      </c>
      <c r="BB2765" t="str">
        <f>VLOOKUP(A2765,Лист9!$B:$M,Лист9!H$1,0)</f>
        <v xml:space="preserve"> Proteobacteria</v>
      </c>
      <c r="BC2765" t="str">
        <f>VLOOKUP(A2765,Лист9!$B:$M,Лист9!I$1,0)</f>
        <v xml:space="preserve"> Alphaproteobacteria</v>
      </c>
      <c r="BD2765" t="str">
        <f>VLOOKUP(A2765,Лист9!$B:$M,Лист9!J$1,0)</f>
        <v xml:space="preserve"> Rhizobiales</v>
      </c>
      <c r="BE2765" t="str">
        <f>VLOOKUP(A2765,Лист9!$B:$M,Лист9!K$1,0)</f>
        <v>Phyllobacteriaceae</v>
      </c>
      <c r="BF2765" t="str">
        <f>VLOOKUP(A2765,Лист9!$B:$M,Лист9!L$1,0)</f>
        <v xml:space="preserve"> Mesorhizobium.</v>
      </c>
      <c r="BG2765">
        <f>VLOOKUP(A2765,Лист9!$B:$M,Лист9!M$1,0)</f>
        <v>0</v>
      </c>
    </row>
    <row r="2766" spans="1:59" x14ac:dyDescent="0.25">
      <c r="A2766" t="s">
        <v>5594</v>
      </c>
      <c r="B2766" t="str">
        <f>VLOOKUP(A2766, Лист1!B:C,2,0)</f>
        <v>Q98AA0_RHILO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1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f>VLOOKUP(A2766,Лист8!$A$1:$B$2822,2,0)</f>
        <v>286</v>
      </c>
      <c r="AY2766" t="str">
        <f>VLOOKUP(A2766,Лист9!$B:$M,Лист9!C$1,0)</f>
        <v xml:space="preserve"> Rhizobium loti (strain MAFF303099) (Mesorhizobium loti).</v>
      </c>
      <c r="AZ2766" t="str">
        <f>VLOOKUP(A2766,Лист9!$B:$M,Лист9!E$1,0)</f>
        <v xml:space="preserve"> NCBI_TaxID=266835 {ECO:0000313|EMBL:BAB52437.1, ECO:0000313|Proteomes:UP000000552};</v>
      </c>
      <c r="BA2766" t="str">
        <f>VLOOKUP(A2766,Лист9!$B:$M,Лист9!G$1,0)</f>
        <v>Bacteria</v>
      </c>
      <c r="BB2766" t="str">
        <f>VLOOKUP(A2766,Лист9!$B:$M,Лист9!H$1,0)</f>
        <v xml:space="preserve"> Proteobacteria</v>
      </c>
      <c r="BC2766" t="str">
        <f>VLOOKUP(A2766,Лист9!$B:$M,Лист9!I$1,0)</f>
        <v xml:space="preserve"> Alphaproteobacteria</v>
      </c>
      <c r="BD2766" t="str">
        <f>VLOOKUP(A2766,Лист9!$B:$M,Лист9!J$1,0)</f>
        <v xml:space="preserve"> Rhizobiales</v>
      </c>
      <c r="BE2766" t="str">
        <f>VLOOKUP(A2766,Лист9!$B:$M,Лист9!K$1,0)</f>
        <v>Phyllobacteriaceae</v>
      </c>
      <c r="BF2766" t="str">
        <f>VLOOKUP(A2766,Лист9!$B:$M,Лист9!L$1,0)</f>
        <v xml:space="preserve"> Mesorhizobium.</v>
      </c>
      <c r="BG2766">
        <f>VLOOKUP(A2766,Лист9!$B:$M,Лист9!M$1,0)</f>
        <v>0</v>
      </c>
    </row>
    <row r="2767" spans="1:59" x14ac:dyDescent="0.25">
      <c r="A2767" t="s">
        <v>5596</v>
      </c>
      <c r="B2767" t="str">
        <f>VLOOKUP(A2767, Лист1!B:C,2,0)</f>
        <v>Q98AB4_RHILO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1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f>VLOOKUP(A2767,Лист8!$A$1:$B$2822,2,0)</f>
        <v>107</v>
      </c>
      <c r="AY2767" t="str">
        <f>VLOOKUP(A2767,Лист9!$B:$M,Лист9!C$1,0)</f>
        <v xml:space="preserve"> Rhizobium loti (strain MAFF303099) (Mesorhizobium loti).</v>
      </c>
      <c r="AZ2767" t="str">
        <f>VLOOKUP(A2767,Лист9!$B:$M,Лист9!E$1,0)</f>
        <v xml:space="preserve"> NCBI_TaxID=266835 {ECO:0000313|EMBL:BAB52422.1, ECO:0000313|Proteomes:UP000000552};</v>
      </c>
      <c r="BA2767" t="str">
        <f>VLOOKUP(A2767,Лист9!$B:$M,Лист9!G$1,0)</f>
        <v>Bacteria</v>
      </c>
      <c r="BB2767" t="str">
        <f>VLOOKUP(A2767,Лист9!$B:$M,Лист9!H$1,0)</f>
        <v xml:space="preserve"> Proteobacteria</v>
      </c>
      <c r="BC2767" t="str">
        <f>VLOOKUP(A2767,Лист9!$B:$M,Лист9!I$1,0)</f>
        <v xml:space="preserve"> Alphaproteobacteria</v>
      </c>
      <c r="BD2767" t="str">
        <f>VLOOKUP(A2767,Лист9!$B:$M,Лист9!J$1,0)</f>
        <v xml:space="preserve"> Rhizobiales</v>
      </c>
      <c r="BE2767" t="str">
        <f>VLOOKUP(A2767,Лист9!$B:$M,Лист9!K$1,0)</f>
        <v>Phyllobacteriaceae</v>
      </c>
      <c r="BF2767" t="str">
        <f>VLOOKUP(A2767,Лист9!$B:$M,Лист9!L$1,0)</f>
        <v xml:space="preserve"> Mesorhizobium.</v>
      </c>
      <c r="BG2767">
        <f>VLOOKUP(A2767,Лист9!$B:$M,Лист9!M$1,0)</f>
        <v>0</v>
      </c>
    </row>
    <row r="2768" spans="1:59" x14ac:dyDescent="0.25">
      <c r="A2768" t="s">
        <v>5598</v>
      </c>
      <c r="B2768" t="str">
        <f>VLOOKUP(A2768, Лист1!B:C,2,0)</f>
        <v>Q98HP7_RHILO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1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f>VLOOKUP(A2768,Лист8!$A$1:$B$2822,2,0)</f>
        <v>308</v>
      </c>
      <c r="AY2768" t="str">
        <f>VLOOKUP(A2768,Лист9!$B:$M,Лист9!C$1,0)</f>
        <v xml:space="preserve"> Rhizobium loti (strain MAFF303099) (Mesorhizobium loti).</v>
      </c>
      <c r="AZ2768" t="str">
        <f>VLOOKUP(A2768,Лист9!$B:$M,Лист9!E$1,0)</f>
        <v xml:space="preserve"> NCBI_TaxID=266835 {ECO:0000313|EMBL:BAB49819.1, ECO:0000313|Proteomes:UP000000552};</v>
      </c>
      <c r="BA2768" t="str">
        <f>VLOOKUP(A2768,Лист9!$B:$M,Лист9!G$1,0)</f>
        <v>Bacteria</v>
      </c>
      <c r="BB2768" t="str">
        <f>VLOOKUP(A2768,Лист9!$B:$M,Лист9!H$1,0)</f>
        <v xml:space="preserve"> Proteobacteria</v>
      </c>
      <c r="BC2768" t="str">
        <f>VLOOKUP(A2768,Лист9!$B:$M,Лист9!I$1,0)</f>
        <v xml:space="preserve"> Alphaproteobacteria</v>
      </c>
      <c r="BD2768" t="str">
        <f>VLOOKUP(A2768,Лист9!$B:$M,Лист9!J$1,0)</f>
        <v xml:space="preserve"> Rhizobiales</v>
      </c>
      <c r="BE2768" t="str">
        <f>VLOOKUP(A2768,Лист9!$B:$M,Лист9!K$1,0)</f>
        <v>Phyllobacteriaceae</v>
      </c>
      <c r="BF2768" t="str">
        <f>VLOOKUP(A2768,Лист9!$B:$M,Лист9!L$1,0)</f>
        <v xml:space="preserve"> Mesorhizobium.</v>
      </c>
      <c r="BG2768">
        <f>VLOOKUP(A2768,Лист9!$B:$M,Лист9!M$1,0)</f>
        <v>0</v>
      </c>
    </row>
    <row r="2769" spans="1:59" x14ac:dyDescent="0.25">
      <c r="A2769" t="s">
        <v>5600</v>
      </c>
      <c r="B2769" t="str">
        <f>VLOOKUP(A2769, Лист1!B:C,2,0)</f>
        <v>Q98JD4_RHILO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1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f>VLOOKUP(A2769,Лист8!$A$1:$B$2822,2,0)</f>
        <v>281</v>
      </c>
      <c r="AY2769" t="str">
        <f>VLOOKUP(A2769,Лист9!$B:$M,Лист9!C$1,0)</f>
        <v xml:space="preserve"> Rhizobium loti (strain MAFF303099) (Mesorhizobium loti).</v>
      </c>
      <c r="AZ2769" t="str">
        <f>VLOOKUP(A2769,Лист9!$B:$M,Лист9!E$1,0)</f>
        <v xml:space="preserve"> NCBI_TaxID=266835 {ECO:0000313|EMBL:BAB49232.1, ECO:0000313|Proteomes:UP000000552};</v>
      </c>
      <c r="BA2769" t="str">
        <f>VLOOKUP(A2769,Лист9!$B:$M,Лист9!G$1,0)</f>
        <v>Bacteria</v>
      </c>
      <c r="BB2769" t="str">
        <f>VLOOKUP(A2769,Лист9!$B:$M,Лист9!H$1,0)</f>
        <v xml:space="preserve"> Proteobacteria</v>
      </c>
      <c r="BC2769" t="str">
        <f>VLOOKUP(A2769,Лист9!$B:$M,Лист9!I$1,0)</f>
        <v xml:space="preserve"> Alphaproteobacteria</v>
      </c>
      <c r="BD2769" t="str">
        <f>VLOOKUP(A2769,Лист9!$B:$M,Лист9!J$1,0)</f>
        <v xml:space="preserve"> Rhizobiales</v>
      </c>
      <c r="BE2769" t="str">
        <f>VLOOKUP(A2769,Лист9!$B:$M,Лист9!K$1,0)</f>
        <v>Phyllobacteriaceae</v>
      </c>
      <c r="BF2769" t="str">
        <f>VLOOKUP(A2769,Лист9!$B:$M,Лист9!L$1,0)</f>
        <v xml:space="preserve"> Mesorhizobium.</v>
      </c>
      <c r="BG2769">
        <f>VLOOKUP(A2769,Лист9!$B:$M,Лист9!M$1,0)</f>
        <v>0</v>
      </c>
    </row>
    <row r="2770" spans="1:59" x14ac:dyDescent="0.25">
      <c r="A2770" t="s">
        <v>5602</v>
      </c>
      <c r="B2770" t="str">
        <f>VLOOKUP(A2770, Лист1!B:C,2,0)</f>
        <v>Q9HNH1_HALSA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1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f>VLOOKUP(A2770,Лист8!$A$1:$B$2822,2,0)</f>
        <v>273</v>
      </c>
      <c r="AY2770" t="str">
        <f>VLOOKUP(A2770,Лист9!$B:$M,Лист9!C$1,0)</f>
        <v xml:space="preserve"> Halobacterium salinarum (strain ATCC 700922 / JCM 11081 / NRC-1) (Halobacterium halobium).</v>
      </c>
      <c r="AZ2770" t="str">
        <f>VLOOKUP(A2770,Лист9!$B:$M,Лист9!E$1,0)</f>
        <v xml:space="preserve"> NCBI_TaxID=64091 {ECO:0000313|EMBL:AAG20249.1, ECO:0000313|Proteomes:UP000000554};</v>
      </c>
      <c r="BA2770" t="str">
        <f>VLOOKUP(A2770,Лист9!$B:$M,Лист9!G$1,0)</f>
        <v>Archaea</v>
      </c>
      <c r="BB2770" t="str">
        <f>VLOOKUP(A2770,Лист9!$B:$M,Лист9!H$1,0)</f>
        <v xml:space="preserve"> Euryarchaeota</v>
      </c>
      <c r="BC2770" t="str">
        <f>VLOOKUP(A2770,Лист9!$B:$M,Лист9!I$1,0)</f>
        <v xml:space="preserve"> Halobacteria</v>
      </c>
      <c r="BD2770" t="str">
        <f>VLOOKUP(A2770,Лист9!$B:$M,Лист9!J$1,0)</f>
        <v xml:space="preserve"> Halobacteriales</v>
      </c>
      <c r="BE2770" t="str">
        <f>VLOOKUP(A2770,Лист9!$B:$M,Лист9!K$1,0)</f>
        <v>Halobacteriaceae</v>
      </c>
      <c r="BF2770" t="str">
        <f>VLOOKUP(A2770,Лист9!$B:$M,Лист9!L$1,0)</f>
        <v xml:space="preserve"> Halobacterium.</v>
      </c>
      <c r="BG2770">
        <f>VLOOKUP(A2770,Лист9!$B:$M,Лист9!M$1,0)</f>
        <v>0</v>
      </c>
    </row>
    <row r="2771" spans="1:59" x14ac:dyDescent="0.25">
      <c r="A2771" t="s">
        <v>5604</v>
      </c>
      <c r="B2771" t="str">
        <f>VLOOKUP(A2771, Лист1!B:C,2,0)</f>
        <v>Q9KPT0_VIBCH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1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f>VLOOKUP(A2771,Лист8!$A$1:$B$2822,2,0)</f>
        <v>270</v>
      </c>
      <c r="AY2771" t="str">
        <f>VLOOKUP(A2771,Лист9!$B:$M,Лист9!C$1,0)</f>
        <v xml:space="preserve"> Vibrio cholerae serotype O1 (strain ATCC 39315 / El Tor Inaba N16961).</v>
      </c>
      <c r="AZ2771" t="str">
        <f>VLOOKUP(A2771,Лист9!$B:$M,Лист9!E$1,0)</f>
        <v xml:space="preserve"> NCBI_TaxID=243277 {ECO:0000313|EMBL:AAF95426.1, ECO:0000313|Proteomes:UP000000584};</v>
      </c>
      <c r="BA2771" t="str">
        <f>VLOOKUP(A2771,Лист9!$B:$M,Лист9!G$1,0)</f>
        <v>Bacteria</v>
      </c>
      <c r="BB2771" t="str">
        <f>VLOOKUP(A2771,Лист9!$B:$M,Лист9!H$1,0)</f>
        <v xml:space="preserve"> Proteobacteria</v>
      </c>
      <c r="BC2771" t="str">
        <f>VLOOKUP(A2771,Лист9!$B:$M,Лист9!I$1,0)</f>
        <v xml:space="preserve"> Gammaproteobacteria</v>
      </c>
      <c r="BD2771" t="str">
        <f>VLOOKUP(A2771,Лист9!$B:$M,Лист9!J$1,0)</f>
        <v xml:space="preserve"> Vibrionales</v>
      </c>
      <c r="BE2771" t="str">
        <f>VLOOKUP(A2771,Лист9!$B:$M,Лист9!K$1,0)</f>
        <v>Vibrionaceae</v>
      </c>
      <c r="BF2771" t="str">
        <f>VLOOKUP(A2771,Лист9!$B:$M,Лист9!L$1,0)</f>
        <v xml:space="preserve"> Vibrio.</v>
      </c>
      <c r="BG2771">
        <f>VLOOKUP(A2771,Лист9!$B:$M,Лист9!M$1,0)</f>
        <v>0</v>
      </c>
    </row>
    <row r="2772" spans="1:59" x14ac:dyDescent="0.25">
      <c r="A2772" t="s">
        <v>5606</v>
      </c>
      <c r="B2772" t="str">
        <f>VLOOKUP(A2772, Лист1!B:C,2,0)</f>
        <v>Q9V2Z2_METTF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1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f>VLOOKUP(A2772,Лист8!$A$1:$B$2822,2,0)</f>
        <v>187</v>
      </c>
      <c r="AY2772" t="str">
        <f>VLOOKUP(A2772,Лист9!$B:$M,Лист9!C$1,0)</f>
        <v xml:space="preserve"> Methanothermobacter thermautotrophicus (Methanobacterium thermoformicicum).</v>
      </c>
      <c r="AZ2772" t="str">
        <f>VLOOKUP(A2772,Лист9!$B:$M,Лист9!E$1,0)</f>
        <v xml:space="preserve"> NCBI_TaxID=145262 {ECO:0000313|EMBL:CAB52776.1};</v>
      </c>
      <c r="BA2772" t="str">
        <f>VLOOKUP(A2772,Лист9!$B:$M,Лист9!G$1,0)</f>
        <v>Archaea</v>
      </c>
      <c r="BB2772" t="str">
        <f>VLOOKUP(A2772,Лист9!$B:$M,Лист9!H$1,0)</f>
        <v xml:space="preserve"> Euryarchaeota</v>
      </c>
      <c r="BC2772" t="str">
        <f>VLOOKUP(A2772,Лист9!$B:$M,Лист9!I$1,0)</f>
        <v xml:space="preserve"> Methanobacteria</v>
      </c>
      <c r="BD2772" t="str">
        <f>VLOOKUP(A2772,Лист9!$B:$M,Лист9!J$1,0)</f>
        <v xml:space="preserve"> Methanobacteriales</v>
      </c>
      <c r="BE2772" t="str">
        <f>VLOOKUP(A2772,Лист9!$B:$M,Лист9!K$1,0)</f>
        <v>Methanobacteriaceae</v>
      </c>
      <c r="BF2772" t="str">
        <f>VLOOKUP(A2772,Лист9!$B:$M,Лист9!L$1,0)</f>
        <v xml:space="preserve"> Methanothermobacter.</v>
      </c>
      <c r="BG2772">
        <f>VLOOKUP(A2772,Лист9!$B:$M,Лист9!M$1,0)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5"/>
  <sheetViews>
    <sheetView workbookViewId="0">
      <selection activeCell="D13" sqref="D13"/>
    </sheetView>
  </sheetViews>
  <sheetFormatPr defaultRowHeight="15" x14ac:dyDescent="0.25"/>
  <sheetData>
    <row r="1" spans="1:59" x14ac:dyDescent="0.25">
      <c r="A1" t="s">
        <v>5607</v>
      </c>
      <c r="D1" t="s">
        <v>2874</v>
      </c>
      <c r="E1" t="s">
        <v>4180</v>
      </c>
      <c r="F1" t="s">
        <v>1300</v>
      </c>
      <c r="G1" t="s">
        <v>655</v>
      </c>
      <c r="H1" t="s">
        <v>18</v>
      </c>
      <c r="I1" t="s">
        <v>1476</v>
      </c>
      <c r="J1" t="s">
        <v>490</v>
      </c>
      <c r="K1" t="s">
        <v>3193</v>
      </c>
      <c r="L1" t="s">
        <v>4063</v>
      </c>
      <c r="M1" t="s">
        <v>5134</v>
      </c>
      <c r="N1" t="s">
        <v>2210</v>
      </c>
      <c r="O1" t="s">
        <v>2246</v>
      </c>
      <c r="P1" t="s">
        <v>1251</v>
      </c>
      <c r="Q1" t="s">
        <v>143</v>
      </c>
      <c r="R1" t="s">
        <v>238</v>
      </c>
      <c r="S1" t="s">
        <v>41</v>
      </c>
      <c r="T1" t="s">
        <v>4245</v>
      </c>
      <c r="U1" t="s">
        <v>2137</v>
      </c>
      <c r="V1" t="s">
        <v>1591</v>
      </c>
      <c r="W1" t="s">
        <v>1220</v>
      </c>
      <c r="X1" t="s">
        <v>2219</v>
      </c>
      <c r="Y1" t="s">
        <v>2106</v>
      </c>
      <c r="Z1" t="s">
        <v>5015</v>
      </c>
      <c r="AA1" t="s">
        <v>3458</v>
      </c>
      <c r="AB1" t="s">
        <v>2559</v>
      </c>
      <c r="AC1" t="s">
        <v>3190</v>
      </c>
      <c r="AD1" t="s">
        <v>313</v>
      </c>
      <c r="AE1" t="s">
        <v>3841</v>
      </c>
      <c r="AF1" t="s">
        <v>1407</v>
      </c>
      <c r="AG1" t="s">
        <v>2487</v>
      </c>
      <c r="AH1" t="s">
        <v>4020</v>
      </c>
      <c r="AI1" t="s">
        <v>2500</v>
      </c>
      <c r="AJ1" t="s">
        <v>2881</v>
      </c>
      <c r="AK1" t="s">
        <v>92</v>
      </c>
      <c r="AL1" t="s">
        <v>4604</v>
      </c>
      <c r="AM1" t="s">
        <v>4707</v>
      </c>
      <c r="AN1" t="s">
        <v>2222</v>
      </c>
      <c r="AO1" t="s">
        <v>2182</v>
      </c>
      <c r="AP1" t="s">
        <v>1575</v>
      </c>
      <c r="AQ1" t="s">
        <v>1720</v>
      </c>
      <c r="AR1" t="s">
        <v>10</v>
      </c>
      <c r="AS1" t="s">
        <v>438</v>
      </c>
      <c r="AT1" t="s">
        <v>440</v>
      </c>
      <c r="AU1" t="s">
        <v>2734</v>
      </c>
      <c r="AV1" t="s">
        <v>3166</v>
      </c>
      <c r="AW1" t="s">
        <v>3473</v>
      </c>
      <c r="AX1" t="s">
        <v>7130</v>
      </c>
      <c r="AY1" t="s">
        <v>5610</v>
      </c>
    </row>
    <row r="2" spans="1:59" x14ac:dyDescent="0.25">
      <c r="A2" t="s">
        <v>20</v>
      </c>
      <c r="B2" t="s">
        <v>19</v>
      </c>
      <c r="C2" t="s">
        <v>9623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v>285</v>
      </c>
      <c r="AY2" t="s">
        <v>5623</v>
      </c>
      <c r="AZ2" t="s">
        <v>5624</v>
      </c>
      <c r="BA2" t="s">
        <v>5613</v>
      </c>
      <c r="BB2" t="s">
        <v>5614</v>
      </c>
      <c r="BC2" t="s">
        <v>5625</v>
      </c>
      <c r="BD2" t="s">
        <v>5626</v>
      </c>
      <c r="BE2" t="s">
        <v>5627</v>
      </c>
      <c r="BF2" t="s">
        <v>5628</v>
      </c>
      <c r="BG2">
        <v>0</v>
      </c>
    </row>
    <row r="3" spans="1:59" x14ac:dyDescent="0.25">
      <c r="A3" t="s">
        <v>24</v>
      </c>
      <c r="B3" t="s">
        <v>23</v>
      </c>
      <c r="C3" t="s">
        <v>9623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1</v>
      </c>
      <c r="AS3">
        <v>0</v>
      </c>
      <c r="AT3">
        <v>0</v>
      </c>
      <c r="AU3">
        <v>0</v>
      </c>
      <c r="AV3">
        <v>0</v>
      </c>
      <c r="AW3">
        <v>0</v>
      </c>
      <c r="AX3">
        <v>270</v>
      </c>
      <c r="AY3" t="s">
        <v>5629</v>
      </c>
      <c r="AZ3" t="s">
        <v>5634</v>
      </c>
      <c r="BA3" t="s">
        <v>5613</v>
      </c>
      <c r="BB3" t="s">
        <v>5614</v>
      </c>
      <c r="BC3" t="s">
        <v>5625</v>
      </c>
      <c r="BD3" t="s">
        <v>5631</v>
      </c>
      <c r="BE3" t="s">
        <v>5632</v>
      </c>
      <c r="BF3" t="s">
        <v>5633</v>
      </c>
      <c r="BG3">
        <v>0</v>
      </c>
    </row>
    <row r="4" spans="1:59" x14ac:dyDescent="0.25">
      <c r="A4" t="s">
        <v>30</v>
      </c>
      <c r="B4" t="s">
        <v>29</v>
      </c>
      <c r="C4" t="s">
        <v>9623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1</v>
      </c>
      <c r="AS4">
        <v>0</v>
      </c>
      <c r="AT4">
        <v>0</v>
      </c>
      <c r="AU4">
        <v>0</v>
      </c>
      <c r="AV4">
        <v>0</v>
      </c>
      <c r="AW4">
        <v>0</v>
      </c>
      <c r="AX4">
        <v>277</v>
      </c>
      <c r="AY4" t="s">
        <v>5644</v>
      </c>
      <c r="AZ4" t="s">
        <v>5645</v>
      </c>
      <c r="BA4" t="s">
        <v>5613</v>
      </c>
      <c r="BB4" t="s">
        <v>5614</v>
      </c>
      <c r="BC4" t="s">
        <v>5646</v>
      </c>
      <c r="BD4" t="s">
        <v>5647</v>
      </c>
      <c r="BE4" t="s">
        <v>5648</v>
      </c>
      <c r="BF4" t="s">
        <v>5649</v>
      </c>
      <c r="BG4">
        <v>0</v>
      </c>
    </row>
    <row r="5" spans="1:59" x14ac:dyDescent="0.25">
      <c r="A5" t="s">
        <v>36</v>
      </c>
      <c r="B5" t="s">
        <v>35</v>
      </c>
      <c r="C5" t="s">
        <v>9623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1</v>
      </c>
      <c r="AS5">
        <v>0</v>
      </c>
      <c r="AT5">
        <v>0</v>
      </c>
      <c r="AU5">
        <v>0</v>
      </c>
      <c r="AV5">
        <v>0</v>
      </c>
      <c r="AW5">
        <v>0</v>
      </c>
      <c r="AX5">
        <v>269</v>
      </c>
      <c r="AY5" t="s">
        <v>5658</v>
      </c>
      <c r="AZ5" t="s">
        <v>5663</v>
      </c>
      <c r="BA5" t="s">
        <v>5613</v>
      </c>
      <c r="BB5" t="s">
        <v>5614</v>
      </c>
      <c r="BC5" t="s">
        <v>5625</v>
      </c>
      <c r="BD5" t="s">
        <v>5660</v>
      </c>
      <c r="BE5" t="s">
        <v>5661</v>
      </c>
      <c r="BF5" t="s">
        <v>5662</v>
      </c>
      <c r="BG5">
        <v>0</v>
      </c>
    </row>
    <row r="6" spans="1:59" x14ac:dyDescent="0.25">
      <c r="A6" t="s">
        <v>43</v>
      </c>
      <c r="B6" t="s">
        <v>42</v>
      </c>
      <c r="C6" t="s">
        <v>9623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</v>
      </c>
      <c r="AS6">
        <v>0</v>
      </c>
      <c r="AT6">
        <v>0</v>
      </c>
      <c r="AU6">
        <v>0</v>
      </c>
      <c r="AV6">
        <v>0</v>
      </c>
      <c r="AW6">
        <v>0</v>
      </c>
      <c r="AX6">
        <v>271</v>
      </c>
      <c r="AY6" t="s">
        <v>5664</v>
      </c>
      <c r="AZ6" t="s">
        <v>5668</v>
      </c>
      <c r="BA6" t="s">
        <v>5613</v>
      </c>
      <c r="BB6" t="s">
        <v>5614</v>
      </c>
      <c r="BC6" t="s">
        <v>5625</v>
      </c>
      <c r="BD6" t="s">
        <v>5666</v>
      </c>
      <c r="BE6">
        <v>0</v>
      </c>
      <c r="BF6">
        <v>0</v>
      </c>
      <c r="BG6">
        <v>0</v>
      </c>
    </row>
    <row r="7" spans="1:59" x14ac:dyDescent="0.25">
      <c r="A7" t="s">
        <v>55</v>
      </c>
      <c r="B7" t="s">
        <v>54</v>
      </c>
      <c r="C7" t="s">
        <v>9623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1</v>
      </c>
      <c r="AS7">
        <v>0</v>
      </c>
      <c r="AT7">
        <v>0</v>
      </c>
      <c r="AU7">
        <v>0</v>
      </c>
      <c r="AV7">
        <v>0</v>
      </c>
      <c r="AW7">
        <v>0</v>
      </c>
      <c r="AX7">
        <v>283</v>
      </c>
      <c r="AY7" t="s">
        <v>5682</v>
      </c>
      <c r="AZ7" t="s">
        <v>5683</v>
      </c>
      <c r="BA7" t="s">
        <v>5613</v>
      </c>
      <c r="BB7" t="s">
        <v>5614</v>
      </c>
      <c r="BC7" t="s">
        <v>5625</v>
      </c>
      <c r="BD7" t="s">
        <v>5671</v>
      </c>
      <c r="BE7" t="s">
        <v>5684</v>
      </c>
      <c r="BF7">
        <v>0</v>
      </c>
      <c r="BG7">
        <v>0</v>
      </c>
    </row>
    <row r="8" spans="1:59" x14ac:dyDescent="0.25">
      <c r="A8" t="s">
        <v>69</v>
      </c>
      <c r="B8" t="s">
        <v>68</v>
      </c>
      <c r="C8" t="s">
        <v>9623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2</v>
      </c>
      <c r="AS8">
        <v>0</v>
      </c>
      <c r="AT8">
        <v>0</v>
      </c>
      <c r="AU8">
        <v>0</v>
      </c>
      <c r="AV8">
        <v>0</v>
      </c>
      <c r="AW8">
        <v>0</v>
      </c>
      <c r="AX8">
        <v>112</v>
      </c>
      <c r="AY8" t="s">
        <v>5696</v>
      </c>
      <c r="AZ8" t="s">
        <v>5697</v>
      </c>
      <c r="BA8" t="s">
        <v>5613</v>
      </c>
      <c r="BB8" t="s">
        <v>5614</v>
      </c>
      <c r="BC8" t="s">
        <v>5625</v>
      </c>
      <c r="BD8" t="s">
        <v>5698</v>
      </c>
      <c r="BE8" t="s">
        <v>5699</v>
      </c>
      <c r="BF8" t="s">
        <v>5700</v>
      </c>
      <c r="BG8">
        <v>0</v>
      </c>
    </row>
    <row r="9" spans="1:59" x14ac:dyDescent="0.25">
      <c r="A9" t="s">
        <v>79</v>
      </c>
      <c r="B9" t="s">
        <v>78</v>
      </c>
      <c r="C9" t="s">
        <v>9623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1</v>
      </c>
      <c r="AS9">
        <v>0</v>
      </c>
      <c r="AT9">
        <v>0</v>
      </c>
      <c r="AU9">
        <v>0</v>
      </c>
      <c r="AV9">
        <v>0</v>
      </c>
      <c r="AW9">
        <v>0</v>
      </c>
      <c r="AX9">
        <v>270</v>
      </c>
      <c r="AY9" t="s">
        <v>5701</v>
      </c>
      <c r="AZ9" t="s">
        <v>5704</v>
      </c>
      <c r="BA9" t="s">
        <v>5613</v>
      </c>
      <c r="BB9" t="s">
        <v>5614</v>
      </c>
      <c r="BC9" t="s">
        <v>5625</v>
      </c>
      <c r="BD9" t="s">
        <v>5631</v>
      </c>
      <c r="BE9" t="s">
        <v>5632</v>
      </c>
      <c r="BF9" t="s">
        <v>5633</v>
      </c>
      <c r="BG9">
        <v>0</v>
      </c>
    </row>
    <row r="10" spans="1:59" x14ac:dyDescent="0.25">
      <c r="A10" t="s">
        <v>83</v>
      </c>
      <c r="B10" t="s">
        <v>82</v>
      </c>
      <c r="C10" t="s">
        <v>9623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272</v>
      </c>
      <c r="AY10" t="s">
        <v>5705</v>
      </c>
      <c r="AZ10" t="s">
        <v>5709</v>
      </c>
      <c r="BA10" t="s">
        <v>5613</v>
      </c>
      <c r="BB10" t="s">
        <v>5614</v>
      </c>
      <c r="BC10" t="s">
        <v>5625</v>
      </c>
      <c r="BD10" t="s">
        <v>5631</v>
      </c>
      <c r="BE10" t="s">
        <v>5707</v>
      </c>
      <c r="BF10" t="s">
        <v>5708</v>
      </c>
      <c r="BG10">
        <v>0</v>
      </c>
    </row>
    <row r="11" spans="1:59" x14ac:dyDescent="0.25">
      <c r="A11" t="s">
        <v>87</v>
      </c>
      <c r="B11" t="s">
        <v>86</v>
      </c>
      <c r="C11" t="s">
        <v>9623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273</v>
      </c>
      <c r="AY11" t="s">
        <v>5715</v>
      </c>
      <c r="AZ11" t="s">
        <v>5716</v>
      </c>
      <c r="BA11" t="s">
        <v>5613</v>
      </c>
      <c r="BB11" t="s">
        <v>5614</v>
      </c>
      <c r="BC11" t="s">
        <v>5625</v>
      </c>
      <c r="BD11" t="s">
        <v>5631</v>
      </c>
      <c r="BE11" t="s">
        <v>5717</v>
      </c>
      <c r="BF11" t="s">
        <v>5718</v>
      </c>
      <c r="BG11">
        <v>0</v>
      </c>
    </row>
    <row r="12" spans="1:59" x14ac:dyDescent="0.25">
      <c r="A12" t="s">
        <v>89</v>
      </c>
      <c r="B12" t="s">
        <v>88</v>
      </c>
      <c r="C12" t="s">
        <v>9623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287</v>
      </c>
      <c r="AY12" t="s">
        <v>5715</v>
      </c>
      <c r="AZ12" t="s">
        <v>5720</v>
      </c>
      <c r="BA12" t="s">
        <v>5613</v>
      </c>
      <c r="BB12" t="s">
        <v>5614</v>
      </c>
      <c r="BC12" t="s">
        <v>5625</v>
      </c>
      <c r="BD12" t="s">
        <v>5631</v>
      </c>
      <c r="BE12" t="s">
        <v>5717</v>
      </c>
      <c r="BF12" t="s">
        <v>5718</v>
      </c>
      <c r="BG12">
        <v>0</v>
      </c>
    </row>
    <row r="13" spans="1:59" x14ac:dyDescent="0.25">
      <c r="A13" t="s">
        <v>108</v>
      </c>
      <c r="B13" t="s">
        <v>107</v>
      </c>
      <c r="C13" t="s">
        <v>9623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272</v>
      </c>
      <c r="AY13" t="s">
        <v>5729</v>
      </c>
      <c r="AZ13" t="s">
        <v>5730</v>
      </c>
      <c r="BA13" t="s">
        <v>5613</v>
      </c>
      <c r="BB13" t="s">
        <v>5614</v>
      </c>
      <c r="BC13" t="s">
        <v>5625</v>
      </c>
      <c r="BD13" t="s">
        <v>5731</v>
      </c>
      <c r="BE13" t="s">
        <v>5732</v>
      </c>
      <c r="BF13" t="s">
        <v>5733</v>
      </c>
      <c r="BG13">
        <v>0</v>
      </c>
    </row>
    <row r="14" spans="1:59" x14ac:dyDescent="0.25">
      <c r="A14" t="s">
        <v>169</v>
      </c>
      <c r="B14" t="s">
        <v>168</v>
      </c>
      <c r="C14" t="s">
        <v>9623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270</v>
      </c>
      <c r="AY14" t="s">
        <v>5779</v>
      </c>
      <c r="AZ14" t="s">
        <v>5781</v>
      </c>
      <c r="BA14" t="s">
        <v>5613</v>
      </c>
      <c r="BB14" t="s">
        <v>5614</v>
      </c>
      <c r="BC14" t="s">
        <v>5625</v>
      </c>
      <c r="BD14" t="s">
        <v>5631</v>
      </c>
      <c r="BE14" t="s">
        <v>5632</v>
      </c>
      <c r="BF14" t="s">
        <v>5633</v>
      </c>
      <c r="BG14">
        <v>0</v>
      </c>
    </row>
    <row r="15" spans="1:59" x14ac:dyDescent="0.25">
      <c r="A15" t="s">
        <v>201</v>
      </c>
      <c r="B15" t="s">
        <v>200</v>
      </c>
      <c r="C15" t="s">
        <v>9623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282</v>
      </c>
      <c r="AY15" t="s">
        <v>5801</v>
      </c>
      <c r="AZ15" t="s">
        <v>5802</v>
      </c>
      <c r="BA15" t="s">
        <v>5613</v>
      </c>
      <c r="BB15" t="s">
        <v>5614</v>
      </c>
      <c r="BC15" t="s">
        <v>5646</v>
      </c>
      <c r="BD15" t="s">
        <v>5647</v>
      </c>
      <c r="BE15" t="s">
        <v>5803</v>
      </c>
      <c r="BF15">
        <v>0</v>
      </c>
      <c r="BG15">
        <v>0</v>
      </c>
    </row>
    <row r="16" spans="1:59" x14ac:dyDescent="0.25">
      <c r="A16" t="s">
        <v>203</v>
      </c>
      <c r="B16" t="s">
        <v>202</v>
      </c>
      <c r="C16" t="s">
        <v>9623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272</v>
      </c>
      <c r="AY16" t="s">
        <v>5804</v>
      </c>
      <c r="AZ16" t="s">
        <v>5805</v>
      </c>
      <c r="BA16" t="s">
        <v>5613</v>
      </c>
      <c r="BB16" t="s">
        <v>5614</v>
      </c>
      <c r="BC16" t="s">
        <v>5646</v>
      </c>
      <c r="BD16" t="s">
        <v>5647</v>
      </c>
      <c r="BE16" t="s">
        <v>5648</v>
      </c>
      <c r="BF16" t="s">
        <v>5806</v>
      </c>
      <c r="BG16">
        <v>0</v>
      </c>
    </row>
    <row r="17" spans="1:59" x14ac:dyDescent="0.25">
      <c r="A17" t="s">
        <v>250</v>
      </c>
      <c r="B17" t="s">
        <v>249</v>
      </c>
      <c r="C17" t="s">
        <v>9623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272</v>
      </c>
      <c r="AY17" t="s">
        <v>5825</v>
      </c>
      <c r="AZ17" t="s">
        <v>5826</v>
      </c>
      <c r="BA17" t="s">
        <v>5613</v>
      </c>
      <c r="BB17" t="s">
        <v>5614</v>
      </c>
      <c r="BC17" t="s">
        <v>5646</v>
      </c>
      <c r="BD17" t="s">
        <v>5647</v>
      </c>
      <c r="BE17" t="s">
        <v>5648</v>
      </c>
      <c r="BF17" t="s">
        <v>5827</v>
      </c>
      <c r="BG17">
        <v>0</v>
      </c>
    </row>
    <row r="18" spans="1:59" x14ac:dyDescent="0.25">
      <c r="A18" t="s">
        <v>252</v>
      </c>
      <c r="B18" t="s">
        <v>251</v>
      </c>
      <c r="C18" t="s">
        <v>9623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272</v>
      </c>
      <c r="AY18" t="s">
        <v>5828</v>
      </c>
      <c r="AZ18" t="s">
        <v>5829</v>
      </c>
      <c r="BA18" t="s">
        <v>5613</v>
      </c>
      <c r="BB18" t="s">
        <v>5614</v>
      </c>
      <c r="BC18" t="s">
        <v>5646</v>
      </c>
      <c r="BD18" t="s">
        <v>5647</v>
      </c>
      <c r="BE18" t="s">
        <v>5648</v>
      </c>
      <c r="BF18" t="s">
        <v>5830</v>
      </c>
      <c r="BG18">
        <v>0</v>
      </c>
    </row>
    <row r="19" spans="1:59" x14ac:dyDescent="0.25">
      <c r="A19" t="s">
        <v>258</v>
      </c>
      <c r="B19" t="s">
        <v>257</v>
      </c>
      <c r="C19" t="s">
        <v>9623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271</v>
      </c>
      <c r="AY19" t="s">
        <v>5838</v>
      </c>
      <c r="AZ19" t="s">
        <v>5839</v>
      </c>
      <c r="BA19" t="s">
        <v>5613</v>
      </c>
      <c r="BB19" t="s">
        <v>5614</v>
      </c>
      <c r="BC19" t="s">
        <v>5646</v>
      </c>
      <c r="BD19" t="s">
        <v>5647</v>
      </c>
      <c r="BE19" t="s">
        <v>5648</v>
      </c>
      <c r="BF19" t="s">
        <v>5840</v>
      </c>
      <c r="BG19">
        <v>0</v>
      </c>
    </row>
    <row r="20" spans="1:59" x14ac:dyDescent="0.25">
      <c r="A20" t="s">
        <v>260</v>
      </c>
      <c r="B20" t="s">
        <v>259</v>
      </c>
      <c r="C20" t="s">
        <v>9623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279</v>
      </c>
      <c r="AY20" t="s">
        <v>5838</v>
      </c>
      <c r="AZ20" t="s">
        <v>5842</v>
      </c>
      <c r="BA20" t="s">
        <v>5613</v>
      </c>
      <c r="BB20" t="s">
        <v>5614</v>
      </c>
      <c r="BC20" t="s">
        <v>5646</v>
      </c>
      <c r="BD20" t="s">
        <v>5647</v>
      </c>
      <c r="BE20" t="s">
        <v>5648</v>
      </c>
      <c r="BF20" t="s">
        <v>5840</v>
      </c>
      <c r="BG20">
        <v>0</v>
      </c>
    </row>
    <row r="21" spans="1:59" x14ac:dyDescent="0.25">
      <c r="A21" t="s">
        <v>262</v>
      </c>
      <c r="B21" t="s">
        <v>261</v>
      </c>
      <c r="C21" t="s">
        <v>9623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279</v>
      </c>
      <c r="AY21" t="s">
        <v>5838</v>
      </c>
      <c r="AZ21" t="s">
        <v>5844</v>
      </c>
      <c r="BA21" t="s">
        <v>5613</v>
      </c>
      <c r="BB21" t="s">
        <v>5614</v>
      </c>
      <c r="BC21" t="s">
        <v>5646</v>
      </c>
      <c r="BD21" t="s">
        <v>5647</v>
      </c>
      <c r="BE21" t="s">
        <v>5648</v>
      </c>
      <c r="BF21" t="s">
        <v>5840</v>
      </c>
      <c r="BG21">
        <v>0</v>
      </c>
    </row>
    <row r="22" spans="1:59" x14ac:dyDescent="0.25">
      <c r="A22" t="s">
        <v>272</v>
      </c>
      <c r="B22" t="s">
        <v>271</v>
      </c>
      <c r="C22" t="s">
        <v>9623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282</v>
      </c>
      <c r="AY22" t="s">
        <v>5855</v>
      </c>
      <c r="AZ22" t="s">
        <v>5856</v>
      </c>
      <c r="BA22" t="s">
        <v>5613</v>
      </c>
      <c r="BB22" t="s">
        <v>5614</v>
      </c>
      <c r="BC22" t="s">
        <v>5646</v>
      </c>
      <c r="BD22" t="s">
        <v>5647</v>
      </c>
      <c r="BE22" t="s">
        <v>5648</v>
      </c>
      <c r="BF22" t="s">
        <v>5857</v>
      </c>
      <c r="BG22">
        <v>0</v>
      </c>
    </row>
    <row r="23" spans="1:59" x14ac:dyDescent="0.25">
      <c r="A23" t="s">
        <v>274</v>
      </c>
      <c r="B23" t="s">
        <v>273</v>
      </c>
      <c r="C23" t="s">
        <v>9623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272</v>
      </c>
      <c r="AY23" t="s">
        <v>5855</v>
      </c>
      <c r="AZ23" t="s">
        <v>5858</v>
      </c>
      <c r="BA23" t="s">
        <v>5613</v>
      </c>
      <c r="BB23" t="s">
        <v>5614</v>
      </c>
      <c r="BC23" t="s">
        <v>5646</v>
      </c>
      <c r="BD23" t="s">
        <v>5647</v>
      </c>
      <c r="BE23" t="s">
        <v>5648</v>
      </c>
      <c r="BF23" t="s">
        <v>5857</v>
      </c>
      <c r="BG23">
        <v>0</v>
      </c>
    </row>
    <row r="24" spans="1:59" x14ac:dyDescent="0.25">
      <c r="A24" t="s">
        <v>276</v>
      </c>
      <c r="B24" t="s">
        <v>275</v>
      </c>
      <c r="C24" t="s">
        <v>9623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272</v>
      </c>
      <c r="AY24" t="s">
        <v>5859</v>
      </c>
      <c r="AZ24" t="s">
        <v>5860</v>
      </c>
      <c r="BA24" t="s">
        <v>5613</v>
      </c>
      <c r="BB24" t="s">
        <v>5614</v>
      </c>
      <c r="BC24" t="s">
        <v>5646</v>
      </c>
      <c r="BD24" t="s">
        <v>5647</v>
      </c>
      <c r="BE24" t="s">
        <v>5648</v>
      </c>
      <c r="BF24" t="s">
        <v>5827</v>
      </c>
      <c r="BG24">
        <v>0</v>
      </c>
    </row>
    <row r="25" spans="1:59" x14ac:dyDescent="0.25">
      <c r="A25" t="s">
        <v>542</v>
      </c>
      <c r="B25" t="s">
        <v>541</v>
      </c>
      <c r="C25" t="s">
        <v>9623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103</v>
      </c>
      <c r="AY25" t="s">
        <v>6090</v>
      </c>
      <c r="AZ25" t="s">
        <v>6094</v>
      </c>
      <c r="BA25" t="s">
        <v>5613</v>
      </c>
      <c r="BB25" t="s">
        <v>5614</v>
      </c>
      <c r="BC25" t="s">
        <v>5625</v>
      </c>
      <c r="BD25" t="s">
        <v>5880</v>
      </c>
      <c r="BE25" t="s">
        <v>5881</v>
      </c>
      <c r="BF25">
        <v>0</v>
      </c>
      <c r="BG25">
        <v>0</v>
      </c>
    </row>
    <row r="26" spans="1:59" x14ac:dyDescent="0.25">
      <c r="A26" t="s">
        <v>646</v>
      </c>
      <c r="B26" t="s">
        <v>645</v>
      </c>
      <c r="C26" t="s">
        <v>9623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101</v>
      </c>
      <c r="AY26" t="s">
        <v>6173</v>
      </c>
      <c r="AZ26" t="s">
        <v>6174</v>
      </c>
      <c r="BA26" t="s">
        <v>5613</v>
      </c>
      <c r="BB26" t="s">
        <v>5614</v>
      </c>
      <c r="BC26" t="s">
        <v>6175</v>
      </c>
      <c r="BD26">
        <v>0</v>
      </c>
      <c r="BE26">
        <v>0</v>
      </c>
      <c r="BF26">
        <v>0</v>
      </c>
      <c r="BG26">
        <v>0</v>
      </c>
    </row>
    <row r="27" spans="1:59" x14ac:dyDescent="0.25">
      <c r="A27" t="s">
        <v>1217</v>
      </c>
      <c r="B27" t="s">
        <v>1216</v>
      </c>
      <c r="C27" t="s">
        <v>9623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99</v>
      </c>
      <c r="AY27" t="s">
        <v>6456</v>
      </c>
      <c r="AZ27" t="s">
        <v>6715</v>
      </c>
      <c r="BA27" t="s">
        <v>5613</v>
      </c>
      <c r="BB27" t="s">
        <v>5614</v>
      </c>
      <c r="BC27" t="s">
        <v>5625</v>
      </c>
      <c r="BD27" t="s">
        <v>5698</v>
      </c>
      <c r="BE27" t="s">
        <v>5699</v>
      </c>
      <c r="BF27" t="s">
        <v>6458</v>
      </c>
      <c r="BG27">
        <v>0</v>
      </c>
    </row>
    <row r="28" spans="1:59" x14ac:dyDescent="0.25">
      <c r="A28" t="s">
        <v>1685</v>
      </c>
      <c r="B28" t="s">
        <v>1684</v>
      </c>
      <c r="C28" t="s">
        <v>9623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95</v>
      </c>
      <c r="AY28" t="s">
        <v>7093</v>
      </c>
      <c r="AZ28" t="s">
        <v>7095</v>
      </c>
      <c r="BA28" t="s">
        <v>5613</v>
      </c>
      <c r="BB28" t="s">
        <v>5614</v>
      </c>
      <c r="BC28" t="s">
        <v>5625</v>
      </c>
      <c r="BD28" t="s">
        <v>5698</v>
      </c>
      <c r="BE28" t="s">
        <v>5699</v>
      </c>
      <c r="BF28" t="s">
        <v>5700</v>
      </c>
      <c r="BG28">
        <v>0</v>
      </c>
    </row>
    <row r="29" spans="1:59" x14ac:dyDescent="0.25">
      <c r="A29" t="s">
        <v>1687</v>
      </c>
      <c r="B29" t="s">
        <v>1686</v>
      </c>
      <c r="C29" t="s">
        <v>9623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101</v>
      </c>
      <c r="AY29" t="s">
        <v>7096</v>
      </c>
      <c r="AZ29" t="s">
        <v>7097</v>
      </c>
      <c r="BA29" t="s">
        <v>5613</v>
      </c>
      <c r="BB29" t="s">
        <v>5614</v>
      </c>
      <c r="BC29" t="s">
        <v>5625</v>
      </c>
      <c r="BD29" t="s">
        <v>5698</v>
      </c>
      <c r="BE29" t="s">
        <v>5699</v>
      </c>
      <c r="BF29" t="s">
        <v>5700</v>
      </c>
      <c r="BG29">
        <v>0</v>
      </c>
    </row>
    <row r="30" spans="1:59" x14ac:dyDescent="0.25">
      <c r="A30" t="s">
        <v>1693</v>
      </c>
      <c r="B30" t="s">
        <v>1692</v>
      </c>
      <c r="C30" t="s">
        <v>9623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113</v>
      </c>
      <c r="AY30" t="s">
        <v>7099</v>
      </c>
      <c r="AZ30" t="s">
        <v>7101</v>
      </c>
      <c r="BA30" t="s">
        <v>5613</v>
      </c>
      <c r="BB30" t="s">
        <v>5614</v>
      </c>
      <c r="BC30" t="s">
        <v>5625</v>
      </c>
      <c r="BD30" t="s">
        <v>5698</v>
      </c>
      <c r="BE30" t="s">
        <v>5699</v>
      </c>
      <c r="BF30" t="s">
        <v>5700</v>
      </c>
      <c r="BG30">
        <v>0</v>
      </c>
    </row>
    <row r="31" spans="1:59" x14ac:dyDescent="0.25">
      <c r="A31" t="s">
        <v>1695</v>
      </c>
      <c r="B31" t="s">
        <v>1694</v>
      </c>
      <c r="C31" t="s">
        <v>9623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103</v>
      </c>
      <c r="AY31" t="s">
        <v>7102</v>
      </c>
      <c r="AZ31" t="s">
        <v>7103</v>
      </c>
      <c r="BA31" t="s">
        <v>5613</v>
      </c>
      <c r="BB31" t="s">
        <v>5614</v>
      </c>
      <c r="BC31" t="s">
        <v>5625</v>
      </c>
      <c r="BD31" t="s">
        <v>5698</v>
      </c>
      <c r="BE31" t="s">
        <v>5699</v>
      </c>
      <c r="BF31" t="s">
        <v>5700</v>
      </c>
      <c r="BG31">
        <v>0</v>
      </c>
    </row>
    <row r="32" spans="1:59" x14ac:dyDescent="0.25">
      <c r="A32" t="s">
        <v>1701</v>
      </c>
      <c r="B32" t="s">
        <v>1700</v>
      </c>
      <c r="C32" t="s">
        <v>9623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114</v>
      </c>
      <c r="AY32" t="s">
        <v>7105</v>
      </c>
      <c r="AZ32" t="s">
        <v>7107</v>
      </c>
      <c r="BA32" t="s">
        <v>5613</v>
      </c>
      <c r="BB32" t="s">
        <v>5614</v>
      </c>
      <c r="BC32" t="s">
        <v>5625</v>
      </c>
      <c r="BD32" t="s">
        <v>5698</v>
      </c>
      <c r="BE32" t="s">
        <v>5699</v>
      </c>
      <c r="BF32" t="s">
        <v>5700</v>
      </c>
      <c r="BG32">
        <v>0</v>
      </c>
    </row>
    <row r="33" spans="1:59" x14ac:dyDescent="0.25">
      <c r="A33" t="s">
        <v>2472</v>
      </c>
      <c r="B33" t="s">
        <v>2471</v>
      </c>
      <c r="C33" t="s">
        <v>9623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103</v>
      </c>
      <c r="AY33" t="s">
        <v>7690</v>
      </c>
      <c r="AZ33" t="s">
        <v>7691</v>
      </c>
      <c r="BA33" t="s">
        <v>5613</v>
      </c>
      <c r="BB33" t="s">
        <v>5614</v>
      </c>
      <c r="BC33" t="s">
        <v>5625</v>
      </c>
      <c r="BD33" t="s">
        <v>5698</v>
      </c>
      <c r="BE33" t="s">
        <v>5699</v>
      </c>
      <c r="BF33" t="s">
        <v>6458</v>
      </c>
      <c r="BG33">
        <v>0</v>
      </c>
    </row>
    <row r="34" spans="1:59" x14ac:dyDescent="0.25">
      <c r="A34" t="s">
        <v>2659</v>
      </c>
      <c r="B34" t="s">
        <v>2658</v>
      </c>
      <c r="C34" t="s">
        <v>9623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104</v>
      </c>
      <c r="AY34" t="s">
        <v>7818</v>
      </c>
      <c r="AZ34" t="s">
        <v>7820</v>
      </c>
      <c r="BA34" t="s">
        <v>5613</v>
      </c>
      <c r="BB34" t="s">
        <v>5614</v>
      </c>
      <c r="BC34" t="s">
        <v>5625</v>
      </c>
      <c r="BD34" t="s">
        <v>5698</v>
      </c>
      <c r="BE34" t="s">
        <v>5699</v>
      </c>
      <c r="BF34" t="s">
        <v>6458</v>
      </c>
      <c r="BG34">
        <v>0</v>
      </c>
    </row>
    <row r="35" spans="1:59" x14ac:dyDescent="0.25">
      <c r="A35" t="s">
        <v>2783</v>
      </c>
      <c r="B35" t="s">
        <v>2782</v>
      </c>
      <c r="C35" t="s">
        <v>9623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110</v>
      </c>
      <c r="AY35" t="s">
        <v>7915</v>
      </c>
      <c r="AZ35" t="s">
        <v>7917</v>
      </c>
      <c r="BA35" t="s">
        <v>5613</v>
      </c>
      <c r="BB35" t="s">
        <v>5614</v>
      </c>
      <c r="BC35" t="s">
        <v>5625</v>
      </c>
      <c r="BD35" t="s">
        <v>5631</v>
      </c>
      <c r="BE35" t="s">
        <v>5919</v>
      </c>
      <c r="BF35" t="s">
        <v>5920</v>
      </c>
      <c r="BG35">
        <v>0</v>
      </c>
    </row>
    <row r="36" spans="1:59" x14ac:dyDescent="0.25">
      <c r="A36" t="s">
        <v>3241</v>
      </c>
      <c r="B36" t="s">
        <v>3240</v>
      </c>
      <c r="C36" t="s">
        <v>9623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101</v>
      </c>
      <c r="AY36" t="s">
        <v>8153</v>
      </c>
      <c r="AZ36" t="s">
        <v>8157</v>
      </c>
      <c r="BA36" t="s">
        <v>5613</v>
      </c>
      <c r="BB36" t="s">
        <v>5614</v>
      </c>
      <c r="BC36" t="s">
        <v>5625</v>
      </c>
      <c r="BD36" t="s">
        <v>5941</v>
      </c>
      <c r="BE36" t="s">
        <v>5942</v>
      </c>
      <c r="BF36" t="s">
        <v>5943</v>
      </c>
      <c r="BG36">
        <v>0</v>
      </c>
    </row>
    <row r="37" spans="1:59" x14ac:dyDescent="0.25">
      <c r="A37" t="s">
        <v>3289</v>
      </c>
      <c r="B37" t="s">
        <v>3288</v>
      </c>
      <c r="C37" t="s">
        <v>9623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101</v>
      </c>
      <c r="AY37" t="s">
        <v>8192</v>
      </c>
      <c r="AZ37" t="s">
        <v>8197</v>
      </c>
      <c r="BA37" t="s">
        <v>5613</v>
      </c>
      <c r="BB37" t="s">
        <v>5614</v>
      </c>
      <c r="BC37" t="s">
        <v>5625</v>
      </c>
      <c r="BD37" t="s">
        <v>5941</v>
      </c>
      <c r="BE37" t="s">
        <v>5942</v>
      </c>
      <c r="BF37" t="s">
        <v>6497</v>
      </c>
      <c r="BG37" t="s">
        <v>8186</v>
      </c>
    </row>
    <row r="38" spans="1:59" x14ac:dyDescent="0.25">
      <c r="A38" t="s">
        <v>4419</v>
      </c>
      <c r="B38" t="s">
        <v>4418</v>
      </c>
      <c r="C38" t="s">
        <v>9623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101</v>
      </c>
      <c r="AY38" t="s">
        <v>8881</v>
      </c>
      <c r="AZ38" t="s">
        <v>8883</v>
      </c>
      <c r="BA38" t="s">
        <v>5613</v>
      </c>
      <c r="BB38" t="s">
        <v>5614</v>
      </c>
      <c r="BC38" t="s">
        <v>5625</v>
      </c>
      <c r="BD38" t="s">
        <v>5941</v>
      </c>
      <c r="BE38" t="s">
        <v>5942</v>
      </c>
      <c r="BF38" t="s">
        <v>5943</v>
      </c>
      <c r="BG38">
        <v>0</v>
      </c>
    </row>
    <row r="39" spans="1:59" x14ac:dyDescent="0.25">
      <c r="A39" t="s">
        <v>5340</v>
      </c>
      <c r="B39" t="s">
        <v>5339</v>
      </c>
      <c r="C39" t="s">
        <v>9623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100</v>
      </c>
      <c r="AY39" t="s">
        <v>9445</v>
      </c>
      <c r="AZ39" t="s">
        <v>9446</v>
      </c>
      <c r="BA39" t="s">
        <v>5613</v>
      </c>
      <c r="BB39" t="s">
        <v>5614</v>
      </c>
      <c r="BC39" t="s">
        <v>5646</v>
      </c>
      <c r="BD39" t="s">
        <v>5968</v>
      </c>
      <c r="BE39" t="s">
        <v>6864</v>
      </c>
      <c r="BF39" t="s">
        <v>6865</v>
      </c>
      <c r="BG39">
        <v>0</v>
      </c>
    </row>
    <row r="40" spans="1:59" x14ac:dyDescent="0.25">
      <c r="A40" t="s">
        <v>5398</v>
      </c>
      <c r="B40" t="s">
        <v>5397</v>
      </c>
      <c r="C40" t="s">
        <v>9623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102</v>
      </c>
      <c r="AY40" t="s">
        <v>6485</v>
      </c>
      <c r="AZ40" t="s">
        <v>9493</v>
      </c>
      <c r="BA40" t="s">
        <v>5613</v>
      </c>
      <c r="BB40" t="s">
        <v>5614</v>
      </c>
      <c r="BC40" t="s">
        <v>5625</v>
      </c>
      <c r="BD40" t="s">
        <v>5941</v>
      </c>
      <c r="BE40" t="s">
        <v>5942</v>
      </c>
      <c r="BF40" t="s">
        <v>5943</v>
      </c>
      <c r="BG40">
        <v>0</v>
      </c>
    </row>
    <row r="41" spans="1:59" x14ac:dyDescent="0.25">
      <c r="A41" t="s">
        <v>5410</v>
      </c>
      <c r="B41" t="s">
        <v>5409</v>
      </c>
      <c r="C41" t="s">
        <v>9623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111</v>
      </c>
      <c r="AY41" t="s">
        <v>9507</v>
      </c>
      <c r="AZ41" t="s">
        <v>9508</v>
      </c>
      <c r="BA41" t="s">
        <v>5613</v>
      </c>
      <c r="BB41" t="s">
        <v>5614</v>
      </c>
      <c r="BC41" t="s">
        <v>5625</v>
      </c>
      <c r="BD41" t="s">
        <v>5631</v>
      </c>
      <c r="BE41" t="s">
        <v>9509</v>
      </c>
      <c r="BF41" t="s">
        <v>9510</v>
      </c>
      <c r="BG41">
        <v>0</v>
      </c>
    </row>
    <row r="42" spans="1:59" x14ac:dyDescent="0.25">
      <c r="A42" t="s">
        <v>5414</v>
      </c>
      <c r="B42" t="s">
        <v>5413</v>
      </c>
      <c r="C42" t="s">
        <v>9623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103</v>
      </c>
      <c r="AY42" t="s">
        <v>9507</v>
      </c>
      <c r="AZ42" t="s">
        <v>9512</v>
      </c>
      <c r="BA42" t="s">
        <v>5613</v>
      </c>
      <c r="BB42" t="s">
        <v>5614</v>
      </c>
      <c r="BC42" t="s">
        <v>5625</v>
      </c>
      <c r="BD42" t="s">
        <v>5631</v>
      </c>
      <c r="BE42" t="s">
        <v>9509</v>
      </c>
      <c r="BF42" t="s">
        <v>9510</v>
      </c>
      <c r="BG42">
        <v>0</v>
      </c>
    </row>
    <row r="43" spans="1:59" x14ac:dyDescent="0.25">
      <c r="A43" t="s">
        <v>5428</v>
      </c>
      <c r="B43" t="s">
        <v>5427</v>
      </c>
      <c r="C43" t="s">
        <v>9623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101</v>
      </c>
      <c r="AY43" t="s">
        <v>6477</v>
      </c>
      <c r="AZ43" t="s">
        <v>9520</v>
      </c>
      <c r="BA43" t="s">
        <v>5613</v>
      </c>
      <c r="BB43" t="s">
        <v>5614</v>
      </c>
      <c r="BC43" t="s">
        <v>5625</v>
      </c>
      <c r="BD43" t="s">
        <v>5941</v>
      </c>
      <c r="BE43" t="s">
        <v>5942</v>
      </c>
      <c r="BF43" t="s">
        <v>5943</v>
      </c>
      <c r="BG43">
        <v>0</v>
      </c>
    </row>
    <row r="44" spans="1:59" x14ac:dyDescent="0.25">
      <c r="A44" t="s">
        <v>5486</v>
      </c>
      <c r="B44" t="s">
        <v>5485</v>
      </c>
      <c r="C44" t="s">
        <v>9623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103</v>
      </c>
      <c r="AY44" t="s">
        <v>6366</v>
      </c>
      <c r="AZ44" t="s">
        <v>9551</v>
      </c>
      <c r="BA44" t="s">
        <v>5613</v>
      </c>
      <c r="BB44" t="s">
        <v>5614</v>
      </c>
      <c r="BC44" t="s">
        <v>5625</v>
      </c>
      <c r="BD44" t="s">
        <v>5941</v>
      </c>
      <c r="BE44" t="s">
        <v>6368</v>
      </c>
      <c r="BF44" t="s">
        <v>6369</v>
      </c>
      <c r="BG44">
        <v>0</v>
      </c>
    </row>
    <row r="45" spans="1:59" x14ac:dyDescent="0.25">
      <c r="A45" t="s">
        <v>5556</v>
      </c>
      <c r="B45" t="s">
        <v>5555</v>
      </c>
      <c r="C45" t="s">
        <v>9623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101</v>
      </c>
      <c r="AY45" t="s">
        <v>6493</v>
      </c>
      <c r="AZ45" t="s">
        <v>9585</v>
      </c>
      <c r="BA45" t="s">
        <v>5613</v>
      </c>
      <c r="BB45" t="s">
        <v>5614</v>
      </c>
      <c r="BC45" t="s">
        <v>5625</v>
      </c>
      <c r="BD45" t="s">
        <v>5941</v>
      </c>
      <c r="BE45" t="s">
        <v>5942</v>
      </c>
      <c r="BF45" t="s">
        <v>5943</v>
      </c>
      <c r="BG45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22"/>
  <sheetViews>
    <sheetView topLeftCell="A2800" workbookViewId="0"/>
  </sheetViews>
  <sheetFormatPr defaultRowHeight="15" x14ac:dyDescent="0.25"/>
  <sheetData>
    <row r="1" spans="1:2" x14ac:dyDescent="0.25">
      <c r="A1" t="s">
        <v>9</v>
      </c>
      <c r="B1">
        <v>285</v>
      </c>
    </row>
    <row r="2" spans="1:2" x14ac:dyDescent="0.25">
      <c r="A2" t="s">
        <v>13</v>
      </c>
      <c r="B2">
        <v>330</v>
      </c>
    </row>
    <row r="3" spans="1:2" x14ac:dyDescent="0.25">
      <c r="A3" t="s">
        <v>15</v>
      </c>
      <c r="B3">
        <v>331</v>
      </c>
    </row>
    <row r="4" spans="1:2" x14ac:dyDescent="0.25">
      <c r="A4" t="s">
        <v>17</v>
      </c>
      <c r="B4">
        <v>287</v>
      </c>
    </row>
    <row r="5" spans="1:2" x14ac:dyDescent="0.25">
      <c r="A5" t="s">
        <v>20</v>
      </c>
      <c r="B5">
        <v>285</v>
      </c>
    </row>
    <row r="6" spans="1:2" x14ac:dyDescent="0.25">
      <c r="A6" t="s">
        <v>22</v>
      </c>
      <c r="B6">
        <v>333</v>
      </c>
    </row>
    <row r="7" spans="1:2" x14ac:dyDescent="0.25">
      <c r="A7" t="s">
        <v>24</v>
      </c>
      <c r="B7">
        <v>270</v>
      </c>
    </row>
    <row r="8" spans="1:2" x14ac:dyDescent="0.25">
      <c r="A8" t="s">
        <v>26</v>
      </c>
      <c r="B8">
        <v>178</v>
      </c>
    </row>
    <row r="9" spans="1:2" x14ac:dyDescent="0.25">
      <c r="A9" t="s">
        <v>28</v>
      </c>
      <c r="B9">
        <v>273</v>
      </c>
    </row>
    <row r="10" spans="1:2" x14ac:dyDescent="0.25">
      <c r="A10" t="s">
        <v>30</v>
      </c>
      <c r="B10">
        <v>277</v>
      </c>
    </row>
    <row r="11" spans="1:2" x14ac:dyDescent="0.25">
      <c r="A11" t="s">
        <v>32</v>
      </c>
      <c r="B11">
        <v>326</v>
      </c>
    </row>
    <row r="12" spans="1:2" x14ac:dyDescent="0.25">
      <c r="A12" t="s">
        <v>34</v>
      </c>
      <c r="B12">
        <v>332</v>
      </c>
    </row>
    <row r="13" spans="1:2" x14ac:dyDescent="0.25">
      <c r="A13" t="s">
        <v>36</v>
      </c>
      <c r="B13">
        <v>269</v>
      </c>
    </row>
    <row r="14" spans="1:2" x14ac:dyDescent="0.25">
      <c r="A14" t="s">
        <v>38</v>
      </c>
      <c r="B14">
        <v>335</v>
      </c>
    </row>
    <row r="15" spans="1:2" x14ac:dyDescent="0.25">
      <c r="A15" t="s">
        <v>40</v>
      </c>
      <c r="B15">
        <v>288</v>
      </c>
    </row>
    <row r="16" spans="1:2" x14ac:dyDescent="0.25">
      <c r="A16" t="s">
        <v>43</v>
      </c>
      <c r="B16">
        <v>271</v>
      </c>
    </row>
    <row r="17" spans="1:2" x14ac:dyDescent="0.25">
      <c r="A17" t="s">
        <v>45</v>
      </c>
      <c r="B17">
        <v>196</v>
      </c>
    </row>
    <row r="18" spans="1:2" x14ac:dyDescent="0.25">
      <c r="A18" t="s">
        <v>47</v>
      </c>
      <c r="B18">
        <v>79</v>
      </c>
    </row>
    <row r="19" spans="1:2" x14ac:dyDescent="0.25">
      <c r="A19" t="s">
        <v>49</v>
      </c>
      <c r="B19">
        <v>145</v>
      </c>
    </row>
    <row r="20" spans="1:2" x14ac:dyDescent="0.25">
      <c r="A20" t="s">
        <v>51</v>
      </c>
      <c r="B20">
        <v>271</v>
      </c>
    </row>
    <row r="21" spans="1:2" x14ac:dyDescent="0.25">
      <c r="A21" t="s">
        <v>53</v>
      </c>
      <c r="B21">
        <v>347</v>
      </c>
    </row>
    <row r="22" spans="1:2" x14ac:dyDescent="0.25">
      <c r="A22" t="s">
        <v>55</v>
      </c>
      <c r="B22">
        <v>283</v>
      </c>
    </row>
    <row r="23" spans="1:2" x14ac:dyDescent="0.25">
      <c r="A23" t="s">
        <v>57</v>
      </c>
      <c r="B23">
        <v>282</v>
      </c>
    </row>
    <row r="24" spans="1:2" x14ac:dyDescent="0.25">
      <c r="A24" t="s">
        <v>59</v>
      </c>
      <c r="B24">
        <v>170</v>
      </c>
    </row>
    <row r="25" spans="1:2" x14ac:dyDescent="0.25">
      <c r="A25" t="s">
        <v>61</v>
      </c>
      <c r="B25">
        <v>270</v>
      </c>
    </row>
    <row r="26" spans="1:2" x14ac:dyDescent="0.25">
      <c r="A26" t="s">
        <v>63</v>
      </c>
      <c r="B26">
        <v>280</v>
      </c>
    </row>
    <row r="27" spans="1:2" x14ac:dyDescent="0.25">
      <c r="A27" t="s">
        <v>65</v>
      </c>
      <c r="B27">
        <v>270</v>
      </c>
    </row>
    <row r="28" spans="1:2" x14ac:dyDescent="0.25">
      <c r="A28" t="s">
        <v>67</v>
      </c>
      <c r="B28">
        <v>280</v>
      </c>
    </row>
    <row r="29" spans="1:2" x14ac:dyDescent="0.25">
      <c r="A29" t="s">
        <v>69</v>
      </c>
      <c r="B29">
        <v>112</v>
      </c>
    </row>
    <row r="30" spans="1:2" x14ac:dyDescent="0.25">
      <c r="A30" t="s">
        <v>69</v>
      </c>
      <c r="B30">
        <v>216</v>
      </c>
    </row>
    <row r="31" spans="1:2" x14ac:dyDescent="0.25">
      <c r="A31" t="s">
        <v>71</v>
      </c>
      <c r="B31">
        <v>99</v>
      </c>
    </row>
    <row r="32" spans="1:2" x14ac:dyDescent="0.25">
      <c r="A32" t="s">
        <v>73</v>
      </c>
      <c r="B32">
        <v>270</v>
      </c>
    </row>
    <row r="33" spans="1:2" x14ac:dyDescent="0.25">
      <c r="A33" t="s">
        <v>75</v>
      </c>
      <c r="B33">
        <v>333</v>
      </c>
    </row>
    <row r="34" spans="1:2" x14ac:dyDescent="0.25">
      <c r="A34" t="s">
        <v>77</v>
      </c>
      <c r="B34">
        <v>98</v>
      </c>
    </row>
    <row r="35" spans="1:2" x14ac:dyDescent="0.25">
      <c r="A35" t="s">
        <v>79</v>
      </c>
      <c r="B35">
        <v>270</v>
      </c>
    </row>
    <row r="36" spans="1:2" x14ac:dyDescent="0.25">
      <c r="A36" t="s">
        <v>81</v>
      </c>
      <c r="B36">
        <v>189</v>
      </c>
    </row>
    <row r="37" spans="1:2" x14ac:dyDescent="0.25">
      <c r="A37" t="s">
        <v>83</v>
      </c>
      <c r="B37">
        <v>272</v>
      </c>
    </row>
    <row r="38" spans="1:2" x14ac:dyDescent="0.25">
      <c r="A38" t="s">
        <v>85</v>
      </c>
      <c r="B38">
        <v>156</v>
      </c>
    </row>
    <row r="39" spans="1:2" x14ac:dyDescent="0.25">
      <c r="A39" t="s">
        <v>87</v>
      </c>
      <c r="B39">
        <v>273</v>
      </c>
    </row>
    <row r="40" spans="1:2" x14ac:dyDescent="0.25">
      <c r="A40" t="s">
        <v>89</v>
      </c>
      <c r="B40">
        <v>287</v>
      </c>
    </row>
    <row r="41" spans="1:2" x14ac:dyDescent="0.25">
      <c r="A41" t="s">
        <v>91</v>
      </c>
      <c r="B41">
        <v>270</v>
      </c>
    </row>
    <row r="42" spans="1:2" x14ac:dyDescent="0.25">
      <c r="A42" t="s">
        <v>94</v>
      </c>
      <c r="B42">
        <v>222</v>
      </c>
    </row>
    <row r="43" spans="1:2" x14ac:dyDescent="0.25">
      <c r="A43" t="s">
        <v>96</v>
      </c>
      <c r="B43">
        <v>285</v>
      </c>
    </row>
    <row r="44" spans="1:2" x14ac:dyDescent="0.25">
      <c r="A44" t="s">
        <v>98</v>
      </c>
      <c r="B44">
        <v>283</v>
      </c>
    </row>
    <row r="45" spans="1:2" x14ac:dyDescent="0.25">
      <c r="A45" t="s">
        <v>100</v>
      </c>
      <c r="B45">
        <v>129</v>
      </c>
    </row>
    <row r="46" spans="1:2" x14ac:dyDescent="0.25">
      <c r="A46" t="s">
        <v>102</v>
      </c>
      <c r="B46">
        <v>156</v>
      </c>
    </row>
    <row r="47" spans="1:2" x14ac:dyDescent="0.25">
      <c r="A47" t="s">
        <v>104</v>
      </c>
      <c r="B47">
        <v>155</v>
      </c>
    </row>
    <row r="48" spans="1:2" x14ac:dyDescent="0.25">
      <c r="A48" t="s">
        <v>106</v>
      </c>
      <c r="B48">
        <v>287</v>
      </c>
    </row>
    <row r="49" spans="1:2" x14ac:dyDescent="0.25">
      <c r="A49" t="s">
        <v>108</v>
      </c>
      <c r="B49">
        <v>272</v>
      </c>
    </row>
    <row r="50" spans="1:2" x14ac:dyDescent="0.25">
      <c r="A50" t="s">
        <v>110</v>
      </c>
      <c r="B50">
        <v>195</v>
      </c>
    </row>
    <row r="51" spans="1:2" x14ac:dyDescent="0.25">
      <c r="A51" t="s">
        <v>112</v>
      </c>
      <c r="B51">
        <v>214</v>
      </c>
    </row>
    <row r="52" spans="1:2" x14ac:dyDescent="0.25">
      <c r="A52" t="s">
        <v>114</v>
      </c>
      <c r="B52">
        <v>270</v>
      </c>
    </row>
    <row r="53" spans="1:2" x14ac:dyDescent="0.25">
      <c r="A53" t="s">
        <v>116</v>
      </c>
      <c r="B53">
        <v>188</v>
      </c>
    </row>
    <row r="54" spans="1:2" x14ac:dyDescent="0.25">
      <c r="A54" t="s">
        <v>118</v>
      </c>
      <c r="B54">
        <v>72</v>
      </c>
    </row>
    <row r="55" spans="1:2" x14ac:dyDescent="0.25">
      <c r="A55" t="s">
        <v>120</v>
      </c>
      <c r="B55">
        <v>99</v>
      </c>
    </row>
    <row r="56" spans="1:2" x14ac:dyDescent="0.25">
      <c r="A56" t="s">
        <v>122</v>
      </c>
      <c r="B56">
        <v>285</v>
      </c>
    </row>
    <row r="57" spans="1:2" x14ac:dyDescent="0.25">
      <c r="A57" t="s">
        <v>124</v>
      </c>
      <c r="B57">
        <v>280</v>
      </c>
    </row>
    <row r="58" spans="1:2" x14ac:dyDescent="0.25">
      <c r="A58" t="s">
        <v>126</v>
      </c>
      <c r="B58">
        <v>270</v>
      </c>
    </row>
    <row r="59" spans="1:2" x14ac:dyDescent="0.25">
      <c r="A59" t="s">
        <v>128</v>
      </c>
      <c r="B59">
        <v>270</v>
      </c>
    </row>
    <row r="60" spans="1:2" x14ac:dyDescent="0.25">
      <c r="A60" t="s">
        <v>130</v>
      </c>
      <c r="B60">
        <v>280</v>
      </c>
    </row>
    <row r="61" spans="1:2" x14ac:dyDescent="0.25">
      <c r="A61" t="s">
        <v>132</v>
      </c>
      <c r="B61">
        <v>222</v>
      </c>
    </row>
    <row r="62" spans="1:2" x14ac:dyDescent="0.25">
      <c r="A62" t="s">
        <v>134</v>
      </c>
      <c r="B62">
        <v>285</v>
      </c>
    </row>
    <row r="63" spans="1:2" x14ac:dyDescent="0.25">
      <c r="A63" t="s">
        <v>136</v>
      </c>
      <c r="B63">
        <v>332</v>
      </c>
    </row>
    <row r="64" spans="1:2" x14ac:dyDescent="0.25">
      <c r="A64" t="s">
        <v>138</v>
      </c>
      <c r="B64">
        <v>283</v>
      </c>
    </row>
    <row r="65" spans="1:2" x14ac:dyDescent="0.25">
      <c r="A65" t="s">
        <v>140</v>
      </c>
      <c r="B65">
        <v>100</v>
      </c>
    </row>
    <row r="66" spans="1:2" x14ac:dyDescent="0.25">
      <c r="A66" t="s">
        <v>140</v>
      </c>
      <c r="B66">
        <v>219</v>
      </c>
    </row>
    <row r="67" spans="1:2" x14ac:dyDescent="0.25">
      <c r="A67" t="s">
        <v>142</v>
      </c>
      <c r="B67">
        <v>273</v>
      </c>
    </row>
    <row r="68" spans="1:2" x14ac:dyDescent="0.25">
      <c r="A68" t="s">
        <v>145</v>
      </c>
      <c r="B68">
        <v>270</v>
      </c>
    </row>
    <row r="69" spans="1:2" x14ac:dyDescent="0.25">
      <c r="A69" t="s">
        <v>147</v>
      </c>
      <c r="B69">
        <v>282</v>
      </c>
    </row>
    <row r="70" spans="1:2" x14ac:dyDescent="0.25">
      <c r="A70" t="s">
        <v>149</v>
      </c>
      <c r="B70">
        <v>285</v>
      </c>
    </row>
    <row r="71" spans="1:2" x14ac:dyDescent="0.25">
      <c r="A71" t="s">
        <v>151</v>
      </c>
      <c r="B71">
        <v>331</v>
      </c>
    </row>
    <row r="72" spans="1:2" x14ac:dyDescent="0.25">
      <c r="A72" t="s">
        <v>153</v>
      </c>
      <c r="B72">
        <v>331</v>
      </c>
    </row>
    <row r="73" spans="1:2" x14ac:dyDescent="0.25">
      <c r="A73" t="s">
        <v>155</v>
      </c>
      <c r="B73">
        <v>287</v>
      </c>
    </row>
    <row r="74" spans="1:2" x14ac:dyDescent="0.25">
      <c r="A74" t="s">
        <v>157</v>
      </c>
      <c r="B74">
        <v>285</v>
      </c>
    </row>
    <row r="75" spans="1:2" x14ac:dyDescent="0.25">
      <c r="A75" t="s">
        <v>159</v>
      </c>
      <c r="B75">
        <v>133</v>
      </c>
    </row>
    <row r="76" spans="1:2" x14ac:dyDescent="0.25">
      <c r="A76" t="s">
        <v>161</v>
      </c>
      <c r="B76">
        <v>332</v>
      </c>
    </row>
    <row r="77" spans="1:2" x14ac:dyDescent="0.25">
      <c r="A77" t="s">
        <v>163</v>
      </c>
      <c r="B77">
        <v>288</v>
      </c>
    </row>
    <row r="78" spans="1:2" x14ac:dyDescent="0.25">
      <c r="A78" t="s">
        <v>165</v>
      </c>
      <c r="B78">
        <v>276</v>
      </c>
    </row>
    <row r="79" spans="1:2" x14ac:dyDescent="0.25">
      <c r="A79" t="s">
        <v>167</v>
      </c>
      <c r="B79">
        <v>333</v>
      </c>
    </row>
    <row r="80" spans="1:2" x14ac:dyDescent="0.25">
      <c r="A80" t="s">
        <v>169</v>
      </c>
      <c r="B80">
        <v>270</v>
      </c>
    </row>
    <row r="81" spans="1:2" x14ac:dyDescent="0.25">
      <c r="A81" t="s">
        <v>171</v>
      </c>
      <c r="B81">
        <v>288</v>
      </c>
    </row>
    <row r="82" spans="1:2" x14ac:dyDescent="0.25">
      <c r="A82" t="s">
        <v>173</v>
      </c>
      <c r="B82">
        <v>98</v>
      </c>
    </row>
    <row r="83" spans="1:2" x14ac:dyDescent="0.25">
      <c r="A83" t="s">
        <v>175</v>
      </c>
      <c r="B83">
        <v>280</v>
      </c>
    </row>
    <row r="84" spans="1:2" x14ac:dyDescent="0.25">
      <c r="A84" t="s">
        <v>177</v>
      </c>
      <c r="B84">
        <v>270</v>
      </c>
    </row>
    <row r="85" spans="1:2" x14ac:dyDescent="0.25">
      <c r="A85" t="s">
        <v>179</v>
      </c>
      <c r="B85">
        <v>280</v>
      </c>
    </row>
    <row r="86" spans="1:2" x14ac:dyDescent="0.25">
      <c r="A86" t="s">
        <v>181</v>
      </c>
      <c r="B86">
        <v>270</v>
      </c>
    </row>
    <row r="87" spans="1:2" x14ac:dyDescent="0.25">
      <c r="A87" t="s">
        <v>183</v>
      </c>
      <c r="B87">
        <v>280</v>
      </c>
    </row>
    <row r="88" spans="1:2" x14ac:dyDescent="0.25">
      <c r="A88" t="s">
        <v>185</v>
      </c>
      <c r="B88">
        <v>270</v>
      </c>
    </row>
    <row r="89" spans="1:2" x14ac:dyDescent="0.25">
      <c r="A89" t="s">
        <v>187</v>
      </c>
      <c r="B89">
        <v>271</v>
      </c>
    </row>
    <row r="90" spans="1:2" x14ac:dyDescent="0.25">
      <c r="A90" t="s">
        <v>189</v>
      </c>
      <c r="B90">
        <v>282</v>
      </c>
    </row>
    <row r="91" spans="1:2" x14ac:dyDescent="0.25">
      <c r="A91" t="s">
        <v>191</v>
      </c>
      <c r="B91">
        <v>344</v>
      </c>
    </row>
    <row r="92" spans="1:2" x14ac:dyDescent="0.25">
      <c r="A92" t="s">
        <v>193</v>
      </c>
      <c r="B92">
        <v>273</v>
      </c>
    </row>
    <row r="93" spans="1:2" x14ac:dyDescent="0.25">
      <c r="A93" t="s">
        <v>195</v>
      </c>
      <c r="B93">
        <v>270</v>
      </c>
    </row>
    <row r="94" spans="1:2" x14ac:dyDescent="0.25">
      <c r="A94" t="s">
        <v>197</v>
      </c>
      <c r="B94">
        <v>273</v>
      </c>
    </row>
    <row r="95" spans="1:2" x14ac:dyDescent="0.25">
      <c r="A95" t="s">
        <v>199</v>
      </c>
      <c r="B95">
        <v>291</v>
      </c>
    </row>
    <row r="96" spans="1:2" x14ac:dyDescent="0.25">
      <c r="A96" t="s">
        <v>201</v>
      </c>
      <c r="B96">
        <v>282</v>
      </c>
    </row>
    <row r="97" spans="1:2" x14ac:dyDescent="0.25">
      <c r="A97" t="s">
        <v>203</v>
      </c>
      <c r="B97">
        <v>272</v>
      </c>
    </row>
    <row r="98" spans="1:2" x14ac:dyDescent="0.25">
      <c r="A98" t="s">
        <v>205</v>
      </c>
      <c r="B98">
        <v>100</v>
      </c>
    </row>
    <row r="99" spans="1:2" x14ac:dyDescent="0.25">
      <c r="A99" t="s">
        <v>205</v>
      </c>
      <c r="B99">
        <v>230</v>
      </c>
    </row>
    <row r="100" spans="1:2" x14ac:dyDescent="0.25">
      <c r="A100" t="s">
        <v>207</v>
      </c>
      <c r="B100">
        <v>284</v>
      </c>
    </row>
    <row r="101" spans="1:2" x14ac:dyDescent="0.25">
      <c r="A101" t="s">
        <v>209</v>
      </c>
      <c r="B101">
        <v>100</v>
      </c>
    </row>
    <row r="102" spans="1:2" x14ac:dyDescent="0.25">
      <c r="A102" t="s">
        <v>209</v>
      </c>
      <c r="B102">
        <v>230</v>
      </c>
    </row>
    <row r="103" spans="1:2" x14ac:dyDescent="0.25">
      <c r="A103" t="s">
        <v>211</v>
      </c>
      <c r="B103">
        <v>284</v>
      </c>
    </row>
    <row r="104" spans="1:2" x14ac:dyDescent="0.25">
      <c r="A104" t="s">
        <v>213</v>
      </c>
      <c r="B104">
        <v>222</v>
      </c>
    </row>
    <row r="105" spans="1:2" x14ac:dyDescent="0.25">
      <c r="A105" t="s">
        <v>215</v>
      </c>
      <c r="B105">
        <v>285</v>
      </c>
    </row>
    <row r="106" spans="1:2" x14ac:dyDescent="0.25">
      <c r="A106" t="s">
        <v>217</v>
      </c>
      <c r="B106">
        <v>332</v>
      </c>
    </row>
    <row r="107" spans="1:2" x14ac:dyDescent="0.25">
      <c r="A107" t="s">
        <v>219</v>
      </c>
      <c r="B107">
        <v>283</v>
      </c>
    </row>
    <row r="108" spans="1:2" x14ac:dyDescent="0.25">
      <c r="A108" t="s">
        <v>221</v>
      </c>
      <c r="B108">
        <v>283</v>
      </c>
    </row>
    <row r="109" spans="1:2" x14ac:dyDescent="0.25">
      <c r="A109" t="s">
        <v>223</v>
      </c>
      <c r="B109">
        <v>218</v>
      </c>
    </row>
    <row r="110" spans="1:2" x14ac:dyDescent="0.25">
      <c r="A110" t="s">
        <v>225</v>
      </c>
      <c r="B110">
        <v>332</v>
      </c>
    </row>
    <row r="111" spans="1:2" x14ac:dyDescent="0.25">
      <c r="A111" t="s">
        <v>227</v>
      </c>
      <c r="B111">
        <v>285</v>
      </c>
    </row>
    <row r="112" spans="1:2" x14ac:dyDescent="0.25">
      <c r="A112" t="s">
        <v>229</v>
      </c>
      <c r="B112">
        <v>283</v>
      </c>
    </row>
    <row r="113" spans="1:2" x14ac:dyDescent="0.25">
      <c r="A113" t="s">
        <v>231</v>
      </c>
      <c r="B113">
        <v>218</v>
      </c>
    </row>
    <row r="114" spans="1:2" x14ac:dyDescent="0.25">
      <c r="A114" t="s">
        <v>233</v>
      </c>
      <c r="B114">
        <v>332</v>
      </c>
    </row>
    <row r="115" spans="1:2" x14ac:dyDescent="0.25">
      <c r="A115" t="s">
        <v>235</v>
      </c>
      <c r="B115">
        <v>285</v>
      </c>
    </row>
    <row r="116" spans="1:2" x14ac:dyDescent="0.25">
      <c r="A116" t="s">
        <v>237</v>
      </c>
      <c r="B116">
        <v>288</v>
      </c>
    </row>
    <row r="117" spans="1:2" x14ac:dyDescent="0.25">
      <c r="A117" t="s">
        <v>240</v>
      </c>
      <c r="B117">
        <v>333</v>
      </c>
    </row>
    <row r="118" spans="1:2" x14ac:dyDescent="0.25">
      <c r="A118" t="s">
        <v>242</v>
      </c>
      <c r="B118">
        <v>286</v>
      </c>
    </row>
    <row r="119" spans="1:2" x14ac:dyDescent="0.25">
      <c r="A119" t="s">
        <v>244</v>
      </c>
      <c r="B119">
        <v>270</v>
      </c>
    </row>
    <row r="120" spans="1:2" x14ac:dyDescent="0.25">
      <c r="A120" t="s">
        <v>246</v>
      </c>
      <c r="B120">
        <v>272</v>
      </c>
    </row>
    <row r="121" spans="1:2" x14ac:dyDescent="0.25">
      <c r="A121" t="s">
        <v>248</v>
      </c>
      <c r="B121">
        <v>282</v>
      </c>
    </row>
    <row r="122" spans="1:2" x14ac:dyDescent="0.25">
      <c r="A122" t="s">
        <v>250</v>
      </c>
      <c r="B122">
        <v>272</v>
      </c>
    </row>
    <row r="123" spans="1:2" x14ac:dyDescent="0.25">
      <c r="A123" t="s">
        <v>252</v>
      </c>
      <c r="B123">
        <v>272</v>
      </c>
    </row>
    <row r="124" spans="1:2" x14ac:dyDescent="0.25">
      <c r="A124" t="s">
        <v>254</v>
      </c>
      <c r="B124">
        <v>282</v>
      </c>
    </row>
    <row r="125" spans="1:2" x14ac:dyDescent="0.25">
      <c r="A125" t="s">
        <v>256</v>
      </c>
      <c r="B125">
        <v>291</v>
      </c>
    </row>
    <row r="126" spans="1:2" x14ac:dyDescent="0.25">
      <c r="A126" t="s">
        <v>258</v>
      </c>
      <c r="B126">
        <v>271</v>
      </c>
    </row>
    <row r="127" spans="1:2" x14ac:dyDescent="0.25">
      <c r="A127" t="s">
        <v>260</v>
      </c>
      <c r="B127">
        <v>279</v>
      </c>
    </row>
    <row r="128" spans="1:2" x14ac:dyDescent="0.25">
      <c r="A128" t="s">
        <v>262</v>
      </c>
      <c r="B128">
        <v>279</v>
      </c>
    </row>
    <row r="129" spans="1:2" x14ac:dyDescent="0.25">
      <c r="A129" t="s">
        <v>264</v>
      </c>
      <c r="B129">
        <v>273</v>
      </c>
    </row>
    <row r="130" spans="1:2" x14ac:dyDescent="0.25">
      <c r="A130" t="s">
        <v>266</v>
      </c>
      <c r="B130">
        <v>282</v>
      </c>
    </row>
    <row r="131" spans="1:2" x14ac:dyDescent="0.25">
      <c r="A131" t="s">
        <v>268</v>
      </c>
      <c r="B131">
        <v>270</v>
      </c>
    </row>
    <row r="132" spans="1:2" x14ac:dyDescent="0.25">
      <c r="A132" t="s">
        <v>270</v>
      </c>
      <c r="B132">
        <v>280</v>
      </c>
    </row>
    <row r="133" spans="1:2" x14ac:dyDescent="0.25">
      <c r="A133" t="s">
        <v>272</v>
      </c>
      <c r="B133">
        <v>282</v>
      </c>
    </row>
    <row r="134" spans="1:2" x14ac:dyDescent="0.25">
      <c r="A134" t="s">
        <v>274</v>
      </c>
      <c r="B134">
        <v>272</v>
      </c>
    </row>
    <row r="135" spans="1:2" x14ac:dyDescent="0.25">
      <c r="A135" t="s">
        <v>276</v>
      </c>
      <c r="B135">
        <v>272</v>
      </c>
    </row>
    <row r="136" spans="1:2" x14ac:dyDescent="0.25">
      <c r="A136" t="s">
        <v>278</v>
      </c>
      <c r="B136">
        <v>272</v>
      </c>
    </row>
    <row r="137" spans="1:2" x14ac:dyDescent="0.25">
      <c r="A137" t="s">
        <v>280</v>
      </c>
      <c r="B137">
        <v>287</v>
      </c>
    </row>
    <row r="138" spans="1:2" x14ac:dyDescent="0.25">
      <c r="A138" t="s">
        <v>282</v>
      </c>
      <c r="B138">
        <v>271</v>
      </c>
    </row>
    <row r="139" spans="1:2" x14ac:dyDescent="0.25">
      <c r="A139" t="s">
        <v>284</v>
      </c>
      <c r="B139">
        <v>278</v>
      </c>
    </row>
    <row r="140" spans="1:2" x14ac:dyDescent="0.25">
      <c r="A140" t="s">
        <v>286</v>
      </c>
      <c r="B140">
        <v>275</v>
      </c>
    </row>
    <row r="141" spans="1:2" x14ac:dyDescent="0.25">
      <c r="A141" t="s">
        <v>288</v>
      </c>
      <c r="B141">
        <v>273</v>
      </c>
    </row>
    <row r="142" spans="1:2" x14ac:dyDescent="0.25">
      <c r="A142" t="s">
        <v>290</v>
      </c>
      <c r="B142">
        <v>282</v>
      </c>
    </row>
    <row r="143" spans="1:2" x14ac:dyDescent="0.25">
      <c r="A143" t="s">
        <v>292</v>
      </c>
      <c r="B143">
        <v>280</v>
      </c>
    </row>
    <row r="144" spans="1:2" x14ac:dyDescent="0.25">
      <c r="A144" t="s">
        <v>294</v>
      </c>
      <c r="B144">
        <v>270</v>
      </c>
    </row>
    <row r="145" spans="1:2" x14ac:dyDescent="0.25">
      <c r="A145" t="s">
        <v>296</v>
      </c>
      <c r="B145">
        <v>261</v>
      </c>
    </row>
    <row r="146" spans="1:2" x14ac:dyDescent="0.25">
      <c r="A146" t="s">
        <v>298</v>
      </c>
      <c r="B146">
        <v>283</v>
      </c>
    </row>
    <row r="147" spans="1:2" x14ac:dyDescent="0.25">
      <c r="A147" t="s">
        <v>300</v>
      </c>
      <c r="B147">
        <v>336</v>
      </c>
    </row>
    <row r="148" spans="1:2" x14ac:dyDescent="0.25">
      <c r="A148" t="s">
        <v>302</v>
      </c>
      <c r="B148">
        <v>286</v>
      </c>
    </row>
    <row r="149" spans="1:2" x14ac:dyDescent="0.25">
      <c r="A149" t="s">
        <v>304</v>
      </c>
      <c r="B149">
        <v>287</v>
      </c>
    </row>
    <row r="150" spans="1:2" x14ac:dyDescent="0.25">
      <c r="A150" t="s">
        <v>306</v>
      </c>
      <c r="B150">
        <v>270</v>
      </c>
    </row>
    <row r="151" spans="1:2" x14ac:dyDescent="0.25">
      <c r="A151" t="s">
        <v>308</v>
      </c>
      <c r="B151">
        <v>284</v>
      </c>
    </row>
    <row r="152" spans="1:2" x14ac:dyDescent="0.25">
      <c r="A152" t="s">
        <v>310</v>
      </c>
      <c r="B152">
        <v>271</v>
      </c>
    </row>
    <row r="153" spans="1:2" x14ac:dyDescent="0.25">
      <c r="A153" t="s">
        <v>312</v>
      </c>
      <c r="B153">
        <v>193</v>
      </c>
    </row>
    <row r="154" spans="1:2" x14ac:dyDescent="0.25">
      <c r="A154" t="s">
        <v>315</v>
      </c>
      <c r="B154">
        <v>273</v>
      </c>
    </row>
    <row r="155" spans="1:2" x14ac:dyDescent="0.25">
      <c r="A155" t="s">
        <v>317</v>
      </c>
      <c r="B155">
        <v>282</v>
      </c>
    </row>
    <row r="156" spans="1:2" x14ac:dyDescent="0.25">
      <c r="A156" t="s">
        <v>319</v>
      </c>
      <c r="B156">
        <v>275</v>
      </c>
    </row>
    <row r="157" spans="1:2" x14ac:dyDescent="0.25">
      <c r="A157" t="s">
        <v>321</v>
      </c>
      <c r="B157">
        <v>288</v>
      </c>
    </row>
    <row r="158" spans="1:2" x14ac:dyDescent="0.25">
      <c r="A158" t="s">
        <v>323</v>
      </c>
      <c r="B158">
        <v>271</v>
      </c>
    </row>
    <row r="159" spans="1:2" x14ac:dyDescent="0.25">
      <c r="A159" t="s">
        <v>325</v>
      </c>
      <c r="B159">
        <v>286</v>
      </c>
    </row>
    <row r="160" spans="1:2" x14ac:dyDescent="0.25">
      <c r="A160" t="s">
        <v>327</v>
      </c>
      <c r="B160">
        <v>273</v>
      </c>
    </row>
    <row r="161" spans="1:2" x14ac:dyDescent="0.25">
      <c r="A161" t="s">
        <v>329</v>
      </c>
      <c r="B161">
        <v>270</v>
      </c>
    </row>
    <row r="162" spans="1:2" x14ac:dyDescent="0.25">
      <c r="A162" t="s">
        <v>331</v>
      </c>
      <c r="B162">
        <v>335</v>
      </c>
    </row>
    <row r="163" spans="1:2" x14ac:dyDescent="0.25">
      <c r="A163" t="s">
        <v>333</v>
      </c>
      <c r="B163">
        <v>271</v>
      </c>
    </row>
    <row r="164" spans="1:2" x14ac:dyDescent="0.25">
      <c r="A164" t="s">
        <v>335</v>
      </c>
      <c r="B164">
        <v>286</v>
      </c>
    </row>
    <row r="165" spans="1:2" x14ac:dyDescent="0.25">
      <c r="A165" t="s">
        <v>337</v>
      </c>
      <c r="B165">
        <v>272</v>
      </c>
    </row>
    <row r="166" spans="1:2" x14ac:dyDescent="0.25">
      <c r="A166" t="s">
        <v>339</v>
      </c>
      <c r="B166">
        <v>289</v>
      </c>
    </row>
    <row r="167" spans="1:2" x14ac:dyDescent="0.25">
      <c r="A167" t="s">
        <v>341</v>
      </c>
      <c r="B167">
        <v>263</v>
      </c>
    </row>
    <row r="168" spans="1:2" x14ac:dyDescent="0.25">
      <c r="A168" t="s">
        <v>343</v>
      </c>
      <c r="B168">
        <v>282</v>
      </c>
    </row>
    <row r="169" spans="1:2" x14ac:dyDescent="0.25">
      <c r="A169" t="s">
        <v>345</v>
      </c>
      <c r="B169">
        <v>326</v>
      </c>
    </row>
    <row r="170" spans="1:2" x14ac:dyDescent="0.25">
      <c r="A170" t="s">
        <v>347</v>
      </c>
      <c r="B170">
        <v>269</v>
      </c>
    </row>
    <row r="171" spans="1:2" x14ac:dyDescent="0.25">
      <c r="A171" t="s">
        <v>349</v>
      </c>
      <c r="B171">
        <v>293</v>
      </c>
    </row>
    <row r="172" spans="1:2" x14ac:dyDescent="0.25">
      <c r="A172" t="s">
        <v>351</v>
      </c>
      <c r="B172">
        <v>331</v>
      </c>
    </row>
    <row r="173" spans="1:2" x14ac:dyDescent="0.25">
      <c r="A173" t="s">
        <v>353</v>
      </c>
      <c r="B173">
        <v>285</v>
      </c>
    </row>
    <row r="174" spans="1:2" x14ac:dyDescent="0.25">
      <c r="A174" t="s">
        <v>355</v>
      </c>
      <c r="B174">
        <v>290</v>
      </c>
    </row>
    <row r="175" spans="1:2" x14ac:dyDescent="0.25">
      <c r="A175" t="s">
        <v>357</v>
      </c>
      <c r="B175">
        <v>269</v>
      </c>
    </row>
    <row r="176" spans="1:2" x14ac:dyDescent="0.25">
      <c r="A176" t="s">
        <v>359</v>
      </c>
      <c r="B176">
        <v>105</v>
      </c>
    </row>
    <row r="177" spans="1:2" x14ac:dyDescent="0.25">
      <c r="A177" t="s">
        <v>361</v>
      </c>
      <c r="B177">
        <v>283</v>
      </c>
    </row>
    <row r="178" spans="1:2" x14ac:dyDescent="0.25">
      <c r="A178" t="s">
        <v>363</v>
      </c>
      <c r="B178">
        <v>285</v>
      </c>
    </row>
    <row r="179" spans="1:2" x14ac:dyDescent="0.25">
      <c r="A179" t="s">
        <v>365</v>
      </c>
      <c r="B179">
        <v>332</v>
      </c>
    </row>
    <row r="180" spans="1:2" x14ac:dyDescent="0.25">
      <c r="A180" t="s">
        <v>367</v>
      </c>
      <c r="B180">
        <v>285</v>
      </c>
    </row>
    <row r="181" spans="1:2" x14ac:dyDescent="0.25">
      <c r="A181" t="s">
        <v>369</v>
      </c>
      <c r="B181">
        <v>278</v>
      </c>
    </row>
    <row r="182" spans="1:2" x14ac:dyDescent="0.25">
      <c r="A182" t="s">
        <v>371</v>
      </c>
      <c r="B182">
        <v>279</v>
      </c>
    </row>
    <row r="183" spans="1:2" x14ac:dyDescent="0.25">
      <c r="A183" t="s">
        <v>373</v>
      </c>
      <c r="B183">
        <v>282</v>
      </c>
    </row>
    <row r="184" spans="1:2" x14ac:dyDescent="0.25">
      <c r="A184" t="s">
        <v>375</v>
      </c>
      <c r="B184">
        <v>332</v>
      </c>
    </row>
    <row r="185" spans="1:2" x14ac:dyDescent="0.25">
      <c r="A185" t="s">
        <v>377</v>
      </c>
      <c r="B185">
        <v>270</v>
      </c>
    </row>
    <row r="186" spans="1:2" x14ac:dyDescent="0.25">
      <c r="A186" t="s">
        <v>379</v>
      </c>
      <c r="B186">
        <v>99</v>
      </c>
    </row>
    <row r="187" spans="1:2" x14ac:dyDescent="0.25">
      <c r="A187" t="s">
        <v>381</v>
      </c>
      <c r="B187">
        <v>247</v>
      </c>
    </row>
    <row r="188" spans="1:2" x14ac:dyDescent="0.25">
      <c r="A188" t="s">
        <v>383</v>
      </c>
      <c r="B188">
        <v>285</v>
      </c>
    </row>
    <row r="189" spans="1:2" x14ac:dyDescent="0.25">
      <c r="A189" t="s">
        <v>385</v>
      </c>
      <c r="B189">
        <v>270</v>
      </c>
    </row>
    <row r="190" spans="1:2" x14ac:dyDescent="0.25">
      <c r="A190" t="s">
        <v>387</v>
      </c>
      <c r="B190">
        <v>286</v>
      </c>
    </row>
    <row r="191" spans="1:2" x14ac:dyDescent="0.25">
      <c r="A191" t="s">
        <v>389</v>
      </c>
      <c r="B191">
        <v>273</v>
      </c>
    </row>
    <row r="192" spans="1:2" x14ac:dyDescent="0.25">
      <c r="A192" t="s">
        <v>391</v>
      </c>
      <c r="B192">
        <v>261</v>
      </c>
    </row>
    <row r="193" spans="1:2" x14ac:dyDescent="0.25">
      <c r="A193" t="s">
        <v>393</v>
      </c>
      <c r="B193">
        <v>283</v>
      </c>
    </row>
    <row r="194" spans="1:2" x14ac:dyDescent="0.25">
      <c r="A194" t="s">
        <v>395</v>
      </c>
      <c r="B194">
        <v>285</v>
      </c>
    </row>
    <row r="195" spans="1:2" x14ac:dyDescent="0.25">
      <c r="A195" t="s">
        <v>397</v>
      </c>
      <c r="B195">
        <v>332</v>
      </c>
    </row>
    <row r="196" spans="1:2" x14ac:dyDescent="0.25">
      <c r="A196" t="s">
        <v>399</v>
      </c>
      <c r="B196">
        <v>285</v>
      </c>
    </row>
    <row r="197" spans="1:2" x14ac:dyDescent="0.25">
      <c r="A197" t="s">
        <v>401</v>
      </c>
      <c r="B197">
        <v>284</v>
      </c>
    </row>
    <row r="198" spans="1:2" x14ac:dyDescent="0.25">
      <c r="A198" t="s">
        <v>403</v>
      </c>
      <c r="B198">
        <v>85</v>
      </c>
    </row>
    <row r="199" spans="1:2" x14ac:dyDescent="0.25">
      <c r="A199" t="s">
        <v>405</v>
      </c>
      <c r="B199">
        <v>283</v>
      </c>
    </row>
    <row r="200" spans="1:2" x14ac:dyDescent="0.25">
      <c r="A200" t="s">
        <v>407</v>
      </c>
      <c r="B200">
        <v>280</v>
      </c>
    </row>
    <row r="201" spans="1:2" x14ac:dyDescent="0.25">
      <c r="A201" t="s">
        <v>409</v>
      </c>
      <c r="B201">
        <v>270</v>
      </c>
    </row>
    <row r="202" spans="1:2" x14ac:dyDescent="0.25">
      <c r="A202" t="s">
        <v>411</v>
      </c>
      <c r="B202">
        <v>283</v>
      </c>
    </row>
    <row r="203" spans="1:2" x14ac:dyDescent="0.25">
      <c r="A203" t="s">
        <v>413</v>
      </c>
      <c r="B203">
        <v>332</v>
      </c>
    </row>
    <row r="204" spans="1:2" x14ac:dyDescent="0.25">
      <c r="A204" t="s">
        <v>415</v>
      </c>
      <c r="B204">
        <v>285</v>
      </c>
    </row>
    <row r="205" spans="1:2" x14ac:dyDescent="0.25">
      <c r="A205" t="s">
        <v>417</v>
      </c>
      <c r="B205">
        <v>222</v>
      </c>
    </row>
    <row r="206" spans="1:2" x14ac:dyDescent="0.25">
      <c r="A206" t="s">
        <v>419</v>
      </c>
      <c r="B206">
        <v>162</v>
      </c>
    </row>
    <row r="207" spans="1:2" x14ac:dyDescent="0.25">
      <c r="A207" t="s">
        <v>421</v>
      </c>
      <c r="B207">
        <v>310</v>
      </c>
    </row>
    <row r="208" spans="1:2" x14ac:dyDescent="0.25">
      <c r="A208" t="s">
        <v>423</v>
      </c>
      <c r="B208">
        <v>333</v>
      </c>
    </row>
    <row r="209" spans="1:2" x14ac:dyDescent="0.25">
      <c r="A209" t="s">
        <v>425</v>
      </c>
      <c r="B209">
        <v>283</v>
      </c>
    </row>
    <row r="210" spans="1:2" x14ac:dyDescent="0.25">
      <c r="A210" t="s">
        <v>427</v>
      </c>
      <c r="B210">
        <v>222</v>
      </c>
    </row>
    <row r="211" spans="1:2" x14ac:dyDescent="0.25">
      <c r="A211" t="s">
        <v>429</v>
      </c>
      <c r="B211">
        <v>332</v>
      </c>
    </row>
    <row r="212" spans="1:2" x14ac:dyDescent="0.25">
      <c r="A212" t="s">
        <v>431</v>
      </c>
      <c r="B212">
        <v>285</v>
      </c>
    </row>
    <row r="213" spans="1:2" x14ac:dyDescent="0.25">
      <c r="A213" t="s">
        <v>433</v>
      </c>
      <c r="B213">
        <v>283</v>
      </c>
    </row>
    <row r="214" spans="1:2" x14ac:dyDescent="0.25">
      <c r="A214" t="s">
        <v>435</v>
      </c>
      <c r="B214">
        <v>222</v>
      </c>
    </row>
    <row r="215" spans="1:2" x14ac:dyDescent="0.25">
      <c r="A215" t="s">
        <v>437</v>
      </c>
      <c r="B215">
        <v>277</v>
      </c>
    </row>
    <row r="216" spans="1:2" x14ac:dyDescent="0.25">
      <c r="A216" t="s">
        <v>443</v>
      </c>
      <c r="B216">
        <v>270</v>
      </c>
    </row>
    <row r="217" spans="1:2" x14ac:dyDescent="0.25">
      <c r="A217" t="s">
        <v>445</v>
      </c>
      <c r="B217">
        <v>280</v>
      </c>
    </row>
    <row r="218" spans="1:2" x14ac:dyDescent="0.25">
      <c r="A218" t="s">
        <v>447</v>
      </c>
      <c r="B218">
        <v>270</v>
      </c>
    </row>
    <row r="219" spans="1:2" x14ac:dyDescent="0.25">
      <c r="A219" t="s">
        <v>449</v>
      </c>
      <c r="B219">
        <v>280</v>
      </c>
    </row>
    <row r="220" spans="1:2" x14ac:dyDescent="0.25">
      <c r="A220" t="s">
        <v>451</v>
      </c>
      <c r="B220">
        <v>276</v>
      </c>
    </row>
    <row r="221" spans="1:2" x14ac:dyDescent="0.25">
      <c r="A221" t="s">
        <v>453</v>
      </c>
      <c r="B221">
        <v>288</v>
      </c>
    </row>
    <row r="222" spans="1:2" x14ac:dyDescent="0.25">
      <c r="A222" t="s">
        <v>455</v>
      </c>
      <c r="B222">
        <v>280</v>
      </c>
    </row>
    <row r="223" spans="1:2" x14ac:dyDescent="0.25">
      <c r="A223" t="s">
        <v>457</v>
      </c>
      <c r="B223">
        <v>270</v>
      </c>
    </row>
    <row r="224" spans="1:2" x14ac:dyDescent="0.25">
      <c r="A224" t="s">
        <v>459</v>
      </c>
      <c r="B224">
        <v>280</v>
      </c>
    </row>
    <row r="225" spans="1:2" x14ac:dyDescent="0.25">
      <c r="A225" t="s">
        <v>461</v>
      </c>
      <c r="B225">
        <v>276</v>
      </c>
    </row>
    <row r="226" spans="1:2" x14ac:dyDescent="0.25">
      <c r="A226" t="s">
        <v>463</v>
      </c>
      <c r="B226">
        <v>270</v>
      </c>
    </row>
    <row r="227" spans="1:2" x14ac:dyDescent="0.25">
      <c r="A227" t="s">
        <v>465</v>
      </c>
      <c r="B227">
        <v>282</v>
      </c>
    </row>
    <row r="228" spans="1:2" x14ac:dyDescent="0.25">
      <c r="A228" t="s">
        <v>467</v>
      </c>
      <c r="B228">
        <v>288</v>
      </c>
    </row>
    <row r="229" spans="1:2" x14ac:dyDescent="0.25">
      <c r="A229" t="s">
        <v>469</v>
      </c>
      <c r="B229">
        <v>283</v>
      </c>
    </row>
    <row r="230" spans="1:2" x14ac:dyDescent="0.25">
      <c r="A230" t="s">
        <v>471</v>
      </c>
      <c r="B230">
        <v>270</v>
      </c>
    </row>
    <row r="231" spans="1:2" x14ac:dyDescent="0.25">
      <c r="A231" t="s">
        <v>473</v>
      </c>
      <c r="B231">
        <v>277</v>
      </c>
    </row>
    <row r="232" spans="1:2" x14ac:dyDescent="0.25">
      <c r="A232" t="s">
        <v>475</v>
      </c>
      <c r="B232">
        <v>283</v>
      </c>
    </row>
    <row r="233" spans="1:2" x14ac:dyDescent="0.25">
      <c r="A233" t="s">
        <v>477</v>
      </c>
      <c r="B233">
        <v>280</v>
      </c>
    </row>
    <row r="234" spans="1:2" x14ac:dyDescent="0.25">
      <c r="A234" t="s">
        <v>479</v>
      </c>
      <c r="B234">
        <v>277</v>
      </c>
    </row>
    <row r="235" spans="1:2" x14ac:dyDescent="0.25">
      <c r="A235" t="s">
        <v>481</v>
      </c>
      <c r="B235">
        <v>94</v>
      </c>
    </row>
    <row r="236" spans="1:2" x14ac:dyDescent="0.25">
      <c r="A236" t="s">
        <v>483</v>
      </c>
      <c r="B236">
        <v>89</v>
      </c>
    </row>
    <row r="237" spans="1:2" x14ac:dyDescent="0.25">
      <c r="A237" t="s">
        <v>485</v>
      </c>
      <c r="B237">
        <v>272</v>
      </c>
    </row>
    <row r="238" spans="1:2" x14ac:dyDescent="0.25">
      <c r="A238" t="s">
        <v>487</v>
      </c>
      <c r="B238">
        <v>273</v>
      </c>
    </row>
    <row r="239" spans="1:2" x14ac:dyDescent="0.25">
      <c r="A239" t="s">
        <v>489</v>
      </c>
      <c r="B239">
        <v>107</v>
      </c>
    </row>
    <row r="240" spans="1:2" x14ac:dyDescent="0.25">
      <c r="A240" t="s">
        <v>492</v>
      </c>
      <c r="B240">
        <v>286</v>
      </c>
    </row>
    <row r="241" spans="1:2" x14ac:dyDescent="0.25">
      <c r="A241" t="s">
        <v>494</v>
      </c>
      <c r="B241">
        <v>273</v>
      </c>
    </row>
    <row r="242" spans="1:2" x14ac:dyDescent="0.25">
      <c r="A242" t="s">
        <v>496</v>
      </c>
      <c r="B242">
        <v>270</v>
      </c>
    </row>
    <row r="243" spans="1:2" x14ac:dyDescent="0.25">
      <c r="A243" t="s">
        <v>498</v>
      </c>
      <c r="B243">
        <v>272</v>
      </c>
    </row>
    <row r="244" spans="1:2" x14ac:dyDescent="0.25">
      <c r="A244" t="s">
        <v>500</v>
      </c>
      <c r="B244">
        <v>107</v>
      </c>
    </row>
    <row r="245" spans="1:2" x14ac:dyDescent="0.25">
      <c r="A245" t="s">
        <v>502</v>
      </c>
      <c r="B245">
        <v>271</v>
      </c>
    </row>
    <row r="246" spans="1:2" x14ac:dyDescent="0.25">
      <c r="A246" t="s">
        <v>504</v>
      </c>
      <c r="B246">
        <v>267</v>
      </c>
    </row>
    <row r="247" spans="1:2" x14ac:dyDescent="0.25">
      <c r="A247" t="s">
        <v>506</v>
      </c>
      <c r="B247">
        <v>270</v>
      </c>
    </row>
    <row r="248" spans="1:2" x14ac:dyDescent="0.25">
      <c r="A248" t="s">
        <v>508</v>
      </c>
      <c r="B248">
        <v>271</v>
      </c>
    </row>
    <row r="249" spans="1:2" x14ac:dyDescent="0.25">
      <c r="A249" t="s">
        <v>510</v>
      </c>
      <c r="B249">
        <v>302</v>
      </c>
    </row>
    <row r="250" spans="1:2" x14ac:dyDescent="0.25">
      <c r="A250" t="s">
        <v>512</v>
      </c>
      <c r="B250">
        <v>272</v>
      </c>
    </row>
    <row r="251" spans="1:2" x14ac:dyDescent="0.25">
      <c r="A251" t="s">
        <v>514</v>
      </c>
      <c r="B251">
        <v>282</v>
      </c>
    </row>
    <row r="252" spans="1:2" x14ac:dyDescent="0.25">
      <c r="A252" t="s">
        <v>516</v>
      </c>
      <c r="B252">
        <v>277</v>
      </c>
    </row>
    <row r="253" spans="1:2" x14ac:dyDescent="0.25">
      <c r="A253" t="s">
        <v>518</v>
      </c>
      <c r="B253">
        <v>94</v>
      </c>
    </row>
    <row r="254" spans="1:2" x14ac:dyDescent="0.25">
      <c r="A254" t="s">
        <v>520</v>
      </c>
      <c r="B254">
        <v>268</v>
      </c>
    </row>
    <row r="255" spans="1:2" x14ac:dyDescent="0.25">
      <c r="A255" t="s">
        <v>522</v>
      </c>
      <c r="B255">
        <v>278</v>
      </c>
    </row>
    <row r="256" spans="1:2" x14ac:dyDescent="0.25">
      <c r="A256" t="s">
        <v>524</v>
      </c>
      <c r="B256">
        <v>284</v>
      </c>
    </row>
    <row r="257" spans="1:2" x14ac:dyDescent="0.25">
      <c r="A257" t="s">
        <v>526</v>
      </c>
      <c r="B257">
        <v>277</v>
      </c>
    </row>
    <row r="258" spans="1:2" x14ac:dyDescent="0.25">
      <c r="A258" t="s">
        <v>528</v>
      </c>
      <c r="B258">
        <v>310</v>
      </c>
    </row>
    <row r="259" spans="1:2" x14ac:dyDescent="0.25">
      <c r="A259" t="s">
        <v>530</v>
      </c>
      <c r="B259">
        <v>282</v>
      </c>
    </row>
    <row r="260" spans="1:2" x14ac:dyDescent="0.25">
      <c r="A260" t="s">
        <v>532</v>
      </c>
      <c r="B260">
        <v>282</v>
      </c>
    </row>
    <row r="261" spans="1:2" x14ac:dyDescent="0.25">
      <c r="A261" t="s">
        <v>534</v>
      </c>
      <c r="B261">
        <v>333</v>
      </c>
    </row>
    <row r="262" spans="1:2" x14ac:dyDescent="0.25">
      <c r="A262" t="s">
        <v>536</v>
      </c>
      <c r="B262">
        <v>285</v>
      </c>
    </row>
    <row r="263" spans="1:2" x14ac:dyDescent="0.25">
      <c r="A263" t="s">
        <v>538</v>
      </c>
      <c r="B263">
        <v>287</v>
      </c>
    </row>
    <row r="264" spans="1:2" x14ac:dyDescent="0.25">
      <c r="A264" t="s">
        <v>540</v>
      </c>
      <c r="B264">
        <v>272</v>
      </c>
    </row>
    <row r="265" spans="1:2" x14ac:dyDescent="0.25">
      <c r="A265" t="s">
        <v>542</v>
      </c>
      <c r="B265">
        <v>103</v>
      </c>
    </row>
    <row r="266" spans="1:2" x14ac:dyDescent="0.25">
      <c r="A266" t="s">
        <v>542</v>
      </c>
      <c r="B266">
        <v>228</v>
      </c>
    </row>
    <row r="267" spans="1:2" x14ac:dyDescent="0.25">
      <c r="A267" t="s">
        <v>544</v>
      </c>
      <c r="B267">
        <v>233</v>
      </c>
    </row>
    <row r="268" spans="1:2" x14ac:dyDescent="0.25">
      <c r="A268" t="s">
        <v>546</v>
      </c>
      <c r="B268">
        <v>98</v>
      </c>
    </row>
    <row r="269" spans="1:2" x14ac:dyDescent="0.25">
      <c r="A269" t="s">
        <v>548</v>
      </c>
      <c r="B269">
        <v>270</v>
      </c>
    </row>
    <row r="270" spans="1:2" x14ac:dyDescent="0.25">
      <c r="A270" t="s">
        <v>550</v>
      </c>
      <c r="B270">
        <v>333</v>
      </c>
    </row>
    <row r="271" spans="1:2" x14ac:dyDescent="0.25">
      <c r="A271" t="s">
        <v>552</v>
      </c>
      <c r="B271">
        <v>309</v>
      </c>
    </row>
    <row r="272" spans="1:2" x14ac:dyDescent="0.25">
      <c r="A272" t="s">
        <v>554</v>
      </c>
      <c r="B272">
        <v>281</v>
      </c>
    </row>
    <row r="273" spans="1:2" x14ac:dyDescent="0.25">
      <c r="A273" t="s">
        <v>556</v>
      </c>
      <c r="B273">
        <v>282</v>
      </c>
    </row>
    <row r="274" spans="1:2" x14ac:dyDescent="0.25">
      <c r="A274" t="s">
        <v>558</v>
      </c>
      <c r="B274">
        <v>270</v>
      </c>
    </row>
    <row r="275" spans="1:2" x14ac:dyDescent="0.25">
      <c r="A275" t="s">
        <v>560</v>
      </c>
      <c r="B275">
        <v>280</v>
      </c>
    </row>
    <row r="276" spans="1:2" x14ac:dyDescent="0.25">
      <c r="A276" t="s">
        <v>562</v>
      </c>
      <c r="B276">
        <v>198</v>
      </c>
    </row>
    <row r="277" spans="1:2" x14ac:dyDescent="0.25">
      <c r="A277" t="s">
        <v>564</v>
      </c>
      <c r="B277">
        <v>269</v>
      </c>
    </row>
    <row r="278" spans="1:2" x14ac:dyDescent="0.25">
      <c r="A278" t="s">
        <v>566</v>
      </c>
      <c r="B278">
        <v>326</v>
      </c>
    </row>
    <row r="279" spans="1:2" x14ac:dyDescent="0.25">
      <c r="A279" t="s">
        <v>568</v>
      </c>
      <c r="B279">
        <v>326</v>
      </c>
    </row>
    <row r="280" spans="1:2" x14ac:dyDescent="0.25">
      <c r="A280" t="s">
        <v>570</v>
      </c>
      <c r="B280">
        <v>269</v>
      </c>
    </row>
    <row r="281" spans="1:2" x14ac:dyDescent="0.25">
      <c r="A281" t="s">
        <v>572</v>
      </c>
      <c r="B281">
        <v>326</v>
      </c>
    </row>
    <row r="282" spans="1:2" x14ac:dyDescent="0.25">
      <c r="A282" t="s">
        <v>574</v>
      </c>
      <c r="B282">
        <v>269</v>
      </c>
    </row>
    <row r="283" spans="1:2" x14ac:dyDescent="0.25">
      <c r="A283" t="s">
        <v>576</v>
      </c>
      <c r="B283">
        <v>284</v>
      </c>
    </row>
    <row r="284" spans="1:2" x14ac:dyDescent="0.25">
      <c r="A284" t="s">
        <v>578</v>
      </c>
      <c r="B284">
        <v>280</v>
      </c>
    </row>
    <row r="285" spans="1:2" x14ac:dyDescent="0.25">
      <c r="A285" t="s">
        <v>580</v>
      </c>
      <c r="B285">
        <v>270</v>
      </c>
    </row>
    <row r="286" spans="1:2" x14ac:dyDescent="0.25">
      <c r="A286" t="s">
        <v>582</v>
      </c>
      <c r="B286">
        <v>278</v>
      </c>
    </row>
    <row r="287" spans="1:2" x14ac:dyDescent="0.25">
      <c r="A287" t="s">
        <v>584</v>
      </c>
      <c r="B287">
        <v>270</v>
      </c>
    </row>
    <row r="288" spans="1:2" x14ac:dyDescent="0.25">
      <c r="A288" t="s">
        <v>586</v>
      </c>
      <c r="B288">
        <v>288</v>
      </c>
    </row>
    <row r="289" spans="1:2" x14ac:dyDescent="0.25">
      <c r="A289" t="s">
        <v>588</v>
      </c>
      <c r="B289">
        <v>276</v>
      </c>
    </row>
    <row r="290" spans="1:2" x14ac:dyDescent="0.25">
      <c r="A290" t="s">
        <v>590</v>
      </c>
      <c r="B290">
        <v>269</v>
      </c>
    </row>
    <row r="291" spans="1:2" x14ac:dyDescent="0.25">
      <c r="A291" t="s">
        <v>592</v>
      </c>
      <c r="B291">
        <v>105</v>
      </c>
    </row>
    <row r="292" spans="1:2" x14ac:dyDescent="0.25">
      <c r="A292" t="s">
        <v>594</v>
      </c>
      <c r="B292">
        <v>284</v>
      </c>
    </row>
    <row r="293" spans="1:2" x14ac:dyDescent="0.25">
      <c r="A293" t="s">
        <v>596</v>
      </c>
      <c r="B293">
        <v>293</v>
      </c>
    </row>
    <row r="294" spans="1:2" x14ac:dyDescent="0.25">
      <c r="A294" t="s">
        <v>598</v>
      </c>
      <c r="B294">
        <v>282</v>
      </c>
    </row>
    <row r="295" spans="1:2" x14ac:dyDescent="0.25">
      <c r="A295" t="s">
        <v>600</v>
      </c>
      <c r="B295">
        <v>277</v>
      </c>
    </row>
    <row r="296" spans="1:2" x14ac:dyDescent="0.25">
      <c r="A296" t="s">
        <v>602</v>
      </c>
      <c r="B296">
        <v>269</v>
      </c>
    </row>
    <row r="297" spans="1:2" x14ac:dyDescent="0.25">
      <c r="A297" t="s">
        <v>604</v>
      </c>
      <c r="B297">
        <v>105</v>
      </c>
    </row>
    <row r="298" spans="1:2" x14ac:dyDescent="0.25">
      <c r="A298" t="s">
        <v>606</v>
      </c>
      <c r="B298">
        <v>220</v>
      </c>
    </row>
    <row r="299" spans="1:2" x14ac:dyDescent="0.25">
      <c r="A299" t="s">
        <v>608</v>
      </c>
      <c r="B299">
        <v>216</v>
      </c>
    </row>
    <row r="300" spans="1:2" x14ac:dyDescent="0.25">
      <c r="A300" t="s">
        <v>610</v>
      </c>
      <c r="B300">
        <v>283</v>
      </c>
    </row>
    <row r="301" spans="1:2" x14ac:dyDescent="0.25">
      <c r="A301" t="s">
        <v>612</v>
      </c>
      <c r="B301">
        <v>332</v>
      </c>
    </row>
    <row r="302" spans="1:2" x14ac:dyDescent="0.25">
      <c r="A302" t="s">
        <v>614</v>
      </c>
      <c r="B302">
        <v>285</v>
      </c>
    </row>
    <row r="303" spans="1:2" x14ac:dyDescent="0.25">
      <c r="A303" t="s">
        <v>616</v>
      </c>
      <c r="B303">
        <v>258</v>
      </c>
    </row>
    <row r="304" spans="1:2" x14ac:dyDescent="0.25">
      <c r="A304" t="s">
        <v>618</v>
      </c>
      <c r="B304">
        <v>278</v>
      </c>
    </row>
    <row r="305" spans="1:2" x14ac:dyDescent="0.25">
      <c r="A305" t="s">
        <v>620</v>
      </c>
      <c r="B305">
        <v>182</v>
      </c>
    </row>
    <row r="306" spans="1:2" x14ac:dyDescent="0.25">
      <c r="A306" t="s">
        <v>622</v>
      </c>
      <c r="B306">
        <v>275</v>
      </c>
    </row>
    <row r="307" spans="1:2" x14ac:dyDescent="0.25">
      <c r="A307" t="s">
        <v>624</v>
      </c>
      <c r="B307">
        <v>333</v>
      </c>
    </row>
    <row r="308" spans="1:2" x14ac:dyDescent="0.25">
      <c r="A308" t="s">
        <v>626</v>
      </c>
      <c r="B308">
        <v>329</v>
      </c>
    </row>
    <row r="309" spans="1:2" x14ac:dyDescent="0.25">
      <c r="A309" t="s">
        <v>628</v>
      </c>
      <c r="B309">
        <v>333</v>
      </c>
    </row>
    <row r="310" spans="1:2" x14ac:dyDescent="0.25">
      <c r="A310" t="s">
        <v>630</v>
      </c>
      <c r="B310">
        <v>217</v>
      </c>
    </row>
    <row r="311" spans="1:2" x14ac:dyDescent="0.25">
      <c r="A311" t="s">
        <v>632</v>
      </c>
      <c r="B311">
        <v>285</v>
      </c>
    </row>
    <row r="312" spans="1:2" x14ac:dyDescent="0.25">
      <c r="A312" t="s">
        <v>634</v>
      </c>
      <c r="B312">
        <v>332</v>
      </c>
    </row>
    <row r="313" spans="1:2" x14ac:dyDescent="0.25">
      <c r="A313" t="s">
        <v>636</v>
      </c>
      <c r="B313">
        <v>283</v>
      </c>
    </row>
    <row r="314" spans="1:2" x14ac:dyDescent="0.25">
      <c r="A314" t="s">
        <v>638</v>
      </c>
      <c r="B314">
        <v>277</v>
      </c>
    </row>
    <row r="315" spans="1:2" x14ac:dyDescent="0.25">
      <c r="A315" t="s">
        <v>640</v>
      </c>
      <c r="B315">
        <v>282</v>
      </c>
    </row>
    <row r="316" spans="1:2" x14ac:dyDescent="0.25">
      <c r="A316" t="s">
        <v>642</v>
      </c>
      <c r="B316">
        <v>280</v>
      </c>
    </row>
    <row r="317" spans="1:2" x14ac:dyDescent="0.25">
      <c r="A317" t="s">
        <v>644</v>
      </c>
      <c r="B317">
        <v>270</v>
      </c>
    </row>
    <row r="318" spans="1:2" x14ac:dyDescent="0.25">
      <c r="A318" t="s">
        <v>646</v>
      </c>
      <c r="B318">
        <v>101</v>
      </c>
    </row>
    <row r="319" spans="1:2" x14ac:dyDescent="0.25">
      <c r="A319" t="s">
        <v>646</v>
      </c>
      <c r="B319">
        <v>231</v>
      </c>
    </row>
    <row r="320" spans="1:2" x14ac:dyDescent="0.25">
      <c r="A320" t="s">
        <v>648</v>
      </c>
      <c r="B320">
        <v>275</v>
      </c>
    </row>
    <row r="321" spans="1:2" x14ac:dyDescent="0.25">
      <c r="A321" t="s">
        <v>650</v>
      </c>
      <c r="B321">
        <v>283</v>
      </c>
    </row>
    <row r="322" spans="1:2" x14ac:dyDescent="0.25">
      <c r="A322" t="s">
        <v>652</v>
      </c>
      <c r="B322">
        <v>274</v>
      </c>
    </row>
    <row r="323" spans="1:2" x14ac:dyDescent="0.25">
      <c r="A323" t="s">
        <v>654</v>
      </c>
      <c r="B323">
        <v>280</v>
      </c>
    </row>
    <row r="324" spans="1:2" x14ac:dyDescent="0.25">
      <c r="A324" t="s">
        <v>657</v>
      </c>
      <c r="B324">
        <v>273</v>
      </c>
    </row>
    <row r="325" spans="1:2" x14ac:dyDescent="0.25">
      <c r="A325" t="s">
        <v>659</v>
      </c>
      <c r="B325">
        <v>96</v>
      </c>
    </row>
    <row r="326" spans="1:2" x14ac:dyDescent="0.25">
      <c r="A326" t="s">
        <v>661</v>
      </c>
      <c r="B326">
        <v>286</v>
      </c>
    </row>
    <row r="327" spans="1:2" x14ac:dyDescent="0.25">
      <c r="A327" t="s">
        <v>663</v>
      </c>
      <c r="B327">
        <v>110</v>
      </c>
    </row>
    <row r="328" spans="1:2" x14ac:dyDescent="0.25">
      <c r="A328" t="s">
        <v>665</v>
      </c>
      <c r="B328">
        <v>282</v>
      </c>
    </row>
    <row r="329" spans="1:2" x14ac:dyDescent="0.25">
      <c r="A329" t="s">
        <v>667</v>
      </c>
      <c r="B329">
        <v>331</v>
      </c>
    </row>
    <row r="330" spans="1:2" x14ac:dyDescent="0.25">
      <c r="A330" t="s">
        <v>669</v>
      </c>
      <c r="B330">
        <v>285</v>
      </c>
    </row>
    <row r="331" spans="1:2" x14ac:dyDescent="0.25">
      <c r="A331" t="s">
        <v>671</v>
      </c>
      <c r="B331">
        <v>291</v>
      </c>
    </row>
    <row r="332" spans="1:2" x14ac:dyDescent="0.25">
      <c r="A332" t="s">
        <v>673</v>
      </c>
      <c r="B332">
        <v>288</v>
      </c>
    </row>
    <row r="333" spans="1:2" x14ac:dyDescent="0.25">
      <c r="A333" t="s">
        <v>675</v>
      </c>
      <c r="B333">
        <v>159</v>
      </c>
    </row>
    <row r="334" spans="1:2" x14ac:dyDescent="0.25">
      <c r="A334" t="s">
        <v>677</v>
      </c>
      <c r="B334">
        <v>282</v>
      </c>
    </row>
    <row r="335" spans="1:2" x14ac:dyDescent="0.25">
      <c r="A335" t="s">
        <v>679</v>
      </c>
      <c r="B335">
        <v>287</v>
      </c>
    </row>
    <row r="336" spans="1:2" x14ac:dyDescent="0.25">
      <c r="A336" t="s">
        <v>681</v>
      </c>
      <c r="B336">
        <v>333</v>
      </c>
    </row>
    <row r="337" spans="1:2" x14ac:dyDescent="0.25">
      <c r="A337" t="s">
        <v>683</v>
      </c>
      <c r="B337">
        <v>308</v>
      </c>
    </row>
    <row r="338" spans="1:2" x14ac:dyDescent="0.25">
      <c r="A338" t="s">
        <v>685</v>
      </c>
      <c r="B338">
        <v>282</v>
      </c>
    </row>
    <row r="339" spans="1:2" x14ac:dyDescent="0.25">
      <c r="A339" t="s">
        <v>687</v>
      </c>
      <c r="B339">
        <v>272</v>
      </c>
    </row>
    <row r="340" spans="1:2" x14ac:dyDescent="0.25">
      <c r="A340" t="s">
        <v>689</v>
      </c>
      <c r="B340">
        <v>287</v>
      </c>
    </row>
    <row r="341" spans="1:2" x14ac:dyDescent="0.25">
      <c r="A341" t="s">
        <v>691</v>
      </c>
      <c r="B341">
        <v>282</v>
      </c>
    </row>
    <row r="342" spans="1:2" x14ac:dyDescent="0.25">
      <c r="A342" t="s">
        <v>693</v>
      </c>
      <c r="B342">
        <v>272</v>
      </c>
    </row>
    <row r="343" spans="1:2" x14ac:dyDescent="0.25">
      <c r="A343" t="s">
        <v>695</v>
      </c>
      <c r="B343">
        <v>272</v>
      </c>
    </row>
    <row r="344" spans="1:2" x14ac:dyDescent="0.25">
      <c r="A344" t="s">
        <v>697</v>
      </c>
      <c r="B344">
        <v>263</v>
      </c>
    </row>
    <row r="345" spans="1:2" x14ac:dyDescent="0.25">
      <c r="A345" t="s">
        <v>699</v>
      </c>
      <c r="B345">
        <v>194</v>
      </c>
    </row>
    <row r="346" spans="1:2" x14ac:dyDescent="0.25">
      <c r="A346" t="s">
        <v>701</v>
      </c>
      <c r="B346">
        <v>190</v>
      </c>
    </row>
    <row r="347" spans="1:2" x14ac:dyDescent="0.25">
      <c r="A347" t="s">
        <v>703</v>
      </c>
      <c r="B347">
        <v>285</v>
      </c>
    </row>
    <row r="348" spans="1:2" x14ac:dyDescent="0.25">
      <c r="A348" t="s">
        <v>705</v>
      </c>
      <c r="B348">
        <v>283</v>
      </c>
    </row>
    <row r="349" spans="1:2" x14ac:dyDescent="0.25">
      <c r="A349" t="s">
        <v>707</v>
      </c>
      <c r="B349">
        <v>275</v>
      </c>
    </row>
    <row r="350" spans="1:2" x14ac:dyDescent="0.25">
      <c r="A350" t="s">
        <v>709</v>
      </c>
      <c r="B350">
        <v>273</v>
      </c>
    </row>
    <row r="351" spans="1:2" x14ac:dyDescent="0.25">
      <c r="A351" t="s">
        <v>711</v>
      </c>
      <c r="B351">
        <v>281</v>
      </c>
    </row>
    <row r="352" spans="1:2" x14ac:dyDescent="0.25">
      <c r="A352" t="s">
        <v>713</v>
      </c>
      <c r="B352">
        <v>278</v>
      </c>
    </row>
    <row r="353" spans="1:2" x14ac:dyDescent="0.25">
      <c r="A353" t="s">
        <v>715</v>
      </c>
      <c r="B353">
        <v>270</v>
      </c>
    </row>
    <row r="354" spans="1:2" x14ac:dyDescent="0.25">
      <c r="A354" t="s">
        <v>717</v>
      </c>
      <c r="B354">
        <v>98</v>
      </c>
    </row>
    <row r="355" spans="1:2" x14ac:dyDescent="0.25">
      <c r="A355" t="s">
        <v>719</v>
      </c>
      <c r="B355">
        <v>333</v>
      </c>
    </row>
    <row r="356" spans="1:2" x14ac:dyDescent="0.25">
      <c r="A356" t="s">
        <v>721</v>
      </c>
      <c r="B356">
        <v>222</v>
      </c>
    </row>
    <row r="357" spans="1:2" x14ac:dyDescent="0.25">
      <c r="A357" t="s">
        <v>723</v>
      </c>
      <c r="B357">
        <v>310</v>
      </c>
    </row>
    <row r="358" spans="1:2" x14ac:dyDescent="0.25">
      <c r="A358" t="s">
        <v>725</v>
      </c>
      <c r="B358">
        <v>273</v>
      </c>
    </row>
    <row r="359" spans="1:2" x14ac:dyDescent="0.25">
      <c r="A359" t="s">
        <v>727</v>
      </c>
      <c r="B359">
        <v>282</v>
      </c>
    </row>
    <row r="360" spans="1:2" x14ac:dyDescent="0.25">
      <c r="A360" t="s">
        <v>729</v>
      </c>
      <c r="B360">
        <v>275</v>
      </c>
    </row>
    <row r="361" spans="1:2" x14ac:dyDescent="0.25">
      <c r="A361" t="s">
        <v>731</v>
      </c>
      <c r="B361">
        <v>273</v>
      </c>
    </row>
    <row r="362" spans="1:2" x14ac:dyDescent="0.25">
      <c r="A362" t="s">
        <v>733</v>
      </c>
      <c r="B362">
        <v>292</v>
      </c>
    </row>
    <row r="363" spans="1:2" x14ac:dyDescent="0.25">
      <c r="A363" t="s">
        <v>735</v>
      </c>
      <c r="B363">
        <v>292</v>
      </c>
    </row>
    <row r="364" spans="1:2" x14ac:dyDescent="0.25">
      <c r="A364" t="s">
        <v>737</v>
      </c>
      <c r="B364">
        <v>292</v>
      </c>
    </row>
    <row r="365" spans="1:2" x14ac:dyDescent="0.25">
      <c r="A365" t="s">
        <v>739</v>
      </c>
      <c r="B365">
        <v>292</v>
      </c>
    </row>
    <row r="366" spans="1:2" x14ac:dyDescent="0.25">
      <c r="A366" t="s">
        <v>741</v>
      </c>
      <c r="B366">
        <v>292</v>
      </c>
    </row>
    <row r="367" spans="1:2" x14ac:dyDescent="0.25">
      <c r="A367" t="s">
        <v>743</v>
      </c>
      <c r="B367">
        <v>292</v>
      </c>
    </row>
    <row r="368" spans="1:2" x14ac:dyDescent="0.25">
      <c r="A368" t="s">
        <v>745</v>
      </c>
      <c r="B368">
        <v>292</v>
      </c>
    </row>
    <row r="369" spans="1:2" x14ac:dyDescent="0.25">
      <c r="A369" t="s">
        <v>747</v>
      </c>
      <c r="B369">
        <v>292</v>
      </c>
    </row>
    <row r="370" spans="1:2" x14ac:dyDescent="0.25">
      <c r="A370" t="s">
        <v>749</v>
      </c>
      <c r="B370">
        <v>292</v>
      </c>
    </row>
    <row r="371" spans="1:2" x14ac:dyDescent="0.25">
      <c r="A371" t="s">
        <v>751</v>
      </c>
      <c r="B371">
        <v>293</v>
      </c>
    </row>
    <row r="372" spans="1:2" x14ac:dyDescent="0.25">
      <c r="A372" t="s">
        <v>753</v>
      </c>
      <c r="B372">
        <v>293</v>
      </c>
    </row>
    <row r="373" spans="1:2" x14ac:dyDescent="0.25">
      <c r="A373" t="s">
        <v>755</v>
      </c>
      <c r="B373">
        <v>292</v>
      </c>
    </row>
    <row r="374" spans="1:2" x14ac:dyDescent="0.25">
      <c r="A374" t="s">
        <v>757</v>
      </c>
      <c r="B374">
        <v>291</v>
      </c>
    </row>
    <row r="375" spans="1:2" x14ac:dyDescent="0.25">
      <c r="A375" t="s">
        <v>759</v>
      </c>
      <c r="B375">
        <v>292</v>
      </c>
    </row>
    <row r="376" spans="1:2" x14ac:dyDescent="0.25">
      <c r="A376" t="s">
        <v>761</v>
      </c>
      <c r="B376">
        <v>291</v>
      </c>
    </row>
    <row r="377" spans="1:2" x14ac:dyDescent="0.25">
      <c r="A377" t="s">
        <v>763</v>
      </c>
      <c r="B377">
        <v>291</v>
      </c>
    </row>
    <row r="378" spans="1:2" x14ac:dyDescent="0.25">
      <c r="A378" t="s">
        <v>765</v>
      </c>
      <c r="B378">
        <v>286</v>
      </c>
    </row>
    <row r="379" spans="1:2" x14ac:dyDescent="0.25">
      <c r="A379" t="s">
        <v>767</v>
      </c>
      <c r="B379">
        <v>286</v>
      </c>
    </row>
    <row r="380" spans="1:2" x14ac:dyDescent="0.25">
      <c r="A380" t="s">
        <v>769</v>
      </c>
      <c r="B380">
        <v>286</v>
      </c>
    </row>
    <row r="381" spans="1:2" x14ac:dyDescent="0.25">
      <c r="A381" t="s">
        <v>771</v>
      </c>
      <c r="B381">
        <v>285</v>
      </c>
    </row>
    <row r="382" spans="1:2" x14ac:dyDescent="0.25">
      <c r="A382" t="s">
        <v>773</v>
      </c>
      <c r="B382">
        <v>285</v>
      </c>
    </row>
    <row r="383" spans="1:2" x14ac:dyDescent="0.25">
      <c r="A383" t="s">
        <v>775</v>
      </c>
      <c r="B383">
        <v>285</v>
      </c>
    </row>
    <row r="384" spans="1:2" x14ac:dyDescent="0.25">
      <c r="A384" t="s">
        <v>777</v>
      </c>
      <c r="B384">
        <v>283</v>
      </c>
    </row>
    <row r="385" spans="1:2" x14ac:dyDescent="0.25">
      <c r="A385" t="s">
        <v>779</v>
      </c>
      <c r="B385">
        <v>285</v>
      </c>
    </row>
    <row r="386" spans="1:2" x14ac:dyDescent="0.25">
      <c r="A386" t="s">
        <v>781</v>
      </c>
      <c r="B386">
        <v>288</v>
      </c>
    </row>
    <row r="387" spans="1:2" x14ac:dyDescent="0.25">
      <c r="A387" t="s">
        <v>783</v>
      </c>
      <c r="B387">
        <v>285</v>
      </c>
    </row>
    <row r="388" spans="1:2" x14ac:dyDescent="0.25">
      <c r="A388" t="s">
        <v>785</v>
      </c>
      <c r="B388">
        <v>280</v>
      </c>
    </row>
    <row r="389" spans="1:2" x14ac:dyDescent="0.25">
      <c r="A389" t="s">
        <v>787</v>
      </c>
      <c r="B389">
        <v>285</v>
      </c>
    </row>
    <row r="390" spans="1:2" x14ac:dyDescent="0.25">
      <c r="A390" t="s">
        <v>789</v>
      </c>
      <c r="B390">
        <v>285</v>
      </c>
    </row>
    <row r="391" spans="1:2" x14ac:dyDescent="0.25">
      <c r="A391" t="s">
        <v>791</v>
      </c>
      <c r="B391">
        <v>283</v>
      </c>
    </row>
    <row r="392" spans="1:2" x14ac:dyDescent="0.25">
      <c r="A392" t="s">
        <v>793</v>
      </c>
      <c r="B392">
        <v>285</v>
      </c>
    </row>
    <row r="393" spans="1:2" x14ac:dyDescent="0.25">
      <c r="A393" t="s">
        <v>795</v>
      </c>
      <c r="B393">
        <v>283</v>
      </c>
    </row>
    <row r="394" spans="1:2" x14ac:dyDescent="0.25">
      <c r="A394" t="s">
        <v>797</v>
      </c>
      <c r="B394">
        <v>280</v>
      </c>
    </row>
    <row r="395" spans="1:2" x14ac:dyDescent="0.25">
      <c r="A395" t="s">
        <v>799</v>
      </c>
      <c r="B395">
        <v>287</v>
      </c>
    </row>
    <row r="396" spans="1:2" x14ac:dyDescent="0.25">
      <c r="A396" t="s">
        <v>801</v>
      </c>
      <c r="B396">
        <v>283</v>
      </c>
    </row>
    <row r="397" spans="1:2" x14ac:dyDescent="0.25">
      <c r="A397" t="s">
        <v>803</v>
      </c>
      <c r="B397">
        <v>283</v>
      </c>
    </row>
    <row r="398" spans="1:2" x14ac:dyDescent="0.25">
      <c r="A398" t="s">
        <v>805</v>
      </c>
      <c r="B398">
        <v>283</v>
      </c>
    </row>
    <row r="399" spans="1:2" x14ac:dyDescent="0.25">
      <c r="A399" t="s">
        <v>807</v>
      </c>
      <c r="B399">
        <v>283</v>
      </c>
    </row>
    <row r="400" spans="1:2" x14ac:dyDescent="0.25">
      <c r="A400" t="s">
        <v>809</v>
      </c>
      <c r="B400">
        <v>283</v>
      </c>
    </row>
    <row r="401" spans="1:2" x14ac:dyDescent="0.25">
      <c r="A401" t="s">
        <v>811</v>
      </c>
      <c r="B401">
        <v>283</v>
      </c>
    </row>
    <row r="402" spans="1:2" x14ac:dyDescent="0.25">
      <c r="A402" t="s">
        <v>813</v>
      </c>
      <c r="B402">
        <v>283</v>
      </c>
    </row>
    <row r="403" spans="1:2" x14ac:dyDescent="0.25">
      <c r="A403" t="s">
        <v>815</v>
      </c>
      <c r="B403">
        <v>282</v>
      </c>
    </row>
    <row r="404" spans="1:2" x14ac:dyDescent="0.25">
      <c r="A404" t="s">
        <v>817</v>
      </c>
      <c r="B404">
        <v>282</v>
      </c>
    </row>
    <row r="405" spans="1:2" x14ac:dyDescent="0.25">
      <c r="A405" t="s">
        <v>819</v>
      </c>
      <c r="B405">
        <v>282</v>
      </c>
    </row>
    <row r="406" spans="1:2" x14ac:dyDescent="0.25">
      <c r="A406" t="s">
        <v>821</v>
      </c>
      <c r="B406">
        <v>287</v>
      </c>
    </row>
    <row r="407" spans="1:2" x14ac:dyDescent="0.25">
      <c r="A407" t="s">
        <v>823</v>
      </c>
      <c r="B407">
        <v>283</v>
      </c>
    </row>
    <row r="408" spans="1:2" x14ac:dyDescent="0.25">
      <c r="A408" t="s">
        <v>825</v>
      </c>
      <c r="B408">
        <v>283</v>
      </c>
    </row>
    <row r="409" spans="1:2" x14ac:dyDescent="0.25">
      <c r="A409" t="s">
        <v>827</v>
      </c>
      <c r="B409">
        <v>283</v>
      </c>
    </row>
    <row r="410" spans="1:2" x14ac:dyDescent="0.25">
      <c r="A410" t="s">
        <v>829</v>
      </c>
      <c r="B410">
        <v>282</v>
      </c>
    </row>
    <row r="411" spans="1:2" x14ac:dyDescent="0.25">
      <c r="A411" t="s">
        <v>831</v>
      </c>
      <c r="B411">
        <v>283</v>
      </c>
    </row>
    <row r="412" spans="1:2" x14ac:dyDescent="0.25">
      <c r="A412" t="s">
        <v>833</v>
      </c>
      <c r="B412">
        <v>282</v>
      </c>
    </row>
    <row r="413" spans="1:2" x14ac:dyDescent="0.25">
      <c r="A413" t="s">
        <v>835</v>
      </c>
      <c r="B413">
        <v>284</v>
      </c>
    </row>
    <row r="414" spans="1:2" x14ac:dyDescent="0.25">
      <c r="A414" t="s">
        <v>837</v>
      </c>
      <c r="B414">
        <v>280</v>
      </c>
    </row>
    <row r="415" spans="1:2" x14ac:dyDescent="0.25">
      <c r="A415" t="s">
        <v>839</v>
      </c>
      <c r="B415">
        <v>281</v>
      </c>
    </row>
    <row r="416" spans="1:2" x14ac:dyDescent="0.25">
      <c r="A416" t="s">
        <v>841</v>
      </c>
      <c r="B416">
        <v>281</v>
      </c>
    </row>
    <row r="417" spans="1:2" x14ac:dyDescent="0.25">
      <c r="A417" t="s">
        <v>843</v>
      </c>
      <c r="B417">
        <v>281</v>
      </c>
    </row>
    <row r="418" spans="1:2" x14ac:dyDescent="0.25">
      <c r="A418" t="s">
        <v>845</v>
      </c>
      <c r="B418">
        <v>281</v>
      </c>
    </row>
    <row r="419" spans="1:2" x14ac:dyDescent="0.25">
      <c r="A419" t="s">
        <v>847</v>
      </c>
      <c r="B419">
        <v>281</v>
      </c>
    </row>
    <row r="420" spans="1:2" x14ac:dyDescent="0.25">
      <c r="A420" t="s">
        <v>849</v>
      </c>
      <c r="B420">
        <v>281</v>
      </c>
    </row>
    <row r="421" spans="1:2" x14ac:dyDescent="0.25">
      <c r="A421" t="s">
        <v>851</v>
      </c>
      <c r="B421">
        <v>281</v>
      </c>
    </row>
    <row r="422" spans="1:2" x14ac:dyDescent="0.25">
      <c r="A422" t="s">
        <v>853</v>
      </c>
      <c r="B422">
        <v>281</v>
      </c>
    </row>
    <row r="423" spans="1:2" x14ac:dyDescent="0.25">
      <c r="A423" t="s">
        <v>855</v>
      </c>
      <c r="B423">
        <v>281</v>
      </c>
    </row>
    <row r="424" spans="1:2" x14ac:dyDescent="0.25">
      <c r="A424" t="s">
        <v>857</v>
      </c>
      <c r="B424">
        <v>281</v>
      </c>
    </row>
    <row r="425" spans="1:2" x14ac:dyDescent="0.25">
      <c r="A425" t="s">
        <v>859</v>
      </c>
      <c r="B425">
        <v>281</v>
      </c>
    </row>
    <row r="426" spans="1:2" x14ac:dyDescent="0.25">
      <c r="A426" t="s">
        <v>861</v>
      </c>
      <c r="B426">
        <v>281</v>
      </c>
    </row>
    <row r="427" spans="1:2" x14ac:dyDescent="0.25">
      <c r="A427" t="s">
        <v>863</v>
      </c>
      <c r="B427">
        <v>281</v>
      </c>
    </row>
    <row r="428" spans="1:2" x14ac:dyDescent="0.25">
      <c r="A428" t="s">
        <v>865</v>
      </c>
      <c r="B428">
        <v>281</v>
      </c>
    </row>
    <row r="429" spans="1:2" x14ac:dyDescent="0.25">
      <c r="A429" t="s">
        <v>867</v>
      </c>
      <c r="B429">
        <v>281</v>
      </c>
    </row>
    <row r="430" spans="1:2" x14ac:dyDescent="0.25">
      <c r="A430" t="s">
        <v>869</v>
      </c>
      <c r="B430">
        <v>281</v>
      </c>
    </row>
    <row r="431" spans="1:2" x14ac:dyDescent="0.25">
      <c r="A431" t="s">
        <v>871</v>
      </c>
      <c r="B431">
        <v>281</v>
      </c>
    </row>
    <row r="432" spans="1:2" x14ac:dyDescent="0.25">
      <c r="A432" t="s">
        <v>873</v>
      </c>
      <c r="B432">
        <v>281</v>
      </c>
    </row>
    <row r="433" spans="1:2" x14ac:dyDescent="0.25">
      <c r="A433" t="s">
        <v>875</v>
      </c>
      <c r="B433">
        <v>281</v>
      </c>
    </row>
    <row r="434" spans="1:2" x14ac:dyDescent="0.25">
      <c r="A434" t="s">
        <v>877</v>
      </c>
      <c r="B434">
        <v>281</v>
      </c>
    </row>
    <row r="435" spans="1:2" x14ac:dyDescent="0.25">
      <c r="A435" t="s">
        <v>879</v>
      </c>
      <c r="B435">
        <v>281</v>
      </c>
    </row>
    <row r="436" spans="1:2" x14ac:dyDescent="0.25">
      <c r="A436" t="s">
        <v>881</v>
      </c>
      <c r="B436">
        <v>281</v>
      </c>
    </row>
    <row r="437" spans="1:2" x14ac:dyDescent="0.25">
      <c r="A437" t="s">
        <v>883</v>
      </c>
      <c r="B437">
        <v>281</v>
      </c>
    </row>
    <row r="438" spans="1:2" x14ac:dyDescent="0.25">
      <c r="A438" t="s">
        <v>885</v>
      </c>
      <c r="B438">
        <v>287</v>
      </c>
    </row>
    <row r="439" spans="1:2" x14ac:dyDescent="0.25">
      <c r="A439" t="s">
        <v>887</v>
      </c>
      <c r="B439">
        <v>284</v>
      </c>
    </row>
    <row r="440" spans="1:2" x14ac:dyDescent="0.25">
      <c r="A440" t="s">
        <v>889</v>
      </c>
      <c r="B440">
        <v>283</v>
      </c>
    </row>
    <row r="441" spans="1:2" x14ac:dyDescent="0.25">
      <c r="A441" t="s">
        <v>891</v>
      </c>
      <c r="B441">
        <v>289</v>
      </c>
    </row>
    <row r="442" spans="1:2" x14ac:dyDescent="0.25">
      <c r="A442" t="s">
        <v>893</v>
      </c>
      <c r="B442">
        <v>284</v>
      </c>
    </row>
    <row r="443" spans="1:2" x14ac:dyDescent="0.25">
      <c r="A443" t="s">
        <v>895</v>
      </c>
      <c r="B443">
        <v>284</v>
      </c>
    </row>
    <row r="444" spans="1:2" x14ac:dyDescent="0.25">
      <c r="A444" t="s">
        <v>897</v>
      </c>
      <c r="B444">
        <v>284</v>
      </c>
    </row>
    <row r="445" spans="1:2" x14ac:dyDescent="0.25">
      <c r="A445" t="s">
        <v>899</v>
      </c>
      <c r="B445">
        <v>284</v>
      </c>
    </row>
    <row r="446" spans="1:2" x14ac:dyDescent="0.25">
      <c r="A446" t="s">
        <v>901</v>
      </c>
      <c r="B446">
        <v>284</v>
      </c>
    </row>
    <row r="447" spans="1:2" x14ac:dyDescent="0.25">
      <c r="A447" t="s">
        <v>903</v>
      </c>
      <c r="B447">
        <v>282</v>
      </c>
    </row>
    <row r="448" spans="1:2" x14ac:dyDescent="0.25">
      <c r="A448" t="s">
        <v>905</v>
      </c>
      <c r="B448">
        <v>288</v>
      </c>
    </row>
    <row r="449" spans="1:2" x14ac:dyDescent="0.25">
      <c r="A449" t="s">
        <v>907</v>
      </c>
      <c r="B449">
        <v>285</v>
      </c>
    </row>
    <row r="450" spans="1:2" x14ac:dyDescent="0.25">
      <c r="A450" t="s">
        <v>909</v>
      </c>
      <c r="B450">
        <v>283</v>
      </c>
    </row>
    <row r="451" spans="1:2" x14ac:dyDescent="0.25">
      <c r="A451" t="s">
        <v>911</v>
      </c>
      <c r="B451">
        <v>284</v>
      </c>
    </row>
    <row r="452" spans="1:2" x14ac:dyDescent="0.25">
      <c r="A452" t="s">
        <v>913</v>
      </c>
      <c r="B452">
        <v>283</v>
      </c>
    </row>
    <row r="453" spans="1:2" x14ac:dyDescent="0.25">
      <c r="A453" t="s">
        <v>915</v>
      </c>
      <c r="B453">
        <v>283</v>
      </c>
    </row>
    <row r="454" spans="1:2" x14ac:dyDescent="0.25">
      <c r="A454" t="s">
        <v>917</v>
      </c>
      <c r="B454">
        <v>283</v>
      </c>
    </row>
    <row r="455" spans="1:2" x14ac:dyDescent="0.25">
      <c r="A455" t="s">
        <v>919</v>
      </c>
      <c r="B455">
        <v>283</v>
      </c>
    </row>
    <row r="456" spans="1:2" x14ac:dyDescent="0.25">
      <c r="A456" t="s">
        <v>921</v>
      </c>
      <c r="B456">
        <v>283</v>
      </c>
    </row>
    <row r="457" spans="1:2" x14ac:dyDescent="0.25">
      <c r="A457" t="s">
        <v>923</v>
      </c>
      <c r="B457">
        <v>279</v>
      </c>
    </row>
    <row r="458" spans="1:2" x14ac:dyDescent="0.25">
      <c r="A458" t="s">
        <v>925</v>
      </c>
      <c r="B458">
        <v>279</v>
      </c>
    </row>
    <row r="459" spans="1:2" x14ac:dyDescent="0.25">
      <c r="A459" t="s">
        <v>927</v>
      </c>
      <c r="B459">
        <v>279</v>
      </c>
    </row>
    <row r="460" spans="1:2" x14ac:dyDescent="0.25">
      <c r="A460" t="s">
        <v>929</v>
      </c>
      <c r="B460">
        <v>279</v>
      </c>
    </row>
    <row r="461" spans="1:2" x14ac:dyDescent="0.25">
      <c r="A461" t="s">
        <v>931</v>
      </c>
      <c r="B461">
        <v>279</v>
      </c>
    </row>
    <row r="462" spans="1:2" x14ac:dyDescent="0.25">
      <c r="A462" t="s">
        <v>933</v>
      </c>
      <c r="B462">
        <v>279</v>
      </c>
    </row>
    <row r="463" spans="1:2" x14ac:dyDescent="0.25">
      <c r="A463" t="s">
        <v>935</v>
      </c>
      <c r="B463">
        <v>279</v>
      </c>
    </row>
    <row r="464" spans="1:2" x14ac:dyDescent="0.25">
      <c r="A464" t="s">
        <v>937</v>
      </c>
      <c r="B464">
        <v>279</v>
      </c>
    </row>
    <row r="465" spans="1:2" x14ac:dyDescent="0.25">
      <c r="A465" t="s">
        <v>939</v>
      </c>
      <c r="B465">
        <v>279</v>
      </c>
    </row>
    <row r="466" spans="1:2" x14ac:dyDescent="0.25">
      <c r="A466" t="s">
        <v>941</v>
      </c>
      <c r="B466">
        <v>279</v>
      </c>
    </row>
    <row r="467" spans="1:2" x14ac:dyDescent="0.25">
      <c r="A467" t="s">
        <v>943</v>
      </c>
      <c r="B467">
        <v>279</v>
      </c>
    </row>
    <row r="468" spans="1:2" x14ac:dyDescent="0.25">
      <c r="A468" t="s">
        <v>945</v>
      </c>
      <c r="B468">
        <v>279</v>
      </c>
    </row>
    <row r="469" spans="1:2" x14ac:dyDescent="0.25">
      <c r="A469" t="s">
        <v>947</v>
      </c>
      <c r="B469">
        <v>279</v>
      </c>
    </row>
    <row r="470" spans="1:2" x14ac:dyDescent="0.25">
      <c r="A470" t="s">
        <v>949</v>
      </c>
      <c r="B470">
        <v>279</v>
      </c>
    </row>
    <row r="471" spans="1:2" x14ac:dyDescent="0.25">
      <c r="A471" t="s">
        <v>951</v>
      </c>
      <c r="B471">
        <v>279</v>
      </c>
    </row>
    <row r="472" spans="1:2" x14ac:dyDescent="0.25">
      <c r="A472" t="s">
        <v>953</v>
      </c>
      <c r="B472">
        <v>281</v>
      </c>
    </row>
    <row r="473" spans="1:2" x14ac:dyDescent="0.25">
      <c r="A473" t="s">
        <v>955</v>
      </c>
      <c r="B473">
        <v>291</v>
      </c>
    </row>
    <row r="474" spans="1:2" x14ac:dyDescent="0.25">
      <c r="A474" t="s">
        <v>957</v>
      </c>
      <c r="B474">
        <v>288</v>
      </c>
    </row>
    <row r="475" spans="1:2" x14ac:dyDescent="0.25">
      <c r="A475" t="s">
        <v>959</v>
      </c>
      <c r="B475">
        <v>288</v>
      </c>
    </row>
    <row r="476" spans="1:2" x14ac:dyDescent="0.25">
      <c r="A476" t="s">
        <v>961</v>
      </c>
      <c r="B476">
        <v>288</v>
      </c>
    </row>
    <row r="477" spans="1:2" x14ac:dyDescent="0.25">
      <c r="A477" t="s">
        <v>963</v>
      </c>
      <c r="B477">
        <v>288</v>
      </c>
    </row>
    <row r="478" spans="1:2" x14ac:dyDescent="0.25">
      <c r="A478" t="s">
        <v>965</v>
      </c>
      <c r="B478">
        <v>287</v>
      </c>
    </row>
    <row r="479" spans="1:2" x14ac:dyDescent="0.25">
      <c r="A479" t="s">
        <v>967</v>
      </c>
      <c r="B479">
        <v>288</v>
      </c>
    </row>
    <row r="480" spans="1:2" x14ac:dyDescent="0.25">
      <c r="A480" t="s">
        <v>969</v>
      </c>
      <c r="B480">
        <v>287</v>
      </c>
    </row>
    <row r="481" spans="1:2" x14ac:dyDescent="0.25">
      <c r="A481" t="s">
        <v>971</v>
      </c>
      <c r="B481">
        <v>288</v>
      </c>
    </row>
    <row r="482" spans="1:2" x14ac:dyDescent="0.25">
      <c r="A482" t="s">
        <v>973</v>
      </c>
      <c r="B482">
        <v>287</v>
      </c>
    </row>
    <row r="483" spans="1:2" x14ac:dyDescent="0.25">
      <c r="A483" t="s">
        <v>975</v>
      </c>
      <c r="B483">
        <v>288</v>
      </c>
    </row>
    <row r="484" spans="1:2" x14ac:dyDescent="0.25">
      <c r="A484" t="s">
        <v>977</v>
      </c>
      <c r="B484">
        <v>287</v>
      </c>
    </row>
    <row r="485" spans="1:2" x14ac:dyDescent="0.25">
      <c r="A485" t="s">
        <v>979</v>
      </c>
      <c r="B485">
        <v>288</v>
      </c>
    </row>
    <row r="486" spans="1:2" x14ac:dyDescent="0.25">
      <c r="A486" t="s">
        <v>981</v>
      </c>
      <c r="B486">
        <v>288</v>
      </c>
    </row>
    <row r="487" spans="1:2" x14ac:dyDescent="0.25">
      <c r="A487" t="s">
        <v>983</v>
      </c>
      <c r="B487">
        <v>288</v>
      </c>
    </row>
    <row r="488" spans="1:2" x14ac:dyDescent="0.25">
      <c r="A488" t="s">
        <v>985</v>
      </c>
      <c r="B488">
        <v>287</v>
      </c>
    </row>
    <row r="489" spans="1:2" x14ac:dyDescent="0.25">
      <c r="A489" t="s">
        <v>987</v>
      </c>
      <c r="B489">
        <v>281</v>
      </c>
    </row>
    <row r="490" spans="1:2" x14ac:dyDescent="0.25">
      <c r="A490" t="s">
        <v>989</v>
      </c>
      <c r="B490">
        <v>281</v>
      </c>
    </row>
    <row r="491" spans="1:2" x14ac:dyDescent="0.25">
      <c r="A491" t="s">
        <v>991</v>
      </c>
      <c r="B491">
        <v>281</v>
      </c>
    </row>
    <row r="492" spans="1:2" x14ac:dyDescent="0.25">
      <c r="A492" t="s">
        <v>993</v>
      </c>
      <c r="B492">
        <v>281</v>
      </c>
    </row>
    <row r="493" spans="1:2" x14ac:dyDescent="0.25">
      <c r="A493" t="s">
        <v>995</v>
      </c>
      <c r="B493">
        <v>281</v>
      </c>
    </row>
    <row r="494" spans="1:2" x14ac:dyDescent="0.25">
      <c r="A494" t="s">
        <v>997</v>
      </c>
      <c r="B494">
        <v>281</v>
      </c>
    </row>
    <row r="495" spans="1:2" x14ac:dyDescent="0.25">
      <c r="A495" t="s">
        <v>999</v>
      </c>
      <c r="B495">
        <v>280</v>
      </c>
    </row>
    <row r="496" spans="1:2" x14ac:dyDescent="0.25">
      <c r="A496" t="s">
        <v>1001</v>
      </c>
      <c r="B496">
        <v>280</v>
      </c>
    </row>
    <row r="497" spans="1:2" x14ac:dyDescent="0.25">
      <c r="A497" t="s">
        <v>1003</v>
      </c>
      <c r="B497">
        <v>280</v>
      </c>
    </row>
    <row r="498" spans="1:2" x14ac:dyDescent="0.25">
      <c r="A498" t="s">
        <v>1005</v>
      </c>
      <c r="B498">
        <v>280</v>
      </c>
    </row>
    <row r="499" spans="1:2" x14ac:dyDescent="0.25">
      <c r="A499" t="s">
        <v>1007</v>
      </c>
      <c r="B499">
        <v>280</v>
      </c>
    </row>
    <row r="500" spans="1:2" x14ac:dyDescent="0.25">
      <c r="A500" t="s">
        <v>1009</v>
      </c>
      <c r="B500">
        <v>280</v>
      </c>
    </row>
    <row r="501" spans="1:2" x14ac:dyDescent="0.25">
      <c r="A501" t="s">
        <v>1011</v>
      </c>
      <c r="B501">
        <v>280</v>
      </c>
    </row>
    <row r="502" spans="1:2" x14ac:dyDescent="0.25">
      <c r="A502" t="s">
        <v>1013</v>
      </c>
      <c r="B502">
        <v>282</v>
      </c>
    </row>
    <row r="503" spans="1:2" x14ac:dyDescent="0.25">
      <c r="A503" t="s">
        <v>1015</v>
      </c>
      <c r="B503">
        <v>282</v>
      </c>
    </row>
    <row r="504" spans="1:2" x14ac:dyDescent="0.25">
      <c r="A504" t="s">
        <v>1017</v>
      </c>
      <c r="B504">
        <v>282</v>
      </c>
    </row>
    <row r="505" spans="1:2" x14ac:dyDescent="0.25">
      <c r="A505" t="s">
        <v>1019</v>
      </c>
      <c r="B505">
        <v>282</v>
      </c>
    </row>
    <row r="506" spans="1:2" x14ac:dyDescent="0.25">
      <c r="A506" t="s">
        <v>1021</v>
      </c>
      <c r="B506">
        <v>282</v>
      </c>
    </row>
    <row r="507" spans="1:2" x14ac:dyDescent="0.25">
      <c r="A507" t="s">
        <v>1023</v>
      </c>
      <c r="B507">
        <v>282</v>
      </c>
    </row>
    <row r="508" spans="1:2" x14ac:dyDescent="0.25">
      <c r="A508" t="s">
        <v>1025</v>
      </c>
      <c r="B508">
        <v>282</v>
      </c>
    </row>
    <row r="509" spans="1:2" x14ac:dyDescent="0.25">
      <c r="A509" t="s">
        <v>1027</v>
      </c>
      <c r="B509">
        <v>282</v>
      </c>
    </row>
    <row r="510" spans="1:2" x14ac:dyDescent="0.25">
      <c r="A510" t="s">
        <v>1029</v>
      </c>
      <c r="B510">
        <v>282</v>
      </c>
    </row>
    <row r="511" spans="1:2" x14ac:dyDescent="0.25">
      <c r="A511" t="s">
        <v>1031</v>
      </c>
      <c r="B511">
        <v>279</v>
      </c>
    </row>
    <row r="512" spans="1:2" x14ac:dyDescent="0.25">
      <c r="A512" t="s">
        <v>1033</v>
      </c>
      <c r="B512">
        <v>276</v>
      </c>
    </row>
    <row r="513" spans="1:2" x14ac:dyDescent="0.25">
      <c r="A513" t="s">
        <v>1035</v>
      </c>
      <c r="B513">
        <v>274</v>
      </c>
    </row>
    <row r="514" spans="1:2" x14ac:dyDescent="0.25">
      <c r="A514" t="s">
        <v>1037</v>
      </c>
      <c r="B514">
        <v>310</v>
      </c>
    </row>
    <row r="515" spans="1:2" x14ac:dyDescent="0.25">
      <c r="A515" t="s">
        <v>1039</v>
      </c>
      <c r="B515">
        <v>282</v>
      </c>
    </row>
    <row r="516" spans="1:2" x14ac:dyDescent="0.25">
      <c r="A516" t="s">
        <v>1041</v>
      </c>
      <c r="B516">
        <v>282</v>
      </c>
    </row>
    <row r="517" spans="1:2" x14ac:dyDescent="0.25">
      <c r="A517" t="s">
        <v>1043</v>
      </c>
      <c r="B517">
        <v>282</v>
      </c>
    </row>
    <row r="518" spans="1:2" x14ac:dyDescent="0.25">
      <c r="A518" t="s">
        <v>1045</v>
      </c>
      <c r="B518">
        <v>282</v>
      </c>
    </row>
    <row r="519" spans="1:2" x14ac:dyDescent="0.25">
      <c r="A519" t="s">
        <v>1047</v>
      </c>
      <c r="B519">
        <v>286</v>
      </c>
    </row>
    <row r="520" spans="1:2" x14ac:dyDescent="0.25">
      <c r="A520" t="s">
        <v>1049</v>
      </c>
      <c r="B520">
        <v>333</v>
      </c>
    </row>
    <row r="521" spans="1:2" x14ac:dyDescent="0.25">
      <c r="A521" t="s">
        <v>1051</v>
      </c>
      <c r="B521">
        <v>282</v>
      </c>
    </row>
    <row r="522" spans="1:2" x14ac:dyDescent="0.25">
      <c r="A522" t="s">
        <v>1053</v>
      </c>
      <c r="B522">
        <v>277</v>
      </c>
    </row>
    <row r="523" spans="1:2" x14ac:dyDescent="0.25">
      <c r="A523" t="s">
        <v>1055</v>
      </c>
      <c r="B523">
        <v>277</v>
      </c>
    </row>
    <row r="524" spans="1:2" x14ac:dyDescent="0.25">
      <c r="A524" t="s">
        <v>1057</v>
      </c>
      <c r="B524">
        <v>281</v>
      </c>
    </row>
    <row r="525" spans="1:2" x14ac:dyDescent="0.25">
      <c r="A525" t="s">
        <v>1059</v>
      </c>
      <c r="B525">
        <v>282</v>
      </c>
    </row>
    <row r="526" spans="1:2" x14ac:dyDescent="0.25">
      <c r="A526" t="s">
        <v>1061</v>
      </c>
      <c r="B526">
        <v>277</v>
      </c>
    </row>
    <row r="527" spans="1:2" x14ac:dyDescent="0.25">
      <c r="A527" t="s">
        <v>1063</v>
      </c>
      <c r="B527">
        <v>158</v>
      </c>
    </row>
    <row r="528" spans="1:2" x14ac:dyDescent="0.25">
      <c r="A528" t="s">
        <v>1065</v>
      </c>
      <c r="B528">
        <v>282</v>
      </c>
    </row>
    <row r="529" spans="1:2" x14ac:dyDescent="0.25">
      <c r="A529" t="s">
        <v>1067</v>
      </c>
      <c r="B529">
        <v>275</v>
      </c>
    </row>
    <row r="530" spans="1:2" x14ac:dyDescent="0.25">
      <c r="A530" t="s">
        <v>1069</v>
      </c>
      <c r="B530">
        <v>155</v>
      </c>
    </row>
    <row r="531" spans="1:2" x14ac:dyDescent="0.25">
      <c r="A531" t="s">
        <v>1071</v>
      </c>
      <c r="B531">
        <v>273</v>
      </c>
    </row>
    <row r="532" spans="1:2" x14ac:dyDescent="0.25">
      <c r="A532" t="s">
        <v>1073</v>
      </c>
      <c r="B532">
        <v>333</v>
      </c>
    </row>
    <row r="533" spans="1:2" x14ac:dyDescent="0.25">
      <c r="A533" t="s">
        <v>1075</v>
      </c>
      <c r="B533">
        <v>287</v>
      </c>
    </row>
    <row r="534" spans="1:2" x14ac:dyDescent="0.25">
      <c r="A534" t="s">
        <v>1077</v>
      </c>
      <c r="B534">
        <v>269</v>
      </c>
    </row>
    <row r="535" spans="1:2" x14ac:dyDescent="0.25">
      <c r="A535" t="s">
        <v>1079</v>
      </c>
      <c r="B535">
        <v>332</v>
      </c>
    </row>
    <row r="536" spans="1:2" x14ac:dyDescent="0.25">
      <c r="A536" t="s">
        <v>1081</v>
      </c>
      <c r="B536">
        <v>259</v>
      </c>
    </row>
    <row r="537" spans="1:2" x14ac:dyDescent="0.25">
      <c r="A537" t="s">
        <v>1083</v>
      </c>
      <c r="B537">
        <v>286</v>
      </c>
    </row>
    <row r="538" spans="1:2" x14ac:dyDescent="0.25">
      <c r="A538" t="s">
        <v>1085</v>
      </c>
      <c r="B538">
        <v>332</v>
      </c>
    </row>
    <row r="539" spans="1:2" x14ac:dyDescent="0.25">
      <c r="A539" t="s">
        <v>1087</v>
      </c>
      <c r="B539">
        <v>285</v>
      </c>
    </row>
    <row r="540" spans="1:2" x14ac:dyDescent="0.25">
      <c r="A540" t="s">
        <v>1089</v>
      </c>
      <c r="B540">
        <v>187</v>
      </c>
    </row>
    <row r="541" spans="1:2" x14ac:dyDescent="0.25">
      <c r="A541" t="s">
        <v>1091</v>
      </c>
      <c r="B541">
        <v>331</v>
      </c>
    </row>
    <row r="542" spans="1:2" x14ac:dyDescent="0.25">
      <c r="A542" t="s">
        <v>1093</v>
      </c>
      <c r="B542">
        <v>226</v>
      </c>
    </row>
    <row r="543" spans="1:2" x14ac:dyDescent="0.25">
      <c r="A543" t="s">
        <v>1095</v>
      </c>
      <c r="B543">
        <v>332</v>
      </c>
    </row>
    <row r="544" spans="1:2" x14ac:dyDescent="0.25">
      <c r="A544" t="s">
        <v>1097</v>
      </c>
      <c r="B544">
        <v>285</v>
      </c>
    </row>
    <row r="545" spans="1:2" x14ac:dyDescent="0.25">
      <c r="A545" t="s">
        <v>1099</v>
      </c>
      <c r="B545">
        <v>285</v>
      </c>
    </row>
    <row r="546" spans="1:2" x14ac:dyDescent="0.25">
      <c r="A546" t="s">
        <v>1101</v>
      </c>
      <c r="B546">
        <v>283</v>
      </c>
    </row>
    <row r="547" spans="1:2" x14ac:dyDescent="0.25">
      <c r="A547" t="s">
        <v>1103</v>
      </c>
      <c r="B547">
        <v>218</v>
      </c>
    </row>
    <row r="548" spans="1:2" x14ac:dyDescent="0.25">
      <c r="A548" t="s">
        <v>1105</v>
      </c>
      <c r="B548">
        <v>285</v>
      </c>
    </row>
    <row r="549" spans="1:2" x14ac:dyDescent="0.25">
      <c r="A549" t="s">
        <v>1107</v>
      </c>
      <c r="B549">
        <v>332</v>
      </c>
    </row>
    <row r="550" spans="1:2" x14ac:dyDescent="0.25">
      <c r="A550" t="s">
        <v>1109</v>
      </c>
      <c r="B550">
        <v>283</v>
      </c>
    </row>
    <row r="551" spans="1:2" x14ac:dyDescent="0.25">
      <c r="A551" t="s">
        <v>1111</v>
      </c>
      <c r="B551">
        <v>333</v>
      </c>
    </row>
    <row r="552" spans="1:2" x14ac:dyDescent="0.25">
      <c r="A552" t="s">
        <v>1113</v>
      </c>
      <c r="B552">
        <v>331</v>
      </c>
    </row>
    <row r="553" spans="1:2" x14ac:dyDescent="0.25">
      <c r="A553" t="s">
        <v>1115</v>
      </c>
      <c r="B553">
        <v>285</v>
      </c>
    </row>
    <row r="554" spans="1:2" x14ac:dyDescent="0.25">
      <c r="A554" t="s">
        <v>1117</v>
      </c>
      <c r="B554">
        <v>330</v>
      </c>
    </row>
    <row r="555" spans="1:2" x14ac:dyDescent="0.25">
      <c r="A555" t="s">
        <v>1119</v>
      </c>
      <c r="B555">
        <v>287</v>
      </c>
    </row>
    <row r="556" spans="1:2" x14ac:dyDescent="0.25">
      <c r="A556" t="s">
        <v>1121</v>
      </c>
      <c r="B556">
        <v>134</v>
      </c>
    </row>
    <row r="557" spans="1:2" x14ac:dyDescent="0.25">
      <c r="A557" t="s">
        <v>1123</v>
      </c>
      <c r="B557">
        <v>333</v>
      </c>
    </row>
    <row r="558" spans="1:2" x14ac:dyDescent="0.25">
      <c r="A558" t="s">
        <v>1125</v>
      </c>
      <c r="B558">
        <v>276</v>
      </c>
    </row>
    <row r="559" spans="1:2" x14ac:dyDescent="0.25">
      <c r="A559" t="s">
        <v>1127</v>
      </c>
      <c r="B559">
        <v>277</v>
      </c>
    </row>
    <row r="560" spans="1:2" x14ac:dyDescent="0.25">
      <c r="A560" t="s">
        <v>1129</v>
      </c>
      <c r="B560">
        <v>281</v>
      </c>
    </row>
    <row r="561" spans="1:2" x14ac:dyDescent="0.25">
      <c r="A561" t="s">
        <v>1131</v>
      </c>
      <c r="B561">
        <v>260</v>
      </c>
    </row>
    <row r="562" spans="1:2" x14ac:dyDescent="0.25">
      <c r="A562" t="s">
        <v>1133</v>
      </c>
      <c r="B562">
        <v>332</v>
      </c>
    </row>
    <row r="563" spans="1:2" x14ac:dyDescent="0.25">
      <c r="A563" t="s">
        <v>1135</v>
      </c>
      <c r="B563">
        <v>297</v>
      </c>
    </row>
    <row r="564" spans="1:2" x14ac:dyDescent="0.25">
      <c r="A564" t="s">
        <v>1137</v>
      </c>
      <c r="B564">
        <v>285</v>
      </c>
    </row>
    <row r="565" spans="1:2" x14ac:dyDescent="0.25">
      <c r="A565" t="s">
        <v>1139</v>
      </c>
      <c r="B565">
        <v>295</v>
      </c>
    </row>
    <row r="566" spans="1:2" x14ac:dyDescent="0.25">
      <c r="A566" t="s">
        <v>1141</v>
      </c>
      <c r="B566">
        <v>272</v>
      </c>
    </row>
    <row r="567" spans="1:2" x14ac:dyDescent="0.25">
      <c r="A567" t="s">
        <v>1143</v>
      </c>
      <c r="B567">
        <v>282</v>
      </c>
    </row>
    <row r="568" spans="1:2" x14ac:dyDescent="0.25">
      <c r="A568" t="s">
        <v>1145</v>
      </c>
      <c r="B568">
        <v>344</v>
      </c>
    </row>
    <row r="569" spans="1:2" x14ac:dyDescent="0.25">
      <c r="A569" t="s">
        <v>1147</v>
      </c>
      <c r="B569">
        <v>297</v>
      </c>
    </row>
    <row r="570" spans="1:2" x14ac:dyDescent="0.25">
      <c r="A570" t="s">
        <v>1149</v>
      </c>
      <c r="B570">
        <v>285</v>
      </c>
    </row>
    <row r="571" spans="1:2" x14ac:dyDescent="0.25">
      <c r="A571" t="s">
        <v>1151</v>
      </c>
      <c r="B571">
        <v>331</v>
      </c>
    </row>
    <row r="572" spans="1:2" x14ac:dyDescent="0.25">
      <c r="A572" t="s">
        <v>1153</v>
      </c>
      <c r="B572">
        <v>332</v>
      </c>
    </row>
    <row r="573" spans="1:2" x14ac:dyDescent="0.25">
      <c r="A573" t="s">
        <v>1155</v>
      </c>
      <c r="B573">
        <v>260</v>
      </c>
    </row>
    <row r="574" spans="1:2" x14ac:dyDescent="0.25">
      <c r="A574" t="s">
        <v>1157</v>
      </c>
      <c r="B574">
        <v>286</v>
      </c>
    </row>
    <row r="575" spans="1:2" x14ac:dyDescent="0.25">
      <c r="A575" t="s">
        <v>1159</v>
      </c>
      <c r="B575">
        <v>202</v>
      </c>
    </row>
    <row r="576" spans="1:2" x14ac:dyDescent="0.25">
      <c r="A576" t="s">
        <v>1161</v>
      </c>
      <c r="B576">
        <v>332</v>
      </c>
    </row>
    <row r="577" spans="1:2" x14ac:dyDescent="0.25">
      <c r="A577" t="s">
        <v>1163</v>
      </c>
      <c r="B577">
        <v>283</v>
      </c>
    </row>
    <row r="578" spans="1:2" x14ac:dyDescent="0.25">
      <c r="A578" t="s">
        <v>1165</v>
      </c>
      <c r="B578">
        <v>285</v>
      </c>
    </row>
    <row r="579" spans="1:2" x14ac:dyDescent="0.25">
      <c r="A579" t="s">
        <v>1167</v>
      </c>
      <c r="B579">
        <v>111</v>
      </c>
    </row>
    <row r="580" spans="1:2" x14ac:dyDescent="0.25">
      <c r="A580" t="s">
        <v>1167</v>
      </c>
      <c r="B580">
        <v>215</v>
      </c>
    </row>
    <row r="581" spans="1:2" x14ac:dyDescent="0.25">
      <c r="A581" t="s">
        <v>1169</v>
      </c>
      <c r="B581">
        <v>288</v>
      </c>
    </row>
    <row r="582" spans="1:2" x14ac:dyDescent="0.25">
      <c r="A582" t="s">
        <v>1171</v>
      </c>
      <c r="B582">
        <v>292</v>
      </c>
    </row>
    <row r="583" spans="1:2" x14ac:dyDescent="0.25">
      <c r="A583" t="s">
        <v>1173</v>
      </c>
      <c r="B583">
        <v>343</v>
      </c>
    </row>
    <row r="584" spans="1:2" x14ac:dyDescent="0.25">
      <c r="A584" t="s">
        <v>1175</v>
      </c>
      <c r="B584">
        <v>283</v>
      </c>
    </row>
    <row r="585" spans="1:2" x14ac:dyDescent="0.25">
      <c r="A585" t="s">
        <v>1177</v>
      </c>
      <c r="B585">
        <v>333</v>
      </c>
    </row>
    <row r="586" spans="1:2" x14ac:dyDescent="0.25">
      <c r="A586" t="s">
        <v>1179</v>
      </c>
      <c r="B586">
        <v>286</v>
      </c>
    </row>
    <row r="587" spans="1:2" x14ac:dyDescent="0.25">
      <c r="A587" t="s">
        <v>1181</v>
      </c>
      <c r="B587">
        <v>331</v>
      </c>
    </row>
    <row r="588" spans="1:2" x14ac:dyDescent="0.25">
      <c r="A588" t="s">
        <v>1183</v>
      </c>
      <c r="B588">
        <v>284</v>
      </c>
    </row>
    <row r="589" spans="1:2" x14ac:dyDescent="0.25">
      <c r="A589" t="s">
        <v>1185</v>
      </c>
      <c r="B589">
        <v>207</v>
      </c>
    </row>
    <row r="590" spans="1:2" x14ac:dyDescent="0.25">
      <c r="A590" t="s">
        <v>1187</v>
      </c>
      <c r="B590">
        <v>285</v>
      </c>
    </row>
    <row r="591" spans="1:2" x14ac:dyDescent="0.25">
      <c r="A591" t="s">
        <v>1189</v>
      </c>
      <c r="B591">
        <v>292</v>
      </c>
    </row>
    <row r="592" spans="1:2" x14ac:dyDescent="0.25">
      <c r="A592" t="s">
        <v>1191</v>
      </c>
      <c r="B592">
        <v>156</v>
      </c>
    </row>
    <row r="593" spans="1:2" x14ac:dyDescent="0.25">
      <c r="A593" t="s">
        <v>1193</v>
      </c>
      <c r="B593">
        <v>155</v>
      </c>
    </row>
    <row r="594" spans="1:2" x14ac:dyDescent="0.25">
      <c r="A594" t="s">
        <v>1195</v>
      </c>
      <c r="B594">
        <v>222</v>
      </c>
    </row>
    <row r="595" spans="1:2" x14ac:dyDescent="0.25">
      <c r="A595" t="s">
        <v>1197</v>
      </c>
      <c r="B595">
        <v>281</v>
      </c>
    </row>
    <row r="596" spans="1:2" x14ac:dyDescent="0.25">
      <c r="A596" t="s">
        <v>1199</v>
      </c>
      <c r="B596">
        <v>281</v>
      </c>
    </row>
    <row r="597" spans="1:2" x14ac:dyDescent="0.25">
      <c r="A597" t="s">
        <v>1201</v>
      </c>
      <c r="B597">
        <v>281</v>
      </c>
    </row>
    <row r="598" spans="1:2" x14ac:dyDescent="0.25">
      <c r="A598" t="s">
        <v>1203</v>
      </c>
      <c r="B598">
        <v>281</v>
      </c>
    </row>
    <row r="599" spans="1:2" x14ac:dyDescent="0.25">
      <c r="A599" t="s">
        <v>1205</v>
      </c>
      <c r="B599">
        <v>310</v>
      </c>
    </row>
    <row r="600" spans="1:2" x14ac:dyDescent="0.25">
      <c r="A600" t="s">
        <v>1207</v>
      </c>
      <c r="B600">
        <v>283</v>
      </c>
    </row>
    <row r="601" spans="1:2" x14ac:dyDescent="0.25">
      <c r="A601" t="s">
        <v>1209</v>
      </c>
      <c r="B601">
        <v>332</v>
      </c>
    </row>
    <row r="602" spans="1:2" x14ac:dyDescent="0.25">
      <c r="A602" t="s">
        <v>1211</v>
      </c>
      <c r="B602">
        <v>331</v>
      </c>
    </row>
    <row r="603" spans="1:2" x14ac:dyDescent="0.25">
      <c r="A603" t="s">
        <v>1213</v>
      </c>
      <c r="B603">
        <v>285</v>
      </c>
    </row>
    <row r="604" spans="1:2" x14ac:dyDescent="0.25">
      <c r="A604" t="s">
        <v>1215</v>
      </c>
      <c r="B604">
        <v>203</v>
      </c>
    </row>
    <row r="605" spans="1:2" x14ac:dyDescent="0.25">
      <c r="A605" t="s">
        <v>1217</v>
      </c>
      <c r="B605">
        <v>99</v>
      </c>
    </row>
    <row r="606" spans="1:2" x14ac:dyDescent="0.25">
      <c r="A606" t="s">
        <v>1217</v>
      </c>
      <c r="B606">
        <v>207</v>
      </c>
    </row>
    <row r="607" spans="1:2" x14ac:dyDescent="0.25">
      <c r="A607" t="s">
        <v>1219</v>
      </c>
      <c r="B607">
        <v>287</v>
      </c>
    </row>
    <row r="608" spans="1:2" x14ac:dyDescent="0.25">
      <c r="A608" t="s">
        <v>1222</v>
      </c>
      <c r="B608">
        <v>281</v>
      </c>
    </row>
    <row r="609" spans="1:2" x14ac:dyDescent="0.25">
      <c r="A609" t="s">
        <v>1224</v>
      </c>
      <c r="B609">
        <v>281</v>
      </c>
    </row>
    <row r="610" spans="1:2" x14ac:dyDescent="0.25">
      <c r="A610" t="s">
        <v>1226</v>
      </c>
      <c r="B610">
        <v>281</v>
      </c>
    </row>
    <row r="611" spans="1:2" x14ac:dyDescent="0.25">
      <c r="A611" t="s">
        <v>1228</v>
      </c>
      <c r="B611">
        <v>281</v>
      </c>
    </row>
    <row r="612" spans="1:2" x14ac:dyDescent="0.25">
      <c r="A612" t="s">
        <v>1230</v>
      </c>
      <c r="B612">
        <v>281</v>
      </c>
    </row>
    <row r="613" spans="1:2" x14ac:dyDescent="0.25">
      <c r="A613" t="s">
        <v>1232</v>
      </c>
      <c r="B613">
        <v>105</v>
      </c>
    </row>
    <row r="614" spans="1:2" x14ac:dyDescent="0.25">
      <c r="A614" t="s">
        <v>1234</v>
      </c>
      <c r="B614">
        <v>285</v>
      </c>
    </row>
    <row r="615" spans="1:2" x14ac:dyDescent="0.25">
      <c r="A615" t="s">
        <v>1236</v>
      </c>
      <c r="B615">
        <v>286</v>
      </c>
    </row>
    <row r="616" spans="1:2" x14ac:dyDescent="0.25">
      <c r="A616" t="s">
        <v>1238</v>
      </c>
      <c r="B616">
        <v>161</v>
      </c>
    </row>
    <row r="617" spans="1:2" x14ac:dyDescent="0.25">
      <c r="A617" t="s">
        <v>1240</v>
      </c>
      <c r="B617">
        <v>281</v>
      </c>
    </row>
    <row r="618" spans="1:2" x14ac:dyDescent="0.25">
      <c r="A618" t="s">
        <v>1242</v>
      </c>
      <c r="B618">
        <v>281</v>
      </c>
    </row>
    <row r="619" spans="1:2" x14ac:dyDescent="0.25">
      <c r="A619" t="s">
        <v>1244</v>
      </c>
      <c r="B619">
        <v>281</v>
      </c>
    </row>
    <row r="620" spans="1:2" x14ac:dyDescent="0.25">
      <c r="A620" t="s">
        <v>1246</v>
      </c>
      <c r="B620">
        <v>281</v>
      </c>
    </row>
    <row r="621" spans="1:2" x14ac:dyDescent="0.25">
      <c r="A621" t="s">
        <v>1248</v>
      </c>
      <c r="B621">
        <v>269</v>
      </c>
    </row>
    <row r="622" spans="1:2" x14ac:dyDescent="0.25">
      <c r="A622" t="s">
        <v>1250</v>
      </c>
      <c r="B622">
        <v>309</v>
      </c>
    </row>
    <row r="623" spans="1:2" x14ac:dyDescent="0.25">
      <c r="A623" t="s">
        <v>1253</v>
      </c>
      <c r="B623">
        <v>282</v>
      </c>
    </row>
    <row r="624" spans="1:2" x14ac:dyDescent="0.25">
      <c r="A624" t="s">
        <v>1255</v>
      </c>
      <c r="B624">
        <v>153</v>
      </c>
    </row>
    <row r="625" spans="1:2" x14ac:dyDescent="0.25">
      <c r="A625" t="s">
        <v>1257</v>
      </c>
      <c r="B625">
        <v>225</v>
      </c>
    </row>
    <row r="626" spans="1:2" x14ac:dyDescent="0.25">
      <c r="A626" t="s">
        <v>1259</v>
      </c>
      <c r="B626">
        <v>281</v>
      </c>
    </row>
    <row r="627" spans="1:2" x14ac:dyDescent="0.25">
      <c r="A627" t="s">
        <v>1261</v>
      </c>
      <c r="B627">
        <v>281</v>
      </c>
    </row>
    <row r="628" spans="1:2" x14ac:dyDescent="0.25">
      <c r="A628" t="s">
        <v>1263</v>
      </c>
      <c r="B628">
        <v>281</v>
      </c>
    </row>
    <row r="629" spans="1:2" x14ac:dyDescent="0.25">
      <c r="A629" t="s">
        <v>1265</v>
      </c>
      <c r="B629">
        <v>279</v>
      </c>
    </row>
    <row r="630" spans="1:2" x14ac:dyDescent="0.25">
      <c r="A630" t="s">
        <v>1267</v>
      </c>
      <c r="B630">
        <v>279</v>
      </c>
    </row>
    <row r="631" spans="1:2" x14ac:dyDescent="0.25">
      <c r="A631" t="s">
        <v>1269</v>
      </c>
      <c r="B631">
        <v>332</v>
      </c>
    </row>
    <row r="632" spans="1:2" x14ac:dyDescent="0.25">
      <c r="A632" t="s">
        <v>1271</v>
      </c>
      <c r="B632">
        <v>269</v>
      </c>
    </row>
    <row r="633" spans="1:2" x14ac:dyDescent="0.25">
      <c r="A633" t="s">
        <v>1273</v>
      </c>
      <c r="B633">
        <v>138</v>
      </c>
    </row>
    <row r="634" spans="1:2" x14ac:dyDescent="0.25">
      <c r="A634" t="s">
        <v>1275</v>
      </c>
      <c r="B634">
        <v>82</v>
      </c>
    </row>
    <row r="635" spans="1:2" x14ac:dyDescent="0.25">
      <c r="A635" t="s">
        <v>1277</v>
      </c>
      <c r="B635">
        <v>285</v>
      </c>
    </row>
    <row r="636" spans="1:2" x14ac:dyDescent="0.25">
      <c r="A636" t="s">
        <v>1279</v>
      </c>
      <c r="B636">
        <v>331</v>
      </c>
    </row>
    <row r="637" spans="1:2" x14ac:dyDescent="0.25">
      <c r="A637" t="s">
        <v>1281</v>
      </c>
      <c r="B637">
        <v>332</v>
      </c>
    </row>
    <row r="638" spans="1:2" x14ac:dyDescent="0.25">
      <c r="A638" t="s">
        <v>1283</v>
      </c>
      <c r="B638">
        <v>276</v>
      </c>
    </row>
    <row r="639" spans="1:2" x14ac:dyDescent="0.25">
      <c r="A639" t="s">
        <v>1285</v>
      </c>
      <c r="B639">
        <v>286</v>
      </c>
    </row>
    <row r="640" spans="1:2" x14ac:dyDescent="0.25">
      <c r="A640" t="s">
        <v>1287</v>
      </c>
      <c r="B640">
        <v>165</v>
      </c>
    </row>
    <row r="641" spans="1:2" x14ac:dyDescent="0.25">
      <c r="A641" t="s">
        <v>1289</v>
      </c>
      <c r="B641">
        <v>170</v>
      </c>
    </row>
    <row r="642" spans="1:2" x14ac:dyDescent="0.25">
      <c r="A642" t="s">
        <v>1291</v>
      </c>
      <c r="B642">
        <v>345</v>
      </c>
    </row>
    <row r="643" spans="1:2" x14ac:dyDescent="0.25">
      <c r="A643" t="s">
        <v>1293</v>
      </c>
      <c r="B643">
        <v>271</v>
      </c>
    </row>
    <row r="644" spans="1:2" x14ac:dyDescent="0.25">
      <c r="A644" t="s">
        <v>1295</v>
      </c>
      <c r="B644">
        <v>271</v>
      </c>
    </row>
    <row r="645" spans="1:2" x14ac:dyDescent="0.25">
      <c r="A645" t="s">
        <v>1297</v>
      </c>
      <c r="B645">
        <v>282</v>
      </c>
    </row>
    <row r="646" spans="1:2" x14ac:dyDescent="0.25">
      <c r="A646" t="s">
        <v>1299</v>
      </c>
      <c r="B646">
        <v>270</v>
      </c>
    </row>
    <row r="647" spans="1:2" x14ac:dyDescent="0.25">
      <c r="A647" t="s">
        <v>1302</v>
      </c>
      <c r="B647">
        <v>279</v>
      </c>
    </row>
    <row r="648" spans="1:2" x14ac:dyDescent="0.25">
      <c r="A648" t="s">
        <v>1304</v>
      </c>
      <c r="B648">
        <v>279</v>
      </c>
    </row>
    <row r="649" spans="1:2" x14ac:dyDescent="0.25">
      <c r="A649" t="s">
        <v>1306</v>
      </c>
      <c r="B649">
        <v>292</v>
      </c>
    </row>
    <row r="650" spans="1:2" x14ac:dyDescent="0.25">
      <c r="A650" t="s">
        <v>1308</v>
      </c>
      <c r="B650">
        <v>270</v>
      </c>
    </row>
    <row r="651" spans="1:2" x14ac:dyDescent="0.25">
      <c r="A651" t="s">
        <v>1310</v>
      </c>
      <c r="B651">
        <v>285</v>
      </c>
    </row>
    <row r="652" spans="1:2" x14ac:dyDescent="0.25">
      <c r="A652" t="s">
        <v>1312</v>
      </c>
      <c r="B652">
        <v>269</v>
      </c>
    </row>
    <row r="653" spans="1:2" x14ac:dyDescent="0.25">
      <c r="A653" t="s">
        <v>1314</v>
      </c>
      <c r="B653">
        <v>288</v>
      </c>
    </row>
    <row r="654" spans="1:2" x14ac:dyDescent="0.25">
      <c r="A654" t="s">
        <v>1316</v>
      </c>
      <c r="B654">
        <v>272</v>
      </c>
    </row>
    <row r="655" spans="1:2" x14ac:dyDescent="0.25">
      <c r="A655" t="s">
        <v>1318</v>
      </c>
      <c r="B655">
        <v>270</v>
      </c>
    </row>
    <row r="656" spans="1:2" x14ac:dyDescent="0.25">
      <c r="A656" t="s">
        <v>1320</v>
      </c>
      <c r="B656">
        <v>140</v>
      </c>
    </row>
    <row r="657" spans="1:2" x14ac:dyDescent="0.25">
      <c r="A657" t="s">
        <v>1322</v>
      </c>
      <c r="B657">
        <v>270</v>
      </c>
    </row>
    <row r="658" spans="1:2" x14ac:dyDescent="0.25">
      <c r="A658" t="s">
        <v>1324</v>
      </c>
      <c r="B658">
        <v>272</v>
      </c>
    </row>
    <row r="659" spans="1:2" x14ac:dyDescent="0.25">
      <c r="A659" t="s">
        <v>1326</v>
      </c>
      <c r="B659">
        <v>272</v>
      </c>
    </row>
    <row r="660" spans="1:2" x14ac:dyDescent="0.25">
      <c r="A660" t="s">
        <v>1328</v>
      </c>
      <c r="B660">
        <v>282</v>
      </c>
    </row>
    <row r="661" spans="1:2" x14ac:dyDescent="0.25">
      <c r="A661" t="s">
        <v>1330</v>
      </c>
      <c r="B661">
        <v>281</v>
      </c>
    </row>
    <row r="662" spans="1:2" x14ac:dyDescent="0.25">
      <c r="A662" t="s">
        <v>1332</v>
      </c>
      <c r="B662">
        <v>279</v>
      </c>
    </row>
    <row r="663" spans="1:2" x14ac:dyDescent="0.25">
      <c r="A663" t="s">
        <v>1334</v>
      </c>
      <c r="B663">
        <v>279</v>
      </c>
    </row>
    <row r="664" spans="1:2" x14ac:dyDescent="0.25">
      <c r="A664" t="s">
        <v>1336</v>
      </c>
      <c r="B664">
        <v>279</v>
      </c>
    </row>
    <row r="665" spans="1:2" x14ac:dyDescent="0.25">
      <c r="A665" t="s">
        <v>1338</v>
      </c>
      <c r="B665">
        <v>279</v>
      </c>
    </row>
    <row r="666" spans="1:2" x14ac:dyDescent="0.25">
      <c r="A666" t="s">
        <v>1340</v>
      </c>
      <c r="B666">
        <v>279</v>
      </c>
    </row>
    <row r="667" spans="1:2" x14ac:dyDescent="0.25">
      <c r="A667" t="s">
        <v>1342</v>
      </c>
      <c r="B667">
        <v>279</v>
      </c>
    </row>
    <row r="668" spans="1:2" x14ac:dyDescent="0.25">
      <c r="A668" t="s">
        <v>1344</v>
      </c>
      <c r="B668">
        <v>279</v>
      </c>
    </row>
    <row r="669" spans="1:2" x14ac:dyDescent="0.25">
      <c r="A669" t="s">
        <v>1346</v>
      </c>
      <c r="B669">
        <v>279</v>
      </c>
    </row>
    <row r="670" spans="1:2" x14ac:dyDescent="0.25">
      <c r="A670" t="s">
        <v>1348</v>
      </c>
      <c r="B670">
        <v>348</v>
      </c>
    </row>
    <row r="671" spans="1:2" x14ac:dyDescent="0.25">
      <c r="A671" t="s">
        <v>1350</v>
      </c>
      <c r="B671">
        <v>270</v>
      </c>
    </row>
    <row r="672" spans="1:2" x14ac:dyDescent="0.25">
      <c r="A672" t="s">
        <v>1352</v>
      </c>
      <c r="B672">
        <v>289</v>
      </c>
    </row>
    <row r="673" spans="1:2" x14ac:dyDescent="0.25">
      <c r="A673" t="s">
        <v>1354</v>
      </c>
      <c r="B673">
        <v>111</v>
      </c>
    </row>
    <row r="674" spans="1:2" x14ac:dyDescent="0.25">
      <c r="A674" t="s">
        <v>1356</v>
      </c>
      <c r="B674">
        <v>331</v>
      </c>
    </row>
    <row r="675" spans="1:2" x14ac:dyDescent="0.25">
      <c r="A675" t="s">
        <v>1358</v>
      </c>
      <c r="B675">
        <v>285</v>
      </c>
    </row>
    <row r="676" spans="1:2" x14ac:dyDescent="0.25">
      <c r="A676" t="s">
        <v>1360</v>
      </c>
      <c r="B676">
        <v>286</v>
      </c>
    </row>
    <row r="677" spans="1:2" x14ac:dyDescent="0.25">
      <c r="A677" t="s">
        <v>1362</v>
      </c>
      <c r="B677">
        <v>287</v>
      </c>
    </row>
    <row r="678" spans="1:2" x14ac:dyDescent="0.25">
      <c r="A678" t="s">
        <v>1364</v>
      </c>
      <c r="B678">
        <v>258</v>
      </c>
    </row>
    <row r="679" spans="1:2" x14ac:dyDescent="0.25">
      <c r="A679" t="s">
        <v>1366</v>
      </c>
      <c r="B679">
        <v>292</v>
      </c>
    </row>
    <row r="680" spans="1:2" x14ac:dyDescent="0.25">
      <c r="A680" t="s">
        <v>1368</v>
      </c>
      <c r="B680">
        <v>284</v>
      </c>
    </row>
    <row r="681" spans="1:2" x14ac:dyDescent="0.25">
      <c r="A681" t="s">
        <v>1370</v>
      </c>
      <c r="B681">
        <v>278</v>
      </c>
    </row>
    <row r="682" spans="1:2" x14ac:dyDescent="0.25">
      <c r="A682" t="s">
        <v>1372</v>
      </c>
      <c r="B682">
        <v>66</v>
      </c>
    </row>
    <row r="683" spans="1:2" x14ac:dyDescent="0.25">
      <c r="A683" t="s">
        <v>1372</v>
      </c>
      <c r="B683">
        <v>138</v>
      </c>
    </row>
    <row r="684" spans="1:2" x14ac:dyDescent="0.25">
      <c r="A684" t="s">
        <v>1374</v>
      </c>
      <c r="B684">
        <v>263</v>
      </c>
    </row>
    <row r="685" spans="1:2" x14ac:dyDescent="0.25">
      <c r="A685" t="s">
        <v>1376</v>
      </c>
      <c r="B685">
        <v>308</v>
      </c>
    </row>
    <row r="686" spans="1:2" x14ac:dyDescent="0.25">
      <c r="A686" t="s">
        <v>1378</v>
      </c>
      <c r="B686">
        <v>282</v>
      </c>
    </row>
    <row r="687" spans="1:2" x14ac:dyDescent="0.25">
      <c r="A687" t="s">
        <v>1380</v>
      </c>
      <c r="B687">
        <v>272</v>
      </c>
    </row>
    <row r="688" spans="1:2" x14ac:dyDescent="0.25">
      <c r="A688" t="s">
        <v>1382</v>
      </c>
      <c r="B688">
        <v>282</v>
      </c>
    </row>
    <row r="689" spans="1:2" x14ac:dyDescent="0.25">
      <c r="A689" t="s">
        <v>1384</v>
      </c>
      <c r="B689">
        <v>272</v>
      </c>
    </row>
    <row r="690" spans="1:2" x14ac:dyDescent="0.25">
      <c r="A690" t="s">
        <v>1386</v>
      </c>
      <c r="B690">
        <v>272</v>
      </c>
    </row>
    <row r="691" spans="1:2" x14ac:dyDescent="0.25">
      <c r="A691" t="s">
        <v>1388</v>
      </c>
      <c r="B691">
        <v>267</v>
      </c>
    </row>
    <row r="692" spans="1:2" x14ac:dyDescent="0.25">
      <c r="A692" t="s">
        <v>1390</v>
      </c>
      <c r="B692">
        <v>270</v>
      </c>
    </row>
    <row r="693" spans="1:2" x14ac:dyDescent="0.25">
      <c r="A693" t="s">
        <v>1392</v>
      </c>
      <c r="B693">
        <v>290</v>
      </c>
    </row>
    <row r="694" spans="1:2" x14ac:dyDescent="0.25">
      <c r="A694" t="s">
        <v>1394</v>
      </c>
      <c r="B694">
        <v>333</v>
      </c>
    </row>
    <row r="695" spans="1:2" x14ac:dyDescent="0.25">
      <c r="A695" t="s">
        <v>1396</v>
      </c>
      <c r="B695">
        <v>214</v>
      </c>
    </row>
    <row r="696" spans="1:2" x14ac:dyDescent="0.25">
      <c r="A696" t="s">
        <v>1398</v>
      </c>
      <c r="B696">
        <v>275</v>
      </c>
    </row>
    <row r="697" spans="1:2" x14ac:dyDescent="0.25">
      <c r="A697" t="s">
        <v>1400</v>
      </c>
      <c r="B697">
        <v>273</v>
      </c>
    </row>
    <row r="698" spans="1:2" x14ac:dyDescent="0.25">
      <c r="A698" t="s">
        <v>1402</v>
      </c>
      <c r="B698">
        <v>273</v>
      </c>
    </row>
    <row r="699" spans="1:2" x14ac:dyDescent="0.25">
      <c r="A699" t="s">
        <v>1404</v>
      </c>
      <c r="B699">
        <v>275</v>
      </c>
    </row>
    <row r="700" spans="1:2" x14ac:dyDescent="0.25">
      <c r="A700" t="s">
        <v>1406</v>
      </c>
      <c r="B700">
        <v>276</v>
      </c>
    </row>
    <row r="701" spans="1:2" x14ac:dyDescent="0.25">
      <c r="A701" t="s">
        <v>1409</v>
      </c>
      <c r="B701">
        <v>279</v>
      </c>
    </row>
    <row r="702" spans="1:2" x14ac:dyDescent="0.25">
      <c r="A702" t="s">
        <v>1411</v>
      </c>
      <c r="B702">
        <v>285</v>
      </c>
    </row>
    <row r="703" spans="1:2" x14ac:dyDescent="0.25">
      <c r="A703" t="s">
        <v>1413</v>
      </c>
      <c r="B703">
        <v>274</v>
      </c>
    </row>
    <row r="704" spans="1:2" x14ac:dyDescent="0.25">
      <c r="A704" t="s">
        <v>1415</v>
      </c>
      <c r="B704">
        <v>281</v>
      </c>
    </row>
    <row r="705" spans="1:2" x14ac:dyDescent="0.25">
      <c r="A705" t="s">
        <v>1417</v>
      </c>
      <c r="B705">
        <v>278</v>
      </c>
    </row>
    <row r="706" spans="1:2" x14ac:dyDescent="0.25">
      <c r="A706" t="s">
        <v>1419</v>
      </c>
      <c r="B706">
        <v>226</v>
      </c>
    </row>
    <row r="707" spans="1:2" x14ac:dyDescent="0.25">
      <c r="A707" t="s">
        <v>1421</v>
      </c>
      <c r="B707">
        <v>283</v>
      </c>
    </row>
    <row r="708" spans="1:2" x14ac:dyDescent="0.25">
      <c r="A708" t="s">
        <v>1423</v>
      </c>
      <c r="B708">
        <v>285</v>
      </c>
    </row>
    <row r="709" spans="1:2" x14ac:dyDescent="0.25">
      <c r="A709" t="s">
        <v>1425</v>
      </c>
      <c r="B709">
        <v>332</v>
      </c>
    </row>
    <row r="710" spans="1:2" x14ac:dyDescent="0.25">
      <c r="A710" t="s">
        <v>1427</v>
      </c>
      <c r="B710">
        <v>223</v>
      </c>
    </row>
    <row r="711" spans="1:2" x14ac:dyDescent="0.25">
      <c r="A711" t="s">
        <v>1429</v>
      </c>
      <c r="B711">
        <v>282</v>
      </c>
    </row>
    <row r="712" spans="1:2" x14ac:dyDescent="0.25">
      <c r="A712" t="s">
        <v>1431</v>
      </c>
      <c r="B712">
        <v>270</v>
      </c>
    </row>
    <row r="713" spans="1:2" x14ac:dyDescent="0.25">
      <c r="A713" t="s">
        <v>1433</v>
      </c>
      <c r="B713">
        <v>118</v>
      </c>
    </row>
    <row r="714" spans="1:2" x14ac:dyDescent="0.25">
      <c r="A714" t="s">
        <v>1435</v>
      </c>
      <c r="B714">
        <v>272</v>
      </c>
    </row>
    <row r="715" spans="1:2" x14ac:dyDescent="0.25">
      <c r="A715" t="s">
        <v>1437</v>
      </c>
      <c r="B715">
        <v>271</v>
      </c>
    </row>
    <row r="716" spans="1:2" x14ac:dyDescent="0.25">
      <c r="A716" t="s">
        <v>1439</v>
      </c>
      <c r="B716">
        <v>332</v>
      </c>
    </row>
    <row r="717" spans="1:2" x14ac:dyDescent="0.25">
      <c r="A717" t="s">
        <v>1441</v>
      </c>
      <c r="B717">
        <v>270</v>
      </c>
    </row>
    <row r="718" spans="1:2" x14ac:dyDescent="0.25">
      <c r="A718" t="s">
        <v>1443</v>
      </c>
      <c r="B718">
        <v>280</v>
      </c>
    </row>
    <row r="719" spans="1:2" x14ac:dyDescent="0.25">
      <c r="A719" t="s">
        <v>1445</v>
      </c>
      <c r="B719">
        <v>282</v>
      </c>
    </row>
    <row r="720" spans="1:2" x14ac:dyDescent="0.25">
      <c r="A720" t="s">
        <v>1447</v>
      </c>
      <c r="B720">
        <v>186</v>
      </c>
    </row>
    <row r="721" spans="1:2" x14ac:dyDescent="0.25">
      <c r="A721" t="s">
        <v>1449</v>
      </c>
      <c r="B721">
        <v>285</v>
      </c>
    </row>
    <row r="722" spans="1:2" x14ac:dyDescent="0.25">
      <c r="A722" t="s">
        <v>1451</v>
      </c>
      <c r="B722">
        <v>333</v>
      </c>
    </row>
    <row r="723" spans="1:2" x14ac:dyDescent="0.25">
      <c r="A723" t="s">
        <v>1453</v>
      </c>
      <c r="B723">
        <v>270</v>
      </c>
    </row>
    <row r="724" spans="1:2" x14ac:dyDescent="0.25">
      <c r="A724" t="s">
        <v>1455</v>
      </c>
      <c r="B724">
        <v>333</v>
      </c>
    </row>
    <row r="725" spans="1:2" x14ac:dyDescent="0.25">
      <c r="A725" t="s">
        <v>1457</v>
      </c>
      <c r="B725">
        <v>98</v>
      </c>
    </row>
    <row r="726" spans="1:2" x14ac:dyDescent="0.25">
      <c r="A726" t="s">
        <v>1459</v>
      </c>
      <c r="B726">
        <v>281</v>
      </c>
    </row>
    <row r="727" spans="1:2" x14ac:dyDescent="0.25">
      <c r="A727" t="s">
        <v>1461</v>
      </c>
      <c r="B727">
        <v>236</v>
      </c>
    </row>
    <row r="728" spans="1:2" x14ac:dyDescent="0.25">
      <c r="A728" t="s">
        <v>1463</v>
      </c>
      <c r="B728">
        <v>227</v>
      </c>
    </row>
    <row r="729" spans="1:2" x14ac:dyDescent="0.25">
      <c r="A729" t="s">
        <v>1465</v>
      </c>
      <c r="B729">
        <v>283</v>
      </c>
    </row>
    <row r="730" spans="1:2" x14ac:dyDescent="0.25">
      <c r="A730" t="s">
        <v>1467</v>
      </c>
      <c r="B730">
        <v>277</v>
      </c>
    </row>
    <row r="731" spans="1:2" x14ac:dyDescent="0.25">
      <c r="A731" t="s">
        <v>1469</v>
      </c>
      <c r="B731">
        <v>280</v>
      </c>
    </row>
    <row r="732" spans="1:2" x14ac:dyDescent="0.25">
      <c r="A732" t="s">
        <v>1471</v>
      </c>
      <c r="B732">
        <v>270</v>
      </c>
    </row>
    <row r="733" spans="1:2" x14ac:dyDescent="0.25">
      <c r="A733" t="s">
        <v>1473</v>
      </c>
      <c r="B733">
        <v>272</v>
      </c>
    </row>
    <row r="734" spans="1:2" x14ac:dyDescent="0.25">
      <c r="A734" t="s">
        <v>1475</v>
      </c>
      <c r="B734">
        <v>270</v>
      </c>
    </row>
    <row r="735" spans="1:2" x14ac:dyDescent="0.25">
      <c r="A735" t="s">
        <v>1478</v>
      </c>
      <c r="B735">
        <v>191</v>
      </c>
    </row>
    <row r="736" spans="1:2" x14ac:dyDescent="0.25">
      <c r="A736" t="s">
        <v>1480</v>
      </c>
      <c r="B736">
        <v>283</v>
      </c>
    </row>
    <row r="737" spans="1:2" x14ac:dyDescent="0.25">
      <c r="A737" t="s">
        <v>1482</v>
      </c>
      <c r="B737">
        <v>131</v>
      </c>
    </row>
    <row r="738" spans="1:2" x14ac:dyDescent="0.25">
      <c r="A738" t="s">
        <v>1484</v>
      </c>
      <c r="B738">
        <v>272</v>
      </c>
    </row>
    <row r="739" spans="1:2" x14ac:dyDescent="0.25">
      <c r="A739" t="s">
        <v>1486</v>
      </c>
      <c r="B739">
        <v>191</v>
      </c>
    </row>
    <row r="740" spans="1:2" x14ac:dyDescent="0.25">
      <c r="A740" t="s">
        <v>1488</v>
      </c>
      <c r="B740">
        <v>271</v>
      </c>
    </row>
    <row r="741" spans="1:2" x14ac:dyDescent="0.25">
      <c r="A741" t="s">
        <v>1490</v>
      </c>
      <c r="B741">
        <v>281</v>
      </c>
    </row>
    <row r="742" spans="1:2" x14ac:dyDescent="0.25">
      <c r="A742" t="s">
        <v>1492</v>
      </c>
      <c r="B742">
        <v>162</v>
      </c>
    </row>
    <row r="743" spans="1:2" x14ac:dyDescent="0.25">
      <c r="A743" t="s">
        <v>1494</v>
      </c>
      <c r="B743">
        <v>285</v>
      </c>
    </row>
    <row r="744" spans="1:2" x14ac:dyDescent="0.25">
      <c r="A744" t="s">
        <v>1496</v>
      </c>
      <c r="B744">
        <v>331</v>
      </c>
    </row>
    <row r="745" spans="1:2" x14ac:dyDescent="0.25">
      <c r="A745" t="s">
        <v>1498</v>
      </c>
      <c r="B745">
        <v>291</v>
      </c>
    </row>
    <row r="746" spans="1:2" x14ac:dyDescent="0.25">
      <c r="A746" t="s">
        <v>1500</v>
      </c>
      <c r="B746">
        <v>282</v>
      </c>
    </row>
    <row r="747" spans="1:2" x14ac:dyDescent="0.25">
      <c r="A747" t="s">
        <v>1502</v>
      </c>
      <c r="B747">
        <v>285</v>
      </c>
    </row>
    <row r="748" spans="1:2" x14ac:dyDescent="0.25">
      <c r="A748" t="s">
        <v>1504</v>
      </c>
      <c r="B748">
        <v>291</v>
      </c>
    </row>
    <row r="749" spans="1:2" x14ac:dyDescent="0.25">
      <c r="A749" t="s">
        <v>1506</v>
      </c>
      <c r="B749">
        <v>331</v>
      </c>
    </row>
    <row r="750" spans="1:2" x14ac:dyDescent="0.25">
      <c r="A750" t="s">
        <v>1508</v>
      </c>
      <c r="B750">
        <v>282</v>
      </c>
    </row>
    <row r="751" spans="1:2" x14ac:dyDescent="0.25">
      <c r="A751" t="s">
        <v>1510</v>
      </c>
      <c r="B751">
        <v>285</v>
      </c>
    </row>
    <row r="752" spans="1:2" x14ac:dyDescent="0.25">
      <c r="A752" t="s">
        <v>1512</v>
      </c>
      <c r="B752">
        <v>291</v>
      </c>
    </row>
    <row r="753" spans="1:2" x14ac:dyDescent="0.25">
      <c r="A753" t="s">
        <v>1514</v>
      </c>
      <c r="B753">
        <v>331</v>
      </c>
    </row>
    <row r="754" spans="1:2" x14ac:dyDescent="0.25">
      <c r="A754" t="s">
        <v>1516</v>
      </c>
      <c r="B754">
        <v>282</v>
      </c>
    </row>
    <row r="755" spans="1:2" x14ac:dyDescent="0.25">
      <c r="A755" t="s">
        <v>1518</v>
      </c>
      <c r="B755">
        <v>292</v>
      </c>
    </row>
    <row r="756" spans="1:2" x14ac:dyDescent="0.25">
      <c r="A756" t="s">
        <v>1520</v>
      </c>
      <c r="B756">
        <v>310</v>
      </c>
    </row>
    <row r="757" spans="1:2" x14ac:dyDescent="0.25">
      <c r="A757" t="s">
        <v>1522</v>
      </c>
      <c r="B757">
        <v>102</v>
      </c>
    </row>
    <row r="758" spans="1:2" x14ac:dyDescent="0.25">
      <c r="A758" t="s">
        <v>1524</v>
      </c>
      <c r="B758">
        <v>275</v>
      </c>
    </row>
    <row r="759" spans="1:2" x14ac:dyDescent="0.25">
      <c r="A759" t="s">
        <v>1526</v>
      </c>
      <c r="B759">
        <v>274</v>
      </c>
    </row>
    <row r="760" spans="1:2" x14ac:dyDescent="0.25">
      <c r="A760" t="s">
        <v>1528</v>
      </c>
      <c r="B760">
        <v>251</v>
      </c>
    </row>
    <row r="761" spans="1:2" x14ac:dyDescent="0.25">
      <c r="A761" t="s">
        <v>1530</v>
      </c>
      <c r="B761">
        <v>273</v>
      </c>
    </row>
    <row r="762" spans="1:2" x14ac:dyDescent="0.25">
      <c r="A762" t="s">
        <v>1532</v>
      </c>
      <c r="B762">
        <v>132</v>
      </c>
    </row>
    <row r="763" spans="1:2" x14ac:dyDescent="0.25">
      <c r="A763" t="s">
        <v>1534</v>
      </c>
      <c r="B763">
        <v>156</v>
      </c>
    </row>
    <row r="764" spans="1:2" x14ac:dyDescent="0.25">
      <c r="A764" t="s">
        <v>1536</v>
      </c>
      <c r="B764">
        <v>285</v>
      </c>
    </row>
    <row r="765" spans="1:2" x14ac:dyDescent="0.25">
      <c r="A765" t="s">
        <v>1538</v>
      </c>
      <c r="B765">
        <v>272</v>
      </c>
    </row>
    <row r="766" spans="1:2" x14ac:dyDescent="0.25">
      <c r="A766" t="s">
        <v>1540</v>
      </c>
      <c r="B766">
        <v>285</v>
      </c>
    </row>
    <row r="767" spans="1:2" x14ac:dyDescent="0.25">
      <c r="A767" t="s">
        <v>1542</v>
      </c>
      <c r="B767">
        <v>282</v>
      </c>
    </row>
    <row r="768" spans="1:2" x14ac:dyDescent="0.25">
      <c r="A768" t="s">
        <v>1544</v>
      </c>
      <c r="B768">
        <v>117</v>
      </c>
    </row>
    <row r="769" spans="1:2" x14ac:dyDescent="0.25">
      <c r="A769" t="s">
        <v>1546</v>
      </c>
      <c r="B769">
        <v>126</v>
      </c>
    </row>
    <row r="770" spans="1:2" x14ac:dyDescent="0.25">
      <c r="A770" t="s">
        <v>1548</v>
      </c>
      <c r="B770">
        <v>134</v>
      </c>
    </row>
    <row r="771" spans="1:2" x14ac:dyDescent="0.25">
      <c r="A771" t="s">
        <v>1550</v>
      </c>
      <c r="B771">
        <v>286</v>
      </c>
    </row>
    <row r="772" spans="1:2" x14ac:dyDescent="0.25">
      <c r="A772" t="s">
        <v>1552</v>
      </c>
      <c r="B772">
        <v>113</v>
      </c>
    </row>
    <row r="773" spans="1:2" x14ac:dyDescent="0.25">
      <c r="A773" t="s">
        <v>1552</v>
      </c>
      <c r="B773">
        <v>224</v>
      </c>
    </row>
    <row r="774" spans="1:2" x14ac:dyDescent="0.25">
      <c r="A774" t="s">
        <v>1554</v>
      </c>
      <c r="B774">
        <v>287</v>
      </c>
    </row>
    <row r="775" spans="1:2" x14ac:dyDescent="0.25">
      <c r="A775" t="s">
        <v>1556</v>
      </c>
      <c r="B775">
        <v>281</v>
      </c>
    </row>
    <row r="776" spans="1:2" x14ac:dyDescent="0.25">
      <c r="A776" t="s">
        <v>1558</v>
      </c>
      <c r="B776">
        <v>213</v>
      </c>
    </row>
    <row r="777" spans="1:2" x14ac:dyDescent="0.25">
      <c r="A777" t="s">
        <v>1560</v>
      </c>
      <c r="B777">
        <v>60</v>
      </c>
    </row>
    <row r="778" spans="1:2" x14ac:dyDescent="0.25">
      <c r="A778" t="s">
        <v>1562</v>
      </c>
      <c r="B778">
        <v>280</v>
      </c>
    </row>
    <row r="779" spans="1:2" x14ac:dyDescent="0.25">
      <c r="A779" t="s">
        <v>1564</v>
      </c>
      <c r="B779">
        <v>279</v>
      </c>
    </row>
    <row r="780" spans="1:2" x14ac:dyDescent="0.25">
      <c r="A780" t="s">
        <v>1566</v>
      </c>
      <c r="B780">
        <v>282</v>
      </c>
    </row>
    <row r="781" spans="1:2" x14ac:dyDescent="0.25">
      <c r="A781" t="s">
        <v>1568</v>
      </c>
      <c r="B781">
        <v>310</v>
      </c>
    </row>
    <row r="782" spans="1:2" x14ac:dyDescent="0.25">
      <c r="A782" t="s">
        <v>1570</v>
      </c>
      <c r="B782">
        <v>198</v>
      </c>
    </row>
    <row r="783" spans="1:2" x14ac:dyDescent="0.25">
      <c r="A783" t="s">
        <v>1572</v>
      </c>
      <c r="B783">
        <v>273</v>
      </c>
    </row>
    <row r="784" spans="1:2" x14ac:dyDescent="0.25">
      <c r="A784" t="s">
        <v>1574</v>
      </c>
      <c r="B784">
        <v>187</v>
      </c>
    </row>
    <row r="785" spans="1:2" x14ac:dyDescent="0.25">
      <c r="A785" t="s">
        <v>1574</v>
      </c>
      <c r="B785">
        <v>114</v>
      </c>
    </row>
    <row r="786" spans="1:2" x14ac:dyDescent="0.25">
      <c r="A786" t="s">
        <v>1578</v>
      </c>
      <c r="B786">
        <v>270</v>
      </c>
    </row>
    <row r="787" spans="1:2" x14ac:dyDescent="0.25">
      <c r="A787" t="s">
        <v>1580</v>
      </c>
      <c r="B787">
        <v>166</v>
      </c>
    </row>
    <row r="788" spans="1:2" x14ac:dyDescent="0.25">
      <c r="A788" t="s">
        <v>1582</v>
      </c>
      <c r="B788">
        <v>310</v>
      </c>
    </row>
    <row r="789" spans="1:2" x14ac:dyDescent="0.25">
      <c r="A789" t="s">
        <v>1584</v>
      </c>
      <c r="B789">
        <v>282</v>
      </c>
    </row>
    <row r="790" spans="1:2" x14ac:dyDescent="0.25">
      <c r="A790" t="s">
        <v>1586</v>
      </c>
      <c r="B790">
        <v>223</v>
      </c>
    </row>
    <row r="791" spans="1:2" x14ac:dyDescent="0.25">
      <c r="A791" t="s">
        <v>1588</v>
      </c>
      <c r="B791">
        <v>332</v>
      </c>
    </row>
    <row r="792" spans="1:2" x14ac:dyDescent="0.25">
      <c r="A792" t="s">
        <v>1590</v>
      </c>
      <c r="B792">
        <v>285</v>
      </c>
    </row>
    <row r="793" spans="1:2" x14ac:dyDescent="0.25">
      <c r="A793" t="s">
        <v>1593</v>
      </c>
      <c r="B793">
        <v>283</v>
      </c>
    </row>
    <row r="794" spans="1:2" x14ac:dyDescent="0.25">
      <c r="A794" t="s">
        <v>1595</v>
      </c>
      <c r="B794">
        <v>292</v>
      </c>
    </row>
    <row r="795" spans="1:2" x14ac:dyDescent="0.25">
      <c r="A795" t="s">
        <v>1597</v>
      </c>
      <c r="B795">
        <v>270</v>
      </c>
    </row>
    <row r="796" spans="1:2" x14ac:dyDescent="0.25">
      <c r="A796" t="s">
        <v>1599</v>
      </c>
      <c r="B796">
        <v>280</v>
      </c>
    </row>
    <row r="797" spans="1:2" x14ac:dyDescent="0.25">
      <c r="A797" t="s">
        <v>1601</v>
      </c>
      <c r="B797">
        <v>281</v>
      </c>
    </row>
    <row r="798" spans="1:2" x14ac:dyDescent="0.25">
      <c r="A798" t="s">
        <v>1603</v>
      </c>
      <c r="B798">
        <v>275</v>
      </c>
    </row>
    <row r="799" spans="1:2" x14ac:dyDescent="0.25">
      <c r="A799" t="s">
        <v>1605</v>
      </c>
      <c r="B799">
        <v>270</v>
      </c>
    </row>
    <row r="800" spans="1:2" x14ac:dyDescent="0.25">
      <c r="A800" t="s">
        <v>1607</v>
      </c>
      <c r="B800">
        <v>280</v>
      </c>
    </row>
    <row r="801" spans="1:2" x14ac:dyDescent="0.25">
      <c r="A801" t="s">
        <v>1609</v>
      </c>
      <c r="B801">
        <v>281</v>
      </c>
    </row>
    <row r="802" spans="1:2" x14ac:dyDescent="0.25">
      <c r="A802" t="s">
        <v>1611</v>
      </c>
      <c r="B802">
        <v>270</v>
      </c>
    </row>
    <row r="803" spans="1:2" x14ac:dyDescent="0.25">
      <c r="A803" t="s">
        <v>1613</v>
      </c>
      <c r="B803">
        <v>280</v>
      </c>
    </row>
    <row r="804" spans="1:2" x14ac:dyDescent="0.25">
      <c r="A804" t="s">
        <v>1615</v>
      </c>
      <c r="B804">
        <v>280</v>
      </c>
    </row>
    <row r="805" spans="1:2" x14ac:dyDescent="0.25">
      <c r="A805" t="s">
        <v>1617</v>
      </c>
      <c r="B805">
        <v>270</v>
      </c>
    </row>
    <row r="806" spans="1:2" x14ac:dyDescent="0.25">
      <c r="A806" t="s">
        <v>1619</v>
      </c>
      <c r="B806">
        <v>280</v>
      </c>
    </row>
    <row r="807" spans="1:2" x14ac:dyDescent="0.25">
      <c r="A807" t="s">
        <v>1621</v>
      </c>
      <c r="B807">
        <v>270</v>
      </c>
    </row>
    <row r="808" spans="1:2" x14ac:dyDescent="0.25">
      <c r="A808" t="s">
        <v>1623</v>
      </c>
      <c r="B808">
        <v>270</v>
      </c>
    </row>
    <row r="809" spans="1:2" x14ac:dyDescent="0.25">
      <c r="A809" t="s">
        <v>1625</v>
      </c>
      <c r="B809">
        <v>280</v>
      </c>
    </row>
    <row r="810" spans="1:2" x14ac:dyDescent="0.25">
      <c r="A810" t="s">
        <v>1627</v>
      </c>
      <c r="B810">
        <v>280</v>
      </c>
    </row>
    <row r="811" spans="1:2" x14ac:dyDescent="0.25">
      <c r="A811" t="s">
        <v>1629</v>
      </c>
      <c r="B811">
        <v>270</v>
      </c>
    </row>
    <row r="812" spans="1:2" x14ac:dyDescent="0.25">
      <c r="A812" t="s">
        <v>1631</v>
      </c>
      <c r="B812">
        <v>332</v>
      </c>
    </row>
    <row r="813" spans="1:2" x14ac:dyDescent="0.25">
      <c r="A813" t="s">
        <v>1633</v>
      </c>
      <c r="B813">
        <v>333</v>
      </c>
    </row>
    <row r="814" spans="1:2" x14ac:dyDescent="0.25">
      <c r="A814" t="s">
        <v>1635</v>
      </c>
      <c r="B814">
        <v>282</v>
      </c>
    </row>
    <row r="815" spans="1:2" x14ac:dyDescent="0.25">
      <c r="A815" t="s">
        <v>1637</v>
      </c>
      <c r="B815">
        <v>270</v>
      </c>
    </row>
    <row r="816" spans="1:2" x14ac:dyDescent="0.25">
      <c r="A816" t="s">
        <v>1639</v>
      </c>
      <c r="B816">
        <v>280</v>
      </c>
    </row>
    <row r="817" spans="1:2" x14ac:dyDescent="0.25">
      <c r="A817" t="s">
        <v>1641</v>
      </c>
      <c r="B817">
        <v>270</v>
      </c>
    </row>
    <row r="818" spans="1:2" x14ac:dyDescent="0.25">
      <c r="A818" t="s">
        <v>1643</v>
      </c>
      <c r="B818">
        <v>281</v>
      </c>
    </row>
    <row r="819" spans="1:2" x14ac:dyDescent="0.25">
      <c r="A819" t="s">
        <v>1645</v>
      </c>
      <c r="B819">
        <v>230</v>
      </c>
    </row>
    <row r="820" spans="1:2" x14ac:dyDescent="0.25">
      <c r="A820" t="s">
        <v>1647</v>
      </c>
      <c r="B820">
        <v>276</v>
      </c>
    </row>
    <row r="821" spans="1:2" x14ac:dyDescent="0.25">
      <c r="A821" t="s">
        <v>1649</v>
      </c>
      <c r="B821">
        <v>98</v>
      </c>
    </row>
    <row r="822" spans="1:2" x14ac:dyDescent="0.25">
      <c r="A822" t="s">
        <v>1651</v>
      </c>
      <c r="B822">
        <v>294</v>
      </c>
    </row>
    <row r="823" spans="1:2" x14ac:dyDescent="0.25">
      <c r="A823" t="s">
        <v>1653</v>
      </c>
      <c r="B823">
        <v>222</v>
      </c>
    </row>
    <row r="824" spans="1:2" x14ac:dyDescent="0.25">
      <c r="A824" t="s">
        <v>1655</v>
      </c>
      <c r="B824">
        <v>283</v>
      </c>
    </row>
    <row r="825" spans="1:2" x14ac:dyDescent="0.25">
      <c r="A825" t="s">
        <v>1657</v>
      </c>
      <c r="B825">
        <v>332</v>
      </c>
    </row>
    <row r="826" spans="1:2" x14ac:dyDescent="0.25">
      <c r="A826" t="s">
        <v>1659</v>
      </c>
      <c r="B826">
        <v>285</v>
      </c>
    </row>
    <row r="827" spans="1:2" x14ac:dyDescent="0.25">
      <c r="A827" t="s">
        <v>1661</v>
      </c>
      <c r="B827">
        <v>282</v>
      </c>
    </row>
    <row r="828" spans="1:2" x14ac:dyDescent="0.25">
      <c r="A828" t="s">
        <v>1663</v>
      </c>
      <c r="B828">
        <v>282</v>
      </c>
    </row>
    <row r="829" spans="1:2" x14ac:dyDescent="0.25">
      <c r="A829" t="s">
        <v>1665</v>
      </c>
      <c r="B829">
        <v>222</v>
      </c>
    </row>
    <row r="830" spans="1:2" x14ac:dyDescent="0.25">
      <c r="A830" t="s">
        <v>1667</v>
      </c>
      <c r="B830">
        <v>332</v>
      </c>
    </row>
    <row r="831" spans="1:2" x14ac:dyDescent="0.25">
      <c r="A831" t="s">
        <v>1669</v>
      </c>
      <c r="B831">
        <v>285</v>
      </c>
    </row>
    <row r="832" spans="1:2" x14ac:dyDescent="0.25">
      <c r="A832" t="s">
        <v>1671</v>
      </c>
      <c r="B832">
        <v>281</v>
      </c>
    </row>
    <row r="833" spans="1:2" x14ac:dyDescent="0.25">
      <c r="A833" t="s">
        <v>1673</v>
      </c>
      <c r="B833">
        <v>277</v>
      </c>
    </row>
    <row r="834" spans="1:2" x14ac:dyDescent="0.25">
      <c r="A834" t="s">
        <v>1675</v>
      </c>
      <c r="B834">
        <v>281</v>
      </c>
    </row>
    <row r="835" spans="1:2" x14ac:dyDescent="0.25">
      <c r="A835" t="s">
        <v>1677</v>
      </c>
      <c r="B835">
        <v>276</v>
      </c>
    </row>
    <row r="836" spans="1:2" x14ac:dyDescent="0.25">
      <c r="A836" t="s">
        <v>1679</v>
      </c>
      <c r="B836">
        <v>310</v>
      </c>
    </row>
    <row r="837" spans="1:2" x14ac:dyDescent="0.25">
      <c r="A837" t="s">
        <v>1681</v>
      </c>
      <c r="B837">
        <v>283</v>
      </c>
    </row>
    <row r="838" spans="1:2" x14ac:dyDescent="0.25">
      <c r="A838" t="s">
        <v>1683</v>
      </c>
      <c r="B838">
        <v>282</v>
      </c>
    </row>
    <row r="839" spans="1:2" x14ac:dyDescent="0.25">
      <c r="A839" t="s">
        <v>1685</v>
      </c>
      <c r="B839">
        <v>95</v>
      </c>
    </row>
    <row r="840" spans="1:2" x14ac:dyDescent="0.25">
      <c r="A840" t="s">
        <v>1685</v>
      </c>
      <c r="B840">
        <v>223</v>
      </c>
    </row>
    <row r="841" spans="1:2" x14ac:dyDescent="0.25">
      <c r="A841" t="s">
        <v>1687</v>
      </c>
      <c r="B841">
        <v>101</v>
      </c>
    </row>
    <row r="842" spans="1:2" x14ac:dyDescent="0.25">
      <c r="A842" t="s">
        <v>1687</v>
      </c>
      <c r="B842">
        <v>218</v>
      </c>
    </row>
    <row r="843" spans="1:2" x14ac:dyDescent="0.25">
      <c r="A843" t="s">
        <v>1689</v>
      </c>
      <c r="B843">
        <v>282</v>
      </c>
    </row>
    <row r="844" spans="1:2" x14ac:dyDescent="0.25">
      <c r="A844" t="s">
        <v>1691</v>
      </c>
      <c r="B844">
        <v>282</v>
      </c>
    </row>
    <row r="845" spans="1:2" x14ac:dyDescent="0.25">
      <c r="A845" t="s">
        <v>1693</v>
      </c>
      <c r="B845">
        <v>113</v>
      </c>
    </row>
    <row r="846" spans="1:2" x14ac:dyDescent="0.25">
      <c r="A846" t="s">
        <v>1693</v>
      </c>
      <c r="B846">
        <v>222</v>
      </c>
    </row>
    <row r="847" spans="1:2" x14ac:dyDescent="0.25">
      <c r="A847" t="s">
        <v>1695</v>
      </c>
      <c r="B847">
        <v>103</v>
      </c>
    </row>
    <row r="848" spans="1:2" x14ac:dyDescent="0.25">
      <c r="A848" t="s">
        <v>1695</v>
      </c>
      <c r="B848">
        <v>224</v>
      </c>
    </row>
    <row r="849" spans="1:2" x14ac:dyDescent="0.25">
      <c r="A849" t="s">
        <v>1697</v>
      </c>
      <c r="B849">
        <v>282</v>
      </c>
    </row>
    <row r="850" spans="1:2" x14ac:dyDescent="0.25">
      <c r="A850" t="s">
        <v>1699</v>
      </c>
      <c r="B850">
        <v>281</v>
      </c>
    </row>
    <row r="851" spans="1:2" x14ac:dyDescent="0.25">
      <c r="A851" t="s">
        <v>1701</v>
      </c>
      <c r="B851">
        <v>114</v>
      </c>
    </row>
    <row r="852" spans="1:2" x14ac:dyDescent="0.25">
      <c r="A852" t="s">
        <v>1701</v>
      </c>
      <c r="B852">
        <v>215</v>
      </c>
    </row>
    <row r="853" spans="1:2" x14ac:dyDescent="0.25">
      <c r="A853" t="s">
        <v>1703</v>
      </c>
      <c r="B853">
        <v>282</v>
      </c>
    </row>
    <row r="854" spans="1:2" x14ac:dyDescent="0.25">
      <c r="A854" t="s">
        <v>1705</v>
      </c>
      <c r="B854">
        <v>241</v>
      </c>
    </row>
    <row r="855" spans="1:2" x14ac:dyDescent="0.25">
      <c r="A855" t="s">
        <v>1707</v>
      </c>
      <c r="B855">
        <v>282</v>
      </c>
    </row>
    <row r="856" spans="1:2" x14ac:dyDescent="0.25">
      <c r="A856" t="s">
        <v>1709</v>
      </c>
      <c r="B856">
        <v>114</v>
      </c>
    </row>
    <row r="857" spans="1:2" x14ac:dyDescent="0.25">
      <c r="A857" t="s">
        <v>1711</v>
      </c>
      <c r="B857">
        <v>282</v>
      </c>
    </row>
    <row r="858" spans="1:2" x14ac:dyDescent="0.25">
      <c r="A858" t="s">
        <v>1713</v>
      </c>
      <c r="B858">
        <v>135</v>
      </c>
    </row>
    <row r="859" spans="1:2" x14ac:dyDescent="0.25">
      <c r="A859" t="s">
        <v>1715</v>
      </c>
      <c r="B859">
        <v>309</v>
      </c>
    </row>
    <row r="860" spans="1:2" x14ac:dyDescent="0.25">
      <c r="A860" t="s">
        <v>1717</v>
      </c>
      <c r="B860">
        <v>282</v>
      </c>
    </row>
    <row r="861" spans="1:2" x14ac:dyDescent="0.25">
      <c r="A861" t="s">
        <v>1719</v>
      </c>
      <c r="B861">
        <v>292</v>
      </c>
    </row>
    <row r="862" spans="1:2" x14ac:dyDescent="0.25">
      <c r="A862" t="s">
        <v>1723</v>
      </c>
      <c r="B862">
        <v>278</v>
      </c>
    </row>
    <row r="863" spans="1:2" x14ac:dyDescent="0.25">
      <c r="A863" t="s">
        <v>1725</v>
      </c>
      <c r="B863">
        <v>284</v>
      </c>
    </row>
    <row r="864" spans="1:2" x14ac:dyDescent="0.25">
      <c r="A864" t="s">
        <v>1727</v>
      </c>
      <c r="B864">
        <v>277</v>
      </c>
    </row>
    <row r="865" spans="1:2" x14ac:dyDescent="0.25">
      <c r="A865" t="s">
        <v>1729</v>
      </c>
      <c r="B865">
        <v>281</v>
      </c>
    </row>
    <row r="866" spans="1:2" x14ac:dyDescent="0.25">
      <c r="A866" t="s">
        <v>1731</v>
      </c>
      <c r="B866">
        <v>288</v>
      </c>
    </row>
    <row r="867" spans="1:2" x14ac:dyDescent="0.25">
      <c r="A867" t="s">
        <v>1733</v>
      </c>
      <c r="B867">
        <v>285</v>
      </c>
    </row>
    <row r="868" spans="1:2" x14ac:dyDescent="0.25">
      <c r="A868" t="s">
        <v>1735</v>
      </c>
      <c r="B868">
        <v>210</v>
      </c>
    </row>
    <row r="869" spans="1:2" x14ac:dyDescent="0.25">
      <c r="A869" t="s">
        <v>1737</v>
      </c>
      <c r="B869">
        <v>331</v>
      </c>
    </row>
    <row r="870" spans="1:2" x14ac:dyDescent="0.25">
      <c r="A870" t="s">
        <v>1739</v>
      </c>
      <c r="B870">
        <v>273</v>
      </c>
    </row>
    <row r="871" spans="1:2" x14ac:dyDescent="0.25">
      <c r="A871" t="s">
        <v>1741</v>
      </c>
      <c r="B871">
        <v>270</v>
      </c>
    </row>
    <row r="872" spans="1:2" x14ac:dyDescent="0.25">
      <c r="A872" t="s">
        <v>1743</v>
      </c>
      <c r="B872">
        <v>203</v>
      </c>
    </row>
    <row r="873" spans="1:2" x14ac:dyDescent="0.25">
      <c r="A873" t="s">
        <v>1743</v>
      </c>
      <c r="B873">
        <v>75</v>
      </c>
    </row>
    <row r="874" spans="1:2" x14ac:dyDescent="0.25">
      <c r="A874" t="s">
        <v>1745</v>
      </c>
      <c r="B874">
        <v>290</v>
      </c>
    </row>
    <row r="875" spans="1:2" x14ac:dyDescent="0.25">
      <c r="A875" t="s">
        <v>1747</v>
      </c>
      <c r="B875">
        <v>275</v>
      </c>
    </row>
    <row r="876" spans="1:2" x14ac:dyDescent="0.25">
      <c r="A876" t="s">
        <v>1749</v>
      </c>
      <c r="B876">
        <v>97</v>
      </c>
    </row>
    <row r="877" spans="1:2" x14ac:dyDescent="0.25">
      <c r="A877" t="s">
        <v>1751</v>
      </c>
      <c r="B877">
        <v>222</v>
      </c>
    </row>
    <row r="878" spans="1:2" x14ac:dyDescent="0.25">
      <c r="A878" t="s">
        <v>1753</v>
      </c>
      <c r="B878">
        <v>285</v>
      </c>
    </row>
    <row r="879" spans="1:2" x14ac:dyDescent="0.25">
      <c r="A879" t="s">
        <v>1755</v>
      </c>
      <c r="B879">
        <v>332</v>
      </c>
    </row>
    <row r="880" spans="1:2" x14ac:dyDescent="0.25">
      <c r="A880" t="s">
        <v>1757</v>
      </c>
      <c r="B880">
        <v>283</v>
      </c>
    </row>
    <row r="881" spans="1:2" x14ac:dyDescent="0.25">
      <c r="A881" t="s">
        <v>1759</v>
      </c>
      <c r="B881">
        <v>153</v>
      </c>
    </row>
    <row r="882" spans="1:2" x14ac:dyDescent="0.25">
      <c r="A882" t="s">
        <v>1761</v>
      </c>
      <c r="B882">
        <v>273</v>
      </c>
    </row>
    <row r="883" spans="1:2" x14ac:dyDescent="0.25">
      <c r="A883" t="s">
        <v>1763</v>
      </c>
      <c r="B883">
        <v>283</v>
      </c>
    </row>
    <row r="884" spans="1:2" x14ac:dyDescent="0.25">
      <c r="A884" t="s">
        <v>1765</v>
      </c>
      <c r="B884">
        <v>332</v>
      </c>
    </row>
    <row r="885" spans="1:2" x14ac:dyDescent="0.25">
      <c r="A885" t="s">
        <v>1767</v>
      </c>
      <c r="B885">
        <v>218</v>
      </c>
    </row>
    <row r="886" spans="1:2" x14ac:dyDescent="0.25">
      <c r="A886" t="s">
        <v>1769</v>
      </c>
      <c r="B886">
        <v>285</v>
      </c>
    </row>
    <row r="887" spans="1:2" x14ac:dyDescent="0.25">
      <c r="A887" t="s">
        <v>1771</v>
      </c>
      <c r="B887">
        <v>98</v>
      </c>
    </row>
    <row r="888" spans="1:2" x14ac:dyDescent="0.25">
      <c r="A888" t="s">
        <v>1773</v>
      </c>
      <c r="B888">
        <v>310</v>
      </c>
    </row>
    <row r="889" spans="1:2" x14ac:dyDescent="0.25">
      <c r="A889" t="s">
        <v>1775</v>
      </c>
      <c r="B889">
        <v>282</v>
      </c>
    </row>
    <row r="890" spans="1:2" x14ac:dyDescent="0.25">
      <c r="A890" t="s">
        <v>1777</v>
      </c>
      <c r="B890">
        <v>289</v>
      </c>
    </row>
    <row r="891" spans="1:2" x14ac:dyDescent="0.25">
      <c r="A891" t="s">
        <v>1779</v>
      </c>
      <c r="B891">
        <v>208</v>
      </c>
    </row>
    <row r="892" spans="1:2" x14ac:dyDescent="0.25">
      <c r="A892" t="s">
        <v>1781</v>
      </c>
      <c r="B892">
        <v>272</v>
      </c>
    </row>
    <row r="893" spans="1:2" x14ac:dyDescent="0.25">
      <c r="A893" t="s">
        <v>1783</v>
      </c>
      <c r="B893">
        <v>126</v>
      </c>
    </row>
    <row r="894" spans="1:2" x14ac:dyDescent="0.25">
      <c r="A894" t="s">
        <v>1785</v>
      </c>
      <c r="B894">
        <v>285</v>
      </c>
    </row>
    <row r="895" spans="1:2" x14ac:dyDescent="0.25">
      <c r="A895" t="s">
        <v>1787</v>
      </c>
      <c r="B895">
        <v>281</v>
      </c>
    </row>
    <row r="896" spans="1:2" x14ac:dyDescent="0.25">
      <c r="A896" t="s">
        <v>1789</v>
      </c>
      <c r="B896">
        <v>217</v>
      </c>
    </row>
    <row r="897" spans="1:2" x14ac:dyDescent="0.25">
      <c r="A897" t="s">
        <v>1791</v>
      </c>
      <c r="B897">
        <v>277</v>
      </c>
    </row>
    <row r="898" spans="1:2" x14ac:dyDescent="0.25">
      <c r="A898" t="s">
        <v>1793</v>
      </c>
      <c r="B898">
        <v>273</v>
      </c>
    </row>
    <row r="899" spans="1:2" x14ac:dyDescent="0.25">
      <c r="A899" t="s">
        <v>1795</v>
      </c>
      <c r="B899">
        <v>245</v>
      </c>
    </row>
    <row r="900" spans="1:2" x14ac:dyDescent="0.25">
      <c r="A900" t="s">
        <v>1797</v>
      </c>
      <c r="B900">
        <v>167</v>
      </c>
    </row>
    <row r="901" spans="1:2" x14ac:dyDescent="0.25">
      <c r="A901" t="s">
        <v>1799</v>
      </c>
      <c r="B901">
        <v>277</v>
      </c>
    </row>
    <row r="902" spans="1:2" x14ac:dyDescent="0.25">
      <c r="A902" t="s">
        <v>1801</v>
      </c>
      <c r="B902">
        <v>282</v>
      </c>
    </row>
    <row r="903" spans="1:2" x14ac:dyDescent="0.25">
      <c r="A903" t="s">
        <v>1803</v>
      </c>
      <c r="B903">
        <v>219</v>
      </c>
    </row>
    <row r="904" spans="1:2" x14ac:dyDescent="0.25">
      <c r="A904" t="s">
        <v>1805</v>
      </c>
      <c r="B904">
        <v>278</v>
      </c>
    </row>
    <row r="905" spans="1:2" x14ac:dyDescent="0.25">
      <c r="A905" t="s">
        <v>1807</v>
      </c>
      <c r="B905">
        <v>282</v>
      </c>
    </row>
    <row r="906" spans="1:2" x14ac:dyDescent="0.25">
      <c r="A906" t="s">
        <v>1809</v>
      </c>
      <c r="B906">
        <v>280</v>
      </c>
    </row>
    <row r="907" spans="1:2" x14ac:dyDescent="0.25">
      <c r="A907" t="s">
        <v>1811</v>
      </c>
      <c r="B907">
        <v>270</v>
      </c>
    </row>
    <row r="908" spans="1:2" x14ac:dyDescent="0.25">
      <c r="A908" t="s">
        <v>1813</v>
      </c>
      <c r="B908">
        <v>283</v>
      </c>
    </row>
    <row r="909" spans="1:2" x14ac:dyDescent="0.25">
      <c r="A909" t="s">
        <v>1815</v>
      </c>
      <c r="B909">
        <v>217</v>
      </c>
    </row>
    <row r="910" spans="1:2" x14ac:dyDescent="0.25">
      <c r="A910" t="s">
        <v>1817</v>
      </c>
      <c r="B910">
        <v>332</v>
      </c>
    </row>
    <row r="911" spans="1:2" x14ac:dyDescent="0.25">
      <c r="A911" t="s">
        <v>1819</v>
      </c>
      <c r="B911">
        <v>285</v>
      </c>
    </row>
    <row r="912" spans="1:2" x14ac:dyDescent="0.25">
      <c r="A912" t="s">
        <v>1821</v>
      </c>
      <c r="B912">
        <v>281</v>
      </c>
    </row>
    <row r="913" spans="1:2" x14ac:dyDescent="0.25">
      <c r="A913" t="s">
        <v>1823</v>
      </c>
      <c r="B913">
        <v>281</v>
      </c>
    </row>
    <row r="914" spans="1:2" x14ac:dyDescent="0.25">
      <c r="A914" t="s">
        <v>1825</v>
      </c>
      <c r="B914">
        <v>111</v>
      </c>
    </row>
    <row r="915" spans="1:2" x14ac:dyDescent="0.25">
      <c r="A915" t="s">
        <v>1827</v>
      </c>
      <c r="B915">
        <v>295</v>
      </c>
    </row>
    <row r="916" spans="1:2" x14ac:dyDescent="0.25">
      <c r="A916" t="s">
        <v>1829</v>
      </c>
      <c r="B916">
        <v>282</v>
      </c>
    </row>
    <row r="917" spans="1:2" x14ac:dyDescent="0.25">
      <c r="A917" t="s">
        <v>1831</v>
      </c>
      <c r="B917">
        <v>280</v>
      </c>
    </row>
    <row r="918" spans="1:2" x14ac:dyDescent="0.25">
      <c r="A918" t="s">
        <v>1833</v>
      </c>
      <c r="B918">
        <v>270</v>
      </c>
    </row>
    <row r="919" spans="1:2" x14ac:dyDescent="0.25">
      <c r="A919" t="s">
        <v>1835</v>
      </c>
      <c r="B919">
        <v>269</v>
      </c>
    </row>
    <row r="920" spans="1:2" x14ac:dyDescent="0.25">
      <c r="A920" t="s">
        <v>1837</v>
      </c>
      <c r="B920">
        <v>326</v>
      </c>
    </row>
    <row r="921" spans="1:2" x14ac:dyDescent="0.25">
      <c r="A921" t="s">
        <v>1839</v>
      </c>
      <c r="B921">
        <v>269</v>
      </c>
    </row>
    <row r="922" spans="1:2" x14ac:dyDescent="0.25">
      <c r="A922" t="s">
        <v>1841</v>
      </c>
      <c r="B922">
        <v>326</v>
      </c>
    </row>
    <row r="923" spans="1:2" x14ac:dyDescent="0.25">
      <c r="A923" t="s">
        <v>1843</v>
      </c>
      <c r="B923">
        <v>275</v>
      </c>
    </row>
    <row r="924" spans="1:2" x14ac:dyDescent="0.25">
      <c r="A924" t="s">
        <v>1845</v>
      </c>
      <c r="B924">
        <v>269</v>
      </c>
    </row>
    <row r="925" spans="1:2" x14ac:dyDescent="0.25">
      <c r="A925" t="s">
        <v>1847</v>
      </c>
      <c r="B925">
        <v>269</v>
      </c>
    </row>
    <row r="926" spans="1:2" x14ac:dyDescent="0.25">
      <c r="A926" t="s">
        <v>1849</v>
      </c>
      <c r="B926">
        <v>269</v>
      </c>
    </row>
    <row r="927" spans="1:2" x14ac:dyDescent="0.25">
      <c r="A927" t="s">
        <v>1851</v>
      </c>
      <c r="B927">
        <v>269</v>
      </c>
    </row>
    <row r="928" spans="1:2" x14ac:dyDescent="0.25">
      <c r="A928" t="s">
        <v>1853</v>
      </c>
      <c r="B928">
        <v>269</v>
      </c>
    </row>
    <row r="929" spans="1:2" x14ac:dyDescent="0.25">
      <c r="A929" t="s">
        <v>1855</v>
      </c>
      <c r="B929">
        <v>269</v>
      </c>
    </row>
    <row r="930" spans="1:2" x14ac:dyDescent="0.25">
      <c r="A930" t="s">
        <v>1857</v>
      </c>
      <c r="B930">
        <v>269</v>
      </c>
    </row>
    <row r="931" spans="1:2" x14ac:dyDescent="0.25">
      <c r="A931" t="s">
        <v>1859</v>
      </c>
      <c r="B931">
        <v>269</v>
      </c>
    </row>
    <row r="932" spans="1:2" x14ac:dyDescent="0.25">
      <c r="A932" t="s">
        <v>1861</v>
      </c>
      <c r="B932">
        <v>310</v>
      </c>
    </row>
    <row r="933" spans="1:2" x14ac:dyDescent="0.25">
      <c r="A933" t="s">
        <v>1863</v>
      </c>
      <c r="B933">
        <v>278</v>
      </c>
    </row>
    <row r="934" spans="1:2" x14ac:dyDescent="0.25">
      <c r="A934" t="s">
        <v>1865</v>
      </c>
      <c r="B934">
        <v>277</v>
      </c>
    </row>
    <row r="935" spans="1:2" x14ac:dyDescent="0.25">
      <c r="A935" t="s">
        <v>1867</v>
      </c>
      <c r="B935">
        <v>273</v>
      </c>
    </row>
    <row r="936" spans="1:2" x14ac:dyDescent="0.25">
      <c r="A936" t="s">
        <v>1869</v>
      </c>
      <c r="B936">
        <v>213</v>
      </c>
    </row>
    <row r="937" spans="1:2" x14ac:dyDescent="0.25">
      <c r="A937" t="s">
        <v>1871</v>
      </c>
      <c r="B937">
        <v>275</v>
      </c>
    </row>
    <row r="938" spans="1:2" x14ac:dyDescent="0.25">
      <c r="A938" t="s">
        <v>1873</v>
      </c>
      <c r="B938">
        <v>189</v>
      </c>
    </row>
    <row r="939" spans="1:2" x14ac:dyDescent="0.25">
      <c r="A939" t="s">
        <v>1875</v>
      </c>
      <c r="B939">
        <v>273</v>
      </c>
    </row>
    <row r="940" spans="1:2" x14ac:dyDescent="0.25">
      <c r="A940" t="s">
        <v>1877</v>
      </c>
      <c r="B940">
        <v>282</v>
      </c>
    </row>
    <row r="941" spans="1:2" x14ac:dyDescent="0.25">
      <c r="A941" t="s">
        <v>1879</v>
      </c>
      <c r="B941">
        <v>283</v>
      </c>
    </row>
    <row r="942" spans="1:2" x14ac:dyDescent="0.25">
      <c r="A942" t="s">
        <v>1881</v>
      </c>
      <c r="B942">
        <v>290</v>
      </c>
    </row>
    <row r="943" spans="1:2" x14ac:dyDescent="0.25">
      <c r="A943" t="s">
        <v>1883</v>
      </c>
      <c r="B943">
        <v>198</v>
      </c>
    </row>
    <row r="944" spans="1:2" x14ac:dyDescent="0.25">
      <c r="A944" t="s">
        <v>1885</v>
      </c>
      <c r="B944">
        <v>245</v>
      </c>
    </row>
    <row r="945" spans="1:2" x14ac:dyDescent="0.25">
      <c r="A945" t="s">
        <v>1887</v>
      </c>
      <c r="B945">
        <v>284</v>
      </c>
    </row>
    <row r="946" spans="1:2" x14ac:dyDescent="0.25">
      <c r="A946" t="s">
        <v>1889</v>
      </c>
      <c r="B946">
        <v>278</v>
      </c>
    </row>
    <row r="947" spans="1:2" x14ac:dyDescent="0.25">
      <c r="A947" t="s">
        <v>1891</v>
      </c>
      <c r="B947">
        <v>281</v>
      </c>
    </row>
    <row r="948" spans="1:2" x14ac:dyDescent="0.25">
      <c r="A948" t="s">
        <v>1893</v>
      </c>
      <c r="B948">
        <v>281</v>
      </c>
    </row>
    <row r="949" spans="1:2" x14ac:dyDescent="0.25">
      <c r="A949" t="s">
        <v>1895</v>
      </c>
      <c r="B949">
        <v>281</v>
      </c>
    </row>
    <row r="950" spans="1:2" x14ac:dyDescent="0.25">
      <c r="A950" t="s">
        <v>1897</v>
      </c>
      <c r="B950">
        <v>272</v>
      </c>
    </row>
    <row r="951" spans="1:2" x14ac:dyDescent="0.25">
      <c r="A951" t="s">
        <v>1899</v>
      </c>
      <c r="B951">
        <v>282</v>
      </c>
    </row>
    <row r="952" spans="1:2" x14ac:dyDescent="0.25">
      <c r="A952" t="s">
        <v>1901</v>
      </c>
      <c r="B952">
        <v>278</v>
      </c>
    </row>
    <row r="953" spans="1:2" x14ac:dyDescent="0.25">
      <c r="A953" t="s">
        <v>1903</v>
      </c>
      <c r="B953">
        <v>157</v>
      </c>
    </row>
    <row r="954" spans="1:2" x14ac:dyDescent="0.25">
      <c r="A954" t="s">
        <v>1905</v>
      </c>
      <c r="B954">
        <v>139</v>
      </c>
    </row>
    <row r="955" spans="1:2" x14ac:dyDescent="0.25">
      <c r="A955" t="s">
        <v>1907</v>
      </c>
      <c r="B955">
        <v>270</v>
      </c>
    </row>
    <row r="956" spans="1:2" x14ac:dyDescent="0.25">
      <c r="A956" t="s">
        <v>1909</v>
      </c>
      <c r="B956">
        <v>283</v>
      </c>
    </row>
    <row r="957" spans="1:2" x14ac:dyDescent="0.25">
      <c r="A957" t="s">
        <v>1911</v>
      </c>
      <c r="B957">
        <v>276</v>
      </c>
    </row>
    <row r="958" spans="1:2" x14ac:dyDescent="0.25">
      <c r="A958" t="s">
        <v>1913</v>
      </c>
      <c r="B958">
        <v>277</v>
      </c>
    </row>
    <row r="959" spans="1:2" x14ac:dyDescent="0.25">
      <c r="A959" t="s">
        <v>1915</v>
      </c>
      <c r="B959">
        <v>280</v>
      </c>
    </row>
    <row r="960" spans="1:2" x14ac:dyDescent="0.25">
      <c r="A960" t="s">
        <v>1917</v>
      </c>
      <c r="B960">
        <v>270</v>
      </c>
    </row>
    <row r="961" spans="1:2" x14ac:dyDescent="0.25">
      <c r="A961" t="s">
        <v>1919</v>
      </c>
      <c r="B961">
        <v>280</v>
      </c>
    </row>
    <row r="962" spans="1:2" x14ac:dyDescent="0.25">
      <c r="A962" t="s">
        <v>1921</v>
      </c>
      <c r="B962">
        <v>265</v>
      </c>
    </row>
    <row r="963" spans="1:2" x14ac:dyDescent="0.25">
      <c r="A963" t="s">
        <v>1923</v>
      </c>
      <c r="B963">
        <v>280</v>
      </c>
    </row>
    <row r="964" spans="1:2" x14ac:dyDescent="0.25">
      <c r="A964" t="s">
        <v>1925</v>
      </c>
      <c r="B964">
        <v>283</v>
      </c>
    </row>
    <row r="965" spans="1:2" x14ac:dyDescent="0.25">
      <c r="A965" t="s">
        <v>1927</v>
      </c>
      <c r="B965">
        <v>288</v>
      </c>
    </row>
    <row r="966" spans="1:2" x14ac:dyDescent="0.25">
      <c r="A966" t="s">
        <v>1929</v>
      </c>
      <c r="B966">
        <v>280</v>
      </c>
    </row>
    <row r="967" spans="1:2" x14ac:dyDescent="0.25">
      <c r="A967" t="s">
        <v>1931</v>
      </c>
      <c r="B967">
        <v>267</v>
      </c>
    </row>
    <row r="968" spans="1:2" x14ac:dyDescent="0.25">
      <c r="A968" t="s">
        <v>1933</v>
      </c>
      <c r="B968">
        <v>277</v>
      </c>
    </row>
    <row r="969" spans="1:2" x14ac:dyDescent="0.25">
      <c r="A969" t="s">
        <v>1935</v>
      </c>
      <c r="B969">
        <v>280</v>
      </c>
    </row>
    <row r="970" spans="1:2" x14ac:dyDescent="0.25">
      <c r="A970" t="s">
        <v>1937</v>
      </c>
      <c r="B970">
        <v>270</v>
      </c>
    </row>
    <row r="971" spans="1:2" x14ac:dyDescent="0.25">
      <c r="A971" t="s">
        <v>1939</v>
      </c>
      <c r="B971">
        <v>281</v>
      </c>
    </row>
    <row r="972" spans="1:2" x14ac:dyDescent="0.25">
      <c r="A972" t="s">
        <v>1941</v>
      </c>
      <c r="B972">
        <v>295</v>
      </c>
    </row>
    <row r="973" spans="1:2" x14ac:dyDescent="0.25">
      <c r="A973" t="s">
        <v>1943</v>
      </c>
      <c r="B973">
        <v>310</v>
      </c>
    </row>
    <row r="974" spans="1:2" x14ac:dyDescent="0.25">
      <c r="A974" t="s">
        <v>1945</v>
      </c>
      <c r="B974">
        <v>310</v>
      </c>
    </row>
    <row r="975" spans="1:2" x14ac:dyDescent="0.25">
      <c r="A975" t="s">
        <v>1947</v>
      </c>
      <c r="B975">
        <v>90</v>
      </c>
    </row>
    <row r="976" spans="1:2" x14ac:dyDescent="0.25">
      <c r="A976" t="s">
        <v>1949</v>
      </c>
      <c r="B976">
        <v>139</v>
      </c>
    </row>
    <row r="977" spans="1:2" x14ac:dyDescent="0.25">
      <c r="A977" t="s">
        <v>1951</v>
      </c>
      <c r="B977">
        <v>310</v>
      </c>
    </row>
    <row r="978" spans="1:2" x14ac:dyDescent="0.25">
      <c r="A978" t="s">
        <v>1953</v>
      </c>
      <c r="B978">
        <v>310</v>
      </c>
    </row>
    <row r="979" spans="1:2" x14ac:dyDescent="0.25">
      <c r="A979" t="s">
        <v>1955</v>
      </c>
      <c r="B979">
        <v>310</v>
      </c>
    </row>
    <row r="980" spans="1:2" x14ac:dyDescent="0.25">
      <c r="A980" t="s">
        <v>1957</v>
      </c>
      <c r="B980">
        <v>310</v>
      </c>
    </row>
    <row r="981" spans="1:2" x14ac:dyDescent="0.25">
      <c r="A981" t="s">
        <v>1959</v>
      </c>
      <c r="B981">
        <v>310</v>
      </c>
    </row>
    <row r="982" spans="1:2" x14ac:dyDescent="0.25">
      <c r="A982" t="s">
        <v>1961</v>
      </c>
      <c r="B982">
        <v>310</v>
      </c>
    </row>
    <row r="983" spans="1:2" x14ac:dyDescent="0.25">
      <c r="A983" t="s">
        <v>1963</v>
      </c>
      <c r="B983">
        <v>310</v>
      </c>
    </row>
    <row r="984" spans="1:2" x14ac:dyDescent="0.25">
      <c r="A984" t="s">
        <v>1965</v>
      </c>
      <c r="B984">
        <v>310</v>
      </c>
    </row>
    <row r="985" spans="1:2" x14ac:dyDescent="0.25">
      <c r="A985" t="s">
        <v>1967</v>
      </c>
      <c r="B985">
        <v>279</v>
      </c>
    </row>
    <row r="986" spans="1:2" x14ac:dyDescent="0.25">
      <c r="A986" t="s">
        <v>1969</v>
      </c>
      <c r="B986">
        <v>279</v>
      </c>
    </row>
    <row r="987" spans="1:2" x14ac:dyDescent="0.25">
      <c r="A987" t="s">
        <v>1971</v>
      </c>
      <c r="B987">
        <v>337</v>
      </c>
    </row>
    <row r="988" spans="1:2" x14ac:dyDescent="0.25">
      <c r="A988" t="s">
        <v>1973</v>
      </c>
      <c r="B988">
        <v>282</v>
      </c>
    </row>
    <row r="989" spans="1:2" x14ac:dyDescent="0.25">
      <c r="A989" t="s">
        <v>1975</v>
      </c>
      <c r="B989">
        <v>269</v>
      </c>
    </row>
    <row r="990" spans="1:2" x14ac:dyDescent="0.25">
      <c r="A990" t="s">
        <v>1977</v>
      </c>
      <c r="B990">
        <v>310</v>
      </c>
    </row>
    <row r="991" spans="1:2" x14ac:dyDescent="0.25">
      <c r="A991" t="s">
        <v>1979</v>
      </c>
      <c r="B991">
        <v>310</v>
      </c>
    </row>
    <row r="992" spans="1:2" x14ac:dyDescent="0.25">
      <c r="A992" t="s">
        <v>1981</v>
      </c>
      <c r="B992">
        <v>283</v>
      </c>
    </row>
    <row r="993" spans="1:2" x14ac:dyDescent="0.25">
      <c r="A993" t="s">
        <v>1983</v>
      </c>
      <c r="B993">
        <v>283</v>
      </c>
    </row>
    <row r="994" spans="1:2" x14ac:dyDescent="0.25">
      <c r="A994" t="s">
        <v>1985</v>
      </c>
      <c r="B994">
        <v>283</v>
      </c>
    </row>
    <row r="995" spans="1:2" x14ac:dyDescent="0.25">
      <c r="A995" t="s">
        <v>1987</v>
      </c>
      <c r="B995">
        <v>272</v>
      </c>
    </row>
    <row r="996" spans="1:2" x14ac:dyDescent="0.25">
      <c r="A996" t="s">
        <v>1989</v>
      </c>
      <c r="B996">
        <v>101</v>
      </c>
    </row>
    <row r="997" spans="1:2" x14ac:dyDescent="0.25">
      <c r="A997" t="s">
        <v>1991</v>
      </c>
      <c r="B997">
        <v>282</v>
      </c>
    </row>
    <row r="998" spans="1:2" x14ac:dyDescent="0.25">
      <c r="A998" t="s">
        <v>1993</v>
      </c>
      <c r="B998">
        <v>310</v>
      </c>
    </row>
    <row r="999" spans="1:2" x14ac:dyDescent="0.25">
      <c r="A999" t="s">
        <v>1995</v>
      </c>
      <c r="B999">
        <v>265</v>
      </c>
    </row>
    <row r="1000" spans="1:2" x14ac:dyDescent="0.25">
      <c r="A1000" t="s">
        <v>1997</v>
      </c>
      <c r="B1000">
        <v>280</v>
      </c>
    </row>
    <row r="1001" spans="1:2" x14ac:dyDescent="0.25">
      <c r="A1001" t="s">
        <v>1999</v>
      </c>
      <c r="B1001">
        <v>270</v>
      </c>
    </row>
    <row r="1002" spans="1:2" x14ac:dyDescent="0.25">
      <c r="A1002" t="s">
        <v>2001</v>
      </c>
      <c r="B1002">
        <v>280</v>
      </c>
    </row>
    <row r="1003" spans="1:2" x14ac:dyDescent="0.25">
      <c r="A1003" t="s">
        <v>2003</v>
      </c>
      <c r="B1003">
        <v>280</v>
      </c>
    </row>
    <row r="1004" spans="1:2" x14ac:dyDescent="0.25">
      <c r="A1004" t="s">
        <v>2005</v>
      </c>
      <c r="B1004">
        <v>270</v>
      </c>
    </row>
    <row r="1005" spans="1:2" x14ac:dyDescent="0.25">
      <c r="A1005" t="s">
        <v>2007</v>
      </c>
      <c r="B1005">
        <v>280</v>
      </c>
    </row>
    <row r="1006" spans="1:2" x14ac:dyDescent="0.25">
      <c r="A1006" t="s">
        <v>2009</v>
      </c>
      <c r="B1006">
        <v>270</v>
      </c>
    </row>
    <row r="1007" spans="1:2" x14ac:dyDescent="0.25">
      <c r="A1007" t="s">
        <v>2011</v>
      </c>
      <c r="B1007">
        <v>270</v>
      </c>
    </row>
    <row r="1008" spans="1:2" x14ac:dyDescent="0.25">
      <c r="A1008" t="s">
        <v>2013</v>
      </c>
      <c r="B1008">
        <v>280</v>
      </c>
    </row>
    <row r="1009" spans="1:2" x14ac:dyDescent="0.25">
      <c r="A1009" t="s">
        <v>2015</v>
      </c>
      <c r="B1009">
        <v>271</v>
      </c>
    </row>
    <row r="1010" spans="1:2" x14ac:dyDescent="0.25">
      <c r="A1010" t="s">
        <v>2017</v>
      </c>
      <c r="B1010">
        <v>284</v>
      </c>
    </row>
    <row r="1011" spans="1:2" x14ac:dyDescent="0.25">
      <c r="A1011" t="s">
        <v>2019</v>
      </c>
      <c r="B1011">
        <v>287</v>
      </c>
    </row>
    <row r="1012" spans="1:2" x14ac:dyDescent="0.25">
      <c r="A1012" t="s">
        <v>2021</v>
      </c>
      <c r="B1012">
        <v>178</v>
      </c>
    </row>
    <row r="1013" spans="1:2" x14ac:dyDescent="0.25">
      <c r="A1013" t="s">
        <v>2023</v>
      </c>
      <c r="B1013">
        <v>277</v>
      </c>
    </row>
    <row r="1014" spans="1:2" x14ac:dyDescent="0.25">
      <c r="A1014" t="s">
        <v>2025</v>
      </c>
      <c r="B1014">
        <v>281</v>
      </c>
    </row>
    <row r="1015" spans="1:2" x14ac:dyDescent="0.25">
      <c r="A1015" t="s">
        <v>2027</v>
      </c>
      <c r="B1015">
        <v>280</v>
      </c>
    </row>
    <row r="1016" spans="1:2" x14ac:dyDescent="0.25">
      <c r="A1016" t="s">
        <v>2029</v>
      </c>
      <c r="B1016">
        <v>270</v>
      </c>
    </row>
    <row r="1017" spans="1:2" x14ac:dyDescent="0.25">
      <c r="A1017" t="s">
        <v>2031</v>
      </c>
      <c r="B1017">
        <v>282</v>
      </c>
    </row>
    <row r="1018" spans="1:2" x14ac:dyDescent="0.25">
      <c r="A1018" t="s">
        <v>2033</v>
      </c>
      <c r="B1018">
        <v>282</v>
      </c>
    </row>
    <row r="1019" spans="1:2" x14ac:dyDescent="0.25">
      <c r="A1019" t="s">
        <v>2035</v>
      </c>
      <c r="B1019">
        <v>175</v>
      </c>
    </row>
    <row r="1020" spans="1:2" x14ac:dyDescent="0.25">
      <c r="A1020" t="s">
        <v>2037</v>
      </c>
      <c r="B1020">
        <v>270</v>
      </c>
    </row>
    <row r="1021" spans="1:2" x14ac:dyDescent="0.25">
      <c r="A1021" t="s">
        <v>2039</v>
      </c>
      <c r="B1021">
        <v>276</v>
      </c>
    </row>
    <row r="1022" spans="1:2" x14ac:dyDescent="0.25">
      <c r="A1022" t="s">
        <v>2041</v>
      </c>
      <c r="B1022">
        <v>225</v>
      </c>
    </row>
    <row r="1023" spans="1:2" x14ac:dyDescent="0.25">
      <c r="A1023" t="s">
        <v>2043</v>
      </c>
      <c r="B1023">
        <v>310</v>
      </c>
    </row>
    <row r="1024" spans="1:2" x14ac:dyDescent="0.25">
      <c r="A1024" t="s">
        <v>2045</v>
      </c>
      <c r="B1024">
        <v>310</v>
      </c>
    </row>
    <row r="1025" spans="1:2" x14ac:dyDescent="0.25">
      <c r="A1025" t="s">
        <v>2047</v>
      </c>
      <c r="B1025">
        <v>310</v>
      </c>
    </row>
    <row r="1026" spans="1:2" x14ac:dyDescent="0.25">
      <c r="A1026" t="s">
        <v>2049</v>
      </c>
      <c r="B1026">
        <v>283</v>
      </c>
    </row>
    <row r="1027" spans="1:2" x14ac:dyDescent="0.25">
      <c r="A1027" t="s">
        <v>2051</v>
      </c>
      <c r="B1027">
        <v>283</v>
      </c>
    </row>
    <row r="1028" spans="1:2" x14ac:dyDescent="0.25">
      <c r="A1028" t="s">
        <v>2053</v>
      </c>
      <c r="B1028">
        <v>281</v>
      </c>
    </row>
    <row r="1029" spans="1:2" x14ac:dyDescent="0.25">
      <c r="A1029" t="s">
        <v>2055</v>
      </c>
      <c r="B1029">
        <v>282</v>
      </c>
    </row>
    <row r="1030" spans="1:2" x14ac:dyDescent="0.25">
      <c r="A1030" t="s">
        <v>2057</v>
      </c>
      <c r="B1030">
        <v>270</v>
      </c>
    </row>
    <row r="1031" spans="1:2" x14ac:dyDescent="0.25">
      <c r="A1031" t="s">
        <v>2059</v>
      </c>
      <c r="B1031">
        <v>284</v>
      </c>
    </row>
    <row r="1032" spans="1:2" x14ac:dyDescent="0.25">
      <c r="A1032" t="s">
        <v>2061</v>
      </c>
      <c r="B1032">
        <v>276</v>
      </c>
    </row>
    <row r="1033" spans="1:2" x14ac:dyDescent="0.25">
      <c r="A1033" t="s">
        <v>2063</v>
      </c>
      <c r="B1033">
        <v>280</v>
      </c>
    </row>
    <row r="1034" spans="1:2" x14ac:dyDescent="0.25">
      <c r="A1034" t="s">
        <v>2065</v>
      </c>
      <c r="B1034">
        <v>283</v>
      </c>
    </row>
    <row r="1035" spans="1:2" x14ac:dyDescent="0.25">
      <c r="A1035" t="s">
        <v>2067</v>
      </c>
      <c r="B1035">
        <v>280</v>
      </c>
    </row>
    <row r="1036" spans="1:2" x14ac:dyDescent="0.25">
      <c r="A1036" t="s">
        <v>2069</v>
      </c>
      <c r="B1036">
        <v>270</v>
      </c>
    </row>
    <row r="1037" spans="1:2" x14ac:dyDescent="0.25">
      <c r="A1037" t="s">
        <v>2071</v>
      </c>
      <c r="B1037">
        <v>276</v>
      </c>
    </row>
    <row r="1038" spans="1:2" x14ac:dyDescent="0.25">
      <c r="A1038" t="s">
        <v>2073</v>
      </c>
      <c r="B1038">
        <v>285</v>
      </c>
    </row>
    <row r="1039" spans="1:2" x14ac:dyDescent="0.25">
      <c r="A1039" t="s">
        <v>2075</v>
      </c>
      <c r="B1039">
        <v>287</v>
      </c>
    </row>
    <row r="1040" spans="1:2" x14ac:dyDescent="0.25">
      <c r="A1040" t="s">
        <v>2077</v>
      </c>
      <c r="B1040">
        <v>271</v>
      </c>
    </row>
    <row r="1041" spans="1:2" x14ac:dyDescent="0.25">
      <c r="A1041" t="s">
        <v>2079</v>
      </c>
      <c r="B1041">
        <v>281</v>
      </c>
    </row>
    <row r="1042" spans="1:2" x14ac:dyDescent="0.25">
      <c r="A1042" t="s">
        <v>2081</v>
      </c>
      <c r="B1042">
        <v>279</v>
      </c>
    </row>
    <row r="1043" spans="1:2" x14ac:dyDescent="0.25">
      <c r="A1043" t="s">
        <v>2083</v>
      </c>
      <c r="B1043">
        <v>126</v>
      </c>
    </row>
    <row r="1044" spans="1:2" x14ac:dyDescent="0.25">
      <c r="A1044" t="s">
        <v>2085</v>
      </c>
      <c r="B1044">
        <v>229</v>
      </c>
    </row>
    <row r="1045" spans="1:2" x14ac:dyDescent="0.25">
      <c r="A1045" t="s">
        <v>2087</v>
      </c>
      <c r="B1045">
        <v>310</v>
      </c>
    </row>
    <row r="1046" spans="1:2" x14ac:dyDescent="0.25">
      <c r="A1046" t="s">
        <v>2089</v>
      </c>
      <c r="B1046">
        <v>310</v>
      </c>
    </row>
    <row r="1047" spans="1:2" x14ac:dyDescent="0.25">
      <c r="A1047" t="s">
        <v>2091</v>
      </c>
      <c r="B1047">
        <v>310</v>
      </c>
    </row>
    <row r="1048" spans="1:2" x14ac:dyDescent="0.25">
      <c r="A1048" t="s">
        <v>2093</v>
      </c>
      <c r="B1048">
        <v>310</v>
      </c>
    </row>
    <row r="1049" spans="1:2" x14ac:dyDescent="0.25">
      <c r="A1049" t="s">
        <v>2095</v>
      </c>
      <c r="B1049">
        <v>310</v>
      </c>
    </row>
    <row r="1050" spans="1:2" x14ac:dyDescent="0.25">
      <c r="A1050" t="s">
        <v>2097</v>
      </c>
      <c r="B1050">
        <v>282</v>
      </c>
    </row>
    <row r="1051" spans="1:2" x14ac:dyDescent="0.25">
      <c r="A1051" t="s">
        <v>2099</v>
      </c>
      <c r="B1051">
        <v>281</v>
      </c>
    </row>
    <row r="1052" spans="1:2" x14ac:dyDescent="0.25">
      <c r="A1052" t="s">
        <v>2101</v>
      </c>
      <c r="B1052">
        <v>280</v>
      </c>
    </row>
    <row r="1053" spans="1:2" x14ac:dyDescent="0.25">
      <c r="A1053" t="s">
        <v>2103</v>
      </c>
      <c r="B1053">
        <v>277</v>
      </c>
    </row>
    <row r="1054" spans="1:2" x14ac:dyDescent="0.25">
      <c r="A1054" t="s">
        <v>2105</v>
      </c>
      <c r="B1054">
        <v>272</v>
      </c>
    </row>
    <row r="1055" spans="1:2" x14ac:dyDescent="0.25">
      <c r="A1055" t="s">
        <v>2108</v>
      </c>
      <c r="B1055">
        <v>272</v>
      </c>
    </row>
    <row r="1056" spans="1:2" x14ac:dyDescent="0.25">
      <c r="A1056" t="s">
        <v>2110</v>
      </c>
      <c r="B1056">
        <v>280</v>
      </c>
    </row>
    <row r="1057" spans="1:2" x14ac:dyDescent="0.25">
      <c r="A1057" t="s">
        <v>2112</v>
      </c>
      <c r="B1057">
        <v>202</v>
      </c>
    </row>
    <row r="1058" spans="1:2" x14ac:dyDescent="0.25">
      <c r="A1058" t="s">
        <v>2114</v>
      </c>
      <c r="B1058">
        <v>240</v>
      </c>
    </row>
    <row r="1059" spans="1:2" x14ac:dyDescent="0.25">
      <c r="A1059" t="s">
        <v>2116</v>
      </c>
      <c r="B1059">
        <v>140</v>
      </c>
    </row>
    <row r="1060" spans="1:2" x14ac:dyDescent="0.25">
      <c r="A1060" t="s">
        <v>2118</v>
      </c>
      <c r="B1060">
        <v>149</v>
      </c>
    </row>
    <row r="1061" spans="1:2" x14ac:dyDescent="0.25">
      <c r="A1061" t="s">
        <v>2120</v>
      </c>
      <c r="B1061">
        <v>281</v>
      </c>
    </row>
    <row r="1062" spans="1:2" x14ac:dyDescent="0.25">
      <c r="A1062" t="s">
        <v>2122</v>
      </c>
      <c r="B1062">
        <v>269</v>
      </c>
    </row>
    <row r="1063" spans="1:2" x14ac:dyDescent="0.25">
      <c r="A1063" t="s">
        <v>2124</v>
      </c>
      <c r="B1063">
        <v>326</v>
      </c>
    </row>
    <row r="1064" spans="1:2" x14ac:dyDescent="0.25">
      <c r="A1064" t="s">
        <v>2126</v>
      </c>
      <c r="B1064">
        <v>292</v>
      </c>
    </row>
    <row r="1065" spans="1:2" x14ac:dyDescent="0.25">
      <c r="A1065" t="s">
        <v>2128</v>
      </c>
      <c r="B1065">
        <v>268</v>
      </c>
    </row>
    <row r="1066" spans="1:2" x14ac:dyDescent="0.25">
      <c r="A1066" t="s">
        <v>2130</v>
      </c>
      <c r="B1066">
        <v>281</v>
      </c>
    </row>
    <row r="1067" spans="1:2" x14ac:dyDescent="0.25">
      <c r="A1067" t="s">
        <v>2132</v>
      </c>
      <c r="B1067">
        <v>112</v>
      </c>
    </row>
    <row r="1068" spans="1:2" x14ac:dyDescent="0.25">
      <c r="A1068" t="s">
        <v>2134</v>
      </c>
      <c r="B1068">
        <v>238</v>
      </c>
    </row>
    <row r="1069" spans="1:2" x14ac:dyDescent="0.25">
      <c r="A1069" t="s">
        <v>2136</v>
      </c>
      <c r="B1069">
        <v>100</v>
      </c>
    </row>
    <row r="1070" spans="1:2" x14ac:dyDescent="0.25">
      <c r="A1070" t="s">
        <v>2139</v>
      </c>
      <c r="B1070">
        <v>287</v>
      </c>
    </row>
    <row r="1071" spans="1:2" x14ac:dyDescent="0.25">
      <c r="A1071" t="s">
        <v>2141</v>
      </c>
      <c r="B1071">
        <v>275</v>
      </c>
    </row>
    <row r="1072" spans="1:2" x14ac:dyDescent="0.25">
      <c r="A1072" t="s">
        <v>2143</v>
      </c>
      <c r="B1072">
        <v>152</v>
      </c>
    </row>
    <row r="1073" spans="1:2" x14ac:dyDescent="0.25">
      <c r="A1073" t="s">
        <v>2145</v>
      </c>
      <c r="B1073">
        <v>273</v>
      </c>
    </row>
    <row r="1074" spans="1:2" x14ac:dyDescent="0.25">
      <c r="A1074" t="s">
        <v>2147</v>
      </c>
      <c r="B1074">
        <v>296</v>
      </c>
    </row>
    <row r="1075" spans="1:2" x14ac:dyDescent="0.25">
      <c r="A1075" t="s">
        <v>2149</v>
      </c>
      <c r="B1075">
        <v>99</v>
      </c>
    </row>
    <row r="1076" spans="1:2" x14ac:dyDescent="0.25">
      <c r="A1076" t="s">
        <v>2151</v>
      </c>
      <c r="B1076">
        <v>101</v>
      </c>
    </row>
    <row r="1077" spans="1:2" x14ac:dyDescent="0.25">
      <c r="A1077" t="s">
        <v>2153</v>
      </c>
      <c r="B1077">
        <v>282</v>
      </c>
    </row>
    <row r="1078" spans="1:2" x14ac:dyDescent="0.25">
      <c r="A1078" t="s">
        <v>2155</v>
      </c>
      <c r="B1078">
        <v>280</v>
      </c>
    </row>
    <row r="1079" spans="1:2" x14ac:dyDescent="0.25">
      <c r="A1079" t="s">
        <v>2157</v>
      </c>
      <c r="B1079">
        <v>107</v>
      </c>
    </row>
    <row r="1080" spans="1:2" x14ac:dyDescent="0.25">
      <c r="A1080" t="s">
        <v>2159</v>
      </c>
      <c r="B1080">
        <v>280</v>
      </c>
    </row>
    <row r="1081" spans="1:2" x14ac:dyDescent="0.25">
      <c r="A1081" t="s">
        <v>2161</v>
      </c>
      <c r="B1081">
        <v>270</v>
      </c>
    </row>
    <row r="1082" spans="1:2" x14ac:dyDescent="0.25">
      <c r="A1082" t="s">
        <v>2163</v>
      </c>
      <c r="B1082">
        <v>280</v>
      </c>
    </row>
    <row r="1083" spans="1:2" x14ac:dyDescent="0.25">
      <c r="A1083" t="s">
        <v>2165</v>
      </c>
      <c r="B1083">
        <v>270</v>
      </c>
    </row>
    <row r="1084" spans="1:2" x14ac:dyDescent="0.25">
      <c r="A1084" t="s">
        <v>2167</v>
      </c>
      <c r="B1084">
        <v>218</v>
      </c>
    </row>
    <row r="1085" spans="1:2" x14ac:dyDescent="0.25">
      <c r="A1085" t="s">
        <v>2169</v>
      </c>
      <c r="B1085">
        <v>217</v>
      </c>
    </row>
    <row r="1086" spans="1:2" x14ac:dyDescent="0.25">
      <c r="A1086" t="s">
        <v>2171</v>
      </c>
      <c r="B1086">
        <v>216</v>
      </c>
    </row>
    <row r="1087" spans="1:2" x14ac:dyDescent="0.25">
      <c r="A1087" t="s">
        <v>2173</v>
      </c>
      <c r="B1087">
        <v>280</v>
      </c>
    </row>
    <row r="1088" spans="1:2" x14ac:dyDescent="0.25">
      <c r="A1088" t="s">
        <v>2175</v>
      </c>
      <c r="B1088">
        <v>162</v>
      </c>
    </row>
    <row r="1089" spans="1:2" x14ac:dyDescent="0.25">
      <c r="A1089" t="s">
        <v>2177</v>
      </c>
      <c r="B1089">
        <v>277</v>
      </c>
    </row>
    <row r="1090" spans="1:2" x14ac:dyDescent="0.25">
      <c r="A1090" t="s">
        <v>2179</v>
      </c>
      <c r="B1090">
        <v>281</v>
      </c>
    </row>
    <row r="1091" spans="1:2" x14ac:dyDescent="0.25">
      <c r="A1091" t="s">
        <v>2181</v>
      </c>
      <c r="B1091">
        <v>240</v>
      </c>
    </row>
    <row r="1092" spans="1:2" x14ac:dyDescent="0.25">
      <c r="A1092" t="s">
        <v>2185</v>
      </c>
      <c r="B1092">
        <v>189</v>
      </c>
    </row>
    <row r="1093" spans="1:2" x14ac:dyDescent="0.25">
      <c r="A1093" t="s">
        <v>2187</v>
      </c>
      <c r="B1093">
        <v>100</v>
      </c>
    </row>
    <row r="1094" spans="1:2" x14ac:dyDescent="0.25">
      <c r="A1094" t="s">
        <v>2189</v>
      </c>
      <c r="B1094">
        <v>113</v>
      </c>
    </row>
    <row r="1095" spans="1:2" x14ac:dyDescent="0.25">
      <c r="A1095" t="s">
        <v>2189</v>
      </c>
      <c r="B1095">
        <v>228</v>
      </c>
    </row>
    <row r="1096" spans="1:2" x14ac:dyDescent="0.25">
      <c r="A1096" t="s">
        <v>2191</v>
      </c>
      <c r="B1096">
        <v>281</v>
      </c>
    </row>
    <row r="1097" spans="1:2" x14ac:dyDescent="0.25">
      <c r="A1097" t="s">
        <v>2193</v>
      </c>
      <c r="B1097">
        <v>272</v>
      </c>
    </row>
    <row r="1098" spans="1:2" x14ac:dyDescent="0.25">
      <c r="A1098" t="s">
        <v>2195</v>
      </c>
      <c r="B1098">
        <v>272</v>
      </c>
    </row>
    <row r="1099" spans="1:2" x14ac:dyDescent="0.25">
      <c r="A1099" t="s">
        <v>2197</v>
      </c>
      <c r="B1099">
        <v>215</v>
      </c>
    </row>
    <row r="1100" spans="1:2" x14ac:dyDescent="0.25">
      <c r="A1100" t="s">
        <v>2199</v>
      </c>
      <c r="B1100">
        <v>203</v>
      </c>
    </row>
    <row r="1101" spans="1:2" x14ac:dyDescent="0.25">
      <c r="A1101" t="s">
        <v>2199</v>
      </c>
      <c r="B1101">
        <v>75</v>
      </c>
    </row>
    <row r="1102" spans="1:2" x14ac:dyDescent="0.25">
      <c r="A1102" t="s">
        <v>2201</v>
      </c>
      <c r="B1102">
        <v>220</v>
      </c>
    </row>
    <row r="1103" spans="1:2" x14ac:dyDescent="0.25">
      <c r="A1103" t="s">
        <v>2203</v>
      </c>
      <c r="B1103">
        <v>281</v>
      </c>
    </row>
    <row r="1104" spans="1:2" x14ac:dyDescent="0.25">
      <c r="A1104" t="s">
        <v>2205</v>
      </c>
      <c r="B1104">
        <v>284</v>
      </c>
    </row>
    <row r="1105" spans="1:2" x14ac:dyDescent="0.25">
      <c r="A1105" t="s">
        <v>2207</v>
      </c>
      <c r="B1105">
        <v>278</v>
      </c>
    </row>
    <row r="1106" spans="1:2" x14ac:dyDescent="0.25">
      <c r="A1106" t="s">
        <v>2209</v>
      </c>
      <c r="B1106">
        <v>203</v>
      </c>
    </row>
    <row r="1107" spans="1:2" x14ac:dyDescent="0.25">
      <c r="A1107" t="s">
        <v>2212</v>
      </c>
      <c r="B1107">
        <v>272</v>
      </c>
    </row>
    <row r="1108" spans="1:2" x14ac:dyDescent="0.25">
      <c r="A1108" t="s">
        <v>2214</v>
      </c>
      <c r="B1108">
        <v>175</v>
      </c>
    </row>
    <row r="1109" spans="1:2" x14ac:dyDescent="0.25">
      <c r="A1109" t="s">
        <v>2216</v>
      </c>
      <c r="B1109">
        <v>111</v>
      </c>
    </row>
    <row r="1110" spans="1:2" x14ac:dyDescent="0.25">
      <c r="A1110" t="s">
        <v>2218</v>
      </c>
      <c r="B1110">
        <v>276</v>
      </c>
    </row>
    <row r="1111" spans="1:2" x14ac:dyDescent="0.25">
      <c r="A1111" t="s">
        <v>2221</v>
      </c>
      <c r="B1111">
        <v>98</v>
      </c>
    </row>
    <row r="1112" spans="1:2" x14ac:dyDescent="0.25">
      <c r="A1112" t="s">
        <v>2225</v>
      </c>
      <c r="B1112">
        <v>273</v>
      </c>
    </row>
    <row r="1113" spans="1:2" x14ac:dyDescent="0.25">
      <c r="A1113" t="s">
        <v>2227</v>
      </c>
      <c r="B1113">
        <v>199</v>
      </c>
    </row>
    <row r="1114" spans="1:2" x14ac:dyDescent="0.25">
      <c r="A1114" t="s">
        <v>2229</v>
      </c>
      <c r="B1114">
        <v>237</v>
      </c>
    </row>
    <row r="1115" spans="1:2" x14ac:dyDescent="0.25">
      <c r="A1115" t="s">
        <v>2231</v>
      </c>
      <c r="B1115">
        <v>286</v>
      </c>
    </row>
    <row r="1116" spans="1:2" x14ac:dyDescent="0.25">
      <c r="A1116" t="s">
        <v>2233</v>
      </c>
      <c r="B1116">
        <v>284</v>
      </c>
    </row>
    <row r="1117" spans="1:2" x14ac:dyDescent="0.25">
      <c r="A1117" t="s">
        <v>2235</v>
      </c>
      <c r="B1117">
        <v>279</v>
      </c>
    </row>
    <row r="1118" spans="1:2" x14ac:dyDescent="0.25">
      <c r="A1118" t="s">
        <v>2237</v>
      </c>
      <c r="B1118">
        <v>281</v>
      </c>
    </row>
    <row r="1119" spans="1:2" x14ac:dyDescent="0.25">
      <c r="A1119" t="s">
        <v>2239</v>
      </c>
      <c r="B1119">
        <v>279</v>
      </c>
    </row>
    <row r="1120" spans="1:2" x14ac:dyDescent="0.25">
      <c r="A1120" t="s">
        <v>2241</v>
      </c>
      <c r="B1120">
        <v>281</v>
      </c>
    </row>
    <row r="1121" spans="1:2" x14ac:dyDescent="0.25">
      <c r="A1121" t="s">
        <v>2243</v>
      </c>
      <c r="B1121">
        <v>281</v>
      </c>
    </row>
    <row r="1122" spans="1:2" x14ac:dyDescent="0.25">
      <c r="A1122" t="s">
        <v>2245</v>
      </c>
      <c r="B1122">
        <v>277</v>
      </c>
    </row>
    <row r="1123" spans="1:2" x14ac:dyDescent="0.25">
      <c r="A1123" t="s">
        <v>2248</v>
      </c>
      <c r="B1123">
        <v>273</v>
      </c>
    </row>
    <row r="1124" spans="1:2" x14ac:dyDescent="0.25">
      <c r="A1124" t="s">
        <v>2250</v>
      </c>
      <c r="B1124">
        <v>286</v>
      </c>
    </row>
    <row r="1125" spans="1:2" x14ac:dyDescent="0.25">
      <c r="A1125" t="s">
        <v>2252</v>
      </c>
      <c r="B1125">
        <v>275</v>
      </c>
    </row>
    <row r="1126" spans="1:2" x14ac:dyDescent="0.25">
      <c r="A1126" t="s">
        <v>2254</v>
      </c>
      <c r="B1126">
        <v>177</v>
      </c>
    </row>
    <row r="1127" spans="1:2" x14ac:dyDescent="0.25">
      <c r="A1127" t="s">
        <v>2256</v>
      </c>
      <c r="B1127">
        <v>282</v>
      </c>
    </row>
    <row r="1128" spans="1:2" x14ac:dyDescent="0.25">
      <c r="A1128" t="s">
        <v>2258</v>
      </c>
      <c r="B1128">
        <v>282</v>
      </c>
    </row>
    <row r="1129" spans="1:2" x14ac:dyDescent="0.25">
      <c r="A1129" t="s">
        <v>2260</v>
      </c>
      <c r="B1129">
        <v>188</v>
      </c>
    </row>
    <row r="1130" spans="1:2" x14ac:dyDescent="0.25">
      <c r="A1130" t="s">
        <v>2262</v>
      </c>
      <c r="B1130">
        <v>281</v>
      </c>
    </row>
    <row r="1131" spans="1:2" x14ac:dyDescent="0.25">
      <c r="A1131" t="s">
        <v>2264</v>
      </c>
      <c r="B1131">
        <v>281</v>
      </c>
    </row>
    <row r="1132" spans="1:2" x14ac:dyDescent="0.25">
      <c r="A1132" t="s">
        <v>2266</v>
      </c>
      <c r="B1132">
        <v>275</v>
      </c>
    </row>
    <row r="1133" spans="1:2" x14ac:dyDescent="0.25">
      <c r="A1133" t="s">
        <v>2268</v>
      </c>
      <c r="B1133">
        <v>213</v>
      </c>
    </row>
    <row r="1134" spans="1:2" x14ac:dyDescent="0.25">
      <c r="A1134" t="s">
        <v>2270</v>
      </c>
      <c r="B1134">
        <v>277</v>
      </c>
    </row>
    <row r="1135" spans="1:2" x14ac:dyDescent="0.25">
      <c r="A1135" t="s">
        <v>2272</v>
      </c>
      <c r="B1135">
        <v>141</v>
      </c>
    </row>
    <row r="1136" spans="1:2" x14ac:dyDescent="0.25">
      <c r="A1136" t="s">
        <v>2274</v>
      </c>
      <c r="B1136">
        <v>201</v>
      </c>
    </row>
    <row r="1137" spans="1:2" x14ac:dyDescent="0.25">
      <c r="A1137" t="s">
        <v>2276</v>
      </c>
      <c r="B1137">
        <v>213</v>
      </c>
    </row>
    <row r="1138" spans="1:2" x14ac:dyDescent="0.25">
      <c r="A1138" t="s">
        <v>2278</v>
      </c>
      <c r="B1138">
        <v>193</v>
      </c>
    </row>
    <row r="1139" spans="1:2" x14ac:dyDescent="0.25">
      <c r="A1139" t="s">
        <v>2280</v>
      </c>
      <c r="B1139">
        <v>281</v>
      </c>
    </row>
    <row r="1140" spans="1:2" x14ac:dyDescent="0.25">
      <c r="A1140" t="s">
        <v>2282</v>
      </c>
      <c r="B1140">
        <v>282</v>
      </c>
    </row>
    <row r="1141" spans="1:2" x14ac:dyDescent="0.25">
      <c r="A1141" t="s">
        <v>2284</v>
      </c>
      <c r="B1141">
        <v>277</v>
      </c>
    </row>
    <row r="1142" spans="1:2" x14ac:dyDescent="0.25">
      <c r="A1142" t="s">
        <v>2286</v>
      </c>
      <c r="B1142">
        <v>282</v>
      </c>
    </row>
    <row r="1143" spans="1:2" x14ac:dyDescent="0.25">
      <c r="A1143" t="s">
        <v>2288</v>
      </c>
      <c r="B1143">
        <v>281</v>
      </c>
    </row>
    <row r="1144" spans="1:2" x14ac:dyDescent="0.25">
      <c r="A1144" t="s">
        <v>2290</v>
      </c>
      <c r="B1144">
        <v>282</v>
      </c>
    </row>
    <row r="1145" spans="1:2" x14ac:dyDescent="0.25">
      <c r="A1145" t="s">
        <v>2292</v>
      </c>
      <c r="B1145">
        <v>290</v>
      </c>
    </row>
    <row r="1146" spans="1:2" x14ac:dyDescent="0.25">
      <c r="A1146" t="s">
        <v>2294</v>
      </c>
      <c r="B1146">
        <v>290</v>
      </c>
    </row>
    <row r="1147" spans="1:2" x14ac:dyDescent="0.25">
      <c r="A1147" t="s">
        <v>2296</v>
      </c>
      <c r="B1147">
        <v>155</v>
      </c>
    </row>
    <row r="1148" spans="1:2" x14ac:dyDescent="0.25">
      <c r="A1148" t="s">
        <v>2298</v>
      </c>
      <c r="B1148">
        <v>217</v>
      </c>
    </row>
    <row r="1149" spans="1:2" x14ac:dyDescent="0.25">
      <c r="A1149" t="s">
        <v>2300</v>
      </c>
      <c r="B1149">
        <v>283</v>
      </c>
    </row>
    <row r="1150" spans="1:2" x14ac:dyDescent="0.25">
      <c r="A1150" t="s">
        <v>2302</v>
      </c>
      <c r="B1150">
        <v>276</v>
      </c>
    </row>
    <row r="1151" spans="1:2" x14ac:dyDescent="0.25">
      <c r="A1151" t="s">
        <v>2304</v>
      </c>
      <c r="B1151">
        <v>282</v>
      </c>
    </row>
    <row r="1152" spans="1:2" x14ac:dyDescent="0.25">
      <c r="A1152" t="s">
        <v>2306</v>
      </c>
      <c r="B1152">
        <v>333</v>
      </c>
    </row>
    <row r="1153" spans="1:2" x14ac:dyDescent="0.25">
      <c r="A1153" t="s">
        <v>2308</v>
      </c>
      <c r="B1153">
        <v>287</v>
      </c>
    </row>
    <row r="1154" spans="1:2" x14ac:dyDescent="0.25">
      <c r="A1154" t="s">
        <v>2310</v>
      </c>
      <c r="B1154">
        <v>348</v>
      </c>
    </row>
    <row r="1155" spans="1:2" x14ac:dyDescent="0.25">
      <c r="A1155" t="s">
        <v>2312</v>
      </c>
      <c r="B1155">
        <v>270</v>
      </c>
    </row>
    <row r="1156" spans="1:2" x14ac:dyDescent="0.25">
      <c r="A1156" t="s">
        <v>2314</v>
      </c>
      <c r="B1156">
        <v>289</v>
      </c>
    </row>
    <row r="1157" spans="1:2" x14ac:dyDescent="0.25">
      <c r="A1157" t="s">
        <v>2316</v>
      </c>
      <c r="B1157">
        <v>273</v>
      </c>
    </row>
    <row r="1158" spans="1:2" x14ac:dyDescent="0.25">
      <c r="A1158" t="s">
        <v>2318</v>
      </c>
      <c r="B1158">
        <v>284</v>
      </c>
    </row>
    <row r="1159" spans="1:2" x14ac:dyDescent="0.25">
      <c r="A1159" t="s">
        <v>2320</v>
      </c>
      <c r="B1159">
        <v>283</v>
      </c>
    </row>
    <row r="1160" spans="1:2" x14ac:dyDescent="0.25">
      <c r="A1160" t="s">
        <v>2322</v>
      </c>
      <c r="B1160">
        <v>272</v>
      </c>
    </row>
    <row r="1161" spans="1:2" x14ac:dyDescent="0.25">
      <c r="A1161" t="s">
        <v>2324</v>
      </c>
      <c r="B1161">
        <v>268</v>
      </c>
    </row>
    <row r="1162" spans="1:2" x14ac:dyDescent="0.25">
      <c r="A1162" t="s">
        <v>2326</v>
      </c>
      <c r="B1162">
        <v>280</v>
      </c>
    </row>
    <row r="1163" spans="1:2" x14ac:dyDescent="0.25">
      <c r="A1163" t="s">
        <v>2328</v>
      </c>
      <c r="B1163">
        <v>281</v>
      </c>
    </row>
    <row r="1164" spans="1:2" x14ac:dyDescent="0.25">
      <c r="A1164" t="s">
        <v>2330</v>
      </c>
      <c r="B1164">
        <v>272</v>
      </c>
    </row>
    <row r="1165" spans="1:2" x14ac:dyDescent="0.25">
      <c r="A1165" t="s">
        <v>2332</v>
      </c>
      <c r="B1165">
        <v>160</v>
      </c>
    </row>
    <row r="1166" spans="1:2" x14ac:dyDescent="0.25">
      <c r="A1166" t="s">
        <v>2334</v>
      </c>
      <c r="B1166">
        <v>102</v>
      </c>
    </row>
    <row r="1167" spans="1:2" x14ac:dyDescent="0.25">
      <c r="A1167" t="s">
        <v>2336</v>
      </c>
      <c r="B1167">
        <v>137</v>
      </c>
    </row>
    <row r="1168" spans="1:2" x14ac:dyDescent="0.25">
      <c r="A1168" t="s">
        <v>2338</v>
      </c>
      <c r="B1168">
        <v>141</v>
      </c>
    </row>
    <row r="1169" spans="1:2" x14ac:dyDescent="0.25">
      <c r="A1169" t="s">
        <v>2340</v>
      </c>
      <c r="B1169">
        <v>282</v>
      </c>
    </row>
    <row r="1170" spans="1:2" x14ac:dyDescent="0.25">
      <c r="A1170" t="s">
        <v>2342</v>
      </c>
      <c r="B1170">
        <v>277</v>
      </c>
    </row>
    <row r="1171" spans="1:2" x14ac:dyDescent="0.25">
      <c r="A1171" t="s">
        <v>2344</v>
      </c>
      <c r="B1171">
        <v>213</v>
      </c>
    </row>
    <row r="1172" spans="1:2" x14ac:dyDescent="0.25">
      <c r="A1172" t="s">
        <v>2346</v>
      </c>
      <c r="B1172">
        <v>245</v>
      </c>
    </row>
    <row r="1173" spans="1:2" x14ac:dyDescent="0.25">
      <c r="A1173" t="s">
        <v>2348</v>
      </c>
      <c r="B1173">
        <v>188</v>
      </c>
    </row>
    <row r="1174" spans="1:2" x14ac:dyDescent="0.25">
      <c r="A1174" t="s">
        <v>2350</v>
      </c>
      <c r="B1174">
        <v>166</v>
      </c>
    </row>
    <row r="1175" spans="1:2" x14ac:dyDescent="0.25">
      <c r="A1175" t="s">
        <v>2352</v>
      </c>
      <c r="B1175">
        <v>271</v>
      </c>
    </row>
    <row r="1176" spans="1:2" x14ac:dyDescent="0.25">
      <c r="A1176" t="s">
        <v>2354</v>
      </c>
      <c r="B1176">
        <v>290</v>
      </c>
    </row>
    <row r="1177" spans="1:2" x14ac:dyDescent="0.25">
      <c r="A1177" t="s">
        <v>2356</v>
      </c>
      <c r="B1177">
        <v>286</v>
      </c>
    </row>
    <row r="1178" spans="1:2" x14ac:dyDescent="0.25">
      <c r="A1178" t="s">
        <v>2358</v>
      </c>
      <c r="B1178">
        <v>331</v>
      </c>
    </row>
    <row r="1179" spans="1:2" x14ac:dyDescent="0.25">
      <c r="A1179" t="s">
        <v>2360</v>
      </c>
      <c r="B1179">
        <v>285</v>
      </c>
    </row>
    <row r="1180" spans="1:2" x14ac:dyDescent="0.25">
      <c r="A1180" t="s">
        <v>2362</v>
      </c>
      <c r="B1180">
        <v>231</v>
      </c>
    </row>
    <row r="1181" spans="1:2" x14ac:dyDescent="0.25">
      <c r="A1181" t="s">
        <v>2364</v>
      </c>
      <c r="B1181">
        <v>332</v>
      </c>
    </row>
    <row r="1182" spans="1:2" x14ac:dyDescent="0.25">
      <c r="A1182" t="s">
        <v>2366</v>
      </c>
      <c r="B1182">
        <v>205</v>
      </c>
    </row>
    <row r="1183" spans="1:2" x14ac:dyDescent="0.25">
      <c r="A1183" t="s">
        <v>2368</v>
      </c>
      <c r="B1183">
        <v>279</v>
      </c>
    </row>
    <row r="1184" spans="1:2" x14ac:dyDescent="0.25">
      <c r="A1184" t="s">
        <v>2370</v>
      </c>
      <c r="B1184">
        <v>281</v>
      </c>
    </row>
    <row r="1185" spans="1:2" x14ac:dyDescent="0.25">
      <c r="A1185" t="s">
        <v>2372</v>
      </c>
      <c r="B1185">
        <v>279</v>
      </c>
    </row>
    <row r="1186" spans="1:2" x14ac:dyDescent="0.25">
      <c r="A1186" t="s">
        <v>2374</v>
      </c>
      <c r="B1186">
        <v>284</v>
      </c>
    </row>
    <row r="1187" spans="1:2" x14ac:dyDescent="0.25">
      <c r="A1187" t="s">
        <v>2376</v>
      </c>
      <c r="B1187">
        <v>278</v>
      </c>
    </row>
    <row r="1188" spans="1:2" x14ac:dyDescent="0.25">
      <c r="A1188" t="s">
        <v>2378</v>
      </c>
      <c r="B1188">
        <v>281</v>
      </c>
    </row>
    <row r="1189" spans="1:2" x14ac:dyDescent="0.25">
      <c r="A1189" t="s">
        <v>2380</v>
      </c>
      <c r="B1189">
        <v>281</v>
      </c>
    </row>
    <row r="1190" spans="1:2" x14ac:dyDescent="0.25">
      <c r="A1190" t="s">
        <v>2382</v>
      </c>
      <c r="B1190">
        <v>281</v>
      </c>
    </row>
    <row r="1191" spans="1:2" x14ac:dyDescent="0.25">
      <c r="A1191" t="s">
        <v>2384</v>
      </c>
      <c r="B1191">
        <v>281</v>
      </c>
    </row>
    <row r="1192" spans="1:2" x14ac:dyDescent="0.25">
      <c r="A1192" t="s">
        <v>2386</v>
      </c>
      <c r="B1192">
        <v>283</v>
      </c>
    </row>
    <row r="1193" spans="1:2" x14ac:dyDescent="0.25">
      <c r="A1193" t="s">
        <v>2388</v>
      </c>
      <c r="B1193">
        <v>310</v>
      </c>
    </row>
    <row r="1194" spans="1:2" x14ac:dyDescent="0.25">
      <c r="A1194" t="s">
        <v>2390</v>
      </c>
      <c r="B1194">
        <v>85</v>
      </c>
    </row>
    <row r="1195" spans="1:2" x14ac:dyDescent="0.25">
      <c r="A1195" t="s">
        <v>2392</v>
      </c>
      <c r="B1195">
        <v>266</v>
      </c>
    </row>
    <row r="1196" spans="1:2" x14ac:dyDescent="0.25">
      <c r="A1196" t="s">
        <v>2394</v>
      </c>
      <c r="B1196">
        <v>286</v>
      </c>
    </row>
    <row r="1197" spans="1:2" x14ac:dyDescent="0.25">
      <c r="A1197" t="s">
        <v>2396</v>
      </c>
      <c r="B1197">
        <v>275</v>
      </c>
    </row>
    <row r="1198" spans="1:2" x14ac:dyDescent="0.25">
      <c r="A1198" t="s">
        <v>2398</v>
      </c>
      <c r="B1198">
        <v>176</v>
      </c>
    </row>
    <row r="1199" spans="1:2" x14ac:dyDescent="0.25">
      <c r="A1199" t="s">
        <v>2400</v>
      </c>
      <c r="B1199">
        <v>310</v>
      </c>
    </row>
    <row r="1200" spans="1:2" x14ac:dyDescent="0.25">
      <c r="A1200" t="s">
        <v>2402</v>
      </c>
      <c r="B1200">
        <v>280</v>
      </c>
    </row>
    <row r="1201" spans="1:2" x14ac:dyDescent="0.25">
      <c r="A1201" t="s">
        <v>2404</v>
      </c>
      <c r="B1201">
        <v>270</v>
      </c>
    </row>
    <row r="1202" spans="1:2" x14ac:dyDescent="0.25">
      <c r="A1202" t="s">
        <v>2406</v>
      </c>
      <c r="B1202">
        <v>280</v>
      </c>
    </row>
    <row r="1203" spans="1:2" x14ac:dyDescent="0.25">
      <c r="A1203" t="s">
        <v>2408</v>
      </c>
      <c r="B1203">
        <v>270</v>
      </c>
    </row>
    <row r="1204" spans="1:2" x14ac:dyDescent="0.25">
      <c r="A1204" t="s">
        <v>2410</v>
      </c>
      <c r="B1204">
        <v>332</v>
      </c>
    </row>
    <row r="1205" spans="1:2" x14ac:dyDescent="0.25">
      <c r="A1205" t="s">
        <v>2412</v>
      </c>
      <c r="B1205">
        <v>283</v>
      </c>
    </row>
    <row r="1206" spans="1:2" x14ac:dyDescent="0.25">
      <c r="A1206" t="s">
        <v>2414</v>
      </c>
      <c r="B1206">
        <v>331</v>
      </c>
    </row>
    <row r="1207" spans="1:2" x14ac:dyDescent="0.25">
      <c r="A1207" t="s">
        <v>2416</v>
      </c>
      <c r="B1207">
        <v>281</v>
      </c>
    </row>
    <row r="1208" spans="1:2" x14ac:dyDescent="0.25">
      <c r="A1208" t="s">
        <v>2418</v>
      </c>
      <c r="B1208">
        <v>281</v>
      </c>
    </row>
    <row r="1209" spans="1:2" x14ac:dyDescent="0.25">
      <c r="A1209" t="s">
        <v>2420</v>
      </c>
      <c r="B1209">
        <v>281</v>
      </c>
    </row>
    <row r="1210" spans="1:2" x14ac:dyDescent="0.25">
      <c r="A1210" t="s">
        <v>2422</v>
      </c>
      <c r="B1210">
        <v>281</v>
      </c>
    </row>
    <row r="1211" spans="1:2" x14ac:dyDescent="0.25">
      <c r="A1211" t="s">
        <v>2424</v>
      </c>
      <c r="B1211">
        <v>281</v>
      </c>
    </row>
    <row r="1212" spans="1:2" x14ac:dyDescent="0.25">
      <c r="A1212" t="s">
        <v>2426</v>
      </c>
      <c r="B1212">
        <v>281</v>
      </c>
    </row>
    <row r="1213" spans="1:2" x14ac:dyDescent="0.25">
      <c r="A1213" t="s">
        <v>2428</v>
      </c>
      <c r="B1213">
        <v>281</v>
      </c>
    </row>
    <row r="1214" spans="1:2" x14ac:dyDescent="0.25">
      <c r="A1214" t="s">
        <v>2430</v>
      </c>
      <c r="B1214">
        <v>281</v>
      </c>
    </row>
    <row r="1215" spans="1:2" x14ac:dyDescent="0.25">
      <c r="A1215" t="s">
        <v>2432</v>
      </c>
      <c r="B1215">
        <v>281</v>
      </c>
    </row>
    <row r="1216" spans="1:2" x14ac:dyDescent="0.25">
      <c r="A1216" t="s">
        <v>2434</v>
      </c>
      <c r="B1216">
        <v>281</v>
      </c>
    </row>
    <row r="1217" spans="1:2" x14ac:dyDescent="0.25">
      <c r="A1217" t="s">
        <v>2436</v>
      </c>
      <c r="B1217">
        <v>281</v>
      </c>
    </row>
    <row r="1218" spans="1:2" x14ac:dyDescent="0.25">
      <c r="A1218" t="s">
        <v>2438</v>
      </c>
      <c r="B1218">
        <v>281</v>
      </c>
    </row>
    <row r="1219" spans="1:2" x14ac:dyDescent="0.25">
      <c r="A1219" t="s">
        <v>2440</v>
      </c>
      <c r="B1219">
        <v>281</v>
      </c>
    </row>
    <row r="1220" spans="1:2" x14ac:dyDescent="0.25">
      <c r="A1220" t="s">
        <v>2442</v>
      </c>
      <c r="B1220">
        <v>281</v>
      </c>
    </row>
    <row r="1221" spans="1:2" x14ac:dyDescent="0.25">
      <c r="A1221" t="s">
        <v>2444</v>
      </c>
      <c r="B1221">
        <v>281</v>
      </c>
    </row>
    <row r="1222" spans="1:2" x14ac:dyDescent="0.25">
      <c r="A1222" t="s">
        <v>2446</v>
      </c>
      <c r="B1222">
        <v>281</v>
      </c>
    </row>
    <row r="1223" spans="1:2" x14ac:dyDescent="0.25">
      <c r="A1223" t="s">
        <v>2448</v>
      </c>
      <c r="B1223">
        <v>199</v>
      </c>
    </row>
    <row r="1224" spans="1:2" x14ac:dyDescent="0.25">
      <c r="A1224" t="s">
        <v>2450</v>
      </c>
      <c r="B1224">
        <v>291</v>
      </c>
    </row>
    <row r="1225" spans="1:2" x14ac:dyDescent="0.25">
      <c r="A1225" t="s">
        <v>2452</v>
      </c>
      <c r="B1225">
        <v>274</v>
      </c>
    </row>
    <row r="1226" spans="1:2" x14ac:dyDescent="0.25">
      <c r="A1226" t="s">
        <v>2454</v>
      </c>
      <c r="B1226">
        <v>273</v>
      </c>
    </row>
    <row r="1227" spans="1:2" x14ac:dyDescent="0.25">
      <c r="A1227" t="s">
        <v>2456</v>
      </c>
      <c r="B1227">
        <v>288</v>
      </c>
    </row>
    <row r="1228" spans="1:2" x14ac:dyDescent="0.25">
      <c r="A1228" t="s">
        <v>2458</v>
      </c>
      <c r="B1228">
        <v>99</v>
      </c>
    </row>
    <row r="1229" spans="1:2" x14ac:dyDescent="0.25">
      <c r="A1229" t="s">
        <v>2460</v>
      </c>
      <c r="B1229">
        <v>96</v>
      </c>
    </row>
    <row r="1230" spans="1:2" x14ac:dyDescent="0.25">
      <c r="A1230" t="s">
        <v>2462</v>
      </c>
      <c r="B1230">
        <v>283</v>
      </c>
    </row>
    <row r="1231" spans="1:2" x14ac:dyDescent="0.25">
      <c r="A1231" t="s">
        <v>2464</v>
      </c>
      <c r="B1231">
        <v>281</v>
      </c>
    </row>
    <row r="1232" spans="1:2" x14ac:dyDescent="0.25">
      <c r="A1232" t="s">
        <v>2466</v>
      </c>
      <c r="B1232">
        <v>272</v>
      </c>
    </row>
    <row r="1233" spans="1:2" x14ac:dyDescent="0.25">
      <c r="A1233" t="s">
        <v>2468</v>
      </c>
      <c r="B1233">
        <v>267</v>
      </c>
    </row>
    <row r="1234" spans="1:2" x14ac:dyDescent="0.25">
      <c r="A1234" t="s">
        <v>2470</v>
      </c>
      <c r="B1234">
        <v>282</v>
      </c>
    </row>
    <row r="1235" spans="1:2" x14ac:dyDescent="0.25">
      <c r="A1235" t="s">
        <v>2472</v>
      </c>
      <c r="B1235">
        <v>103</v>
      </c>
    </row>
    <row r="1236" spans="1:2" x14ac:dyDescent="0.25">
      <c r="A1236" t="s">
        <v>2472</v>
      </c>
      <c r="B1236">
        <v>221</v>
      </c>
    </row>
    <row r="1237" spans="1:2" x14ac:dyDescent="0.25">
      <c r="A1237" t="s">
        <v>2474</v>
      </c>
      <c r="B1237">
        <v>282</v>
      </c>
    </row>
    <row r="1238" spans="1:2" x14ac:dyDescent="0.25">
      <c r="A1238" t="s">
        <v>2476</v>
      </c>
      <c r="B1238">
        <v>187</v>
      </c>
    </row>
    <row r="1239" spans="1:2" x14ac:dyDescent="0.25">
      <c r="A1239" t="s">
        <v>2478</v>
      </c>
      <c r="B1239">
        <v>187</v>
      </c>
    </row>
    <row r="1240" spans="1:2" x14ac:dyDescent="0.25">
      <c r="A1240" t="s">
        <v>2480</v>
      </c>
      <c r="B1240">
        <v>95</v>
      </c>
    </row>
    <row r="1241" spans="1:2" x14ac:dyDescent="0.25">
      <c r="A1241" t="s">
        <v>2482</v>
      </c>
      <c r="B1241">
        <v>100</v>
      </c>
    </row>
    <row r="1242" spans="1:2" x14ac:dyDescent="0.25">
      <c r="A1242" t="s">
        <v>2484</v>
      </c>
      <c r="B1242">
        <v>278</v>
      </c>
    </row>
    <row r="1243" spans="1:2" x14ac:dyDescent="0.25">
      <c r="A1243" t="s">
        <v>2486</v>
      </c>
      <c r="B1243">
        <v>282</v>
      </c>
    </row>
    <row r="1244" spans="1:2" x14ac:dyDescent="0.25">
      <c r="A1244" t="s">
        <v>2489</v>
      </c>
      <c r="B1244">
        <v>310</v>
      </c>
    </row>
    <row r="1245" spans="1:2" x14ac:dyDescent="0.25">
      <c r="A1245" t="s">
        <v>2491</v>
      </c>
      <c r="B1245">
        <v>310</v>
      </c>
    </row>
    <row r="1246" spans="1:2" x14ac:dyDescent="0.25">
      <c r="A1246" t="s">
        <v>2493</v>
      </c>
      <c r="B1246">
        <v>178</v>
      </c>
    </row>
    <row r="1247" spans="1:2" x14ac:dyDescent="0.25">
      <c r="A1247" t="s">
        <v>2495</v>
      </c>
      <c r="B1247">
        <v>137</v>
      </c>
    </row>
    <row r="1248" spans="1:2" x14ac:dyDescent="0.25">
      <c r="A1248" t="s">
        <v>2497</v>
      </c>
      <c r="B1248">
        <v>121</v>
      </c>
    </row>
    <row r="1249" spans="1:2" x14ac:dyDescent="0.25">
      <c r="A1249" t="s">
        <v>2499</v>
      </c>
      <c r="B1249">
        <v>108</v>
      </c>
    </row>
    <row r="1250" spans="1:2" x14ac:dyDescent="0.25">
      <c r="A1250" t="s">
        <v>2502</v>
      </c>
      <c r="B1250">
        <v>281</v>
      </c>
    </row>
    <row r="1251" spans="1:2" x14ac:dyDescent="0.25">
      <c r="A1251" t="s">
        <v>2504</v>
      </c>
      <c r="B1251">
        <v>258</v>
      </c>
    </row>
    <row r="1252" spans="1:2" x14ac:dyDescent="0.25">
      <c r="A1252" t="s">
        <v>2506</v>
      </c>
      <c r="B1252">
        <v>280</v>
      </c>
    </row>
    <row r="1253" spans="1:2" x14ac:dyDescent="0.25">
      <c r="A1253" t="s">
        <v>2508</v>
      </c>
      <c r="B1253">
        <v>272</v>
      </c>
    </row>
    <row r="1254" spans="1:2" x14ac:dyDescent="0.25">
      <c r="A1254" t="s">
        <v>2510</v>
      </c>
      <c r="B1254">
        <v>281</v>
      </c>
    </row>
    <row r="1255" spans="1:2" x14ac:dyDescent="0.25">
      <c r="A1255" t="s">
        <v>2512</v>
      </c>
      <c r="B1255">
        <v>206</v>
      </c>
    </row>
    <row r="1256" spans="1:2" x14ac:dyDescent="0.25">
      <c r="A1256" t="s">
        <v>2514</v>
      </c>
      <c r="B1256">
        <v>272</v>
      </c>
    </row>
    <row r="1257" spans="1:2" x14ac:dyDescent="0.25">
      <c r="A1257" t="s">
        <v>2516</v>
      </c>
      <c r="B1257">
        <v>256</v>
      </c>
    </row>
    <row r="1258" spans="1:2" x14ac:dyDescent="0.25">
      <c r="A1258" t="s">
        <v>2518</v>
      </c>
      <c r="B1258">
        <v>270</v>
      </c>
    </row>
    <row r="1259" spans="1:2" x14ac:dyDescent="0.25">
      <c r="A1259" t="s">
        <v>2520</v>
      </c>
      <c r="B1259">
        <v>98</v>
      </c>
    </row>
    <row r="1260" spans="1:2" x14ac:dyDescent="0.25">
      <c r="A1260" t="s">
        <v>2522</v>
      </c>
      <c r="B1260">
        <v>342</v>
      </c>
    </row>
    <row r="1261" spans="1:2" x14ac:dyDescent="0.25">
      <c r="A1261" t="s">
        <v>2524</v>
      </c>
      <c r="B1261">
        <v>292</v>
      </c>
    </row>
    <row r="1262" spans="1:2" x14ac:dyDescent="0.25">
      <c r="A1262" t="s">
        <v>2526</v>
      </c>
      <c r="B1262">
        <v>276</v>
      </c>
    </row>
    <row r="1263" spans="1:2" x14ac:dyDescent="0.25">
      <c r="A1263" t="s">
        <v>2528</v>
      </c>
      <c r="B1263">
        <v>280</v>
      </c>
    </row>
    <row r="1264" spans="1:2" x14ac:dyDescent="0.25">
      <c r="A1264" t="s">
        <v>2530</v>
      </c>
      <c r="B1264">
        <v>270</v>
      </c>
    </row>
    <row r="1265" spans="1:2" x14ac:dyDescent="0.25">
      <c r="A1265" t="s">
        <v>2532</v>
      </c>
      <c r="B1265">
        <v>270</v>
      </c>
    </row>
    <row r="1266" spans="1:2" x14ac:dyDescent="0.25">
      <c r="A1266" t="s">
        <v>2534</v>
      </c>
      <c r="B1266">
        <v>280</v>
      </c>
    </row>
    <row r="1267" spans="1:2" x14ac:dyDescent="0.25">
      <c r="A1267" t="s">
        <v>2536</v>
      </c>
      <c r="B1267">
        <v>276</v>
      </c>
    </row>
    <row r="1268" spans="1:2" x14ac:dyDescent="0.25">
      <c r="A1268" t="s">
        <v>2538</v>
      </c>
      <c r="B1268">
        <v>270</v>
      </c>
    </row>
    <row r="1269" spans="1:2" x14ac:dyDescent="0.25">
      <c r="A1269" t="s">
        <v>2540</v>
      </c>
      <c r="B1269">
        <v>280</v>
      </c>
    </row>
    <row r="1270" spans="1:2" x14ac:dyDescent="0.25">
      <c r="A1270" t="s">
        <v>2542</v>
      </c>
      <c r="B1270">
        <v>276</v>
      </c>
    </row>
    <row r="1271" spans="1:2" x14ac:dyDescent="0.25">
      <c r="A1271" t="s">
        <v>2544</v>
      </c>
      <c r="B1271">
        <v>276</v>
      </c>
    </row>
    <row r="1272" spans="1:2" x14ac:dyDescent="0.25">
      <c r="A1272" t="s">
        <v>2546</v>
      </c>
      <c r="B1272">
        <v>270</v>
      </c>
    </row>
    <row r="1273" spans="1:2" x14ac:dyDescent="0.25">
      <c r="A1273" t="s">
        <v>2548</v>
      </c>
      <c r="B1273">
        <v>280</v>
      </c>
    </row>
    <row r="1274" spans="1:2" x14ac:dyDescent="0.25">
      <c r="A1274" t="s">
        <v>2550</v>
      </c>
      <c r="B1274">
        <v>281</v>
      </c>
    </row>
    <row r="1275" spans="1:2" x14ac:dyDescent="0.25">
      <c r="A1275" t="s">
        <v>2552</v>
      </c>
      <c r="B1275">
        <v>281</v>
      </c>
    </row>
    <row r="1276" spans="1:2" x14ac:dyDescent="0.25">
      <c r="A1276" t="s">
        <v>2554</v>
      </c>
      <c r="B1276">
        <v>281</v>
      </c>
    </row>
    <row r="1277" spans="1:2" x14ac:dyDescent="0.25">
      <c r="A1277" t="s">
        <v>2556</v>
      </c>
      <c r="B1277">
        <v>281</v>
      </c>
    </row>
    <row r="1278" spans="1:2" x14ac:dyDescent="0.25">
      <c r="A1278" t="s">
        <v>2558</v>
      </c>
      <c r="B1278">
        <v>198</v>
      </c>
    </row>
    <row r="1279" spans="1:2" x14ac:dyDescent="0.25">
      <c r="A1279" t="s">
        <v>2561</v>
      </c>
      <c r="B1279">
        <v>281</v>
      </c>
    </row>
    <row r="1280" spans="1:2" x14ac:dyDescent="0.25">
      <c r="A1280" t="s">
        <v>2563</v>
      </c>
      <c r="B1280">
        <v>281</v>
      </c>
    </row>
    <row r="1281" spans="1:2" x14ac:dyDescent="0.25">
      <c r="A1281" t="s">
        <v>2565</v>
      </c>
      <c r="B1281">
        <v>280</v>
      </c>
    </row>
    <row r="1282" spans="1:2" x14ac:dyDescent="0.25">
      <c r="A1282" t="s">
        <v>2567</v>
      </c>
      <c r="B1282">
        <v>256</v>
      </c>
    </row>
    <row r="1283" spans="1:2" x14ac:dyDescent="0.25">
      <c r="A1283" t="s">
        <v>2569</v>
      </c>
      <c r="B1283">
        <v>272</v>
      </c>
    </row>
    <row r="1284" spans="1:2" x14ac:dyDescent="0.25">
      <c r="A1284" t="s">
        <v>2571</v>
      </c>
      <c r="B1284">
        <v>284</v>
      </c>
    </row>
    <row r="1285" spans="1:2" x14ac:dyDescent="0.25">
      <c r="A1285" t="s">
        <v>2573</v>
      </c>
      <c r="B1285">
        <v>286</v>
      </c>
    </row>
    <row r="1286" spans="1:2" x14ac:dyDescent="0.25">
      <c r="A1286" t="s">
        <v>2575</v>
      </c>
      <c r="B1286">
        <v>175</v>
      </c>
    </row>
    <row r="1287" spans="1:2" x14ac:dyDescent="0.25">
      <c r="A1287" t="s">
        <v>2577</v>
      </c>
      <c r="B1287">
        <v>335</v>
      </c>
    </row>
    <row r="1288" spans="1:2" x14ac:dyDescent="0.25">
      <c r="A1288" t="s">
        <v>2579</v>
      </c>
      <c r="B1288">
        <v>282</v>
      </c>
    </row>
    <row r="1289" spans="1:2" x14ac:dyDescent="0.25">
      <c r="A1289" t="s">
        <v>2581</v>
      </c>
      <c r="B1289">
        <v>283</v>
      </c>
    </row>
    <row r="1290" spans="1:2" x14ac:dyDescent="0.25">
      <c r="A1290" t="s">
        <v>2583</v>
      </c>
      <c r="B1290">
        <v>333</v>
      </c>
    </row>
    <row r="1291" spans="1:2" x14ac:dyDescent="0.25">
      <c r="A1291" t="s">
        <v>2585</v>
      </c>
      <c r="B1291">
        <v>226</v>
      </c>
    </row>
    <row r="1292" spans="1:2" x14ac:dyDescent="0.25">
      <c r="A1292" t="s">
        <v>2587</v>
      </c>
      <c r="B1292">
        <v>114</v>
      </c>
    </row>
    <row r="1293" spans="1:2" x14ac:dyDescent="0.25">
      <c r="A1293" t="s">
        <v>2587</v>
      </c>
      <c r="B1293">
        <v>216</v>
      </c>
    </row>
    <row r="1294" spans="1:2" x14ac:dyDescent="0.25">
      <c r="A1294" t="s">
        <v>2589</v>
      </c>
      <c r="B1294">
        <v>285</v>
      </c>
    </row>
    <row r="1295" spans="1:2" x14ac:dyDescent="0.25">
      <c r="A1295" t="s">
        <v>2591</v>
      </c>
      <c r="B1295">
        <v>273</v>
      </c>
    </row>
    <row r="1296" spans="1:2" x14ac:dyDescent="0.25">
      <c r="A1296" t="s">
        <v>2593</v>
      </c>
      <c r="B1296">
        <v>281</v>
      </c>
    </row>
    <row r="1297" spans="1:2" x14ac:dyDescent="0.25">
      <c r="A1297" t="s">
        <v>2595</v>
      </c>
      <c r="B1297">
        <v>284</v>
      </c>
    </row>
    <row r="1298" spans="1:2" x14ac:dyDescent="0.25">
      <c r="A1298" t="s">
        <v>2597</v>
      </c>
      <c r="B1298">
        <v>279</v>
      </c>
    </row>
    <row r="1299" spans="1:2" x14ac:dyDescent="0.25">
      <c r="A1299" t="s">
        <v>2599</v>
      </c>
      <c r="B1299">
        <v>281</v>
      </c>
    </row>
    <row r="1300" spans="1:2" x14ac:dyDescent="0.25">
      <c r="A1300" t="s">
        <v>2601</v>
      </c>
      <c r="B1300">
        <v>340</v>
      </c>
    </row>
    <row r="1301" spans="1:2" x14ac:dyDescent="0.25">
      <c r="A1301" t="s">
        <v>2603</v>
      </c>
      <c r="B1301">
        <v>271</v>
      </c>
    </row>
    <row r="1302" spans="1:2" x14ac:dyDescent="0.25">
      <c r="A1302" t="s">
        <v>2605</v>
      </c>
      <c r="B1302">
        <v>274</v>
      </c>
    </row>
    <row r="1303" spans="1:2" x14ac:dyDescent="0.25">
      <c r="A1303" t="s">
        <v>2607</v>
      </c>
      <c r="B1303">
        <v>270</v>
      </c>
    </row>
    <row r="1304" spans="1:2" x14ac:dyDescent="0.25">
      <c r="A1304" t="s">
        <v>2609</v>
      </c>
      <c r="B1304">
        <v>272</v>
      </c>
    </row>
    <row r="1305" spans="1:2" x14ac:dyDescent="0.25">
      <c r="A1305" t="s">
        <v>2611</v>
      </c>
      <c r="B1305">
        <v>281</v>
      </c>
    </row>
    <row r="1306" spans="1:2" x14ac:dyDescent="0.25">
      <c r="A1306" t="s">
        <v>2613</v>
      </c>
      <c r="B1306">
        <v>281</v>
      </c>
    </row>
    <row r="1307" spans="1:2" x14ac:dyDescent="0.25">
      <c r="A1307" t="s">
        <v>2615</v>
      </c>
      <c r="B1307">
        <v>281</v>
      </c>
    </row>
    <row r="1308" spans="1:2" x14ac:dyDescent="0.25">
      <c r="A1308" t="s">
        <v>2617</v>
      </c>
      <c r="B1308">
        <v>283</v>
      </c>
    </row>
    <row r="1309" spans="1:2" x14ac:dyDescent="0.25">
      <c r="A1309" t="s">
        <v>2619</v>
      </c>
      <c r="B1309">
        <v>101</v>
      </c>
    </row>
    <row r="1310" spans="1:2" x14ac:dyDescent="0.25">
      <c r="A1310" t="s">
        <v>2619</v>
      </c>
      <c r="B1310">
        <v>230</v>
      </c>
    </row>
    <row r="1311" spans="1:2" x14ac:dyDescent="0.25">
      <c r="A1311" t="s">
        <v>2621</v>
      </c>
      <c r="B1311">
        <v>331</v>
      </c>
    </row>
    <row r="1312" spans="1:2" x14ac:dyDescent="0.25">
      <c r="A1312" t="s">
        <v>2623</v>
      </c>
      <c r="B1312">
        <v>332</v>
      </c>
    </row>
    <row r="1313" spans="1:2" x14ac:dyDescent="0.25">
      <c r="A1313" t="s">
        <v>2625</v>
      </c>
      <c r="B1313">
        <v>269</v>
      </c>
    </row>
    <row r="1314" spans="1:2" x14ac:dyDescent="0.25">
      <c r="A1314" t="s">
        <v>2627</v>
      </c>
      <c r="B1314">
        <v>310</v>
      </c>
    </row>
    <row r="1315" spans="1:2" x14ac:dyDescent="0.25">
      <c r="A1315" t="s">
        <v>2629</v>
      </c>
      <c r="B1315">
        <v>281</v>
      </c>
    </row>
    <row r="1316" spans="1:2" x14ac:dyDescent="0.25">
      <c r="A1316" t="s">
        <v>2631</v>
      </c>
      <c r="B1316">
        <v>292</v>
      </c>
    </row>
    <row r="1317" spans="1:2" x14ac:dyDescent="0.25">
      <c r="A1317" t="s">
        <v>2633</v>
      </c>
      <c r="B1317">
        <v>203</v>
      </c>
    </row>
    <row r="1318" spans="1:2" x14ac:dyDescent="0.25">
      <c r="A1318" t="s">
        <v>2635</v>
      </c>
      <c r="B1318">
        <v>281</v>
      </c>
    </row>
    <row r="1319" spans="1:2" x14ac:dyDescent="0.25">
      <c r="A1319" t="s">
        <v>2637</v>
      </c>
      <c r="B1319">
        <v>281</v>
      </c>
    </row>
    <row r="1320" spans="1:2" x14ac:dyDescent="0.25">
      <c r="A1320" t="s">
        <v>2639</v>
      </c>
      <c r="B1320">
        <v>331</v>
      </c>
    </row>
    <row r="1321" spans="1:2" x14ac:dyDescent="0.25">
      <c r="A1321" t="s">
        <v>2641</v>
      </c>
      <c r="B1321">
        <v>282</v>
      </c>
    </row>
    <row r="1322" spans="1:2" x14ac:dyDescent="0.25">
      <c r="A1322" t="s">
        <v>2643</v>
      </c>
      <c r="B1322">
        <v>332</v>
      </c>
    </row>
    <row r="1323" spans="1:2" x14ac:dyDescent="0.25">
      <c r="A1323" t="s">
        <v>2645</v>
      </c>
      <c r="B1323">
        <v>332</v>
      </c>
    </row>
    <row r="1324" spans="1:2" x14ac:dyDescent="0.25">
      <c r="A1324" t="s">
        <v>2647</v>
      </c>
      <c r="B1324">
        <v>284</v>
      </c>
    </row>
    <row r="1325" spans="1:2" x14ac:dyDescent="0.25">
      <c r="A1325" t="s">
        <v>2649</v>
      </c>
      <c r="B1325">
        <v>277</v>
      </c>
    </row>
    <row r="1326" spans="1:2" x14ac:dyDescent="0.25">
      <c r="A1326" t="s">
        <v>2651</v>
      </c>
      <c r="B1326">
        <v>280</v>
      </c>
    </row>
    <row r="1327" spans="1:2" x14ac:dyDescent="0.25">
      <c r="A1327" t="s">
        <v>2653</v>
      </c>
      <c r="B1327">
        <v>219</v>
      </c>
    </row>
    <row r="1328" spans="1:2" x14ac:dyDescent="0.25">
      <c r="A1328" t="s">
        <v>2655</v>
      </c>
      <c r="B1328">
        <v>145</v>
      </c>
    </row>
    <row r="1329" spans="1:2" x14ac:dyDescent="0.25">
      <c r="A1329" t="s">
        <v>2657</v>
      </c>
      <c r="B1329">
        <v>282</v>
      </c>
    </row>
    <row r="1330" spans="1:2" x14ac:dyDescent="0.25">
      <c r="A1330" t="s">
        <v>2659</v>
      </c>
      <c r="B1330">
        <v>104</v>
      </c>
    </row>
    <row r="1331" spans="1:2" x14ac:dyDescent="0.25">
      <c r="A1331" t="s">
        <v>2659</v>
      </c>
      <c r="B1331">
        <v>214</v>
      </c>
    </row>
    <row r="1332" spans="1:2" x14ac:dyDescent="0.25">
      <c r="A1332" t="s">
        <v>2661</v>
      </c>
      <c r="B1332">
        <v>136</v>
      </c>
    </row>
    <row r="1333" spans="1:2" x14ac:dyDescent="0.25">
      <c r="A1333" t="s">
        <v>2663</v>
      </c>
      <c r="B1333">
        <v>196</v>
      </c>
    </row>
    <row r="1334" spans="1:2" x14ac:dyDescent="0.25">
      <c r="A1334" t="s">
        <v>2665</v>
      </c>
      <c r="B1334">
        <v>215</v>
      </c>
    </row>
    <row r="1335" spans="1:2" x14ac:dyDescent="0.25">
      <c r="A1335" t="s">
        <v>2667</v>
      </c>
      <c r="B1335">
        <v>278</v>
      </c>
    </row>
    <row r="1336" spans="1:2" x14ac:dyDescent="0.25">
      <c r="A1336" t="s">
        <v>2669</v>
      </c>
      <c r="B1336">
        <v>262</v>
      </c>
    </row>
    <row r="1337" spans="1:2" x14ac:dyDescent="0.25">
      <c r="A1337" t="s">
        <v>2671</v>
      </c>
      <c r="B1337">
        <v>192</v>
      </c>
    </row>
    <row r="1338" spans="1:2" x14ac:dyDescent="0.25">
      <c r="A1338" t="s">
        <v>2673</v>
      </c>
      <c r="B1338">
        <v>286</v>
      </c>
    </row>
    <row r="1339" spans="1:2" x14ac:dyDescent="0.25">
      <c r="A1339" t="s">
        <v>2675</v>
      </c>
      <c r="B1339">
        <v>276</v>
      </c>
    </row>
    <row r="1340" spans="1:2" x14ac:dyDescent="0.25">
      <c r="A1340" t="s">
        <v>2677</v>
      </c>
      <c r="B1340">
        <v>288</v>
      </c>
    </row>
    <row r="1341" spans="1:2" x14ac:dyDescent="0.25">
      <c r="A1341" t="s">
        <v>2679</v>
      </c>
      <c r="B1341">
        <v>283</v>
      </c>
    </row>
    <row r="1342" spans="1:2" x14ac:dyDescent="0.25">
      <c r="A1342" t="s">
        <v>2681</v>
      </c>
      <c r="B1342">
        <v>156</v>
      </c>
    </row>
    <row r="1343" spans="1:2" x14ac:dyDescent="0.25">
      <c r="A1343" t="s">
        <v>2683</v>
      </c>
      <c r="B1343">
        <v>213</v>
      </c>
    </row>
    <row r="1344" spans="1:2" x14ac:dyDescent="0.25">
      <c r="A1344" t="s">
        <v>2685</v>
      </c>
      <c r="B1344">
        <v>100</v>
      </c>
    </row>
    <row r="1345" spans="1:2" x14ac:dyDescent="0.25">
      <c r="A1345" t="s">
        <v>2687</v>
      </c>
      <c r="B1345">
        <v>281</v>
      </c>
    </row>
    <row r="1346" spans="1:2" x14ac:dyDescent="0.25">
      <c r="A1346" t="s">
        <v>2689</v>
      </c>
      <c r="B1346">
        <v>287</v>
      </c>
    </row>
    <row r="1347" spans="1:2" x14ac:dyDescent="0.25">
      <c r="A1347" t="s">
        <v>2691</v>
      </c>
      <c r="B1347">
        <v>295</v>
      </c>
    </row>
    <row r="1348" spans="1:2" x14ac:dyDescent="0.25">
      <c r="A1348" t="s">
        <v>2693</v>
      </c>
      <c r="B1348">
        <v>281</v>
      </c>
    </row>
    <row r="1349" spans="1:2" x14ac:dyDescent="0.25">
      <c r="A1349" t="s">
        <v>2695</v>
      </c>
      <c r="B1349">
        <v>281</v>
      </c>
    </row>
    <row r="1350" spans="1:2" x14ac:dyDescent="0.25">
      <c r="A1350" t="s">
        <v>2697</v>
      </c>
      <c r="B1350">
        <v>288</v>
      </c>
    </row>
    <row r="1351" spans="1:2" x14ac:dyDescent="0.25">
      <c r="A1351" t="s">
        <v>2699</v>
      </c>
      <c r="B1351">
        <v>308</v>
      </c>
    </row>
    <row r="1352" spans="1:2" x14ac:dyDescent="0.25">
      <c r="A1352" t="s">
        <v>2701</v>
      </c>
      <c r="B1352">
        <v>274</v>
      </c>
    </row>
    <row r="1353" spans="1:2" x14ac:dyDescent="0.25">
      <c r="A1353" t="s">
        <v>2703</v>
      </c>
      <c r="B1353">
        <v>248</v>
      </c>
    </row>
    <row r="1354" spans="1:2" x14ac:dyDescent="0.25">
      <c r="A1354" t="s">
        <v>2705</v>
      </c>
      <c r="B1354">
        <v>273</v>
      </c>
    </row>
    <row r="1355" spans="1:2" x14ac:dyDescent="0.25">
      <c r="A1355" t="s">
        <v>2707</v>
      </c>
      <c r="B1355">
        <v>281</v>
      </c>
    </row>
    <row r="1356" spans="1:2" x14ac:dyDescent="0.25">
      <c r="A1356" t="s">
        <v>2709</v>
      </c>
      <c r="B1356">
        <v>270</v>
      </c>
    </row>
    <row r="1357" spans="1:2" x14ac:dyDescent="0.25">
      <c r="A1357" t="s">
        <v>2711</v>
      </c>
      <c r="B1357">
        <v>285</v>
      </c>
    </row>
    <row r="1358" spans="1:2" x14ac:dyDescent="0.25">
      <c r="A1358" t="s">
        <v>2713</v>
      </c>
      <c r="B1358">
        <v>273</v>
      </c>
    </row>
    <row r="1359" spans="1:2" x14ac:dyDescent="0.25">
      <c r="A1359" t="s">
        <v>2715</v>
      </c>
      <c r="B1359">
        <v>110</v>
      </c>
    </row>
    <row r="1360" spans="1:2" x14ac:dyDescent="0.25">
      <c r="A1360" t="s">
        <v>2717</v>
      </c>
      <c r="B1360">
        <v>333</v>
      </c>
    </row>
    <row r="1361" spans="1:2" x14ac:dyDescent="0.25">
      <c r="A1361" t="s">
        <v>2719</v>
      </c>
      <c r="B1361">
        <v>283</v>
      </c>
    </row>
    <row r="1362" spans="1:2" x14ac:dyDescent="0.25">
      <c r="A1362" t="s">
        <v>2721</v>
      </c>
      <c r="B1362">
        <v>279</v>
      </c>
    </row>
    <row r="1363" spans="1:2" x14ac:dyDescent="0.25">
      <c r="A1363" t="s">
        <v>2723</v>
      </c>
      <c r="B1363">
        <v>281</v>
      </c>
    </row>
    <row r="1364" spans="1:2" x14ac:dyDescent="0.25">
      <c r="A1364" t="s">
        <v>2725</v>
      </c>
      <c r="B1364">
        <v>270</v>
      </c>
    </row>
    <row r="1365" spans="1:2" x14ac:dyDescent="0.25">
      <c r="A1365" t="s">
        <v>2727</v>
      </c>
      <c r="B1365">
        <v>279</v>
      </c>
    </row>
    <row r="1366" spans="1:2" x14ac:dyDescent="0.25">
      <c r="A1366" t="s">
        <v>2729</v>
      </c>
      <c r="B1366">
        <v>276</v>
      </c>
    </row>
    <row r="1367" spans="1:2" x14ac:dyDescent="0.25">
      <c r="A1367" t="s">
        <v>2731</v>
      </c>
      <c r="B1367">
        <v>98</v>
      </c>
    </row>
    <row r="1368" spans="1:2" x14ac:dyDescent="0.25">
      <c r="A1368" t="s">
        <v>2733</v>
      </c>
      <c r="B1368">
        <v>100</v>
      </c>
    </row>
    <row r="1369" spans="1:2" x14ac:dyDescent="0.25">
      <c r="A1369" t="s">
        <v>2737</v>
      </c>
      <c r="B1369">
        <v>287</v>
      </c>
    </row>
    <row r="1370" spans="1:2" x14ac:dyDescent="0.25">
      <c r="A1370" t="s">
        <v>2739</v>
      </c>
      <c r="B1370">
        <v>282</v>
      </c>
    </row>
    <row r="1371" spans="1:2" x14ac:dyDescent="0.25">
      <c r="A1371" t="s">
        <v>2741</v>
      </c>
      <c r="B1371">
        <v>240</v>
      </c>
    </row>
    <row r="1372" spans="1:2" x14ac:dyDescent="0.25">
      <c r="A1372" t="s">
        <v>2743</v>
      </c>
      <c r="B1372">
        <v>179</v>
      </c>
    </row>
    <row r="1373" spans="1:2" x14ac:dyDescent="0.25">
      <c r="A1373" t="s">
        <v>2745</v>
      </c>
      <c r="B1373">
        <v>273</v>
      </c>
    </row>
    <row r="1374" spans="1:2" x14ac:dyDescent="0.25">
      <c r="A1374" t="s">
        <v>2747</v>
      </c>
      <c r="B1374">
        <v>155</v>
      </c>
    </row>
    <row r="1375" spans="1:2" x14ac:dyDescent="0.25">
      <c r="A1375" t="s">
        <v>2749</v>
      </c>
      <c r="B1375">
        <v>226</v>
      </c>
    </row>
    <row r="1376" spans="1:2" x14ac:dyDescent="0.25">
      <c r="A1376" t="s">
        <v>2751</v>
      </c>
      <c r="B1376">
        <v>275</v>
      </c>
    </row>
    <row r="1377" spans="1:2" x14ac:dyDescent="0.25">
      <c r="A1377" t="s">
        <v>2753</v>
      </c>
      <c r="B1377">
        <v>282</v>
      </c>
    </row>
    <row r="1378" spans="1:2" x14ac:dyDescent="0.25">
      <c r="A1378" t="s">
        <v>2755</v>
      </c>
      <c r="B1378">
        <v>282</v>
      </c>
    </row>
    <row r="1379" spans="1:2" x14ac:dyDescent="0.25">
      <c r="A1379" t="s">
        <v>2757</v>
      </c>
      <c r="B1379">
        <v>277</v>
      </c>
    </row>
    <row r="1380" spans="1:2" x14ac:dyDescent="0.25">
      <c r="A1380" t="s">
        <v>2759</v>
      </c>
      <c r="B1380">
        <v>177</v>
      </c>
    </row>
    <row r="1381" spans="1:2" x14ac:dyDescent="0.25">
      <c r="A1381" t="s">
        <v>2761</v>
      </c>
      <c r="B1381">
        <v>282</v>
      </c>
    </row>
    <row r="1382" spans="1:2" x14ac:dyDescent="0.25">
      <c r="A1382" t="s">
        <v>2763</v>
      </c>
      <c r="B1382">
        <v>277</v>
      </c>
    </row>
    <row r="1383" spans="1:2" x14ac:dyDescent="0.25">
      <c r="A1383" t="s">
        <v>2765</v>
      </c>
      <c r="B1383">
        <v>281</v>
      </c>
    </row>
    <row r="1384" spans="1:2" x14ac:dyDescent="0.25">
      <c r="A1384" t="s">
        <v>2767</v>
      </c>
      <c r="B1384">
        <v>281</v>
      </c>
    </row>
    <row r="1385" spans="1:2" x14ac:dyDescent="0.25">
      <c r="A1385" t="s">
        <v>2769</v>
      </c>
      <c r="B1385">
        <v>281</v>
      </c>
    </row>
    <row r="1386" spans="1:2" x14ac:dyDescent="0.25">
      <c r="A1386" t="s">
        <v>2771</v>
      </c>
      <c r="B1386">
        <v>281</v>
      </c>
    </row>
    <row r="1387" spans="1:2" x14ac:dyDescent="0.25">
      <c r="A1387" t="s">
        <v>2773</v>
      </c>
      <c r="B1387">
        <v>265</v>
      </c>
    </row>
    <row r="1388" spans="1:2" x14ac:dyDescent="0.25">
      <c r="A1388" t="s">
        <v>2775</v>
      </c>
      <c r="B1388">
        <v>278</v>
      </c>
    </row>
    <row r="1389" spans="1:2" x14ac:dyDescent="0.25">
      <c r="A1389" t="s">
        <v>2777</v>
      </c>
      <c r="B1389">
        <v>288</v>
      </c>
    </row>
    <row r="1390" spans="1:2" x14ac:dyDescent="0.25">
      <c r="A1390" t="s">
        <v>2779</v>
      </c>
      <c r="B1390">
        <v>278</v>
      </c>
    </row>
    <row r="1391" spans="1:2" x14ac:dyDescent="0.25">
      <c r="A1391" t="s">
        <v>2781</v>
      </c>
      <c r="B1391">
        <v>271</v>
      </c>
    </row>
    <row r="1392" spans="1:2" x14ac:dyDescent="0.25">
      <c r="A1392" t="s">
        <v>2783</v>
      </c>
      <c r="B1392">
        <v>110</v>
      </c>
    </row>
    <row r="1393" spans="1:2" x14ac:dyDescent="0.25">
      <c r="A1393" t="s">
        <v>2783</v>
      </c>
      <c r="B1393">
        <v>231</v>
      </c>
    </row>
    <row r="1394" spans="1:2" x14ac:dyDescent="0.25">
      <c r="A1394" t="s">
        <v>2785</v>
      </c>
      <c r="B1394">
        <v>288</v>
      </c>
    </row>
    <row r="1395" spans="1:2" x14ac:dyDescent="0.25">
      <c r="A1395" t="s">
        <v>2787</v>
      </c>
      <c r="B1395">
        <v>269</v>
      </c>
    </row>
    <row r="1396" spans="1:2" x14ac:dyDescent="0.25">
      <c r="A1396" t="s">
        <v>2789</v>
      </c>
      <c r="B1396">
        <v>288</v>
      </c>
    </row>
    <row r="1397" spans="1:2" x14ac:dyDescent="0.25">
      <c r="A1397" t="s">
        <v>2791</v>
      </c>
      <c r="B1397">
        <v>270</v>
      </c>
    </row>
    <row r="1398" spans="1:2" x14ac:dyDescent="0.25">
      <c r="A1398" t="s">
        <v>2793</v>
      </c>
      <c r="B1398">
        <v>333</v>
      </c>
    </row>
    <row r="1399" spans="1:2" x14ac:dyDescent="0.25">
      <c r="A1399" t="s">
        <v>2795</v>
      </c>
      <c r="B1399">
        <v>98</v>
      </c>
    </row>
    <row r="1400" spans="1:2" x14ac:dyDescent="0.25">
      <c r="A1400" t="s">
        <v>2797</v>
      </c>
      <c r="B1400">
        <v>280</v>
      </c>
    </row>
    <row r="1401" spans="1:2" x14ac:dyDescent="0.25">
      <c r="A1401" t="s">
        <v>2799</v>
      </c>
      <c r="B1401">
        <v>284</v>
      </c>
    </row>
    <row r="1402" spans="1:2" x14ac:dyDescent="0.25">
      <c r="A1402" t="s">
        <v>2801</v>
      </c>
      <c r="B1402">
        <v>290</v>
      </c>
    </row>
    <row r="1403" spans="1:2" x14ac:dyDescent="0.25">
      <c r="A1403" t="s">
        <v>2803</v>
      </c>
      <c r="B1403">
        <v>274</v>
      </c>
    </row>
    <row r="1404" spans="1:2" x14ac:dyDescent="0.25">
      <c r="A1404" t="s">
        <v>2805</v>
      </c>
      <c r="B1404">
        <v>239</v>
      </c>
    </row>
    <row r="1405" spans="1:2" x14ac:dyDescent="0.25">
      <c r="A1405" t="s">
        <v>2807</v>
      </c>
      <c r="B1405">
        <v>205</v>
      </c>
    </row>
    <row r="1406" spans="1:2" x14ac:dyDescent="0.25">
      <c r="A1406" t="s">
        <v>2809</v>
      </c>
      <c r="B1406">
        <v>282</v>
      </c>
    </row>
    <row r="1407" spans="1:2" x14ac:dyDescent="0.25">
      <c r="A1407" t="s">
        <v>2811</v>
      </c>
      <c r="B1407">
        <v>331</v>
      </c>
    </row>
    <row r="1408" spans="1:2" x14ac:dyDescent="0.25">
      <c r="A1408" t="s">
        <v>2813</v>
      </c>
      <c r="B1408">
        <v>284</v>
      </c>
    </row>
    <row r="1409" spans="1:2" x14ac:dyDescent="0.25">
      <c r="A1409" t="s">
        <v>2815</v>
      </c>
      <c r="B1409">
        <v>276</v>
      </c>
    </row>
    <row r="1410" spans="1:2" x14ac:dyDescent="0.25">
      <c r="A1410" t="s">
        <v>2817</v>
      </c>
      <c r="B1410">
        <v>99</v>
      </c>
    </row>
    <row r="1411" spans="1:2" x14ac:dyDescent="0.25">
      <c r="A1411" t="s">
        <v>2819</v>
      </c>
      <c r="B1411">
        <v>288</v>
      </c>
    </row>
    <row r="1412" spans="1:2" x14ac:dyDescent="0.25">
      <c r="A1412" t="s">
        <v>2821</v>
      </c>
      <c r="B1412">
        <v>270</v>
      </c>
    </row>
    <row r="1413" spans="1:2" x14ac:dyDescent="0.25">
      <c r="A1413" t="s">
        <v>2823</v>
      </c>
      <c r="B1413">
        <v>282</v>
      </c>
    </row>
    <row r="1414" spans="1:2" x14ac:dyDescent="0.25">
      <c r="A1414" t="s">
        <v>2825</v>
      </c>
      <c r="B1414">
        <v>326</v>
      </c>
    </row>
    <row r="1415" spans="1:2" x14ac:dyDescent="0.25">
      <c r="A1415" t="s">
        <v>2827</v>
      </c>
      <c r="B1415">
        <v>195</v>
      </c>
    </row>
    <row r="1416" spans="1:2" x14ac:dyDescent="0.25">
      <c r="A1416" t="s">
        <v>2829</v>
      </c>
      <c r="B1416">
        <v>269</v>
      </c>
    </row>
    <row r="1417" spans="1:2" x14ac:dyDescent="0.25">
      <c r="A1417" t="s">
        <v>2831</v>
      </c>
      <c r="B1417">
        <v>277</v>
      </c>
    </row>
    <row r="1418" spans="1:2" x14ac:dyDescent="0.25">
      <c r="A1418" t="s">
        <v>2833</v>
      </c>
      <c r="B1418">
        <v>281</v>
      </c>
    </row>
    <row r="1419" spans="1:2" x14ac:dyDescent="0.25">
      <c r="A1419" t="s">
        <v>2835</v>
      </c>
      <c r="B1419">
        <v>185</v>
      </c>
    </row>
    <row r="1420" spans="1:2" x14ac:dyDescent="0.25">
      <c r="A1420" t="s">
        <v>2837</v>
      </c>
      <c r="B1420">
        <v>272</v>
      </c>
    </row>
    <row r="1421" spans="1:2" x14ac:dyDescent="0.25">
      <c r="A1421" t="s">
        <v>2839</v>
      </c>
      <c r="B1421">
        <v>281</v>
      </c>
    </row>
    <row r="1422" spans="1:2" x14ac:dyDescent="0.25">
      <c r="A1422" t="s">
        <v>2841</v>
      </c>
      <c r="B1422">
        <v>281</v>
      </c>
    </row>
    <row r="1423" spans="1:2" x14ac:dyDescent="0.25">
      <c r="A1423" t="s">
        <v>2843</v>
      </c>
      <c r="B1423">
        <v>281</v>
      </c>
    </row>
    <row r="1424" spans="1:2" x14ac:dyDescent="0.25">
      <c r="A1424" t="s">
        <v>2845</v>
      </c>
      <c r="B1424">
        <v>281</v>
      </c>
    </row>
    <row r="1425" spans="1:2" x14ac:dyDescent="0.25">
      <c r="A1425" t="s">
        <v>2847</v>
      </c>
      <c r="B1425">
        <v>281</v>
      </c>
    </row>
    <row r="1426" spans="1:2" x14ac:dyDescent="0.25">
      <c r="A1426" t="s">
        <v>2849</v>
      </c>
      <c r="B1426">
        <v>281</v>
      </c>
    </row>
    <row r="1427" spans="1:2" x14ac:dyDescent="0.25">
      <c r="A1427" t="s">
        <v>2851</v>
      </c>
      <c r="B1427">
        <v>281</v>
      </c>
    </row>
    <row r="1428" spans="1:2" x14ac:dyDescent="0.25">
      <c r="A1428" t="s">
        <v>2853</v>
      </c>
      <c r="B1428">
        <v>167</v>
      </c>
    </row>
    <row r="1429" spans="1:2" x14ac:dyDescent="0.25">
      <c r="A1429" t="s">
        <v>2855</v>
      </c>
      <c r="B1429">
        <v>331</v>
      </c>
    </row>
    <row r="1430" spans="1:2" x14ac:dyDescent="0.25">
      <c r="A1430" t="s">
        <v>2857</v>
      </c>
      <c r="B1430">
        <v>283</v>
      </c>
    </row>
    <row r="1431" spans="1:2" x14ac:dyDescent="0.25">
      <c r="A1431" t="s">
        <v>2859</v>
      </c>
      <c r="B1431">
        <v>332</v>
      </c>
    </row>
    <row r="1432" spans="1:2" x14ac:dyDescent="0.25">
      <c r="A1432" t="s">
        <v>2861</v>
      </c>
      <c r="B1432">
        <v>332</v>
      </c>
    </row>
    <row r="1433" spans="1:2" x14ac:dyDescent="0.25">
      <c r="A1433" t="s">
        <v>2863</v>
      </c>
      <c r="B1433">
        <v>283</v>
      </c>
    </row>
    <row r="1434" spans="1:2" x14ac:dyDescent="0.25">
      <c r="A1434" t="s">
        <v>2865</v>
      </c>
      <c r="B1434">
        <v>331</v>
      </c>
    </row>
    <row r="1435" spans="1:2" x14ac:dyDescent="0.25">
      <c r="A1435" t="s">
        <v>2867</v>
      </c>
      <c r="B1435">
        <v>243</v>
      </c>
    </row>
    <row r="1436" spans="1:2" x14ac:dyDescent="0.25">
      <c r="A1436" t="s">
        <v>2869</v>
      </c>
      <c r="B1436">
        <v>275</v>
      </c>
    </row>
    <row r="1437" spans="1:2" x14ac:dyDescent="0.25">
      <c r="A1437" t="s">
        <v>2871</v>
      </c>
      <c r="B1437">
        <v>117</v>
      </c>
    </row>
    <row r="1438" spans="1:2" x14ac:dyDescent="0.25">
      <c r="A1438" t="s">
        <v>2873</v>
      </c>
      <c r="B1438">
        <v>97</v>
      </c>
    </row>
    <row r="1439" spans="1:2" x14ac:dyDescent="0.25">
      <c r="A1439" t="s">
        <v>2876</v>
      </c>
      <c r="B1439">
        <v>106</v>
      </c>
    </row>
    <row r="1440" spans="1:2" x14ac:dyDescent="0.25">
      <c r="A1440" t="s">
        <v>2878</v>
      </c>
      <c r="B1440">
        <v>96</v>
      </c>
    </row>
    <row r="1441" spans="1:2" x14ac:dyDescent="0.25">
      <c r="A1441" t="s">
        <v>2880</v>
      </c>
      <c r="B1441">
        <v>97</v>
      </c>
    </row>
    <row r="1442" spans="1:2" x14ac:dyDescent="0.25">
      <c r="A1442" t="s">
        <v>2883</v>
      </c>
      <c r="B1442">
        <v>273</v>
      </c>
    </row>
    <row r="1443" spans="1:2" x14ac:dyDescent="0.25">
      <c r="A1443" t="s">
        <v>2885</v>
      </c>
      <c r="B1443">
        <v>96</v>
      </c>
    </row>
    <row r="1444" spans="1:2" x14ac:dyDescent="0.25">
      <c r="A1444" t="s">
        <v>2887</v>
      </c>
      <c r="B1444">
        <v>89</v>
      </c>
    </row>
    <row r="1445" spans="1:2" x14ac:dyDescent="0.25">
      <c r="A1445" t="s">
        <v>2889</v>
      </c>
      <c r="B1445">
        <v>300</v>
      </c>
    </row>
    <row r="1446" spans="1:2" x14ac:dyDescent="0.25">
      <c r="A1446" t="s">
        <v>2891</v>
      </c>
      <c r="B1446">
        <v>287</v>
      </c>
    </row>
    <row r="1447" spans="1:2" x14ac:dyDescent="0.25">
      <c r="A1447" t="s">
        <v>2893</v>
      </c>
      <c r="B1447">
        <v>313</v>
      </c>
    </row>
    <row r="1448" spans="1:2" x14ac:dyDescent="0.25">
      <c r="A1448" t="s">
        <v>2895</v>
      </c>
      <c r="B1448">
        <v>281</v>
      </c>
    </row>
    <row r="1449" spans="1:2" x14ac:dyDescent="0.25">
      <c r="A1449" t="s">
        <v>2897</v>
      </c>
      <c r="B1449">
        <v>281</v>
      </c>
    </row>
    <row r="1450" spans="1:2" x14ac:dyDescent="0.25">
      <c r="A1450" t="s">
        <v>2899</v>
      </c>
      <c r="B1450">
        <v>281</v>
      </c>
    </row>
    <row r="1451" spans="1:2" x14ac:dyDescent="0.25">
      <c r="A1451" t="s">
        <v>2901</v>
      </c>
      <c r="B1451">
        <v>281</v>
      </c>
    </row>
    <row r="1452" spans="1:2" x14ac:dyDescent="0.25">
      <c r="A1452" t="s">
        <v>2903</v>
      </c>
      <c r="B1452">
        <v>281</v>
      </c>
    </row>
    <row r="1453" spans="1:2" x14ac:dyDescent="0.25">
      <c r="A1453" t="s">
        <v>2905</v>
      </c>
      <c r="B1453">
        <v>281</v>
      </c>
    </row>
    <row r="1454" spans="1:2" x14ac:dyDescent="0.25">
      <c r="A1454" t="s">
        <v>2907</v>
      </c>
      <c r="B1454">
        <v>279</v>
      </c>
    </row>
    <row r="1455" spans="1:2" x14ac:dyDescent="0.25">
      <c r="A1455" t="s">
        <v>2909</v>
      </c>
      <c r="B1455">
        <v>279</v>
      </c>
    </row>
    <row r="1456" spans="1:2" x14ac:dyDescent="0.25">
      <c r="A1456" t="s">
        <v>2911</v>
      </c>
      <c r="B1456">
        <v>279</v>
      </c>
    </row>
    <row r="1457" spans="1:2" x14ac:dyDescent="0.25">
      <c r="A1457" t="s">
        <v>2913</v>
      </c>
      <c r="B1457">
        <v>279</v>
      </c>
    </row>
    <row r="1458" spans="1:2" x14ac:dyDescent="0.25">
      <c r="A1458" t="s">
        <v>2915</v>
      </c>
      <c r="B1458">
        <v>279</v>
      </c>
    </row>
    <row r="1459" spans="1:2" x14ac:dyDescent="0.25">
      <c r="A1459" t="s">
        <v>2917</v>
      </c>
      <c r="B1459">
        <v>279</v>
      </c>
    </row>
    <row r="1460" spans="1:2" x14ac:dyDescent="0.25">
      <c r="A1460" t="s">
        <v>2919</v>
      </c>
      <c r="B1460">
        <v>279</v>
      </c>
    </row>
    <row r="1461" spans="1:2" x14ac:dyDescent="0.25">
      <c r="A1461" t="s">
        <v>2921</v>
      </c>
      <c r="B1461">
        <v>279</v>
      </c>
    </row>
    <row r="1462" spans="1:2" x14ac:dyDescent="0.25">
      <c r="A1462" t="s">
        <v>2923</v>
      </c>
      <c r="B1462">
        <v>279</v>
      </c>
    </row>
    <row r="1463" spans="1:2" x14ac:dyDescent="0.25">
      <c r="A1463" t="s">
        <v>2925</v>
      </c>
      <c r="B1463">
        <v>279</v>
      </c>
    </row>
    <row r="1464" spans="1:2" x14ac:dyDescent="0.25">
      <c r="A1464" t="s">
        <v>2927</v>
      </c>
      <c r="B1464">
        <v>279</v>
      </c>
    </row>
    <row r="1465" spans="1:2" x14ac:dyDescent="0.25">
      <c r="A1465" t="s">
        <v>2929</v>
      </c>
      <c r="B1465">
        <v>279</v>
      </c>
    </row>
    <row r="1466" spans="1:2" x14ac:dyDescent="0.25">
      <c r="A1466" t="s">
        <v>2931</v>
      </c>
      <c r="B1466">
        <v>279</v>
      </c>
    </row>
    <row r="1467" spans="1:2" x14ac:dyDescent="0.25">
      <c r="A1467" t="s">
        <v>2933</v>
      </c>
      <c r="B1467">
        <v>279</v>
      </c>
    </row>
    <row r="1468" spans="1:2" x14ac:dyDescent="0.25">
      <c r="A1468" t="s">
        <v>2935</v>
      </c>
      <c r="B1468">
        <v>279</v>
      </c>
    </row>
    <row r="1469" spans="1:2" x14ac:dyDescent="0.25">
      <c r="A1469" t="s">
        <v>2937</v>
      </c>
      <c r="B1469">
        <v>279</v>
      </c>
    </row>
    <row r="1470" spans="1:2" x14ac:dyDescent="0.25">
      <c r="A1470" t="s">
        <v>2939</v>
      </c>
      <c r="B1470">
        <v>279</v>
      </c>
    </row>
    <row r="1471" spans="1:2" x14ac:dyDescent="0.25">
      <c r="A1471" t="s">
        <v>2941</v>
      </c>
      <c r="B1471">
        <v>279</v>
      </c>
    </row>
    <row r="1472" spans="1:2" x14ac:dyDescent="0.25">
      <c r="A1472" t="s">
        <v>2943</v>
      </c>
      <c r="B1472">
        <v>279</v>
      </c>
    </row>
    <row r="1473" spans="1:2" x14ac:dyDescent="0.25">
      <c r="A1473" t="s">
        <v>2945</v>
      </c>
      <c r="B1473">
        <v>279</v>
      </c>
    </row>
    <row r="1474" spans="1:2" x14ac:dyDescent="0.25">
      <c r="A1474" t="s">
        <v>2947</v>
      </c>
      <c r="B1474">
        <v>279</v>
      </c>
    </row>
    <row r="1475" spans="1:2" x14ac:dyDescent="0.25">
      <c r="A1475" t="s">
        <v>2949</v>
      </c>
      <c r="B1475">
        <v>279</v>
      </c>
    </row>
    <row r="1476" spans="1:2" x14ac:dyDescent="0.25">
      <c r="A1476" t="s">
        <v>2951</v>
      </c>
      <c r="B1476">
        <v>279</v>
      </c>
    </row>
    <row r="1477" spans="1:2" x14ac:dyDescent="0.25">
      <c r="A1477" t="s">
        <v>2953</v>
      </c>
      <c r="B1477">
        <v>279</v>
      </c>
    </row>
    <row r="1478" spans="1:2" x14ac:dyDescent="0.25">
      <c r="A1478" t="s">
        <v>2955</v>
      </c>
      <c r="B1478">
        <v>279</v>
      </c>
    </row>
    <row r="1479" spans="1:2" x14ac:dyDescent="0.25">
      <c r="A1479" t="s">
        <v>2957</v>
      </c>
      <c r="B1479">
        <v>279</v>
      </c>
    </row>
    <row r="1480" spans="1:2" x14ac:dyDescent="0.25">
      <c r="A1480" t="s">
        <v>2959</v>
      </c>
      <c r="B1480">
        <v>279</v>
      </c>
    </row>
    <row r="1481" spans="1:2" x14ac:dyDescent="0.25">
      <c r="A1481" t="s">
        <v>2961</v>
      </c>
      <c r="B1481">
        <v>279</v>
      </c>
    </row>
    <row r="1482" spans="1:2" x14ac:dyDescent="0.25">
      <c r="A1482" t="s">
        <v>2963</v>
      </c>
      <c r="B1482">
        <v>279</v>
      </c>
    </row>
    <row r="1483" spans="1:2" x14ac:dyDescent="0.25">
      <c r="A1483" t="s">
        <v>2965</v>
      </c>
      <c r="B1483">
        <v>279</v>
      </c>
    </row>
    <row r="1484" spans="1:2" x14ac:dyDescent="0.25">
      <c r="A1484" t="s">
        <v>2967</v>
      </c>
      <c r="B1484">
        <v>281</v>
      </c>
    </row>
    <row r="1485" spans="1:2" x14ac:dyDescent="0.25">
      <c r="A1485" t="s">
        <v>2969</v>
      </c>
      <c r="B1485">
        <v>281</v>
      </c>
    </row>
    <row r="1486" spans="1:2" x14ac:dyDescent="0.25">
      <c r="A1486" t="s">
        <v>2971</v>
      </c>
      <c r="B1486">
        <v>281</v>
      </c>
    </row>
    <row r="1487" spans="1:2" x14ac:dyDescent="0.25">
      <c r="A1487" t="s">
        <v>2973</v>
      </c>
      <c r="B1487">
        <v>281</v>
      </c>
    </row>
    <row r="1488" spans="1:2" x14ac:dyDescent="0.25">
      <c r="A1488" t="s">
        <v>2975</v>
      </c>
      <c r="B1488">
        <v>281</v>
      </c>
    </row>
    <row r="1489" spans="1:2" x14ac:dyDescent="0.25">
      <c r="A1489" t="s">
        <v>2977</v>
      </c>
      <c r="B1489">
        <v>281</v>
      </c>
    </row>
    <row r="1490" spans="1:2" x14ac:dyDescent="0.25">
      <c r="A1490" t="s">
        <v>2979</v>
      </c>
      <c r="B1490">
        <v>276</v>
      </c>
    </row>
    <row r="1491" spans="1:2" x14ac:dyDescent="0.25">
      <c r="A1491" t="s">
        <v>2981</v>
      </c>
      <c r="B1491">
        <v>189</v>
      </c>
    </row>
    <row r="1492" spans="1:2" x14ac:dyDescent="0.25">
      <c r="A1492" t="s">
        <v>2983</v>
      </c>
      <c r="B1492">
        <v>278</v>
      </c>
    </row>
    <row r="1493" spans="1:2" x14ac:dyDescent="0.25">
      <c r="A1493" t="s">
        <v>2985</v>
      </c>
      <c r="B1493">
        <v>283</v>
      </c>
    </row>
    <row r="1494" spans="1:2" x14ac:dyDescent="0.25">
      <c r="A1494" t="s">
        <v>2987</v>
      </c>
      <c r="B1494">
        <v>280</v>
      </c>
    </row>
    <row r="1495" spans="1:2" x14ac:dyDescent="0.25">
      <c r="A1495" t="s">
        <v>2989</v>
      </c>
      <c r="B1495">
        <v>270</v>
      </c>
    </row>
    <row r="1496" spans="1:2" x14ac:dyDescent="0.25">
      <c r="A1496" t="s">
        <v>2991</v>
      </c>
      <c r="B1496">
        <v>277</v>
      </c>
    </row>
    <row r="1497" spans="1:2" x14ac:dyDescent="0.25">
      <c r="A1497" t="s">
        <v>2993</v>
      </c>
      <c r="B1497">
        <v>277</v>
      </c>
    </row>
    <row r="1498" spans="1:2" x14ac:dyDescent="0.25">
      <c r="A1498" t="s">
        <v>2995</v>
      </c>
      <c r="B1498">
        <v>280</v>
      </c>
    </row>
    <row r="1499" spans="1:2" x14ac:dyDescent="0.25">
      <c r="A1499" t="s">
        <v>2997</v>
      </c>
      <c r="B1499">
        <v>270</v>
      </c>
    </row>
    <row r="1500" spans="1:2" x14ac:dyDescent="0.25">
      <c r="A1500" t="s">
        <v>2999</v>
      </c>
      <c r="B1500">
        <v>281</v>
      </c>
    </row>
    <row r="1501" spans="1:2" x14ac:dyDescent="0.25">
      <c r="A1501" t="s">
        <v>3001</v>
      </c>
      <c r="B1501">
        <v>279</v>
      </c>
    </row>
    <row r="1502" spans="1:2" x14ac:dyDescent="0.25">
      <c r="A1502" t="s">
        <v>3003</v>
      </c>
      <c r="B1502">
        <v>283</v>
      </c>
    </row>
    <row r="1503" spans="1:2" x14ac:dyDescent="0.25">
      <c r="A1503" t="s">
        <v>3005</v>
      </c>
      <c r="B1503">
        <v>278</v>
      </c>
    </row>
    <row r="1504" spans="1:2" x14ac:dyDescent="0.25">
      <c r="A1504" t="s">
        <v>3007</v>
      </c>
      <c r="B1504">
        <v>285</v>
      </c>
    </row>
    <row r="1505" spans="1:2" x14ac:dyDescent="0.25">
      <c r="A1505" t="s">
        <v>3009</v>
      </c>
      <c r="B1505">
        <v>287</v>
      </c>
    </row>
    <row r="1506" spans="1:2" x14ac:dyDescent="0.25">
      <c r="A1506" t="s">
        <v>3011</v>
      </c>
      <c r="B1506">
        <v>308</v>
      </c>
    </row>
    <row r="1507" spans="1:2" x14ac:dyDescent="0.25">
      <c r="A1507" t="s">
        <v>3013</v>
      </c>
      <c r="B1507">
        <v>282</v>
      </c>
    </row>
    <row r="1508" spans="1:2" x14ac:dyDescent="0.25">
      <c r="A1508" t="s">
        <v>3015</v>
      </c>
      <c r="B1508">
        <v>155</v>
      </c>
    </row>
    <row r="1509" spans="1:2" x14ac:dyDescent="0.25">
      <c r="A1509" t="s">
        <v>3017</v>
      </c>
      <c r="B1509">
        <v>280</v>
      </c>
    </row>
    <row r="1510" spans="1:2" x14ac:dyDescent="0.25">
      <c r="A1510" t="s">
        <v>3019</v>
      </c>
      <c r="B1510">
        <v>270</v>
      </c>
    </row>
    <row r="1511" spans="1:2" x14ac:dyDescent="0.25">
      <c r="A1511" t="s">
        <v>3021</v>
      </c>
      <c r="B1511">
        <v>277</v>
      </c>
    </row>
    <row r="1512" spans="1:2" x14ac:dyDescent="0.25">
      <c r="A1512" t="s">
        <v>3023</v>
      </c>
      <c r="B1512">
        <v>279</v>
      </c>
    </row>
    <row r="1513" spans="1:2" x14ac:dyDescent="0.25">
      <c r="A1513" t="s">
        <v>3025</v>
      </c>
      <c r="B1513">
        <v>284</v>
      </c>
    </row>
    <row r="1514" spans="1:2" x14ac:dyDescent="0.25">
      <c r="A1514" t="s">
        <v>3027</v>
      </c>
      <c r="B1514">
        <v>281</v>
      </c>
    </row>
    <row r="1515" spans="1:2" x14ac:dyDescent="0.25">
      <c r="A1515" t="s">
        <v>3029</v>
      </c>
      <c r="B1515">
        <v>289</v>
      </c>
    </row>
    <row r="1516" spans="1:2" x14ac:dyDescent="0.25">
      <c r="A1516" t="s">
        <v>3031</v>
      </c>
      <c r="B1516">
        <v>283</v>
      </c>
    </row>
    <row r="1517" spans="1:2" x14ac:dyDescent="0.25">
      <c r="A1517" t="s">
        <v>3033</v>
      </c>
      <c r="B1517">
        <v>265</v>
      </c>
    </row>
    <row r="1518" spans="1:2" x14ac:dyDescent="0.25">
      <c r="A1518" t="s">
        <v>3035</v>
      </c>
      <c r="B1518">
        <v>332</v>
      </c>
    </row>
    <row r="1519" spans="1:2" x14ac:dyDescent="0.25">
      <c r="A1519" t="s">
        <v>3037</v>
      </c>
      <c r="B1519">
        <v>287</v>
      </c>
    </row>
    <row r="1520" spans="1:2" x14ac:dyDescent="0.25">
      <c r="A1520" t="s">
        <v>3039</v>
      </c>
      <c r="B1520">
        <v>331</v>
      </c>
    </row>
    <row r="1521" spans="1:2" x14ac:dyDescent="0.25">
      <c r="A1521" t="s">
        <v>3041</v>
      </c>
      <c r="B1521">
        <v>279</v>
      </c>
    </row>
    <row r="1522" spans="1:2" x14ac:dyDescent="0.25">
      <c r="A1522" t="s">
        <v>3043</v>
      </c>
      <c r="B1522">
        <v>180</v>
      </c>
    </row>
    <row r="1523" spans="1:2" x14ac:dyDescent="0.25">
      <c r="A1523" t="s">
        <v>3045</v>
      </c>
      <c r="B1523">
        <v>180</v>
      </c>
    </row>
    <row r="1524" spans="1:2" x14ac:dyDescent="0.25">
      <c r="A1524" t="s">
        <v>3047</v>
      </c>
      <c r="B1524">
        <v>269</v>
      </c>
    </row>
    <row r="1525" spans="1:2" x14ac:dyDescent="0.25">
      <c r="A1525" t="s">
        <v>3049</v>
      </c>
      <c r="B1525">
        <v>195</v>
      </c>
    </row>
    <row r="1526" spans="1:2" x14ac:dyDescent="0.25">
      <c r="A1526" t="s">
        <v>3051</v>
      </c>
      <c r="B1526">
        <v>145</v>
      </c>
    </row>
    <row r="1527" spans="1:2" x14ac:dyDescent="0.25">
      <c r="A1527" t="s">
        <v>3053</v>
      </c>
      <c r="B1527">
        <v>281</v>
      </c>
    </row>
    <row r="1528" spans="1:2" x14ac:dyDescent="0.25">
      <c r="A1528" t="s">
        <v>3055</v>
      </c>
      <c r="B1528">
        <v>277</v>
      </c>
    </row>
    <row r="1529" spans="1:2" x14ac:dyDescent="0.25">
      <c r="A1529" t="s">
        <v>3057</v>
      </c>
      <c r="B1529">
        <v>281</v>
      </c>
    </row>
    <row r="1530" spans="1:2" x14ac:dyDescent="0.25">
      <c r="A1530" t="s">
        <v>3059</v>
      </c>
      <c r="B1530">
        <v>281</v>
      </c>
    </row>
    <row r="1531" spans="1:2" x14ac:dyDescent="0.25">
      <c r="A1531" t="s">
        <v>3061</v>
      </c>
      <c r="B1531">
        <v>281</v>
      </c>
    </row>
    <row r="1532" spans="1:2" x14ac:dyDescent="0.25">
      <c r="A1532" t="s">
        <v>3063</v>
      </c>
      <c r="B1532">
        <v>281</v>
      </c>
    </row>
    <row r="1533" spans="1:2" x14ac:dyDescent="0.25">
      <c r="A1533" t="s">
        <v>3065</v>
      </c>
      <c r="B1533">
        <v>281</v>
      </c>
    </row>
    <row r="1534" spans="1:2" x14ac:dyDescent="0.25">
      <c r="A1534" t="s">
        <v>3067</v>
      </c>
      <c r="B1534">
        <v>281</v>
      </c>
    </row>
    <row r="1535" spans="1:2" x14ac:dyDescent="0.25">
      <c r="A1535" t="s">
        <v>3069</v>
      </c>
      <c r="B1535">
        <v>281</v>
      </c>
    </row>
    <row r="1536" spans="1:2" x14ac:dyDescent="0.25">
      <c r="A1536" t="s">
        <v>3071</v>
      </c>
      <c r="B1536">
        <v>281</v>
      </c>
    </row>
    <row r="1537" spans="1:2" x14ac:dyDescent="0.25">
      <c r="A1537" t="s">
        <v>3073</v>
      </c>
      <c r="B1537">
        <v>281</v>
      </c>
    </row>
    <row r="1538" spans="1:2" x14ac:dyDescent="0.25">
      <c r="A1538" t="s">
        <v>3075</v>
      </c>
      <c r="B1538">
        <v>281</v>
      </c>
    </row>
    <row r="1539" spans="1:2" x14ac:dyDescent="0.25">
      <c r="A1539" t="s">
        <v>3077</v>
      </c>
      <c r="B1539">
        <v>281</v>
      </c>
    </row>
    <row r="1540" spans="1:2" x14ac:dyDescent="0.25">
      <c r="A1540" t="s">
        <v>3079</v>
      </c>
      <c r="B1540">
        <v>281</v>
      </c>
    </row>
    <row r="1541" spans="1:2" x14ac:dyDescent="0.25">
      <c r="A1541" t="s">
        <v>3081</v>
      </c>
      <c r="B1541">
        <v>281</v>
      </c>
    </row>
    <row r="1542" spans="1:2" x14ac:dyDescent="0.25">
      <c r="A1542" t="s">
        <v>3083</v>
      </c>
      <c r="B1542">
        <v>281</v>
      </c>
    </row>
    <row r="1543" spans="1:2" x14ac:dyDescent="0.25">
      <c r="A1543" t="s">
        <v>3085</v>
      </c>
      <c r="B1543">
        <v>279</v>
      </c>
    </row>
    <row r="1544" spans="1:2" x14ac:dyDescent="0.25">
      <c r="A1544" t="s">
        <v>3087</v>
      </c>
      <c r="B1544">
        <v>279</v>
      </c>
    </row>
    <row r="1545" spans="1:2" x14ac:dyDescent="0.25">
      <c r="A1545" t="s">
        <v>3089</v>
      </c>
      <c r="B1545">
        <v>279</v>
      </c>
    </row>
    <row r="1546" spans="1:2" x14ac:dyDescent="0.25">
      <c r="A1546" t="s">
        <v>3091</v>
      </c>
      <c r="B1546">
        <v>279</v>
      </c>
    </row>
    <row r="1547" spans="1:2" x14ac:dyDescent="0.25">
      <c r="A1547" t="s">
        <v>3093</v>
      </c>
      <c r="B1547">
        <v>279</v>
      </c>
    </row>
    <row r="1548" spans="1:2" x14ac:dyDescent="0.25">
      <c r="A1548" t="s">
        <v>3095</v>
      </c>
      <c r="B1548">
        <v>283</v>
      </c>
    </row>
    <row r="1549" spans="1:2" x14ac:dyDescent="0.25">
      <c r="A1549" t="s">
        <v>3097</v>
      </c>
      <c r="B1549">
        <v>333</v>
      </c>
    </row>
    <row r="1550" spans="1:2" x14ac:dyDescent="0.25">
      <c r="A1550" t="s">
        <v>3099</v>
      </c>
      <c r="B1550">
        <v>276</v>
      </c>
    </row>
    <row r="1551" spans="1:2" x14ac:dyDescent="0.25">
      <c r="A1551" t="s">
        <v>3101</v>
      </c>
      <c r="B1551">
        <v>276</v>
      </c>
    </row>
    <row r="1552" spans="1:2" x14ac:dyDescent="0.25">
      <c r="A1552" t="s">
        <v>3103</v>
      </c>
      <c r="B1552">
        <v>276</v>
      </c>
    </row>
    <row r="1553" spans="1:2" x14ac:dyDescent="0.25">
      <c r="A1553" t="s">
        <v>3105</v>
      </c>
      <c r="B1553">
        <v>98</v>
      </c>
    </row>
    <row r="1554" spans="1:2" x14ac:dyDescent="0.25">
      <c r="A1554" t="s">
        <v>3107</v>
      </c>
      <c r="B1554">
        <v>77</v>
      </c>
    </row>
    <row r="1555" spans="1:2" x14ac:dyDescent="0.25">
      <c r="A1555" t="s">
        <v>3109</v>
      </c>
      <c r="B1555">
        <v>285</v>
      </c>
    </row>
    <row r="1556" spans="1:2" x14ac:dyDescent="0.25">
      <c r="A1556" t="s">
        <v>3111</v>
      </c>
      <c r="B1556">
        <v>213</v>
      </c>
    </row>
    <row r="1557" spans="1:2" x14ac:dyDescent="0.25">
      <c r="A1557" t="s">
        <v>3113</v>
      </c>
      <c r="B1557">
        <v>331</v>
      </c>
    </row>
    <row r="1558" spans="1:2" x14ac:dyDescent="0.25">
      <c r="A1558" t="s">
        <v>3115</v>
      </c>
      <c r="B1558">
        <v>296</v>
      </c>
    </row>
    <row r="1559" spans="1:2" x14ac:dyDescent="0.25">
      <c r="A1559" t="s">
        <v>3117</v>
      </c>
      <c r="B1559">
        <v>109</v>
      </c>
    </row>
    <row r="1560" spans="1:2" x14ac:dyDescent="0.25">
      <c r="A1560" t="s">
        <v>3119</v>
      </c>
      <c r="B1560">
        <v>161</v>
      </c>
    </row>
    <row r="1561" spans="1:2" x14ac:dyDescent="0.25">
      <c r="A1561" t="s">
        <v>3121</v>
      </c>
      <c r="B1561">
        <v>156</v>
      </c>
    </row>
    <row r="1562" spans="1:2" x14ac:dyDescent="0.25">
      <c r="A1562" t="s">
        <v>3123</v>
      </c>
      <c r="B1562">
        <v>276</v>
      </c>
    </row>
    <row r="1563" spans="1:2" x14ac:dyDescent="0.25">
      <c r="A1563" t="s">
        <v>3125</v>
      </c>
      <c r="B1563">
        <v>276</v>
      </c>
    </row>
    <row r="1564" spans="1:2" x14ac:dyDescent="0.25">
      <c r="A1564" t="s">
        <v>3127</v>
      </c>
      <c r="B1564">
        <v>276</v>
      </c>
    </row>
    <row r="1565" spans="1:2" x14ac:dyDescent="0.25">
      <c r="A1565" t="s">
        <v>3129</v>
      </c>
      <c r="B1565">
        <v>276</v>
      </c>
    </row>
    <row r="1566" spans="1:2" x14ac:dyDescent="0.25">
      <c r="A1566" t="s">
        <v>3131</v>
      </c>
      <c r="B1566">
        <v>261</v>
      </c>
    </row>
    <row r="1567" spans="1:2" x14ac:dyDescent="0.25">
      <c r="A1567" t="s">
        <v>3133</v>
      </c>
      <c r="B1567">
        <v>272</v>
      </c>
    </row>
    <row r="1568" spans="1:2" x14ac:dyDescent="0.25">
      <c r="A1568" t="s">
        <v>3135</v>
      </c>
      <c r="B1568">
        <v>109</v>
      </c>
    </row>
    <row r="1569" spans="1:2" x14ac:dyDescent="0.25">
      <c r="A1569" t="s">
        <v>3137</v>
      </c>
      <c r="B1569">
        <v>281</v>
      </c>
    </row>
    <row r="1570" spans="1:2" x14ac:dyDescent="0.25">
      <c r="A1570" t="s">
        <v>3139</v>
      </c>
      <c r="B1570">
        <v>283</v>
      </c>
    </row>
    <row r="1571" spans="1:2" x14ac:dyDescent="0.25">
      <c r="A1571" t="s">
        <v>3141</v>
      </c>
      <c r="B1571">
        <v>282</v>
      </c>
    </row>
    <row r="1572" spans="1:2" x14ac:dyDescent="0.25">
      <c r="A1572" t="s">
        <v>3143</v>
      </c>
      <c r="B1572">
        <v>113</v>
      </c>
    </row>
    <row r="1573" spans="1:2" x14ac:dyDescent="0.25">
      <c r="A1573" t="s">
        <v>3143</v>
      </c>
      <c r="B1573">
        <v>222</v>
      </c>
    </row>
    <row r="1574" spans="1:2" x14ac:dyDescent="0.25">
      <c r="A1574" t="s">
        <v>3145</v>
      </c>
      <c r="B1574">
        <v>282</v>
      </c>
    </row>
    <row r="1575" spans="1:2" x14ac:dyDescent="0.25">
      <c r="A1575" t="s">
        <v>3147</v>
      </c>
      <c r="B1575">
        <v>265</v>
      </c>
    </row>
    <row r="1576" spans="1:2" x14ac:dyDescent="0.25">
      <c r="A1576" t="s">
        <v>3149</v>
      </c>
      <c r="B1576">
        <v>280</v>
      </c>
    </row>
    <row r="1577" spans="1:2" x14ac:dyDescent="0.25">
      <c r="A1577" t="s">
        <v>3151</v>
      </c>
      <c r="B1577">
        <v>283</v>
      </c>
    </row>
    <row r="1578" spans="1:2" x14ac:dyDescent="0.25">
      <c r="A1578" t="s">
        <v>3153</v>
      </c>
      <c r="B1578">
        <v>155</v>
      </c>
    </row>
    <row r="1579" spans="1:2" x14ac:dyDescent="0.25">
      <c r="A1579" t="s">
        <v>3155</v>
      </c>
      <c r="B1579">
        <v>283</v>
      </c>
    </row>
    <row r="1580" spans="1:2" x14ac:dyDescent="0.25">
      <c r="A1580" t="s">
        <v>3157</v>
      </c>
      <c r="B1580">
        <v>273</v>
      </c>
    </row>
    <row r="1581" spans="1:2" x14ac:dyDescent="0.25">
      <c r="A1581" t="s">
        <v>3159</v>
      </c>
      <c r="B1581">
        <v>269</v>
      </c>
    </row>
    <row r="1582" spans="1:2" x14ac:dyDescent="0.25">
      <c r="A1582" t="s">
        <v>3161</v>
      </c>
      <c r="B1582">
        <v>122</v>
      </c>
    </row>
    <row r="1583" spans="1:2" x14ac:dyDescent="0.25">
      <c r="A1583" t="s">
        <v>3163</v>
      </c>
      <c r="B1583">
        <v>188</v>
      </c>
    </row>
    <row r="1584" spans="1:2" x14ac:dyDescent="0.25">
      <c r="A1584" t="s">
        <v>3165</v>
      </c>
      <c r="B1584">
        <v>65</v>
      </c>
    </row>
    <row r="1585" spans="1:2" x14ac:dyDescent="0.25">
      <c r="A1585" t="s">
        <v>3169</v>
      </c>
      <c r="B1585">
        <v>286</v>
      </c>
    </row>
    <row r="1586" spans="1:2" x14ac:dyDescent="0.25">
      <c r="A1586" t="s">
        <v>3171</v>
      </c>
      <c r="B1586">
        <v>292</v>
      </c>
    </row>
    <row r="1587" spans="1:2" x14ac:dyDescent="0.25">
      <c r="A1587" t="s">
        <v>3173</v>
      </c>
      <c r="B1587">
        <v>284</v>
      </c>
    </row>
    <row r="1588" spans="1:2" x14ac:dyDescent="0.25">
      <c r="A1588" t="s">
        <v>3173</v>
      </c>
      <c r="B1588">
        <v>293</v>
      </c>
    </row>
    <row r="1589" spans="1:2" x14ac:dyDescent="0.25">
      <c r="A1589" t="s">
        <v>3175</v>
      </c>
      <c r="B1589">
        <v>99</v>
      </c>
    </row>
    <row r="1590" spans="1:2" x14ac:dyDescent="0.25">
      <c r="A1590" t="s">
        <v>3177</v>
      </c>
      <c r="B1590">
        <v>280</v>
      </c>
    </row>
    <row r="1591" spans="1:2" x14ac:dyDescent="0.25">
      <c r="A1591" t="s">
        <v>3179</v>
      </c>
      <c r="B1591">
        <v>281</v>
      </c>
    </row>
    <row r="1592" spans="1:2" x14ac:dyDescent="0.25">
      <c r="A1592" t="s">
        <v>3181</v>
      </c>
      <c r="B1592">
        <v>281</v>
      </c>
    </row>
    <row r="1593" spans="1:2" x14ac:dyDescent="0.25">
      <c r="A1593" t="s">
        <v>3183</v>
      </c>
      <c r="B1593">
        <v>225</v>
      </c>
    </row>
    <row r="1594" spans="1:2" x14ac:dyDescent="0.25">
      <c r="A1594" t="s">
        <v>3185</v>
      </c>
      <c r="B1594">
        <v>281</v>
      </c>
    </row>
    <row r="1595" spans="1:2" x14ac:dyDescent="0.25">
      <c r="A1595" t="s">
        <v>3187</v>
      </c>
      <c r="B1595">
        <v>282</v>
      </c>
    </row>
    <row r="1596" spans="1:2" x14ac:dyDescent="0.25">
      <c r="A1596" t="s">
        <v>3189</v>
      </c>
      <c r="B1596">
        <v>309</v>
      </c>
    </row>
    <row r="1597" spans="1:2" x14ac:dyDescent="0.25">
      <c r="A1597" t="s">
        <v>3192</v>
      </c>
      <c r="B1597">
        <v>193</v>
      </c>
    </row>
    <row r="1598" spans="1:2" x14ac:dyDescent="0.25">
      <c r="A1598" t="s">
        <v>3195</v>
      </c>
      <c r="B1598">
        <v>276</v>
      </c>
    </row>
    <row r="1599" spans="1:2" x14ac:dyDescent="0.25">
      <c r="A1599" t="s">
        <v>3197</v>
      </c>
      <c r="B1599">
        <v>276</v>
      </c>
    </row>
    <row r="1600" spans="1:2" x14ac:dyDescent="0.25">
      <c r="A1600" t="s">
        <v>3199</v>
      </c>
      <c r="B1600">
        <v>276</v>
      </c>
    </row>
    <row r="1601" spans="1:2" x14ac:dyDescent="0.25">
      <c r="A1601" t="s">
        <v>3201</v>
      </c>
      <c r="B1601">
        <v>276</v>
      </c>
    </row>
    <row r="1602" spans="1:2" x14ac:dyDescent="0.25">
      <c r="A1602" t="s">
        <v>3203</v>
      </c>
      <c r="B1602">
        <v>276</v>
      </c>
    </row>
    <row r="1603" spans="1:2" x14ac:dyDescent="0.25">
      <c r="A1603" t="s">
        <v>3205</v>
      </c>
      <c r="B1603">
        <v>281</v>
      </c>
    </row>
    <row r="1604" spans="1:2" x14ac:dyDescent="0.25">
      <c r="A1604" t="s">
        <v>3207</v>
      </c>
      <c r="B1604">
        <v>287</v>
      </c>
    </row>
    <row r="1605" spans="1:2" x14ac:dyDescent="0.25">
      <c r="A1605" t="s">
        <v>3209</v>
      </c>
      <c r="B1605">
        <v>279</v>
      </c>
    </row>
    <row r="1606" spans="1:2" x14ac:dyDescent="0.25">
      <c r="A1606" t="s">
        <v>3211</v>
      </c>
      <c r="B1606">
        <v>279</v>
      </c>
    </row>
    <row r="1607" spans="1:2" x14ac:dyDescent="0.25">
      <c r="A1607" t="s">
        <v>3213</v>
      </c>
      <c r="B1607">
        <v>285</v>
      </c>
    </row>
    <row r="1608" spans="1:2" x14ac:dyDescent="0.25">
      <c r="A1608" t="s">
        <v>3215</v>
      </c>
      <c r="B1608">
        <v>336</v>
      </c>
    </row>
    <row r="1609" spans="1:2" x14ac:dyDescent="0.25">
      <c r="A1609" t="s">
        <v>3217</v>
      </c>
      <c r="B1609">
        <v>286</v>
      </c>
    </row>
    <row r="1610" spans="1:2" x14ac:dyDescent="0.25">
      <c r="A1610" t="s">
        <v>3219</v>
      </c>
      <c r="B1610">
        <v>310</v>
      </c>
    </row>
    <row r="1611" spans="1:2" x14ac:dyDescent="0.25">
      <c r="A1611" t="s">
        <v>3221</v>
      </c>
      <c r="B1611">
        <v>310</v>
      </c>
    </row>
    <row r="1612" spans="1:2" x14ac:dyDescent="0.25">
      <c r="A1612" t="s">
        <v>3223</v>
      </c>
      <c r="B1612">
        <v>271</v>
      </c>
    </row>
    <row r="1613" spans="1:2" x14ac:dyDescent="0.25">
      <c r="A1613" t="s">
        <v>3225</v>
      </c>
      <c r="B1613">
        <v>270</v>
      </c>
    </row>
    <row r="1614" spans="1:2" x14ac:dyDescent="0.25">
      <c r="A1614" t="s">
        <v>3227</v>
      </c>
      <c r="B1614">
        <v>280</v>
      </c>
    </row>
    <row r="1615" spans="1:2" x14ac:dyDescent="0.25">
      <c r="A1615" t="s">
        <v>3229</v>
      </c>
      <c r="B1615">
        <v>209</v>
      </c>
    </row>
    <row r="1616" spans="1:2" x14ac:dyDescent="0.25">
      <c r="A1616" t="s">
        <v>3231</v>
      </c>
      <c r="B1616">
        <v>349</v>
      </c>
    </row>
    <row r="1617" spans="1:2" x14ac:dyDescent="0.25">
      <c r="A1617" t="s">
        <v>3233</v>
      </c>
      <c r="B1617">
        <v>283</v>
      </c>
    </row>
    <row r="1618" spans="1:2" x14ac:dyDescent="0.25">
      <c r="A1618" t="s">
        <v>3235</v>
      </c>
      <c r="B1618">
        <v>282</v>
      </c>
    </row>
    <row r="1619" spans="1:2" x14ac:dyDescent="0.25">
      <c r="A1619" t="s">
        <v>3237</v>
      </c>
      <c r="B1619">
        <v>332</v>
      </c>
    </row>
    <row r="1620" spans="1:2" x14ac:dyDescent="0.25">
      <c r="A1620" t="s">
        <v>3239</v>
      </c>
      <c r="B1620">
        <v>283</v>
      </c>
    </row>
    <row r="1621" spans="1:2" x14ac:dyDescent="0.25">
      <c r="A1621" t="s">
        <v>3241</v>
      </c>
      <c r="B1621">
        <v>101</v>
      </c>
    </row>
    <row r="1622" spans="1:2" x14ac:dyDescent="0.25">
      <c r="A1622" t="s">
        <v>3241</v>
      </c>
      <c r="B1622">
        <v>229</v>
      </c>
    </row>
    <row r="1623" spans="1:2" x14ac:dyDescent="0.25">
      <c r="A1623" t="s">
        <v>3243</v>
      </c>
      <c r="B1623">
        <v>288</v>
      </c>
    </row>
    <row r="1624" spans="1:2" x14ac:dyDescent="0.25">
      <c r="A1624" t="s">
        <v>3245</v>
      </c>
      <c r="B1624">
        <v>285</v>
      </c>
    </row>
    <row r="1625" spans="1:2" x14ac:dyDescent="0.25">
      <c r="A1625" t="s">
        <v>3247</v>
      </c>
      <c r="B1625">
        <v>333</v>
      </c>
    </row>
    <row r="1626" spans="1:2" x14ac:dyDescent="0.25">
      <c r="A1626" t="s">
        <v>3249</v>
      </c>
      <c r="B1626">
        <v>286</v>
      </c>
    </row>
    <row r="1627" spans="1:2" x14ac:dyDescent="0.25">
      <c r="A1627" t="s">
        <v>3251</v>
      </c>
      <c r="B1627">
        <v>278</v>
      </c>
    </row>
    <row r="1628" spans="1:2" x14ac:dyDescent="0.25">
      <c r="A1628" t="s">
        <v>3253</v>
      </c>
      <c r="B1628">
        <v>283</v>
      </c>
    </row>
    <row r="1629" spans="1:2" x14ac:dyDescent="0.25">
      <c r="A1629" t="s">
        <v>3255</v>
      </c>
      <c r="B1629">
        <v>271</v>
      </c>
    </row>
    <row r="1630" spans="1:2" x14ac:dyDescent="0.25">
      <c r="A1630" t="s">
        <v>3257</v>
      </c>
      <c r="B1630">
        <v>287</v>
      </c>
    </row>
    <row r="1631" spans="1:2" x14ac:dyDescent="0.25">
      <c r="A1631" t="s">
        <v>3259</v>
      </c>
      <c r="B1631">
        <v>298</v>
      </c>
    </row>
    <row r="1632" spans="1:2" x14ac:dyDescent="0.25">
      <c r="A1632" t="s">
        <v>3261</v>
      </c>
      <c r="B1632">
        <v>332</v>
      </c>
    </row>
    <row r="1633" spans="1:2" x14ac:dyDescent="0.25">
      <c r="A1633" t="s">
        <v>3263</v>
      </c>
      <c r="B1633">
        <v>66</v>
      </c>
    </row>
    <row r="1634" spans="1:2" x14ac:dyDescent="0.25">
      <c r="A1634" t="s">
        <v>3265</v>
      </c>
      <c r="B1634">
        <v>197</v>
      </c>
    </row>
    <row r="1635" spans="1:2" x14ac:dyDescent="0.25">
      <c r="A1635" t="s">
        <v>3267</v>
      </c>
      <c r="B1635">
        <v>278</v>
      </c>
    </row>
    <row r="1636" spans="1:2" x14ac:dyDescent="0.25">
      <c r="A1636" t="s">
        <v>3269</v>
      </c>
      <c r="B1636">
        <v>335</v>
      </c>
    </row>
    <row r="1637" spans="1:2" x14ac:dyDescent="0.25">
      <c r="A1637" t="s">
        <v>3271</v>
      </c>
      <c r="B1637">
        <v>271</v>
      </c>
    </row>
    <row r="1638" spans="1:2" x14ac:dyDescent="0.25">
      <c r="A1638" t="s">
        <v>3273</v>
      </c>
      <c r="B1638">
        <v>288</v>
      </c>
    </row>
    <row r="1639" spans="1:2" x14ac:dyDescent="0.25">
      <c r="A1639" t="s">
        <v>3275</v>
      </c>
      <c r="B1639">
        <v>88</v>
      </c>
    </row>
    <row r="1640" spans="1:2" x14ac:dyDescent="0.25">
      <c r="A1640" t="s">
        <v>3277</v>
      </c>
      <c r="B1640">
        <v>224</v>
      </c>
    </row>
    <row r="1641" spans="1:2" x14ac:dyDescent="0.25">
      <c r="A1641" t="s">
        <v>3279</v>
      </c>
      <c r="B1641">
        <v>332</v>
      </c>
    </row>
    <row r="1642" spans="1:2" x14ac:dyDescent="0.25">
      <c r="A1642" t="s">
        <v>3281</v>
      </c>
      <c r="B1642">
        <v>283</v>
      </c>
    </row>
    <row r="1643" spans="1:2" x14ac:dyDescent="0.25">
      <c r="A1643" t="s">
        <v>3283</v>
      </c>
      <c r="B1643">
        <v>331</v>
      </c>
    </row>
    <row r="1644" spans="1:2" x14ac:dyDescent="0.25">
      <c r="A1644" t="s">
        <v>3285</v>
      </c>
      <c r="B1644">
        <v>331</v>
      </c>
    </row>
    <row r="1645" spans="1:2" x14ac:dyDescent="0.25">
      <c r="A1645" t="s">
        <v>3287</v>
      </c>
      <c r="B1645">
        <v>283</v>
      </c>
    </row>
    <row r="1646" spans="1:2" x14ac:dyDescent="0.25">
      <c r="A1646" t="s">
        <v>3289</v>
      </c>
      <c r="B1646">
        <v>101</v>
      </c>
    </row>
    <row r="1647" spans="1:2" x14ac:dyDescent="0.25">
      <c r="A1647" t="s">
        <v>3289</v>
      </c>
      <c r="B1647">
        <v>226</v>
      </c>
    </row>
    <row r="1648" spans="1:2" x14ac:dyDescent="0.25">
      <c r="A1648" t="s">
        <v>3291</v>
      </c>
      <c r="B1648">
        <v>331</v>
      </c>
    </row>
    <row r="1649" spans="1:2" x14ac:dyDescent="0.25">
      <c r="A1649" t="s">
        <v>3293</v>
      </c>
      <c r="B1649">
        <v>332</v>
      </c>
    </row>
    <row r="1650" spans="1:2" x14ac:dyDescent="0.25">
      <c r="A1650" t="s">
        <v>3295</v>
      </c>
      <c r="B1650">
        <v>283</v>
      </c>
    </row>
    <row r="1651" spans="1:2" x14ac:dyDescent="0.25">
      <c r="A1651" t="s">
        <v>3297</v>
      </c>
      <c r="B1651">
        <v>260</v>
      </c>
    </row>
    <row r="1652" spans="1:2" x14ac:dyDescent="0.25">
      <c r="A1652" t="s">
        <v>3299</v>
      </c>
      <c r="B1652">
        <v>331</v>
      </c>
    </row>
    <row r="1653" spans="1:2" x14ac:dyDescent="0.25">
      <c r="A1653" t="s">
        <v>3301</v>
      </c>
      <c r="B1653">
        <v>331</v>
      </c>
    </row>
    <row r="1654" spans="1:2" x14ac:dyDescent="0.25">
      <c r="A1654" t="s">
        <v>3303</v>
      </c>
      <c r="B1654">
        <v>230</v>
      </c>
    </row>
    <row r="1655" spans="1:2" x14ac:dyDescent="0.25">
      <c r="A1655" t="s">
        <v>3305</v>
      </c>
      <c r="B1655">
        <v>55</v>
      </c>
    </row>
    <row r="1656" spans="1:2" x14ac:dyDescent="0.25">
      <c r="A1656" t="s">
        <v>3307</v>
      </c>
      <c r="B1656">
        <v>265</v>
      </c>
    </row>
    <row r="1657" spans="1:2" x14ac:dyDescent="0.25">
      <c r="A1657" t="s">
        <v>3309</v>
      </c>
      <c r="B1657">
        <v>283</v>
      </c>
    </row>
    <row r="1658" spans="1:2" x14ac:dyDescent="0.25">
      <c r="A1658" t="s">
        <v>3311</v>
      </c>
      <c r="B1658">
        <v>331</v>
      </c>
    </row>
    <row r="1659" spans="1:2" x14ac:dyDescent="0.25">
      <c r="A1659" t="s">
        <v>3313</v>
      </c>
      <c r="B1659">
        <v>268</v>
      </c>
    </row>
    <row r="1660" spans="1:2" x14ac:dyDescent="0.25">
      <c r="A1660" t="s">
        <v>3315</v>
      </c>
      <c r="B1660">
        <v>332</v>
      </c>
    </row>
    <row r="1661" spans="1:2" x14ac:dyDescent="0.25">
      <c r="A1661" t="s">
        <v>3317</v>
      </c>
      <c r="B1661">
        <v>332</v>
      </c>
    </row>
    <row r="1662" spans="1:2" x14ac:dyDescent="0.25">
      <c r="A1662" t="s">
        <v>3319</v>
      </c>
      <c r="B1662">
        <v>207</v>
      </c>
    </row>
    <row r="1663" spans="1:2" x14ac:dyDescent="0.25">
      <c r="A1663" t="s">
        <v>3321</v>
      </c>
      <c r="B1663">
        <v>146</v>
      </c>
    </row>
    <row r="1664" spans="1:2" x14ac:dyDescent="0.25">
      <c r="A1664" t="s">
        <v>3323</v>
      </c>
      <c r="B1664">
        <v>138</v>
      </c>
    </row>
    <row r="1665" spans="1:2" x14ac:dyDescent="0.25">
      <c r="A1665" t="s">
        <v>3325</v>
      </c>
      <c r="B1665">
        <v>332</v>
      </c>
    </row>
    <row r="1666" spans="1:2" x14ac:dyDescent="0.25">
      <c r="A1666" t="s">
        <v>3327</v>
      </c>
      <c r="B1666">
        <v>283</v>
      </c>
    </row>
    <row r="1667" spans="1:2" x14ac:dyDescent="0.25">
      <c r="A1667" t="s">
        <v>3329</v>
      </c>
      <c r="B1667">
        <v>332</v>
      </c>
    </row>
    <row r="1668" spans="1:2" x14ac:dyDescent="0.25">
      <c r="A1668" t="s">
        <v>3331</v>
      </c>
      <c r="B1668">
        <v>331</v>
      </c>
    </row>
    <row r="1669" spans="1:2" x14ac:dyDescent="0.25">
      <c r="A1669" t="s">
        <v>3333</v>
      </c>
      <c r="B1669">
        <v>101</v>
      </c>
    </row>
    <row r="1670" spans="1:2" x14ac:dyDescent="0.25">
      <c r="A1670" t="s">
        <v>3333</v>
      </c>
      <c r="B1670">
        <v>229</v>
      </c>
    </row>
    <row r="1671" spans="1:2" x14ac:dyDescent="0.25">
      <c r="A1671" t="s">
        <v>3335</v>
      </c>
      <c r="B1671">
        <v>283</v>
      </c>
    </row>
    <row r="1672" spans="1:2" x14ac:dyDescent="0.25">
      <c r="A1672" t="s">
        <v>3337</v>
      </c>
      <c r="B1672">
        <v>331</v>
      </c>
    </row>
    <row r="1673" spans="1:2" x14ac:dyDescent="0.25">
      <c r="A1673" t="s">
        <v>3339</v>
      </c>
      <c r="B1673">
        <v>101</v>
      </c>
    </row>
    <row r="1674" spans="1:2" x14ac:dyDescent="0.25">
      <c r="A1674" t="s">
        <v>3339</v>
      </c>
      <c r="B1674">
        <v>230</v>
      </c>
    </row>
    <row r="1675" spans="1:2" x14ac:dyDescent="0.25">
      <c r="A1675" t="s">
        <v>3341</v>
      </c>
      <c r="B1675">
        <v>283</v>
      </c>
    </row>
    <row r="1676" spans="1:2" x14ac:dyDescent="0.25">
      <c r="A1676" t="s">
        <v>3343</v>
      </c>
      <c r="B1676">
        <v>331</v>
      </c>
    </row>
    <row r="1677" spans="1:2" x14ac:dyDescent="0.25">
      <c r="A1677" t="s">
        <v>3345</v>
      </c>
      <c r="B1677">
        <v>332</v>
      </c>
    </row>
    <row r="1678" spans="1:2" x14ac:dyDescent="0.25">
      <c r="A1678" t="s">
        <v>3347</v>
      </c>
      <c r="B1678">
        <v>116</v>
      </c>
    </row>
    <row r="1679" spans="1:2" x14ac:dyDescent="0.25">
      <c r="A1679" t="s">
        <v>3349</v>
      </c>
      <c r="B1679">
        <v>283</v>
      </c>
    </row>
    <row r="1680" spans="1:2" x14ac:dyDescent="0.25">
      <c r="A1680" t="s">
        <v>3351</v>
      </c>
      <c r="B1680">
        <v>332</v>
      </c>
    </row>
    <row r="1681" spans="1:2" x14ac:dyDescent="0.25">
      <c r="A1681" t="s">
        <v>3353</v>
      </c>
      <c r="B1681">
        <v>331</v>
      </c>
    </row>
    <row r="1682" spans="1:2" x14ac:dyDescent="0.25">
      <c r="A1682" t="s">
        <v>3355</v>
      </c>
      <c r="B1682">
        <v>332</v>
      </c>
    </row>
    <row r="1683" spans="1:2" x14ac:dyDescent="0.25">
      <c r="A1683" t="s">
        <v>3357</v>
      </c>
      <c r="B1683">
        <v>283</v>
      </c>
    </row>
    <row r="1684" spans="1:2" x14ac:dyDescent="0.25">
      <c r="A1684" t="s">
        <v>3359</v>
      </c>
      <c r="B1684">
        <v>225</v>
      </c>
    </row>
    <row r="1685" spans="1:2" x14ac:dyDescent="0.25">
      <c r="A1685" t="s">
        <v>3361</v>
      </c>
      <c r="B1685">
        <v>142</v>
      </c>
    </row>
    <row r="1686" spans="1:2" x14ac:dyDescent="0.25">
      <c r="A1686" t="s">
        <v>3363</v>
      </c>
      <c r="B1686">
        <v>105</v>
      </c>
    </row>
    <row r="1687" spans="1:2" x14ac:dyDescent="0.25">
      <c r="A1687" t="s">
        <v>3365</v>
      </c>
      <c r="B1687">
        <v>292</v>
      </c>
    </row>
    <row r="1688" spans="1:2" x14ac:dyDescent="0.25">
      <c r="A1688" t="s">
        <v>3367</v>
      </c>
      <c r="B1688">
        <v>155</v>
      </c>
    </row>
    <row r="1689" spans="1:2" x14ac:dyDescent="0.25">
      <c r="A1689" t="s">
        <v>3369</v>
      </c>
      <c r="B1689">
        <v>267</v>
      </c>
    </row>
    <row r="1690" spans="1:2" x14ac:dyDescent="0.25">
      <c r="A1690" t="s">
        <v>3371</v>
      </c>
      <c r="B1690">
        <v>270</v>
      </c>
    </row>
    <row r="1691" spans="1:2" x14ac:dyDescent="0.25">
      <c r="A1691" t="s">
        <v>3373</v>
      </c>
      <c r="B1691">
        <v>283</v>
      </c>
    </row>
    <row r="1692" spans="1:2" x14ac:dyDescent="0.25">
      <c r="A1692" t="s">
        <v>3375</v>
      </c>
      <c r="B1692">
        <v>275</v>
      </c>
    </row>
    <row r="1693" spans="1:2" x14ac:dyDescent="0.25">
      <c r="A1693" t="s">
        <v>3377</v>
      </c>
      <c r="B1693">
        <v>278</v>
      </c>
    </row>
    <row r="1694" spans="1:2" x14ac:dyDescent="0.25">
      <c r="A1694" t="s">
        <v>3379</v>
      </c>
      <c r="B1694">
        <v>70</v>
      </c>
    </row>
    <row r="1695" spans="1:2" x14ac:dyDescent="0.25">
      <c r="A1695" t="s">
        <v>3381</v>
      </c>
      <c r="B1695">
        <v>193</v>
      </c>
    </row>
    <row r="1696" spans="1:2" x14ac:dyDescent="0.25">
      <c r="A1696" t="s">
        <v>3383</v>
      </c>
      <c r="B1696">
        <v>282</v>
      </c>
    </row>
    <row r="1697" spans="1:2" x14ac:dyDescent="0.25">
      <c r="A1697" t="s">
        <v>3385</v>
      </c>
      <c r="B1697">
        <v>278</v>
      </c>
    </row>
    <row r="1698" spans="1:2" x14ac:dyDescent="0.25">
      <c r="A1698" t="s">
        <v>3387</v>
      </c>
      <c r="B1698">
        <v>280</v>
      </c>
    </row>
    <row r="1699" spans="1:2" x14ac:dyDescent="0.25">
      <c r="A1699" t="s">
        <v>3389</v>
      </c>
      <c r="B1699">
        <v>270</v>
      </c>
    </row>
    <row r="1700" spans="1:2" x14ac:dyDescent="0.25">
      <c r="A1700" t="s">
        <v>3391</v>
      </c>
      <c r="B1700">
        <v>276</v>
      </c>
    </row>
    <row r="1701" spans="1:2" x14ac:dyDescent="0.25">
      <c r="A1701" t="s">
        <v>3393</v>
      </c>
      <c r="B1701">
        <v>101</v>
      </c>
    </row>
    <row r="1702" spans="1:2" x14ac:dyDescent="0.25">
      <c r="A1702" t="s">
        <v>3395</v>
      </c>
      <c r="B1702">
        <v>276</v>
      </c>
    </row>
    <row r="1703" spans="1:2" x14ac:dyDescent="0.25">
      <c r="A1703" t="s">
        <v>3397</v>
      </c>
      <c r="B1703">
        <v>288</v>
      </c>
    </row>
    <row r="1704" spans="1:2" x14ac:dyDescent="0.25">
      <c r="A1704" t="s">
        <v>3399</v>
      </c>
      <c r="B1704">
        <v>276</v>
      </c>
    </row>
    <row r="1705" spans="1:2" x14ac:dyDescent="0.25">
      <c r="A1705" t="s">
        <v>3401</v>
      </c>
      <c r="B1705">
        <v>276</v>
      </c>
    </row>
    <row r="1706" spans="1:2" x14ac:dyDescent="0.25">
      <c r="A1706" t="s">
        <v>3403</v>
      </c>
      <c r="B1706">
        <v>276</v>
      </c>
    </row>
    <row r="1707" spans="1:2" x14ac:dyDescent="0.25">
      <c r="A1707" t="s">
        <v>3405</v>
      </c>
      <c r="B1707">
        <v>276</v>
      </c>
    </row>
    <row r="1708" spans="1:2" x14ac:dyDescent="0.25">
      <c r="A1708" t="s">
        <v>3407</v>
      </c>
      <c r="B1708">
        <v>281</v>
      </c>
    </row>
    <row r="1709" spans="1:2" x14ac:dyDescent="0.25">
      <c r="A1709" t="s">
        <v>3409</v>
      </c>
      <c r="B1709">
        <v>281</v>
      </c>
    </row>
    <row r="1710" spans="1:2" x14ac:dyDescent="0.25">
      <c r="A1710" t="s">
        <v>3411</v>
      </c>
      <c r="B1710">
        <v>281</v>
      </c>
    </row>
    <row r="1711" spans="1:2" x14ac:dyDescent="0.25">
      <c r="A1711" t="s">
        <v>3413</v>
      </c>
      <c r="B1711">
        <v>97</v>
      </c>
    </row>
    <row r="1712" spans="1:2" x14ac:dyDescent="0.25">
      <c r="A1712" t="s">
        <v>3415</v>
      </c>
      <c r="B1712">
        <v>284</v>
      </c>
    </row>
    <row r="1713" spans="1:2" x14ac:dyDescent="0.25">
      <c r="A1713" t="s">
        <v>3417</v>
      </c>
      <c r="B1713">
        <v>272</v>
      </c>
    </row>
    <row r="1714" spans="1:2" x14ac:dyDescent="0.25">
      <c r="A1714" t="s">
        <v>3419</v>
      </c>
      <c r="B1714">
        <v>336</v>
      </c>
    </row>
    <row r="1715" spans="1:2" x14ac:dyDescent="0.25">
      <c r="A1715" t="s">
        <v>3421</v>
      </c>
      <c r="B1715">
        <v>301</v>
      </c>
    </row>
    <row r="1716" spans="1:2" x14ac:dyDescent="0.25">
      <c r="A1716" t="s">
        <v>3423</v>
      </c>
      <c r="B1716">
        <v>276</v>
      </c>
    </row>
    <row r="1717" spans="1:2" x14ac:dyDescent="0.25">
      <c r="A1717" t="s">
        <v>3425</v>
      </c>
      <c r="B1717">
        <v>272</v>
      </c>
    </row>
    <row r="1718" spans="1:2" x14ac:dyDescent="0.25">
      <c r="A1718" t="s">
        <v>3427</v>
      </c>
      <c r="B1718">
        <v>269</v>
      </c>
    </row>
    <row r="1719" spans="1:2" x14ac:dyDescent="0.25">
      <c r="A1719" t="s">
        <v>3429</v>
      </c>
      <c r="B1719">
        <v>332</v>
      </c>
    </row>
    <row r="1720" spans="1:2" x14ac:dyDescent="0.25">
      <c r="A1720" t="s">
        <v>3431</v>
      </c>
      <c r="B1720">
        <v>332</v>
      </c>
    </row>
    <row r="1721" spans="1:2" x14ac:dyDescent="0.25">
      <c r="A1721" t="s">
        <v>3433</v>
      </c>
      <c r="B1721">
        <v>282</v>
      </c>
    </row>
    <row r="1722" spans="1:2" x14ac:dyDescent="0.25">
      <c r="A1722" t="s">
        <v>3435</v>
      </c>
      <c r="B1722">
        <v>269</v>
      </c>
    </row>
    <row r="1723" spans="1:2" x14ac:dyDescent="0.25">
      <c r="A1723" t="s">
        <v>3437</v>
      </c>
      <c r="B1723">
        <v>286</v>
      </c>
    </row>
    <row r="1724" spans="1:2" x14ac:dyDescent="0.25">
      <c r="A1724" t="s">
        <v>3439</v>
      </c>
      <c r="B1724">
        <v>285</v>
      </c>
    </row>
    <row r="1725" spans="1:2" x14ac:dyDescent="0.25">
      <c r="A1725" t="s">
        <v>3441</v>
      </c>
      <c r="B1725">
        <v>285</v>
      </c>
    </row>
    <row r="1726" spans="1:2" x14ac:dyDescent="0.25">
      <c r="A1726" t="s">
        <v>3443</v>
      </c>
      <c r="B1726">
        <v>282</v>
      </c>
    </row>
    <row r="1727" spans="1:2" x14ac:dyDescent="0.25">
      <c r="A1727" t="s">
        <v>3445</v>
      </c>
      <c r="B1727">
        <v>154</v>
      </c>
    </row>
    <row r="1728" spans="1:2" x14ac:dyDescent="0.25">
      <c r="A1728" t="s">
        <v>3447</v>
      </c>
      <c r="B1728">
        <v>208</v>
      </c>
    </row>
    <row r="1729" spans="1:2" x14ac:dyDescent="0.25">
      <c r="A1729" t="s">
        <v>3449</v>
      </c>
      <c r="B1729">
        <v>270</v>
      </c>
    </row>
    <row r="1730" spans="1:2" x14ac:dyDescent="0.25">
      <c r="A1730" t="s">
        <v>3451</v>
      </c>
      <c r="B1730">
        <v>271</v>
      </c>
    </row>
    <row r="1731" spans="1:2" x14ac:dyDescent="0.25">
      <c r="A1731" t="s">
        <v>3453</v>
      </c>
      <c r="B1731">
        <v>271</v>
      </c>
    </row>
    <row r="1732" spans="1:2" x14ac:dyDescent="0.25">
      <c r="A1732" t="s">
        <v>3455</v>
      </c>
      <c r="B1732">
        <v>155</v>
      </c>
    </row>
    <row r="1733" spans="1:2" x14ac:dyDescent="0.25">
      <c r="A1733" t="s">
        <v>3457</v>
      </c>
      <c r="B1733">
        <v>291</v>
      </c>
    </row>
    <row r="1734" spans="1:2" x14ac:dyDescent="0.25">
      <c r="A1734" t="s">
        <v>3460</v>
      </c>
      <c r="B1734">
        <v>279</v>
      </c>
    </row>
    <row r="1735" spans="1:2" x14ac:dyDescent="0.25">
      <c r="A1735" t="s">
        <v>3462</v>
      </c>
      <c r="B1735">
        <v>296</v>
      </c>
    </row>
    <row r="1736" spans="1:2" x14ac:dyDescent="0.25">
      <c r="A1736" t="s">
        <v>3464</v>
      </c>
      <c r="B1736">
        <v>281</v>
      </c>
    </row>
    <row r="1737" spans="1:2" x14ac:dyDescent="0.25">
      <c r="A1737" t="s">
        <v>3466</v>
      </c>
      <c r="B1737">
        <v>282</v>
      </c>
    </row>
    <row r="1738" spans="1:2" x14ac:dyDescent="0.25">
      <c r="A1738" t="s">
        <v>3468</v>
      </c>
      <c r="B1738">
        <v>330</v>
      </c>
    </row>
    <row r="1739" spans="1:2" x14ac:dyDescent="0.25">
      <c r="A1739" t="s">
        <v>3470</v>
      </c>
      <c r="B1739">
        <v>281</v>
      </c>
    </row>
    <row r="1740" spans="1:2" x14ac:dyDescent="0.25">
      <c r="A1740" t="s">
        <v>3472</v>
      </c>
      <c r="B1740">
        <v>273</v>
      </c>
    </row>
    <row r="1741" spans="1:2" x14ac:dyDescent="0.25">
      <c r="A1741" t="s">
        <v>3476</v>
      </c>
      <c r="B1741">
        <v>279</v>
      </c>
    </row>
    <row r="1742" spans="1:2" x14ac:dyDescent="0.25">
      <c r="A1742" t="s">
        <v>3478</v>
      </c>
      <c r="B1742">
        <v>281</v>
      </c>
    </row>
    <row r="1743" spans="1:2" x14ac:dyDescent="0.25">
      <c r="A1743" t="s">
        <v>3480</v>
      </c>
      <c r="B1743">
        <v>281</v>
      </c>
    </row>
    <row r="1744" spans="1:2" x14ac:dyDescent="0.25">
      <c r="A1744" t="s">
        <v>3482</v>
      </c>
      <c r="B1744">
        <v>281</v>
      </c>
    </row>
    <row r="1745" spans="1:2" x14ac:dyDescent="0.25">
      <c r="A1745" t="s">
        <v>3484</v>
      </c>
      <c r="B1745">
        <v>281</v>
      </c>
    </row>
    <row r="1746" spans="1:2" x14ac:dyDescent="0.25">
      <c r="A1746" t="s">
        <v>3486</v>
      </c>
      <c r="B1746">
        <v>281</v>
      </c>
    </row>
    <row r="1747" spans="1:2" x14ac:dyDescent="0.25">
      <c r="A1747" t="s">
        <v>3488</v>
      </c>
      <c r="B1747">
        <v>281</v>
      </c>
    </row>
    <row r="1748" spans="1:2" x14ac:dyDescent="0.25">
      <c r="A1748" t="s">
        <v>3490</v>
      </c>
      <c r="B1748">
        <v>281</v>
      </c>
    </row>
    <row r="1749" spans="1:2" x14ac:dyDescent="0.25">
      <c r="A1749" t="s">
        <v>3492</v>
      </c>
      <c r="B1749">
        <v>281</v>
      </c>
    </row>
    <row r="1750" spans="1:2" x14ac:dyDescent="0.25">
      <c r="A1750" t="s">
        <v>3494</v>
      </c>
      <c r="B1750">
        <v>117</v>
      </c>
    </row>
    <row r="1751" spans="1:2" x14ac:dyDescent="0.25">
      <c r="A1751" t="s">
        <v>3494</v>
      </c>
      <c r="B1751">
        <v>222</v>
      </c>
    </row>
    <row r="1752" spans="1:2" x14ac:dyDescent="0.25">
      <c r="A1752" t="s">
        <v>3496</v>
      </c>
      <c r="B1752">
        <v>287</v>
      </c>
    </row>
    <row r="1753" spans="1:2" x14ac:dyDescent="0.25">
      <c r="A1753" t="s">
        <v>3498</v>
      </c>
      <c r="B1753">
        <v>283</v>
      </c>
    </row>
    <row r="1754" spans="1:2" x14ac:dyDescent="0.25">
      <c r="A1754" t="s">
        <v>3500</v>
      </c>
      <c r="B1754">
        <v>283</v>
      </c>
    </row>
    <row r="1755" spans="1:2" x14ac:dyDescent="0.25">
      <c r="A1755" t="s">
        <v>3502</v>
      </c>
      <c r="B1755">
        <v>283</v>
      </c>
    </row>
    <row r="1756" spans="1:2" x14ac:dyDescent="0.25">
      <c r="A1756" t="s">
        <v>3504</v>
      </c>
      <c r="B1756">
        <v>282</v>
      </c>
    </row>
    <row r="1757" spans="1:2" x14ac:dyDescent="0.25">
      <c r="A1757" t="s">
        <v>3506</v>
      </c>
      <c r="B1757">
        <v>283</v>
      </c>
    </row>
    <row r="1758" spans="1:2" x14ac:dyDescent="0.25">
      <c r="A1758" t="s">
        <v>3508</v>
      </c>
      <c r="B1758">
        <v>332</v>
      </c>
    </row>
    <row r="1759" spans="1:2" x14ac:dyDescent="0.25">
      <c r="A1759" t="s">
        <v>3510</v>
      </c>
      <c r="B1759">
        <v>284</v>
      </c>
    </row>
    <row r="1760" spans="1:2" x14ac:dyDescent="0.25">
      <c r="A1760" t="s">
        <v>3512</v>
      </c>
      <c r="B1760">
        <v>281</v>
      </c>
    </row>
    <row r="1761" spans="1:2" x14ac:dyDescent="0.25">
      <c r="A1761" t="s">
        <v>3514</v>
      </c>
      <c r="B1761">
        <v>281</v>
      </c>
    </row>
    <row r="1762" spans="1:2" x14ac:dyDescent="0.25">
      <c r="A1762" t="s">
        <v>3516</v>
      </c>
      <c r="B1762">
        <v>281</v>
      </c>
    </row>
    <row r="1763" spans="1:2" x14ac:dyDescent="0.25">
      <c r="A1763" t="s">
        <v>3518</v>
      </c>
      <c r="B1763">
        <v>281</v>
      </c>
    </row>
    <row r="1764" spans="1:2" x14ac:dyDescent="0.25">
      <c r="A1764" t="s">
        <v>3520</v>
      </c>
      <c r="B1764">
        <v>281</v>
      </c>
    </row>
    <row r="1765" spans="1:2" x14ac:dyDescent="0.25">
      <c r="A1765" t="s">
        <v>3522</v>
      </c>
      <c r="B1765">
        <v>281</v>
      </c>
    </row>
    <row r="1766" spans="1:2" x14ac:dyDescent="0.25">
      <c r="A1766" t="s">
        <v>3524</v>
      </c>
      <c r="B1766">
        <v>281</v>
      </c>
    </row>
    <row r="1767" spans="1:2" x14ac:dyDescent="0.25">
      <c r="A1767" t="s">
        <v>3526</v>
      </c>
      <c r="B1767">
        <v>281</v>
      </c>
    </row>
    <row r="1768" spans="1:2" x14ac:dyDescent="0.25">
      <c r="A1768" t="s">
        <v>3528</v>
      </c>
      <c r="B1768">
        <v>281</v>
      </c>
    </row>
    <row r="1769" spans="1:2" x14ac:dyDescent="0.25">
      <c r="A1769" t="s">
        <v>3530</v>
      </c>
      <c r="B1769">
        <v>281</v>
      </c>
    </row>
    <row r="1770" spans="1:2" x14ac:dyDescent="0.25">
      <c r="A1770" t="s">
        <v>3532</v>
      </c>
      <c r="B1770">
        <v>294</v>
      </c>
    </row>
    <row r="1771" spans="1:2" x14ac:dyDescent="0.25">
      <c r="A1771" t="s">
        <v>3534</v>
      </c>
      <c r="B1771">
        <v>279</v>
      </c>
    </row>
    <row r="1772" spans="1:2" x14ac:dyDescent="0.25">
      <c r="A1772" t="s">
        <v>3536</v>
      </c>
      <c r="B1772">
        <v>274</v>
      </c>
    </row>
    <row r="1773" spans="1:2" x14ac:dyDescent="0.25">
      <c r="A1773" t="s">
        <v>3538</v>
      </c>
      <c r="B1773">
        <v>99</v>
      </c>
    </row>
    <row r="1774" spans="1:2" x14ac:dyDescent="0.25">
      <c r="A1774" t="s">
        <v>3538</v>
      </c>
      <c r="B1774">
        <v>233</v>
      </c>
    </row>
    <row r="1775" spans="1:2" x14ac:dyDescent="0.25">
      <c r="A1775" t="s">
        <v>3540</v>
      </c>
      <c r="B1775">
        <v>287</v>
      </c>
    </row>
    <row r="1776" spans="1:2" x14ac:dyDescent="0.25">
      <c r="A1776" t="s">
        <v>3542</v>
      </c>
      <c r="B1776">
        <v>287</v>
      </c>
    </row>
    <row r="1777" spans="1:2" x14ac:dyDescent="0.25">
      <c r="A1777" t="s">
        <v>3544</v>
      </c>
      <c r="B1777">
        <v>278</v>
      </c>
    </row>
    <row r="1778" spans="1:2" x14ac:dyDescent="0.25">
      <c r="A1778" t="s">
        <v>3546</v>
      </c>
      <c r="B1778">
        <v>266</v>
      </c>
    </row>
    <row r="1779" spans="1:2" x14ac:dyDescent="0.25">
      <c r="A1779" t="s">
        <v>3548</v>
      </c>
      <c r="B1779">
        <v>336</v>
      </c>
    </row>
    <row r="1780" spans="1:2" x14ac:dyDescent="0.25">
      <c r="A1780" t="s">
        <v>3550</v>
      </c>
      <c r="B1780">
        <v>272</v>
      </c>
    </row>
    <row r="1781" spans="1:2" x14ac:dyDescent="0.25">
      <c r="A1781" t="s">
        <v>3552</v>
      </c>
      <c r="B1781">
        <v>289</v>
      </c>
    </row>
    <row r="1782" spans="1:2" x14ac:dyDescent="0.25">
      <c r="A1782" t="s">
        <v>3554</v>
      </c>
      <c r="B1782">
        <v>286</v>
      </c>
    </row>
    <row r="1783" spans="1:2" x14ac:dyDescent="0.25">
      <c r="A1783" t="s">
        <v>3556</v>
      </c>
      <c r="B1783">
        <v>279</v>
      </c>
    </row>
    <row r="1784" spans="1:2" x14ac:dyDescent="0.25">
      <c r="A1784" t="s">
        <v>3558</v>
      </c>
      <c r="B1784">
        <v>284</v>
      </c>
    </row>
    <row r="1785" spans="1:2" x14ac:dyDescent="0.25">
      <c r="A1785" t="s">
        <v>3560</v>
      </c>
      <c r="B1785">
        <v>282</v>
      </c>
    </row>
    <row r="1786" spans="1:2" x14ac:dyDescent="0.25">
      <c r="A1786" t="s">
        <v>3562</v>
      </c>
      <c r="B1786">
        <v>159</v>
      </c>
    </row>
    <row r="1787" spans="1:2" x14ac:dyDescent="0.25">
      <c r="A1787" t="s">
        <v>3564</v>
      </c>
      <c r="B1787">
        <v>310</v>
      </c>
    </row>
    <row r="1788" spans="1:2" x14ac:dyDescent="0.25">
      <c r="A1788" t="s">
        <v>3566</v>
      </c>
      <c r="B1788">
        <v>282</v>
      </c>
    </row>
    <row r="1789" spans="1:2" x14ac:dyDescent="0.25">
      <c r="A1789" t="s">
        <v>3568</v>
      </c>
      <c r="B1789">
        <v>267</v>
      </c>
    </row>
    <row r="1790" spans="1:2" x14ac:dyDescent="0.25">
      <c r="A1790" t="s">
        <v>3570</v>
      </c>
      <c r="B1790">
        <v>336</v>
      </c>
    </row>
    <row r="1791" spans="1:2" x14ac:dyDescent="0.25">
      <c r="A1791" t="s">
        <v>3572</v>
      </c>
      <c r="B1791">
        <v>293</v>
      </c>
    </row>
    <row r="1792" spans="1:2" x14ac:dyDescent="0.25">
      <c r="A1792" t="s">
        <v>3574</v>
      </c>
      <c r="B1792">
        <v>332</v>
      </c>
    </row>
    <row r="1793" spans="1:2" x14ac:dyDescent="0.25">
      <c r="A1793" t="s">
        <v>3576</v>
      </c>
      <c r="B1793">
        <v>161</v>
      </c>
    </row>
    <row r="1794" spans="1:2" x14ac:dyDescent="0.25">
      <c r="A1794" t="s">
        <v>3578</v>
      </c>
      <c r="B1794">
        <v>275</v>
      </c>
    </row>
    <row r="1795" spans="1:2" x14ac:dyDescent="0.25">
      <c r="A1795" t="s">
        <v>3580</v>
      </c>
      <c r="B1795">
        <v>310</v>
      </c>
    </row>
    <row r="1796" spans="1:2" x14ac:dyDescent="0.25">
      <c r="A1796" t="s">
        <v>3582</v>
      </c>
      <c r="B1796">
        <v>282</v>
      </c>
    </row>
    <row r="1797" spans="1:2" x14ac:dyDescent="0.25">
      <c r="A1797" t="s">
        <v>3584</v>
      </c>
      <c r="B1797">
        <v>282</v>
      </c>
    </row>
    <row r="1798" spans="1:2" x14ac:dyDescent="0.25">
      <c r="A1798" t="s">
        <v>3586</v>
      </c>
      <c r="B1798">
        <v>283</v>
      </c>
    </row>
    <row r="1799" spans="1:2" x14ac:dyDescent="0.25">
      <c r="A1799" t="s">
        <v>3588</v>
      </c>
      <c r="B1799">
        <v>282</v>
      </c>
    </row>
    <row r="1800" spans="1:2" x14ac:dyDescent="0.25">
      <c r="A1800" t="s">
        <v>3590</v>
      </c>
      <c r="B1800">
        <v>273</v>
      </c>
    </row>
    <row r="1801" spans="1:2" x14ac:dyDescent="0.25">
      <c r="A1801" t="s">
        <v>3592</v>
      </c>
      <c r="B1801">
        <v>223</v>
      </c>
    </row>
    <row r="1802" spans="1:2" x14ac:dyDescent="0.25">
      <c r="A1802" t="s">
        <v>3594</v>
      </c>
      <c r="B1802">
        <v>292</v>
      </c>
    </row>
    <row r="1803" spans="1:2" x14ac:dyDescent="0.25">
      <c r="A1803" t="s">
        <v>3596</v>
      </c>
      <c r="B1803">
        <v>292</v>
      </c>
    </row>
    <row r="1804" spans="1:2" x14ac:dyDescent="0.25">
      <c r="A1804" t="s">
        <v>3598</v>
      </c>
      <c r="B1804">
        <v>295</v>
      </c>
    </row>
    <row r="1805" spans="1:2" x14ac:dyDescent="0.25">
      <c r="A1805" t="s">
        <v>3600</v>
      </c>
      <c r="B1805">
        <v>294</v>
      </c>
    </row>
    <row r="1806" spans="1:2" x14ac:dyDescent="0.25">
      <c r="A1806" t="s">
        <v>3602</v>
      </c>
      <c r="B1806">
        <v>292</v>
      </c>
    </row>
    <row r="1807" spans="1:2" x14ac:dyDescent="0.25">
      <c r="A1807" t="s">
        <v>3604</v>
      </c>
      <c r="B1807">
        <v>294</v>
      </c>
    </row>
    <row r="1808" spans="1:2" x14ac:dyDescent="0.25">
      <c r="A1808" t="s">
        <v>3606</v>
      </c>
      <c r="B1808">
        <v>292</v>
      </c>
    </row>
    <row r="1809" spans="1:2" x14ac:dyDescent="0.25">
      <c r="A1809" t="s">
        <v>3608</v>
      </c>
      <c r="B1809">
        <v>228</v>
      </c>
    </row>
    <row r="1810" spans="1:2" x14ac:dyDescent="0.25">
      <c r="A1810" t="s">
        <v>3610</v>
      </c>
      <c r="B1810">
        <v>214</v>
      </c>
    </row>
    <row r="1811" spans="1:2" x14ac:dyDescent="0.25">
      <c r="A1811" t="s">
        <v>3612</v>
      </c>
      <c r="B1811">
        <v>281</v>
      </c>
    </row>
    <row r="1812" spans="1:2" x14ac:dyDescent="0.25">
      <c r="A1812" t="s">
        <v>3614</v>
      </c>
      <c r="B1812">
        <v>277</v>
      </c>
    </row>
    <row r="1813" spans="1:2" x14ac:dyDescent="0.25">
      <c r="A1813" t="s">
        <v>3616</v>
      </c>
      <c r="B1813">
        <v>287</v>
      </c>
    </row>
    <row r="1814" spans="1:2" x14ac:dyDescent="0.25">
      <c r="A1814" t="s">
        <v>3618</v>
      </c>
      <c r="B1814">
        <v>271</v>
      </c>
    </row>
    <row r="1815" spans="1:2" x14ac:dyDescent="0.25">
      <c r="A1815" t="s">
        <v>3620</v>
      </c>
      <c r="B1815">
        <v>288</v>
      </c>
    </row>
    <row r="1816" spans="1:2" x14ac:dyDescent="0.25">
      <c r="A1816" t="s">
        <v>3622</v>
      </c>
      <c r="B1816">
        <v>191</v>
      </c>
    </row>
    <row r="1817" spans="1:2" x14ac:dyDescent="0.25">
      <c r="A1817" t="s">
        <v>3624</v>
      </c>
      <c r="B1817">
        <v>273</v>
      </c>
    </row>
    <row r="1818" spans="1:2" x14ac:dyDescent="0.25">
      <c r="A1818" t="s">
        <v>3626</v>
      </c>
      <c r="B1818">
        <v>271</v>
      </c>
    </row>
    <row r="1819" spans="1:2" x14ac:dyDescent="0.25">
      <c r="A1819" t="s">
        <v>3628</v>
      </c>
      <c r="B1819">
        <v>281</v>
      </c>
    </row>
    <row r="1820" spans="1:2" x14ac:dyDescent="0.25">
      <c r="A1820" t="s">
        <v>3630</v>
      </c>
      <c r="B1820">
        <v>333</v>
      </c>
    </row>
    <row r="1821" spans="1:2" x14ac:dyDescent="0.25">
      <c r="A1821" t="s">
        <v>3632</v>
      </c>
      <c r="B1821">
        <v>101</v>
      </c>
    </row>
    <row r="1822" spans="1:2" x14ac:dyDescent="0.25">
      <c r="A1822" t="s">
        <v>3634</v>
      </c>
      <c r="B1822">
        <v>270</v>
      </c>
    </row>
    <row r="1823" spans="1:2" x14ac:dyDescent="0.25">
      <c r="A1823" t="s">
        <v>3636</v>
      </c>
      <c r="B1823">
        <v>288</v>
      </c>
    </row>
    <row r="1824" spans="1:2" x14ac:dyDescent="0.25">
      <c r="A1824" t="s">
        <v>3638</v>
      </c>
      <c r="B1824">
        <v>271</v>
      </c>
    </row>
    <row r="1825" spans="1:2" x14ac:dyDescent="0.25">
      <c r="A1825" t="s">
        <v>3640</v>
      </c>
      <c r="B1825">
        <v>289</v>
      </c>
    </row>
    <row r="1826" spans="1:2" x14ac:dyDescent="0.25">
      <c r="A1826" t="s">
        <v>3642</v>
      </c>
      <c r="B1826">
        <v>284</v>
      </c>
    </row>
    <row r="1827" spans="1:2" x14ac:dyDescent="0.25">
      <c r="A1827" t="s">
        <v>3644</v>
      </c>
      <c r="B1827">
        <v>281</v>
      </c>
    </row>
    <row r="1828" spans="1:2" x14ac:dyDescent="0.25">
      <c r="A1828" t="s">
        <v>3646</v>
      </c>
      <c r="B1828">
        <v>273</v>
      </c>
    </row>
    <row r="1829" spans="1:2" x14ac:dyDescent="0.25">
      <c r="A1829" t="s">
        <v>3648</v>
      </c>
      <c r="B1829">
        <v>155</v>
      </c>
    </row>
    <row r="1830" spans="1:2" x14ac:dyDescent="0.25">
      <c r="A1830" t="s">
        <v>3650</v>
      </c>
      <c r="B1830">
        <v>214</v>
      </c>
    </row>
    <row r="1831" spans="1:2" x14ac:dyDescent="0.25">
      <c r="A1831" t="s">
        <v>3652</v>
      </c>
      <c r="B1831">
        <v>282</v>
      </c>
    </row>
    <row r="1832" spans="1:2" x14ac:dyDescent="0.25">
      <c r="A1832" t="s">
        <v>3654</v>
      </c>
      <c r="B1832">
        <v>275</v>
      </c>
    </row>
    <row r="1833" spans="1:2" x14ac:dyDescent="0.25">
      <c r="A1833" t="s">
        <v>3656</v>
      </c>
      <c r="B1833">
        <v>282</v>
      </c>
    </row>
    <row r="1834" spans="1:2" x14ac:dyDescent="0.25">
      <c r="A1834" t="s">
        <v>3658</v>
      </c>
      <c r="B1834">
        <v>280</v>
      </c>
    </row>
    <row r="1835" spans="1:2" x14ac:dyDescent="0.25">
      <c r="A1835" t="s">
        <v>3660</v>
      </c>
      <c r="B1835">
        <v>281</v>
      </c>
    </row>
    <row r="1836" spans="1:2" x14ac:dyDescent="0.25">
      <c r="A1836" t="s">
        <v>3662</v>
      </c>
      <c r="B1836">
        <v>272</v>
      </c>
    </row>
    <row r="1837" spans="1:2" x14ac:dyDescent="0.25">
      <c r="A1837" t="s">
        <v>3664</v>
      </c>
      <c r="B1837">
        <v>310</v>
      </c>
    </row>
    <row r="1838" spans="1:2" x14ac:dyDescent="0.25">
      <c r="A1838" t="s">
        <v>3666</v>
      </c>
      <c r="B1838">
        <v>282</v>
      </c>
    </row>
    <row r="1839" spans="1:2" x14ac:dyDescent="0.25">
      <c r="A1839" t="s">
        <v>3668</v>
      </c>
      <c r="B1839">
        <v>273</v>
      </c>
    </row>
    <row r="1840" spans="1:2" x14ac:dyDescent="0.25">
      <c r="A1840" t="s">
        <v>3670</v>
      </c>
      <c r="B1840">
        <v>287</v>
      </c>
    </row>
    <row r="1841" spans="1:2" x14ac:dyDescent="0.25">
      <c r="A1841" t="s">
        <v>3672</v>
      </c>
      <c r="B1841">
        <v>308</v>
      </c>
    </row>
    <row r="1842" spans="1:2" x14ac:dyDescent="0.25">
      <c r="A1842" t="s">
        <v>3674</v>
      </c>
      <c r="B1842">
        <v>282</v>
      </c>
    </row>
    <row r="1843" spans="1:2" x14ac:dyDescent="0.25">
      <c r="A1843" t="s">
        <v>3676</v>
      </c>
      <c r="B1843">
        <v>270</v>
      </c>
    </row>
    <row r="1844" spans="1:2" x14ac:dyDescent="0.25">
      <c r="A1844" t="s">
        <v>3678</v>
      </c>
      <c r="B1844">
        <v>280</v>
      </c>
    </row>
    <row r="1845" spans="1:2" x14ac:dyDescent="0.25">
      <c r="A1845" t="s">
        <v>3680</v>
      </c>
      <c r="B1845">
        <v>272</v>
      </c>
    </row>
    <row r="1846" spans="1:2" x14ac:dyDescent="0.25">
      <c r="A1846" t="s">
        <v>3682</v>
      </c>
      <c r="B1846">
        <v>282</v>
      </c>
    </row>
    <row r="1847" spans="1:2" x14ac:dyDescent="0.25">
      <c r="A1847" t="s">
        <v>3684</v>
      </c>
      <c r="B1847">
        <v>289</v>
      </c>
    </row>
    <row r="1848" spans="1:2" x14ac:dyDescent="0.25">
      <c r="A1848" t="s">
        <v>3686</v>
      </c>
      <c r="B1848">
        <v>273</v>
      </c>
    </row>
    <row r="1849" spans="1:2" x14ac:dyDescent="0.25">
      <c r="A1849" t="s">
        <v>3688</v>
      </c>
      <c r="B1849">
        <v>238</v>
      </c>
    </row>
    <row r="1850" spans="1:2" x14ac:dyDescent="0.25">
      <c r="A1850" t="s">
        <v>3690</v>
      </c>
      <c r="B1850">
        <v>275</v>
      </c>
    </row>
    <row r="1851" spans="1:2" x14ac:dyDescent="0.25">
      <c r="A1851" t="s">
        <v>3692</v>
      </c>
      <c r="B1851">
        <v>282</v>
      </c>
    </row>
    <row r="1852" spans="1:2" x14ac:dyDescent="0.25">
      <c r="A1852" t="s">
        <v>3694</v>
      </c>
      <c r="B1852">
        <v>283</v>
      </c>
    </row>
    <row r="1853" spans="1:2" x14ac:dyDescent="0.25">
      <c r="A1853" t="s">
        <v>3696</v>
      </c>
      <c r="B1853">
        <v>333</v>
      </c>
    </row>
    <row r="1854" spans="1:2" x14ac:dyDescent="0.25">
      <c r="A1854" t="s">
        <v>3698</v>
      </c>
      <c r="B1854">
        <v>332</v>
      </c>
    </row>
    <row r="1855" spans="1:2" x14ac:dyDescent="0.25">
      <c r="A1855" t="s">
        <v>3700</v>
      </c>
      <c r="B1855">
        <v>246</v>
      </c>
    </row>
    <row r="1856" spans="1:2" x14ac:dyDescent="0.25">
      <c r="A1856" t="s">
        <v>3702</v>
      </c>
      <c r="B1856">
        <v>269</v>
      </c>
    </row>
    <row r="1857" spans="1:2" x14ac:dyDescent="0.25">
      <c r="A1857" t="s">
        <v>3704</v>
      </c>
      <c r="B1857">
        <v>282</v>
      </c>
    </row>
    <row r="1858" spans="1:2" x14ac:dyDescent="0.25">
      <c r="A1858" t="s">
        <v>3706</v>
      </c>
      <c r="B1858">
        <v>276</v>
      </c>
    </row>
    <row r="1859" spans="1:2" x14ac:dyDescent="0.25">
      <c r="A1859" t="s">
        <v>3708</v>
      </c>
      <c r="B1859">
        <v>278</v>
      </c>
    </row>
    <row r="1860" spans="1:2" x14ac:dyDescent="0.25">
      <c r="A1860" t="s">
        <v>3710</v>
      </c>
      <c r="B1860">
        <v>281</v>
      </c>
    </row>
    <row r="1861" spans="1:2" x14ac:dyDescent="0.25">
      <c r="A1861" t="s">
        <v>3712</v>
      </c>
      <c r="B1861">
        <v>271</v>
      </c>
    </row>
    <row r="1862" spans="1:2" x14ac:dyDescent="0.25">
      <c r="A1862" t="s">
        <v>3714</v>
      </c>
      <c r="B1862">
        <v>279</v>
      </c>
    </row>
    <row r="1863" spans="1:2" x14ac:dyDescent="0.25">
      <c r="A1863" t="s">
        <v>3716</v>
      </c>
      <c r="B1863">
        <v>89</v>
      </c>
    </row>
    <row r="1864" spans="1:2" x14ac:dyDescent="0.25">
      <c r="A1864" t="s">
        <v>3718</v>
      </c>
      <c r="B1864">
        <v>294</v>
      </c>
    </row>
    <row r="1865" spans="1:2" x14ac:dyDescent="0.25">
      <c r="A1865" t="s">
        <v>3720</v>
      </c>
      <c r="B1865">
        <v>281</v>
      </c>
    </row>
    <row r="1866" spans="1:2" x14ac:dyDescent="0.25">
      <c r="A1866" t="s">
        <v>3722</v>
      </c>
      <c r="B1866">
        <v>281</v>
      </c>
    </row>
    <row r="1867" spans="1:2" x14ac:dyDescent="0.25">
      <c r="A1867" t="s">
        <v>3724</v>
      </c>
      <c r="B1867">
        <v>280</v>
      </c>
    </row>
    <row r="1868" spans="1:2" x14ac:dyDescent="0.25">
      <c r="A1868" t="s">
        <v>3726</v>
      </c>
      <c r="B1868">
        <v>270</v>
      </c>
    </row>
    <row r="1869" spans="1:2" x14ac:dyDescent="0.25">
      <c r="A1869" t="s">
        <v>3728</v>
      </c>
      <c r="B1869">
        <v>280</v>
      </c>
    </row>
    <row r="1870" spans="1:2" x14ac:dyDescent="0.25">
      <c r="A1870" t="s">
        <v>3730</v>
      </c>
      <c r="B1870">
        <v>270</v>
      </c>
    </row>
    <row r="1871" spans="1:2" x14ac:dyDescent="0.25">
      <c r="A1871" t="s">
        <v>3732</v>
      </c>
      <c r="B1871">
        <v>280</v>
      </c>
    </row>
    <row r="1872" spans="1:2" x14ac:dyDescent="0.25">
      <c r="A1872" t="s">
        <v>3734</v>
      </c>
      <c r="B1872">
        <v>270</v>
      </c>
    </row>
    <row r="1873" spans="1:2" x14ac:dyDescent="0.25">
      <c r="A1873" t="s">
        <v>3736</v>
      </c>
      <c r="B1873">
        <v>280</v>
      </c>
    </row>
    <row r="1874" spans="1:2" x14ac:dyDescent="0.25">
      <c r="A1874" t="s">
        <v>3738</v>
      </c>
      <c r="B1874">
        <v>270</v>
      </c>
    </row>
    <row r="1875" spans="1:2" x14ac:dyDescent="0.25">
      <c r="A1875" t="s">
        <v>3740</v>
      </c>
      <c r="B1875">
        <v>280</v>
      </c>
    </row>
    <row r="1876" spans="1:2" x14ac:dyDescent="0.25">
      <c r="A1876" t="s">
        <v>3742</v>
      </c>
      <c r="B1876">
        <v>270</v>
      </c>
    </row>
    <row r="1877" spans="1:2" x14ac:dyDescent="0.25">
      <c r="A1877" t="s">
        <v>3744</v>
      </c>
      <c r="B1877">
        <v>280</v>
      </c>
    </row>
    <row r="1878" spans="1:2" x14ac:dyDescent="0.25">
      <c r="A1878" t="s">
        <v>3746</v>
      </c>
      <c r="B1878">
        <v>270</v>
      </c>
    </row>
    <row r="1879" spans="1:2" x14ac:dyDescent="0.25">
      <c r="A1879" t="s">
        <v>3748</v>
      </c>
      <c r="B1879">
        <v>280</v>
      </c>
    </row>
    <row r="1880" spans="1:2" x14ac:dyDescent="0.25">
      <c r="A1880" t="s">
        <v>3750</v>
      </c>
      <c r="B1880">
        <v>265</v>
      </c>
    </row>
    <row r="1881" spans="1:2" x14ac:dyDescent="0.25">
      <c r="A1881" t="s">
        <v>3752</v>
      </c>
      <c r="B1881">
        <v>280</v>
      </c>
    </row>
    <row r="1882" spans="1:2" x14ac:dyDescent="0.25">
      <c r="A1882" t="s">
        <v>3754</v>
      </c>
      <c r="B1882">
        <v>270</v>
      </c>
    </row>
    <row r="1883" spans="1:2" x14ac:dyDescent="0.25">
      <c r="A1883" t="s">
        <v>3756</v>
      </c>
      <c r="B1883">
        <v>280</v>
      </c>
    </row>
    <row r="1884" spans="1:2" x14ac:dyDescent="0.25">
      <c r="A1884" t="s">
        <v>3758</v>
      </c>
      <c r="B1884">
        <v>270</v>
      </c>
    </row>
    <row r="1885" spans="1:2" x14ac:dyDescent="0.25">
      <c r="A1885" t="s">
        <v>3760</v>
      </c>
      <c r="B1885">
        <v>280</v>
      </c>
    </row>
    <row r="1886" spans="1:2" x14ac:dyDescent="0.25">
      <c r="A1886" t="s">
        <v>3762</v>
      </c>
      <c r="B1886">
        <v>225</v>
      </c>
    </row>
    <row r="1887" spans="1:2" x14ac:dyDescent="0.25">
      <c r="A1887" t="s">
        <v>3764</v>
      </c>
      <c r="B1887">
        <v>280</v>
      </c>
    </row>
    <row r="1888" spans="1:2" x14ac:dyDescent="0.25">
      <c r="A1888" t="s">
        <v>3766</v>
      </c>
      <c r="B1888">
        <v>270</v>
      </c>
    </row>
    <row r="1889" spans="1:2" x14ac:dyDescent="0.25">
      <c r="A1889" t="s">
        <v>3768</v>
      </c>
      <c r="B1889">
        <v>280</v>
      </c>
    </row>
    <row r="1890" spans="1:2" x14ac:dyDescent="0.25">
      <c r="A1890" t="s">
        <v>3770</v>
      </c>
      <c r="B1890">
        <v>270</v>
      </c>
    </row>
    <row r="1891" spans="1:2" x14ac:dyDescent="0.25">
      <c r="A1891" t="s">
        <v>3772</v>
      </c>
      <c r="B1891">
        <v>281</v>
      </c>
    </row>
    <row r="1892" spans="1:2" x14ac:dyDescent="0.25">
      <c r="A1892" t="s">
        <v>3774</v>
      </c>
      <c r="B1892">
        <v>276</v>
      </c>
    </row>
    <row r="1893" spans="1:2" x14ac:dyDescent="0.25">
      <c r="A1893" t="s">
        <v>3776</v>
      </c>
      <c r="B1893">
        <v>276</v>
      </c>
    </row>
    <row r="1894" spans="1:2" x14ac:dyDescent="0.25">
      <c r="A1894" t="s">
        <v>3778</v>
      </c>
      <c r="B1894">
        <v>281</v>
      </c>
    </row>
    <row r="1895" spans="1:2" x14ac:dyDescent="0.25">
      <c r="A1895" t="s">
        <v>3780</v>
      </c>
      <c r="B1895">
        <v>283</v>
      </c>
    </row>
    <row r="1896" spans="1:2" x14ac:dyDescent="0.25">
      <c r="A1896" t="s">
        <v>3782</v>
      </c>
      <c r="B1896">
        <v>283</v>
      </c>
    </row>
    <row r="1897" spans="1:2" x14ac:dyDescent="0.25">
      <c r="A1897" t="s">
        <v>3784</v>
      </c>
      <c r="B1897">
        <v>283</v>
      </c>
    </row>
    <row r="1898" spans="1:2" x14ac:dyDescent="0.25">
      <c r="A1898" t="s">
        <v>3786</v>
      </c>
      <c r="B1898">
        <v>283</v>
      </c>
    </row>
    <row r="1899" spans="1:2" x14ac:dyDescent="0.25">
      <c r="A1899" t="s">
        <v>3788</v>
      </c>
      <c r="B1899">
        <v>281</v>
      </c>
    </row>
    <row r="1900" spans="1:2" x14ac:dyDescent="0.25">
      <c r="A1900" t="s">
        <v>3790</v>
      </c>
      <c r="B1900">
        <v>276</v>
      </c>
    </row>
    <row r="1901" spans="1:2" x14ac:dyDescent="0.25">
      <c r="A1901" t="s">
        <v>3792</v>
      </c>
      <c r="B1901">
        <v>270</v>
      </c>
    </row>
    <row r="1902" spans="1:2" x14ac:dyDescent="0.25">
      <c r="A1902" t="s">
        <v>3794</v>
      </c>
      <c r="B1902">
        <v>280</v>
      </c>
    </row>
    <row r="1903" spans="1:2" x14ac:dyDescent="0.25">
      <c r="A1903" t="s">
        <v>3796</v>
      </c>
      <c r="B1903">
        <v>270</v>
      </c>
    </row>
    <row r="1904" spans="1:2" x14ac:dyDescent="0.25">
      <c r="A1904" t="s">
        <v>3798</v>
      </c>
      <c r="B1904">
        <v>276</v>
      </c>
    </row>
    <row r="1905" spans="1:2" x14ac:dyDescent="0.25">
      <c r="A1905" t="s">
        <v>3800</v>
      </c>
      <c r="B1905">
        <v>280</v>
      </c>
    </row>
    <row r="1906" spans="1:2" x14ac:dyDescent="0.25">
      <c r="A1906" t="s">
        <v>3802</v>
      </c>
      <c r="B1906">
        <v>270</v>
      </c>
    </row>
    <row r="1907" spans="1:2" x14ac:dyDescent="0.25">
      <c r="A1907" t="s">
        <v>3804</v>
      </c>
      <c r="B1907">
        <v>280</v>
      </c>
    </row>
    <row r="1908" spans="1:2" x14ac:dyDescent="0.25">
      <c r="A1908" t="s">
        <v>3806</v>
      </c>
      <c r="B1908">
        <v>276</v>
      </c>
    </row>
    <row r="1909" spans="1:2" x14ac:dyDescent="0.25">
      <c r="A1909" t="s">
        <v>3808</v>
      </c>
      <c r="B1909">
        <v>284</v>
      </c>
    </row>
    <row r="1910" spans="1:2" x14ac:dyDescent="0.25">
      <c r="A1910" t="s">
        <v>3810</v>
      </c>
      <c r="B1910">
        <v>270</v>
      </c>
    </row>
    <row r="1911" spans="1:2" x14ac:dyDescent="0.25">
      <c r="A1911" t="s">
        <v>3812</v>
      </c>
      <c r="B1911">
        <v>283</v>
      </c>
    </row>
    <row r="1912" spans="1:2" x14ac:dyDescent="0.25">
      <c r="A1912" t="s">
        <v>3814</v>
      </c>
      <c r="B1912">
        <v>280</v>
      </c>
    </row>
    <row r="1913" spans="1:2" x14ac:dyDescent="0.25">
      <c r="A1913" t="s">
        <v>3816</v>
      </c>
      <c r="B1913">
        <v>270</v>
      </c>
    </row>
    <row r="1914" spans="1:2" x14ac:dyDescent="0.25">
      <c r="A1914" t="s">
        <v>3818</v>
      </c>
      <c r="B1914">
        <v>277</v>
      </c>
    </row>
    <row r="1915" spans="1:2" x14ac:dyDescent="0.25">
      <c r="A1915" t="s">
        <v>3820</v>
      </c>
      <c r="B1915">
        <v>206</v>
      </c>
    </row>
    <row r="1916" spans="1:2" x14ac:dyDescent="0.25">
      <c r="A1916" t="s">
        <v>3822</v>
      </c>
      <c r="B1916">
        <v>270</v>
      </c>
    </row>
    <row r="1917" spans="1:2" x14ac:dyDescent="0.25">
      <c r="A1917" t="s">
        <v>3824</v>
      </c>
      <c r="B1917">
        <v>283</v>
      </c>
    </row>
    <row r="1918" spans="1:2" x14ac:dyDescent="0.25">
      <c r="A1918" t="s">
        <v>3826</v>
      </c>
      <c r="B1918">
        <v>280</v>
      </c>
    </row>
    <row r="1919" spans="1:2" x14ac:dyDescent="0.25">
      <c r="A1919" t="s">
        <v>3828</v>
      </c>
      <c r="B1919">
        <v>270</v>
      </c>
    </row>
    <row r="1920" spans="1:2" x14ac:dyDescent="0.25">
      <c r="A1920" t="s">
        <v>3830</v>
      </c>
      <c r="B1920">
        <v>283</v>
      </c>
    </row>
    <row r="1921" spans="1:2" x14ac:dyDescent="0.25">
      <c r="A1921" t="s">
        <v>3832</v>
      </c>
      <c r="B1921">
        <v>204</v>
      </c>
    </row>
    <row r="1922" spans="1:2" x14ac:dyDescent="0.25">
      <c r="A1922" t="s">
        <v>3834</v>
      </c>
      <c r="B1922">
        <v>274</v>
      </c>
    </row>
    <row r="1923" spans="1:2" x14ac:dyDescent="0.25">
      <c r="A1923" t="s">
        <v>3836</v>
      </c>
      <c r="B1923">
        <v>206</v>
      </c>
    </row>
    <row r="1924" spans="1:2" x14ac:dyDescent="0.25">
      <c r="A1924" t="s">
        <v>3838</v>
      </c>
      <c r="B1924">
        <v>274</v>
      </c>
    </row>
    <row r="1925" spans="1:2" x14ac:dyDescent="0.25">
      <c r="A1925" t="s">
        <v>3840</v>
      </c>
      <c r="B1925">
        <v>288</v>
      </c>
    </row>
    <row r="1926" spans="1:2" x14ac:dyDescent="0.25">
      <c r="A1926" t="s">
        <v>3843</v>
      </c>
      <c r="B1926">
        <v>267</v>
      </c>
    </row>
    <row r="1927" spans="1:2" x14ac:dyDescent="0.25">
      <c r="A1927" t="s">
        <v>3845</v>
      </c>
      <c r="B1927">
        <v>176</v>
      </c>
    </row>
    <row r="1928" spans="1:2" x14ac:dyDescent="0.25">
      <c r="A1928" t="s">
        <v>3847</v>
      </c>
      <c r="B1928">
        <v>256</v>
      </c>
    </row>
    <row r="1929" spans="1:2" x14ac:dyDescent="0.25">
      <c r="A1929" t="s">
        <v>3849</v>
      </c>
      <c r="B1929">
        <v>281</v>
      </c>
    </row>
    <row r="1930" spans="1:2" x14ac:dyDescent="0.25">
      <c r="A1930" t="s">
        <v>3851</v>
      </c>
      <c r="B1930">
        <v>270</v>
      </c>
    </row>
    <row r="1931" spans="1:2" x14ac:dyDescent="0.25">
      <c r="A1931" t="s">
        <v>3853</v>
      </c>
      <c r="B1931">
        <v>98</v>
      </c>
    </row>
    <row r="1932" spans="1:2" x14ac:dyDescent="0.25">
      <c r="A1932" t="s">
        <v>3855</v>
      </c>
      <c r="B1932">
        <v>288</v>
      </c>
    </row>
    <row r="1933" spans="1:2" x14ac:dyDescent="0.25">
      <c r="A1933" t="s">
        <v>3857</v>
      </c>
      <c r="B1933">
        <v>333</v>
      </c>
    </row>
    <row r="1934" spans="1:2" x14ac:dyDescent="0.25">
      <c r="A1934" t="s">
        <v>3859</v>
      </c>
      <c r="B1934">
        <v>280</v>
      </c>
    </row>
    <row r="1935" spans="1:2" x14ac:dyDescent="0.25">
      <c r="A1935" t="s">
        <v>3861</v>
      </c>
      <c r="B1935">
        <v>328</v>
      </c>
    </row>
    <row r="1936" spans="1:2" x14ac:dyDescent="0.25">
      <c r="A1936" t="s">
        <v>3863</v>
      </c>
      <c r="B1936">
        <v>280</v>
      </c>
    </row>
    <row r="1937" spans="1:2" x14ac:dyDescent="0.25">
      <c r="A1937" t="s">
        <v>3865</v>
      </c>
      <c r="B1937">
        <v>328</v>
      </c>
    </row>
    <row r="1938" spans="1:2" x14ac:dyDescent="0.25">
      <c r="A1938" t="s">
        <v>3867</v>
      </c>
      <c r="B1938">
        <v>280</v>
      </c>
    </row>
    <row r="1939" spans="1:2" x14ac:dyDescent="0.25">
      <c r="A1939" t="s">
        <v>3869</v>
      </c>
      <c r="B1939">
        <v>328</v>
      </c>
    </row>
    <row r="1940" spans="1:2" x14ac:dyDescent="0.25">
      <c r="A1940" t="s">
        <v>3871</v>
      </c>
      <c r="B1940">
        <v>281</v>
      </c>
    </row>
    <row r="1941" spans="1:2" x14ac:dyDescent="0.25">
      <c r="A1941" t="s">
        <v>3873</v>
      </c>
      <c r="B1941">
        <v>333</v>
      </c>
    </row>
    <row r="1942" spans="1:2" x14ac:dyDescent="0.25">
      <c r="A1942" t="s">
        <v>3875</v>
      </c>
      <c r="B1942">
        <v>288</v>
      </c>
    </row>
    <row r="1943" spans="1:2" x14ac:dyDescent="0.25">
      <c r="A1943" t="s">
        <v>3877</v>
      </c>
      <c r="B1943">
        <v>98</v>
      </c>
    </row>
    <row r="1944" spans="1:2" x14ac:dyDescent="0.25">
      <c r="A1944" t="s">
        <v>3879</v>
      </c>
      <c r="B1944">
        <v>270</v>
      </c>
    </row>
    <row r="1945" spans="1:2" x14ac:dyDescent="0.25">
      <c r="A1945" t="s">
        <v>3881</v>
      </c>
      <c r="B1945">
        <v>278</v>
      </c>
    </row>
    <row r="1946" spans="1:2" x14ac:dyDescent="0.25">
      <c r="A1946" t="s">
        <v>3883</v>
      </c>
      <c r="B1946">
        <v>284</v>
      </c>
    </row>
    <row r="1947" spans="1:2" x14ac:dyDescent="0.25">
      <c r="A1947" t="s">
        <v>3885</v>
      </c>
      <c r="B1947">
        <v>158</v>
      </c>
    </row>
    <row r="1948" spans="1:2" x14ac:dyDescent="0.25">
      <c r="A1948" t="s">
        <v>3887</v>
      </c>
      <c r="B1948">
        <v>224</v>
      </c>
    </row>
    <row r="1949" spans="1:2" x14ac:dyDescent="0.25">
      <c r="A1949" t="s">
        <v>3889</v>
      </c>
      <c r="B1949">
        <v>281</v>
      </c>
    </row>
    <row r="1950" spans="1:2" x14ac:dyDescent="0.25">
      <c r="A1950" t="s">
        <v>3891</v>
      </c>
      <c r="B1950">
        <v>278</v>
      </c>
    </row>
    <row r="1951" spans="1:2" x14ac:dyDescent="0.25">
      <c r="A1951" t="s">
        <v>3893</v>
      </c>
      <c r="B1951">
        <v>284</v>
      </c>
    </row>
    <row r="1952" spans="1:2" x14ac:dyDescent="0.25">
      <c r="A1952" t="s">
        <v>3895</v>
      </c>
      <c r="B1952">
        <v>227</v>
      </c>
    </row>
    <row r="1953" spans="1:2" x14ac:dyDescent="0.25">
      <c r="A1953" t="s">
        <v>3897</v>
      </c>
      <c r="B1953">
        <v>275</v>
      </c>
    </row>
    <row r="1954" spans="1:2" x14ac:dyDescent="0.25">
      <c r="A1954" t="s">
        <v>3899</v>
      </c>
      <c r="B1954">
        <v>273</v>
      </c>
    </row>
    <row r="1955" spans="1:2" x14ac:dyDescent="0.25">
      <c r="A1955" t="s">
        <v>3901</v>
      </c>
      <c r="B1955">
        <v>283</v>
      </c>
    </row>
    <row r="1956" spans="1:2" x14ac:dyDescent="0.25">
      <c r="A1956" t="s">
        <v>3903</v>
      </c>
      <c r="B1956">
        <v>269</v>
      </c>
    </row>
    <row r="1957" spans="1:2" x14ac:dyDescent="0.25">
      <c r="A1957" t="s">
        <v>3905</v>
      </c>
      <c r="B1957">
        <v>280</v>
      </c>
    </row>
    <row r="1958" spans="1:2" x14ac:dyDescent="0.25">
      <c r="A1958" t="s">
        <v>3907</v>
      </c>
      <c r="B1958">
        <v>273</v>
      </c>
    </row>
    <row r="1959" spans="1:2" x14ac:dyDescent="0.25">
      <c r="A1959" t="s">
        <v>3909</v>
      </c>
      <c r="B1959">
        <v>273</v>
      </c>
    </row>
    <row r="1960" spans="1:2" x14ac:dyDescent="0.25">
      <c r="A1960" t="s">
        <v>3911</v>
      </c>
      <c r="B1960">
        <v>321</v>
      </c>
    </row>
    <row r="1961" spans="1:2" x14ac:dyDescent="0.25">
      <c r="A1961" t="s">
        <v>3913</v>
      </c>
      <c r="B1961">
        <v>98</v>
      </c>
    </row>
    <row r="1962" spans="1:2" x14ac:dyDescent="0.25">
      <c r="A1962" t="s">
        <v>3915</v>
      </c>
      <c r="B1962">
        <v>248</v>
      </c>
    </row>
    <row r="1963" spans="1:2" x14ac:dyDescent="0.25">
      <c r="A1963" t="s">
        <v>3917</v>
      </c>
      <c r="B1963">
        <v>306</v>
      </c>
    </row>
    <row r="1964" spans="1:2" x14ac:dyDescent="0.25">
      <c r="A1964" t="s">
        <v>3919</v>
      </c>
      <c r="B1964">
        <v>240</v>
      </c>
    </row>
    <row r="1965" spans="1:2" x14ac:dyDescent="0.25">
      <c r="A1965" t="s">
        <v>3921</v>
      </c>
      <c r="B1965">
        <v>195</v>
      </c>
    </row>
    <row r="1966" spans="1:2" x14ac:dyDescent="0.25">
      <c r="A1966" t="s">
        <v>3923</v>
      </c>
      <c r="B1966">
        <v>267</v>
      </c>
    </row>
    <row r="1967" spans="1:2" x14ac:dyDescent="0.25">
      <c r="A1967" t="s">
        <v>3925</v>
      </c>
      <c r="B1967">
        <v>280</v>
      </c>
    </row>
    <row r="1968" spans="1:2" x14ac:dyDescent="0.25">
      <c r="A1968" t="s">
        <v>3927</v>
      </c>
      <c r="B1968">
        <v>215</v>
      </c>
    </row>
    <row r="1969" spans="1:2" x14ac:dyDescent="0.25">
      <c r="A1969" t="s">
        <v>3929</v>
      </c>
      <c r="B1969">
        <v>290</v>
      </c>
    </row>
    <row r="1970" spans="1:2" x14ac:dyDescent="0.25">
      <c r="A1970" t="s">
        <v>3931</v>
      </c>
      <c r="B1970">
        <v>292</v>
      </c>
    </row>
    <row r="1971" spans="1:2" x14ac:dyDescent="0.25">
      <c r="A1971" t="s">
        <v>3933</v>
      </c>
      <c r="B1971">
        <v>291</v>
      </c>
    </row>
    <row r="1972" spans="1:2" x14ac:dyDescent="0.25">
      <c r="A1972" t="s">
        <v>3935</v>
      </c>
      <c r="B1972">
        <v>238</v>
      </c>
    </row>
    <row r="1973" spans="1:2" x14ac:dyDescent="0.25">
      <c r="A1973" t="s">
        <v>3937</v>
      </c>
      <c r="B1973">
        <v>273</v>
      </c>
    </row>
    <row r="1974" spans="1:2" x14ac:dyDescent="0.25">
      <c r="A1974" t="s">
        <v>3939</v>
      </c>
      <c r="B1974">
        <v>292</v>
      </c>
    </row>
    <row r="1975" spans="1:2" x14ac:dyDescent="0.25">
      <c r="A1975" t="s">
        <v>3941</v>
      </c>
      <c r="B1975">
        <v>292</v>
      </c>
    </row>
    <row r="1976" spans="1:2" x14ac:dyDescent="0.25">
      <c r="A1976" t="s">
        <v>3943</v>
      </c>
      <c r="B1976">
        <v>292</v>
      </c>
    </row>
    <row r="1977" spans="1:2" x14ac:dyDescent="0.25">
      <c r="A1977" t="s">
        <v>3945</v>
      </c>
      <c r="B1977">
        <v>281</v>
      </c>
    </row>
    <row r="1978" spans="1:2" x14ac:dyDescent="0.25">
      <c r="A1978" t="s">
        <v>3947</v>
      </c>
      <c r="B1978">
        <v>281</v>
      </c>
    </row>
    <row r="1979" spans="1:2" x14ac:dyDescent="0.25">
      <c r="A1979" t="s">
        <v>3949</v>
      </c>
      <c r="B1979">
        <v>281</v>
      </c>
    </row>
    <row r="1980" spans="1:2" x14ac:dyDescent="0.25">
      <c r="A1980" t="s">
        <v>3951</v>
      </c>
      <c r="B1980">
        <v>281</v>
      </c>
    </row>
    <row r="1981" spans="1:2" x14ac:dyDescent="0.25">
      <c r="A1981" t="s">
        <v>3953</v>
      </c>
      <c r="B1981">
        <v>281</v>
      </c>
    </row>
    <row r="1982" spans="1:2" x14ac:dyDescent="0.25">
      <c r="A1982" t="s">
        <v>3955</v>
      </c>
      <c r="B1982">
        <v>281</v>
      </c>
    </row>
    <row r="1983" spans="1:2" x14ac:dyDescent="0.25">
      <c r="A1983" t="s">
        <v>3957</v>
      </c>
      <c r="B1983">
        <v>281</v>
      </c>
    </row>
    <row r="1984" spans="1:2" x14ac:dyDescent="0.25">
      <c r="A1984" t="s">
        <v>3959</v>
      </c>
      <c r="B1984">
        <v>281</v>
      </c>
    </row>
    <row r="1985" spans="1:2" x14ac:dyDescent="0.25">
      <c r="A1985" t="s">
        <v>3961</v>
      </c>
      <c r="B1985">
        <v>281</v>
      </c>
    </row>
    <row r="1986" spans="1:2" x14ac:dyDescent="0.25">
      <c r="A1986" t="s">
        <v>3963</v>
      </c>
      <c r="B1986">
        <v>281</v>
      </c>
    </row>
    <row r="1987" spans="1:2" x14ac:dyDescent="0.25">
      <c r="A1987" t="s">
        <v>3965</v>
      </c>
      <c r="B1987">
        <v>281</v>
      </c>
    </row>
    <row r="1988" spans="1:2" x14ac:dyDescent="0.25">
      <c r="A1988" t="s">
        <v>3967</v>
      </c>
      <c r="B1988">
        <v>281</v>
      </c>
    </row>
    <row r="1989" spans="1:2" x14ac:dyDescent="0.25">
      <c r="A1989" t="s">
        <v>3969</v>
      </c>
      <c r="B1989">
        <v>195</v>
      </c>
    </row>
    <row r="1990" spans="1:2" x14ac:dyDescent="0.25">
      <c r="A1990" t="s">
        <v>3971</v>
      </c>
      <c r="B1990">
        <v>277</v>
      </c>
    </row>
    <row r="1991" spans="1:2" x14ac:dyDescent="0.25">
      <c r="A1991" t="s">
        <v>3973</v>
      </c>
      <c r="B1991">
        <v>272</v>
      </c>
    </row>
    <row r="1992" spans="1:2" x14ac:dyDescent="0.25">
      <c r="A1992" t="s">
        <v>3975</v>
      </c>
      <c r="B1992">
        <v>273</v>
      </c>
    </row>
    <row r="1993" spans="1:2" x14ac:dyDescent="0.25">
      <c r="A1993" t="s">
        <v>3977</v>
      </c>
      <c r="B1993">
        <v>281</v>
      </c>
    </row>
    <row r="1994" spans="1:2" x14ac:dyDescent="0.25">
      <c r="A1994" t="s">
        <v>3979</v>
      </c>
      <c r="B1994">
        <v>195</v>
      </c>
    </row>
    <row r="1995" spans="1:2" x14ac:dyDescent="0.25">
      <c r="A1995" t="s">
        <v>3981</v>
      </c>
      <c r="B1995">
        <v>265</v>
      </c>
    </row>
    <row r="1996" spans="1:2" x14ac:dyDescent="0.25">
      <c r="A1996" t="s">
        <v>3983</v>
      </c>
      <c r="B1996">
        <v>278</v>
      </c>
    </row>
    <row r="1997" spans="1:2" x14ac:dyDescent="0.25">
      <c r="A1997" t="s">
        <v>3985</v>
      </c>
      <c r="B1997">
        <v>100</v>
      </c>
    </row>
    <row r="1998" spans="1:2" x14ac:dyDescent="0.25">
      <c r="A1998" t="s">
        <v>3987</v>
      </c>
      <c r="B1998">
        <v>278</v>
      </c>
    </row>
    <row r="1999" spans="1:2" x14ac:dyDescent="0.25">
      <c r="A1999" t="s">
        <v>3989</v>
      </c>
      <c r="B1999">
        <v>99</v>
      </c>
    </row>
    <row r="2000" spans="1:2" x14ac:dyDescent="0.25">
      <c r="A2000" t="s">
        <v>3991</v>
      </c>
      <c r="B2000">
        <v>106</v>
      </c>
    </row>
    <row r="2001" spans="1:2" x14ac:dyDescent="0.25">
      <c r="A2001" t="s">
        <v>3993</v>
      </c>
      <c r="B2001">
        <v>286</v>
      </c>
    </row>
    <row r="2002" spans="1:2" x14ac:dyDescent="0.25">
      <c r="A2002" t="s">
        <v>3995</v>
      </c>
      <c r="B2002">
        <v>112</v>
      </c>
    </row>
    <row r="2003" spans="1:2" x14ac:dyDescent="0.25">
      <c r="A2003" t="s">
        <v>3995</v>
      </c>
      <c r="B2003">
        <v>222</v>
      </c>
    </row>
    <row r="2004" spans="1:2" x14ac:dyDescent="0.25">
      <c r="A2004" t="s">
        <v>3997</v>
      </c>
      <c r="B2004">
        <v>333</v>
      </c>
    </row>
    <row r="2005" spans="1:2" x14ac:dyDescent="0.25">
      <c r="A2005" t="s">
        <v>3999</v>
      </c>
      <c r="B2005">
        <v>283</v>
      </c>
    </row>
    <row r="2006" spans="1:2" x14ac:dyDescent="0.25">
      <c r="A2006" t="s">
        <v>4001</v>
      </c>
      <c r="B2006">
        <v>284</v>
      </c>
    </row>
    <row r="2007" spans="1:2" x14ac:dyDescent="0.25">
      <c r="A2007" t="s">
        <v>4003</v>
      </c>
      <c r="B2007">
        <v>332</v>
      </c>
    </row>
    <row r="2008" spans="1:2" x14ac:dyDescent="0.25">
      <c r="A2008" t="s">
        <v>4005</v>
      </c>
      <c r="B2008">
        <v>275</v>
      </c>
    </row>
    <row r="2009" spans="1:2" x14ac:dyDescent="0.25">
      <c r="A2009" t="s">
        <v>4007</v>
      </c>
      <c r="B2009">
        <v>304</v>
      </c>
    </row>
    <row r="2010" spans="1:2" x14ac:dyDescent="0.25">
      <c r="A2010" t="s">
        <v>4009</v>
      </c>
      <c r="B2010">
        <v>272</v>
      </c>
    </row>
    <row r="2011" spans="1:2" x14ac:dyDescent="0.25">
      <c r="A2011" t="s">
        <v>4011</v>
      </c>
      <c r="B2011">
        <v>273</v>
      </c>
    </row>
    <row r="2012" spans="1:2" x14ac:dyDescent="0.25">
      <c r="A2012" t="s">
        <v>4013</v>
      </c>
      <c r="B2012">
        <v>238</v>
      </c>
    </row>
    <row r="2013" spans="1:2" x14ac:dyDescent="0.25">
      <c r="A2013" t="s">
        <v>4015</v>
      </c>
      <c r="B2013">
        <v>288</v>
      </c>
    </row>
    <row r="2014" spans="1:2" x14ac:dyDescent="0.25">
      <c r="A2014" t="s">
        <v>4017</v>
      </c>
      <c r="B2014">
        <v>275</v>
      </c>
    </row>
    <row r="2015" spans="1:2" x14ac:dyDescent="0.25">
      <c r="A2015" t="s">
        <v>4019</v>
      </c>
      <c r="B2015">
        <v>216</v>
      </c>
    </row>
    <row r="2016" spans="1:2" x14ac:dyDescent="0.25">
      <c r="A2016" t="s">
        <v>4022</v>
      </c>
      <c r="B2016">
        <v>280</v>
      </c>
    </row>
    <row r="2017" spans="1:2" x14ac:dyDescent="0.25">
      <c r="A2017" t="s">
        <v>4024</v>
      </c>
      <c r="B2017">
        <v>100</v>
      </c>
    </row>
    <row r="2018" spans="1:2" x14ac:dyDescent="0.25">
      <c r="A2018" t="s">
        <v>4024</v>
      </c>
      <c r="B2018">
        <v>216</v>
      </c>
    </row>
    <row r="2019" spans="1:2" x14ac:dyDescent="0.25">
      <c r="A2019" t="s">
        <v>4026</v>
      </c>
      <c r="B2019">
        <v>332</v>
      </c>
    </row>
    <row r="2020" spans="1:2" x14ac:dyDescent="0.25">
      <c r="A2020" t="s">
        <v>4028</v>
      </c>
      <c r="B2020">
        <v>284</v>
      </c>
    </row>
    <row r="2021" spans="1:2" x14ac:dyDescent="0.25">
      <c r="A2021" t="s">
        <v>4030</v>
      </c>
      <c r="B2021">
        <v>291</v>
      </c>
    </row>
    <row r="2022" spans="1:2" x14ac:dyDescent="0.25">
      <c r="A2022" t="s">
        <v>4032</v>
      </c>
      <c r="B2022">
        <v>290</v>
      </c>
    </row>
    <row r="2023" spans="1:2" x14ac:dyDescent="0.25">
      <c r="A2023" t="s">
        <v>4034</v>
      </c>
      <c r="B2023">
        <v>290</v>
      </c>
    </row>
    <row r="2024" spans="1:2" x14ac:dyDescent="0.25">
      <c r="A2024" t="s">
        <v>4036</v>
      </c>
      <c r="B2024">
        <v>290</v>
      </c>
    </row>
    <row r="2025" spans="1:2" x14ac:dyDescent="0.25">
      <c r="A2025" t="s">
        <v>4038</v>
      </c>
      <c r="B2025">
        <v>290</v>
      </c>
    </row>
    <row r="2026" spans="1:2" x14ac:dyDescent="0.25">
      <c r="A2026" t="s">
        <v>4040</v>
      </c>
      <c r="B2026">
        <v>292</v>
      </c>
    </row>
    <row r="2027" spans="1:2" x14ac:dyDescent="0.25">
      <c r="A2027" t="s">
        <v>4042</v>
      </c>
      <c r="B2027">
        <v>292</v>
      </c>
    </row>
    <row r="2028" spans="1:2" x14ac:dyDescent="0.25">
      <c r="A2028" t="s">
        <v>4044</v>
      </c>
      <c r="B2028">
        <v>292</v>
      </c>
    </row>
    <row r="2029" spans="1:2" x14ac:dyDescent="0.25">
      <c r="A2029" t="s">
        <v>4046</v>
      </c>
      <c r="B2029">
        <v>292</v>
      </c>
    </row>
    <row r="2030" spans="1:2" x14ac:dyDescent="0.25">
      <c r="A2030" t="s">
        <v>4048</v>
      </c>
      <c r="B2030">
        <v>292</v>
      </c>
    </row>
    <row r="2031" spans="1:2" x14ac:dyDescent="0.25">
      <c r="A2031" t="s">
        <v>4050</v>
      </c>
      <c r="B2031">
        <v>223</v>
      </c>
    </row>
    <row r="2032" spans="1:2" x14ac:dyDescent="0.25">
      <c r="A2032" t="s">
        <v>4052</v>
      </c>
      <c r="B2032">
        <v>292</v>
      </c>
    </row>
    <row r="2033" spans="1:2" x14ac:dyDescent="0.25">
      <c r="A2033" t="s">
        <v>4054</v>
      </c>
      <c r="B2033">
        <v>332</v>
      </c>
    </row>
    <row r="2034" spans="1:2" x14ac:dyDescent="0.25">
      <c r="A2034" t="s">
        <v>4056</v>
      </c>
      <c r="B2034">
        <v>203</v>
      </c>
    </row>
    <row r="2035" spans="1:2" x14ac:dyDescent="0.25">
      <c r="A2035" t="s">
        <v>4058</v>
      </c>
      <c r="B2035">
        <v>279</v>
      </c>
    </row>
    <row r="2036" spans="1:2" x14ac:dyDescent="0.25">
      <c r="A2036" t="s">
        <v>4060</v>
      </c>
      <c r="B2036">
        <v>275</v>
      </c>
    </row>
    <row r="2037" spans="1:2" x14ac:dyDescent="0.25">
      <c r="A2037" t="s">
        <v>4062</v>
      </c>
      <c r="B2037">
        <v>195</v>
      </c>
    </row>
    <row r="2038" spans="1:2" x14ac:dyDescent="0.25">
      <c r="A2038" t="s">
        <v>4065</v>
      </c>
      <c r="B2038">
        <v>294</v>
      </c>
    </row>
    <row r="2039" spans="1:2" x14ac:dyDescent="0.25">
      <c r="A2039" t="s">
        <v>4067</v>
      </c>
      <c r="B2039">
        <v>274</v>
      </c>
    </row>
    <row r="2040" spans="1:2" x14ac:dyDescent="0.25">
      <c r="A2040" t="s">
        <v>4069</v>
      </c>
      <c r="B2040">
        <v>183</v>
      </c>
    </row>
    <row r="2041" spans="1:2" x14ac:dyDescent="0.25">
      <c r="A2041" t="s">
        <v>4071</v>
      </c>
      <c r="B2041">
        <v>284</v>
      </c>
    </row>
    <row r="2042" spans="1:2" x14ac:dyDescent="0.25">
      <c r="A2042" t="s">
        <v>4073</v>
      </c>
      <c r="B2042">
        <v>273</v>
      </c>
    </row>
    <row r="2043" spans="1:2" x14ac:dyDescent="0.25">
      <c r="A2043" t="s">
        <v>4075</v>
      </c>
      <c r="B2043">
        <v>280</v>
      </c>
    </row>
    <row r="2044" spans="1:2" x14ac:dyDescent="0.25">
      <c r="A2044" t="s">
        <v>4077</v>
      </c>
      <c r="B2044">
        <v>292</v>
      </c>
    </row>
    <row r="2045" spans="1:2" x14ac:dyDescent="0.25">
      <c r="A2045" t="s">
        <v>4079</v>
      </c>
      <c r="B2045">
        <v>273</v>
      </c>
    </row>
    <row r="2046" spans="1:2" x14ac:dyDescent="0.25">
      <c r="A2046" t="s">
        <v>4081</v>
      </c>
      <c r="B2046">
        <v>285</v>
      </c>
    </row>
    <row r="2047" spans="1:2" x14ac:dyDescent="0.25">
      <c r="A2047" t="s">
        <v>4083</v>
      </c>
      <c r="B2047">
        <v>238</v>
      </c>
    </row>
    <row r="2048" spans="1:2" x14ac:dyDescent="0.25">
      <c r="A2048" t="s">
        <v>4085</v>
      </c>
      <c r="B2048">
        <v>99</v>
      </c>
    </row>
    <row r="2049" spans="1:2" x14ac:dyDescent="0.25">
      <c r="A2049" t="s">
        <v>4087</v>
      </c>
      <c r="B2049">
        <v>273</v>
      </c>
    </row>
    <row r="2050" spans="1:2" x14ac:dyDescent="0.25">
      <c r="A2050" t="s">
        <v>4089</v>
      </c>
      <c r="B2050">
        <v>275</v>
      </c>
    </row>
    <row r="2051" spans="1:2" x14ac:dyDescent="0.25">
      <c r="A2051" t="s">
        <v>4091</v>
      </c>
      <c r="B2051">
        <v>237</v>
      </c>
    </row>
    <row r="2052" spans="1:2" x14ac:dyDescent="0.25">
      <c r="A2052" t="s">
        <v>4093</v>
      </c>
      <c r="B2052">
        <v>287</v>
      </c>
    </row>
    <row r="2053" spans="1:2" x14ac:dyDescent="0.25">
      <c r="A2053" t="s">
        <v>4095</v>
      </c>
      <c r="B2053">
        <v>273</v>
      </c>
    </row>
    <row r="2054" spans="1:2" x14ac:dyDescent="0.25">
      <c r="A2054" t="s">
        <v>4097</v>
      </c>
      <c r="B2054">
        <v>237</v>
      </c>
    </row>
    <row r="2055" spans="1:2" x14ac:dyDescent="0.25">
      <c r="A2055" t="s">
        <v>4099</v>
      </c>
      <c r="B2055">
        <v>273</v>
      </c>
    </row>
    <row r="2056" spans="1:2" x14ac:dyDescent="0.25">
      <c r="A2056" t="s">
        <v>4101</v>
      </c>
      <c r="B2056">
        <v>239</v>
      </c>
    </row>
    <row r="2057" spans="1:2" x14ac:dyDescent="0.25">
      <c r="A2057" t="s">
        <v>4103</v>
      </c>
      <c r="B2057">
        <v>275</v>
      </c>
    </row>
    <row r="2058" spans="1:2" x14ac:dyDescent="0.25">
      <c r="A2058" t="s">
        <v>4105</v>
      </c>
      <c r="B2058">
        <v>308</v>
      </c>
    </row>
    <row r="2059" spans="1:2" x14ac:dyDescent="0.25">
      <c r="A2059" t="s">
        <v>4107</v>
      </c>
      <c r="B2059">
        <v>282</v>
      </c>
    </row>
    <row r="2060" spans="1:2" x14ac:dyDescent="0.25">
      <c r="A2060" t="s">
        <v>4109</v>
      </c>
      <c r="B2060">
        <v>287</v>
      </c>
    </row>
    <row r="2061" spans="1:2" x14ac:dyDescent="0.25">
      <c r="A2061" t="s">
        <v>4111</v>
      </c>
      <c r="B2061">
        <v>282</v>
      </c>
    </row>
    <row r="2062" spans="1:2" x14ac:dyDescent="0.25">
      <c r="A2062" t="s">
        <v>4113</v>
      </c>
      <c r="B2062">
        <v>326</v>
      </c>
    </row>
    <row r="2063" spans="1:2" x14ac:dyDescent="0.25">
      <c r="A2063" t="s">
        <v>4115</v>
      </c>
      <c r="B2063">
        <v>235</v>
      </c>
    </row>
    <row r="2064" spans="1:2" x14ac:dyDescent="0.25">
      <c r="A2064" t="s">
        <v>4117</v>
      </c>
      <c r="B2064">
        <v>332</v>
      </c>
    </row>
    <row r="2065" spans="1:2" x14ac:dyDescent="0.25">
      <c r="A2065" t="s">
        <v>4119</v>
      </c>
      <c r="B2065">
        <v>284</v>
      </c>
    </row>
    <row r="2066" spans="1:2" x14ac:dyDescent="0.25">
      <c r="A2066" t="s">
        <v>4121</v>
      </c>
      <c r="B2066">
        <v>275</v>
      </c>
    </row>
    <row r="2067" spans="1:2" x14ac:dyDescent="0.25">
      <c r="A2067" t="s">
        <v>4123</v>
      </c>
      <c r="B2067">
        <v>332</v>
      </c>
    </row>
    <row r="2068" spans="1:2" x14ac:dyDescent="0.25">
      <c r="A2068" t="s">
        <v>4125</v>
      </c>
      <c r="B2068">
        <v>310</v>
      </c>
    </row>
    <row r="2069" spans="1:2" x14ac:dyDescent="0.25">
      <c r="A2069" t="s">
        <v>4127</v>
      </c>
      <c r="B2069">
        <v>281</v>
      </c>
    </row>
    <row r="2070" spans="1:2" x14ac:dyDescent="0.25">
      <c r="A2070" t="s">
        <v>4129</v>
      </c>
      <c r="B2070">
        <v>272</v>
      </c>
    </row>
    <row r="2071" spans="1:2" x14ac:dyDescent="0.25">
      <c r="A2071" t="s">
        <v>4131</v>
      </c>
      <c r="B2071">
        <v>290</v>
      </c>
    </row>
    <row r="2072" spans="1:2" x14ac:dyDescent="0.25">
      <c r="A2072" t="s">
        <v>4133</v>
      </c>
      <c r="B2072">
        <v>336</v>
      </c>
    </row>
    <row r="2073" spans="1:2" x14ac:dyDescent="0.25">
      <c r="A2073" t="s">
        <v>4135</v>
      </c>
      <c r="B2073">
        <v>292</v>
      </c>
    </row>
    <row r="2074" spans="1:2" x14ac:dyDescent="0.25">
      <c r="A2074" t="s">
        <v>4137</v>
      </c>
      <c r="B2074">
        <v>334</v>
      </c>
    </row>
    <row r="2075" spans="1:2" x14ac:dyDescent="0.25">
      <c r="A2075" t="s">
        <v>4139</v>
      </c>
      <c r="B2075">
        <v>274</v>
      </c>
    </row>
    <row r="2076" spans="1:2" x14ac:dyDescent="0.25">
      <c r="A2076" t="s">
        <v>4141</v>
      </c>
      <c r="B2076">
        <v>275</v>
      </c>
    </row>
    <row r="2077" spans="1:2" x14ac:dyDescent="0.25">
      <c r="A2077" t="s">
        <v>4143</v>
      </c>
      <c r="B2077">
        <v>196</v>
      </c>
    </row>
    <row r="2078" spans="1:2" x14ac:dyDescent="0.25">
      <c r="A2078" t="s">
        <v>4145</v>
      </c>
      <c r="B2078">
        <v>232</v>
      </c>
    </row>
    <row r="2079" spans="1:2" x14ac:dyDescent="0.25">
      <c r="A2079" t="s">
        <v>4147</v>
      </c>
      <c r="B2079">
        <v>292</v>
      </c>
    </row>
    <row r="2080" spans="1:2" x14ac:dyDescent="0.25">
      <c r="A2080" t="s">
        <v>4149</v>
      </c>
      <c r="B2080">
        <v>291</v>
      </c>
    </row>
    <row r="2081" spans="1:2" x14ac:dyDescent="0.25">
      <c r="A2081" t="s">
        <v>4151</v>
      </c>
      <c r="B2081">
        <v>281</v>
      </c>
    </row>
    <row r="2082" spans="1:2" x14ac:dyDescent="0.25">
      <c r="A2082" t="s">
        <v>4153</v>
      </c>
      <c r="B2082">
        <v>277</v>
      </c>
    </row>
    <row r="2083" spans="1:2" x14ac:dyDescent="0.25">
      <c r="A2083" t="s">
        <v>4155</v>
      </c>
      <c r="B2083">
        <v>283</v>
      </c>
    </row>
    <row r="2084" spans="1:2" x14ac:dyDescent="0.25">
      <c r="A2084" t="s">
        <v>4157</v>
      </c>
      <c r="B2084">
        <v>185</v>
      </c>
    </row>
    <row r="2085" spans="1:2" x14ac:dyDescent="0.25">
      <c r="A2085" t="s">
        <v>4159</v>
      </c>
      <c r="B2085">
        <v>332</v>
      </c>
    </row>
    <row r="2086" spans="1:2" x14ac:dyDescent="0.25">
      <c r="A2086" t="s">
        <v>4161</v>
      </c>
      <c r="B2086">
        <v>284</v>
      </c>
    </row>
    <row r="2087" spans="1:2" x14ac:dyDescent="0.25">
      <c r="A2087" t="s">
        <v>4163</v>
      </c>
      <c r="B2087">
        <v>276</v>
      </c>
    </row>
    <row r="2088" spans="1:2" x14ac:dyDescent="0.25">
      <c r="A2088" t="s">
        <v>4165</v>
      </c>
      <c r="B2088">
        <v>282</v>
      </c>
    </row>
    <row r="2089" spans="1:2" x14ac:dyDescent="0.25">
      <c r="A2089" t="s">
        <v>4167</v>
      </c>
      <c r="B2089">
        <v>343</v>
      </c>
    </row>
    <row r="2090" spans="1:2" x14ac:dyDescent="0.25">
      <c r="A2090" t="s">
        <v>4169</v>
      </c>
      <c r="B2090">
        <v>174</v>
      </c>
    </row>
    <row r="2091" spans="1:2" x14ac:dyDescent="0.25">
      <c r="A2091" t="s">
        <v>4169</v>
      </c>
      <c r="B2091">
        <v>78</v>
      </c>
    </row>
    <row r="2092" spans="1:2" x14ac:dyDescent="0.25">
      <c r="A2092" t="s">
        <v>4171</v>
      </c>
      <c r="B2092">
        <v>281</v>
      </c>
    </row>
    <row r="2093" spans="1:2" x14ac:dyDescent="0.25">
      <c r="A2093" t="s">
        <v>4173</v>
      </c>
      <c r="B2093">
        <v>276</v>
      </c>
    </row>
    <row r="2094" spans="1:2" x14ac:dyDescent="0.25">
      <c r="A2094" t="s">
        <v>4175</v>
      </c>
      <c r="B2094">
        <v>241</v>
      </c>
    </row>
    <row r="2095" spans="1:2" x14ac:dyDescent="0.25">
      <c r="A2095" t="s">
        <v>4177</v>
      </c>
      <c r="B2095">
        <v>260</v>
      </c>
    </row>
    <row r="2096" spans="1:2" x14ac:dyDescent="0.25">
      <c r="A2096" t="s">
        <v>4179</v>
      </c>
      <c r="B2096">
        <v>279</v>
      </c>
    </row>
    <row r="2097" spans="1:2" x14ac:dyDescent="0.25">
      <c r="A2097" t="s">
        <v>4182</v>
      </c>
      <c r="B2097">
        <v>276</v>
      </c>
    </row>
    <row r="2098" spans="1:2" x14ac:dyDescent="0.25">
      <c r="A2098" t="s">
        <v>4184</v>
      </c>
      <c r="B2098">
        <v>279</v>
      </c>
    </row>
    <row r="2099" spans="1:2" x14ac:dyDescent="0.25">
      <c r="A2099" t="s">
        <v>4186</v>
      </c>
      <c r="B2099">
        <v>276</v>
      </c>
    </row>
    <row r="2100" spans="1:2" x14ac:dyDescent="0.25">
      <c r="A2100" t="s">
        <v>4188</v>
      </c>
      <c r="B2100">
        <v>279</v>
      </c>
    </row>
    <row r="2101" spans="1:2" x14ac:dyDescent="0.25">
      <c r="A2101" t="s">
        <v>4190</v>
      </c>
      <c r="B2101">
        <v>280</v>
      </c>
    </row>
    <row r="2102" spans="1:2" x14ac:dyDescent="0.25">
      <c r="A2102" t="s">
        <v>4192</v>
      </c>
      <c r="B2102">
        <v>278</v>
      </c>
    </row>
    <row r="2103" spans="1:2" x14ac:dyDescent="0.25">
      <c r="A2103" t="s">
        <v>4194</v>
      </c>
      <c r="B2103">
        <v>279</v>
      </c>
    </row>
    <row r="2104" spans="1:2" x14ac:dyDescent="0.25">
      <c r="A2104" t="s">
        <v>4196</v>
      </c>
      <c r="B2104">
        <v>260</v>
      </c>
    </row>
    <row r="2105" spans="1:2" x14ac:dyDescent="0.25">
      <c r="A2105" t="s">
        <v>4198</v>
      </c>
      <c r="B2105">
        <v>280</v>
      </c>
    </row>
    <row r="2106" spans="1:2" x14ac:dyDescent="0.25">
      <c r="A2106" t="s">
        <v>4200</v>
      </c>
      <c r="B2106">
        <v>241</v>
      </c>
    </row>
    <row r="2107" spans="1:2" x14ac:dyDescent="0.25">
      <c r="A2107" t="s">
        <v>4202</v>
      </c>
      <c r="B2107">
        <v>281</v>
      </c>
    </row>
    <row r="2108" spans="1:2" x14ac:dyDescent="0.25">
      <c r="A2108" t="s">
        <v>4204</v>
      </c>
      <c r="B2108">
        <v>281</v>
      </c>
    </row>
    <row r="2109" spans="1:2" x14ac:dyDescent="0.25">
      <c r="A2109" t="s">
        <v>4206</v>
      </c>
      <c r="B2109">
        <v>281</v>
      </c>
    </row>
    <row r="2110" spans="1:2" x14ac:dyDescent="0.25">
      <c r="A2110" t="s">
        <v>4208</v>
      </c>
      <c r="B2110">
        <v>281</v>
      </c>
    </row>
    <row r="2111" spans="1:2" x14ac:dyDescent="0.25">
      <c r="A2111" t="s">
        <v>4210</v>
      </c>
      <c r="B2111">
        <v>281</v>
      </c>
    </row>
    <row r="2112" spans="1:2" x14ac:dyDescent="0.25">
      <c r="A2112" t="s">
        <v>4212</v>
      </c>
      <c r="B2112">
        <v>281</v>
      </c>
    </row>
    <row r="2113" spans="1:2" x14ac:dyDescent="0.25">
      <c r="A2113" t="s">
        <v>4214</v>
      </c>
      <c r="B2113">
        <v>281</v>
      </c>
    </row>
    <row r="2114" spans="1:2" x14ac:dyDescent="0.25">
      <c r="A2114" t="s">
        <v>4216</v>
      </c>
      <c r="B2114">
        <v>281</v>
      </c>
    </row>
    <row r="2115" spans="1:2" x14ac:dyDescent="0.25">
      <c r="A2115" t="s">
        <v>4218</v>
      </c>
      <c r="B2115">
        <v>281</v>
      </c>
    </row>
    <row r="2116" spans="1:2" x14ac:dyDescent="0.25">
      <c r="A2116" t="s">
        <v>4220</v>
      </c>
      <c r="B2116">
        <v>281</v>
      </c>
    </row>
    <row r="2117" spans="1:2" x14ac:dyDescent="0.25">
      <c r="A2117" t="s">
        <v>4222</v>
      </c>
      <c r="B2117">
        <v>281</v>
      </c>
    </row>
    <row r="2118" spans="1:2" x14ac:dyDescent="0.25">
      <c r="A2118" t="s">
        <v>4224</v>
      </c>
      <c r="B2118">
        <v>281</v>
      </c>
    </row>
    <row r="2119" spans="1:2" x14ac:dyDescent="0.25">
      <c r="A2119" t="s">
        <v>4226</v>
      </c>
      <c r="B2119">
        <v>333</v>
      </c>
    </row>
    <row r="2120" spans="1:2" x14ac:dyDescent="0.25">
      <c r="A2120" t="s">
        <v>4228</v>
      </c>
      <c r="B2120">
        <v>270</v>
      </c>
    </row>
    <row r="2121" spans="1:2" x14ac:dyDescent="0.25">
      <c r="A2121" t="s">
        <v>4230</v>
      </c>
      <c r="B2121">
        <v>98</v>
      </c>
    </row>
    <row r="2122" spans="1:2" x14ac:dyDescent="0.25">
      <c r="A2122" t="s">
        <v>4232</v>
      </c>
      <c r="B2122">
        <v>288</v>
      </c>
    </row>
    <row r="2123" spans="1:2" x14ac:dyDescent="0.25">
      <c r="A2123" t="s">
        <v>4234</v>
      </c>
      <c r="B2123">
        <v>280</v>
      </c>
    </row>
    <row r="2124" spans="1:2" x14ac:dyDescent="0.25">
      <c r="A2124" t="s">
        <v>4236</v>
      </c>
      <c r="B2124">
        <v>345</v>
      </c>
    </row>
    <row r="2125" spans="1:2" x14ac:dyDescent="0.25">
      <c r="A2125" t="s">
        <v>4238</v>
      </c>
      <c r="B2125">
        <v>272</v>
      </c>
    </row>
    <row r="2126" spans="1:2" x14ac:dyDescent="0.25">
      <c r="A2126" t="s">
        <v>4240</v>
      </c>
      <c r="B2126">
        <v>344</v>
      </c>
    </row>
    <row r="2127" spans="1:2" x14ac:dyDescent="0.25">
      <c r="A2127" t="s">
        <v>4242</v>
      </c>
      <c r="B2127">
        <v>282</v>
      </c>
    </row>
    <row r="2128" spans="1:2" x14ac:dyDescent="0.25">
      <c r="A2128" t="s">
        <v>4244</v>
      </c>
      <c r="B2128">
        <v>230</v>
      </c>
    </row>
    <row r="2129" spans="1:2" x14ac:dyDescent="0.25">
      <c r="A2129" t="s">
        <v>4247</v>
      </c>
      <c r="B2129">
        <v>306</v>
      </c>
    </row>
    <row r="2130" spans="1:2" x14ac:dyDescent="0.25">
      <c r="A2130" t="s">
        <v>4249</v>
      </c>
      <c r="B2130">
        <v>288</v>
      </c>
    </row>
    <row r="2131" spans="1:2" x14ac:dyDescent="0.25">
      <c r="A2131" t="s">
        <v>4251</v>
      </c>
      <c r="B2131">
        <v>282</v>
      </c>
    </row>
    <row r="2132" spans="1:2" x14ac:dyDescent="0.25">
      <c r="A2132" t="s">
        <v>4253</v>
      </c>
      <c r="B2132">
        <v>285</v>
      </c>
    </row>
    <row r="2133" spans="1:2" x14ac:dyDescent="0.25">
      <c r="A2133" t="s">
        <v>4255</v>
      </c>
      <c r="B2133">
        <v>270</v>
      </c>
    </row>
    <row r="2134" spans="1:2" x14ac:dyDescent="0.25">
      <c r="A2134" t="s">
        <v>4257</v>
      </c>
      <c r="B2134">
        <v>273</v>
      </c>
    </row>
    <row r="2135" spans="1:2" x14ac:dyDescent="0.25">
      <c r="A2135" t="s">
        <v>4259</v>
      </c>
      <c r="B2135">
        <v>280</v>
      </c>
    </row>
    <row r="2136" spans="1:2" x14ac:dyDescent="0.25">
      <c r="A2136" t="s">
        <v>4261</v>
      </c>
      <c r="B2136">
        <v>270</v>
      </c>
    </row>
    <row r="2137" spans="1:2" x14ac:dyDescent="0.25">
      <c r="A2137" t="s">
        <v>4263</v>
      </c>
      <c r="B2137">
        <v>280</v>
      </c>
    </row>
    <row r="2138" spans="1:2" x14ac:dyDescent="0.25">
      <c r="A2138" t="s">
        <v>4265</v>
      </c>
      <c r="B2138">
        <v>270</v>
      </c>
    </row>
    <row r="2139" spans="1:2" x14ac:dyDescent="0.25">
      <c r="A2139" t="s">
        <v>4267</v>
      </c>
      <c r="B2139">
        <v>280</v>
      </c>
    </row>
    <row r="2140" spans="1:2" x14ac:dyDescent="0.25">
      <c r="A2140" t="s">
        <v>4269</v>
      </c>
      <c r="B2140">
        <v>270</v>
      </c>
    </row>
    <row r="2141" spans="1:2" x14ac:dyDescent="0.25">
      <c r="A2141" t="s">
        <v>4271</v>
      </c>
      <c r="B2141">
        <v>280</v>
      </c>
    </row>
    <row r="2142" spans="1:2" x14ac:dyDescent="0.25">
      <c r="A2142" t="s">
        <v>4273</v>
      </c>
      <c r="B2142">
        <v>270</v>
      </c>
    </row>
    <row r="2143" spans="1:2" x14ac:dyDescent="0.25">
      <c r="A2143" t="s">
        <v>4275</v>
      </c>
      <c r="B2143">
        <v>280</v>
      </c>
    </row>
    <row r="2144" spans="1:2" x14ac:dyDescent="0.25">
      <c r="A2144" t="s">
        <v>4277</v>
      </c>
      <c r="B2144">
        <v>270</v>
      </c>
    </row>
    <row r="2145" spans="1:2" x14ac:dyDescent="0.25">
      <c r="A2145" t="s">
        <v>4279</v>
      </c>
      <c r="B2145">
        <v>280</v>
      </c>
    </row>
    <row r="2146" spans="1:2" x14ac:dyDescent="0.25">
      <c r="A2146" t="s">
        <v>4281</v>
      </c>
      <c r="B2146">
        <v>270</v>
      </c>
    </row>
    <row r="2147" spans="1:2" x14ac:dyDescent="0.25">
      <c r="A2147" t="s">
        <v>4283</v>
      </c>
      <c r="B2147">
        <v>280</v>
      </c>
    </row>
    <row r="2148" spans="1:2" x14ac:dyDescent="0.25">
      <c r="A2148" t="s">
        <v>4285</v>
      </c>
      <c r="B2148">
        <v>270</v>
      </c>
    </row>
    <row r="2149" spans="1:2" x14ac:dyDescent="0.25">
      <c r="A2149" t="s">
        <v>4287</v>
      </c>
      <c r="B2149">
        <v>280</v>
      </c>
    </row>
    <row r="2150" spans="1:2" x14ac:dyDescent="0.25">
      <c r="A2150" t="s">
        <v>4289</v>
      </c>
      <c r="B2150">
        <v>270</v>
      </c>
    </row>
    <row r="2151" spans="1:2" x14ac:dyDescent="0.25">
      <c r="A2151" t="s">
        <v>4291</v>
      </c>
      <c r="B2151">
        <v>280</v>
      </c>
    </row>
    <row r="2152" spans="1:2" x14ac:dyDescent="0.25">
      <c r="A2152" t="s">
        <v>4293</v>
      </c>
      <c r="B2152">
        <v>270</v>
      </c>
    </row>
    <row r="2153" spans="1:2" x14ac:dyDescent="0.25">
      <c r="A2153" t="s">
        <v>4295</v>
      </c>
      <c r="B2153">
        <v>280</v>
      </c>
    </row>
    <row r="2154" spans="1:2" x14ac:dyDescent="0.25">
      <c r="A2154" t="s">
        <v>4297</v>
      </c>
      <c r="B2154">
        <v>270</v>
      </c>
    </row>
    <row r="2155" spans="1:2" x14ac:dyDescent="0.25">
      <c r="A2155" t="s">
        <v>4299</v>
      </c>
      <c r="B2155">
        <v>280</v>
      </c>
    </row>
    <row r="2156" spans="1:2" x14ac:dyDescent="0.25">
      <c r="A2156" t="s">
        <v>4301</v>
      </c>
      <c r="B2156">
        <v>265</v>
      </c>
    </row>
    <row r="2157" spans="1:2" x14ac:dyDescent="0.25">
      <c r="A2157" t="s">
        <v>4303</v>
      </c>
      <c r="B2157">
        <v>285</v>
      </c>
    </row>
    <row r="2158" spans="1:2" x14ac:dyDescent="0.25">
      <c r="A2158" t="s">
        <v>4305</v>
      </c>
      <c r="B2158">
        <v>288</v>
      </c>
    </row>
    <row r="2159" spans="1:2" x14ac:dyDescent="0.25">
      <c r="A2159" t="s">
        <v>4307</v>
      </c>
      <c r="B2159">
        <v>335</v>
      </c>
    </row>
    <row r="2160" spans="1:2" x14ac:dyDescent="0.25">
      <c r="A2160" t="s">
        <v>4309</v>
      </c>
      <c r="B2160">
        <v>271</v>
      </c>
    </row>
    <row r="2161" spans="1:2" x14ac:dyDescent="0.25">
      <c r="A2161" t="s">
        <v>4311</v>
      </c>
      <c r="B2161">
        <v>288</v>
      </c>
    </row>
    <row r="2162" spans="1:2" x14ac:dyDescent="0.25">
      <c r="A2162" t="s">
        <v>4313</v>
      </c>
      <c r="B2162">
        <v>335</v>
      </c>
    </row>
    <row r="2163" spans="1:2" x14ac:dyDescent="0.25">
      <c r="A2163" t="s">
        <v>4315</v>
      </c>
      <c r="B2163">
        <v>271</v>
      </c>
    </row>
    <row r="2164" spans="1:2" x14ac:dyDescent="0.25">
      <c r="A2164" t="s">
        <v>4317</v>
      </c>
      <c r="B2164">
        <v>288</v>
      </c>
    </row>
    <row r="2165" spans="1:2" x14ac:dyDescent="0.25">
      <c r="A2165" t="s">
        <v>4319</v>
      </c>
      <c r="B2165">
        <v>335</v>
      </c>
    </row>
    <row r="2166" spans="1:2" x14ac:dyDescent="0.25">
      <c r="A2166" t="s">
        <v>4321</v>
      </c>
      <c r="B2166">
        <v>271</v>
      </c>
    </row>
    <row r="2167" spans="1:2" x14ac:dyDescent="0.25">
      <c r="A2167" t="s">
        <v>4323</v>
      </c>
      <c r="B2167">
        <v>288</v>
      </c>
    </row>
    <row r="2168" spans="1:2" x14ac:dyDescent="0.25">
      <c r="A2168" t="s">
        <v>4325</v>
      </c>
      <c r="B2168">
        <v>288</v>
      </c>
    </row>
    <row r="2169" spans="1:2" x14ac:dyDescent="0.25">
      <c r="A2169" t="s">
        <v>4327</v>
      </c>
      <c r="B2169">
        <v>271</v>
      </c>
    </row>
    <row r="2170" spans="1:2" x14ac:dyDescent="0.25">
      <c r="A2170" t="s">
        <v>4329</v>
      </c>
      <c r="B2170">
        <v>335</v>
      </c>
    </row>
    <row r="2171" spans="1:2" x14ac:dyDescent="0.25">
      <c r="A2171" t="s">
        <v>4331</v>
      </c>
      <c r="B2171">
        <v>111</v>
      </c>
    </row>
    <row r="2172" spans="1:2" x14ac:dyDescent="0.25">
      <c r="A2172" t="s">
        <v>4331</v>
      </c>
      <c r="B2172">
        <v>228</v>
      </c>
    </row>
    <row r="2173" spans="1:2" x14ac:dyDescent="0.25">
      <c r="A2173" t="s">
        <v>4333</v>
      </c>
      <c r="B2173">
        <v>193</v>
      </c>
    </row>
    <row r="2174" spans="1:2" x14ac:dyDescent="0.25">
      <c r="A2174" t="s">
        <v>4335</v>
      </c>
      <c r="B2174">
        <v>97</v>
      </c>
    </row>
    <row r="2175" spans="1:2" x14ac:dyDescent="0.25">
      <c r="A2175" t="s">
        <v>4337</v>
      </c>
      <c r="B2175">
        <v>271</v>
      </c>
    </row>
    <row r="2176" spans="1:2" x14ac:dyDescent="0.25">
      <c r="A2176" t="s">
        <v>4339</v>
      </c>
      <c r="B2176">
        <v>335</v>
      </c>
    </row>
    <row r="2177" spans="1:2" x14ac:dyDescent="0.25">
      <c r="A2177" t="s">
        <v>4341</v>
      </c>
      <c r="B2177">
        <v>288</v>
      </c>
    </row>
    <row r="2178" spans="1:2" x14ac:dyDescent="0.25">
      <c r="A2178" t="s">
        <v>4343</v>
      </c>
      <c r="B2178">
        <v>271</v>
      </c>
    </row>
    <row r="2179" spans="1:2" x14ac:dyDescent="0.25">
      <c r="A2179" t="s">
        <v>4345</v>
      </c>
      <c r="B2179">
        <v>283</v>
      </c>
    </row>
    <row r="2180" spans="1:2" x14ac:dyDescent="0.25">
      <c r="A2180" t="s">
        <v>4347</v>
      </c>
      <c r="B2180">
        <v>332</v>
      </c>
    </row>
    <row r="2181" spans="1:2" x14ac:dyDescent="0.25">
      <c r="A2181" t="s">
        <v>4349</v>
      </c>
      <c r="B2181">
        <v>331</v>
      </c>
    </row>
    <row r="2182" spans="1:2" x14ac:dyDescent="0.25">
      <c r="A2182" t="s">
        <v>4351</v>
      </c>
      <c r="B2182">
        <v>285</v>
      </c>
    </row>
    <row r="2183" spans="1:2" x14ac:dyDescent="0.25">
      <c r="A2183" t="s">
        <v>4353</v>
      </c>
      <c r="B2183">
        <v>287</v>
      </c>
    </row>
    <row r="2184" spans="1:2" x14ac:dyDescent="0.25">
      <c r="A2184" t="s">
        <v>4355</v>
      </c>
      <c r="B2184">
        <v>286</v>
      </c>
    </row>
    <row r="2185" spans="1:2" x14ac:dyDescent="0.25">
      <c r="A2185" t="s">
        <v>4357</v>
      </c>
      <c r="B2185">
        <v>276</v>
      </c>
    </row>
    <row r="2186" spans="1:2" x14ac:dyDescent="0.25">
      <c r="A2186" t="s">
        <v>4359</v>
      </c>
      <c r="B2186">
        <v>285</v>
      </c>
    </row>
    <row r="2187" spans="1:2" x14ac:dyDescent="0.25">
      <c r="A2187" t="s">
        <v>4361</v>
      </c>
      <c r="B2187">
        <v>281</v>
      </c>
    </row>
    <row r="2188" spans="1:2" x14ac:dyDescent="0.25">
      <c r="A2188" t="s">
        <v>4363</v>
      </c>
      <c r="B2188">
        <v>277</v>
      </c>
    </row>
    <row r="2189" spans="1:2" x14ac:dyDescent="0.25">
      <c r="A2189" t="s">
        <v>4365</v>
      </c>
      <c r="B2189">
        <v>292</v>
      </c>
    </row>
    <row r="2190" spans="1:2" x14ac:dyDescent="0.25">
      <c r="A2190" t="s">
        <v>4367</v>
      </c>
      <c r="B2190">
        <v>292</v>
      </c>
    </row>
    <row r="2191" spans="1:2" x14ac:dyDescent="0.25">
      <c r="A2191" t="s">
        <v>4369</v>
      </c>
      <c r="B2191">
        <v>281</v>
      </c>
    </row>
    <row r="2192" spans="1:2" x14ac:dyDescent="0.25">
      <c r="A2192" t="s">
        <v>4371</v>
      </c>
      <c r="B2192">
        <v>281</v>
      </c>
    </row>
    <row r="2193" spans="1:2" x14ac:dyDescent="0.25">
      <c r="A2193" t="s">
        <v>4373</v>
      </c>
      <c r="B2193">
        <v>279</v>
      </c>
    </row>
    <row r="2194" spans="1:2" x14ac:dyDescent="0.25">
      <c r="A2194" t="s">
        <v>4375</v>
      </c>
      <c r="B2194">
        <v>270</v>
      </c>
    </row>
    <row r="2195" spans="1:2" x14ac:dyDescent="0.25">
      <c r="A2195" t="s">
        <v>4377</v>
      </c>
      <c r="B2195">
        <v>280</v>
      </c>
    </row>
    <row r="2196" spans="1:2" x14ac:dyDescent="0.25">
      <c r="A2196" t="s">
        <v>4379</v>
      </c>
      <c r="B2196">
        <v>279</v>
      </c>
    </row>
    <row r="2197" spans="1:2" x14ac:dyDescent="0.25">
      <c r="A2197" t="s">
        <v>4381</v>
      </c>
      <c r="B2197">
        <v>281</v>
      </c>
    </row>
    <row r="2198" spans="1:2" x14ac:dyDescent="0.25">
      <c r="A2198" t="s">
        <v>4383</v>
      </c>
      <c r="B2198">
        <v>261</v>
      </c>
    </row>
    <row r="2199" spans="1:2" x14ac:dyDescent="0.25">
      <c r="A2199" t="s">
        <v>4385</v>
      </c>
      <c r="B2199">
        <v>215</v>
      </c>
    </row>
    <row r="2200" spans="1:2" x14ac:dyDescent="0.25">
      <c r="A2200" t="s">
        <v>4387</v>
      </c>
      <c r="B2200">
        <v>275</v>
      </c>
    </row>
    <row r="2201" spans="1:2" x14ac:dyDescent="0.25">
      <c r="A2201" t="s">
        <v>4389</v>
      </c>
      <c r="B2201">
        <v>274</v>
      </c>
    </row>
    <row r="2202" spans="1:2" x14ac:dyDescent="0.25">
      <c r="A2202" t="s">
        <v>4391</v>
      </c>
      <c r="B2202">
        <v>331</v>
      </c>
    </row>
    <row r="2203" spans="1:2" x14ac:dyDescent="0.25">
      <c r="A2203" t="s">
        <v>4393</v>
      </c>
      <c r="B2203">
        <v>292</v>
      </c>
    </row>
    <row r="2204" spans="1:2" x14ac:dyDescent="0.25">
      <c r="A2204" t="s">
        <v>4395</v>
      </c>
      <c r="B2204">
        <v>280</v>
      </c>
    </row>
    <row r="2205" spans="1:2" x14ac:dyDescent="0.25">
      <c r="A2205" t="s">
        <v>4397</v>
      </c>
      <c r="B2205">
        <v>279</v>
      </c>
    </row>
    <row r="2206" spans="1:2" x14ac:dyDescent="0.25">
      <c r="A2206" t="s">
        <v>4399</v>
      </c>
      <c r="B2206">
        <v>332</v>
      </c>
    </row>
    <row r="2207" spans="1:2" x14ac:dyDescent="0.25">
      <c r="A2207" t="s">
        <v>4401</v>
      </c>
      <c r="B2207">
        <v>284</v>
      </c>
    </row>
    <row r="2208" spans="1:2" x14ac:dyDescent="0.25">
      <c r="A2208" t="s">
        <v>4403</v>
      </c>
      <c r="B2208">
        <v>335</v>
      </c>
    </row>
    <row r="2209" spans="1:2" x14ac:dyDescent="0.25">
      <c r="A2209" t="s">
        <v>4405</v>
      </c>
      <c r="B2209">
        <v>285</v>
      </c>
    </row>
    <row r="2210" spans="1:2" x14ac:dyDescent="0.25">
      <c r="A2210" t="s">
        <v>4407</v>
      </c>
      <c r="B2210">
        <v>332</v>
      </c>
    </row>
    <row r="2211" spans="1:2" x14ac:dyDescent="0.25">
      <c r="A2211" t="s">
        <v>4409</v>
      </c>
      <c r="B2211">
        <v>223</v>
      </c>
    </row>
    <row r="2212" spans="1:2" x14ac:dyDescent="0.25">
      <c r="A2212" t="s">
        <v>4411</v>
      </c>
      <c r="B2212">
        <v>310</v>
      </c>
    </row>
    <row r="2213" spans="1:2" x14ac:dyDescent="0.25">
      <c r="A2213" t="s">
        <v>4413</v>
      </c>
      <c r="B2213">
        <v>132</v>
      </c>
    </row>
    <row r="2214" spans="1:2" x14ac:dyDescent="0.25">
      <c r="A2214" t="s">
        <v>4415</v>
      </c>
      <c r="B2214">
        <v>279</v>
      </c>
    </row>
    <row r="2215" spans="1:2" x14ac:dyDescent="0.25">
      <c r="A2215" t="s">
        <v>4417</v>
      </c>
      <c r="B2215">
        <v>332</v>
      </c>
    </row>
    <row r="2216" spans="1:2" x14ac:dyDescent="0.25">
      <c r="A2216" t="s">
        <v>4419</v>
      </c>
      <c r="B2216">
        <v>101</v>
      </c>
    </row>
    <row r="2217" spans="1:2" x14ac:dyDescent="0.25">
      <c r="A2217" t="s">
        <v>4419</v>
      </c>
      <c r="B2217">
        <v>229</v>
      </c>
    </row>
    <row r="2218" spans="1:2" x14ac:dyDescent="0.25">
      <c r="A2218" t="s">
        <v>4421</v>
      </c>
      <c r="B2218">
        <v>283</v>
      </c>
    </row>
    <row r="2219" spans="1:2" x14ac:dyDescent="0.25">
      <c r="A2219" t="s">
        <v>4423</v>
      </c>
      <c r="B2219">
        <v>282</v>
      </c>
    </row>
    <row r="2220" spans="1:2" x14ac:dyDescent="0.25">
      <c r="A2220" t="s">
        <v>4425</v>
      </c>
      <c r="B2220">
        <v>269</v>
      </c>
    </row>
    <row r="2221" spans="1:2" x14ac:dyDescent="0.25">
      <c r="A2221" t="s">
        <v>4427</v>
      </c>
      <c r="B2221">
        <v>310</v>
      </c>
    </row>
    <row r="2222" spans="1:2" x14ac:dyDescent="0.25">
      <c r="A2222" t="s">
        <v>4429</v>
      </c>
      <c r="B2222">
        <v>310</v>
      </c>
    </row>
    <row r="2223" spans="1:2" x14ac:dyDescent="0.25">
      <c r="A2223" t="s">
        <v>4431</v>
      </c>
      <c r="B2223">
        <v>278</v>
      </c>
    </row>
    <row r="2224" spans="1:2" x14ac:dyDescent="0.25">
      <c r="A2224" t="s">
        <v>4433</v>
      </c>
      <c r="B2224">
        <v>284</v>
      </c>
    </row>
    <row r="2225" spans="1:2" x14ac:dyDescent="0.25">
      <c r="A2225" t="s">
        <v>4435</v>
      </c>
      <c r="B2225">
        <v>279</v>
      </c>
    </row>
    <row r="2226" spans="1:2" x14ac:dyDescent="0.25">
      <c r="A2226" t="s">
        <v>4437</v>
      </c>
      <c r="B2226">
        <v>91</v>
      </c>
    </row>
    <row r="2227" spans="1:2" x14ac:dyDescent="0.25">
      <c r="A2227" t="s">
        <v>4437</v>
      </c>
      <c r="B2227">
        <v>229</v>
      </c>
    </row>
    <row r="2228" spans="1:2" x14ac:dyDescent="0.25">
      <c r="A2228" t="s">
        <v>4439</v>
      </c>
      <c r="B2228">
        <v>309</v>
      </c>
    </row>
    <row r="2229" spans="1:2" x14ac:dyDescent="0.25">
      <c r="A2229" t="s">
        <v>4441</v>
      </c>
      <c r="B2229">
        <v>282</v>
      </c>
    </row>
    <row r="2230" spans="1:2" x14ac:dyDescent="0.25">
      <c r="A2230" t="s">
        <v>4443</v>
      </c>
      <c r="B2230">
        <v>268</v>
      </c>
    </row>
    <row r="2231" spans="1:2" x14ac:dyDescent="0.25">
      <c r="A2231" t="s">
        <v>4445</v>
      </c>
      <c r="B2231">
        <v>281</v>
      </c>
    </row>
    <row r="2232" spans="1:2" x14ac:dyDescent="0.25">
      <c r="A2232" t="s">
        <v>4447</v>
      </c>
      <c r="B2232">
        <v>273</v>
      </c>
    </row>
    <row r="2233" spans="1:2" x14ac:dyDescent="0.25">
      <c r="A2233" t="s">
        <v>4449</v>
      </c>
      <c r="B2233">
        <v>279</v>
      </c>
    </row>
    <row r="2234" spans="1:2" x14ac:dyDescent="0.25">
      <c r="A2234" t="s">
        <v>4451</v>
      </c>
      <c r="B2234">
        <v>284</v>
      </c>
    </row>
    <row r="2235" spans="1:2" x14ac:dyDescent="0.25">
      <c r="A2235" t="s">
        <v>4453</v>
      </c>
      <c r="B2235">
        <v>272</v>
      </c>
    </row>
    <row r="2236" spans="1:2" x14ac:dyDescent="0.25">
      <c r="A2236" t="s">
        <v>4455</v>
      </c>
      <c r="B2236">
        <v>281</v>
      </c>
    </row>
    <row r="2237" spans="1:2" x14ac:dyDescent="0.25">
      <c r="A2237" t="s">
        <v>4457</v>
      </c>
      <c r="B2237">
        <v>160</v>
      </c>
    </row>
    <row r="2238" spans="1:2" x14ac:dyDescent="0.25">
      <c r="A2238" t="s">
        <v>4459</v>
      </c>
      <c r="B2238">
        <v>284</v>
      </c>
    </row>
    <row r="2239" spans="1:2" x14ac:dyDescent="0.25">
      <c r="A2239" t="s">
        <v>4461</v>
      </c>
      <c r="B2239">
        <v>69</v>
      </c>
    </row>
    <row r="2240" spans="1:2" x14ac:dyDescent="0.25">
      <c r="A2240" t="s">
        <v>4463</v>
      </c>
      <c r="B2240">
        <v>204</v>
      </c>
    </row>
    <row r="2241" spans="1:2" x14ac:dyDescent="0.25">
      <c r="A2241" t="s">
        <v>4465</v>
      </c>
      <c r="B2241">
        <v>279</v>
      </c>
    </row>
    <row r="2242" spans="1:2" x14ac:dyDescent="0.25">
      <c r="A2242" t="s">
        <v>4467</v>
      </c>
      <c r="B2242">
        <v>279</v>
      </c>
    </row>
    <row r="2243" spans="1:2" x14ac:dyDescent="0.25">
      <c r="A2243" t="s">
        <v>4469</v>
      </c>
      <c r="B2243">
        <v>279</v>
      </c>
    </row>
    <row r="2244" spans="1:2" x14ac:dyDescent="0.25">
      <c r="A2244" t="s">
        <v>4471</v>
      </c>
      <c r="B2244">
        <v>279</v>
      </c>
    </row>
    <row r="2245" spans="1:2" x14ac:dyDescent="0.25">
      <c r="A2245" t="s">
        <v>4473</v>
      </c>
      <c r="B2245">
        <v>279</v>
      </c>
    </row>
    <row r="2246" spans="1:2" x14ac:dyDescent="0.25">
      <c r="A2246" t="s">
        <v>4475</v>
      </c>
      <c r="B2246">
        <v>279</v>
      </c>
    </row>
    <row r="2247" spans="1:2" x14ac:dyDescent="0.25">
      <c r="A2247" t="s">
        <v>4477</v>
      </c>
      <c r="B2247">
        <v>279</v>
      </c>
    </row>
    <row r="2248" spans="1:2" x14ac:dyDescent="0.25">
      <c r="A2248" t="s">
        <v>4479</v>
      </c>
      <c r="B2248">
        <v>279</v>
      </c>
    </row>
    <row r="2249" spans="1:2" x14ac:dyDescent="0.25">
      <c r="A2249" t="s">
        <v>4481</v>
      </c>
      <c r="B2249">
        <v>279</v>
      </c>
    </row>
    <row r="2250" spans="1:2" x14ac:dyDescent="0.25">
      <c r="A2250" t="s">
        <v>4483</v>
      </c>
      <c r="B2250">
        <v>276</v>
      </c>
    </row>
    <row r="2251" spans="1:2" x14ac:dyDescent="0.25">
      <c r="A2251" t="s">
        <v>4485</v>
      </c>
      <c r="B2251">
        <v>266</v>
      </c>
    </row>
    <row r="2252" spans="1:2" x14ac:dyDescent="0.25">
      <c r="A2252" t="s">
        <v>4487</v>
      </c>
      <c r="B2252">
        <v>271</v>
      </c>
    </row>
    <row r="2253" spans="1:2" x14ac:dyDescent="0.25">
      <c r="A2253" t="s">
        <v>4489</v>
      </c>
      <c r="B2253">
        <v>266</v>
      </c>
    </row>
    <row r="2254" spans="1:2" x14ac:dyDescent="0.25">
      <c r="A2254" t="s">
        <v>4491</v>
      </c>
      <c r="B2254">
        <v>281</v>
      </c>
    </row>
    <row r="2255" spans="1:2" x14ac:dyDescent="0.25">
      <c r="A2255" t="s">
        <v>4493</v>
      </c>
      <c r="B2255">
        <v>264</v>
      </c>
    </row>
    <row r="2256" spans="1:2" x14ac:dyDescent="0.25">
      <c r="A2256" t="s">
        <v>4495</v>
      </c>
      <c r="B2256">
        <v>234</v>
      </c>
    </row>
    <row r="2257" spans="1:2" x14ac:dyDescent="0.25">
      <c r="A2257" t="s">
        <v>4497</v>
      </c>
      <c r="B2257">
        <v>274</v>
      </c>
    </row>
    <row r="2258" spans="1:2" x14ac:dyDescent="0.25">
      <c r="A2258" t="s">
        <v>4499</v>
      </c>
      <c r="B2258">
        <v>204</v>
      </c>
    </row>
    <row r="2259" spans="1:2" x14ac:dyDescent="0.25">
      <c r="A2259" t="s">
        <v>4501</v>
      </c>
      <c r="B2259">
        <v>276</v>
      </c>
    </row>
    <row r="2260" spans="1:2" x14ac:dyDescent="0.25">
      <c r="A2260" t="s">
        <v>4503</v>
      </c>
      <c r="B2260">
        <v>155</v>
      </c>
    </row>
    <row r="2261" spans="1:2" x14ac:dyDescent="0.25">
      <c r="A2261" t="s">
        <v>4505</v>
      </c>
      <c r="B2261">
        <v>283</v>
      </c>
    </row>
    <row r="2262" spans="1:2" x14ac:dyDescent="0.25">
      <c r="A2262" t="s">
        <v>4507</v>
      </c>
      <c r="B2262">
        <v>282</v>
      </c>
    </row>
    <row r="2263" spans="1:2" x14ac:dyDescent="0.25">
      <c r="A2263" t="s">
        <v>4509</v>
      </c>
      <c r="B2263">
        <v>310</v>
      </c>
    </row>
    <row r="2264" spans="1:2" x14ac:dyDescent="0.25">
      <c r="A2264" t="s">
        <v>4511</v>
      </c>
      <c r="B2264">
        <v>282</v>
      </c>
    </row>
    <row r="2265" spans="1:2" x14ac:dyDescent="0.25">
      <c r="A2265" t="s">
        <v>4513</v>
      </c>
      <c r="B2265">
        <v>282</v>
      </c>
    </row>
    <row r="2266" spans="1:2" x14ac:dyDescent="0.25">
      <c r="A2266" t="s">
        <v>4515</v>
      </c>
      <c r="B2266">
        <v>284</v>
      </c>
    </row>
    <row r="2267" spans="1:2" x14ac:dyDescent="0.25">
      <c r="A2267" t="s">
        <v>4517</v>
      </c>
      <c r="B2267">
        <v>279</v>
      </c>
    </row>
    <row r="2268" spans="1:2" x14ac:dyDescent="0.25">
      <c r="A2268" t="s">
        <v>4519</v>
      </c>
      <c r="B2268">
        <v>273</v>
      </c>
    </row>
    <row r="2269" spans="1:2" x14ac:dyDescent="0.25">
      <c r="A2269" t="s">
        <v>4521</v>
      </c>
      <c r="B2269">
        <v>281</v>
      </c>
    </row>
    <row r="2270" spans="1:2" x14ac:dyDescent="0.25">
      <c r="A2270" t="s">
        <v>4523</v>
      </c>
      <c r="B2270">
        <v>330</v>
      </c>
    </row>
    <row r="2271" spans="1:2" x14ac:dyDescent="0.25">
      <c r="A2271" t="s">
        <v>4525</v>
      </c>
      <c r="B2271">
        <v>280</v>
      </c>
    </row>
    <row r="2272" spans="1:2" x14ac:dyDescent="0.25">
      <c r="A2272" t="s">
        <v>4527</v>
      </c>
      <c r="B2272">
        <v>279</v>
      </c>
    </row>
    <row r="2273" spans="1:2" x14ac:dyDescent="0.25">
      <c r="A2273" t="s">
        <v>4529</v>
      </c>
      <c r="B2273">
        <v>279</v>
      </c>
    </row>
    <row r="2274" spans="1:2" x14ac:dyDescent="0.25">
      <c r="A2274" t="s">
        <v>4531</v>
      </c>
      <c r="B2274">
        <v>279</v>
      </c>
    </row>
    <row r="2275" spans="1:2" x14ac:dyDescent="0.25">
      <c r="A2275" t="s">
        <v>4533</v>
      </c>
      <c r="B2275">
        <v>279</v>
      </c>
    </row>
    <row r="2276" spans="1:2" x14ac:dyDescent="0.25">
      <c r="A2276" t="s">
        <v>4535</v>
      </c>
      <c r="B2276">
        <v>279</v>
      </c>
    </row>
    <row r="2277" spans="1:2" x14ac:dyDescent="0.25">
      <c r="A2277" t="s">
        <v>4537</v>
      </c>
      <c r="B2277">
        <v>279</v>
      </c>
    </row>
    <row r="2278" spans="1:2" x14ac:dyDescent="0.25">
      <c r="A2278" t="s">
        <v>4539</v>
      </c>
      <c r="B2278">
        <v>279</v>
      </c>
    </row>
    <row r="2279" spans="1:2" x14ac:dyDescent="0.25">
      <c r="A2279" t="s">
        <v>4541</v>
      </c>
      <c r="B2279">
        <v>280</v>
      </c>
    </row>
    <row r="2280" spans="1:2" x14ac:dyDescent="0.25">
      <c r="A2280" t="s">
        <v>4543</v>
      </c>
      <c r="B2280">
        <v>280</v>
      </c>
    </row>
    <row r="2281" spans="1:2" x14ac:dyDescent="0.25">
      <c r="A2281" t="s">
        <v>4545</v>
      </c>
      <c r="B2281">
        <v>280</v>
      </c>
    </row>
    <row r="2282" spans="1:2" x14ac:dyDescent="0.25">
      <c r="A2282" t="s">
        <v>4547</v>
      </c>
      <c r="B2282">
        <v>241</v>
      </c>
    </row>
    <row r="2283" spans="1:2" x14ac:dyDescent="0.25">
      <c r="A2283" t="s">
        <v>4549</v>
      </c>
      <c r="B2283">
        <v>281</v>
      </c>
    </row>
    <row r="2284" spans="1:2" x14ac:dyDescent="0.25">
      <c r="A2284" t="s">
        <v>4551</v>
      </c>
      <c r="B2284">
        <v>178</v>
      </c>
    </row>
    <row r="2285" spans="1:2" x14ac:dyDescent="0.25">
      <c r="A2285" t="s">
        <v>4553</v>
      </c>
      <c r="B2285">
        <v>248</v>
      </c>
    </row>
    <row r="2286" spans="1:2" x14ac:dyDescent="0.25">
      <c r="A2286" t="s">
        <v>4555</v>
      </c>
      <c r="B2286">
        <v>157</v>
      </c>
    </row>
    <row r="2287" spans="1:2" x14ac:dyDescent="0.25">
      <c r="A2287" t="s">
        <v>4557</v>
      </c>
      <c r="B2287">
        <v>139</v>
      </c>
    </row>
    <row r="2288" spans="1:2" x14ac:dyDescent="0.25">
      <c r="A2288" t="s">
        <v>4559</v>
      </c>
      <c r="B2288">
        <v>241</v>
      </c>
    </row>
    <row r="2289" spans="1:2" x14ac:dyDescent="0.25">
      <c r="A2289" t="s">
        <v>4561</v>
      </c>
      <c r="B2289">
        <v>292</v>
      </c>
    </row>
    <row r="2290" spans="1:2" x14ac:dyDescent="0.25">
      <c r="A2290" t="s">
        <v>4563</v>
      </c>
      <c r="B2290">
        <v>291</v>
      </c>
    </row>
    <row r="2291" spans="1:2" x14ac:dyDescent="0.25">
      <c r="A2291" t="s">
        <v>4565</v>
      </c>
      <c r="B2291">
        <v>101</v>
      </c>
    </row>
    <row r="2292" spans="1:2" x14ac:dyDescent="0.25">
      <c r="A2292" t="s">
        <v>4567</v>
      </c>
      <c r="B2292">
        <v>292</v>
      </c>
    </row>
    <row r="2293" spans="1:2" x14ac:dyDescent="0.25">
      <c r="A2293" t="s">
        <v>4569</v>
      </c>
      <c r="B2293">
        <v>292</v>
      </c>
    </row>
    <row r="2294" spans="1:2" x14ac:dyDescent="0.25">
      <c r="A2294" t="s">
        <v>4571</v>
      </c>
      <c r="B2294">
        <v>292</v>
      </c>
    </row>
    <row r="2295" spans="1:2" x14ac:dyDescent="0.25">
      <c r="A2295" t="s">
        <v>4573</v>
      </c>
      <c r="B2295">
        <v>126</v>
      </c>
    </row>
    <row r="2296" spans="1:2" x14ac:dyDescent="0.25">
      <c r="A2296" t="s">
        <v>4575</v>
      </c>
      <c r="B2296">
        <v>281</v>
      </c>
    </row>
    <row r="2297" spans="1:2" x14ac:dyDescent="0.25">
      <c r="A2297" t="s">
        <v>4577</v>
      </c>
      <c r="B2297">
        <v>275</v>
      </c>
    </row>
    <row r="2298" spans="1:2" x14ac:dyDescent="0.25">
      <c r="A2298" t="s">
        <v>4579</v>
      </c>
      <c r="B2298">
        <v>281</v>
      </c>
    </row>
    <row r="2299" spans="1:2" x14ac:dyDescent="0.25">
      <c r="A2299" t="s">
        <v>4581</v>
      </c>
      <c r="B2299">
        <v>281</v>
      </c>
    </row>
    <row r="2300" spans="1:2" x14ac:dyDescent="0.25">
      <c r="A2300" t="s">
        <v>4583</v>
      </c>
      <c r="B2300">
        <v>281</v>
      </c>
    </row>
    <row r="2301" spans="1:2" x14ac:dyDescent="0.25">
      <c r="A2301" t="s">
        <v>4585</v>
      </c>
      <c r="B2301">
        <v>281</v>
      </c>
    </row>
    <row r="2302" spans="1:2" x14ac:dyDescent="0.25">
      <c r="A2302" t="s">
        <v>4587</v>
      </c>
      <c r="B2302">
        <v>183</v>
      </c>
    </row>
    <row r="2303" spans="1:2" x14ac:dyDescent="0.25">
      <c r="A2303" t="s">
        <v>4589</v>
      </c>
      <c r="B2303">
        <v>92</v>
      </c>
    </row>
    <row r="2304" spans="1:2" x14ac:dyDescent="0.25">
      <c r="A2304" t="s">
        <v>4591</v>
      </c>
      <c r="B2304">
        <v>272</v>
      </c>
    </row>
    <row r="2305" spans="1:2" x14ac:dyDescent="0.25">
      <c r="A2305" t="s">
        <v>4593</v>
      </c>
      <c r="B2305">
        <v>203</v>
      </c>
    </row>
    <row r="2306" spans="1:2" x14ac:dyDescent="0.25">
      <c r="A2306" t="s">
        <v>4595</v>
      </c>
      <c r="B2306">
        <v>110</v>
      </c>
    </row>
    <row r="2307" spans="1:2" x14ac:dyDescent="0.25">
      <c r="A2307" t="s">
        <v>4597</v>
      </c>
      <c r="B2307">
        <v>273</v>
      </c>
    </row>
    <row r="2308" spans="1:2" x14ac:dyDescent="0.25">
      <c r="A2308" t="s">
        <v>4599</v>
      </c>
      <c r="B2308">
        <v>273</v>
      </c>
    </row>
    <row r="2309" spans="1:2" x14ac:dyDescent="0.25">
      <c r="A2309" t="s">
        <v>4601</v>
      </c>
      <c r="B2309">
        <v>273</v>
      </c>
    </row>
    <row r="2310" spans="1:2" x14ac:dyDescent="0.25">
      <c r="A2310" t="s">
        <v>4603</v>
      </c>
      <c r="B2310">
        <v>229</v>
      </c>
    </row>
    <row r="2311" spans="1:2" x14ac:dyDescent="0.25">
      <c r="A2311" t="s">
        <v>4606</v>
      </c>
      <c r="B2311">
        <v>278</v>
      </c>
    </row>
    <row r="2312" spans="1:2" x14ac:dyDescent="0.25">
      <c r="A2312" t="s">
        <v>4608</v>
      </c>
      <c r="B2312">
        <v>293</v>
      </c>
    </row>
    <row r="2313" spans="1:2" x14ac:dyDescent="0.25">
      <c r="A2313" t="s">
        <v>4610</v>
      </c>
      <c r="B2313">
        <v>285</v>
      </c>
    </row>
    <row r="2314" spans="1:2" x14ac:dyDescent="0.25">
      <c r="A2314" t="s">
        <v>4612</v>
      </c>
      <c r="B2314">
        <v>278</v>
      </c>
    </row>
    <row r="2315" spans="1:2" x14ac:dyDescent="0.25">
      <c r="A2315" t="s">
        <v>4614</v>
      </c>
      <c r="B2315">
        <v>273</v>
      </c>
    </row>
    <row r="2316" spans="1:2" x14ac:dyDescent="0.25">
      <c r="A2316" t="s">
        <v>4616</v>
      </c>
      <c r="B2316">
        <v>179</v>
      </c>
    </row>
    <row r="2317" spans="1:2" x14ac:dyDescent="0.25">
      <c r="A2317" t="s">
        <v>4618</v>
      </c>
      <c r="B2317">
        <v>245</v>
      </c>
    </row>
    <row r="2318" spans="1:2" x14ac:dyDescent="0.25">
      <c r="A2318" t="s">
        <v>4620</v>
      </c>
      <c r="B2318">
        <v>270</v>
      </c>
    </row>
    <row r="2319" spans="1:2" x14ac:dyDescent="0.25">
      <c r="A2319" t="s">
        <v>4622</v>
      </c>
      <c r="B2319">
        <v>285</v>
      </c>
    </row>
    <row r="2320" spans="1:2" x14ac:dyDescent="0.25">
      <c r="A2320" t="s">
        <v>4624</v>
      </c>
      <c r="B2320">
        <v>279</v>
      </c>
    </row>
    <row r="2321" spans="1:2" x14ac:dyDescent="0.25">
      <c r="A2321" t="s">
        <v>4626</v>
      </c>
      <c r="B2321">
        <v>218</v>
      </c>
    </row>
    <row r="2322" spans="1:2" x14ac:dyDescent="0.25">
      <c r="A2322" t="s">
        <v>4628</v>
      </c>
      <c r="B2322">
        <v>229</v>
      </c>
    </row>
    <row r="2323" spans="1:2" x14ac:dyDescent="0.25">
      <c r="A2323" t="s">
        <v>4630</v>
      </c>
      <c r="B2323">
        <v>222</v>
      </c>
    </row>
    <row r="2324" spans="1:2" x14ac:dyDescent="0.25">
      <c r="A2324" t="s">
        <v>4632</v>
      </c>
      <c r="B2324">
        <v>267</v>
      </c>
    </row>
    <row r="2325" spans="1:2" x14ac:dyDescent="0.25">
      <c r="A2325" t="s">
        <v>4634</v>
      </c>
      <c r="B2325">
        <v>289</v>
      </c>
    </row>
    <row r="2326" spans="1:2" x14ac:dyDescent="0.25">
      <c r="A2326" t="s">
        <v>4636</v>
      </c>
      <c r="B2326">
        <v>270</v>
      </c>
    </row>
    <row r="2327" spans="1:2" x14ac:dyDescent="0.25">
      <c r="A2327" t="s">
        <v>4638</v>
      </c>
      <c r="B2327">
        <v>348</v>
      </c>
    </row>
    <row r="2328" spans="1:2" x14ac:dyDescent="0.25">
      <c r="A2328" t="s">
        <v>4640</v>
      </c>
      <c r="B2328">
        <v>333</v>
      </c>
    </row>
    <row r="2329" spans="1:2" x14ac:dyDescent="0.25">
      <c r="A2329" t="s">
        <v>4642</v>
      </c>
      <c r="B2329">
        <v>270</v>
      </c>
    </row>
    <row r="2330" spans="1:2" x14ac:dyDescent="0.25">
      <c r="A2330" t="s">
        <v>4644</v>
      </c>
      <c r="B2330">
        <v>98</v>
      </c>
    </row>
    <row r="2331" spans="1:2" x14ac:dyDescent="0.25">
      <c r="A2331" t="s">
        <v>4646</v>
      </c>
      <c r="B2331">
        <v>288</v>
      </c>
    </row>
    <row r="2332" spans="1:2" x14ac:dyDescent="0.25">
      <c r="A2332" t="s">
        <v>4648</v>
      </c>
      <c r="B2332">
        <v>274</v>
      </c>
    </row>
    <row r="2333" spans="1:2" x14ac:dyDescent="0.25">
      <c r="A2333" t="s">
        <v>4650</v>
      </c>
      <c r="B2333">
        <v>177</v>
      </c>
    </row>
    <row r="2334" spans="1:2" x14ac:dyDescent="0.25">
      <c r="A2334" t="s">
        <v>4652</v>
      </c>
      <c r="B2334">
        <v>273</v>
      </c>
    </row>
    <row r="2335" spans="1:2" x14ac:dyDescent="0.25">
      <c r="A2335" t="s">
        <v>4654</v>
      </c>
      <c r="B2335">
        <v>274</v>
      </c>
    </row>
    <row r="2336" spans="1:2" x14ac:dyDescent="0.25">
      <c r="A2336" t="s">
        <v>4656</v>
      </c>
      <c r="B2336">
        <v>271</v>
      </c>
    </row>
    <row r="2337" spans="1:2" x14ac:dyDescent="0.25">
      <c r="A2337" t="s">
        <v>4658</v>
      </c>
      <c r="B2337">
        <v>284</v>
      </c>
    </row>
    <row r="2338" spans="1:2" x14ac:dyDescent="0.25">
      <c r="A2338" t="s">
        <v>4660</v>
      </c>
      <c r="B2338">
        <v>286</v>
      </c>
    </row>
    <row r="2339" spans="1:2" x14ac:dyDescent="0.25">
      <c r="A2339" t="s">
        <v>4662</v>
      </c>
      <c r="B2339">
        <v>280</v>
      </c>
    </row>
    <row r="2340" spans="1:2" x14ac:dyDescent="0.25">
      <c r="A2340" t="s">
        <v>4664</v>
      </c>
      <c r="B2340">
        <v>270</v>
      </c>
    </row>
    <row r="2341" spans="1:2" x14ac:dyDescent="0.25">
      <c r="A2341" t="s">
        <v>4666</v>
      </c>
      <c r="B2341">
        <v>288</v>
      </c>
    </row>
    <row r="2342" spans="1:2" x14ac:dyDescent="0.25">
      <c r="A2342" t="s">
        <v>4668</v>
      </c>
      <c r="B2342">
        <v>284</v>
      </c>
    </row>
    <row r="2343" spans="1:2" x14ac:dyDescent="0.25">
      <c r="A2343" t="s">
        <v>4670</v>
      </c>
      <c r="B2343">
        <v>276</v>
      </c>
    </row>
    <row r="2344" spans="1:2" x14ac:dyDescent="0.25">
      <c r="A2344" t="s">
        <v>4672</v>
      </c>
      <c r="B2344">
        <v>284</v>
      </c>
    </row>
    <row r="2345" spans="1:2" x14ac:dyDescent="0.25">
      <c r="A2345" t="s">
        <v>4674</v>
      </c>
      <c r="B2345">
        <v>299</v>
      </c>
    </row>
    <row r="2346" spans="1:2" x14ac:dyDescent="0.25">
      <c r="A2346" t="s">
        <v>4676</v>
      </c>
      <c r="B2346">
        <v>292</v>
      </c>
    </row>
    <row r="2347" spans="1:2" x14ac:dyDescent="0.25">
      <c r="A2347" t="s">
        <v>4678</v>
      </c>
      <c r="B2347">
        <v>250</v>
      </c>
    </row>
    <row r="2348" spans="1:2" x14ac:dyDescent="0.25">
      <c r="A2348" t="s">
        <v>4680</v>
      </c>
      <c r="B2348">
        <v>205</v>
      </c>
    </row>
    <row r="2349" spans="1:2" x14ac:dyDescent="0.25">
      <c r="A2349" t="s">
        <v>4682</v>
      </c>
      <c r="B2349">
        <v>288</v>
      </c>
    </row>
    <row r="2350" spans="1:2" x14ac:dyDescent="0.25">
      <c r="A2350" t="s">
        <v>4684</v>
      </c>
      <c r="B2350">
        <v>292</v>
      </c>
    </row>
    <row r="2351" spans="1:2" x14ac:dyDescent="0.25">
      <c r="A2351" t="s">
        <v>4686</v>
      </c>
      <c r="B2351">
        <v>292</v>
      </c>
    </row>
    <row r="2352" spans="1:2" x14ac:dyDescent="0.25">
      <c r="A2352" t="s">
        <v>4688</v>
      </c>
      <c r="B2352">
        <v>292</v>
      </c>
    </row>
    <row r="2353" spans="1:2" x14ac:dyDescent="0.25">
      <c r="A2353" t="s">
        <v>4690</v>
      </c>
      <c r="B2353">
        <v>294</v>
      </c>
    </row>
    <row r="2354" spans="1:2" x14ac:dyDescent="0.25">
      <c r="A2354" t="s">
        <v>4692</v>
      </c>
      <c r="B2354">
        <v>296</v>
      </c>
    </row>
    <row r="2355" spans="1:2" x14ac:dyDescent="0.25">
      <c r="A2355" t="s">
        <v>4694</v>
      </c>
      <c r="B2355">
        <v>296</v>
      </c>
    </row>
    <row r="2356" spans="1:2" x14ac:dyDescent="0.25">
      <c r="A2356" t="s">
        <v>4696</v>
      </c>
      <c r="B2356">
        <v>289</v>
      </c>
    </row>
    <row r="2357" spans="1:2" x14ac:dyDescent="0.25">
      <c r="A2357" t="s">
        <v>4698</v>
      </c>
      <c r="B2357">
        <v>289</v>
      </c>
    </row>
    <row r="2358" spans="1:2" x14ac:dyDescent="0.25">
      <c r="A2358" t="s">
        <v>4700</v>
      </c>
      <c r="B2358">
        <v>290</v>
      </c>
    </row>
    <row r="2359" spans="1:2" x14ac:dyDescent="0.25">
      <c r="A2359" t="s">
        <v>4702</v>
      </c>
      <c r="B2359">
        <v>290</v>
      </c>
    </row>
    <row r="2360" spans="1:2" x14ac:dyDescent="0.25">
      <c r="A2360" t="s">
        <v>4704</v>
      </c>
      <c r="B2360">
        <v>215</v>
      </c>
    </row>
    <row r="2361" spans="1:2" x14ac:dyDescent="0.25">
      <c r="A2361" t="s">
        <v>4706</v>
      </c>
      <c r="B2361">
        <v>282</v>
      </c>
    </row>
    <row r="2362" spans="1:2" x14ac:dyDescent="0.25">
      <c r="A2362" t="s">
        <v>4710</v>
      </c>
      <c r="B2362">
        <v>295</v>
      </c>
    </row>
    <row r="2363" spans="1:2" x14ac:dyDescent="0.25">
      <c r="A2363" t="s">
        <v>4712</v>
      </c>
      <c r="B2363">
        <v>291</v>
      </c>
    </row>
    <row r="2364" spans="1:2" x14ac:dyDescent="0.25">
      <c r="A2364" t="s">
        <v>4714</v>
      </c>
      <c r="B2364">
        <v>239</v>
      </c>
    </row>
    <row r="2365" spans="1:2" x14ac:dyDescent="0.25">
      <c r="A2365" t="s">
        <v>4716</v>
      </c>
      <c r="B2365">
        <v>293</v>
      </c>
    </row>
    <row r="2366" spans="1:2" x14ac:dyDescent="0.25">
      <c r="A2366" t="s">
        <v>4718</v>
      </c>
      <c r="B2366">
        <v>289</v>
      </c>
    </row>
    <row r="2367" spans="1:2" x14ac:dyDescent="0.25">
      <c r="A2367" t="s">
        <v>4720</v>
      </c>
      <c r="B2367">
        <v>290</v>
      </c>
    </row>
    <row r="2368" spans="1:2" x14ac:dyDescent="0.25">
      <c r="A2368" t="s">
        <v>4722</v>
      </c>
      <c r="B2368">
        <v>292</v>
      </c>
    </row>
    <row r="2369" spans="1:2" x14ac:dyDescent="0.25">
      <c r="A2369" t="s">
        <v>4724</v>
      </c>
      <c r="B2369">
        <v>290</v>
      </c>
    </row>
    <row r="2370" spans="1:2" x14ac:dyDescent="0.25">
      <c r="A2370" t="s">
        <v>4726</v>
      </c>
      <c r="B2370">
        <v>290</v>
      </c>
    </row>
    <row r="2371" spans="1:2" x14ac:dyDescent="0.25">
      <c r="A2371" t="s">
        <v>4728</v>
      </c>
      <c r="B2371">
        <v>233</v>
      </c>
    </row>
    <row r="2372" spans="1:2" x14ac:dyDescent="0.25">
      <c r="A2372" t="s">
        <v>4730</v>
      </c>
      <c r="B2372">
        <v>281</v>
      </c>
    </row>
    <row r="2373" spans="1:2" x14ac:dyDescent="0.25">
      <c r="A2373" t="s">
        <v>4732</v>
      </c>
      <c r="B2373">
        <v>279</v>
      </c>
    </row>
    <row r="2374" spans="1:2" x14ac:dyDescent="0.25">
      <c r="A2374" t="s">
        <v>4734</v>
      </c>
      <c r="B2374">
        <v>333</v>
      </c>
    </row>
    <row r="2375" spans="1:2" x14ac:dyDescent="0.25">
      <c r="A2375" t="s">
        <v>4736</v>
      </c>
      <c r="B2375">
        <v>279</v>
      </c>
    </row>
    <row r="2376" spans="1:2" x14ac:dyDescent="0.25">
      <c r="A2376" t="s">
        <v>4738</v>
      </c>
      <c r="B2376">
        <v>116</v>
      </c>
    </row>
    <row r="2377" spans="1:2" x14ac:dyDescent="0.25">
      <c r="A2377" t="s">
        <v>4738</v>
      </c>
      <c r="B2377">
        <v>221</v>
      </c>
    </row>
    <row r="2378" spans="1:2" x14ac:dyDescent="0.25">
      <c r="A2378" t="s">
        <v>4740</v>
      </c>
      <c r="B2378">
        <v>279</v>
      </c>
    </row>
    <row r="2379" spans="1:2" x14ac:dyDescent="0.25">
      <c r="A2379" t="s">
        <v>4742</v>
      </c>
      <c r="B2379">
        <v>333</v>
      </c>
    </row>
    <row r="2380" spans="1:2" x14ac:dyDescent="0.25">
      <c r="A2380" t="s">
        <v>4744</v>
      </c>
      <c r="B2380">
        <v>280</v>
      </c>
    </row>
    <row r="2381" spans="1:2" x14ac:dyDescent="0.25">
      <c r="A2381" t="s">
        <v>4746</v>
      </c>
      <c r="B2381">
        <v>283</v>
      </c>
    </row>
    <row r="2382" spans="1:2" x14ac:dyDescent="0.25">
      <c r="A2382" t="s">
        <v>4748</v>
      </c>
      <c r="B2382">
        <v>333</v>
      </c>
    </row>
    <row r="2383" spans="1:2" x14ac:dyDescent="0.25">
      <c r="A2383" t="s">
        <v>4750</v>
      </c>
      <c r="B2383">
        <v>279</v>
      </c>
    </row>
    <row r="2384" spans="1:2" x14ac:dyDescent="0.25">
      <c r="A2384" t="s">
        <v>4752</v>
      </c>
      <c r="B2384">
        <v>333</v>
      </c>
    </row>
    <row r="2385" spans="1:2" x14ac:dyDescent="0.25">
      <c r="A2385" t="s">
        <v>4754</v>
      </c>
      <c r="B2385">
        <v>310</v>
      </c>
    </row>
    <row r="2386" spans="1:2" x14ac:dyDescent="0.25">
      <c r="A2386" t="s">
        <v>4756</v>
      </c>
      <c r="B2386">
        <v>310</v>
      </c>
    </row>
    <row r="2387" spans="1:2" x14ac:dyDescent="0.25">
      <c r="A2387" t="s">
        <v>4758</v>
      </c>
      <c r="B2387">
        <v>310</v>
      </c>
    </row>
    <row r="2388" spans="1:2" x14ac:dyDescent="0.25">
      <c r="A2388" t="s">
        <v>4760</v>
      </c>
      <c r="B2388">
        <v>310</v>
      </c>
    </row>
    <row r="2389" spans="1:2" x14ac:dyDescent="0.25">
      <c r="A2389" t="s">
        <v>4762</v>
      </c>
      <c r="B2389">
        <v>310</v>
      </c>
    </row>
    <row r="2390" spans="1:2" x14ac:dyDescent="0.25">
      <c r="A2390" t="s">
        <v>4764</v>
      </c>
      <c r="B2390">
        <v>310</v>
      </c>
    </row>
    <row r="2391" spans="1:2" x14ac:dyDescent="0.25">
      <c r="A2391" t="s">
        <v>4766</v>
      </c>
      <c r="B2391">
        <v>310</v>
      </c>
    </row>
    <row r="2392" spans="1:2" x14ac:dyDescent="0.25">
      <c r="A2392" t="s">
        <v>4768</v>
      </c>
      <c r="B2392">
        <v>310</v>
      </c>
    </row>
    <row r="2393" spans="1:2" x14ac:dyDescent="0.25">
      <c r="A2393" t="s">
        <v>4770</v>
      </c>
      <c r="B2393">
        <v>281</v>
      </c>
    </row>
    <row r="2394" spans="1:2" x14ac:dyDescent="0.25">
      <c r="A2394" t="s">
        <v>4772</v>
      </c>
      <c r="B2394">
        <v>275</v>
      </c>
    </row>
    <row r="2395" spans="1:2" x14ac:dyDescent="0.25">
      <c r="A2395" t="s">
        <v>4774</v>
      </c>
      <c r="B2395">
        <v>284</v>
      </c>
    </row>
    <row r="2396" spans="1:2" x14ac:dyDescent="0.25">
      <c r="A2396" t="s">
        <v>4776</v>
      </c>
      <c r="B2396">
        <v>332</v>
      </c>
    </row>
    <row r="2397" spans="1:2" x14ac:dyDescent="0.25">
      <c r="A2397" t="s">
        <v>4778</v>
      </c>
      <c r="B2397">
        <v>284</v>
      </c>
    </row>
    <row r="2398" spans="1:2" x14ac:dyDescent="0.25">
      <c r="A2398" t="s">
        <v>4780</v>
      </c>
      <c r="B2398">
        <v>332</v>
      </c>
    </row>
    <row r="2399" spans="1:2" x14ac:dyDescent="0.25">
      <c r="A2399" t="s">
        <v>4782</v>
      </c>
      <c r="B2399">
        <v>271</v>
      </c>
    </row>
    <row r="2400" spans="1:2" x14ac:dyDescent="0.25">
      <c r="A2400" t="s">
        <v>4784</v>
      </c>
      <c r="B2400">
        <v>289</v>
      </c>
    </row>
    <row r="2401" spans="1:2" x14ac:dyDescent="0.25">
      <c r="A2401" t="s">
        <v>4786</v>
      </c>
      <c r="B2401">
        <v>288</v>
      </c>
    </row>
    <row r="2402" spans="1:2" x14ac:dyDescent="0.25">
      <c r="A2402" t="s">
        <v>4788</v>
      </c>
      <c r="B2402">
        <v>310</v>
      </c>
    </row>
    <row r="2403" spans="1:2" x14ac:dyDescent="0.25">
      <c r="A2403" t="s">
        <v>4790</v>
      </c>
      <c r="B2403">
        <v>281</v>
      </c>
    </row>
    <row r="2404" spans="1:2" x14ac:dyDescent="0.25">
      <c r="A2404" t="s">
        <v>4792</v>
      </c>
      <c r="B2404">
        <v>281</v>
      </c>
    </row>
    <row r="2405" spans="1:2" x14ac:dyDescent="0.25">
      <c r="A2405" t="s">
        <v>4794</v>
      </c>
      <c r="B2405">
        <v>281</v>
      </c>
    </row>
    <row r="2406" spans="1:2" x14ac:dyDescent="0.25">
      <c r="A2406" t="s">
        <v>4796</v>
      </c>
      <c r="B2406">
        <v>281</v>
      </c>
    </row>
    <row r="2407" spans="1:2" x14ac:dyDescent="0.25">
      <c r="A2407" t="s">
        <v>4798</v>
      </c>
      <c r="B2407">
        <v>281</v>
      </c>
    </row>
    <row r="2408" spans="1:2" x14ac:dyDescent="0.25">
      <c r="A2408" t="s">
        <v>4800</v>
      </c>
      <c r="B2408">
        <v>281</v>
      </c>
    </row>
    <row r="2409" spans="1:2" x14ac:dyDescent="0.25">
      <c r="A2409" t="s">
        <v>4802</v>
      </c>
      <c r="B2409">
        <v>281</v>
      </c>
    </row>
    <row r="2410" spans="1:2" x14ac:dyDescent="0.25">
      <c r="A2410" t="s">
        <v>4804</v>
      </c>
      <c r="B2410">
        <v>281</v>
      </c>
    </row>
    <row r="2411" spans="1:2" x14ac:dyDescent="0.25">
      <c r="A2411" t="s">
        <v>4806</v>
      </c>
      <c r="B2411">
        <v>281</v>
      </c>
    </row>
    <row r="2412" spans="1:2" x14ac:dyDescent="0.25">
      <c r="A2412" t="s">
        <v>4808</v>
      </c>
      <c r="B2412">
        <v>281</v>
      </c>
    </row>
    <row r="2413" spans="1:2" x14ac:dyDescent="0.25">
      <c r="A2413" t="s">
        <v>4810</v>
      </c>
      <c r="B2413">
        <v>281</v>
      </c>
    </row>
    <row r="2414" spans="1:2" x14ac:dyDescent="0.25">
      <c r="A2414" t="s">
        <v>4812</v>
      </c>
      <c r="B2414">
        <v>281</v>
      </c>
    </row>
    <row r="2415" spans="1:2" x14ac:dyDescent="0.25">
      <c r="A2415" t="s">
        <v>4814</v>
      </c>
      <c r="B2415">
        <v>281</v>
      </c>
    </row>
    <row r="2416" spans="1:2" x14ac:dyDescent="0.25">
      <c r="A2416" t="s">
        <v>4816</v>
      </c>
      <c r="B2416">
        <v>281</v>
      </c>
    </row>
    <row r="2417" spans="1:2" x14ac:dyDescent="0.25">
      <c r="A2417" t="s">
        <v>4818</v>
      </c>
      <c r="B2417">
        <v>281</v>
      </c>
    </row>
    <row r="2418" spans="1:2" x14ac:dyDescent="0.25">
      <c r="A2418" t="s">
        <v>4820</v>
      </c>
      <c r="B2418">
        <v>281</v>
      </c>
    </row>
    <row r="2419" spans="1:2" x14ac:dyDescent="0.25">
      <c r="A2419" t="s">
        <v>4822</v>
      </c>
      <c r="B2419">
        <v>281</v>
      </c>
    </row>
    <row r="2420" spans="1:2" x14ac:dyDescent="0.25">
      <c r="A2420" t="s">
        <v>4824</v>
      </c>
      <c r="B2420">
        <v>281</v>
      </c>
    </row>
    <row r="2421" spans="1:2" x14ac:dyDescent="0.25">
      <c r="A2421" t="s">
        <v>4826</v>
      </c>
      <c r="B2421">
        <v>281</v>
      </c>
    </row>
    <row r="2422" spans="1:2" x14ac:dyDescent="0.25">
      <c r="A2422" t="s">
        <v>4828</v>
      </c>
      <c r="B2422">
        <v>281</v>
      </c>
    </row>
    <row r="2423" spans="1:2" x14ac:dyDescent="0.25">
      <c r="A2423" t="s">
        <v>4830</v>
      </c>
      <c r="B2423">
        <v>281</v>
      </c>
    </row>
    <row r="2424" spans="1:2" x14ac:dyDescent="0.25">
      <c r="A2424" t="s">
        <v>4832</v>
      </c>
      <c r="B2424">
        <v>281</v>
      </c>
    </row>
    <row r="2425" spans="1:2" x14ac:dyDescent="0.25">
      <c r="A2425" t="s">
        <v>4834</v>
      </c>
      <c r="B2425">
        <v>281</v>
      </c>
    </row>
    <row r="2426" spans="1:2" x14ac:dyDescent="0.25">
      <c r="A2426" t="s">
        <v>4836</v>
      </c>
      <c r="B2426">
        <v>281</v>
      </c>
    </row>
    <row r="2427" spans="1:2" x14ac:dyDescent="0.25">
      <c r="A2427" t="s">
        <v>4838</v>
      </c>
      <c r="B2427">
        <v>281</v>
      </c>
    </row>
    <row r="2428" spans="1:2" x14ac:dyDescent="0.25">
      <c r="A2428" t="s">
        <v>4840</v>
      </c>
      <c r="B2428">
        <v>281</v>
      </c>
    </row>
    <row r="2429" spans="1:2" x14ac:dyDescent="0.25">
      <c r="A2429" t="s">
        <v>4842</v>
      </c>
      <c r="B2429">
        <v>281</v>
      </c>
    </row>
    <row r="2430" spans="1:2" x14ac:dyDescent="0.25">
      <c r="A2430" t="s">
        <v>4844</v>
      </c>
      <c r="B2430">
        <v>281</v>
      </c>
    </row>
    <row r="2431" spans="1:2" x14ac:dyDescent="0.25">
      <c r="A2431" t="s">
        <v>4846</v>
      </c>
      <c r="B2431">
        <v>281</v>
      </c>
    </row>
    <row r="2432" spans="1:2" x14ac:dyDescent="0.25">
      <c r="A2432" t="s">
        <v>4848</v>
      </c>
      <c r="B2432">
        <v>281</v>
      </c>
    </row>
    <row r="2433" spans="1:2" x14ac:dyDescent="0.25">
      <c r="A2433" t="s">
        <v>4850</v>
      </c>
      <c r="B2433">
        <v>281</v>
      </c>
    </row>
    <row r="2434" spans="1:2" x14ac:dyDescent="0.25">
      <c r="A2434" t="s">
        <v>4852</v>
      </c>
      <c r="B2434">
        <v>281</v>
      </c>
    </row>
    <row r="2435" spans="1:2" x14ac:dyDescent="0.25">
      <c r="A2435" t="s">
        <v>4854</v>
      </c>
      <c r="B2435">
        <v>259</v>
      </c>
    </row>
    <row r="2436" spans="1:2" x14ac:dyDescent="0.25">
      <c r="A2436" t="s">
        <v>4856</v>
      </c>
      <c r="B2436">
        <v>281</v>
      </c>
    </row>
    <row r="2437" spans="1:2" x14ac:dyDescent="0.25">
      <c r="A2437" t="s">
        <v>4858</v>
      </c>
      <c r="B2437">
        <v>281</v>
      </c>
    </row>
    <row r="2438" spans="1:2" x14ac:dyDescent="0.25">
      <c r="A2438" t="s">
        <v>4860</v>
      </c>
      <c r="B2438">
        <v>281</v>
      </c>
    </row>
    <row r="2439" spans="1:2" x14ac:dyDescent="0.25">
      <c r="A2439" t="s">
        <v>4862</v>
      </c>
      <c r="B2439">
        <v>281</v>
      </c>
    </row>
    <row r="2440" spans="1:2" x14ac:dyDescent="0.25">
      <c r="A2440" t="s">
        <v>4864</v>
      </c>
      <c r="B2440">
        <v>281</v>
      </c>
    </row>
    <row r="2441" spans="1:2" x14ac:dyDescent="0.25">
      <c r="A2441" t="s">
        <v>4866</v>
      </c>
      <c r="B2441">
        <v>281</v>
      </c>
    </row>
    <row r="2442" spans="1:2" x14ac:dyDescent="0.25">
      <c r="A2442" t="s">
        <v>4868</v>
      </c>
      <c r="B2442">
        <v>281</v>
      </c>
    </row>
    <row r="2443" spans="1:2" x14ac:dyDescent="0.25">
      <c r="A2443" t="s">
        <v>4870</v>
      </c>
      <c r="B2443">
        <v>281</v>
      </c>
    </row>
    <row r="2444" spans="1:2" x14ac:dyDescent="0.25">
      <c r="A2444" t="s">
        <v>4872</v>
      </c>
      <c r="B2444">
        <v>281</v>
      </c>
    </row>
    <row r="2445" spans="1:2" x14ac:dyDescent="0.25">
      <c r="A2445" t="s">
        <v>4874</v>
      </c>
      <c r="B2445">
        <v>281</v>
      </c>
    </row>
    <row r="2446" spans="1:2" x14ac:dyDescent="0.25">
      <c r="A2446" t="s">
        <v>4876</v>
      </c>
      <c r="B2446">
        <v>281</v>
      </c>
    </row>
    <row r="2447" spans="1:2" x14ac:dyDescent="0.25">
      <c r="A2447" t="s">
        <v>4878</v>
      </c>
      <c r="B2447">
        <v>281</v>
      </c>
    </row>
    <row r="2448" spans="1:2" x14ac:dyDescent="0.25">
      <c r="A2448" t="s">
        <v>4880</v>
      </c>
      <c r="B2448">
        <v>281</v>
      </c>
    </row>
    <row r="2449" spans="1:2" x14ac:dyDescent="0.25">
      <c r="A2449" t="s">
        <v>4882</v>
      </c>
      <c r="B2449">
        <v>281</v>
      </c>
    </row>
    <row r="2450" spans="1:2" x14ac:dyDescent="0.25">
      <c r="A2450" t="s">
        <v>4884</v>
      </c>
      <c r="B2450">
        <v>281</v>
      </c>
    </row>
    <row r="2451" spans="1:2" x14ac:dyDescent="0.25">
      <c r="A2451" t="s">
        <v>4886</v>
      </c>
      <c r="B2451">
        <v>281</v>
      </c>
    </row>
    <row r="2452" spans="1:2" x14ac:dyDescent="0.25">
      <c r="A2452" t="s">
        <v>4888</v>
      </c>
      <c r="B2452">
        <v>281</v>
      </c>
    </row>
    <row r="2453" spans="1:2" x14ac:dyDescent="0.25">
      <c r="A2453" t="s">
        <v>4890</v>
      </c>
      <c r="B2453">
        <v>281</v>
      </c>
    </row>
    <row r="2454" spans="1:2" x14ac:dyDescent="0.25">
      <c r="A2454" t="s">
        <v>4892</v>
      </c>
      <c r="B2454">
        <v>281</v>
      </c>
    </row>
    <row r="2455" spans="1:2" x14ac:dyDescent="0.25">
      <c r="A2455" t="s">
        <v>4894</v>
      </c>
      <c r="B2455">
        <v>281</v>
      </c>
    </row>
    <row r="2456" spans="1:2" x14ac:dyDescent="0.25">
      <c r="A2456" t="s">
        <v>4896</v>
      </c>
      <c r="B2456">
        <v>281</v>
      </c>
    </row>
    <row r="2457" spans="1:2" x14ac:dyDescent="0.25">
      <c r="A2457" t="s">
        <v>4898</v>
      </c>
      <c r="B2457">
        <v>281</v>
      </c>
    </row>
    <row r="2458" spans="1:2" x14ac:dyDescent="0.25">
      <c r="A2458" t="s">
        <v>4900</v>
      </c>
      <c r="B2458">
        <v>281</v>
      </c>
    </row>
    <row r="2459" spans="1:2" x14ac:dyDescent="0.25">
      <c r="A2459" t="s">
        <v>4902</v>
      </c>
      <c r="B2459">
        <v>281</v>
      </c>
    </row>
    <row r="2460" spans="1:2" x14ac:dyDescent="0.25">
      <c r="A2460" t="s">
        <v>4904</v>
      </c>
      <c r="B2460">
        <v>281</v>
      </c>
    </row>
    <row r="2461" spans="1:2" x14ac:dyDescent="0.25">
      <c r="A2461" t="s">
        <v>4906</v>
      </c>
      <c r="B2461">
        <v>281</v>
      </c>
    </row>
    <row r="2462" spans="1:2" x14ac:dyDescent="0.25">
      <c r="A2462" t="s">
        <v>4908</v>
      </c>
      <c r="B2462">
        <v>281</v>
      </c>
    </row>
    <row r="2463" spans="1:2" x14ac:dyDescent="0.25">
      <c r="A2463" t="s">
        <v>4910</v>
      </c>
      <c r="B2463">
        <v>281</v>
      </c>
    </row>
    <row r="2464" spans="1:2" x14ac:dyDescent="0.25">
      <c r="A2464" t="s">
        <v>4912</v>
      </c>
      <c r="B2464">
        <v>281</v>
      </c>
    </row>
    <row r="2465" spans="1:2" x14ac:dyDescent="0.25">
      <c r="A2465" t="s">
        <v>4914</v>
      </c>
      <c r="B2465">
        <v>281</v>
      </c>
    </row>
    <row r="2466" spans="1:2" x14ac:dyDescent="0.25">
      <c r="A2466" t="s">
        <v>4916</v>
      </c>
      <c r="B2466">
        <v>281</v>
      </c>
    </row>
    <row r="2467" spans="1:2" x14ac:dyDescent="0.25">
      <c r="A2467" t="s">
        <v>4918</v>
      </c>
      <c r="B2467">
        <v>281</v>
      </c>
    </row>
    <row r="2468" spans="1:2" x14ac:dyDescent="0.25">
      <c r="A2468" t="s">
        <v>4920</v>
      </c>
      <c r="B2468">
        <v>281</v>
      </c>
    </row>
    <row r="2469" spans="1:2" x14ac:dyDescent="0.25">
      <c r="A2469" t="s">
        <v>4922</v>
      </c>
      <c r="B2469">
        <v>281</v>
      </c>
    </row>
    <row r="2470" spans="1:2" x14ac:dyDescent="0.25">
      <c r="A2470" t="s">
        <v>4924</v>
      </c>
      <c r="B2470">
        <v>281</v>
      </c>
    </row>
    <row r="2471" spans="1:2" x14ac:dyDescent="0.25">
      <c r="A2471" t="s">
        <v>4926</v>
      </c>
      <c r="B2471">
        <v>281</v>
      </c>
    </row>
    <row r="2472" spans="1:2" x14ac:dyDescent="0.25">
      <c r="A2472" t="s">
        <v>4928</v>
      </c>
      <c r="B2472">
        <v>281</v>
      </c>
    </row>
    <row r="2473" spans="1:2" x14ac:dyDescent="0.25">
      <c r="A2473" t="s">
        <v>4930</v>
      </c>
      <c r="B2473">
        <v>281</v>
      </c>
    </row>
    <row r="2474" spans="1:2" x14ac:dyDescent="0.25">
      <c r="A2474" t="s">
        <v>4932</v>
      </c>
      <c r="B2474">
        <v>281</v>
      </c>
    </row>
    <row r="2475" spans="1:2" x14ac:dyDescent="0.25">
      <c r="A2475" t="s">
        <v>4934</v>
      </c>
      <c r="B2475">
        <v>281</v>
      </c>
    </row>
    <row r="2476" spans="1:2" x14ac:dyDescent="0.25">
      <c r="A2476" t="s">
        <v>4936</v>
      </c>
      <c r="B2476">
        <v>281</v>
      </c>
    </row>
    <row r="2477" spans="1:2" x14ac:dyDescent="0.25">
      <c r="A2477" t="s">
        <v>4938</v>
      </c>
      <c r="B2477">
        <v>281</v>
      </c>
    </row>
    <row r="2478" spans="1:2" x14ac:dyDescent="0.25">
      <c r="A2478" t="s">
        <v>4940</v>
      </c>
      <c r="B2478">
        <v>281</v>
      </c>
    </row>
    <row r="2479" spans="1:2" x14ac:dyDescent="0.25">
      <c r="A2479" t="s">
        <v>4942</v>
      </c>
      <c r="B2479">
        <v>281</v>
      </c>
    </row>
    <row r="2480" spans="1:2" x14ac:dyDescent="0.25">
      <c r="A2480" t="s">
        <v>4944</v>
      </c>
      <c r="B2480">
        <v>280</v>
      </c>
    </row>
    <row r="2481" spans="1:2" x14ac:dyDescent="0.25">
      <c r="A2481" t="s">
        <v>4946</v>
      </c>
      <c r="B2481">
        <v>284</v>
      </c>
    </row>
    <row r="2482" spans="1:2" x14ac:dyDescent="0.25">
      <c r="A2482" t="s">
        <v>4948</v>
      </c>
      <c r="B2482">
        <v>272</v>
      </c>
    </row>
    <row r="2483" spans="1:2" x14ac:dyDescent="0.25">
      <c r="A2483" t="s">
        <v>4950</v>
      </c>
      <c r="B2483">
        <v>290</v>
      </c>
    </row>
    <row r="2484" spans="1:2" x14ac:dyDescent="0.25">
      <c r="A2484" t="s">
        <v>4952</v>
      </c>
      <c r="B2484">
        <v>337</v>
      </c>
    </row>
    <row r="2485" spans="1:2" x14ac:dyDescent="0.25">
      <c r="A2485" t="s">
        <v>4954</v>
      </c>
      <c r="B2485">
        <v>279</v>
      </c>
    </row>
    <row r="2486" spans="1:2" x14ac:dyDescent="0.25">
      <c r="A2486" t="s">
        <v>4956</v>
      </c>
      <c r="B2486">
        <v>279</v>
      </c>
    </row>
    <row r="2487" spans="1:2" x14ac:dyDescent="0.25">
      <c r="A2487" t="s">
        <v>4958</v>
      </c>
      <c r="B2487">
        <v>279</v>
      </c>
    </row>
    <row r="2488" spans="1:2" x14ac:dyDescent="0.25">
      <c r="A2488" t="s">
        <v>4960</v>
      </c>
      <c r="B2488">
        <v>277</v>
      </c>
    </row>
    <row r="2489" spans="1:2" x14ac:dyDescent="0.25">
      <c r="A2489" t="s">
        <v>4962</v>
      </c>
      <c r="B2489">
        <v>111</v>
      </c>
    </row>
    <row r="2490" spans="1:2" x14ac:dyDescent="0.25">
      <c r="A2490" t="s">
        <v>4964</v>
      </c>
      <c r="B2490">
        <v>154</v>
      </c>
    </row>
    <row r="2491" spans="1:2" x14ac:dyDescent="0.25">
      <c r="A2491" t="s">
        <v>4966</v>
      </c>
      <c r="B2491">
        <v>271</v>
      </c>
    </row>
    <row r="2492" spans="1:2" x14ac:dyDescent="0.25">
      <c r="A2492" t="s">
        <v>4968</v>
      </c>
      <c r="B2492">
        <v>278</v>
      </c>
    </row>
    <row r="2493" spans="1:2" x14ac:dyDescent="0.25">
      <c r="A2493" t="s">
        <v>4970</v>
      </c>
      <c r="B2493">
        <v>269</v>
      </c>
    </row>
    <row r="2494" spans="1:2" x14ac:dyDescent="0.25">
      <c r="A2494" t="s">
        <v>4972</v>
      </c>
      <c r="B2494">
        <v>326</v>
      </c>
    </row>
    <row r="2495" spans="1:2" x14ac:dyDescent="0.25">
      <c r="A2495" t="s">
        <v>4974</v>
      </c>
      <c r="B2495">
        <v>269</v>
      </c>
    </row>
    <row r="2496" spans="1:2" x14ac:dyDescent="0.25">
      <c r="A2496" t="s">
        <v>4976</v>
      </c>
      <c r="B2496">
        <v>326</v>
      </c>
    </row>
    <row r="2497" spans="1:2" x14ac:dyDescent="0.25">
      <c r="A2497" t="s">
        <v>4978</v>
      </c>
      <c r="B2497">
        <v>281</v>
      </c>
    </row>
    <row r="2498" spans="1:2" x14ac:dyDescent="0.25">
      <c r="A2498" t="s">
        <v>4980</v>
      </c>
      <c r="B2498">
        <v>279</v>
      </c>
    </row>
    <row r="2499" spans="1:2" x14ac:dyDescent="0.25">
      <c r="A2499" t="s">
        <v>4982</v>
      </c>
      <c r="B2499">
        <v>325</v>
      </c>
    </row>
    <row r="2500" spans="1:2" x14ac:dyDescent="0.25">
      <c r="A2500" t="s">
        <v>4984</v>
      </c>
      <c r="B2500">
        <v>279</v>
      </c>
    </row>
    <row r="2501" spans="1:2" x14ac:dyDescent="0.25">
      <c r="A2501" t="s">
        <v>4986</v>
      </c>
      <c r="B2501">
        <v>279</v>
      </c>
    </row>
    <row r="2502" spans="1:2" x14ac:dyDescent="0.25">
      <c r="A2502" t="s">
        <v>4988</v>
      </c>
      <c r="B2502">
        <v>273</v>
      </c>
    </row>
    <row r="2503" spans="1:2" x14ac:dyDescent="0.25">
      <c r="A2503" t="s">
        <v>4990</v>
      </c>
      <c r="B2503">
        <v>281</v>
      </c>
    </row>
    <row r="2504" spans="1:2" x14ac:dyDescent="0.25">
      <c r="A2504" t="s">
        <v>4992</v>
      </c>
      <c r="B2504">
        <v>280</v>
      </c>
    </row>
    <row r="2505" spans="1:2" x14ac:dyDescent="0.25">
      <c r="A2505" t="s">
        <v>4994</v>
      </c>
      <c r="B2505">
        <v>258</v>
      </c>
    </row>
    <row r="2506" spans="1:2" x14ac:dyDescent="0.25">
      <c r="A2506" t="s">
        <v>4996</v>
      </c>
      <c r="B2506">
        <v>172</v>
      </c>
    </row>
    <row r="2507" spans="1:2" x14ac:dyDescent="0.25">
      <c r="A2507" t="s">
        <v>4998</v>
      </c>
      <c r="B2507">
        <v>280</v>
      </c>
    </row>
    <row r="2508" spans="1:2" x14ac:dyDescent="0.25">
      <c r="A2508" t="s">
        <v>5000</v>
      </c>
      <c r="B2508">
        <v>270</v>
      </c>
    </row>
    <row r="2509" spans="1:2" x14ac:dyDescent="0.25">
      <c r="A2509" t="s">
        <v>5002</v>
      </c>
      <c r="B2509">
        <v>279</v>
      </c>
    </row>
    <row r="2510" spans="1:2" x14ac:dyDescent="0.25">
      <c r="A2510" t="s">
        <v>5004</v>
      </c>
      <c r="B2510">
        <v>284</v>
      </c>
    </row>
    <row r="2511" spans="1:2" x14ac:dyDescent="0.25">
      <c r="A2511" t="s">
        <v>5006</v>
      </c>
      <c r="B2511">
        <v>273</v>
      </c>
    </row>
    <row r="2512" spans="1:2" x14ac:dyDescent="0.25">
      <c r="A2512" t="s">
        <v>5008</v>
      </c>
      <c r="B2512">
        <v>287</v>
      </c>
    </row>
    <row r="2513" spans="1:2" x14ac:dyDescent="0.25">
      <c r="A2513" t="s">
        <v>5010</v>
      </c>
      <c r="B2513">
        <v>273</v>
      </c>
    </row>
    <row r="2514" spans="1:2" x14ac:dyDescent="0.25">
      <c r="A2514" t="s">
        <v>5012</v>
      </c>
      <c r="B2514">
        <v>270</v>
      </c>
    </row>
    <row r="2515" spans="1:2" x14ac:dyDescent="0.25">
      <c r="A2515" t="s">
        <v>5014</v>
      </c>
      <c r="B2515">
        <v>171</v>
      </c>
    </row>
    <row r="2516" spans="1:2" x14ac:dyDescent="0.25">
      <c r="A2516" t="s">
        <v>5017</v>
      </c>
      <c r="B2516">
        <v>272</v>
      </c>
    </row>
    <row r="2517" spans="1:2" x14ac:dyDescent="0.25">
      <c r="A2517" t="s">
        <v>5019</v>
      </c>
      <c r="B2517">
        <v>270</v>
      </c>
    </row>
    <row r="2518" spans="1:2" x14ac:dyDescent="0.25">
      <c r="A2518" t="s">
        <v>5021</v>
      </c>
      <c r="B2518">
        <v>196</v>
      </c>
    </row>
    <row r="2519" spans="1:2" x14ac:dyDescent="0.25">
      <c r="A2519" t="s">
        <v>5023</v>
      </c>
      <c r="B2519">
        <v>54</v>
      </c>
    </row>
    <row r="2520" spans="1:2" x14ac:dyDescent="0.25">
      <c r="A2520" t="s">
        <v>5025</v>
      </c>
      <c r="B2520">
        <v>287</v>
      </c>
    </row>
    <row r="2521" spans="1:2" x14ac:dyDescent="0.25">
      <c r="A2521" t="s">
        <v>5027</v>
      </c>
      <c r="B2521">
        <v>282</v>
      </c>
    </row>
    <row r="2522" spans="1:2" x14ac:dyDescent="0.25">
      <c r="A2522" t="s">
        <v>5029</v>
      </c>
      <c r="B2522">
        <v>151</v>
      </c>
    </row>
    <row r="2523" spans="1:2" x14ac:dyDescent="0.25">
      <c r="A2523" t="s">
        <v>5029</v>
      </c>
      <c r="B2523">
        <v>119</v>
      </c>
    </row>
    <row r="2524" spans="1:2" x14ac:dyDescent="0.25">
      <c r="A2524" t="s">
        <v>5031</v>
      </c>
      <c r="B2524">
        <v>286</v>
      </c>
    </row>
    <row r="2525" spans="1:2" x14ac:dyDescent="0.25">
      <c r="A2525" t="s">
        <v>5033</v>
      </c>
      <c r="B2525">
        <v>141</v>
      </c>
    </row>
    <row r="2526" spans="1:2" x14ac:dyDescent="0.25">
      <c r="A2526" t="s">
        <v>5033</v>
      </c>
      <c r="B2526">
        <v>112</v>
      </c>
    </row>
    <row r="2527" spans="1:2" x14ac:dyDescent="0.25">
      <c r="A2527" t="s">
        <v>5035</v>
      </c>
      <c r="B2527">
        <v>101</v>
      </c>
    </row>
    <row r="2528" spans="1:2" x14ac:dyDescent="0.25">
      <c r="A2528" t="s">
        <v>5037</v>
      </c>
      <c r="B2528">
        <v>205</v>
      </c>
    </row>
    <row r="2529" spans="1:2" x14ac:dyDescent="0.25">
      <c r="A2529" t="s">
        <v>5039</v>
      </c>
      <c r="B2529">
        <v>281</v>
      </c>
    </row>
    <row r="2530" spans="1:2" x14ac:dyDescent="0.25">
      <c r="A2530" t="s">
        <v>5041</v>
      </c>
      <c r="B2530">
        <v>279</v>
      </c>
    </row>
    <row r="2531" spans="1:2" x14ac:dyDescent="0.25">
      <c r="A2531" t="s">
        <v>5043</v>
      </c>
      <c r="B2531">
        <v>277</v>
      </c>
    </row>
    <row r="2532" spans="1:2" x14ac:dyDescent="0.25">
      <c r="A2532" t="s">
        <v>5045</v>
      </c>
      <c r="B2532">
        <v>102</v>
      </c>
    </row>
    <row r="2533" spans="1:2" x14ac:dyDescent="0.25">
      <c r="A2533" t="s">
        <v>5047</v>
      </c>
      <c r="B2533">
        <v>269</v>
      </c>
    </row>
    <row r="2534" spans="1:2" x14ac:dyDescent="0.25">
      <c r="A2534" t="s">
        <v>5049</v>
      </c>
      <c r="B2534">
        <v>133</v>
      </c>
    </row>
    <row r="2535" spans="1:2" x14ac:dyDescent="0.25">
      <c r="A2535" t="s">
        <v>5051</v>
      </c>
      <c r="B2535">
        <v>98</v>
      </c>
    </row>
    <row r="2536" spans="1:2" x14ac:dyDescent="0.25">
      <c r="A2536" t="s">
        <v>5053</v>
      </c>
      <c r="B2536">
        <v>279</v>
      </c>
    </row>
    <row r="2537" spans="1:2" x14ac:dyDescent="0.25">
      <c r="A2537" t="s">
        <v>5055</v>
      </c>
      <c r="B2537">
        <v>279</v>
      </c>
    </row>
    <row r="2538" spans="1:2" x14ac:dyDescent="0.25">
      <c r="A2538" t="s">
        <v>5057</v>
      </c>
      <c r="B2538">
        <v>279</v>
      </c>
    </row>
    <row r="2539" spans="1:2" x14ac:dyDescent="0.25">
      <c r="A2539" t="s">
        <v>5059</v>
      </c>
      <c r="B2539">
        <v>279</v>
      </c>
    </row>
    <row r="2540" spans="1:2" x14ac:dyDescent="0.25">
      <c r="A2540" t="s">
        <v>5061</v>
      </c>
      <c r="B2540">
        <v>279</v>
      </c>
    </row>
    <row r="2541" spans="1:2" x14ac:dyDescent="0.25">
      <c r="A2541" t="s">
        <v>5063</v>
      </c>
      <c r="B2541">
        <v>285</v>
      </c>
    </row>
    <row r="2542" spans="1:2" x14ac:dyDescent="0.25">
      <c r="A2542" t="s">
        <v>5065</v>
      </c>
      <c r="B2542">
        <v>281</v>
      </c>
    </row>
    <row r="2543" spans="1:2" x14ac:dyDescent="0.25">
      <c r="A2543" t="s">
        <v>5067</v>
      </c>
      <c r="B2543">
        <v>281</v>
      </c>
    </row>
    <row r="2544" spans="1:2" x14ac:dyDescent="0.25">
      <c r="A2544" t="s">
        <v>5069</v>
      </c>
      <c r="B2544">
        <v>279</v>
      </c>
    </row>
    <row r="2545" spans="1:2" x14ac:dyDescent="0.25">
      <c r="A2545" t="s">
        <v>5071</v>
      </c>
      <c r="B2545">
        <v>335</v>
      </c>
    </row>
    <row r="2546" spans="1:2" x14ac:dyDescent="0.25">
      <c r="A2546" t="s">
        <v>5073</v>
      </c>
      <c r="B2546">
        <v>285</v>
      </c>
    </row>
    <row r="2547" spans="1:2" x14ac:dyDescent="0.25">
      <c r="A2547" t="s">
        <v>5075</v>
      </c>
      <c r="B2547">
        <v>331</v>
      </c>
    </row>
    <row r="2548" spans="1:2" x14ac:dyDescent="0.25">
      <c r="A2548" t="s">
        <v>5077</v>
      </c>
      <c r="B2548">
        <v>332</v>
      </c>
    </row>
    <row r="2549" spans="1:2" x14ac:dyDescent="0.25">
      <c r="A2549" t="s">
        <v>5079</v>
      </c>
      <c r="B2549">
        <v>330</v>
      </c>
    </row>
    <row r="2550" spans="1:2" x14ac:dyDescent="0.25">
      <c r="A2550" t="s">
        <v>5081</v>
      </c>
      <c r="B2550">
        <v>217</v>
      </c>
    </row>
    <row r="2551" spans="1:2" x14ac:dyDescent="0.25">
      <c r="A2551" t="s">
        <v>5083</v>
      </c>
      <c r="B2551">
        <v>281</v>
      </c>
    </row>
    <row r="2552" spans="1:2" x14ac:dyDescent="0.25">
      <c r="A2552" t="s">
        <v>5085</v>
      </c>
      <c r="B2552">
        <v>284</v>
      </c>
    </row>
    <row r="2553" spans="1:2" x14ac:dyDescent="0.25">
      <c r="A2553" t="s">
        <v>5087</v>
      </c>
      <c r="B2553">
        <v>332</v>
      </c>
    </row>
    <row r="2554" spans="1:2" x14ac:dyDescent="0.25">
      <c r="A2554" t="s">
        <v>5089</v>
      </c>
      <c r="B2554">
        <v>281</v>
      </c>
    </row>
    <row r="2555" spans="1:2" x14ac:dyDescent="0.25">
      <c r="A2555" t="s">
        <v>5091</v>
      </c>
      <c r="B2555">
        <v>260</v>
      </c>
    </row>
    <row r="2556" spans="1:2" x14ac:dyDescent="0.25">
      <c r="A2556" t="s">
        <v>5093</v>
      </c>
      <c r="B2556">
        <v>280</v>
      </c>
    </row>
    <row r="2557" spans="1:2" x14ac:dyDescent="0.25">
      <c r="A2557" t="s">
        <v>5095</v>
      </c>
      <c r="B2557">
        <v>277</v>
      </c>
    </row>
    <row r="2558" spans="1:2" x14ac:dyDescent="0.25">
      <c r="A2558" t="s">
        <v>5097</v>
      </c>
      <c r="B2558">
        <v>283</v>
      </c>
    </row>
    <row r="2559" spans="1:2" x14ac:dyDescent="0.25">
      <c r="A2559" t="s">
        <v>5099</v>
      </c>
      <c r="B2559">
        <v>270</v>
      </c>
    </row>
    <row r="2560" spans="1:2" x14ac:dyDescent="0.25">
      <c r="A2560" t="s">
        <v>5101</v>
      </c>
      <c r="B2560">
        <v>289</v>
      </c>
    </row>
    <row r="2561" spans="1:2" x14ac:dyDescent="0.25">
      <c r="A2561" t="s">
        <v>5103</v>
      </c>
      <c r="B2561">
        <v>271</v>
      </c>
    </row>
    <row r="2562" spans="1:2" x14ac:dyDescent="0.25">
      <c r="A2562" t="s">
        <v>5105</v>
      </c>
      <c r="B2562">
        <v>291</v>
      </c>
    </row>
    <row r="2563" spans="1:2" x14ac:dyDescent="0.25">
      <c r="A2563" t="s">
        <v>5107</v>
      </c>
      <c r="B2563">
        <v>188</v>
      </c>
    </row>
    <row r="2564" spans="1:2" x14ac:dyDescent="0.25">
      <c r="A2564" t="s">
        <v>5109</v>
      </c>
      <c r="B2564">
        <v>190</v>
      </c>
    </row>
    <row r="2565" spans="1:2" x14ac:dyDescent="0.25">
      <c r="A2565" t="s">
        <v>5111</v>
      </c>
      <c r="B2565">
        <v>332</v>
      </c>
    </row>
    <row r="2566" spans="1:2" x14ac:dyDescent="0.25">
      <c r="A2566" t="s">
        <v>5113</v>
      </c>
      <c r="B2566">
        <v>275</v>
      </c>
    </row>
    <row r="2567" spans="1:2" x14ac:dyDescent="0.25">
      <c r="A2567" t="s">
        <v>5115</v>
      </c>
      <c r="B2567">
        <v>283</v>
      </c>
    </row>
    <row r="2568" spans="1:2" x14ac:dyDescent="0.25">
      <c r="A2568" t="s">
        <v>5117</v>
      </c>
      <c r="B2568">
        <v>283</v>
      </c>
    </row>
    <row r="2569" spans="1:2" x14ac:dyDescent="0.25">
      <c r="A2569" t="s">
        <v>5119</v>
      </c>
      <c r="B2569">
        <v>332</v>
      </c>
    </row>
    <row r="2570" spans="1:2" x14ac:dyDescent="0.25">
      <c r="A2570" t="s">
        <v>5121</v>
      </c>
      <c r="B2570">
        <v>289</v>
      </c>
    </row>
    <row r="2571" spans="1:2" x14ac:dyDescent="0.25">
      <c r="A2571" t="s">
        <v>5123</v>
      </c>
      <c r="B2571">
        <v>285</v>
      </c>
    </row>
    <row r="2572" spans="1:2" x14ac:dyDescent="0.25">
      <c r="A2572" t="s">
        <v>5125</v>
      </c>
      <c r="B2572">
        <v>240</v>
      </c>
    </row>
    <row r="2573" spans="1:2" x14ac:dyDescent="0.25">
      <c r="A2573" t="s">
        <v>5127</v>
      </c>
      <c r="B2573">
        <v>270</v>
      </c>
    </row>
    <row r="2574" spans="1:2" x14ac:dyDescent="0.25">
      <c r="A2574" t="s">
        <v>5129</v>
      </c>
      <c r="B2574">
        <v>333</v>
      </c>
    </row>
    <row r="2575" spans="1:2" x14ac:dyDescent="0.25">
      <c r="A2575" t="s">
        <v>5131</v>
      </c>
      <c r="B2575">
        <v>274</v>
      </c>
    </row>
    <row r="2576" spans="1:2" x14ac:dyDescent="0.25">
      <c r="A2576" t="s">
        <v>5133</v>
      </c>
      <c r="B2576">
        <v>193</v>
      </c>
    </row>
    <row r="2577" spans="1:2" x14ac:dyDescent="0.25">
      <c r="A2577" t="s">
        <v>5136</v>
      </c>
      <c r="B2577">
        <v>272</v>
      </c>
    </row>
    <row r="2578" spans="1:2" x14ac:dyDescent="0.25">
      <c r="A2578" t="s">
        <v>5138</v>
      </c>
      <c r="B2578">
        <v>103</v>
      </c>
    </row>
    <row r="2579" spans="1:2" x14ac:dyDescent="0.25">
      <c r="A2579" t="s">
        <v>5140</v>
      </c>
      <c r="B2579">
        <v>261</v>
      </c>
    </row>
    <row r="2580" spans="1:2" x14ac:dyDescent="0.25">
      <c r="A2580" t="s">
        <v>5142</v>
      </c>
      <c r="B2580">
        <v>286</v>
      </c>
    </row>
    <row r="2581" spans="1:2" x14ac:dyDescent="0.25">
      <c r="A2581" t="s">
        <v>5144</v>
      </c>
      <c r="B2581">
        <v>332</v>
      </c>
    </row>
    <row r="2582" spans="1:2" x14ac:dyDescent="0.25">
      <c r="A2582" t="s">
        <v>5146</v>
      </c>
      <c r="B2582">
        <v>285</v>
      </c>
    </row>
    <row r="2583" spans="1:2" x14ac:dyDescent="0.25">
      <c r="A2583" t="s">
        <v>5148</v>
      </c>
      <c r="B2583">
        <v>292</v>
      </c>
    </row>
    <row r="2584" spans="1:2" x14ac:dyDescent="0.25">
      <c r="A2584" t="s">
        <v>5150</v>
      </c>
      <c r="B2584">
        <v>105</v>
      </c>
    </row>
    <row r="2585" spans="1:2" x14ac:dyDescent="0.25">
      <c r="A2585" t="s">
        <v>5152</v>
      </c>
      <c r="B2585">
        <v>272</v>
      </c>
    </row>
    <row r="2586" spans="1:2" x14ac:dyDescent="0.25">
      <c r="A2586" t="s">
        <v>5154</v>
      </c>
      <c r="B2586">
        <v>271</v>
      </c>
    </row>
    <row r="2587" spans="1:2" x14ac:dyDescent="0.25">
      <c r="A2587" t="s">
        <v>5156</v>
      </c>
      <c r="B2587">
        <v>282</v>
      </c>
    </row>
    <row r="2588" spans="1:2" x14ac:dyDescent="0.25">
      <c r="A2588" t="s">
        <v>5158</v>
      </c>
      <c r="B2588">
        <v>270</v>
      </c>
    </row>
    <row r="2589" spans="1:2" x14ac:dyDescent="0.25">
      <c r="A2589" t="s">
        <v>5160</v>
      </c>
      <c r="B2589">
        <v>333</v>
      </c>
    </row>
    <row r="2590" spans="1:2" x14ac:dyDescent="0.25">
      <c r="A2590" t="s">
        <v>5162</v>
      </c>
      <c r="B2590">
        <v>333</v>
      </c>
    </row>
    <row r="2591" spans="1:2" x14ac:dyDescent="0.25">
      <c r="A2591" t="s">
        <v>5164</v>
      </c>
      <c r="B2591">
        <v>270</v>
      </c>
    </row>
    <row r="2592" spans="1:2" x14ac:dyDescent="0.25">
      <c r="A2592" t="s">
        <v>5166</v>
      </c>
      <c r="B2592">
        <v>262</v>
      </c>
    </row>
    <row r="2593" spans="1:2" x14ac:dyDescent="0.25">
      <c r="A2593" t="s">
        <v>5168</v>
      </c>
      <c r="B2593">
        <v>224</v>
      </c>
    </row>
    <row r="2594" spans="1:2" x14ac:dyDescent="0.25">
      <c r="A2594" t="s">
        <v>5170</v>
      </c>
      <c r="B2594">
        <v>287</v>
      </c>
    </row>
    <row r="2595" spans="1:2" x14ac:dyDescent="0.25">
      <c r="A2595" t="s">
        <v>5172</v>
      </c>
      <c r="B2595">
        <v>269</v>
      </c>
    </row>
    <row r="2596" spans="1:2" x14ac:dyDescent="0.25">
      <c r="A2596" t="s">
        <v>5174</v>
      </c>
      <c r="B2596">
        <v>271</v>
      </c>
    </row>
    <row r="2597" spans="1:2" x14ac:dyDescent="0.25">
      <c r="A2597" t="s">
        <v>5176</v>
      </c>
      <c r="B2597">
        <v>282</v>
      </c>
    </row>
    <row r="2598" spans="1:2" x14ac:dyDescent="0.25">
      <c r="A2598" t="s">
        <v>5178</v>
      </c>
      <c r="B2598">
        <v>349</v>
      </c>
    </row>
    <row r="2599" spans="1:2" x14ac:dyDescent="0.25">
      <c r="A2599" t="s">
        <v>5180</v>
      </c>
      <c r="B2599">
        <v>276</v>
      </c>
    </row>
    <row r="2600" spans="1:2" x14ac:dyDescent="0.25">
      <c r="A2600" t="s">
        <v>5182</v>
      </c>
      <c r="B2600">
        <v>298</v>
      </c>
    </row>
    <row r="2601" spans="1:2" x14ac:dyDescent="0.25">
      <c r="A2601" t="s">
        <v>5184</v>
      </c>
      <c r="B2601">
        <v>204</v>
      </c>
    </row>
    <row r="2602" spans="1:2" x14ac:dyDescent="0.25">
      <c r="A2602" t="s">
        <v>5186</v>
      </c>
      <c r="B2602">
        <v>269</v>
      </c>
    </row>
    <row r="2603" spans="1:2" x14ac:dyDescent="0.25">
      <c r="A2603" t="s">
        <v>5188</v>
      </c>
      <c r="B2603">
        <v>98</v>
      </c>
    </row>
    <row r="2604" spans="1:2" x14ac:dyDescent="0.25">
      <c r="A2604" t="s">
        <v>5190</v>
      </c>
      <c r="B2604">
        <v>272</v>
      </c>
    </row>
    <row r="2605" spans="1:2" x14ac:dyDescent="0.25">
      <c r="A2605" t="s">
        <v>5192</v>
      </c>
      <c r="B2605">
        <v>227</v>
      </c>
    </row>
    <row r="2606" spans="1:2" x14ac:dyDescent="0.25">
      <c r="A2606" t="s">
        <v>5194</v>
      </c>
      <c r="B2606">
        <v>285</v>
      </c>
    </row>
    <row r="2607" spans="1:2" x14ac:dyDescent="0.25">
      <c r="A2607" t="s">
        <v>5196</v>
      </c>
      <c r="B2607">
        <v>294</v>
      </c>
    </row>
    <row r="2608" spans="1:2" x14ac:dyDescent="0.25">
      <c r="A2608" t="s">
        <v>5198</v>
      </c>
      <c r="B2608">
        <v>331</v>
      </c>
    </row>
    <row r="2609" spans="1:2" x14ac:dyDescent="0.25">
      <c r="A2609" t="s">
        <v>5200</v>
      </c>
      <c r="B2609">
        <v>225</v>
      </c>
    </row>
    <row r="2610" spans="1:2" x14ac:dyDescent="0.25">
      <c r="A2610" t="s">
        <v>5202</v>
      </c>
      <c r="B2610">
        <v>332</v>
      </c>
    </row>
    <row r="2611" spans="1:2" x14ac:dyDescent="0.25">
      <c r="A2611" t="s">
        <v>5204</v>
      </c>
      <c r="B2611">
        <v>326</v>
      </c>
    </row>
    <row r="2612" spans="1:2" x14ac:dyDescent="0.25">
      <c r="A2612" t="s">
        <v>5206</v>
      </c>
      <c r="B2612">
        <v>269</v>
      </c>
    </row>
    <row r="2613" spans="1:2" x14ac:dyDescent="0.25">
      <c r="A2613" t="s">
        <v>5208</v>
      </c>
      <c r="B2613">
        <v>272</v>
      </c>
    </row>
    <row r="2614" spans="1:2" x14ac:dyDescent="0.25">
      <c r="A2614" t="s">
        <v>5210</v>
      </c>
      <c r="B2614">
        <v>336</v>
      </c>
    </row>
    <row r="2615" spans="1:2" x14ac:dyDescent="0.25">
      <c r="A2615" t="s">
        <v>5212</v>
      </c>
      <c r="B2615">
        <v>284</v>
      </c>
    </row>
    <row r="2616" spans="1:2" x14ac:dyDescent="0.25">
      <c r="A2616" t="s">
        <v>5214</v>
      </c>
      <c r="B2616">
        <v>282</v>
      </c>
    </row>
    <row r="2617" spans="1:2" x14ac:dyDescent="0.25">
      <c r="A2617" t="s">
        <v>5216</v>
      </c>
      <c r="B2617">
        <v>272</v>
      </c>
    </row>
    <row r="2618" spans="1:2" x14ac:dyDescent="0.25">
      <c r="A2618" t="s">
        <v>5218</v>
      </c>
      <c r="B2618">
        <v>248</v>
      </c>
    </row>
    <row r="2619" spans="1:2" x14ac:dyDescent="0.25">
      <c r="A2619" t="s">
        <v>5220</v>
      </c>
      <c r="B2619">
        <v>321</v>
      </c>
    </row>
    <row r="2620" spans="1:2" x14ac:dyDescent="0.25">
      <c r="A2620" t="s">
        <v>5222</v>
      </c>
      <c r="B2620">
        <v>99</v>
      </c>
    </row>
    <row r="2621" spans="1:2" x14ac:dyDescent="0.25">
      <c r="A2621" t="s">
        <v>5224</v>
      </c>
      <c r="B2621">
        <v>273</v>
      </c>
    </row>
    <row r="2622" spans="1:2" x14ac:dyDescent="0.25">
      <c r="A2622" t="s">
        <v>5226</v>
      </c>
      <c r="B2622">
        <v>287</v>
      </c>
    </row>
    <row r="2623" spans="1:2" x14ac:dyDescent="0.25">
      <c r="A2623" t="s">
        <v>5228</v>
      </c>
      <c r="B2623">
        <v>331</v>
      </c>
    </row>
    <row r="2624" spans="1:2" x14ac:dyDescent="0.25">
      <c r="A2624" t="s">
        <v>5230</v>
      </c>
      <c r="B2624">
        <v>285</v>
      </c>
    </row>
    <row r="2625" spans="1:2" x14ac:dyDescent="0.25">
      <c r="A2625" t="s">
        <v>5232</v>
      </c>
      <c r="B2625">
        <v>330</v>
      </c>
    </row>
    <row r="2626" spans="1:2" x14ac:dyDescent="0.25">
      <c r="A2626" t="s">
        <v>5234</v>
      </c>
      <c r="B2626">
        <v>282</v>
      </c>
    </row>
    <row r="2627" spans="1:2" x14ac:dyDescent="0.25">
      <c r="A2627" t="s">
        <v>5236</v>
      </c>
      <c r="B2627">
        <v>272</v>
      </c>
    </row>
    <row r="2628" spans="1:2" x14ac:dyDescent="0.25">
      <c r="A2628" t="s">
        <v>5238</v>
      </c>
      <c r="B2628">
        <v>288</v>
      </c>
    </row>
    <row r="2629" spans="1:2" x14ac:dyDescent="0.25">
      <c r="A2629" t="s">
        <v>5240</v>
      </c>
      <c r="B2629">
        <v>332</v>
      </c>
    </row>
    <row r="2630" spans="1:2" x14ac:dyDescent="0.25">
      <c r="A2630" t="s">
        <v>5242</v>
      </c>
      <c r="B2630">
        <v>332</v>
      </c>
    </row>
    <row r="2631" spans="1:2" x14ac:dyDescent="0.25">
      <c r="A2631" t="s">
        <v>5244</v>
      </c>
      <c r="B2631">
        <v>271</v>
      </c>
    </row>
    <row r="2632" spans="1:2" x14ac:dyDescent="0.25">
      <c r="A2632" t="s">
        <v>5246</v>
      </c>
      <c r="B2632">
        <v>223</v>
      </c>
    </row>
    <row r="2633" spans="1:2" x14ac:dyDescent="0.25">
      <c r="A2633" t="s">
        <v>5248</v>
      </c>
      <c r="B2633">
        <v>282</v>
      </c>
    </row>
    <row r="2634" spans="1:2" x14ac:dyDescent="0.25">
      <c r="A2634" t="s">
        <v>5250</v>
      </c>
      <c r="B2634">
        <v>289</v>
      </c>
    </row>
    <row r="2635" spans="1:2" x14ac:dyDescent="0.25">
      <c r="A2635" t="s">
        <v>5252</v>
      </c>
      <c r="B2635">
        <v>310</v>
      </c>
    </row>
    <row r="2636" spans="1:2" x14ac:dyDescent="0.25">
      <c r="A2636" t="s">
        <v>5254</v>
      </c>
      <c r="B2636">
        <v>284</v>
      </c>
    </row>
    <row r="2637" spans="1:2" x14ac:dyDescent="0.25">
      <c r="A2637" t="s">
        <v>5256</v>
      </c>
      <c r="B2637">
        <v>272</v>
      </c>
    </row>
    <row r="2638" spans="1:2" x14ac:dyDescent="0.25">
      <c r="A2638" t="s">
        <v>5258</v>
      </c>
      <c r="B2638">
        <v>331</v>
      </c>
    </row>
    <row r="2639" spans="1:2" x14ac:dyDescent="0.25">
      <c r="A2639" t="s">
        <v>5260</v>
      </c>
      <c r="B2639">
        <v>279</v>
      </c>
    </row>
    <row r="2640" spans="1:2" x14ac:dyDescent="0.25">
      <c r="A2640" t="s">
        <v>5262</v>
      </c>
      <c r="B2640">
        <v>284</v>
      </c>
    </row>
    <row r="2641" spans="1:2" x14ac:dyDescent="0.25">
      <c r="A2641" t="s">
        <v>5264</v>
      </c>
      <c r="B2641">
        <v>273</v>
      </c>
    </row>
    <row r="2642" spans="1:2" x14ac:dyDescent="0.25">
      <c r="A2642" t="s">
        <v>5266</v>
      </c>
      <c r="B2642">
        <v>282</v>
      </c>
    </row>
    <row r="2643" spans="1:2" x14ac:dyDescent="0.25">
      <c r="A2643" t="s">
        <v>5268</v>
      </c>
      <c r="B2643">
        <v>270</v>
      </c>
    </row>
    <row r="2644" spans="1:2" x14ac:dyDescent="0.25">
      <c r="A2644" t="s">
        <v>5270</v>
      </c>
      <c r="B2644">
        <v>276</v>
      </c>
    </row>
    <row r="2645" spans="1:2" x14ac:dyDescent="0.25">
      <c r="A2645" t="s">
        <v>5272</v>
      </c>
      <c r="B2645">
        <v>284</v>
      </c>
    </row>
    <row r="2646" spans="1:2" x14ac:dyDescent="0.25">
      <c r="A2646" t="s">
        <v>5274</v>
      </c>
      <c r="B2646">
        <v>280</v>
      </c>
    </row>
    <row r="2647" spans="1:2" x14ac:dyDescent="0.25">
      <c r="A2647" t="s">
        <v>5276</v>
      </c>
      <c r="B2647">
        <v>273</v>
      </c>
    </row>
    <row r="2648" spans="1:2" x14ac:dyDescent="0.25">
      <c r="A2648" t="s">
        <v>5278</v>
      </c>
      <c r="B2648">
        <v>282</v>
      </c>
    </row>
    <row r="2649" spans="1:2" x14ac:dyDescent="0.25">
      <c r="A2649" t="s">
        <v>5280</v>
      </c>
      <c r="B2649">
        <v>288</v>
      </c>
    </row>
    <row r="2650" spans="1:2" x14ac:dyDescent="0.25">
      <c r="A2650" t="s">
        <v>5282</v>
      </c>
      <c r="B2650">
        <v>290</v>
      </c>
    </row>
    <row r="2651" spans="1:2" x14ac:dyDescent="0.25">
      <c r="A2651" t="s">
        <v>5284</v>
      </c>
      <c r="B2651">
        <v>283</v>
      </c>
    </row>
    <row r="2652" spans="1:2" x14ac:dyDescent="0.25">
      <c r="A2652" t="s">
        <v>5286</v>
      </c>
      <c r="B2652">
        <v>271</v>
      </c>
    </row>
    <row r="2653" spans="1:2" x14ac:dyDescent="0.25">
      <c r="A2653" t="s">
        <v>5288</v>
      </c>
      <c r="B2653">
        <v>287</v>
      </c>
    </row>
    <row r="2654" spans="1:2" x14ac:dyDescent="0.25">
      <c r="A2654" t="s">
        <v>5290</v>
      </c>
      <c r="B2654">
        <v>271</v>
      </c>
    </row>
    <row r="2655" spans="1:2" x14ac:dyDescent="0.25">
      <c r="A2655" t="s">
        <v>5292</v>
      </c>
      <c r="B2655">
        <v>269</v>
      </c>
    </row>
    <row r="2656" spans="1:2" x14ac:dyDescent="0.25">
      <c r="A2656" t="s">
        <v>5294</v>
      </c>
      <c r="B2656">
        <v>94</v>
      </c>
    </row>
    <row r="2657" spans="1:2" x14ac:dyDescent="0.25">
      <c r="A2657" t="s">
        <v>5294</v>
      </c>
      <c r="B2657">
        <v>235</v>
      </c>
    </row>
    <row r="2658" spans="1:2" x14ac:dyDescent="0.25">
      <c r="A2658" t="s">
        <v>5296</v>
      </c>
      <c r="B2658">
        <v>273</v>
      </c>
    </row>
    <row r="2659" spans="1:2" x14ac:dyDescent="0.25">
      <c r="A2659" t="s">
        <v>5298</v>
      </c>
      <c r="B2659">
        <v>279</v>
      </c>
    </row>
    <row r="2660" spans="1:2" x14ac:dyDescent="0.25">
      <c r="A2660" t="s">
        <v>5300</v>
      </c>
      <c r="B2660">
        <v>285</v>
      </c>
    </row>
    <row r="2661" spans="1:2" x14ac:dyDescent="0.25">
      <c r="A2661" t="s">
        <v>5302</v>
      </c>
      <c r="B2661">
        <v>282</v>
      </c>
    </row>
    <row r="2662" spans="1:2" x14ac:dyDescent="0.25">
      <c r="A2662" t="s">
        <v>5304</v>
      </c>
      <c r="B2662">
        <v>105</v>
      </c>
    </row>
    <row r="2663" spans="1:2" x14ac:dyDescent="0.25">
      <c r="A2663" t="s">
        <v>5306</v>
      </c>
      <c r="B2663">
        <v>269</v>
      </c>
    </row>
    <row r="2664" spans="1:2" x14ac:dyDescent="0.25">
      <c r="A2664" t="s">
        <v>5308</v>
      </c>
      <c r="B2664">
        <v>288</v>
      </c>
    </row>
    <row r="2665" spans="1:2" x14ac:dyDescent="0.25">
      <c r="A2665" t="s">
        <v>5310</v>
      </c>
      <c r="B2665">
        <v>287</v>
      </c>
    </row>
    <row r="2666" spans="1:2" x14ac:dyDescent="0.25">
      <c r="A2666" t="s">
        <v>5312</v>
      </c>
      <c r="B2666">
        <v>271</v>
      </c>
    </row>
    <row r="2667" spans="1:2" x14ac:dyDescent="0.25">
      <c r="A2667" t="s">
        <v>5314</v>
      </c>
      <c r="B2667">
        <v>283</v>
      </c>
    </row>
    <row r="2668" spans="1:2" x14ac:dyDescent="0.25">
      <c r="A2668" t="s">
        <v>5316</v>
      </c>
      <c r="B2668">
        <v>272</v>
      </c>
    </row>
    <row r="2669" spans="1:2" x14ac:dyDescent="0.25">
      <c r="A2669" t="s">
        <v>5318</v>
      </c>
      <c r="B2669">
        <v>282</v>
      </c>
    </row>
    <row r="2670" spans="1:2" x14ac:dyDescent="0.25">
      <c r="A2670" t="s">
        <v>5320</v>
      </c>
      <c r="B2670">
        <v>269</v>
      </c>
    </row>
    <row r="2671" spans="1:2" x14ac:dyDescent="0.25">
      <c r="A2671" t="s">
        <v>5322</v>
      </c>
      <c r="B2671">
        <v>288</v>
      </c>
    </row>
    <row r="2672" spans="1:2" x14ac:dyDescent="0.25">
      <c r="A2672" t="s">
        <v>5324</v>
      </c>
      <c r="B2672">
        <v>177</v>
      </c>
    </row>
    <row r="2673" spans="1:2" x14ac:dyDescent="0.25">
      <c r="A2673" t="s">
        <v>5326</v>
      </c>
      <c r="B2673">
        <v>183</v>
      </c>
    </row>
    <row r="2674" spans="1:2" x14ac:dyDescent="0.25">
      <c r="A2674" t="s">
        <v>5328</v>
      </c>
      <c r="B2674">
        <v>282</v>
      </c>
    </row>
    <row r="2675" spans="1:2" x14ac:dyDescent="0.25">
      <c r="A2675" t="s">
        <v>5330</v>
      </c>
      <c r="B2675">
        <v>289</v>
      </c>
    </row>
    <row r="2676" spans="1:2" x14ac:dyDescent="0.25">
      <c r="A2676" t="s">
        <v>5332</v>
      </c>
      <c r="B2676">
        <v>310</v>
      </c>
    </row>
    <row r="2677" spans="1:2" x14ac:dyDescent="0.25">
      <c r="A2677" t="s">
        <v>5334</v>
      </c>
      <c r="B2677">
        <v>282</v>
      </c>
    </row>
    <row r="2678" spans="1:2" x14ac:dyDescent="0.25">
      <c r="A2678" t="s">
        <v>5336</v>
      </c>
      <c r="B2678">
        <v>273</v>
      </c>
    </row>
    <row r="2679" spans="1:2" x14ac:dyDescent="0.25">
      <c r="A2679" t="s">
        <v>5338</v>
      </c>
      <c r="B2679">
        <v>272</v>
      </c>
    </row>
    <row r="2680" spans="1:2" x14ac:dyDescent="0.25">
      <c r="A2680" t="s">
        <v>5340</v>
      </c>
      <c r="B2680">
        <v>100</v>
      </c>
    </row>
    <row r="2681" spans="1:2" x14ac:dyDescent="0.25">
      <c r="A2681" t="s">
        <v>5340</v>
      </c>
      <c r="B2681">
        <v>216</v>
      </c>
    </row>
    <row r="2682" spans="1:2" x14ac:dyDescent="0.25">
      <c r="A2682" t="s">
        <v>5342</v>
      </c>
      <c r="B2682">
        <v>141</v>
      </c>
    </row>
    <row r="2683" spans="1:2" x14ac:dyDescent="0.25">
      <c r="A2683" t="s">
        <v>5344</v>
      </c>
      <c r="B2683">
        <v>280</v>
      </c>
    </row>
    <row r="2684" spans="1:2" x14ac:dyDescent="0.25">
      <c r="A2684" t="s">
        <v>5346</v>
      </c>
      <c r="B2684">
        <v>272</v>
      </c>
    </row>
    <row r="2685" spans="1:2" x14ac:dyDescent="0.25">
      <c r="A2685" t="s">
        <v>5348</v>
      </c>
      <c r="B2685">
        <v>195</v>
      </c>
    </row>
    <row r="2686" spans="1:2" x14ac:dyDescent="0.25">
      <c r="A2686" t="s">
        <v>5350</v>
      </c>
      <c r="B2686">
        <v>334</v>
      </c>
    </row>
    <row r="2687" spans="1:2" x14ac:dyDescent="0.25">
      <c r="A2687" t="s">
        <v>5352</v>
      </c>
      <c r="B2687">
        <v>332</v>
      </c>
    </row>
    <row r="2688" spans="1:2" x14ac:dyDescent="0.25">
      <c r="A2688" t="s">
        <v>5354</v>
      </c>
      <c r="B2688">
        <v>92</v>
      </c>
    </row>
    <row r="2689" spans="1:2" x14ac:dyDescent="0.25">
      <c r="A2689" t="s">
        <v>5356</v>
      </c>
      <c r="B2689">
        <v>235</v>
      </c>
    </row>
    <row r="2690" spans="1:2" x14ac:dyDescent="0.25">
      <c r="A2690" t="s">
        <v>5358</v>
      </c>
      <c r="B2690">
        <v>310</v>
      </c>
    </row>
    <row r="2691" spans="1:2" x14ac:dyDescent="0.25">
      <c r="A2691" t="s">
        <v>5360</v>
      </c>
      <c r="B2691">
        <v>272</v>
      </c>
    </row>
    <row r="2692" spans="1:2" x14ac:dyDescent="0.25">
      <c r="A2692" t="s">
        <v>5362</v>
      </c>
      <c r="B2692">
        <v>101</v>
      </c>
    </row>
    <row r="2693" spans="1:2" x14ac:dyDescent="0.25">
      <c r="A2693" t="s">
        <v>5364</v>
      </c>
      <c r="B2693">
        <v>273</v>
      </c>
    </row>
    <row r="2694" spans="1:2" x14ac:dyDescent="0.25">
      <c r="A2694" t="s">
        <v>5366</v>
      </c>
      <c r="B2694">
        <v>285</v>
      </c>
    </row>
    <row r="2695" spans="1:2" x14ac:dyDescent="0.25">
      <c r="A2695" t="s">
        <v>5368</v>
      </c>
      <c r="B2695">
        <v>331</v>
      </c>
    </row>
    <row r="2696" spans="1:2" x14ac:dyDescent="0.25">
      <c r="A2696" t="s">
        <v>5370</v>
      </c>
      <c r="B2696">
        <v>332</v>
      </c>
    </row>
    <row r="2697" spans="1:2" x14ac:dyDescent="0.25">
      <c r="A2697" t="s">
        <v>5372</v>
      </c>
      <c r="B2697">
        <v>269</v>
      </c>
    </row>
    <row r="2698" spans="1:2" x14ac:dyDescent="0.25">
      <c r="A2698" t="s">
        <v>5374</v>
      </c>
      <c r="B2698">
        <v>288</v>
      </c>
    </row>
    <row r="2699" spans="1:2" x14ac:dyDescent="0.25">
      <c r="A2699" t="s">
        <v>5376</v>
      </c>
      <c r="B2699">
        <v>271</v>
      </c>
    </row>
    <row r="2700" spans="1:2" x14ac:dyDescent="0.25">
      <c r="A2700" t="s">
        <v>5378</v>
      </c>
      <c r="B2700">
        <v>335</v>
      </c>
    </row>
    <row r="2701" spans="1:2" x14ac:dyDescent="0.25">
      <c r="A2701" t="s">
        <v>5380</v>
      </c>
      <c r="B2701">
        <v>275</v>
      </c>
    </row>
    <row r="2702" spans="1:2" x14ac:dyDescent="0.25">
      <c r="A2702" t="s">
        <v>5382</v>
      </c>
      <c r="B2702">
        <v>235</v>
      </c>
    </row>
    <row r="2703" spans="1:2" x14ac:dyDescent="0.25">
      <c r="A2703" t="s">
        <v>5384</v>
      </c>
      <c r="B2703">
        <v>273</v>
      </c>
    </row>
    <row r="2704" spans="1:2" x14ac:dyDescent="0.25">
      <c r="A2704" t="s">
        <v>5386</v>
      </c>
      <c r="B2704">
        <v>272</v>
      </c>
    </row>
    <row r="2705" spans="1:2" x14ac:dyDescent="0.25">
      <c r="A2705" t="s">
        <v>5388</v>
      </c>
      <c r="B2705">
        <v>267</v>
      </c>
    </row>
    <row r="2706" spans="1:2" x14ac:dyDescent="0.25">
      <c r="A2706" t="s">
        <v>5390</v>
      </c>
      <c r="B2706">
        <v>332</v>
      </c>
    </row>
    <row r="2707" spans="1:2" x14ac:dyDescent="0.25">
      <c r="A2707" t="s">
        <v>5392</v>
      </c>
      <c r="B2707">
        <v>216</v>
      </c>
    </row>
    <row r="2708" spans="1:2" x14ac:dyDescent="0.25">
      <c r="A2708" t="s">
        <v>5394</v>
      </c>
      <c r="B2708">
        <v>285</v>
      </c>
    </row>
    <row r="2709" spans="1:2" x14ac:dyDescent="0.25">
      <c r="A2709" t="s">
        <v>5396</v>
      </c>
      <c r="B2709">
        <v>333</v>
      </c>
    </row>
    <row r="2710" spans="1:2" x14ac:dyDescent="0.25">
      <c r="A2710" t="s">
        <v>5398</v>
      </c>
      <c r="B2710">
        <v>102</v>
      </c>
    </row>
    <row r="2711" spans="1:2" x14ac:dyDescent="0.25">
      <c r="A2711" t="s">
        <v>5398</v>
      </c>
      <c r="B2711">
        <v>230</v>
      </c>
    </row>
    <row r="2712" spans="1:2" x14ac:dyDescent="0.25">
      <c r="A2712" t="s">
        <v>5400</v>
      </c>
      <c r="B2712">
        <v>333</v>
      </c>
    </row>
    <row r="2713" spans="1:2" x14ac:dyDescent="0.25">
      <c r="A2713" t="s">
        <v>5402</v>
      </c>
      <c r="B2713">
        <v>289</v>
      </c>
    </row>
    <row r="2714" spans="1:2" x14ac:dyDescent="0.25">
      <c r="A2714" t="s">
        <v>5404</v>
      </c>
      <c r="B2714">
        <v>42</v>
      </c>
    </row>
    <row r="2715" spans="1:2" x14ac:dyDescent="0.25">
      <c r="A2715" t="s">
        <v>5406</v>
      </c>
      <c r="B2715">
        <v>285</v>
      </c>
    </row>
    <row r="2716" spans="1:2" x14ac:dyDescent="0.25">
      <c r="A2716" t="s">
        <v>5408</v>
      </c>
      <c r="B2716">
        <v>227</v>
      </c>
    </row>
    <row r="2717" spans="1:2" x14ac:dyDescent="0.25">
      <c r="A2717" t="s">
        <v>5410</v>
      </c>
      <c r="B2717">
        <v>111</v>
      </c>
    </row>
    <row r="2718" spans="1:2" x14ac:dyDescent="0.25">
      <c r="A2718" t="s">
        <v>5410</v>
      </c>
      <c r="B2718">
        <v>236</v>
      </c>
    </row>
    <row r="2719" spans="1:2" x14ac:dyDescent="0.25">
      <c r="A2719" t="s">
        <v>5412</v>
      </c>
      <c r="B2719">
        <v>179</v>
      </c>
    </row>
    <row r="2720" spans="1:2" x14ac:dyDescent="0.25">
      <c r="A2720" t="s">
        <v>5414</v>
      </c>
      <c r="B2720">
        <v>103</v>
      </c>
    </row>
    <row r="2721" spans="1:2" x14ac:dyDescent="0.25">
      <c r="A2721" t="s">
        <v>5414</v>
      </c>
      <c r="B2721">
        <v>212</v>
      </c>
    </row>
    <row r="2722" spans="1:2" x14ac:dyDescent="0.25">
      <c r="A2722" t="s">
        <v>5416</v>
      </c>
      <c r="B2722">
        <v>332</v>
      </c>
    </row>
    <row r="2723" spans="1:2" x14ac:dyDescent="0.25">
      <c r="A2723" t="s">
        <v>5418</v>
      </c>
      <c r="B2723">
        <v>331</v>
      </c>
    </row>
    <row r="2724" spans="1:2" x14ac:dyDescent="0.25">
      <c r="A2724" t="s">
        <v>5420</v>
      </c>
      <c r="B2724">
        <v>343</v>
      </c>
    </row>
    <row r="2725" spans="1:2" x14ac:dyDescent="0.25">
      <c r="A2725" t="s">
        <v>5422</v>
      </c>
      <c r="B2725">
        <v>282</v>
      </c>
    </row>
    <row r="2726" spans="1:2" x14ac:dyDescent="0.25">
      <c r="A2726" t="s">
        <v>5424</v>
      </c>
      <c r="B2726">
        <v>156</v>
      </c>
    </row>
    <row r="2727" spans="1:2" x14ac:dyDescent="0.25">
      <c r="A2727" t="s">
        <v>5424</v>
      </c>
      <c r="B2727">
        <v>80</v>
      </c>
    </row>
    <row r="2728" spans="1:2" x14ac:dyDescent="0.25">
      <c r="A2728" t="s">
        <v>5426</v>
      </c>
      <c r="B2728">
        <v>332</v>
      </c>
    </row>
    <row r="2729" spans="1:2" x14ac:dyDescent="0.25">
      <c r="A2729" t="s">
        <v>5428</v>
      </c>
      <c r="B2729">
        <v>101</v>
      </c>
    </row>
    <row r="2730" spans="1:2" x14ac:dyDescent="0.25">
      <c r="A2730" t="s">
        <v>5428</v>
      </c>
      <c r="B2730">
        <v>230</v>
      </c>
    </row>
    <row r="2731" spans="1:2" x14ac:dyDescent="0.25">
      <c r="A2731" t="s">
        <v>5430</v>
      </c>
      <c r="B2731">
        <v>332</v>
      </c>
    </row>
    <row r="2732" spans="1:2" x14ac:dyDescent="0.25">
      <c r="A2732" t="s">
        <v>5432</v>
      </c>
      <c r="B2732">
        <v>73</v>
      </c>
    </row>
    <row r="2733" spans="1:2" x14ac:dyDescent="0.25">
      <c r="A2733" t="s">
        <v>5434</v>
      </c>
      <c r="B2733">
        <v>81</v>
      </c>
    </row>
    <row r="2734" spans="1:2" x14ac:dyDescent="0.25">
      <c r="A2734" t="s">
        <v>5436</v>
      </c>
      <c r="B2734">
        <v>154</v>
      </c>
    </row>
    <row r="2735" spans="1:2" x14ac:dyDescent="0.25">
      <c r="A2735" t="s">
        <v>5438</v>
      </c>
      <c r="B2735">
        <v>138</v>
      </c>
    </row>
    <row r="2736" spans="1:2" x14ac:dyDescent="0.25">
      <c r="A2736" t="s">
        <v>5438</v>
      </c>
      <c r="B2736">
        <v>121</v>
      </c>
    </row>
    <row r="2737" spans="1:2" x14ac:dyDescent="0.25">
      <c r="A2737" t="s">
        <v>5440</v>
      </c>
      <c r="B2737">
        <v>295</v>
      </c>
    </row>
    <row r="2738" spans="1:2" x14ac:dyDescent="0.25">
      <c r="A2738" t="s">
        <v>5442</v>
      </c>
      <c r="B2738">
        <v>331</v>
      </c>
    </row>
    <row r="2739" spans="1:2" x14ac:dyDescent="0.25">
      <c r="A2739" t="s">
        <v>5444</v>
      </c>
      <c r="B2739">
        <v>332</v>
      </c>
    </row>
    <row r="2740" spans="1:2" x14ac:dyDescent="0.25">
      <c r="A2740" t="s">
        <v>5446</v>
      </c>
      <c r="B2740">
        <v>310</v>
      </c>
    </row>
    <row r="2741" spans="1:2" x14ac:dyDescent="0.25">
      <c r="A2741" t="s">
        <v>5448</v>
      </c>
      <c r="B2741">
        <v>285</v>
      </c>
    </row>
    <row r="2742" spans="1:2" x14ac:dyDescent="0.25">
      <c r="A2742" t="s">
        <v>5450</v>
      </c>
      <c r="B2742">
        <v>270</v>
      </c>
    </row>
    <row r="2743" spans="1:2" x14ac:dyDescent="0.25">
      <c r="A2743" t="s">
        <v>5452</v>
      </c>
      <c r="B2743">
        <v>272</v>
      </c>
    </row>
    <row r="2744" spans="1:2" x14ac:dyDescent="0.25">
      <c r="A2744" t="s">
        <v>5454</v>
      </c>
      <c r="B2744">
        <v>282</v>
      </c>
    </row>
    <row r="2745" spans="1:2" x14ac:dyDescent="0.25">
      <c r="A2745" t="s">
        <v>5456</v>
      </c>
      <c r="B2745">
        <v>326</v>
      </c>
    </row>
    <row r="2746" spans="1:2" x14ac:dyDescent="0.25">
      <c r="A2746" t="s">
        <v>5458</v>
      </c>
      <c r="B2746">
        <v>269</v>
      </c>
    </row>
    <row r="2747" spans="1:2" x14ac:dyDescent="0.25">
      <c r="A2747" t="s">
        <v>5460</v>
      </c>
      <c r="B2747">
        <v>271</v>
      </c>
    </row>
    <row r="2748" spans="1:2" x14ac:dyDescent="0.25">
      <c r="A2748" t="s">
        <v>5462</v>
      </c>
      <c r="B2748">
        <v>292</v>
      </c>
    </row>
    <row r="2749" spans="1:2" x14ac:dyDescent="0.25">
      <c r="A2749" t="s">
        <v>5464</v>
      </c>
      <c r="B2749">
        <v>273</v>
      </c>
    </row>
    <row r="2750" spans="1:2" x14ac:dyDescent="0.25">
      <c r="A2750" t="s">
        <v>5466</v>
      </c>
      <c r="B2750">
        <v>275</v>
      </c>
    </row>
    <row r="2751" spans="1:2" x14ac:dyDescent="0.25">
      <c r="A2751" t="s">
        <v>5468</v>
      </c>
      <c r="B2751">
        <v>234</v>
      </c>
    </row>
    <row r="2752" spans="1:2" x14ac:dyDescent="0.25">
      <c r="A2752" t="s">
        <v>5470</v>
      </c>
      <c r="B2752">
        <v>282</v>
      </c>
    </row>
    <row r="2753" spans="1:2" x14ac:dyDescent="0.25">
      <c r="A2753" t="s">
        <v>5472</v>
      </c>
      <c r="B2753">
        <v>273</v>
      </c>
    </row>
    <row r="2754" spans="1:2" x14ac:dyDescent="0.25">
      <c r="A2754" t="s">
        <v>5474</v>
      </c>
      <c r="B2754">
        <v>285</v>
      </c>
    </row>
    <row r="2755" spans="1:2" x14ac:dyDescent="0.25">
      <c r="A2755" t="s">
        <v>5476</v>
      </c>
      <c r="B2755">
        <v>332</v>
      </c>
    </row>
    <row r="2756" spans="1:2" x14ac:dyDescent="0.25">
      <c r="A2756" t="s">
        <v>5478</v>
      </c>
      <c r="B2756">
        <v>222</v>
      </c>
    </row>
    <row r="2757" spans="1:2" x14ac:dyDescent="0.25">
      <c r="A2757" t="s">
        <v>5480</v>
      </c>
      <c r="B2757">
        <v>285</v>
      </c>
    </row>
    <row r="2758" spans="1:2" x14ac:dyDescent="0.25">
      <c r="A2758" t="s">
        <v>5482</v>
      </c>
      <c r="B2758">
        <v>332</v>
      </c>
    </row>
    <row r="2759" spans="1:2" x14ac:dyDescent="0.25">
      <c r="A2759" t="s">
        <v>5484</v>
      </c>
      <c r="B2759">
        <v>218</v>
      </c>
    </row>
    <row r="2760" spans="1:2" x14ac:dyDescent="0.25">
      <c r="A2760" t="s">
        <v>5486</v>
      </c>
      <c r="B2760">
        <v>103</v>
      </c>
    </row>
    <row r="2761" spans="1:2" x14ac:dyDescent="0.25">
      <c r="A2761" t="s">
        <v>5486</v>
      </c>
      <c r="B2761">
        <v>225</v>
      </c>
    </row>
    <row r="2762" spans="1:2" x14ac:dyDescent="0.25">
      <c r="A2762" t="s">
        <v>5488</v>
      </c>
      <c r="B2762">
        <v>292</v>
      </c>
    </row>
    <row r="2763" spans="1:2" x14ac:dyDescent="0.25">
      <c r="A2763" t="s">
        <v>5490</v>
      </c>
      <c r="B2763">
        <v>288</v>
      </c>
    </row>
    <row r="2764" spans="1:2" x14ac:dyDescent="0.25">
      <c r="A2764" t="s">
        <v>5492</v>
      </c>
      <c r="B2764">
        <v>289</v>
      </c>
    </row>
    <row r="2765" spans="1:2" x14ac:dyDescent="0.25">
      <c r="A2765" t="s">
        <v>5494</v>
      </c>
      <c r="B2765">
        <v>100</v>
      </c>
    </row>
    <row r="2766" spans="1:2" x14ac:dyDescent="0.25">
      <c r="A2766" t="s">
        <v>5496</v>
      </c>
      <c r="B2766">
        <v>310</v>
      </c>
    </row>
    <row r="2767" spans="1:2" x14ac:dyDescent="0.25">
      <c r="A2767" t="s">
        <v>5498</v>
      </c>
      <c r="B2767">
        <v>99</v>
      </c>
    </row>
    <row r="2768" spans="1:2" x14ac:dyDescent="0.25">
      <c r="A2768" t="s">
        <v>5500</v>
      </c>
      <c r="B2768">
        <v>277</v>
      </c>
    </row>
    <row r="2769" spans="1:2" x14ac:dyDescent="0.25">
      <c r="A2769" t="s">
        <v>5502</v>
      </c>
      <c r="B2769">
        <v>270</v>
      </c>
    </row>
    <row r="2770" spans="1:2" x14ac:dyDescent="0.25">
      <c r="A2770" t="s">
        <v>5504</v>
      </c>
      <c r="B2770">
        <v>281</v>
      </c>
    </row>
    <row r="2771" spans="1:2" x14ac:dyDescent="0.25">
      <c r="A2771" t="s">
        <v>5506</v>
      </c>
      <c r="B2771">
        <v>296</v>
      </c>
    </row>
    <row r="2772" spans="1:2" x14ac:dyDescent="0.25">
      <c r="A2772" t="s">
        <v>5508</v>
      </c>
      <c r="B2772">
        <v>294</v>
      </c>
    </row>
    <row r="2773" spans="1:2" x14ac:dyDescent="0.25">
      <c r="A2773" t="s">
        <v>5510</v>
      </c>
      <c r="B2773">
        <v>335</v>
      </c>
    </row>
    <row r="2774" spans="1:2" x14ac:dyDescent="0.25">
      <c r="A2774" t="s">
        <v>5512</v>
      </c>
      <c r="B2774">
        <v>270</v>
      </c>
    </row>
    <row r="2775" spans="1:2" x14ac:dyDescent="0.25">
      <c r="A2775" t="s">
        <v>5514</v>
      </c>
      <c r="B2775">
        <v>105</v>
      </c>
    </row>
    <row r="2776" spans="1:2" x14ac:dyDescent="0.25">
      <c r="A2776" t="s">
        <v>5516</v>
      </c>
      <c r="B2776">
        <v>155</v>
      </c>
    </row>
    <row r="2777" spans="1:2" x14ac:dyDescent="0.25">
      <c r="A2777" t="s">
        <v>5518</v>
      </c>
      <c r="B2777">
        <v>279</v>
      </c>
    </row>
    <row r="2778" spans="1:2" x14ac:dyDescent="0.25">
      <c r="A2778" t="s">
        <v>5520</v>
      </c>
      <c r="B2778">
        <v>296</v>
      </c>
    </row>
    <row r="2779" spans="1:2" x14ac:dyDescent="0.25">
      <c r="A2779" t="s">
        <v>5522</v>
      </c>
      <c r="B2779">
        <v>291</v>
      </c>
    </row>
    <row r="2780" spans="1:2" x14ac:dyDescent="0.25">
      <c r="A2780" t="s">
        <v>5524</v>
      </c>
      <c r="B2780">
        <v>155</v>
      </c>
    </row>
    <row r="2781" spans="1:2" x14ac:dyDescent="0.25">
      <c r="A2781" t="s">
        <v>5526</v>
      </c>
      <c r="B2781">
        <v>186</v>
      </c>
    </row>
    <row r="2782" spans="1:2" x14ac:dyDescent="0.25">
      <c r="A2782" t="s">
        <v>5528</v>
      </c>
      <c r="B2782">
        <v>290</v>
      </c>
    </row>
    <row r="2783" spans="1:2" x14ac:dyDescent="0.25">
      <c r="A2783" t="s">
        <v>5530</v>
      </c>
      <c r="B2783">
        <v>283</v>
      </c>
    </row>
    <row r="2784" spans="1:2" x14ac:dyDescent="0.25">
      <c r="A2784" t="s">
        <v>5532</v>
      </c>
      <c r="B2784">
        <v>289</v>
      </c>
    </row>
    <row r="2785" spans="1:2" x14ac:dyDescent="0.25">
      <c r="A2785" t="s">
        <v>5534</v>
      </c>
      <c r="B2785">
        <v>296</v>
      </c>
    </row>
    <row r="2786" spans="1:2" x14ac:dyDescent="0.25">
      <c r="A2786" t="s">
        <v>5536</v>
      </c>
      <c r="B2786">
        <v>291</v>
      </c>
    </row>
    <row r="2787" spans="1:2" x14ac:dyDescent="0.25">
      <c r="A2787" t="s">
        <v>5538</v>
      </c>
      <c r="B2787">
        <v>283</v>
      </c>
    </row>
    <row r="2788" spans="1:2" x14ac:dyDescent="0.25">
      <c r="A2788" t="s">
        <v>5540</v>
      </c>
      <c r="B2788">
        <v>155</v>
      </c>
    </row>
    <row r="2789" spans="1:2" x14ac:dyDescent="0.25">
      <c r="A2789" t="s">
        <v>5542</v>
      </c>
      <c r="B2789">
        <v>186</v>
      </c>
    </row>
    <row r="2790" spans="1:2" x14ac:dyDescent="0.25">
      <c r="A2790" t="s">
        <v>5544</v>
      </c>
      <c r="B2790">
        <v>296</v>
      </c>
    </row>
    <row r="2791" spans="1:2" x14ac:dyDescent="0.25">
      <c r="A2791" t="s">
        <v>5546</v>
      </c>
      <c r="B2791">
        <v>289</v>
      </c>
    </row>
    <row r="2792" spans="1:2" x14ac:dyDescent="0.25">
      <c r="A2792" t="s">
        <v>5548</v>
      </c>
      <c r="B2792">
        <v>273</v>
      </c>
    </row>
    <row r="2793" spans="1:2" x14ac:dyDescent="0.25">
      <c r="A2793" t="s">
        <v>5550</v>
      </c>
      <c r="B2793">
        <v>276</v>
      </c>
    </row>
    <row r="2794" spans="1:2" x14ac:dyDescent="0.25">
      <c r="A2794" t="s">
        <v>5552</v>
      </c>
      <c r="B2794">
        <v>270</v>
      </c>
    </row>
    <row r="2795" spans="1:2" x14ac:dyDescent="0.25">
      <c r="A2795" t="s">
        <v>5554</v>
      </c>
      <c r="B2795">
        <v>331</v>
      </c>
    </row>
    <row r="2796" spans="1:2" x14ac:dyDescent="0.25">
      <c r="A2796" t="s">
        <v>5556</v>
      </c>
      <c r="B2796">
        <v>101</v>
      </c>
    </row>
    <row r="2797" spans="1:2" x14ac:dyDescent="0.25">
      <c r="A2797" t="s">
        <v>5556</v>
      </c>
      <c r="B2797">
        <v>230</v>
      </c>
    </row>
    <row r="2798" spans="1:2" x14ac:dyDescent="0.25">
      <c r="A2798" t="s">
        <v>5558</v>
      </c>
      <c r="B2798">
        <v>283</v>
      </c>
    </row>
    <row r="2799" spans="1:2" x14ac:dyDescent="0.25">
      <c r="A2799" t="s">
        <v>5560</v>
      </c>
      <c r="B2799">
        <v>333</v>
      </c>
    </row>
    <row r="2800" spans="1:2" x14ac:dyDescent="0.25">
      <c r="A2800" t="s">
        <v>5562</v>
      </c>
      <c r="B2800">
        <v>288</v>
      </c>
    </row>
    <row r="2801" spans="1:2" x14ac:dyDescent="0.25">
      <c r="A2801" t="s">
        <v>5564</v>
      </c>
      <c r="B2801">
        <v>125</v>
      </c>
    </row>
    <row r="2802" spans="1:2" x14ac:dyDescent="0.25">
      <c r="A2802" t="s">
        <v>5566</v>
      </c>
      <c r="B2802">
        <v>277</v>
      </c>
    </row>
    <row r="2803" spans="1:2" x14ac:dyDescent="0.25">
      <c r="A2803" t="s">
        <v>5568</v>
      </c>
      <c r="B2803">
        <v>270</v>
      </c>
    </row>
    <row r="2804" spans="1:2" x14ac:dyDescent="0.25">
      <c r="A2804" t="s">
        <v>5570</v>
      </c>
      <c r="B2804">
        <v>333</v>
      </c>
    </row>
    <row r="2805" spans="1:2" x14ac:dyDescent="0.25">
      <c r="A2805" t="s">
        <v>5572</v>
      </c>
      <c r="B2805">
        <v>99</v>
      </c>
    </row>
    <row r="2806" spans="1:2" x14ac:dyDescent="0.25">
      <c r="A2806" t="s">
        <v>5574</v>
      </c>
      <c r="B2806">
        <v>270</v>
      </c>
    </row>
    <row r="2807" spans="1:2" x14ac:dyDescent="0.25">
      <c r="A2807" t="s">
        <v>5576</v>
      </c>
      <c r="B2807">
        <v>310</v>
      </c>
    </row>
    <row r="2808" spans="1:2" x14ac:dyDescent="0.25">
      <c r="A2808" t="s">
        <v>5578</v>
      </c>
      <c r="B2808">
        <v>286</v>
      </c>
    </row>
    <row r="2809" spans="1:2" x14ac:dyDescent="0.25">
      <c r="A2809" t="s">
        <v>5580</v>
      </c>
      <c r="B2809">
        <v>243</v>
      </c>
    </row>
    <row r="2810" spans="1:2" x14ac:dyDescent="0.25">
      <c r="A2810" t="s">
        <v>5582</v>
      </c>
      <c r="B2810">
        <v>255</v>
      </c>
    </row>
    <row r="2811" spans="1:2" x14ac:dyDescent="0.25">
      <c r="A2811" t="s">
        <v>5584</v>
      </c>
      <c r="B2811">
        <v>67</v>
      </c>
    </row>
    <row r="2812" spans="1:2" x14ac:dyDescent="0.25">
      <c r="A2812" t="s">
        <v>5586</v>
      </c>
      <c r="B2812">
        <v>310</v>
      </c>
    </row>
    <row r="2813" spans="1:2" x14ac:dyDescent="0.25">
      <c r="A2813" t="s">
        <v>5588</v>
      </c>
      <c r="B2813">
        <v>310</v>
      </c>
    </row>
    <row r="2814" spans="1:2" x14ac:dyDescent="0.25">
      <c r="A2814" t="s">
        <v>5590</v>
      </c>
      <c r="B2814">
        <v>282</v>
      </c>
    </row>
    <row r="2815" spans="1:2" x14ac:dyDescent="0.25">
      <c r="A2815" t="s">
        <v>5592</v>
      </c>
      <c r="B2815">
        <v>282</v>
      </c>
    </row>
    <row r="2816" spans="1:2" x14ac:dyDescent="0.25">
      <c r="A2816" t="s">
        <v>5594</v>
      </c>
      <c r="B2816">
        <v>286</v>
      </c>
    </row>
    <row r="2817" spans="1:2" x14ac:dyDescent="0.25">
      <c r="A2817" t="s">
        <v>5596</v>
      </c>
      <c r="B2817">
        <v>107</v>
      </c>
    </row>
    <row r="2818" spans="1:2" x14ac:dyDescent="0.25">
      <c r="A2818" t="s">
        <v>5598</v>
      </c>
      <c r="B2818">
        <v>308</v>
      </c>
    </row>
    <row r="2819" spans="1:2" x14ac:dyDescent="0.25">
      <c r="A2819" t="s">
        <v>5600</v>
      </c>
      <c r="B2819">
        <v>281</v>
      </c>
    </row>
    <row r="2820" spans="1:2" x14ac:dyDescent="0.25">
      <c r="A2820" t="s">
        <v>5602</v>
      </c>
      <c r="B2820">
        <v>273</v>
      </c>
    </row>
    <row r="2821" spans="1:2" x14ac:dyDescent="0.25">
      <c r="A2821" t="s">
        <v>5604</v>
      </c>
      <c r="B2821">
        <v>270</v>
      </c>
    </row>
    <row r="2822" spans="1:2" x14ac:dyDescent="0.25">
      <c r="A2822" t="s">
        <v>5606</v>
      </c>
      <c r="B2822">
        <v>187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68"/>
  <sheetViews>
    <sheetView workbookViewId="0">
      <selection activeCell="C20" sqref="C20"/>
    </sheetView>
  </sheetViews>
  <sheetFormatPr defaultRowHeight="15" x14ac:dyDescent="0.25"/>
  <cols>
    <col min="1" max="1" width="17.5703125" bestFit="1" customWidth="1"/>
    <col min="2" max="2" width="11.28515625" bestFit="1" customWidth="1"/>
    <col min="3" max="3" width="46.85546875" customWidth="1"/>
    <col min="5" max="5" width="98.42578125" bestFit="1" customWidth="1"/>
    <col min="7" max="7" width="21.85546875" bestFit="1" customWidth="1"/>
    <col min="8" max="8" width="23.28515625" bestFit="1" customWidth="1"/>
    <col min="9" max="9" width="35" bestFit="1" customWidth="1"/>
    <col min="10" max="10" width="28.42578125" bestFit="1" customWidth="1"/>
    <col min="11" max="11" width="36.42578125" bestFit="1" customWidth="1"/>
    <col min="12" max="12" width="31.140625" bestFit="1" customWidth="1"/>
    <col min="13" max="13" width="45.42578125" bestFit="1" customWidth="1"/>
  </cols>
  <sheetData>
    <row r="1" spans="1:13" x14ac:dyDescent="0.25">
      <c r="A1" t="s">
        <v>5608</v>
      </c>
      <c r="B1" t="s">
        <v>5609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</row>
    <row r="2" spans="1:13" x14ac:dyDescent="0.25">
      <c r="A2" t="s">
        <v>8</v>
      </c>
      <c r="B2" t="s">
        <v>9</v>
      </c>
      <c r="C2" t="s">
        <v>5611</v>
      </c>
      <c r="E2" t="s">
        <v>5612</v>
      </c>
      <c r="G2" t="s">
        <v>5613</v>
      </c>
      <c r="H2" t="s">
        <v>5614</v>
      </c>
      <c r="I2" t="s">
        <v>5615</v>
      </c>
      <c r="J2" t="s">
        <v>5616</v>
      </c>
      <c r="K2" t="s">
        <v>5617</v>
      </c>
      <c r="L2" t="s">
        <v>5618</v>
      </c>
      <c r="M2" t="s">
        <v>5619</v>
      </c>
    </row>
    <row r="3" spans="1:13" x14ac:dyDescent="0.25">
      <c r="A3" t="s">
        <v>12</v>
      </c>
      <c r="B3" t="s">
        <v>13</v>
      </c>
      <c r="C3" t="s">
        <v>5611</v>
      </c>
      <c r="E3" t="s">
        <v>5620</v>
      </c>
      <c r="G3" t="s">
        <v>5613</v>
      </c>
      <c r="H3" t="s">
        <v>5614</v>
      </c>
      <c r="I3" t="s">
        <v>5615</v>
      </c>
      <c r="J3" t="s">
        <v>5616</v>
      </c>
      <c r="K3" t="s">
        <v>5617</v>
      </c>
      <c r="L3" t="s">
        <v>5618</v>
      </c>
      <c r="M3" t="s">
        <v>5619</v>
      </c>
    </row>
    <row r="4" spans="1:13" x14ac:dyDescent="0.25">
      <c r="A4" t="s">
        <v>14</v>
      </c>
      <c r="B4" t="s">
        <v>15</v>
      </c>
      <c r="C4" t="s">
        <v>5611</v>
      </c>
      <c r="E4" t="s">
        <v>5621</v>
      </c>
      <c r="G4" t="s">
        <v>5613</v>
      </c>
      <c r="H4" t="s">
        <v>5614</v>
      </c>
      <c r="I4" t="s">
        <v>5615</v>
      </c>
      <c r="J4" t="s">
        <v>5616</v>
      </c>
      <c r="K4" t="s">
        <v>5617</v>
      </c>
      <c r="L4" t="s">
        <v>5618</v>
      </c>
      <c r="M4" t="s">
        <v>5619</v>
      </c>
    </row>
    <row r="5" spans="1:13" x14ac:dyDescent="0.25">
      <c r="A5" t="s">
        <v>16</v>
      </c>
      <c r="B5" t="s">
        <v>17</v>
      </c>
      <c r="C5" t="s">
        <v>5611</v>
      </c>
      <c r="E5" t="s">
        <v>5622</v>
      </c>
      <c r="G5" t="s">
        <v>5613</v>
      </c>
      <c r="H5" t="s">
        <v>5614</v>
      </c>
      <c r="I5" t="s">
        <v>5615</v>
      </c>
      <c r="J5" t="s">
        <v>5616</v>
      </c>
      <c r="K5" t="s">
        <v>5617</v>
      </c>
      <c r="L5" t="s">
        <v>5618</v>
      </c>
      <c r="M5" t="s">
        <v>5619</v>
      </c>
    </row>
    <row r="6" spans="1:13" x14ac:dyDescent="0.25">
      <c r="A6" t="s">
        <v>19</v>
      </c>
      <c r="B6" t="s">
        <v>20</v>
      </c>
      <c r="C6" t="s">
        <v>5623</v>
      </c>
      <c r="E6" t="s">
        <v>5624</v>
      </c>
      <c r="G6" t="s">
        <v>5613</v>
      </c>
      <c r="H6" t="s">
        <v>5614</v>
      </c>
      <c r="I6" t="s">
        <v>5625</v>
      </c>
      <c r="J6" t="s">
        <v>5626</v>
      </c>
      <c r="K6" t="s">
        <v>5627</v>
      </c>
      <c r="L6" t="s">
        <v>5628</v>
      </c>
    </row>
    <row r="7" spans="1:13" x14ac:dyDescent="0.25">
      <c r="A7" t="s">
        <v>21</v>
      </c>
      <c r="B7" t="s">
        <v>22</v>
      </c>
      <c r="C7" t="s">
        <v>5629</v>
      </c>
      <c r="E7" t="s">
        <v>5630</v>
      </c>
      <c r="G7" t="s">
        <v>5613</v>
      </c>
      <c r="H7" t="s">
        <v>5614</v>
      </c>
      <c r="I7" t="s">
        <v>5625</v>
      </c>
      <c r="J7" t="s">
        <v>5631</v>
      </c>
      <c r="K7" t="s">
        <v>5632</v>
      </c>
      <c r="L7" t="s">
        <v>5633</v>
      </c>
    </row>
    <row r="8" spans="1:13" x14ac:dyDescent="0.25">
      <c r="A8" t="s">
        <v>23</v>
      </c>
      <c r="B8" t="s">
        <v>24</v>
      </c>
      <c r="C8" t="s">
        <v>5629</v>
      </c>
      <c r="E8" t="s">
        <v>5634</v>
      </c>
      <c r="G8" t="s">
        <v>5613</v>
      </c>
      <c r="H8" t="s">
        <v>5614</v>
      </c>
      <c r="I8" t="s">
        <v>5625</v>
      </c>
      <c r="J8" t="s">
        <v>5631</v>
      </c>
      <c r="K8" t="s">
        <v>5632</v>
      </c>
      <c r="L8" t="s">
        <v>5633</v>
      </c>
    </row>
    <row r="9" spans="1:13" x14ac:dyDescent="0.25">
      <c r="A9" t="s">
        <v>25</v>
      </c>
      <c r="B9" t="s">
        <v>26</v>
      </c>
      <c r="C9" t="s">
        <v>5635</v>
      </c>
      <c r="E9" t="s">
        <v>5636</v>
      </c>
      <c r="G9" t="s">
        <v>5613</v>
      </c>
      <c r="H9" t="s">
        <v>5637</v>
      </c>
      <c r="I9" t="s">
        <v>5638</v>
      </c>
      <c r="J9" t="s">
        <v>5639</v>
      </c>
      <c r="K9" t="s">
        <v>5640</v>
      </c>
      <c r="L9" t="s">
        <v>5641</v>
      </c>
    </row>
    <row r="10" spans="1:13" x14ac:dyDescent="0.25">
      <c r="A10" t="s">
        <v>27</v>
      </c>
      <c r="B10" t="s">
        <v>28</v>
      </c>
      <c r="C10" t="s">
        <v>5635</v>
      </c>
      <c r="E10" t="s">
        <v>5642</v>
      </c>
      <c r="G10" t="s">
        <v>5613</v>
      </c>
      <c r="H10" t="s">
        <v>5637</v>
      </c>
      <c r="I10" t="s">
        <v>5638</v>
      </c>
      <c r="J10" t="s">
        <v>5639</v>
      </c>
      <c r="K10" t="s">
        <v>5640</v>
      </c>
      <c r="L10" t="s">
        <v>5641</v>
      </c>
    </row>
    <row r="11" spans="1:13" x14ac:dyDescent="0.25">
      <c r="A11" t="s">
        <v>5643</v>
      </c>
      <c r="B11" t="s">
        <v>30</v>
      </c>
      <c r="C11" t="s">
        <v>5644</v>
      </c>
      <c r="E11" t="s">
        <v>5645</v>
      </c>
      <c r="G11" t="s">
        <v>5613</v>
      </c>
      <c r="H11" t="s">
        <v>5614</v>
      </c>
      <c r="I11" t="s">
        <v>5646</v>
      </c>
      <c r="J11" t="s">
        <v>5647</v>
      </c>
      <c r="K11" t="s">
        <v>5648</v>
      </c>
      <c r="L11" t="s">
        <v>5649</v>
      </c>
    </row>
    <row r="12" spans="1:13" x14ac:dyDescent="0.25">
      <c r="A12" t="s">
        <v>31</v>
      </c>
      <c r="B12" t="s">
        <v>32</v>
      </c>
      <c r="C12" t="s">
        <v>5650</v>
      </c>
      <c r="E12" t="s">
        <v>5651</v>
      </c>
      <c r="G12" t="s">
        <v>5613</v>
      </c>
      <c r="H12" t="s">
        <v>5652</v>
      </c>
      <c r="I12" t="s">
        <v>5653</v>
      </c>
      <c r="J12" t="s">
        <v>5654</v>
      </c>
      <c r="K12" t="s">
        <v>5655</v>
      </c>
      <c r="L12" t="s">
        <v>5656</v>
      </c>
      <c r="M12" t="s">
        <v>5657</v>
      </c>
    </row>
    <row r="13" spans="1:13" x14ac:dyDescent="0.25">
      <c r="A13" t="s">
        <v>33</v>
      </c>
      <c r="B13" t="s">
        <v>34</v>
      </c>
      <c r="C13" t="s">
        <v>5658</v>
      </c>
      <c r="E13" t="s">
        <v>5659</v>
      </c>
      <c r="G13" t="s">
        <v>5613</v>
      </c>
      <c r="H13" t="s">
        <v>5614</v>
      </c>
      <c r="I13" t="s">
        <v>5625</v>
      </c>
      <c r="J13" t="s">
        <v>5660</v>
      </c>
      <c r="K13" t="s">
        <v>5661</v>
      </c>
      <c r="L13" t="s">
        <v>5662</v>
      </c>
    </row>
    <row r="14" spans="1:13" x14ac:dyDescent="0.25">
      <c r="A14" t="s">
        <v>35</v>
      </c>
      <c r="B14" t="s">
        <v>36</v>
      </c>
      <c r="C14" t="s">
        <v>5658</v>
      </c>
      <c r="E14" t="s">
        <v>5663</v>
      </c>
      <c r="G14" t="s">
        <v>5613</v>
      </c>
      <c r="H14" t="s">
        <v>5614</v>
      </c>
      <c r="I14" t="s">
        <v>5625</v>
      </c>
      <c r="J14" t="s">
        <v>5660</v>
      </c>
      <c r="K14" t="s">
        <v>5661</v>
      </c>
      <c r="L14" t="s">
        <v>5662</v>
      </c>
    </row>
    <row r="15" spans="1:13" x14ac:dyDescent="0.25">
      <c r="A15" t="s">
        <v>37</v>
      </c>
      <c r="B15" t="s">
        <v>38</v>
      </c>
      <c r="C15" t="s">
        <v>5664</v>
      </c>
      <c r="E15" t="s">
        <v>5665</v>
      </c>
      <c r="G15" t="s">
        <v>5613</v>
      </c>
      <c r="H15" t="s">
        <v>5614</v>
      </c>
      <c r="I15" t="s">
        <v>5625</v>
      </c>
      <c r="J15" t="s">
        <v>5666</v>
      </c>
    </row>
    <row r="16" spans="1:13" x14ac:dyDescent="0.25">
      <c r="A16" t="s">
        <v>39</v>
      </c>
      <c r="B16" t="s">
        <v>40</v>
      </c>
      <c r="C16" t="s">
        <v>5664</v>
      </c>
      <c r="E16" t="s">
        <v>5667</v>
      </c>
      <c r="G16" t="s">
        <v>5613</v>
      </c>
      <c r="H16" t="s">
        <v>5614</v>
      </c>
      <c r="I16" t="s">
        <v>5625</v>
      </c>
      <c r="J16" t="s">
        <v>5666</v>
      </c>
    </row>
    <row r="17" spans="1:13" x14ac:dyDescent="0.25">
      <c r="A17" t="s">
        <v>42</v>
      </c>
      <c r="B17" t="s">
        <v>43</v>
      </c>
      <c r="C17" t="s">
        <v>5664</v>
      </c>
      <c r="E17" t="s">
        <v>5668</v>
      </c>
      <c r="G17" t="s">
        <v>5613</v>
      </c>
      <c r="H17" t="s">
        <v>5614</v>
      </c>
      <c r="I17" t="s">
        <v>5625</v>
      </c>
      <c r="J17" t="s">
        <v>5666</v>
      </c>
    </row>
    <row r="18" spans="1:13" x14ac:dyDescent="0.25">
      <c r="A18" t="s">
        <v>44</v>
      </c>
      <c r="B18" t="s">
        <v>45</v>
      </c>
      <c r="C18" t="s">
        <v>5669</v>
      </c>
      <c r="E18" t="s">
        <v>5670</v>
      </c>
      <c r="G18" t="s">
        <v>5613</v>
      </c>
      <c r="H18" t="s">
        <v>5614</v>
      </c>
      <c r="I18" t="s">
        <v>5625</v>
      </c>
      <c r="J18" t="s">
        <v>5671</v>
      </c>
      <c r="K18" t="s">
        <v>5672</v>
      </c>
    </row>
    <row r="19" spans="1:13" x14ac:dyDescent="0.25">
      <c r="A19" t="s">
        <v>46</v>
      </c>
      <c r="B19" t="s">
        <v>47</v>
      </c>
      <c r="C19" t="s">
        <v>5669</v>
      </c>
      <c r="E19" t="s">
        <v>5673</v>
      </c>
      <c r="G19" t="s">
        <v>5613</v>
      </c>
      <c r="H19" t="s">
        <v>5614</v>
      </c>
      <c r="I19" t="s">
        <v>5625</v>
      </c>
      <c r="J19" t="s">
        <v>5671</v>
      </c>
      <c r="K19" t="s">
        <v>5672</v>
      </c>
    </row>
    <row r="20" spans="1:13" x14ac:dyDescent="0.25">
      <c r="A20" t="s">
        <v>48</v>
      </c>
      <c r="B20" t="s">
        <v>49</v>
      </c>
      <c r="C20" t="s">
        <v>5669</v>
      </c>
      <c r="E20" t="s">
        <v>5674</v>
      </c>
      <c r="G20" t="s">
        <v>5613</v>
      </c>
      <c r="H20" t="s">
        <v>5614</v>
      </c>
      <c r="I20" t="s">
        <v>5625</v>
      </c>
      <c r="J20" t="s">
        <v>5671</v>
      </c>
      <c r="K20" t="s">
        <v>5672</v>
      </c>
    </row>
    <row r="21" spans="1:13" x14ac:dyDescent="0.25">
      <c r="A21" t="s">
        <v>50</v>
      </c>
      <c r="B21" t="s">
        <v>51</v>
      </c>
      <c r="C21" t="s">
        <v>5675</v>
      </c>
      <c r="E21" t="s">
        <v>5676</v>
      </c>
      <c r="G21" t="s">
        <v>5613</v>
      </c>
      <c r="H21" t="s">
        <v>5677</v>
      </c>
      <c r="I21" t="s">
        <v>5678</v>
      </c>
      <c r="J21" t="s">
        <v>5679</v>
      </c>
      <c r="K21" t="s">
        <v>5680</v>
      </c>
    </row>
    <row r="22" spans="1:13" x14ac:dyDescent="0.25">
      <c r="A22" t="s">
        <v>52</v>
      </c>
      <c r="B22" t="s">
        <v>53</v>
      </c>
      <c r="C22" t="s">
        <v>5675</v>
      </c>
      <c r="E22" t="s">
        <v>5681</v>
      </c>
      <c r="G22" t="s">
        <v>5613</v>
      </c>
      <c r="H22" t="s">
        <v>5677</v>
      </c>
      <c r="I22" t="s">
        <v>5678</v>
      </c>
      <c r="J22" t="s">
        <v>5679</v>
      </c>
      <c r="K22" t="s">
        <v>5680</v>
      </c>
    </row>
    <row r="23" spans="1:13" x14ac:dyDescent="0.25">
      <c r="A23" t="s">
        <v>54</v>
      </c>
      <c r="B23" t="s">
        <v>55</v>
      </c>
      <c r="C23" t="s">
        <v>5682</v>
      </c>
      <c r="E23" t="s">
        <v>5683</v>
      </c>
      <c r="G23" t="s">
        <v>5613</v>
      </c>
      <c r="H23" t="s">
        <v>5614</v>
      </c>
      <c r="I23" t="s">
        <v>5625</v>
      </c>
      <c r="J23" t="s">
        <v>5671</v>
      </c>
      <c r="K23" t="s">
        <v>5684</v>
      </c>
    </row>
    <row r="24" spans="1:13" x14ac:dyDescent="0.25">
      <c r="A24" t="s">
        <v>56</v>
      </c>
      <c r="B24" t="s">
        <v>57</v>
      </c>
      <c r="C24" t="s">
        <v>5685</v>
      </c>
      <c r="E24" t="s">
        <v>5686</v>
      </c>
      <c r="G24" t="s">
        <v>5613</v>
      </c>
      <c r="H24" t="s">
        <v>5614</v>
      </c>
      <c r="I24" t="s">
        <v>5646</v>
      </c>
      <c r="J24" t="s">
        <v>5647</v>
      </c>
      <c r="K24" t="s">
        <v>5648</v>
      </c>
      <c r="L24" t="s">
        <v>5687</v>
      </c>
    </row>
    <row r="25" spans="1:13" x14ac:dyDescent="0.25">
      <c r="A25" t="s">
        <v>58</v>
      </c>
      <c r="B25" t="s">
        <v>59</v>
      </c>
      <c r="C25" t="s">
        <v>5688</v>
      </c>
      <c r="E25" t="s">
        <v>5689</v>
      </c>
      <c r="G25" t="s">
        <v>5613</v>
      </c>
      <c r="H25" t="s">
        <v>5690</v>
      </c>
      <c r="I25" t="s">
        <v>5691</v>
      </c>
      <c r="J25" t="s">
        <v>5692</v>
      </c>
      <c r="K25" t="s">
        <v>5693</v>
      </c>
      <c r="L25" t="s">
        <v>5694</v>
      </c>
      <c r="M25" t="s">
        <v>5695</v>
      </c>
    </row>
    <row r="26" spans="1:13" x14ac:dyDescent="0.25">
      <c r="A26" t="s">
        <v>68</v>
      </c>
      <c r="B26" t="s">
        <v>69</v>
      </c>
      <c r="C26" t="s">
        <v>5696</v>
      </c>
      <c r="E26" t="s">
        <v>5697</v>
      </c>
      <c r="G26" t="s">
        <v>5613</v>
      </c>
      <c r="H26" t="s">
        <v>5614</v>
      </c>
      <c r="I26" t="s">
        <v>5625</v>
      </c>
      <c r="J26" t="s">
        <v>5698</v>
      </c>
      <c r="K26" t="s">
        <v>5699</v>
      </c>
      <c r="L26" t="s">
        <v>5700</v>
      </c>
    </row>
    <row r="27" spans="1:13" x14ac:dyDescent="0.25">
      <c r="A27" t="s">
        <v>74</v>
      </c>
      <c r="B27" t="s">
        <v>75</v>
      </c>
      <c r="C27" t="s">
        <v>5701</v>
      </c>
      <c r="E27" t="s">
        <v>5702</v>
      </c>
      <c r="G27" t="s">
        <v>5613</v>
      </c>
      <c r="H27" t="s">
        <v>5614</v>
      </c>
      <c r="I27" t="s">
        <v>5625</v>
      </c>
      <c r="J27" t="s">
        <v>5631</v>
      </c>
      <c r="K27" t="s">
        <v>5632</v>
      </c>
      <c r="L27" t="s">
        <v>5633</v>
      </c>
    </row>
    <row r="28" spans="1:13" x14ac:dyDescent="0.25">
      <c r="A28" t="s">
        <v>76</v>
      </c>
      <c r="B28" t="s">
        <v>77</v>
      </c>
      <c r="C28" t="s">
        <v>5701</v>
      </c>
      <c r="E28" t="s">
        <v>5703</v>
      </c>
      <c r="G28" t="s">
        <v>5613</v>
      </c>
      <c r="H28" t="s">
        <v>5614</v>
      </c>
      <c r="I28" t="s">
        <v>5625</v>
      </c>
      <c r="J28" t="s">
        <v>5631</v>
      </c>
      <c r="K28" t="s">
        <v>5632</v>
      </c>
      <c r="L28" t="s">
        <v>5633</v>
      </c>
    </row>
    <row r="29" spans="1:13" x14ac:dyDescent="0.25">
      <c r="A29" t="s">
        <v>78</v>
      </c>
      <c r="B29" t="s">
        <v>79</v>
      </c>
      <c r="C29" t="s">
        <v>5701</v>
      </c>
      <c r="E29" t="s">
        <v>5704</v>
      </c>
      <c r="G29" t="s">
        <v>5613</v>
      </c>
      <c r="H29" t="s">
        <v>5614</v>
      </c>
      <c r="I29" t="s">
        <v>5625</v>
      </c>
      <c r="J29" t="s">
        <v>5631</v>
      </c>
      <c r="K29" t="s">
        <v>5632</v>
      </c>
      <c r="L29" t="s">
        <v>5633</v>
      </c>
    </row>
    <row r="30" spans="1:13" x14ac:dyDescent="0.25">
      <c r="A30" t="s">
        <v>80</v>
      </c>
      <c r="B30" t="s">
        <v>81</v>
      </c>
      <c r="C30" t="s">
        <v>5705</v>
      </c>
      <c r="E30" t="s">
        <v>5706</v>
      </c>
      <c r="G30" t="s">
        <v>5613</v>
      </c>
      <c r="H30" t="s">
        <v>5614</v>
      </c>
      <c r="I30" t="s">
        <v>5625</v>
      </c>
      <c r="J30" t="s">
        <v>5631</v>
      </c>
      <c r="K30" t="s">
        <v>5707</v>
      </c>
      <c r="L30" t="s">
        <v>5708</v>
      </c>
    </row>
    <row r="31" spans="1:13" x14ac:dyDescent="0.25">
      <c r="A31" t="s">
        <v>82</v>
      </c>
      <c r="B31" t="s">
        <v>83</v>
      </c>
      <c r="C31" t="s">
        <v>5705</v>
      </c>
      <c r="E31" t="s">
        <v>5709</v>
      </c>
      <c r="G31" t="s">
        <v>5613</v>
      </c>
      <c r="H31" t="s">
        <v>5614</v>
      </c>
      <c r="I31" t="s">
        <v>5625</v>
      </c>
      <c r="J31" t="s">
        <v>5631</v>
      </c>
      <c r="K31" t="s">
        <v>5707</v>
      </c>
      <c r="L31" t="s">
        <v>5708</v>
      </c>
    </row>
    <row r="32" spans="1:13" x14ac:dyDescent="0.25">
      <c r="A32" t="s">
        <v>84</v>
      </c>
      <c r="B32" t="s">
        <v>85</v>
      </c>
      <c r="C32" t="s">
        <v>5710</v>
      </c>
      <c r="E32" t="s">
        <v>5711</v>
      </c>
      <c r="G32" t="s">
        <v>5613</v>
      </c>
      <c r="H32" t="s">
        <v>5614</v>
      </c>
      <c r="I32" t="s">
        <v>5615</v>
      </c>
      <c r="J32" t="s">
        <v>5616</v>
      </c>
      <c r="K32" t="s">
        <v>5712</v>
      </c>
      <c r="L32" t="s">
        <v>5713</v>
      </c>
    </row>
    <row r="33" spans="1:13" x14ac:dyDescent="0.25">
      <c r="A33" t="s">
        <v>5714</v>
      </c>
      <c r="B33" t="s">
        <v>87</v>
      </c>
      <c r="C33" t="s">
        <v>5715</v>
      </c>
      <c r="E33" t="s">
        <v>5716</v>
      </c>
      <c r="G33" t="s">
        <v>5613</v>
      </c>
      <c r="H33" t="s">
        <v>5614</v>
      </c>
      <c r="I33" t="s">
        <v>5625</v>
      </c>
      <c r="J33" t="s">
        <v>5631</v>
      </c>
      <c r="K33" t="s">
        <v>5717</v>
      </c>
      <c r="L33" t="s">
        <v>5718</v>
      </c>
    </row>
    <row r="34" spans="1:13" x14ac:dyDescent="0.25">
      <c r="A34" t="s">
        <v>5719</v>
      </c>
      <c r="B34" t="s">
        <v>89</v>
      </c>
      <c r="C34" t="s">
        <v>5715</v>
      </c>
      <c r="E34" t="s">
        <v>5720</v>
      </c>
      <c r="G34" t="s">
        <v>5613</v>
      </c>
      <c r="H34" t="s">
        <v>5614</v>
      </c>
      <c r="I34" t="s">
        <v>5625</v>
      </c>
      <c r="J34" t="s">
        <v>5631</v>
      </c>
      <c r="K34" t="s">
        <v>5717</v>
      </c>
      <c r="L34" t="s">
        <v>5718</v>
      </c>
    </row>
    <row r="35" spans="1:13" x14ac:dyDescent="0.25">
      <c r="A35" t="s">
        <v>5721</v>
      </c>
      <c r="B35" t="s">
        <v>91</v>
      </c>
      <c r="C35" t="s">
        <v>5715</v>
      </c>
      <c r="E35" t="s">
        <v>5722</v>
      </c>
      <c r="G35" t="s">
        <v>5613</v>
      </c>
      <c r="H35" t="s">
        <v>5614</v>
      </c>
      <c r="I35" t="s">
        <v>5625</v>
      </c>
      <c r="J35" t="s">
        <v>5631</v>
      </c>
      <c r="K35" t="s">
        <v>5717</v>
      </c>
      <c r="L35" t="s">
        <v>5718</v>
      </c>
    </row>
    <row r="36" spans="1:13" x14ac:dyDescent="0.25">
      <c r="A36" t="s">
        <v>101</v>
      </c>
      <c r="B36" t="s">
        <v>102</v>
      </c>
      <c r="C36" t="s">
        <v>5723</v>
      </c>
      <c r="E36" t="s">
        <v>5724</v>
      </c>
      <c r="G36" t="s">
        <v>5613</v>
      </c>
      <c r="H36" t="s">
        <v>5614</v>
      </c>
      <c r="I36" t="s">
        <v>5615</v>
      </c>
      <c r="J36" t="s">
        <v>5616</v>
      </c>
      <c r="K36" t="s">
        <v>5712</v>
      </c>
      <c r="L36" t="s">
        <v>5713</v>
      </c>
    </row>
    <row r="37" spans="1:13" x14ac:dyDescent="0.25">
      <c r="A37" t="s">
        <v>103</v>
      </c>
      <c r="B37" t="s">
        <v>104</v>
      </c>
      <c r="C37" t="s">
        <v>5725</v>
      </c>
      <c r="E37" t="s">
        <v>5726</v>
      </c>
      <c r="G37" t="s">
        <v>5613</v>
      </c>
      <c r="H37" t="s">
        <v>5614</v>
      </c>
      <c r="I37" t="s">
        <v>5615</v>
      </c>
      <c r="J37" t="s">
        <v>5616</v>
      </c>
      <c r="K37" t="s">
        <v>5712</v>
      </c>
      <c r="L37" t="s">
        <v>5727</v>
      </c>
    </row>
    <row r="38" spans="1:13" x14ac:dyDescent="0.25">
      <c r="A38" t="s">
        <v>105</v>
      </c>
      <c r="B38" t="s">
        <v>106</v>
      </c>
      <c r="C38" t="s">
        <v>5725</v>
      </c>
      <c r="E38" t="s">
        <v>5728</v>
      </c>
      <c r="G38" t="s">
        <v>5613</v>
      </c>
      <c r="H38" t="s">
        <v>5614</v>
      </c>
      <c r="I38" t="s">
        <v>5615</v>
      </c>
      <c r="J38" t="s">
        <v>5616</v>
      </c>
      <c r="K38" t="s">
        <v>5712</v>
      </c>
      <c r="L38" t="s">
        <v>5727</v>
      </c>
    </row>
    <row r="39" spans="1:13" x14ac:dyDescent="0.25">
      <c r="A39" t="s">
        <v>107</v>
      </c>
      <c r="B39" t="s">
        <v>108</v>
      </c>
      <c r="C39" t="s">
        <v>5729</v>
      </c>
      <c r="E39" t="s">
        <v>5730</v>
      </c>
      <c r="G39" t="s">
        <v>5613</v>
      </c>
      <c r="H39" t="s">
        <v>5614</v>
      </c>
      <c r="I39" t="s">
        <v>5625</v>
      </c>
      <c r="J39" t="s">
        <v>5731</v>
      </c>
      <c r="K39" t="s">
        <v>5732</v>
      </c>
      <c r="L39" t="s">
        <v>5733</v>
      </c>
    </row>
    <row r="40" spans="1:13" x14ac:dyDescent="0.25">
      <c r="A40" t="s">
        <v>109</v>
      </c>
      <c r="B40" t="s">
        <v>110</v>
      </c>
      <c r="C40" t="s">
        <v>5729</v>
      </c>
      <c r="E40" t="s">
        <v>5734</v>
      </c>
      <c r="G40" t="s">
        <v>5613</v>
      </c>
      <c r="H40" t="s">
        <v>5614</v>
      </c>
      <c r="I40" t="s">
        <v>5625</v>
      </c>
      <c r="J40" t="s">
        <v>5731</v>
      </c>
      <c r="K40" t="s">
        <v>5732</v>
      </c>
      <c r="L40" t="s">
        <v>5733</v>
      </c>
    </row>
    <row r="41" spans="1:13" x14ac:dyDescent="0.25">
      <c r="A41" t="s">
        <v>111</v>
      </c>
      <c r="B41" t="s">
        <v>112</v>
      </c>
      <c r="C41" t="s">
        <v>5735</v>
      </c>
      <c r="E41" t="s">
        <v>5736</v>
      </c>
      <c r="G41" t="s">
        <v>5613</v>
      </c>
      <c r="H41" t="s">
        <v>5637</v>
      </c>
      <c r="I41" t="s">
        <v>5737</v>
      </c>
      <c r="J41" t="s">
        <v>5738</v>
      </c>
      <c r="K41" t="s">
        <v>5739</v>
      </c>
      <c r="L41" t="s">
        <v>5740</v>
      </c>
    </row>
    <row r="42" spans="1:13" x14ac:dyDescent="0.25">
      <c r="A42" t="s">
        <v>113</v>
      </c>
      <c r="B42" t="s">
        <v>114</v>
      </c>
      <c r="C42" t="s">
        <v>5735</v>
      </c>
      <c r="E42" t="s">
        <v>5741</v>
      </c>
      <c r="G42" t="s">
        <v>5613</v>
      </c>
      <c r="H42" t="s">
        <v>5637</v>
      </c>
      <c r="I42" t="s">
        <v>5737</v>
      </c>
      <c r="J42" t="s">
        <v>5738</v>
      </c>
      <c r="K42" t="s">
        <v>5739</v>
      </c>
      <c r="L42" t="s">
        <v>5740</v>
      </c>
    </row>
    <row r="43" spans="1:13" x14ac:dyDescent="0.25">
      <c r="A43" t="s">
        <v>115</v>
      </c>
      <c r="B43" t="s">
        <v>116</v>
      </c>
      <c r="C43" t="s">
        <v>5735</v>
      </c>
      <c r="E43" t="s">
        <v>5742</v>
      </c>
      <c r="G43" t="s">
        <v>5613</v>
      </c>
      <c r="H43" t="s">
        <v>5637</v>
      </c>
      <c r="I43" t="s">
        <v>5737</v>
      </c>
      <c r="J43" t="s">
        <v>5738</v>
      </c>
      <c r="K43" t="s">
        <v>5739</v>
      </c>
      <c r="L43" t="s">
        <v>5740</v>
      </c>
    </row>
    <row r="44" spans="1:13" x14ac:dyDescent="0.25">
      <c r="A44" t="s">
        <v>117</v>
      </c>
      <c r="B44" t="s">
        <v>118</v>
      </c>
      <c r="C44" t="s">
        <v>5735</v>
      </c>
      <c r="E44" t="s">
        <v>5743</v>
      </c>
      <c r="G44" t="s">
        <v>5613</v>
      </c>
      <c r="H44" t="s">
        <v>5637</v>
      </c>
      <c r="I44" t="s">
        <v>5737</v>
      </c>
      <c r="J44" t="s">
        <v>5738</v>
      </c>
      <c r="K44" t="s">
        <v>5739</v>
      </c>
      <c r="L44" t="s">
        <v>5740</v>
      </c>
    </row>
    <row r="45" spans="1:13" x14ac:dyDescent="0.25">
      <c r="A45" t="s">
        <v>121</v>
      </c>
      <c r="B45" t="s">
        <v>122</v>
      </c>
      <c r="C45" t="s">
        <v>5744</v>
      </c>
      <c r="E45" t="s">
        <v>5745</v>
      </c>
      <c r="G45" t="s">
        <v>5613</v>
      </c>
      <c r="H45" t="s">
        <v>5677</v>
      </c>
      <c r="I45" t="s">
        <v>5746</v>
      </c>
      <c r="J45" t="s">
        <v>5747</v>
      </c>
      <c r="K45" t="s">
        <v>5748</v>
      </c>
    </row>
    <row r="46" spans="1:13" x14ac:dyDescent="0.25">
      <c r="A46" t="s">
        <v>131</v>
      </c>
      <c r="B46" t="s">
        <v>132</v>
      </c>
      <c r="C46" t="s">
        <v>5749</v>
      </c>
      <c r="E46" t="s">
        <v>5750</v>
      </c>
      <c r="G46" t="s">
        <v>5613</v>
      </c>
      <c r="H46" t="s">
        <v>5614</v>
      </c>
      <c r="I46" t="s">
        <v>5615</v>
      </c>
      <c r="J46" t="s">
        <v>5616</v>
      </c>
      <c r="K46" t="s">
        <v>5617</v>
      </c>
      <c r="L46" t="s">
        <v>5618</v>
      </c>
      <c r="M46" t="s">
        <v>5751</v>
      </c>
    </row>
    <row r="47" spans="1:13" x14ac:dyDescent="0.25">
      <c r="A47" t="s">
        <v>133</v>
      </c>
      <c r="B47" t="s">
        <v>134</v>
      </c>
      <c r="C47" t="s">
        <v>5749</v>
      </c>
      <c r="E47" t="s">
        <v>5752</v>
      </c>
      <c r="G47" t="s">
        <v>5613</v>
      </c>
      <c r="H47" t="s">
        <v>5614</v>
      </c>
      <c r="I47" t="s">
        <v>5615</v>
      </c>
      <c r="J47" t="s">
        <v>5616</v>
      </c>
      <c r="K47" t="s">
        <v>5617</v>
      </c>
      <c r="L47" t="s">
        <v>5618</v>
      </c>
      <c r="M47" t="s">
        <v>5751</v>
      </c>
    </row>
    <row r="48" spans="1:13" x14ac:dyDescent="0.25">
      <c r="A48" t="s">
        <v>135</v>
      </c>
      <c r="B48" t="s">
        <v>136</v>
      </c>
      <c r="C48" t="s">
        <v>5749</v>
      </c>
      <c r="E48" t="s">
        <v>5753</v>
      </c>
      <c r="G48" t="s">
        <v>5613</v>
      </c>
      <c r="H48" t="s">
        <v>5614</v>
      </c>
      <c r="I48" t="s">
        <v>5615</v>
      </c>
      <c r="J48" t="s">
        <v>5616</v>
      </c>
      <c r="K48" t="s">
        <v>5617</v>
      </c>
      <c r="L48" t="s">
        <v>5618</v>
      </c>
      <c r="M48" t="s">
        <v>5751</v>
      </c>
    </row>
    <row r="49" spans="1:13" x14ac:dyDescent="0.25">
      <c r="A49" t="s">
        <v>137</v>
      </c>
      <c r="B49" t="s">
        <v>138</v>
      </c>
      <c r="C49" t="s">
        <v>5749</v>
      </c>
      <c r="E49" t="s">
        <v>5754</v>
      </c>
      <c r="G49" t="s">
        <v>5613</v>
      </c>
      <c r="H49" t="s">
        <v>5614</v>
      </c>
      <c r="I49" t="s">
        <v>5615</v>
      </c>
      <c r="J49" t="s">
        <v>5616</v>
      </c>
      <c r="K49" t="s">
        <v>5617</v>
      </c>
      <c r="L49" t="s">
        <v>5618</v>
      </c>
      <c r="M49" t="s">
        <v>5751</v>
      </c>
    </row>
    <row r="50" spans="1:13" x14ac:dyDescent="0.25">
      <c r="A50" t="s">
        <v>139</v>
      </c>
      <c r="B50" t="s">
        <v>140</v>
      </c>
      <c r="C50" t="s">
        <v>5755</v>
      </c>
      <c r="E50" t="s">
        <v>5756</v>
      </c>
      <c r="G50" t="s">
        <v>5613</v>
      </c>
      <c r="H50" t="s">
        <v>5614</v>
      </c>
      <c r="I50" t="s">
        <v>5615</v>
      </c>
      <c r="J50" t="s">
        <v>5616</v>
      </c>
      <c r="K50" t="s">
        <v>5757</v>
      </c>
    </row>
    <row r="51" spans="1:13" x14ac:dyDescent="0.25">
      <c r="A51" t="s">
        <v>144</v>
      </c>
      <c r="B51" t="s">
        <v>145</v>
      </c>
      <c r="C51" t="s">
        <v>5758</v>
      </c>
      <c r="E51" t="s">
        <v>5759</v>
      </c>
      <c r="G51" t="s">
        <v>5613</v>
      </c>
      <c r="H51" t="s">
        <v>5637</v>
      </c>
      <c r="I51" t="s">
        <v>5638</v>
      </c>
      <c r="J51" t="s">
        <v>5639</v>
      </c>
      <c r="K51" t="s">
        <v>5640</v>
      </c>
      <c r="L51" t="s">
        <v>5760</v>
      </c>
    </row>
    <row r="52" spans="1:13" x14ac:dyDescent="0.25">
      <c r="A52" t="s">
        <v>146</v>
      </c>
      <c r="B52" t="s">
        <v>147</v>
      </c>
      <c r="C52" t="s">
        <v>5761</v>
      </c>
      <c r="E52" t="s">
        <v>5762</v>
      </c>
      <c r="G52" t="s">
        <v>5613</v>
      </c>
      <c r="H52" t="s">
        <v>5614</v>
      </c>
      <c r="I52" t="s">
        <v>5615</v>
      </c>
      <c r="J52" t="s">
        <v>5616</v>
      </c>
      <c r="K52" t="s">
        <v>5617</v>
      </c>
      <c r="L52" t="s">
        <v>5618</v>
      </c>
      <c r="M52" t="s">
        <v>5619</v>
      </c>
    </row>
    <row r="53" spans="1:13" x14ac:dyDescent="0.25">
      <c r="A53" t="s">
        <v>148</v>
      </c>
      <c r="B53" t="s">
        <v>149</v>
      </c>
      <c r="C53" t="s">
        <v>5761</v>
      </c>
      <c r="E53" t="s">
        <v>5763</v>
      </c>
      <c r="G53" t="s">
        <v>5613</v>
      </c>
      <c r="H53" t="s">
        <v>5614</v>
      </c>
      <c r="I53" t="s">
        <v>5615</v>
      </c>
      <c r="J53" t="s">
        <v>5616</v>
      </c>
      <c r="K53" t="s">
        <v>5617</v>
      </c>
      <c r="L53" t="s">
        <v>5618</v>
      </c>
      <c r="M53" t="s">
        <v>5619</v>
      </c>
    </row>
    <row r="54" spans="1:13" x14ac:dyDescent="0.25">
      <c r="A54" t="s">
        <v>150</v>
      </c>
      <c r="B54" t="s">
        <v>151</v>
      </c>
      <c r="C54" t="s">
        <v>5761</v>
      </c>
      <c r="E54" t="s">
        <v>5764</v>
      </c>
      <c r="G54" t="s">
        <v>5613</v>
      </c>
      <c r="H54" t="s">
        <v>5614</v>
      </c>
      <c r="I54" t="s">
        <v>5615</v>
      </c>
      <c r="J54" t="s">
        <v>5616</v>
      </c>
      <c r="K54" t="s">
        <v>5617</v>
      </c>
      <c r="L54" t="s">
        <v>5618</v>
      </c>
      <c r="M54" t="s">
        <v>5619</v>
      </c>
    </row>
    <row r="55" spans="1:13" x14ac:dyDescent="0.25">
      <c r="A55" t="s">
        <v>152</v>
      </c>
      <c r="B55" t="s">
        <v>153</v>
      </c>
      <c r="C55" t="s">
        <v>5761</v>
      </c>
      <c r="E55" t="s">
        <v>5765</v>
      </c>
      <c r="G55" t="s">
        <v>5613</v>
      </c>
      <c r="H55" t="s">
        <v>5614</v>
      </c>
      <c r="I55" t="s">
        <v>5615</v>
      </c>
      <c r="J55" t="s">
        <v>5616</v>
      </c>
      <c r="K55" t="s">
        <v>5617</v>
      </c>
      <c r="L55" t="s">
        <v>5618</v>
      </c>
      <c r="M55" t="s">
        <v>5619</v>
      </c>
    </row>
    <row r="56" spans="1:13" x14ac:dyDescent="0.25">
      <c r="A56" t="s">
        <v>154</v>
      </c>
      <c r="B56" t="s">
        <v>155</v>
      </c>
      <c r="C56" t="s">
        <v>5761</v>
      </c>
      <c r="E56" t="s">
        <v>5766</v>
      </c>
      <c r="G56" t="s">
        <v>5613</v>
      </c>
      <c r="H56" t="s">
        <v>5614</v>
      </c>
      <c r="I56" t="s">
        <v>5615</v>
      </c>
      <c r="J56" t="s">
        <v>5616</v>
      </c>
      <c r="K56" t="s">
        <v>5617</v>
      </c>
      <c r="L56" t="s">
        <v>5618</v>
      </c>
      <c r="M56" t="s">
        <v>5619</v>
      </c>
    </row>
    <row r="57" spans="1:13" x14ac:dyDescent="0.25">
      <c r="A57" t="s">
        <v>156</v>
      </c>
      <c r="B57" t="s">
        <v>157</v>
      </c>
      <c r="C57" t="s">
        <v>5767</v>
      </c>
      <c r="E57" t="s">
        <v>5768</v>
      </c>
      <c r="G57" t="s">
        <v>5613</v>
      </c>
      <c r="H57" t="s">
        <v>5614</v>
      </c>
      <c r="I57" t="s">
        <v>5615</v>
      </c>
      <c r="J57" t="s">
        <v>5616</v>
      </c>
      <c r="K57" t="s">
        <v>5617</v>
      </c>
      <c r="L57" t="s">
        <v>5618</v>
      </c>
      <c r="M57" t="s">
        <v>5619</v>
      </c>
    </row>
    <row r="58" spans="1:13" x14ac:dyDescent="0.25">
      <c r="A58" t="s">
        <v>158</v>
      </c>
      <c r="B58" t="s">
        <v>159</v>
      </c>
      <c r="C58" t="s">
        <v>5767</v>
      </c>
      <c r="E58" t="s">
        <v>5769</v>
      </c>
      <c r="G58" t="s">
        <v>5613</v>
      </c>
      <c r="H58" t="s">
        <v>5614</v>
      </c>
      <c r="I58" t="s">
        <v>5615</v>
      </c>
      <c r="J58" t="s">
        <v>5616</v>
      </c>
      <c r="K58" t="s">
        <v>5617</v>
      </c>
      <c r="L58" t="s">
        <v>5618</v>
      </c>
      <c r="M58" t="s">
        <v>5619</v>
      </c>
    </row>
    <row r="59" spans="1:13" x14ac:dyDescent="0.25">
      <c r="A59" t="s">
        <v>160</v>
      </c>
      <c r="B59" t="s">
        <v>161</v>
      </c>
      <c r="C59" t="s">
        <v>5767</v>
      </c>
      <c r="E59" t="s">
        <v>5770</v>
      </c>
      <c r="G59" t="s">
        <v>5613</v>
      </c>
      <c r="H59" t="s">
        <v>5614</v>
      </c>
      <c r="I59" t="s">
        <v>5615</v>
      </c>
      <c r="J59" t="s">
        <v>5616</v>
      </c>
      <c r="K59" t="s">
        <v>5617</v>
      </c>
      <c r="L59" t="s">
        <v>5618</v>
      </c>
      <c r="M59" t="s">
        <v>5619</v>
      </c>
    </row>
    <row r="60" spans="1:13" x14ac:dyDescent="0.25">
      <c r="A60" t="s">
        <v>162</v>
      </c>
      <c r="B60" t="s">
        <v>163</v>
      </c>
      <c r="C60" t="s">
        <v>5767</v>
      </c>
      <c r="E60" t="s">
        <v>5771</v>
      </c>
      <c r="G60" t="s">
        <v>5613</v>
      </c>
      <c r="H60" t="s">
        <v>5614</v>
      </c>
      <c r="I60" t="s">
        <v>5615</v>
      </c>
      <c r="J60" t="s">
        <v>5616</v>
      </c>
      <c r="K60" t="s">
        <v>5617</v>
      </c>
      <c r="L60" t="s">
        <v>5618</v>
      </c>
      <c r="M60" t="s">
        <v>5619</v>
      </c>
    </row>
    <row r="61" spans="1:13" x14ac:dyDescent="0.25">
      <c r="A61" t="s">
        <v>164</v>
      </c>
      <c r="B61" t="s">
        <v>165</v>
      </c>
      <c r="C61" t="s">
        <v>5772</v>
      </c>
      <c r="E61" t="s">
        <v>5773</v>
      </c>
      <c r="G61" t="s">
        <v>5613</v>
      </c>
      <c r="H61" t="s">
        <v>5774</v>
      </c>
      <c r="I61" t="s">
        <v>5775</v>
      </c>
      <c r="J61" t="s">
        <v>5776</v>
      </c>
      <c r="K61" t="s">
        <v>5777</v>
      </c>
      <c r="L61" t="s">
        <v>5778</v>
      </c>
    </row>
    <row r="62" spans="1:13" x14ac:dyDescent="0.25">
      <c r="A62" t="s">
        <v>166</v>
      </c>
      <c r="B62" t="s">
        <v>167</v>
      </c>
      <c r="C62" t="s">
        <v>5779</v>
      </c>
      <c r="E62" t="s">
        <v>5780</v>
      </c>
      <c r="G62" t="s">
        <v>5613</v>
      </c>
      <c r="H62" t="s">
        <v>5614</v>
      </c>
      <c r="I62" t="s">
        <v>5625</v>
      </c>
      <c r="J62" t="s">
        <v>5631</v>
      </c>
      <c r="K62" t="s">
        <v>5632</v>
      </c>
      <c r="L62" t="s">
        <v>5633</v>
      </c>
    </row>
    <row r="63" spans="1:13" x14ac:dyDescent="0.25">
      <c r="A63" t="s">
        <v>168</v>
      </c>
      <c r="B63" t="s">
        <v>169</v>
      </c>
      <c r="C63" t="s">
        <v>5779</v>
      </c>
      <c r="E63" t="s">
        <v>5781</v>
      </c>
      <c r="G63" t="s">
        <v>5613</v>
      </c>
      <c r="H63" t="s">
        <v>5614</v>
      </c>
      <c r="I63" t="s">
        <v>5625</v>
      </c>
      <c r="J63" t="s">
        <v>5631</v>
      </c>
      <c r="K63" t="s">
        <v>5632</v>
      </c>
      <c r="L63" t="s">
        <v>5633</v>
      </c>
    </row>
    <row r="64" spans="1:13" x14ac:dyDescent="0.25">
      <c r="A64" t="s">
        <v>170</v>
      </c>
      <c r="B64" t="s">
        <v>171</v>
      </c>
      <c r="C64" t="s">
        <v>5779</v>
      </c>
      <c r="D64" t="s">
        <v>5782</v>
      </c>
      <c r="E64" t="s">
        <v>5783</v>
      </c>
      <c r="G64" t="s">
        <v>5613</v>
      </c>
      <c r="H64" t="s">
        <v>5614</v>
      </c>
      <c r="I64" t="s">
        <v>5625</v>
      </c>
      <c r="J64" t="s">
        <v>5631</v>
      </c>
      <c r="K64" t="s">
        <v>5632</v>
      </c>
      <c r="L64" t="s">
        <v>5633</v>
      </c>
    </row>
    <row r="65" spans="1:13" x14ac:dyDescent="0.25">
      <c r="A65" t="s">
        <v>172</v>
      </c>
      <c r="B65" t="s">
        <v>173</v>
      </c>
      <c r="C65" t="s">
        <v>5779</v>
      </c>
      <c r="E65" t="s">
        <v>5784</v>
      </c>
      <c r="G65" t="s">
        <v>5613</v>
      </c>
      <c r="H65" t="s">
        <v>5614</v>
      </c>
      <c r="I65" t="s">
        <v>5625</v>
      </c>
      <c r="J65" t="s">
        <v>5631</v>
      </c>
      <c r="K65" t="s">
        <v>5632</v>
      </c>
      <c r="L65" t="s">
        <v>5633</v>
      </c>
    </row>
    <row r="66" spans="1:13" x14ac:dyDescent="0.25">
      <c r="A66" t="s">
        <v>186</v>
      </c>
      <c r="B66" t="s">
        <v>187</v>
      </c>
      <c r="C66" t="s">
        <v>5785</v>
      </c>
      <c r="E66" t="s">
        <v>5786</v>
      </c>
      <c r="G66" t="s">
        <v>5613</v>
      </c>
      <c r="H66" t="s">
        <v>5637</v>
      </c>
      <c r="I66" t="s">
        <v>5737</v>
      </c>
      <c r="J66" t="s">
        <v>5738</v>
      </c>
      <c r="K66" t="s">
        <v>5787</v>
      </c>
      <c r="L66" t="s">
        <v>5788</v>
      </c>
    </row>
    <row r="67" spans="1:13" x14ac:dyDescent="0.25">
      <c r="A67" t="s">
        <v>188</v>
      </c>
      <c r="B67" t="s">
        <v>189</v>
      </c>
      <c r="C67" t="s">
        <v>5789</v>
      </c>
      <c r="E67" t="s">
        <v>5790</v>
      </c>
      <c r="G67" t="s">
        <v>5613</v>
      </c>
      <c r="H67" t="s">
        <v>5677</v>
      </c>
      <c r="I67" t="s">
        <v>5678</v>
      </c>
      <c r="J67" t="s">
        <v>5791</v>
      </c>
      <c r="K67" t="s">
        <v>5792</v>
      </c>
    </row>
    <row r="68" spans="1:13" x14ac:dyDescent="0.25">
      <c r="A68" t="s">
        <v>190</v>
      </c>
      <c r="B68" t="s">
        <v>191</v>
      </c>
      <c r="C68" t="s">
        <v>5789</v>
      </c>
      <c r="E68" t="s">
        <v>5793</v>
      </c>
      <c r="G68" t="s">
        <v>5613</v>
      </c>
      <c r="H68" t="s">
        <v>5677</v>
      </c>
      <c r="I68" t="s">
        <v>5678</v>
      </c>
      <c r="J68" t="s">
        <v>5791</v>
      </c>
      <c r="K68" t="s">
        <v>5792</v>
      </c>
    </row>
    <row r="69" spans="1:13" x14ac:dyDescent="0.25">
      <c r="A69" t="s">
        <v>192</v>
      </c>
      <c r="B69" t="s">
        <v>193</v>
      </c>
      <c r="C69" t="s">
        <v>5794</v>
      </c>
      <c r="E69" t="s">
        <v>5795</v>
      </c>
      <c r="G69" t="s">
        <v>5613</v>
      </c>
      <c r="H69" t="s">
        <v>5637</v>
      </c>
      <c r="I69" t="s">
        <v>5638</v>
      </c>
      <c r="J69" t="s">
        <v>5796</v>
      </c>
    </row>
    <row r="70" spans="1:13" x14ac:dyDescent="0.25">
      <c r="A70" t="s">
        <v>194</v>
      </c>
      <c r="B70" t="s">
        <v>195</v>
      </c>
      <c r="C70" t="s">
        <v>5797</v>
      </c>
      <c r="E70" t="s">
        <v>5798</v>
      </c>
      <c r="G70" t="s">
        <v>5613</v>
      </c>
      <c r="H70" t="s">
        <v>5614</v>
      </c>
      <c r="I70" t="s">
        <v>5625</v>
      </c>
      <c r="J70" t="s">
        <v>5631</v>
      </c>
      <c r="K70" t="s">
        <v>5717</v>
      </c>
      <c r="L70" t="s">
        <v>5718</v>
      </c>
    </row>
    <row r="71" spans="1:13" x14ac:dyDescent="0.25">
      <c r="A71" t="s">
        <v>196</v>
      </c>
      <c r="B71" t="s">
        <v>197</v>
      </c>
      <c r="C71" t="s">
        <v>5797</v>
      </c>
      <c r="E71" t="s">
        <v>5799</v>
      </c>
      <c r="G71" t="s">
        <v>5613</v>
      </c>
      <c r="H71" t="s">
        <v>5614</v>
      </c>
      <c r="I71" t="s">
        <v>5625</v>
      </c>
      <c r="J71" t="s">
        <v>5631</v>
      </c>
      <c r="K71" t="s">
        <v>5717</v>
      </c>
      <c r="L71" t="s">
        <v>5718</v>
      </c>
    </row>
    <row r="72" spans="1:13" x14ac:dyDescent="0.25">
      <c r="A72" t="s">
        <v>198</v>
      </c>
      <c r="B72" t="s">
        <v>199</v>
      </c>
      <c r="C72" t="s">
        <v>5797</v>
      </c>
      <c r="E72" t="s">
        <v>5800</v>
      </c>
      <c r="G72" t="s">
        <v>5613</v>
      </c>
      <c r="H72" t="s">
        <v>5614</v>
      </c>
      <c r="I72" t="s">
        <v>5625</v>
      </c>
      <c r="J72" t="s">
        <v>5631</v>
      </c>
      <c r="K72" t="s">
        <v>5717</v>
      </c>
      <c r="L72" t="s">
        <v>5718</v>
      </c>
    </row>
    <row r="73" spans="1:13" x14ac:dyDescent="0.25">
      <c r="A73" t="s">
        <v>200</v>
      </c>
      <c r="B73" t="s">
        <v>201</v>
      </c>
      <c r="C73" t="s">
        <v>5801</v>
      </c>
      <c r="E73" t="s">
        <v>5802</v>
      </c>
      <c r="G73" t="s">
        <v>5613</v>
      </c>
      <c r="H73" t="s">
        <v>5614</v>
      </c>
      <c r="I73" t="s">
        <v>5646</v>
      </c>
      <c r="J73" t="s">
        <v>5647</v>
      </c>
      <c r="K73" t="s">
        <v>5803</v>
      </c>
    </row>
    <row r="74" spans="1:13" x14ac:dyDescent="0.25">
      <c r="A74" t="s">
        <v>202</v>
      </c>
      <c r="B74" t="s">
        <v>203</v>
      </c>
      <c r="C74" t="s">
        <v>5804</v>
      </c>
      <c r="E74" t="s">
        <v>5805</v>
      </c>
      <c r="G74" t="s">
        <v>5613</v>
      </c>
      <c r="H74" t="s">
        <v>5614</v>
      </c>
      <c r="I74" t="s">
        <v>5646</v>
      </c>
      <c r="J74" t="s">
        <v>5647</v>
      </c>
      <c r="K74" t="s">
        <v>5648</v>
      </c>
      <c r="L74" t="s">
        <v>5806</v>
      </c>
    </row>
    <row r="75" spans="1:13" x14ac:dyDescent="0.25">
      <c r="A75" t="s">
        <v>220</v>
      </c>
      <c r="B75" t="s">
        <v>221</v>
      </c>
      <c r="C75" t="s">
        <v>5807</v>
      </c>
      <c r="E75" t="s">
        <v>5808</v>
      </c>
      <c r="G75" t="s">
        <v>5613</v>
      </c>
      <c r="H75" t="s">
        <v>5614</v>
      </c>
      <c r="I75" t="s">
        <v>5615</v>
      </c>
      <c r="J75" t="s">
        <v>5616</v>
      </c>
      <c r="K75" t="s">
        <v>5617</v>
      </c>
      <c r="L75" t="s">
        <v>5618</v>
      </c>
      <c r="M75" t="s">
        <v>5751</v>
      </c>
    </row>
    <row r="76" spans="1:13" x14ac:dyDescent="0.25">
      <c r="A76" t="s">
        <v>222</v>
      </c>
      <c r="B76" t="s">
        <v>223</v>
      </c>
      <c r="C76" t="s">
        <v>5807</v>
      </c>
      <c r="E76" t="s">
        <v>5809</v>
      </c>
      <c r="G76" t="s">
        <v>5613</v>
      </c>
      <c r="H76" t="s">
        <v>5614</v>
      </c>
      <c r="I76" t="s">
        <v>5615</v>
      </c>
      <c r="J76" t="s">
        <v>5616</v>
      </c>
      <c r="K76" t="s">
        <v>5617</v>
      </c>
      <c r="L76" t="s">
        <v>5618</v>
      </c>
      <c r="M76" t="s">
        <v>5751</v>
      </c>
    </row>
    <row r="77" spans="1:13" x14ac:dyDescent="0.25">
      <c r="A77" t="s">
        <v>224</v>
      </c>
      <c r="B77" t="s">
        <v>225</v>
      </c>
      <c r="C77" t="s">
        <v>5807</v>
      </c>
      <c r="E77" t="s">
        <v>5810</v>
      </c>
      <c r="G77" t="s">
        <v>5613</v>
      </c>
      <c r="H77" t="s">
        <v>5614</v>
      </c>
      <c r="I77" t="s">
        <v>5615</v>
      </c>
      <c r="J77" t="s">
        <v>5616</v>
      </c>
      <c r="K77" t="s">
        <v>5617</v>
      </c>
      <c r="L77" t="s">
        <v>5618</v>
      </c>
      <c r="M77" t="s">
        <v>5751</v>
      </c>
    </row>
    <row r="78" spans="1:13" x14ac:dyDescent="0.25">
      <c r="A78" t="s">
        <v>226</v>
      </c>
      <c r="B78" t="s">
        <v>227</v>
      </c>
      <c r="C78" t="s">
        <v>5807</v>
      </c>
      <c r="E78" t="s">
        <v>5811</v>
      </c>
      <c r="G78" t="s">
        <v>5613</v>
      </c>
      <c r="H78" t="s">
        <v>5614</v>
      </c>
      <c r="I78" t="s">
        <v>5615</v>
      </c>
      <c r="J78" t="s">
        <v>5616</v>
      </c>
      <c r="K78" t="s">
        <v>5617</v>
      </c>
      <c r="L78" t="s">
        <v>5618</v>
      </c>
      <c r="M78" t="s">
        <v>5751</v>
      </c>
    </row>
    <row r="79" spans="1:13" x14ac:dyDescent="0.25">
      <c r="A79" t="s">
        <v>228</v>
      </c>
      <c r="B79" t="s">
        <v>229</v>
      </c>
      <c r="C79" t="s">
        <v>5812</v>
      </c>
      <c r="E79" t="s">
        <v>5813</v>
      </c>
      <c r="G79" t="s">
        <v>5613</v>
      </c>
      <c r="H79" t="s">
        <v>5614</v>
      </c>
      <c r="I79" t="s">
        <v>5615</v>
      </c>
      <c r="J79" t="s">
        <v>5616</v>
      </c>
      <c r="K79" t="s">
        <v>5617</v>
      </c>
      <c r="L79" t="s">
        <v>5618</v>
      </c>
      <c r="M79" t="s">
        <v>5751</v>
      </c>
    </row>
    <row r="80" spans="1:13" x14ac:dyDescent="0.25">
      <c r="A80" t="s">
        <v>230</v>
      </c>
      <c r="B80" t="s">
        <v>231</v>
      </c>
      <c r="C80" t="s">
        <v>5812</v>
      </c>
      <c r="E80" t="s">
        <v>5814</v>
      </c>
      <c r="G80" t="s">
        <v>5613</v>
      </c>
      <c r="H80" t="s">
        <v>5614</v>
      </c>
      <c r="I80" t="s">
        <v>5615</v>
      </c>
      <c r="J80" t="s">
        <v>5616</v>
      </c>
      <c r="K80" t="s">
        <v>5617</v>
      </c>
      <c r="L80" t="s">
        <v>5618</v>
      </c>
      <c r="M80" t="s">
        <v>5751</v>
      </c>
    </row>
    <row r="81" spans="1:13" x14ac:dyDescent="0.25">
      <c r="A81" t="s">
        <v>232</v>
      </c>
      <c r="B81" t="s">
        <v>233</v>
      </c>
      <c r="C81" t="s">
        <v>5812</v>
      </c>
      <c r="E81" t="s">
        <v>5815</v>
      </c>
      <c r="G81" t="s">
        <v>5613</v>
      </c>
      <c r="H81" t="s">
        <v>5614</v>
      </c>
      <c r="I81" t="s">
        <v>5615</v>
      </c>
      <c r="J81" t="s">
        <v>5616</v>
      </c>
      <c r="K81" t="s">
        <v>5617</v>
      </c>
      <c r="L81" t="s">
        <v>5618</v>
      </c>
      <c r="M81" t="s">
        <v>5751</v>
      </c>
    </row>
    <row r="82" spans="1:13" x14ac:dyDescent="0.25">
      <c r="A82" t="s">
        <v>234</v>
      </c>
      <c r="B82" t="s">
        <v>235</v>
      </c>
      <c r="C82" t="s">
        <v>5812</v>
      </c>
      <c r="E82" t="s">
        <v>5816</v>
      </c>
      <c r="G82" t="s">
        <v>5613</v>
      </c>
      <c r="H82" t="s">
        <v>5614</v>
      </c>
      <c r="I82" t="s">
        <v>5615</v>
      </c>
      <c r="J82" t="s">
        <v>5616</v>
      </c>
      <c r="K82" t="s">
        <v>5617</v>
      </c>
      <c r="L82" t="s">
        <v>5618</v>
      </c>
      <c r="M82" t="s">
        <v>5751</v>
      </c>
    </row>
    <row r="83" spans="1:13" x14ac:dyDescent="0.25">
      <c r="A83" t="s">
        <v>236</v>
      </c>
      <c r="B83" t="s">
        <v>237</v>
      </c>
      <c r="C83" t="s">
        <v>5817</v>
      </c>
      <c r="D83" t="s">
        <v>5818</v>
      </c>
      <c r="E83" t="s">
        <v>5819</v>
      </c>
      <c r="G83" t="s">
        <v>5613</v>
      </c>
      <c r="H83" t="s">
        <v>5614</v>
      </c>
      <c r="I83" t="s">
        <v>5646</v>
      </c>
      <c r="J83" t="s">
        <v>5647</v>
      </c>
      <c r="K83" t="s">
        <v>5648</v>
      </c>
      <c r="L83" t="s">
        <v>5820</v>
      </c>
    </row>
    <row r="84" spans="1:13" x14ac:dyDescent="0.25">
      <c r="A84" t="s">
        <v>239</v>
      </c>
      <c r="B84" t="s">
        <v>240</v>
      </c>
      <c r="C84" t="s">
        <v>5821</v>
      </c>
      <c r="E84" t="s">
        <v>5822</v>
      </c>
      <c r="G84" t="s">
        <v>5613</v>
      </c>
      <c r="H84" t="s">
        <v>5614</v>
      </c>
      <c r="I84" t="s">
        <v>5625</v>
      </c>
      <c r="J84" t="s">
        <v>5631</v>
      </c>
      <c r="K84" t="s">
        <v>5632</v>
      </c>
      <c r="L84" t="s">
        <v>5633</v>
      </c>
    </row>
    <row r="85" spans="1:13" x14ac:dyDescent="0.25">
      <c r="A85" t="s">
        <v>241</v>
      </c>
      <c r="B85" t="s">
        <v>242</v>
      </c>
      <c r="C85" t="s">
        <v>5821</v>
      </c>
      <c r="E85" t="s">
        <v>5823</v>
      </c>
      <c r="G85" t="s">
        <v>5613</v>
      </c>
      <c r="H85" t="s">
        <v>5614</v>
      </c>
      <c r="I85" t="s">
        <v>5625</v>
      </c>
      <c r="J85" t="s">
        <v>5631</v>
      </c>
      <c r="K85" t="s">
        <v>5632</v>
      </c>
      <c r="L85" t="s">
        <v>5633</v>
      </c>
    </row>
    <row r="86" spans="1:13" x14ac:dyDescent="0.25">
      <c r="A86" t="s">
        <v>243</v>
      </c>
      <c r="B86" t="s">
        <v>244</v>
      </c>
      <c r="C86" t="s">
        <v>5821</v>
      </c>
      <c r="E86" t="s">
        <v>5824</v>
      </c>
      <c r="G86" t="s">
        <v>5613</v>
      </c>
      <c r="H86" t="s">
        <v>5614</v>
      </c>
      <c r="I86" t="s">
        <v>5625</v>
      </c>
      <c r="J86" t="s">
        <v>5631</v>
      </c>
      <c r="K86" t="s">
        <v>5632</v>
      </c>
      <c r="L86" t="s">
        <v>5633</v>
      </c>
    </row>
    <row r="87" spans="1:13" x14ac:dyDescent="0.25">
      <c r="A87" t="s">
        <v>249</v>
      </c>
      <c r="B87" t="s">
        <v>250</v>
      </c>
      <c r="C87" t="s">
        <v>5825</v>
      </c>
      <c r="E87" t="s">
        <v>5826</v>
      </c>
      <c r="G87" t="s">
        <v>5613</v>
      </c>
      <c r="H87" t="s">
        <v>5614</v>
      </c>
      <c r="I87" t="s">
        <v>5646</v>
      </c>
      <c r="J87" t="s">
        <v>5647</v>
      </c>
      <c r="K87" t="s">
        <v>5648</v>
      </c>
      <c r="L87" t="s">
        <v>5827</v>
      </c>
    </row>
    <row r="88" spans="1:13" x14ac:dyDescent="0.25">
      <c r="A88" t="s">
        <v>251</v>
      </c>
      <c r="B88" t="s">
        <v>252</v>
      </c>
      <c r="C88" t="s">
        <v>5828</v>
      </c>
      <c r="E88" t="s">
        <v>5829</v>
      </c>
      <c r="G88" t="s">
        <v>5613</v>
      </c>
      <c r="H88" t="s">
        <v>5614</v>
      </c>
      <c r="I88" t="s">
        <v>5646</v>
      </c>
      <c r="J88" t="s">
        <v>5647</v>
      </c>
      <c r="K88" t="s">
        <v>5648</v>
      </c>
      <c r="L88" t="s">
        <v>5830</v>
      </c>
    </row>
    <row r="89" spans="1:13" x14ac:dyDescent="0.25">
      <c r="A89" t="s">
        <v>253</v>
      </c>
      <c r="B89" t="s">
        <v>254</v>
      </c>
      <c r="C89" t="s">
        <v>5828</v>
      </c>
      <c r="E89" t="s">
        <v>5831</v>
      </c>
      <c r="G89" t="s">
        <v>5613</v>
      </c>
      <c r="H89" t="s">
        <v>5614</v>
      </c>
      <c r="I89" t="s">
        <v>5646</v>
      </c>
      <c r="J89" t="s">
        <v>5647</v>
      </c>
      <c r="K89" t="s">
        <v>5648</v>
      </c>
      <c r="L89" t="s">
        <v>5830</v>
      </c>
    </row>
    <row r="90" spans="1:13" x14ac:dyDescent="0.25">
      <c r="A90" t="s">
        <v>255</v>
      </c>
      <c r="B90" t="s">
        <v>256</v>
      </c>
      <c r="C90" t="s">
        <v>5832</v>
      </c>
      <c r="E90" t="s">
        <v>5833</v>
      </c>
      <c r="G90" t="s">
        <v>5613</v>
      </c>
      <c r="H90" t="s">
        <v>5652</v>
      </c>
      <c r="I90" t="s">
        <v>5653</v>
      </c>
      <c r="J90" t="s">
        <v>5654</v>
      </c>
      <c r="K90" t="s">
        <v>5834</v>
      </c>
      <c r="L90" t="s">
        <v>5835</v>
      </c>
      <c r="M90" t="s">
        <v>5836</v>
      </c>
    </row>
    <row r="91" spans="1:13" x14ac:dyDescent="0.25">
      <c r="A91" t="s">
        <v>5837</v>
      </c>
      <c r="B91" t="s">
        <v>258</v>
      </c>
      <c r="C91" t="s">
        <v>5838</v>
      </c>
      <c r="E91" t="s">
        <v>5839</v>
      </c>
      <c r="G91" t="s">
        <v>5613</v>
      </c>
      <c r="H91" t="s">
        <v>5614</v>
      </c>
      <c r="I91" t="s">
        <v>5646</v>
      </c>
      <c r="J91" t="s">
        <v>5647</v>
      </c>
      <c r="K91" t="s">
        <v>5648</v>
      </c>
      <c r="L91" t="s">
        <v>5840</v>
      </c>
    </row>
    <row r="92" spans="1:13" x14ac:dyDescent="0.25">
      <c r="A92" t="s">
        <v>5841</v>
      </c>
      <c r="B92" t="s">
        <v>260</v>
      </c>
      <c r="C92" t="s">
        <v>5838</v>
      </c>
      <c r="E92" t="s">
        <v>5842</v>
      </c>
      <c r="G92" t="s">
        <v>5613</v>
      </c>
      <c r="H92" t="s">
        <v>5614</v>
      </c>
      <c r="I92" t="s">
        <v>5646</v>
      </c>
      <c r="J92" t="s">
        <v>5647</v>
      </c>
      <c r="K92" t="s">
        <v>5648</v>
      </c>
      <c r="L92" t="s">
        <v>5840</v>
      </c>
    </row>
    <row r="93" spans="1:13" x14ac:dyDescent="0.25">
      <c r="A93" t="s">
        <v>5843</v>
      </c>
      <c r="B93" t="s">
        <v>262</v>
      </c>
      <c r="C93" t="s">
        <v>5838</v>
      </c>
      <c r="E93" t="s">
        <v>5844</v>
      </c>
      <c r="G93" t="s">
        <v>5613</v>
      </c>
      <c r="H93" t="s">
        <v>5614</v>
      </c>
      <c r="I93" t="s">
        <v>5646</v>
      </c>
      <c r="J93" t="s">
        <v>5647</v>
      </c>
      <c r="K93" t="s">
        <v>5648</v>
      </c>
      <c r="L93" t="s">
        <v>5840</v>
      </c>
    </row>
    <row r="94" spans="1:13" x14ac:dyDescent="0.25">
      <c r="A94" t="s">
        <v>263</v>
      </c>
      <c r="B94" t="s">
        <v>264</v>
      </c>
      <c r="C94" t="s">
        <v>5845</v>
      </c>
      <c r="E94" t="s">
        <v>5846</v>
      </c>
      <c r="G94" t="s">
        <v>5613</v>
      </c>
      <c r="H94" t="s">
        <v>5637</v>
      </c>
      <c r="I94" t="s">
        <v>5638</v>
      </c>
      <c r="J94" t="s">
        <v>5639</v>
      </c>
      <c r="K94" t="s">
        <v>5640</v>
      </c>
      <c r="L94" t="s">
        <v>5847</v>
      </c>
    </row>
    <row r="95" spans="1:13" x14ac:dyDescent="0.25">
      <c r="A95" t="s">
        <v>265</v>
      </c>
      <c r="B95" t="s">
        <v>266</v>
      </c>
      <c r="C95" t="s">
        <v>5848</v>
      </c>
      <c r="E95" t="s">
        <v>5849</v>
      </c>
      <c r="G95" t="s">
        <v>5613</v>
      </c>
      <c r="H95" t="s">
        <v>5614</v>
      </c>
      <c r="I95" t="s">
        <v>5625</v>
      </c>
      <c r="J95" t="s">
        <v>5850</v>
      </c>
      <c r="K95" t="s">
        <v>5851</v>
      </c>
      <c r="L95" t="s">
        <v>5852</v>
      </c>
    </row>
    <row r="96" spans="1:13" x14ac:dyDescent="0.25">
      <c r="A96" t="s">
        <v>267</v>
      </c>
      <c r="B96" t="s">
        <v>268</v>
      </c>
      <c r="C96" t="s">
        <v>5848</v>
      </c>
      <c r="E96" t="s">
        <v>5853</v>
      </c>
      <c r="G96" t="s">
        <v>5613</v>
      </c>
      <c r="H96" t="s">
        <v>5614</v>
      </c>
      <c r="I96" t="s">
        <v>5625</v>
      </c>
      <c r="J96" t="s">
        <v>5850</v>
      </c>
      <c r="K96" t="s">
        <v>5851</v>
      </c>
      <c r="L96" t="s">
        <v>5852</v>
      </c>
    </row>
    <row r="97" spans="1:12" x14ac:dyDescent="0.25">
      <c r="A97" t="s">
        <v>269</v>
      </c>
      <c r="B97" t="s">
        <v>270</v>
      </c>
      <c r="C97" t="s">
        <v>5848</v>
      </c>
      <c r="E97" t="s">
        <v>5854</v>
      </c>
      <c r="G97" t="s">
        <v>5613</v>
      </c>
      <c r="H97" t="s">
        <v>5614</v>
      </c>
      <c r="I97" t="s">
        <v>5625</v>
      </c>
      <c r="J97" t="s">
        <v>5850</v>
      </c>
      <c r="K97" t="s">
        <v>5851</v>
      </c>
      <c r="L97" t="s">
        <v>5852</v>
      </c>
    </row>
    <row r="98" spans="1:12" x14ac:dyDescent="0.25">
      <c r="A98" t="s">
        <v>271</v>
      </c>
      <c r="B98" t="s">
        <v>272</v>
      </c>
      <c r="C98" t="s">
        <v>5855</v>
      </c>
      <c r="E98" t="s">
        <v>5856</v>
      </c>
      <c r="G98" t="s">
        <v>5613</v>
      </c>
      <c r="H98" t="s">
        <v>5614</v>
      </c>
      <c r="I98" t="s">
        <v>5646</v>
      </c>
      <c r="J98" t="s">
        <v>5647</v>
      </c>
      <c r="K98" t="s">
        <v>5648</v>
      </c>
      <c r="L98" t="s">
        <v>5857</v>
      </c>
    </row>
    <row r="99" spans="1:12" x14ac:dyDescent="0.25">
      <c r="A99" t="s">
        <v>273</v>
      </c>
      <c r="B99" t="s">
        <v>274</v>
      </c>
      <c r="C99" t="s">
        <v>5855</v>
      </c>
      <c r="E99" t="s">
        <v>5858</v>
      </c>
      <c r="G99" t="s">
        <v>5613</v>
      </c>
      <c r="H99" t="s">
        <v>5614</v>
      </c>
      <c r="I99" t="s">
        <v>5646</v>
      </c>
      <c r="J99" t="s">
        <v>5647</v>
      </c>
      <c r="K99" t="s">
        <v>5648</v>
      </c>
      <c r="L99" t="s">
        <v>5857</v>
      </c>
    </row>
    <row r="100" spans="1:12" x14ac:dyDescent="0.25">
      <c r="A100" t="s">
        <v>275</v>
      </c>
      <c r="B100" t="s">
        <v>276</v>
      </c>
      <c r="C100" t="s">
        <v>5859</v>
      </c>
      <c r="E100" t="s">
        <v>5860</v>
      </c>
      <c r="G100" t="s">
        <v>5613</v>
      </c>
      <c r="H100" t="s">
        <v>5614</v>
      </c>
      <c r="I100" t="s">
        <v>5646</v>
      </c>
      <c r="J100" t="s">
        <v>5647</v>
      </c>
      <c r="K100" t="s">
        <v>5648</v>
      </c>
      <c r="L100" t="s">
        <v>5827</v>
      </c>
    </row>
    <row r="101" spans="1:12" x14ac:dyDescent="0.25">
      <c r="A101" t="s">
        <v>277</v>
      </c>
      <c r="B101" t="s">
        <v>278</v>
      </c>
      <c r="C101" t="s">
        <v>5861</v>
      </c>
      <c r="E101" t="s">
        <v>5862</v>
      </c>
      <c r="G101" t="s">
        <v>5613</v>
      </c>
      <c r="H101" t="s">
        <v>5614</v>
      </c>
      <c r="I101" t="s">
        <v>5646</v>
      </c>
      <c r="J101" t="s">
        <v>5863</v>
      </c>
      <c r="K101" t="s">
        <v>5864</v>
      </c>
      <c r="L101" t="s">
        <v>5865</v>
      </c>
    </row>
    <row r="102" spans="1:12" x14ac:dyDescent="0.25">
      <c r="A102" t="s">
        <v>279</v>
      </c>
      <c r="B102" t="s">
        <v>280</v>
      </c>
      <c r="C102" t="s">
        <v>5866</v>
      </c>
      <c r="E102" t="s">
        <v>5867</v>
      </c>
      <c r="G102" t="s">
        <v>5613</v>
      </c>
      <c r="H102" t="s">
        <v>5614</v>
      </c>
      <c r="I102" t="s">
        <v>5625</v>
      </c>
      <c r="J102" t="s">
        <v>5631</v>
      </c>
      <c r="K102" t="s">
        <v>5868</v>
      </c>
      <c r="L102" t="s">
        <v>5869</v>
      </c>
    </row>
    <row r="103" spans="1:12" x14ac:dyDescent="0.25">
      <c r="A103" t="s">
        <v>281</v>
      </c>
      <c r="B103" t="s">
        <v>282</v>
      </c>
      <c r="C103" t="s">
        <v>5866</v>
      </c>
      <c r="E103" t="s">
        <v>5870</v>
      </c>
      <c r="G103" t="s">
        <v>5613</v>
      </c>
      <c r="H103" t="s">
        <v>5614</v>
      </c>
      <c r="I103" t="s">
        <v>5625</v>
      </c>
      <c r="J103" t="s">
        <v>5631</v>
      </c>
      <c r="K103" t="s">
        <v>5868</v>
      </c>
      <c r="L103" t="s">
        <v>5869</v>
      </c>
    </row>
    <row r="104" spans="1:12" x14ac:dyDescent="0.25">
      <c r="A104" t="s">
        <v>283</v>
      </c>
      <c r="B104" t="s">
        <v>284</v>
      </c>
      <c r="C104" t="s">
        <v>5871</v>
      </c>
      <c r="E104" t="s">
        <v>5872</v>
      </c>
      <c r="G104" t="s">
        <v>5613</v>
      </c>
      <c r="H104" t="s">
        <v>5614</v>
      </c>
      <c r="I104" t="s">
        <v>5646</v>
      </c>
      <c r="J104" t="s">
        <v>5647</v>
      </c>
      <c r="K104" t="s">
        <v>5648</v>
      </c>
      <c r="L104" t="s">
        <v>5873</v>
      </c>
    </row>
    <row r="105" spans="1:12" x14ac:dyDescent="0.25">
      <c r="A105" t="s">
        <v>285</v>
      </c>
      <c r="B105" t="s">
        <v>286</v>
      </c>
      <c r="C105" t="s">
        <v>5874</v>
      </c>
      <c r="E105" t="s">
        <v>5875</v>
      </c>
      <c r="G105" t="s">
        <v>5613</v>
      </c>
      <c r="H105" t="s">
        <v>5637</v>
      </c>
      <c r="I105" t="s">
        <v>5638</v>
      </c>
      <c r="J105" t="s">
        <v>5639</v>
      </c>
      <c r="K105" t="s">
        <v>5640</v>
      </c>
      <c r="L105" t="s">
        <v>5876</v>
      </c>
    </row>
    <row r="106" spans="1:12" x14ac:dyDescent="0.25">
      <c r="A106" t="s">
        <v>287</v>
      </c>
      <c r="B106" t="s">
        <v>288</v>
      </c>
      <c r="C106" t="s">
        <v>5874</v>
      </c>
      <c r="E106" t="s">
        <v>5877</v>
      </c>
      <c r="G106" t="s">
        <v>5613</v>
      </c>
      <c r="H106" t="s">
        <v>5637</v>
      </c>
      <c r="I106" t="s">
        <v>5638</v>
      </c>
      <c r="J106" t="s">
        <v>5639</v>
      </c>
      <c r="K106" t="s">
        <v>5640</v>
      </c>
      <c r="L106" t="s">
        <v>5876</v>
      </c>
    </row>
    <row r="107" spans="1:12" x14ac:dyDescent="0.25">
      <c r="A107" t="s">
        <v>295</v>
      </c>
      <c r="B107" t="s">
        <v>296</v>
      </c>
      <c r="C107" t="s">
        <v>5878</v>
      </c>
      <c r="E107" t="s">
        <v>5879</v>
      </c>
      <c r="G107" t="s">
        <v>5613</v>
      </c>
      <c r="H107" t="s">
        <v>5614</v>
      </c>
      <c r="I107" t="s">
        <v>5625</v>
      </c>
      <c r="J107" t="s">
        <v>5880</v>
      </c>
      <c r="K107" t="s">
        <v>5881</v>
      </c>
    </row>
    <row r="108" spans="1:12" x14ac:dyDescent="0.25">
      <c r="A108" t="s">
        <v>297</v>
      </c>
      <c r="B108" t="s">
        <v>298</v>
      </c>
      <c r="C108" t="s">
        <v>5878</v>
      </c>
      <c r="E108" t="s">
        <v>5882</v>
      </c>
      <c r="G108" t="s">
        <v>5613</v>
      </c>
      <c r="H108" t="s">
        <v>5614</v>
      </c>
      <c r="I108" t="s">
        <v>5625</v>
      </c>
      <c r="J108" t="s">
        <v>5880</v>
      </c>
      <c r="K108" t="s">
        <v>5881</v>
      </c>
    </row>
    <row r="109" spans="1:12" x14ac:dyDescent="0.25">
      <c r="A109" t="s">
        <v>299</v>
      </c>
      <c r="B109" t="s">
        <v>300</v>
      </c>
      <c r="C109" t="s">
        <v>5878</v>
      </c>
      <c r="E109" t="s">
        <v>5883</v>
      </c>
      <c r="G109" t="s">
        <v>5613</v>
      </c>
      <c r="H109" t="s">
        <v>5614</v>
      </c>
      <c r="I109" t="s">
        <v>5625</v>
      </c>
      <c r="J109" t="s">
        <v>5880</v>
      </c>
      <c r="K109" t="s">
        <v>5881</v>
      </c>
    </row>
    <row r="110" spans="1:12" x14ac:dyDescent="0.25">
      <c r="A110" t="s">
        <v>301</v>
      </c>
      <c r="B110" t="s">
        <v>302</v>
      </c>
      <c r="C110" t="s">
        <v>5884</v>
      </c>
      <c r="E110" t="s">
        <v>5885</v>
      </c>
      <c r="G110" t="s">
        <v>5613</v>
      </c>
      <c r="H110" t="s">
        <v>5677</v>
      </c>
      <c r="I110" t="s">
        <v>5678</v>
      </c>
      <c r="J110" t="s">
        <v>5791</v>
      </c>
      <c r="K110" t="s">
        <v>5886</v>
      </c>
    </row>
    <row r="111" spans="1:12" x14ac:dyDescent="0.25">
      <c r="A111" t="s">
        <v>303</v>
      </c>
      <c r="B111" t="s">
        <v>304</v>
      </c>
      <c r="C111" t="s">
        <v>5887</v>
      </c>
      <c r="E111" t="s">
        <v>5888</v>
      </c>
      <c r="G111" t="s">
        <v>5613</v>
      </c>
      <c r="H111" t="s">
        <v>5677</v>
      </c>
      <c r="I111" t="s">
        <v>5678</v>
      </c>
      <c r="J111" t="s">
        <v>5791</v>
      </c>
      <c r="K111" t="s">
        <v>5886</v>
      </c>
    </row>
    <row r="112" spans="1:12" x14ac:dyDescent="0.25">
      <c r="A112" t="s">
        <v>305</v>
      </c>
      <c r="B112" t="s">
        <v>306</v>
      </c>
      <c r="C112" t="s">
        <v>5889</v>
      </c>
      <c r="E112" t="s">
        <v>5890</v>
      </c>
      <c r="G112" t="s">
        <v>5613</v>
      </c>
      <c r="H112" t="s">
        <v>5891</v>
      </c>
      <c r="I112" t="s">
        <v>5892</v>
      </c>
      <c r="J112" t="s">
        <v>5893</v>
      </c>
      <c r="K112" t="s">
        <v>5894</v>
      </c>
      <c r="L112" t="s">
        <v>5895</v>
      </c>
    </row>
    <row r="113" spans="1:12" x14ac:dyDescent="0.25">
      <c r="A113" t="s">
        <v>307</v>
      </c>
      <c r="B113" t="s">
        <v>308</v>
      </c>
      <c r="C113" t="s">
        <v>5889</v>
      </c>
      <c r="E113" t="s">
        <v>5896</v>
      </c>
      <c r="G113" t="s">
        <v>5613</v>
      </c>
      <c r="H113" t="s">
        <v>5891</v>
      </c>
      <c r="I113" t="s">
        <v>5892</v>
      </c>
      <c r="J113" t="s">
        <v>5893</v>
      </c>
      <c r="K113" t="s">
        <v>5894</v>
      </c>
      <c r="L113" t="s">
        <v>5895</v>
      </c>
    </row>
    <row r="114" spans="1:12" x14ac:dyDescent="0.25">
      <c r="A114" t="s">
        <v>309</v>
      </c>
      <c r="B114" t="s">
        <v>310</v>
      </c>
      <c r="C114" t="s">
        <v>5897</v>
      </c>
      <c r="E114" t="s">
        <v>5898</v>
      </c>
      <c r="G114" t="s">
        <v>5613</v>
      </c>
      <c r="H114" t="s">
        <v>5614</v>
      </c>
      <c r="I114" t="s">
        <v>5625</v>
      </c>
      <c r="J114" t="s">
        <v>5671</v>
      </c>
      <c r="K114" t="s">
        <v>5899</v>
      </c>
      <c r="L114" t="s">
        <v>5900</v>
      </c>
    </row>
    <row r="115" spans="1:12" x14ac:dyDescent="0.25">
      <c r="A115" t="s">
        <v>311</v>
      </c>
      <c r="B115" t="s">
        <v>312</v>
      </c>
      <c r="C115" t="s">
        <v>5897</v>
      </c>
      <c r="E115" t="s">
        <v>5901</v>
      </c>
      <c r="G115" t="s">
        <v>5613</v>
      </c>
      <c r="H115" t="s">
        <v>5614</v>
      </c>
      <c r="I115" t="s">
        <v>5625</v>
      </c>
      <c r="J115" t="s">
        <v>5671</v>
      </c>
      <c r="K115" t="s">
        <v>5899</v>
      </c>
      <c r="L115" t="s">
        <v>5900</v>
      </c>
    </row>
    <row r="116" spans="1:12" x14ac:dyDescent="0.25">
      <c r="A116" t="s">
        <v>314</v>
      </c>
      <c r="B116" t="s">
        <v>315</v>
      </c>
      <c r="C116" t="s">
        <v>5902</v>
      </c>
      <c r="E116" t="s">
        <v>5903</v>
      </c>
      <c r="G116" t="s">
        <v>5613</v>
      </c>
      <c r="H116" t="s">
        <v>5637</v>
      </c>
      <c r="I116" t="s">
        <v>5638</v>
      </c>
      <c r="J116" t="s">
        <v>5639</v>
      </c>
      <c r="K116" t="s">
        <v>5640</v>
      </c>
      <c r="L116" t="s">
        <v>5904</v>
      </c>
    </row>
    <row r="117" spans="1:12" x14ac:dyDescent="0.25">
      <c r="A117" t="s">
        <v>316</v>
      </c>
      <c r="B117" t="s">
        <v>317</v>
      </c>
      <c r="C117" t="s">
        <v>5902</v>
      </c>
      <c r="E117" t="s">
        <v>5905</v>
      </c>
      <c r="G117" t="s">
        <v>5613</v>
      </c>
      <c r="H117" t="s">
        <v>5637</v>
      </c>
      <c r="I117" t="s">
        <v>5638</v>
      </c>
      <c r="J117" t="s">
        <v>5639</v>
      </c>
      <c r="K117" t="s">
        <v>5640</v>
      </c>
      <c r="L117" t="s">
        <v>5904</v>
      </c>
    </row>
    <row r="118" spans="1:12" x14ac:dyDescent="0.25">
      <c r="A118" t="s">
        <v>318</v>
      </c>
      <c r="B118" t="s">
        <v>319</v>
      </c>
      <c r="C118" t="s">
        <v>5902</v>
      </c>
      <c r="E118" t="s">
        <v>5906</v>
      </c>
      <c r="G118" t="s">
        <v>5613</v>
      </c>
      <c r="H118" t="s">
        <v>5637</v>
      </c>
      <c r="I118" t="s">
        <v>5638</v>
      </c>
      <c r="J118" t="s">
        <v>5639</v>
      </c>
      <c r="K118" t="s">
        <v>5640</v>
      </c>
      <c r="L118" t="s">
        <v>5904</v>
      </c>
    </row>
    <row r="119" spans="1:12" x14ac:dyDescent="0.25">
      <c r="A119" t="s">
        <v>320</v>
      </c>
      <c r="B119" t="s">
        <v>321</v>
      </c>
      <c r="C119" t="s">
        <v>5907</v>
      </c>
      <c r="E119" t="s">
        <v>5908</v>
      </c>
      <c r="G119" t="s">
        <v>5613</v>
      </c>
      <c r="H119" t="s">
        <v>5614</v>
      </c>
      <c r="I119" t="s">
        <v>5625</v>
      </c>
      <c r="J119" t="s">
        <v>5909</v>
      </c>
    </row>
    <row r="120" spans="1:12" x14ac:dyDescent="0.25">
      <c r="A120" t="s">
        <v>322</v>
      </c>
      <c r="B120" t="s">
        <v>323</v>
      </c>
      <c r="C120" t="s">
        <v>5907</v>
      </c>
      <c r="E120" t="s">
        <v>5910</v>
      </c>
      <c r="G120" t="s">
        <v>5613</v>
      </c>
      <c r="H120" t="s">
        <v>5614</v>
      </c>
      <c r="I120" t="s">
        <v>5625</v>
      </c>
      <c r="J120" t="s">
        <v>5909</v>
      </c>
    </row>
    <row r="121" spans="1:12" x14ac:dyDescent="0.25">
      <c r="A121" t="s">
        <v>324</v>
      </c>
      <c r="B121" t="s">
        <v>325</v>
      </c>
      <c r="C121" t="s">
        <v>5907</v>
      </c>
      <c r="E121" t="s">
        <v>5911</v>
      </c>
      <c r="G121" t="s">
        <v>5613</v>
      </c>
      <c r="H121" t="s">
        <v>5614</v>
      </c>
      <c r="I121" t="s">
        <v>5625</v>
      </c>
      <c r="J121" t="s">
        <v>5909</v>
      </c>
    </row>
    <row r="122" spans="1:12" x14ac:dyDescent="0.25">
      <c r="A122" t="s">
        <v>326</v>
      </c>
      <c r="B122" t="s">
        <v>327</v>
      </c>
      <c r="C122" t="s">
        <v>5912</v>
      </c>
      <c r="E122" t="s">
        <v>5913</v>
      </c>
      <c r="G122" t="s">
        <v>5613</v>
      </c>
      <c r="H122" t="s">
        <v>5614</v>
      </c>
      <c r="I122" t="s">
        <v>5625</v>
      </c>
      <c r="J122" t="s">
        <v>5731</v>
      </c>
      <c r="K122" t="s">
        <v>5732</v>
      </c>
      <c r="L122" t="s">
        <v>5914</v>
      </c>
    </row>
    <row r="123" spans="1:12" x14ac:dyDescent="0.25">
      <c r="A123" t="s">
        <v>328</v>
      </c>
      <c r="B123" t="s">
        <v>329</v>
      </c>
      <c r="C123" t="s">
        <v>5915</v>
      </c>
      <c r="E123" t="s">
        <v>5916</v>
      </c>
      <c r="G123" t="s">
        <v>5613</v>
      </c>
      <c r="H123" t="s">
        <v>5637</v>
      </c>
      <c r="I123" t="s">
        <v>5638</v>
      </c>
      <c r="J123" t="s">
        <v>5639</v>
      </c>
      <c r="K123" t="s">
        <v>5640</v>
      </c>
      <c r="L123" t="s">
        <v>5760</v>
      </c>
    </row>
    <row r="124" spans="1:12" x14ac:dyDescent="0.25">
      <c r="A124" t="s">
        <v>330</v>
      </c>
      <c r="B124" t="s">
        <v>331</v>
      </c>
      <c r="C124" t="s">
        <v>5917</v>
      </c>
      <c r="E124" t="s">
        <v>5918</v>
      </c>
      <c r="G124" t="s">
        <v>5613</v>
      </c>
      <c r="H124" t="s">
        <v>5614</v>
      </c>
      <c r="I124" t="s">
        <v>5625</v>
      </c>
      <c r="J124" t="s">
        <v>5631</v>
      </c>
      <c r="K124" t="s">
        <v>5919</v>
      </c>
      <c r="L124" t="s">
        <v>5920</v>
      </c>
    </row>
    <row r="125" spans="1:12" x14ac:dyDescent="0.25">
      <c r="A125" t="s">
        <v>332</v>
      </c>
      <c r="B125" t="s">
        <v>333</v>
      </c>
      <c r="C125" t="s">
        <v>5917</v>
      </c>
      <c r="E125" t="s">
        <v>5921</v>
      </c>
      <c r="G125" t="s">
        <v>5613</v>
      </c>
      <c r="H125" t="s">
        <v>5614</v>
      </c>
      <c r="I125" t="s">
        <v>5625</v>
      </c>
      <c r="J125" t="s">
        <v>5631</v>
      </c>
      <c r="K125" t="s">
        <v>5919</v>
      </c>
      <c r="L125" t="s">
        <v>5920</v>
      </c>
    </row>
    <row r="126" spans="1:12" x14ac:dyDescent="0.25">
      <c r="A126" t="s">
        <v>334</v>
      </c>
      <c r="B126" t="s">
        <v>335</v>
      </c>
      <c r="C126" t="s">
        <v>5917</v>
      </c>
      <c r="E126" t="s">
        <v>5922</v>
      </c>
      <c r="G126" t="s">
        <v>5613</v>
      </c>
      <c r="H126" t="s">
        <v>5614</v>
      </c>
      <c r="I126" t="s">
        <v>5625</v>
      </c>
      <c r="J126" t="s">
        <v>5631</v>
      </c>
      <c r="K126" t="s">
        <v>5919</v>
      </c>
      <c r="L126" t="s">
        <v>5920</v>
      </c>
    </row>
    <row r="127" spans="1:12" x14ac:dyDescent="0.25">
      <c r="A127" t="s">
        <v>336</v>
      </c>
      <c r="B127" t="s">
        <v>337</v>
      </c>
      <c r="C127" t="s">
        <v>5923</v>
      </c>
      <c r="E127" t="s">
        <v>5924</v>
      </c>
      <c r="G127" t="s">
        <v>5613</v>
      </c>
      <c r="H127" t="s">
        <v>5637</v>
      </c>
      <c r="I127" t="s">
        <v>5638</v>
      </c>
      <c r="J127" t="s">
        <v>5639</v>
      </c>
      <c r="K127" t="s">
        <v>5640</v>
      </c>
      <c r="L127" t="s">
        <v>5925</v>
      </c>
    </row>
    <row r="128" spans="1:12" x14ac:dyDescent="0.25">
      <c r="A128" t="s">
        <v>338</v>
      </c>
      <c r="B128" t="s">
        <v>339</v>
      </c>
      <c r="C128" t="s">
        <v>5926</v>
      </c>
      <c r="E128" t="s">
        <v>5927</v>
      </c>
      <c r="G128" t="s">
        <v>5613</v>
      </c>
      <c r="H128" t="s">
        <v>5677</v>
      </c>
      <c r="I128" t="s">
        <v>5678</v>
      </c>
      <c r="J128" t="s">
        <v>5791</v>
      </c>
      <c r="K128" t="s">
        <v>5886</v>
      </c>
    </row>
    <row r="129" spans="1:13" x14ac:dyDescent="0.25">
      <c r="A129" t="s">
        <v>340</v>
      </c>
      <c r="B129" t="s">
        <v>341</v>
      </c>
      <c r="C129" t="s">
        <v>5928</v>
      </c>
      <c r="E129" t="s">
        <v>5929</v>
      </c>
      <c r="G129" t="s">
        <v>5613</v>
      </c>
      <c r="H129" t="s">
        <v>5614</v>
      </c>
      <c r="I129" t="s">
        <v>5646</v>
      </c>
      <c r="J129" t="s">
        <v>5647</v>
      </c>
      <c r="K129" t="s">
        <v>5648</v>
      </c>
      <c r="L129" t="s">
        <v>5873</v>
      </c>
    </row>
    <row r="130" spans="1:13" x14ac:dyDescent="0.25">
      <c r="A130" t="s">
        <v>342</v>
      </c>
      <c r="B130" t="s">
        <v>343</v>
      </c>
      <c r="C130" t="s">
        <v>5930</v>
      </c>
      <c r="E130" t="s">
        <v>5931</v>
      </c>
      <c r="G130" t="s">
        <v>5613</v>
      </c>
      <c r="H130" t="s">
        <v>5614</v>
      </c>
      <c r="I130" t="s">
        <v>5646</v>
      </c>
      <c r="J130" t="s">
        <v>5647</v>
      </c>
      <c r="K130" t="s">
        <v>5648</v>
      </c>
      <c r="L130" t="s">
        <v>5873</v>
      </c>
    </row>
    <row r="131" spans="1:13" x14ac:dyDescent="0.25">
      <c r="A131" t="s">
        <v>348</v>
      </c>
      <c r="B131" t="s">
        <v>349</v>
      </c>
      <c r="C131" t="s">
        <v>5932</v>
      </c>
      <c r="E131" t="s">
        <v>5933</v>
      </c>
      <c r="G131" t="s">
        <v>5613</v>
      </c>
      <c r="H131" t="s">
        <v>5614</v>
      </c>
      <c r="I131" t="s">
        <v>5615</v>
      </c>
      <c r="J131" t="s">
        <v>5616</v>
      </c>
      <c r="K131" t="s">
        <v>5617</v>
      </c>
      <c r="L131" t="s">
        <v>5618</v>
      </c>
      <c r="M131" t="s">
        <v>5619</v>
      </c>
    </row>
    <row r="132" spans="1:13" x14ac:dyDescent="0.25">
      <c r="A132" t="s">
        <v>350</v>
      </c>
      <c r="B132" t="s">
        <v>351</v>
      </c>
      <c r="C132" t="s">
        <v>5932</v>
      </c>
      <c r="E132" t="s">
        <v>5934</v>
      </c>
      <c r="G132" t="s">
        <v>5613</v>
      </c>
      <c r="H132" t="s">
        <v>5614</v>
      </c>
      <c r="I132" t="s">
        <v>5615</v>
      </c>
      <c r="J132" t="s">
        <v>5616</v>
      </c>
      <c r="K132" t="s">
        <v>5617</v>
      </c>
      <c r="L132" t="s">
        <v>5618</v>
      </c>
      <c r="M132" t="s">
        <v>5619</v>
      </c>
    </row>
    <row r="133" spans="1:13" x14ac:dyDescent="0.25">
      <c r="A133" t="s">
        <v>352</v>
      </c>
      <c r="B133" t="s">
        <v>353</v>
      </c>
      <c r="C133" t="s">
        <v>5932</v>
      </c>
      <c r="E133" t="s">
        <v>5935</v>
      </c>
      <c r="G133" t="s">
        <v>5613</v>
      </c>
      <c r="H133" t="s">
        <v>5614</v>
      </c>
      <c r="I133" t="s">
        <v>5615</v>
      </c>
      <c r="J133" t="s">
        <v>5616</v>
      </c>
      <c r="K133" t="s">
        <v>5617</v>
      </c>
      <c r="L133" t="s">
        <v>5618</v>
      </c>
      <c r="M133" t="s">
        <v>5619</v>
      </c>
    </row>
    <row r="134" spans="1:13" x14ac:dyDescent="0.25">
      <c r="A134" t="s">
        <v>354</v>
      </c>
      <c r="B134" t="s">
        <v>355</v>
      </c>
      <c r="C134" t="s">
        <v>5932</v>
      </c>
      <c r="E134" t="s">
        <v>5936</v>
      </c>
      <c r="G134" t="s">
        <v>5613</v>
      </c>
      <c r="H134" t="s">
        <v>5614</v>
      </c>
      <c r="I134" t="s">
        <v>5615</v>
      </c>
      <c r="J134" t="s">
        <v>5616</v>
      </c>
      <c r="K134" t="s">
        <v>5617</v>
      </c>
      <c r="L134" t="s">
        <v>5618</v>
      </c>
      <c r="M134" t="s">
        <v>5619</v>
      </c>
    </row>
    <row r="135" spans="1:13" x14ac:dyDescent="0.25">
      <c r="A135" t="s">
        <v>366</v>
      </c>
      <c r="B135" t="s">
        <v>367</v>
      </c>
      <c r="C135" t="s">
        <v>5937</v>
      </c>
      <c r="E135" t="s">
        <v>5938</v>
      </c>
      <c r="G135" t="s">
        <v>5613</v>
      </c>
      <c r="H135" t="s">
        <v>5614</v>
      </c>
      <c r="I135" t="s">
        <v>5625</v>
      </c>
      <c r="J135" t="s">
        <v>5626</v>
      </c>
      <c r="K135" t="s">
        <v>5627</v>
      </c>
      <c r="L135" t="s">
        <v>5628</v>
      </c>
    </row>
    <row r="136" spans="1:13" x14ac:dyDescent="0.25">
      <c r="A136" t="s">
        <v>368</v>
      </c>
      <c r="B136" t="s">
        <v>369</v>
      </c>
      <c r="C136" t="s">
        <v>5939</v>
      </c>
      <c r="E136" t="s">
        <v>5940</v>
      </c>
      <c r="G136" t="s">
        <v>5613</v>
      </c>
      <c r="H136" t="s">
        <v>5614</v>
      </c>
      <c r="I136" t="s">
        <v>5625</v>
      </c>
      <c r="J136" t="s">
        <v>5941</v>
      </c>
      <c r="K136" t="s">
        <v>5942</v>
      </c>
      <c r="L136" t="s">
        <v>5943</v>
      </c>
    </row>
    <row r="137" spans="1:13" x14ac:dyDescent="0.25">
      <c r="A137" t="s">
        <v>370</v>
      </c>
      <c r="B137" t="s">
        <v>371</v>
      </c>
      <c r="C137" t="s">
        <v>5944</v>
      </c>
      <c r="E137" t="s">
        <v>5945</v>
      </c>
      <c r="G137" t="s">
        <v>5613</v>
      </c>
      <c r="H137" t="s">
        <v>5614</v>
      </c>
      <c r="I137" t="s">
        <v>5625</v>
      </c>
      <c r="J137" t="s">
        <v>5698</v>
      </c>
      <c r="K137" t="s">
        <v>5699</v>
      </c>
      <c r="L137" t="s">
        <v>5946</v>
      </c>
    </row>
    <row r="138" spans="1:13" x14ac:dyDescent="0.25">
      <c r="A138" t="s">
        <v>372</v>
      </c>
      <c r="B138" t="s">
        <v>373</v>
      </c>
      <c r="C138" t="s">
        <v>5947</v>
      </c>
      <c r="D138" t="s">
        <v>5948</v>
      </c>
      <c r="E138" t="s">
        <v>5949</v>
      </c>
      <c r="G138" t="s">
        <v>5613</v>
      </c>
      <c r="H138" t="s">
        <v>5614</v>
      </c>
      <c r="I138" t="s">
        <v>5646</v>
      </c>
      <c r="J138" t="s">
        <v>5647</v>
      </c>
      <c r="K138" t="s">
        <v>5648</v>
      </c>
      <c r="L138" t="s">
        <v>5820</v>
      </c>
    </row>
    <row r="139" spans="1:13" x14ac:dyDescent="0.25">
      <c r="A139" t="s">
        <v>374</v>
      </c>
      <c r="B139" t="s">
        <v>375</v>
      </c>
      <c r="C139" t="s">
        <v>5950</v>
      </c>
      <c r="E139" t="s">
        <v>5951</v>
      </c>
      <c r="G139" t="s">
        <v>5613</v>
      </c>
      <c r="H139" t="s">
        <v>5614</v>
      </c>
      <c r="I139" t="s">
        <v>5625</v>
      </c>
      <c r="J139" t="s">
        <v>5941</v>
      </c>
      <c r="K139" t="s">
        <v>5942</v>
      </c>
      <c r="L139" t="s">
        <v>5943</v>
      </c>
    </row>
    <row r="140" spans="1:13" x14ac:dyDescent="0.25">
      <c r="A140" t="s">
        <v>376</v>
      </c>
      <c r="B140" t="s">
        <v>377</v>
      </c>
      <c r="C140" t="s">
        <v>5952</v>
      </c>
      <c r="E140" t="s">
        <v>5953</v>
      </c>
      <c r="G140" t="s">
        <v>5613</v>
      </c>
      <c r="H140" t="s">
        <v>5614</v>
      </c>
      <c r="I140" t="s">
        <v>5625</v>
      </c>
      <c r="J140" t="s">
        <v>5631</v>
      </c>
      <c r="K140" t="s">
        <v>5632</v>
      </c>
      <c r="L140" t="s">
        <v>5633</v>
      </c>
    </row>
    <row r="141" spans="1:13" x14ac:dyDescent="0.25">
      <c r="A141" t="s">
        <v>378</v>
      </c>
      <c r="B141" t="s">
        <v>379</v>
      </c>
      <c r="C141" t="s">
        <v>5952</v>
      </c>
      <c r="E141" t="s">
        <v>5954</v>
      </c>
      <c r="G141" t="s">
        <v>5613</v>
      </c>
      <c r="H141" t="s">
        <v>5614</v>
      </c>
      <c r="I141" t="s">
        <v>5625</v>
      </c>
      <c r="J141" t="s">
        <v>5631</v>
      </c>
      <c r="K141" t="s">
        <v>5632</v>
      </c>
      <c r="L141" t="s">
        <v>5633</v>
      </c>
    </row>
    <row r="142" spans="1:13" x14ac:dyDescent="0.25">
      <c r="A142" t="s">
        <v>380</v>
      </c>
      <c r="B142" t="s">
        <v>381</v>
      </c>
      <c r="C142" t="s">
        <v>5955</v>
      </c>
      <c r="E142" t="s">
        <v>5956</v>
      </c>
      <c r="G142" t="s">
        <v>5613</v>
      </c>
      <c r="H142" t="s">
        <v>5614</v>
      </c>
      <c r="I142" t="s">
        <v>5646</v>
      </c>
      <c r="J142" t="s">
        <v>5957</v>
      </c>
      <c r="K142" t="s">
        <v>5958</v>
      </c>
      <c r="L142" t="s">
        <v>5959</v>
      </c>
    </row>
    <row r="143" spans="1:13" x14ac:dyDescent="0.25">
      <c r="A143" t="s">
        <v>382</v>
      </c>
      <c r="B143" t="s">
        <v>383</v>
      </c>
      <c r="C143" t="s">
        <v>5960</v>
      </c>
      <c r="E143" t="s">
        <v>5961</v>
      </c>
      <c r="G143" t="s">
        <v>5613</v>
      </c>
      <c r="H143" t="s">
        <v>5614</v>
      </c>
      <c r="I143" t="s">
        <v>5646</v>
      </c>
      <c r="J143" t="s">
        <v>5957</v>
      </c>
      <c r="K143" t="s">
        <v>5958</v>
      </c>
      <c r="L143" t="s">
        <v>5959</v>
      </c>
    </row>
    <row r="144" spans="1:13" x14ac:dyDescent="0.25">
      <c r="A144" t="s">
        <v>386</v>
      </c>
      <c r="B144" t="s">
        <v>387</v>
      </c>
      <c r="C144" t="s">
        <v>5962</v>
      </c>
      <c r="E144" t="s">
        <v>5963</v>
      </c>
      <c r="G144" t="s">
        <v>5613</v>
      </c>
      <c r="H144" t="s">
        <v>5637</v>
      </c>
      <c r="I144" t="s">
        <v>5638</v>
      </c>
      <c r="J144" t="s">
        <v>5639</v>
      </c>
      <c r="K144" t="s">
        <v>5640</v>
      </c>
      <c r="L144" t="s">
        <v>5964</v>
      </c>
    </row>
    <row r="145" spans="1:12" x14ac:dyDescent="0.25">
      <c r="A145" t="s">
        <v>388</v>
      </c>
      <c r="B145" t="s">
        <v>389</v>
      </c>
      <c r="C145" t="s">
        <v>5962</v>
      </c>
      <c r="E145" t="s">
        <v>5965</v>
      </c>
      <c r="G145" t="s">
        <v>5613</v>
      </c>
      <c r="H145" t="s">
        <v>5637</v>
      </c>
      <c r="I145" t="s">
        <v>5638</v>
      </c>
      <c r="J145" t="s">
        <v>5639</v>
      </c>
      <c r="K145" t="s">
        <v>5640</v>
      </c>
      <c r="L145" t="s">
        <v>5964</v>
      </c>
    </row>
    <row r="146" spans="1:12" x14ac:dyDescent="0.25">
      <c r="A146" t="s">
        <v>390</v>
      </c>
      <c r="B146" t="s">
        <v>391</v>
      </c>
      <c r="C146" t="s">
        <v>5966</v>
      </c>
      <c r="E146" t="s">
        <v>5967</v>
      </c>
      <c r="G146" t="s">
        <v>5613</v>
      </c>
      <c r="H146" t="s">
        <v>5614</v>
      </c>
      <c r="I146" t="s">
        <v>5646</v>
      </c>
      <c r="J146" t="s">
        <v>5968</v>
      </c>
      <c r="K146" t="s">
        <v>5969</v>
      </c>
      <c r="L146" t="s">
        <v>5970</v>
      </c>
    </row>
    <row r="147" spans="1:12" x14ac:dyDescent="0.25">
      <c r="A147" t="s">
        <v>392</v>
      </c>
      <c r="B147" t="s">
        <v>393</v>
      </c>
      <c r="C147" t="s">
        <v>5971</v>
      </c>
      <c r="E147" t="s">
        <v>5972</v>
      </c>
      <c r="G147" t="s">
        <v>5613</v>
      </c>
      <c r="H147" t="s">
        <v>5677</v>
      </c>
      <c r="I147" t="s">
        <v>5678</v>
      </c>
      <c r="J147" t="s">
        <v>5791</v>
      </c>
      <c r="K147" t="s">
        <v>5886</v>
      </c>
    </row>
    <row r="148" spans="1:12" x14ac:dyDescent="0.25">
      <c r="A148" t="s">
        <v>394</v>
      </c>
      <c r="B148" t="s">
        <v>395</v>
      </c>
      <c r="C148" t="s">
        <v>5973</v>
      </c>
      <c r="E148" t="s">
        <v>5974</v>
      </c>
      <c r="G148" t="s">
        <v>5613</v>
      </c>
      <c r="H148" t="s">
        <v>5677</v>
      </c>
      <c r="I148" t="s">
        <v>5678</v>
      </c>
      <c r="J148" t="s">
        <v>5791</v>
      </c>
      <c r="K148" t="s">
        <v>5886</v>
      </c>
    </row>
    <row r="149" spans="1:12" x14ac:dyDescent="0.25">
      <c r="A149" t="s">
        <v>5975</v>
      </c>
      <c r="B149" t="s">
        <v>401</v>
      </c>
      <c r="C149" t="s">
        <v>5976</v>
      </c>
      <c r="E149" t="s">
        <v>5977</v>
      </c>
      <c r="G149" t="s">
        <v>5613</v>
      </c>
      <c r="H149" t="s">
        <v>5614</v>
      </c>
      <c r="I149" t="s">
        <v>5625</v>
      </c>
      <c r="J149" t="s">
        <v>5850</v>
      </c>
      <c r="K149" t="s">
        <v>5978</v>
      </c>
    </row>
    <row r="150" spans="1:12" x14ac:dyDescent="0.25">
      <c r="A150" t="s">
        <v>5979</v>
      </c>
      <c r="B150" t="s">
        <v>403</v>
      </c>
      <c r="C150" t="s">
        <v>5976</v>
      </c>
      <c r="E150" t="s">
        <v>5980</v>
      </c>
      <c r="G150" t="s">
        <v>5613</v>
      </c>
      <c r="H150" t="s">
        <v>5614</v>
      </c>
      <c r="I150" t="s">
        <v>5625</v>
      </c>
      <c r="J150" t="s">
        <v>5850</v>
      </c>
      <c r="K150" t="s">
        <v>5978</v>
      </c>
    </row>
    <row r="151" spans="1:12" x14ac:dyDescent="0.25">
      <c r="A151" t="s">
        <v>5981</v>
      </c>
      <c r="B151" t="s">
        <v>405</v>
      </c>
      <c r="C151" t="s">
        <v>5976</v>
      </c>
      <c r="E151" t="s">
        <v>5982</v>
      </c>
      <c r="G151" t="s">
        <v>5613</v>
      </c>
      <c r="H151" t="s">
        <v>5614</v>
      </c>
      <c r="I151" t="s">
        <v>5625</v>
      </c>
      <c r="J151" t="s">
        <v>5850</v>
      </c>
      <c r="K151" t="s">
        <v>5978</v>
      </c>
    </row>
    <row r="152" spans="1:12" x14ac:dyDescent="0.25">
      <c r="A152" t="s">
        <v>5983</v>
      </c>
      <c r="B152" t="s">
        <v>407</v>
      </c>
      <c r="C152" t="s">
        <v>5976</v>
      </c>
      <c r="E152" t="s">
        <v>5984</v>
      </c>
      <c r="G152" t="s">
        <v>5613</v>
      </c>
      <c r="H152" t="s">
        <v>5614</v>
      </c>
      <c r="I152" t="s">
        <v>5625</v>
      </c>
      <c r="J152" t="s">
        <v>5850</v>
      </c>
      <c r="K152" t="s">
        <v>5978</v>
      </c>
    </row>
    <row r="153" spans="1:12" x14ac:dyDescent="0.25">
      <c r="A153" t="s">
        <v>5985</v>
      </c>
      <c r="B153" t="s">
        <v>409</v>
      </c>
      <c r="C153" t="s">
        <v>5976</v>
      </c>
      <c r="E153" t="s">
        <v>5986</v>
      </c>
      <c r="G153" t="s">
        <v>5613</v>
      </c>
      <c r="H153" t="s">
        <v>5614</v>
      </c>
      <c r="I153" t="s">
        <v>5625</v>
      </c>
      <c r="J153" t="s">
        <v>5850</v>
      </c>
      <c r="K153" t="s">
        <v>5978</v>
      </c>
    </row>
    <row r="154" spans="1:12" x14ac:dyDescent="0.25">
      <c r="A154" t="s">
        <v>418</v>
      </c>
      <c r="B154" t="s">
        <v>419</v>
      </c>
      <c r="C154" t="s">
        <v>5987</v>
      </c>
      <c r="E154" t="s">
        <v>5988</v>
      </c>
      <c r="G154" t="s">
        <v>5989</v>
      </c>
      <c r="H154" t="s">
        <v>5990</v>
      </c>
      <c r="I154" t="s">
        <v>5991</v>
      </c>
      <c r="J154" t="s">
        <v>5992</v>
      </c>
      <c r="K154" t="s">
        <v>5993</v>
      </c>
      <c r="L154" t="s">
        <v>5994</v>
      </c>
    </row>
    <row r="155" spans="1:12" x14ac:dyDescent="0.25">
      <c r="A155" t="s">
        <v>422</v>
      </c>
      <c r="B155" t="s">
        <v>423</v>
      </c>
      <c r="C155" t="s">
        <v>5995</v>
      </c>
      <c r="E155" t="s">
        <v>5996</v>
      </c>
      <c r="G155" t="s">
        <v>5613</v>
      </c>
      <c r="H155" t="s">
        <v>5614</v>
      </c>
      <c r="I155" t="s">
        <v>5625</v>
      </c>
      <c r="J155" t="s">
        <v>5941</v>
      </c>
      <c r="K155" t="s">
        <v>5942</v>
      </c>
      <c r="L155" t="s">
        <v>5943</v>
      </c>
    </row>
    <row r="156" spans="1:12" x14ac:dyDescent="0.25">
      <c r="A156" t="s">
        <v>436</v>
      </c>
      <c r="B156" t="s">
        <v>437</v>
      </c>
      <c r="C156" t="s">
        <v>5997</v>
      </c>
      <c r="E156" t="s">
        <v>5998</v>
      </c>
      <c r="G156" t="s">
        <v>5613</v>
      </c>
      <c r="H156" t="s">
        <v>5774</v>
      </c>
      <c r="I156" t="s">
        <v>5999</v>
      </c>
      <c r="J156" t="s">
        <v>6000</v>
      </c>
      <c r="K156" t="s">
        <v>6001</v>
      </c>
      <c r="L156" t="s">
        <v>6002</v>
      </c>
    </row>
    <row r="157" spans="1:12" x14ac:dyDescent="0.25">
      <c r="A157" t="s">
        <v>6003</v>
      </c>
      <c r="B157" t="s">
        <v>451</v>
      </c>
      <c r="C157" t="s">
        <v>6004</v>
      </c>
      <c r="E157" t="s">
        <v>6005</v>
      </c>
      <c r="G157" t="s">
        <v>5613</v>
      </c>
      <c r="H157" t="s">
        <v>5614</v>
      </c>
      <c r="I157" t="s">
        <v>5625</v>
      </c>
      <c r="J157" t="s">
        <v>5850</v>
      </c>
      <c r="K157" t="s">
        <v>5851</v>
      </c>
      <c r="L157" t="s">
        <v>5852</v>
      </c>
    </row>
    <row r="158" spans="1:12" x14ac:dyDescent="0.25">
      <c r="A158" t="s">
        <v>6006</v>
      </c>
      <c r="B158" t="s">
        <v>453</v>
      </c>
      <c r="C158" t="s">
        <v>6004</v>
      </c>
      <c r="E158" t="s">
        <v>6007</v>
      </c>
      <c r="G158" t="s">
        <v>5613</v>
      </c>
      <c r="H158" t="s">
        <v>5614</v>
      </c>
      <c r="I158" t="s">
        <v>5625</v>
      </c>
      <c r="J158" t="s">
        <v>5850</v>
      </c>
      <c r="K158" t="s">
        <v>5851</v>
      </c>
      <c r="L158" t="s">
        <v>5852</v>
      </c>
    </row>
    <row r="159" spans="1:12" x14ac:dyDescent="0.25">
      <c r="A159" t="s">
        <v>6008</v>
      </c>
      <c r="B159" t="s">
        <v>455</v>
      </c>
      <c r="C159" t="s">
        <v>6004</v>
      </c>
      <c r="E159" t="s">
        <v>6009</v>
      </c>
      <c r="G159" t="s">
        <v>5613</v>
      </c>
      <c r="H159" t="s">
        <v>5614</v>
      </c>
      <c r="I159" t="s">
        <v>5625</v>
      </c>
      <c r="J159" t="s">
        <v>5850</v>
      </c>
      <c r="K159" t="s">
        <v>5851</v>
      </c>
      <c r="L159" t="s">
        <v>5852</v>
      </c>
    </row>
    <row r="160" spans="1:12" x14ac:dyDescent="0.25">
      <c r="A160" t="s">
        <v>6010</v>
      </c>
      <c r="B160" t="s">
        <v>457</v>
      </c>
      <c r="C160" t="s">
        <v>6004</v>
      </c>
      <c r="E160" t="s">
        <v>6011</v>
      </c>
      <c r="G160" t="s">
        <v>5613</v>
      </c>
      <c r="H160" t="s">
        <v>5614</v>
      </c>
      <c r="I160" t="s">
        <v>5625</v>
      </c>
      <c r="J160" t="s">
        <v>5850</v>
      </c>
      <c r="K160" t="s">
        <v>5851</v>
      </c>
      <c r="L160" t="s">
        <v>5852</v>
      </c>
    </row>
    <row r="161" spans="1:12" x14ac:dyDescent="0.25">
      <c r="A161" t="s">
        <v>6012</v>
      </c>
      <c r="B161" t="s">
        <v>459</v>
      </c>
      <c r="C161" t="s">
        <v>6013</v>
      </c>
      <c r="E161" t="s">
        <v>6014</v>
      </c>
      <c r="G161" t="s">
        <v>5613</v>
      </c>
      <c r="H161" t="s">
        <v>5614</v>
      </c>
      <c r="I161" t="s">
        <v>5625</v>
      </c>
      <c r="J161" t="s">
        <v>5850</v>
      </c>
      <c r="K161" t="s">
        <v>5851</v>
      </c>
      <c r="L161" t="s">
        <v>5852</v>
      </c>
    </row>
    <row r="162" spans="1:12" x14ac:dyDescent="0.25">
      <c r="A162" t="s">
        <v>6015</v>
      </c>
      <c r="B162" t="s">
        <v>461</v>
      </c>
      <c r="C162" t="s">
        <v>6013</v>
      </c>
      <c r="E162" t="s">
        <v>6016</v>
      </c>
      <c r="G162" t="s">
        <v>5613</v>
      </c>
      <c r="H162" t="s">
        <v>5614</v>
      </c>
      <c r="I162" t="s">
        <v>5625</v>
      </c>
      <c r="J162" t="s">
        <v>5850</v>
      </c>
      <c r="K162" t="s">
        <v>5851</v>
      </c>
      <c r="L162" t="s">
        <v>5852</v>
      </c>
    </row>
    <row r="163" spans="1:12" x14ac:dyDescent="0.25">
      <c r="A163" t="s">
        <v>6017</v>
      </c>
      <c r="B163" t="s">
        <v>463</v>
      </c>
      <c r="C163" t="s">
        <v>6013</v>
      </c>
      <c r="E163" t="s">
        <v>6018</v>
      </c>
      <c r="G163" t="s">
        <v>5613</v>
      </c>
      <c r="H163" t="s">
        <v>5614</v>
      </c>
      <c r="I163" t="s">
        <v>5625</v>
      </c>
      <c r="J163" t="s">
        <v>5850</v>
      </c>
      <c r="K163" t="s">
        <v>5851</v>
      </c>
      <c r="L163" t="s">
        <v>5852</v>
      </c>
    </row>
    <row r="164" spans="1:12" x14ac:dyDescent="0.25">
      <c r="A164" t="s">
        <v>466</v>
      </c>
      <c r="B164" t="s">
        <v>467</v>
      </c>
      <c r="C164" t="s">
        <v>6019</v>
      </c>
      <c r="E164" t="s">
        <v>6020</v>
      </c>
      <c r="G164" t="s">
        <v>5613</v>
      </c>
      <c r="H164" t="s">
        <v>5891</v>
      </c>
      <c r="I164" t="s">
        <v>5892</v>
      </c>
      <c r="J164" t="s">
        <v>5893</v>
      </c>
      <c r="K164" t="s">
        <v>5894</v>
      </c>
      <c r="L164" t="s">
        <v>6021</v>
      </c>
    </row>
    <row r="165" spans="1:12" x14ac:dyDescent="0.25">
      <c r="A165" t="s">
        <v>468</v>
      </c>
      <c r="B165" t="s">
        <v>469</v>
      </c>
      <c r="C165" t="s">
        <v>6019</v>
      </c>
      <c r="E165" t="s">
        <v>6022</v>
      </c>
      <c r="G165" t="s">
        <v>5613</v>
      </c>
      <c r="H165" t="s">
        <v>5891</v>
      </c>
      <c r="I165" t="s">
        <v>5892</v>
      </c>
      <c r="J165" t="s">
        <v>5893</v>
      </c>
      <c r="K165" t="s">
        <v>5894</v>
      </c>
      <c r="L165" t="s">
        <v>6021</v>
      </c>
    </row>
    <row r="166" spans="1:12" x14ac:dyDescent="0.25">
      <c r="A166" t="s">
        <v>470</v>
      </c>
      <c r="B166" t="s">
        <v>471</v>
      </c>
      <c r="C166" t="s">
        <v>6019</v>
      </c>
      <c r="E166" t="s">
        <v>6023</v>
      </c>
      <c r="G166" t="s">
        <v>5613</v>
      </c>
      <c r="H166" t="s">
        <v>5891</v>
      </c>
      <c r="I166" t="s">
        <v>5892</v>
      </c>
      <c r="J166" t="s">
        <v>5893</v>
      </c>
      <c r="K166" t="s">
        <v>5894</v>
      </c>
      <c r="L166" t="s">
        <v>6021</v>
      </c>
    </row>
    <row r="167" spans="1:12" x14ac:dyDescent="0.25">
      <c r="A167" t="s">
        <v>472</v>
      </c>
      <c r="B167" t="s">
        <v>473</v>
      </c>
      <c r="C167" t="s">
        <v>6024</v>
      </c>
      <c r="E167" t="s">
        <v>6025</v>
      </c>
      <c r="G167" t="s">
        <v>5613</v>
      </c>
      <c r="H167" t="s">
        <v>5614</v>
      </c>
      <c r="I167" t="s">
        <v>5625</v>
      </c>
      <c r="J167" t="s">
        <v>5850</v>
      </c>
      <c r="K167" t="s">
        <v>5851</v>
      </c>
      <c r="L167" t="s">
        <v>5852</v>
      </c>
    </row>
    <row r="168" spans="1:12" x14ac:dyDescent="0.25">
      <c r="A168" t="s">
        <v>474</v>
      </c>
      <c r="B168" t="s">
        <v>475</v>
      </c>
      <c r="C168" t="s">
        <v>6024</v>
      </c>
      <c r="E168" t="s">
        <v>6026</v>
      </c>
      <c r="G168" t="s">
        <v>5613</v>
      </c>
      <c r="H168" t="s">
        <v>5614</v>
      </c>
      <c r="I168" t="s">
        <v>5625</v>
      </c>
      <c r="J168" t="s">
        <v>5850</v>
      </c>
      <c r="K168" t="s">
        <v>5851</v>
      </c>
      <c r="L168" t="s">
        <v>5852</v>
      </c>
    </row>
    <row r="169" spans="1:12" x14ac:dyDescent="0.25">
      <c r="A169" t="s">
        <v>476</v>
      </c>
      <c r="B169" t="s">
        <v>477</v>
      </c>
      <c r="C169" t="s">
        <v>6024</v>
      </c>
      <c r="E169" t="s">
        <v>6027</v>
      </c>
      <c r="G169" t="s">
        <v>5613</v>
      </c>
      <c r="H169" t="s">
        <v>5614</v>
      </c>
      <c r="I169" t="s">
        <v>5625</v>
      </c>
      <c r="J169" t="s">
        <v>5850</v>
      </c>
      <c r="K169" t="s">
        <v>5851</v>
      </c>
      <c r="L169" t="s">
        <v>5852</v>
      </c>
    </row>
    <row r="170" spans="1:12" x14ac:dyDescent="0.25">
      <c r="A170" t="s">
        <v>478</v>
      </c>
      <c r="B170" t="s">
        <v>479</v>
      </c>
      <c r="C170" t="s">
        <v>6024</v>
      </c>
      <c r="E170" t="s">
        <v>6028</v>
      </c>
      <c r="G170" t="s">
        <v>5613</v>
      </c>
      <c r="H170" t="s">
        <v>5614</v>
      </c>
      <c r="I170" t="s">
        <v>5625</v>
      </c>
      <c r="J170" t="s">
        <v>5850</v>
      </c>
      <c r="K170" t="s">
        <v>5851</v>
      </c>
      <c r="L170" t="s">
        <v>5852</v>
      </c>
    </row>
    <row r="171" spans="1:12" x14ac:dyDescent="0.25">
      <c r="A171" t="s">
        <v>480</v>
      </c>
      <c r="B171" t="s">
        <v>481</v>
      </c>
      <c r="C171" t="s">
        <v>6029</v>
      </c>
      <c r="E171" t="s">
        <v>6030</v>
      </c>
      <c r="G171" t="s">
        <v>5613</v>
      </c>
      <c r="H171" t="s">
        <v>5614</v>
      </c>
      <c r="I171" t="s">
        <v>6031</v>
      </c>
      <c r="J171" t="s">
        <v>6032</v>
      </c>
      <c r="K171" t="s">
        <v>6033</v>
      </c>
      <c r="L171" t="s">
        <v>6034</v>
      </c>
    </row>
    <row r="172" spans="1:12" x14ac:dyDescent="0.25">
      <c r="A172" t="s">
        <v>482</v>
      </c>
      <c r="B172" t="s">
        <v>483</v>
      </c>
      <c r="C172" t="s">
        <v>6029</v>
      </c>
      <c r="E172" t="s">
        <v>6035</v>
      </c>
      <c r="G172" t="s">
        <v>5613</v>
      </c>
      <c r="H172" t="s">
        <v>5614</v>
      </c>
      <c r="I172" t="s">
        <v>6031</v>
      </c>
      <c r="J172" t="s">
        <v>6032</v>
      </c>
      <c r="K172" t="s">
        <v>6033</v>
      </c>
      <c r="L172" t="s">
        <v>6034</v>
      </c>
    </row>
    <row r="173" spans="1:12" x14ac:dyDescent="0.25">
      <c r="A173" t="s">
        <v>484</v>
      </c>
      <c r="B173" t="s">
        <v>485</v>
      </c>
      <c r="C173" t="s">
        <v>6036</v>
      </c>
      <c r="E173" t="s">
        <v>6037</v>
      </c>
      <c r="G173" t="s">
        <v>5613</v>
      </c>
      <c r="H173" t="s">
        <v>5614</v>
      </c>
      <c r="I173" t="s">
        <v>5646</v>
      </c>
      <c r="J173" t="s">
        <v>5647</v>
      </c>
      <c r="K173" t="s">
        <v>5648</v>
      </c>
      <c r="L173" t="s">
        <v>5827</v>
      </c>
    </row>
    <row r="174" spans="1:12" x14ac:dyDescent="0.25">
      <c r="A174" t="s">
        <v>486</v>
      </c>
      <c r="B174" t="s">
        <v>487</v>
      </c>
      <c r="C174" t="s">
        <v>6038</v>
      </c>
      <c r="E174" t="s">
        <v>6039</v>
      </c>
      <c r="G174" t="s">
        <v>5613</v>
      </c>
      <c r="H174" t="s">
        <v>5637</v>
      </c>
      <c r="I174" t="s">
        <v>6040</v>
      </c>
    </row>
    <row r="175" spans="1:12" x14ac:dyDescent="0.25">
      <c r="A175" t="s">
        <v>488</v>
      </c>
      <c r="B175" t="s">
        <v>489</v>
      </c>
      <c r="C175" t="s">
        <v>6041</v>
      </c>
      <c r="E175" t="s">
        <v>6042</v>
      </c>
      <c r="G175" t="s">
        <v>5613</v>
      </c>
      <c r="H175" t="s">
        <v>5614</v>
      </c>
      <c r="I175" t="s">
        <v>5625</v>
      </c>
      <c r="J175" t="s">
        <v>5631</v>
      </c>
      <c r="K175" t="s">
        <v>5717</v>
      </c>
      <c r="L175" t="s">
        <v>5718</v>
      </c>
    </row>
    <row r="176" spans="1:12" x14ac:dyDescent="0.25">
      <c r="A176" t="s">
        <v>491</v>
      </c>
      <c r="B176" t="s">
        <v>492</v>
      </c>
      <c r="C176" t="s">
        <v>6041</v>
      </c>
      <c r="E176" t="s">
        <v>6043</v>
      </c>
      <c r="G176" t="s">
        <v>5613</v>
      </c>
      <c r="H176" t="s">
        <v>5614</v>
      </c>
      <c r="I176" t="s">
        <v>5625</v>
      </c>
      <c r="J176" t="s">
        <v>5631</v>
      </c>
      <c r="K176" t="s">
        <v>5717</v>
      </c>
      <c r="L176" t="s">
        <v>5718</v>
      </c>
    </row>
    <row r="177" spans="1:13" x14ac:dyDescent="0.25">
      <c r="A177" t="s">
        <v>493</v>
      </c>
      <c r="B177" t="s">
        <v>494</v>
      </c>
      <c r="C177" t="s">
        <v>6041</v>
      </c>
      <c r="E177" t="s">
        <v>6044</v>
      </c>
      <c r="G177" t="s">
        <v>5613</v>
      </c>
      <c r="H177" t="s">
        <v>5614</v>
      </c>
      <c r="I177" t="s">
        <v>5625</v>
      </c>
      <c r="J177" t="s">
        <v>5631</v>
      </c>
      <c r="K177" t="s">
        <v>5717</v>
      </c>
      <c r="L177" t="s">
        <v>5718</v>
      </c>
    </row>
    <row r="178" spans="1:13" x14ac:dyDescent="0.25">
      <c r="A178" t="s">
        <v>495</v>
      </c>
      <c r="B178" t="s">
        <v>496</v>
      </c>
      <c r="C178" t="s">
        <v>6041</v>
      </c>
      <c r="E178" t="s">
        <v>6045</v>
      </c>
      <c r="G178" t="s">
        <v>5613</v>
      </c>
      <c r="H178" t="s">
        <v>5614</v>
      </c>
      <c r="I178" t="s">
        <v>5625</v>
      </c>
      <c r="J178" t="s">
        <v>5631</v>
      </c>
      <c r="K178" t="s">
        <v>5717</v>
      </c>
      <c r="L178" t="s">
        <v>5718</v>
      </c>
    </row>
    <row r="179" spans="1:13" x14ac:dyDescent="0.25">
      <c r="A179" t="s">
        <v>497</v>
      </c>
      <c r="B179" t="s">
        <v>498</v>
      </c>
      <c r="C179" t="s">
        <v>6046</v>
      </c>
      <c r="E179" t="s">
        <v>6047</v>
      </c>
      <c r="G179" t="s">
        <v>5613</v>
      </c>
      <c r="H179" t="s">
        <v>5614</v>
      </c>
      <c r="I179" t="s">
        <v>5646</v>
      </c>
      <c r="J179" t="s">
        <v>5647</v>
      </c>
      <c r="K179" t="s">
        <v>5648</v>
      </c>
      <c r="L179" t="s">
        <v>5873</v>
      </c>
    </row>
    <row r="180" spans="1:13" x14ac:dyDescent="0.25">
      <c r="A180" t="s">
        <v>499</v>
      </c>
      <c r="B180" t="s">
        <v>500</v>
      </c>
      <c r="C180" t="s">
        <v>6048</v>
      </c>
      <c r="E180" t="s">
        <v>6049</v>
      </c>
      <c r="G180" t="s">
        <v>5613</v>
      </c>
      <c r="H180" t="s">
        <v>5614</v>
      </c>
      <c r="I180" t="s">
        <v>6050</v>
      </c>
      <c r="J180" t="s">
        <v>6051</v>
      </c>
      <c r="K180" t="s">
        <v>6052</v>
      </c>
      <c r="L180" t="s">
        <v>6053</v>
      </c>
      <c r="M180" t="s">
        <v>6054</v>
      </c>
    </row>
    <row r="181" spans="1:13" x14ac:dyDescent="0.25">
      <c r="A181" t="s">
        <v>501</v>
      </c>
      <c r="B181" t="s">
        <v>502</v>
      </c>
      <c r="C181" t="s">
        <v>6048</v>
      </c>
      <c r="E181" t="s">
        <v>6055</v>
      </c>
      <c r="G181" t="s">
        <v>5613</v>
      </c>
      <c r="H181" t="s">
        <v>5614</v>
      </c>
      <c r="I181" t="s">
        <v>6050</v>
      </c>
      <c r="J181" t="s">
        <v>6051</v>
      </c>
      <c r="K181" t="s">
        <v>6052</v>
      </c>
      <c r="L181" t="s">
        <v>6053</v>
      </c>
      <c r="M181" t="s">
        <v>6054</v>
      </c>
    </row>
    <row r="182" spans="1:13" x14ac:dyDescent="0.25">
      <c r="A182" t="s">
        <v>503</v>
      </c>
      <c r="B182" t="s">
        <v>504</v>
      </c>
      <c r="C182" t="s">
        <v>6048</v>
      </c>
      <c r="E182" t="s">
        <v>6056</v>
      </c>
      <c r="G182" t="s">
        <v>5613</v>
      </c>
      <c r="H182" t="s">
        <v>5614</v>
      </c>
      <c r="I182" t="s">
        <v>6050</v>
      </c>
      <c r="J182" t="s">
        <v>6051</v>
      </c>
      <c r="K182" t="s">
        <v>6052</v>
      </c>
      <c r="L182" t="s">
        <v>6053</v>
      </c>
      <c r="M182" t="s">
        <v>6054</v>
      </c>
    </row>
    <row r="183" spans="1:13" x14ac:dyDescent="0.25">
      <c r="A183" t="s">
        <v>505</v>
      </c>
      <c r="B183" t="s">
        <v>506</v>
      </c>
      <c r="C183" t="s">
        <v>6048</v>
      </c>
      <c r="E183" t="s">
        <v>6057</v>
      </c>
      <c r="G183" t="s">
        <v>5613</v>
      </c>
      <c r="H183" t="s">
        <v>5614</v>
      </c>
      <c r="I183" t="s">
        <v>6050</v>
      </c>
      <c r="J183" t="s">
        <v>6051</v>
      </c>
      <c r="K183" t="s">
        <v>6052</v>
      </c>
      <c r="L183" t="s">
        <v>6053</v>
      </c>
      <c r="M183" t="s">
        <v>6054</v>
      </c>
    </row>
    <row r="184" spans="1:13" x14ac:dyDescent="0.25">
      <c r="A184" t="s">
        <v>507</v>
      </c>
      <c r="B184" t="s">
        <v>508</v>
      </c>
      <c r="C184" t="s">
        <v>6048</v>
      </c>
      <c r="E184" t="s">
        <v>6058</v>
      </c>
      <c r="G184" t="s">
        <v>5613</v>
      </c>
      <c r="H184" t="s">
        <v>5614</v>
      </c>
      <c r="I184" t="s">
        <v>6050</v>
      </c>
      <c r="J184" t="s">
        <v>6051</v>
      </c>
      <c r="K184" t="s">
        <v>6052</v>
      </c>
      <c r="L184" t="s">
        <v>6053</v>
      </c>
      <c r="M184" t="s">
        <v>6054</v>
      </c>
    </row>
    <row r="185" spans="1:13" x14ac:dyDescent="0.25">
      <c r="A185" t="s">
        <v>509</v>
      </c>
      <c r="B185" t="s">
        <v>510</v>
      </c>
      <c r="C185" t="s">
        <v>6059</v>
      </c>
      <c r="E185" t="s">
        <v>6060</v>
      </c>
      <c r="G185" t="s">
        <v>5613</v>
      </c>
      <c r="H185" t="s">
        <v>5614</v>
      </c>
      <c r="I185" t="s">
        <v>5615</v>
      </c>
      <c r="J185" t="s">
        <v>5616</v>
      </c>
      <c r="K185" t="s">
        <v>5617</v>
      </c>
      <c r="L185" t="s">
        <v>6061</v>
      </c>
    </row>
    <row r="186" spans="1:13" x14ac:dyDescent="0.25">
      <c r="A186" t="s">
        <v>511</v>
      </c>
      <c r="B186" t="s">
        <v>512</v>
      </c>
      <c r="C186" t="s">
        <v>6062</v>
      </c>
      <c r="E186" t="s">
        <v>6063</v>
      </c>
      <c r="G186" t="s">
        <v>5613</v>
      </c>
      <c r="H186" t="s">
        <v>5637</v>
      </c>
      <c r="I186" t="s">
        <v>5638</v>
      </c>
      <c r="J186" t="s">
        <v>5639</v>
      </c>
      <c r="K186" t="s">
        <v>5640</v>
      </c>
      <c r="L186" t="s">
        <v>5964</v>
      </c>
    </row>
    <row r="187" spans="1:13" x14ac:dyDescent="0.25">
      <c r="A187" t="s">
        <v>513</v>
      </c>
      <c r="B187" t="s">
        <v>514</v>
      </c>
      <c r="C187" t="s">
        <v>6064</v>
      </c>
      <c r="E187" t="s">
        <v>6065</v>
      </c>
      <c r="G187" t="s">
        <v>5613</v>
      </c>
      <c r="H187" t="s">
        <v>5774</v>
      </c>
      <c r="I187" t="s">
        <v>5999</v>
      </c>
      <c r="J187" t="s">
        <v>6000</v>
      </c>
      <c r="K187" t="s">
        <v>6066</v>
      </c>
      <c r="L187" t="s">
        <v>6067</v>
      </c>
    </row>
    <row r="188" spans="1:13" x14ac:dyDescent="0.25">
      <c r="A188" t="s">
        <v>515</v>
      </c>
      <c r="B188" t="s">
        <v>516</v>
      </c>
      <c r="C188" t="s">
        <v>6064</v>
      </c>
      <c r="E188" t="s">
        <v>6068</v>
      </c>
      <c r="G188" t="s">
        <v>5613</v>
      </c>
      <c r="H188" t="s">
        <v>5774</v>
      </c>
      <c r="I188" t="s">
        <v>5999</v>
      </c>
      <c r="J188" t="s">
        <v>6000</v>
      </c>
      <c r="K188" t="s">
        <v>6066</v>
      </c>
      <c r="L188" t="s">
        <v>6067</v>
      </c>
    </row>
    <row r="189" spans="1:13" x14ac:dyDescent="0.25">
      <c r="A189" t="s">
        <v>517</v>
      </c>
      <c r="B189" t="s">
        <v>518</v>
      </c>
      <c r="C189" t="s">
        <v>6069</v>
      </c>
      <c r="E189" t="s">
        <v>6070</v>
      </c>
      <c r="G189" t="s">
        <v>5613</v>
      </c>
      <c r="H189" t="s">
        <v>5614</v>
      </c>
      <c r="I189" t="s">
        <v>6031</v>
      </c>
      <c r="J189" t="s">
        <v>6071</v>
      </c>
    </row>
    <row r="190" spans="1:13" x14ac:dyDescent="0.25">
      <c r="A190" t="s">
        <v>519</v>
      </c>
      <c r="B190" t="s">
        <v>520</v>
      </c>
      <c r="C190" t="s">
        <v>6069</v>
      </c>
      <c r="E190" t="s">
        <v>6072</v>
      </c>
      <c r="G190" t="s">
        <v>5613</v>
      </c>
      <c r="H190" t="s">
        <v>5614</v>
      </c>
      <c r="I190" t="s">
        <v>6031</v>
      </c>
      <c r="J190" t="s">
        <v>6071</v>
      </c>
    </row>
    <row r="191" spans="1:13" x14ac:dyDescent="0.25">
      <c r="A191" t="s">
        <v>521</v>
      </c>
      <c r="B191" t="s">
        <v>522</v>
      </c>
      <c r="C191" t="s">
        <v>6073</v>
      </c>
      <c r="E191" t="s">
        <v>6074</v>
      </c>
      <c r="G191" t="s">
        <v>5613</v>
      </c>
      <c r="H191" t="s">
        <v>5614</v>
      </c>
      <c r="I191" t="s">
        <v>5625</v>
      </c>
      <c r="J191" t="s">
        <v>5698</v>
      </c>
      <c r="K191" t="s">
        <v>5699</v>
      </c>
      <c r="L191" t="s">
        <v>6075</v>
      </c>
    </row>
    <row r="192" spans="1:13" x14ac:dyDescent="0.25">
      <c r="A192" t="s">
        <v>523</v>
      </c>
      <c r="B192" t="s">
        <v>524</v>
      </c>
      <c r="C192" t="s">
        <v>6073</v>
      </c>
      <c r="E192" t="s">
        <v>6076</v>
      </c>
      <c r="G192" t="s">
        <v>5613</v>
      </c>
      <c r="H192" t="s">
        <v>5614</v>
      </c>
      <c r="I192" t="s">
        <v>5625</v>
      </c>
      <c r="J192" t="s">
        <v>5698</v>
      </c>
      <c r="K192" t="s">
        <v>5699</v>
      </c>
      <c r="L192" t="s">
        <v>6075</v>
      </c>
    </row>
    <row r="193" spans="1:13" x14ac:dyDescent="0.25">
      <c r="A193" t="s">
        <v>525</v>
      </c>
      <c r="B193" t="s">
        <v>526</v>
      </c>
      <c r="C193" t="s">
        <v>6077</v>
      </c>
      <c r="E193" t="s">
        <v>6078</v>
      </c>
      <c r="G193" t="s">
        <v>5613</v>
      </c>
      <c r="H193" t="s">
        <v>5774</v>
      </c>
      <c r="I193" t="s">
        <v>5999</v>
      </c>
      <c r="J193" t="s">
        <v>6000</v>
      </c>
      <c r="K193" t="s">
        <v>6066</v>
      </c>
      <c r="L193" t="s">
        <v>6079</v>
      </c>
    </row>
    <row r="194" spans="1:13" x14ac:dyDescent="0.25">
      <c r="A194" t="s">
        <v>527</v>
      </c>
      <c r="B194" t="s">
        <v>528</v>
      </c>
      <c r="C194" t="s">
        <v>6080</v>
      </c>
      <c r="E194" t="s">
        <v>6081</v>
      </c>
      <c r="G194" t="s">
        <v>5613</v>
      </c>
      <c r="H194" t="s">
        <v>5614</v>
      </c>
      <c r="I194" t="s">
        <v>5646</v>
      </c>
      <c r="J194" t="s">
        <v>5957</v>
      </c>
      <c r="K194" t="s">
        <v>6082</v>
      </c>
      <c r="L194" t="s">
        <v>6083</v>
      </c>
      <c r="M194" t="s">
        <v>6084</v>
      </c>
    </row>
    <row r="195" spans="1:13" x14ac:dyDescent="0.25">
      <c r="A195" t="s">
        <v>529</v>
      </c>
      <c r="B195" t="s">
        <v>530</v>
      </c>
      <c r="C195" t="s">
        <v>6080</v>
      </c>
      <c r="D195" t="s">
        <v>6085</v>
      </c>
      <c r="E195" t="s">
        <v>6086</v>
      </c>
      <c r="G195" t="s">
        <v>5613</v>
      </c>
      <c r="H195" t="s">
        <v>5614</v>
      </c>
      <c r="I195" t="s">
        <v>5646</v>
      </c>
      <c r="J195" t="s">
        <v>5957</v>
      </c>
      <c r="K195" t="s">
        <v>6082</v>
      </c>
      <c r="L195" t="s">
        <v>6083</v>
      </c>
      <c r="M195" t="s">
        <v>6084</v>
      </c>
    </row>
    <row r="196" spans="1:13" x14ac:dyDescent="0.25">
      <c r="A196" t="s">
        <v>531</v>
      </c>
      <c r="B196" t="s">
        <v>532</v>
      </c>
      <c r="C196" t="s">
        <v>6087</v>
      </c>
      <c r="E196" t="s">
        <v>6088</v>
      </c>
      <c r="G196" t="s">
        <v>5613</v>
      </c>
      <c r="H196" t="s">
        <v>5614</v>
      </c>
      <c r="I196" t="s">
        <v>5625</v>
      </c>
      <c r="J196" t="s">
        <v>5941</v>
      </c>
      <c r="K196" t="s">
        <v>5942</v>
      </c>
      <c r="L196" t="s">
        <v>5943</v>
      </c>
    </row>
    <row r="197" spans="1:13" x14ac:dyDescent="0.25">
      <c r="A197" t="s">
        <v>533</v>
      </c>
      <c r="B197" t="s">
        <v>534</v>
      </c>
      <c r="C197" t="s">
        <v>6087</v>
      </c>
      <c r="E197" t="s">
        <v>6089</v>
      </c>
      <c r="G197" t="s">
        <v>5613</v>
      </c>
      <c r="H197" t="s">
        <v>5614</v>
      </c>
      <c r="I197" t="s">
        <v>5625</v>
      </c>
      <c r="J197" t="s">
        <v>5941</v>
      </c>
      <c r="K197" t="s">
        <v>5942</v>
      </c>
      <c r="L197" t="s">
        <v>5943</v>
      </c>
    </row>
    <row r="198" spans="1:13" x14ac:dyDescent="0.25">
      <c r="A198" t="s">
        <v>535</v>
      </c>
      <c r="B198" t="s">
        <v>536</v>
      </c>
      <c r="C198" t="s">
        <v>6090</v>
      </c>
      <c r="E198" t="s">
        <v>6091</v>
      </c>
      <c r="G198" t="s">
        <v>5613</v>
      </c>
      <c r="H198" t="s">
        <v>5614</v>
      </c>
      <c r="I198" t="s">
        <v>5625</v>
      </c>
      <c r="J198" t="s">
        <v>5880</v>
      </c>
      <c r="K198" t="s">
        <v>5881</v>
      </c>
    </row>
    <row r="199" spans="1:13" x14ac:dyDescent="0.25">
      <c r="A199" t="s">
        <v>537</v>
      </c>
      <c r="B199" t="s">
        <v>538</v>
      </c>
      <c r="C199" t="s">
        <v>6090</v>
      </c>
      <c r="E199" t="s">
        <v>6092</v>
      </c>
      <c r="G199" t="s">
        <v>5613</v>
      </c>
      <c r="H199" t="s">
        <v>5614</v>
      </c>
      <c r="I199" t="s">
        <v>5625</v>
      </c>
      <c r="J199" t="s">
        <v>5880</v>
      </c>
      <c r="K199" t="s">
        <v>5881</v>
      </c>
    </row>
    <row r="200" spans="1:13" x14ac:dyDescent="0.25">
      <c r="A200" t="s">
        <v>539</v>
      </c>
      <c r="B200" t="s">
        <v>540</v>
      </c>
      <c r="C200" t="s">
        <v>6090</v>
      </c>
      <c r="E200" t="s">
        <v>6093</v>
      </c>
      <c r="G200" t="s">
        <v>5613</v>
      </c>
      <c r="H200" t="s">
        <v>5614</v>
      </c>
      <c r="I200" t="s">
        <v>5625</v>
      </c>
      <c r="J200" t="s">
        <v>5880</v>
      </c>
      <c r="K200" t="s">
        <v>5881</v>
      </c>
    </row>
    <row r="201" spans="1:13" x14ac:dyDescent="0.25">
      <c r="A201" t="s">
        <v>541</v>
      </c>
      <c r="B201" t="s">
        <v>542</v>
      </c>
      <c r="C201" t="s">
        <v>6090</v>
      </c>
      <c r="E201" t="s">
        <v>6094</v>
      </c>
      <c r="G201" t="s">
        <v>5613</v>
      </c>
      <c r="H201" t="s">
        <v>5614</v>
      </c>
      <c r="I201" t="s">
        <v>5625</v>
      </c>
      <c r="J201" t="s">
        <v>5880</v>
      </c>
      <c r="K201" t="s">
        <v>5881</v>
      </c>
    </row>
    <row r="202" spans="1:13" x14ac:dyDescent="0.25">
      <c r="A202" t="s">
        <v>543</v>
      </c>
      <c r="B202" t="s">
        <v>544</v>
      </c>
      <c r="C202" t="s">
        <v>6090</v>
      </c>
      <c r="E202" t="s">
        <v>6095</v>
      </c>
      <c r="G202" t="s">
        <v>5613</v>
      </c>
      <c r="H202" t="s">
        <v>5614</v>
      </c>
      <c r="I202" t="s">
        <v>5625</v>
      </c>
      <c r="J202" t="s">
        <v>5880</v>
      </c>
      <c r="K202" t="s">
        <v>5881</v>
      </c>
    </row>
    <row r="203" spans="1:13" x14ac:dyDescent="0.25">
      <c r="A203" t="s">
        <v>551</v>
      </c>
      <c r="B203" t="s">
        <v>552</v>
      </c>
      <c r="C203" t="s">
        <v>6096</v>
      </c>
      <c r="E203" t="s">
        <v>6097</v>
      </c>
      <c r="G203" t="s">
        <v>5613</v>
      </c>
      <c r="H203" t="s">
        <v>5614</v>
      </c>
      <c r="I203" t="s">
        <v>5646</v>
      </c>
      <c r="J203" t="s">
        <v>5957</v>
      </c>
      <c r="K203" t="s">
        <v>6098</v>
      </c>
      <c r="L203" t="s">
        <v>6099</v>
      </c>
    </row>
    <row r="204" spans="1:13" x14ac:dyDescent="0.25">
      <c r="A204" t="s">
        <v>553</v>
      </c>
      <c r="B204" t="s">
        <v>554</v>
      </c>
      <c r="C204" t="s">
        <v>6096</v>
      </c>
      <c r="E204" t="s">
        <v>6100</v>
      </c>
      <c r="G204" t="s">
        <v>5613</v>
      </c>
      <c r="H204" t="s">
        <v>5614</v>
      </c>
      <c r="I204" t="s">
        <v>5646</v>
      </c>
      <c r="J204" t="s">
        <v>5957</v>
      </c>
      <c r="K204" t="s">
        <v>6098</v>
      </c>
      <c r="L204" t="s">
        <v>6099</v>
      </c>
    </row>
    <row r="205" spans="1:13" x14ac:dyDescent="0.25">
      <c r="A205" t="s">
        <v>555</v>
      </c>
      <c r="B205" t="s">
        <v>556</v>
      </c>
      <c r="C205" t="s">
        <v>6096</v>
      </c>
      <c r="E205" t="s">
        <v>6101</v>
      </c>
      <c r="G205" t="s">
        <v>5613</v>
      </c>
      <c r="H205" t="s">
        <v>5614</v>
      </c>
      <c r="I205" t="s">
        <v>5646</v>
      </c>
      <c r="J205" t="s">
        <v>5957</v>
      </c>
      <c r="K205" t="s">
        <v>6098</v>
      </c>
      <c r="L205" t="s">
        <v>6099</v>
      </c>
    </row>
    <row r="206" spans="1:13" x14ac:dyDescent="0.25">
      <c r="A206" t="s">
        <v>561</v>
      </c>
      <c r="B206" t="s">
        <v>562</v>
      </c>
      <c r="C206" t="s">
        <v>6102</v>
      </c>
      <c r="E206" t="s">
        <v>6103</v>
      </c>
      <c r="G206" t="s">
        <v>5613</v>
      </c>
      <c r="H206" t="s">
        <v>5614</v>
      </c>
      <c r="I206" t="s">
        <v>5625</v>
      </c>
      <c r="J206" t="s">
        <v>5660</v>
      </c>
      <c r="K206" t="s">
        <v>6104</v>
      </c>
      <c r="L206" t="s">
        <v>6105</v>
      </c>
    </row>
    <row r="207" spans="1:13" x14ac:dyDescent="0.25">
      <c r="A207" t="s">
        <v>575</v>
      </c>
      <c r="B207" t="s">
        <v>576</v>
      </c>
      <c r="C207" t="s">
        <v>6106</v>
      </c>
      <c r="E207" t="s">
        <v>6107</v>
      </c>
      <c r="G207" t="s">
        <v>5613</v>
      </c>
      <c r="H207" t="s">
        <v>5614</v>
      </c>
      <c r="I207" t="s">
        <v>5625</v>
      </c>
      <c r="J207" t="s">
        <v>5850</v>
      </c>
      <c r="K207" t="s">
        <v>5851</v>
      </c>
      <c r="L207" t="s">
        <v>5852</v>
      </c>
    </row>
    <row r="208" spans="1:13" x14ac:dyDescent="0.25">
      <c r="A208" t="s">
        <v>577</v>
      </c>
      <c r="B208" t="s">
        <v>578</v>
      </c>
      <c r="C208" t="s">
        <v>6106</v>
      </c>
      <c r="E208" t="s">
        <v>6108</v>
      </c>
      <c r="G208" t="s">
        <v>5613</v>
      </c>
      <c r="H208" t="s">
        <v>5614</v>
      </c>
      <c r="I208" t="s">
        <v>5625</v>
      </c>
      <c r="J208" t="s">
        <v>5850</v>
      </c>
      <c r="K208" t="s">
        <v>5851</v>
      </c>
      <c r="L208" t="s">
        <v>5852</v>
      </c>
    </row>
    <row r="209" spans="1:14" x14ac:dyDescent="0.25">
      <c r="A209" t="s">
        <v>579</v>
      </c>
      <c r="B209" t="s">
        <v>580</v>
      </c>
      <c r="C209" t="s">
        <v>6106</v>
      </c>
      <c r="E209" t="s">
        <v>6109</v>
      </c>
      <c r="G209" t="s">
        <v>5613</v>
      </c>
      <c r="H209" t="s">
        <v>5614</v>
      </c>
      <c r="I209" t="s">
        <v>5625</v>
      </c>
      <c r="J209" t="s">
        <v>5850</v>
      </c>
      <c r="K209" t="s">
        <v>5851</v>
      </c>
      <c r="L209" t="s">
        <v>5852</v>
      </c>
    </row>
    <row r="210" spans="1:14" x14ac:dyDescent="0.25">
      <c r="A210" t="s">
        <v>581</v>
      </c>
      <c r="B210" t="s">
        <v>582</v>
      </c>
      <c r="C210" t="s">
        <v>6110</v>
      </c>
      <c r="E210" t="s">
        <v>6111</v>
      </c>
      <c r="G210" t="s">
        <v>5613</v>
      </c>
      <c r="H210" t="s">
        <v>5614</v>
      </c>
      <c r="I210" t="s">
        <v>5625</v>
      </c>
      <c r="J210" t="s">
        <v>5698</v>
      </c>
      <c r="K210" t="s">
        <v>5699</v>
      </c>
      <c r="L210" t="s">
        <v>6112</v>
      </c>
    </row>
    <row r="211" spans="1:14" x14ac:dyDescent="0.25">
      <c r="A211" t="s">
        <v>6113</v>
      </c>
      <c r="B211" t="s">
        <v>584</v>
      </c>
      <c r="C211" t="s">
        <v>6114</v>
      </c>
      <c r="E211" t="s">
        <v>6115</v>
      </c>
      <c r="G211" t="s">
        <v>5613</v>
      </c>
      <c r="H211" t="s">
        <v>5614</v>
      </c>
      <c r="I211" t="s">
        <v>5625</v>
      </c>
      <c r="J211" t="s">
        <v>5850</v>
      </c>
      <c r="K211" t="s">
        <v>5851</v>
      </c>
      <c r="L211" t="s">
        <v>5852</v>
      </c>
    </row>
    <row r="212" spans="1:14" x14ac:dyDescent="0.25">
      <c r="A212" t="s">
        <v>6116</v>
      </c>
      <c r="B212" t="s">
        <v>586</v>
      </c>
      <c r="C212" t="s">
        <v>6114</v>
      </c>
      <c r="E212" t="s">
        <v>6117</v>
      </c>
      <c r="G212" t="s">
        <v>5613</v>
      </c>
      <c r="H212" t="s">
        <v>5614</v>
      </c>
      <c r="I212" t="s">
        <v>5625</v>
      </c>
      <c r="J212" t="s">
        <v>5850</v>
      </c>
      <c r="K212" t="s">
        <v>5851</v>
      </c>
      <c r="L212" t="s">
        <v>5852</v>
      </c>
    </row>
    <row r="213" spans="1:14" x14ac:dyDescent="0.25">
      <c r="A213" t="s">
        <v>6118</v>
      </c>
      <c r="B213" t="s">
        <v>588</v>
      </c>
      <c r="C213" t="s">
        <v>6114</v>
      </c>
      <c r="E213" t="s">
        <v>6119</v>
      </c>
      <c r="G213" t="s">
        <v>5613</v>
      </c>
      <c r="H213" t="s">
        <v>5614</v>
      </c>
      <c r="I213" t="s">
        <v>5625</v>
      </c>
      <c r="J213" t="s">
        <v>5850</v>
      </c>
      <c r="K213" t="s">
        <v>5851</v>
      </c>
      <c r="L213" t="s">
        <v>5852</v>
      </c>
    </row>
    <row r="214" spans="1:14" x14ac:dyDescent="0.25">
      <c r="A214" t="s">
        <v>593</v>
      </c>
      <c r="B214" t="s">
        <v>594</v>
      </c>
      <c r="C214" t="s">
        <v>6120</v>
      </c>
      <c r="E214" t="s">
        <v>6121</v>
      </c>
      <c r="G214" t="s">
        <v>5613</v>
      </c>
      <c r="H214" t="s">
        <v>6122</v>
      </c>
      <c r="I214" t="s">
        <v>6123</v>
      </c>
      <c r="J214" t="s">
        <v>6124</v>
      </c>
      <c r="K214" t="s">
        <v>6125</v>
      </c>
      <c r="L214" t="s">
        <v>6126</v>
      </c>
      <c r="M214" t="s">
        <v>6127</v>
      </c>
    </row>
    <row r="215" spans="1:14" x14ac:dyDescent="0.25">
      <c r="A215" t="s">
        <v>595</v>
      </c>
      <c r="B215" t="s">
        <v>596</v>
      </c>
      <c r="C215" t="s">
        <v>6128</v>
      </c>
      <c r="E215" t="s">
        <v>6129</v>
      </c>
      <c r="G215" t="s">
        <v>6130</v>
      </c>
      <c r="H215" t="s">
        <v>6131</v>
      </c>
      <c r="I215" t="s">
        <v>6132</v>
      </c>
      <c r="J215" t="s">
        <v>6133</v>
      </c>
      <c r="K215" t="s">
        <v>6134</v>
      </c>
      <c r="L215" t="s">
        <v>6135</v>
      </c>
      <c r="M215" t="s">
        <v>6136</v>
      </c>
      <c r="N215" t="s">
        <v>6137</v>
      </c>
    </row>
    <row r="216" spans="1:14" x14ac:dyDescent="0.25">
      <c r="A216" t="s">
        <v>597</v>
      </c>
      <c r="B216" t="s">
        <v>598</v>
      </c>
      <c r="C216" t="s">
        <v>6138</v>
      </c>
      <c r="E216" t="s">
        <v>6139</v>
      </c>
      <c r="G216" t="s">
        <v>5613</v>
      </c>
      <c r="H216" t="s">
        <v>5774</v>
      </c>
      <c r="I216" t="s">
        <v>5999</v>
      </c>
      <c r="J216" t="s">
        <v>6000</v>
      </c>
      <c r="K216" t="s">
        <v>6066</v>
      </c>
      <c r="L216" t="s">
        <v>6067</v>
      </c>
    </row>
    <row r="217" spans="1:14" x14ac:dyDescent="0.25">
      <c r="A217" t="s">
        <v>599</v>
      </c>
      <c r="B217" t="s">
        <v>600</v>
      </c>
      <c r="C217" t="s">
        <v>6138</v>
      </c>
      <c r="E217" t="s">
        <v>6140</v>
      </c>
      <c r="G217" t="s">
        <v>5613</v>
      </c>
      <c r="H217" t="s">
        <v>5774</v>
      </c>
      <c r="I217" t="s">
        <v>5999</v>
      </c>
      <c r="J217" t="s">
        <v>6000</v>
      </c>
      <c r="K217" t="s">
        <v>6066</v>
      </c>
      <c r="L217" t="s">
        <v>6067</v>
      </c>
    </row>
    <row r="218" spans="1:14" x14ac:dyDescent="0.25">
      <c r="A218" t="s">
        <v>605</v>
      </c>
      <c r="B218" t="s">
        <v>606</v>
      </c>
      <c r="C218" t="s">
        <v>6128</v>
      </c>
      <c r="E218" t="s">
        <v>6129</v>
      </c>
      <c r="G218" t="s">
        <v>6130</v>
      </c>
      <c r="H218" t="s">
        <v>6131</v>
      </c>
      <c r="I218" t="s">
        <v>6132</v>
      </c>
      <c r="J218" t="s">
        <v>6133</v>
      </c>
      <c r="K218" t="s">
        <v>6134</v>
      </c>
      <c r="L218" t="s">
        <v>6135</v>
      </c>
      <c r="M218" t="s">
        <v>6136</v>
      </c>
      <c r="N218" t="s">
        <v>6137</v>
      </c>
    </row>
    <row r="219" spans="1:14" x14ac:dyDescent="0.25">
      <c r="A219" t="s">
        <v>607</v>
      </c>
      <c r="B219" t="s">
        <v>608</v>
      </c>
      <c r="C219" t="s">
        <v>6141</v>
      </c>
      <c r="E219" t="s">
        <v>6142</v>
      </c>
      <c r="G219" t="s">
        <v>5613</v>
      </c>
      <c r="H219" t="s">
        <v>5614</v>
      </c>
      <c r="I219" t="s">
        <v>5615</v>
      </c>
      <c r="J219" t="s">
        <v>5616</v>
      </c>
      <c r="K219" t="s">
        <v>5617</v>
      </c>
      <c r="L219" t="s">
        <v>5618</v>
      </c>
      <c r="M219" t="s">
        <v>5751</v>
      </c>
    </row>
    <row r="220" spans="1:14" x14ac:dyDescent="0.25">
      <c r="A220" t="s">
        <v>609</v>
      </c>
      <c r="B220" t="s">
        <v>610</v>
      </c>
      <c r="C220" t="s">
        <v>6141</v>
      </c>
      <c r="E220" t="s">
        <v>6143</v>
      </c>
      <c r="G220" t="s">
        <v>5613</v>
      </c>
      <c r="H220" t="s">
        <v>5614</v>
      </c>
      <c r="I220" t="s">
        <v>5615</v>
      </c>
      <c r="J220" t="s">
        <v>5616</v>
      </c>
      <c r="K220" t="s">
        <v>5617</v>
      </c>
      <c r="L220" t="s">
        <v>5618</v>
      </c>
      <c r="M220" t="s">
        <v>5751</v>
      </c>
    </row>
    <row r="221" spans="1:14" x14ac:dyDescent="0.25">
      <c r="A221" t="s">
        <v>611</v>
      </c>
      <c r="B221" t="s">
        <v>612</v>
      </c>
      <c r="C221" t="s">
        <v>6141</v>
      </c>
      <c r="E221" t="s">
        <v>6144</v>
      </c>
      <c r="G221" t="s">
        <v>5613</v>
      </c>
      <c r="H221" t="s">
        <v>5614</v>
      </c>
      <c r="I221" t="s">
        <v>5615</v>
      </c>
      <c r="J221" t="s">
        <v>5616</v>
      </c>
      <c r="K221" t="s">
        <v>5617</v>
      </c>
      <c r="L221" t="s">
        <v>5618</v>
      </c>
      <c r="M221" t="s">
        <v>5751</v>
      </c>
    </row>
    <row r="222" spans="1:14" x14ac:dyDescent="0.25">
      <c r="A222" t="s">
        <v>613</v>
      </c>
      <c r="B222" t="s">
        <v>614</v>
      </c>
      <c r="C222" t="s">
        <v>6141</v>
      </c>
      <c r="E222" t="s">
        <v>6145</v>
      </c>
      <c r="G222" t="s">
        <v>5613</v>
      </c>
      <c r="H222" t="s">
        <v>5614</v>
      </c>
      <c r="I222" t="s">
        <v>5615</v>
      </c>
      <c r="J222" t="s">
        <v>5616</v>
      </c>
      <c r="K222" t="s">
        <v>5617</v>
      </c>
      <c r="L222" t="s">
        <v>5618</v>
      </c>
      <c r="M222" t="s">
        <v>5751</v>
      </c>
    </row>
    <row r="223" spans="1:14" x14ac:dyDescent="0.25">
      <c r="A223" t="s">
        <v>615</v>
      </c>
      <c r="B223" t="s">
        <v>616</v>
      </c>
      <c r="C223" t="s">
        <v>6146</v>
      </c>
      <c r="E223" t="s">
        <v>6147</v>
      </c>
      <c r="G223" t="s">
        <v>5613</v>
      </c>
      <c r="H223" t="s">
        <v>5614</v>
      </c>
      <c r="I223" t="s">
        <v>6031</v>
      </c>
      <c r="J223" t="s">
        <v>6148</v>
      </c>
      <c r="K223" t="s">
        <v>6149</v>
      </c>
      <c r="L223" t="s">
        <v>6150</v>
      </c>
    </row>
    <row r="224" spans="1:14" x14ac:dyDescent="0.25">
      <c r="A224" t="s">
        <v>617</v>
      </c>
      <c r="B224" t="s">
        <v>618</v>
      </c>
      <c r="C224" t="s">
        <v>6146</v>
      </c>
      <c r="E224" t="s">
        <v>6151</v>
      </c>
      <c r="G224" t="s">
        <v>5613</v>
      </c>
      <c r="H224" t="s">
        <v>5614</v>
      </c>
      <c r="I224" t="s">
        <v>6031</v>
      </c>
      <c r="J224" t="s">
        <v>6148</v>
      </c>
      <c r="K224" t="s">
        <v>6149</v>
      </c>
      <c r="L224" t="s">
        <v>6150</v>
      </c>
    </row>
    <row r="225" spans="1:12" x14ac:dyDescent="0.25">
      <c r="A225" t="s">
        <v>619</v>
      </c>
      <c r="B225" t="s">
        <v>620</v>
      </c>
      <c r="C225" t="s">
        <v>6152</v>
      </c>
      <c r="E225" t="s">
        <v>6153</v>
      </c>
      <c r="G225" t="s">
        <v>5613</v>
      </c>
      <c r="H225" t="s">
        <v>6154</v>
      </c>
      <c r="I225" t="s">
        <v>6155</v>
      </c>
      <c r="J225" t="s">
        <v>6156</v>
      </c>
      <c r="K225" t="s">
        <v>6157</v>
      </c>
    </row>
    <row r="226" spans="1:12" x14ac:dyDescent="0.25">
      <c r="A226" t="s">
        <v>621</v>
      </c>
      <c r="B226" t="s">
        <v>622</v>
      </c>
      <c r="C226" t="s">
        <v>6152</v>
      </c>
      <c r="E226" t="s">
        <v>6158</v>
      </c>
      <c r="G226" t="s">
        <v>5613</v>
      </c>
      <c r="H226" t="s">
        <v>6154</v>
      </c>
      <c r="I226" t="s">
        <v>6155</v>
      </c>
      <c r="J226" t="s">
        <v>6156</v>
      </c>
      <c r="K226" t="s">
        <v>6157</v>
      </c>
    </row>
    <row r="227" spans="1:12" x14ac:dyDescent="0.25">
      <c r="A227" t="s">
        <v>623</v>
      </c>
      <c r="B227" t="s">
        <v>624</v>
      </c>
      <c r="C227" t="s">
        <v>6159</v>
      </c>
      <c r="E227" t="s">
        <v>6160</v>
      </c>
      <c r="G227" t="s">
        <v>5613</v>
      </c>
      <c r="H227" t="s">
        <v>5614</v>
      </c>
      <c r="I227" t="s">
        <v>5625</v>
      </c>
      <c r="J227" t="s">
        <v>5631</v>
      </c>
      <c r="K227" t="s">
        <v>5632</v>
      </c>
      <c r="L227" t="s">
        <v>5633</v>
      </c>
    </row>
    <row r="228" spans="1:12" x14ac:dyDescent="0.25">
      <c r="A228" t="s">
        <v>625</v>
      </c>
      <c r="B228" t="s">
        <v>626</v>
      </c>
      <c r="C228" t="s">
        <v>6161</v>
      </c>
      <c r="E228" t="s">
        <v>6162</v>
      </c>
      <c r="G228" t="s">
        <v>5613</v>
      </c>
      <c r="H228" t="s">
        <v>5614</v>
      </c>
      <c r="I228" t="s">
        <v>5625</v>
      </c>
      <c r="J228" t="s">
        <v>5698</v>
      </c>
      <c r="K228" t="s">
        <v>5699</v>
      </c>
      <c r="L228" t="s">
        <v>6163</v>
      </c>
    </row>
    <row r="229" spans="1:12" x14ac:dyDescent="0.25">
      <c r="A229" t="s">
        <v>627</v>
      </c>
      <c r="B229" t="s">
        <v>628</v>
      </c>
      <c r="C229" t="s">
        <v>6164</v>
      </c>
      <c r="E229" t="s">
        <v>6165</v>
      </c>
      <c r="G229" t="s">
        <v>5613</v>
      </c>
      <c r="H229" t="s">
        <v>5614</v>
      </c>
      <c r="I229" t="s">
        <v>5625</v>
      </c>
      <c r="J229" t="s">
        <v>5631</v>
      </c>
      <c r="K229" t="s">
        <v>5632</v>
      </c>
      <c r="L229" t="s">
        <v>5633</v>
      </c>
    </row>
    <row r="230" spans="1:12" x14ac:dyDescent="0.25">
      <c r="A230" t="s">
        <v>637</v>
      </c>
      <c r="B230" t="s">
        <v>638</v>
      </c>
      <c r="C230" t="s">
        <v>6166</v>
      </c>
      <c r="E230" t="s">
        <v>6167</v>
      </c>
      <c r="G230" t="s">
        <v>5613</v>
      </c>
      <c r="H230" t="s">
        <v>5774</v>
      </c>
      <c r="I230" t="s">
        <v>5999</v>
      </c>
      <c r="J230" t="s">
        <v>6000</v>
      </c>
      <c r="K230" t="s">
        <v>6001</v>
      </c>
      <c r="L230" t="s">
        <v>6168</v>
      </c>
    </row>
    <row r="231" spans="1:12" x14ac:dyDescent="0.25">
      <c r="A231" t="s">
        <v>639</v>
      </c>
      <c r="B231" t="s">
        <v>640</v>
      </c>
      <c r="C231" t="s">
        <v>6166</v>
      </c>
      <c r="E231" t="s">
        <v>6169</v>
      </c>
      <c r="G231" t="s">
        <v>5613</v>
      </c>
      <c r="H231" t="s">
        <v>5774</v>
      </c>
      <c r="I231" t="s">
        <v>5999</v>
      </c>
      <c r="J231" t="s">
        <v>6000</v>
      </c>
      <c r="K231" t="s">
        <v>6001</v>
      </c>
      <c r="L231" t="s">
        <v>6168</v>
      </c>
    </row>
    <row r="232" spans="1:12" x14ac:dyDescent="0.25">
      <c r="A232" t="s">
        <v>641</v>
      </c>
      <c r="B232" t="s">
        <v>642</v>
      </c>
      <c r="C232" t="s">
        <v>6170</v>
      </c>
      <c r="E232" t="s">
        <v>6171</v>
      </c>
      <c r="G232" t="s">
        <v>5613</v>
      </c>
      <c r="H232" t="s">
        <v>5614</v>
      </c>
      <c r="I232" t="s">
        <v>5625</v>
      </c>
      <c r="J232" t="s">
        <v>5850</v>
      </c>
      <c r="K232" t="s">
        <v>5851</v>
      </c>
      <c r="L232" t="s">
        <v>5852</v>
      </c>
    </row>
    <row r="233" spans="1:12" x14ac:dyDescent="0.25">
      <c r="A233" t="s">
        <v>643</v>
      </c>
      <c r="B233" t="s">
        <v>644</v>
      </c>
      <c r="C233" t="s">
        <v>6170</v>
      </c>
      <c r="E233" t="s">
        <v>6172</v>
      </c>
      <c r="G233" t="s">
        <v>5613</v>
      </c>
      <c r="H233" t="s">
        <v>5614</v>
      </c>
      <c r="I233" t="s">
        <v>5625</v>
      </c>
      <c r="J233" t="s">
        <v>5850</v>
      </c>
      <c r="K233" t="s">
        <v>5851</v>
      </c>
      <c r="L233" t="s">
        <v>5852</v>
      </c>
    </row>
    <row r="234" spans="1:12" x14ac:dyDescent="0.25">
      <c r="A234" t="s">
        <v>645</v>
      </c>
      <c r="B234" t="s">
        <v>646</v>
      </c>
      <c r="C234" t="s">
        <v>6173</v>
      </c>
      <c r="E234" t="s">
        <v>6174</v>
      </c>
      <c r="G234" t="s">
        <v>5613</v>
      </c>
      <c r="H234" t="s">
        <v>5614</v>
      </c>
      <c r="I234" t="s">
        <v>6175</v>
      </c>
    </row>
    <row r="235" spans="1:12" x14ac:dyDescent="0.25">
      <c r="A235" t="s">
        <v>647</v>
      </c>
      <c r="B235" t="s">
        <v>648</v>
      </c>
      <c r="C235" t="s">
        <v>6173</v>
      </c>
      <c r="E235" t="s">
        <v>6176</v>
      </c>
      <c r="G235" t="s">
        <v>5613</v>
      </c>
      <c r="H235" t="s">
        <v>5614</v>
      </c>
      <c r="I235" t="s">
        <v>6175</v>
      </c>
    </row>
    <row r="236" spans="1:12" x14ac:dyDescent="0.25">
      <c r="A236" t="s">
        <v>649</v>
      </c>
      <c r="B236" t="s">
        <v>650</v>
      </c>
      <c r="C236" t="s">
        <v>6173</v>
      </c>
      <c r="E236" t="s">
        <v>6177</v>
      </c>
      <c r="G236" t="s">
        <v>5613</v>
      </c>
      <c r="H236" t="s">
        <v>5614</v>
      </c>
      <c r="I236" t="s">
        <v>6175</v>
      </c>
    </row>
    <row r="237" spans="1:12" x14ac:dyDescent="0.25">
      <c r="A237" t="s">
        <v>651</v>
      </c>
      <c r="B237" t="s">
        <v>652</v>
      </c>
      <c r="C237" t="s">
        <v>6173</v>
      </c>
      <c r="E237" t="s">
        <v>6178</v>
      </c>
      <c r="G237" t="s">
        <v>5613</v>
      </c>
      <c r="H237" t="s">
        <v>5614</v>
      </c>
      <c r="I237" t="s">
        <v>6175</v>
      </c>
    </row>
    <row r="238" spans="1:12" x14ac:dyDescent="0.25">
      <c r="A238" t="s">
        <v>653</v>
      </c>
      <c r="B238" t="s">
        <v>654</v>
      </c>
      <c r="C238" t="s">
        <v>6179</v>
      </c>
      <c r="E238" t="s">
        <v>6180</v>
      </c>
      <c r="G238" t="s">
        <v>5613</v>
      </c>
      <c r="H238" t="s">
        <v>5637</v>
      </c>
      <c r="I238" t="s">
        <v>5638</v>
      </c>
      <c r="J238" t="s">
        <v>5796</v>
      </c>
    </row>
    <row r="239" spans="1:12" x14ac:dyDescent="0.25">
      <c r="A239" t="s">
        <v>656</v>
      </c>
      <c r="B239" t="s">
        <v>657</v>
      </c>
      <c r="C239" t="s">
        <v>6179</v>
      </c>
      <c r="E239" t="s">
        <v>6181</v>
      </c>
      <c r="G239" t="s">
        <v>5613</v>
      </c>
      <c r="H239" t="s">
        <v>5637</v>
      </c>
      <c r="I239" t="s">
        <v>5638</v>
      </c>
      <c r="J239" t="s">
        <v>5796</v>
      </c>
    </row>
    <row r="240" spans="1:12" x14ac:dyDescent="0.25">
      <c r="A240" t="s">
        <v>658</v>
      </c>
      <c r="B240" t="s">
        <v>659</v>
      </c>
      <c r="C240" t="s">
        <v>6182</v>
      </c>
      <c r="E240" t="s">
        <v>6183</v>
      </c>
      <c r="G240" t="s">
        <v>5613</v>
      </c>
      <c r="H240" t="s">
        <v>6184</v>
      </c>
      <c r="I240" t="s">
        <v>6185</v>
      </c>
      <c r="J240" t="s">
        <v>6186</v>
      </c>
      <c r="K240" t="s">
        <v>6187</v>
      </c>
    </row>
    <row r="241" spans="1:14" x14ac:dyDescent="0.25">
      <c r="A241" t="s">
        <v>660</v>
      </c>
      <c r="B241" t="s">
        <v>661</v>
      </c>
      <c r="C241" t="s">
        <v>6188</v>
      </c>
      <c r="E241" t="s">
        <v>6189</v>
      </c>
      <c r="G241" t="s">
        <v>5613</v>
      </c>
      <c r="H241" t="s">
        <v>5677</v>
      </c>
      <c r="I241" t="s">
        <v>5678</v>
      </c>
      <c r="J241" t="s">
        <v>5791</v>
      </c>
      <c r="K241" t="s">
        <v>6190</v>
      </c>
    </row>
    <row r="242" spans="1:14" x14ac:dyDescent="0.25">
      <c r="A242" t="s">
        <v>662</v>
      </c>
      <c r="B242" t="s">
        <v>663</v>
      </c>
      <c r="C242" t="s">
        <v>6191</v>
      </c>
      <c r="E242" t="s">
        <v>6192</v>
      </c>
      <c r="G242" t="s">
        <v>5613</v>
      </c>
      <c r="H242" t="s">
        <v>5614</v>
      </c>
      <c r="I242" t="s">
        <v>6050</v>
      </c>
      <c r="J242" t="s">
        <v>6193</v>
      </c>
      <c r="K242" t="s">
        <v>6194</v>
      </c>
      <c r="L242" t="s">
        <v>6195</v>
      </c>
    </row>
    <row r="243" spans="1:14" x14ac:dyDescent="0.25">
      <c r="A243" t="s">
        <v>664</v>
      </c>
      <c r="B243" t="s">
        <v>665</v>
      </c>
      <c r="C243" t="s">
        <v>6196</v>
      </c>
      <c r="E243" t="s">
        <v>6197</v>
      </c>
      <c r="G243" t="s">
        <v>5613</v>
      </c>
      <c r="H243" t="s">
        <v>5614</v>
      </c>
      <c r="I243" t="s">
        <v>5615</v>
      </c>
      <c r="J243" t="s">
        <v>5616</v>
      </c>
      <c r="K243" t="s">
        <v>5617</v>
      </c>
      <c r="L243" t="s">
        <v>5618</v>
      </c>
      <c r="M243" t="s">
        <v>5619</v>
      </c>
    </row>
    <row r="244" spans="1:14" x14ac:dyDescent="0.25">
      <c r="A244" t="s">
        <v>666</v>
      </c>
      <c r="B244" t="s">
        <v>667</v>
      </c>
      <c r="C244" t="s">
        <v>6196</v>
      </c>
      <c r="E244" t="s">
        <v>6198</v>
      </c>
      <c r="G244" t="s">
        <v>5613</v>
      </c>
      <c r="H244" t="s">
        <v>5614</v>
      </c>
      <c r="I244" t="s">
        <v>5615</v>
      </c>
      <c r="J244" t="s">
        <v>5616</v>
      </c>
      <c r="K244" t="s">
        <v>5617</v>
      </c>
      <c r="L244" t="s">
        <v>5618</v>
      </c>
      <c r="M244" t="s">
        <v>5619</v>
      </c>
    </row>
    <row r="245" spans="1:14" x14ac:dyDescent="0.25">
      <c r="A245" t="s">
        <v>668</v>
      </c>
      <c r="B245" t="s">
        <v>669</v>
      </c>
      <c r="C245" t="s">
        <v>6196</v>
      </c>
      <c r="E245" t="s">
        <v>6199</v>
      </c>
      <c r="G245" t="s">
        <v>5613</v>
      </c>
      <c r="H245" t="s">
        <v>5614</v>
      </c>
      <c r="I245" t="s">
        <v>5615</v>
      </c>
      <c r="J245" t="s">
        <v>5616</v>
      </c>
      <c r="K245" t="s">
        <v>5617</v>
      </c>
      <c r="L245" t="s">
        <v>5618</v>
      </c>
      <c r="M245" t="s">
        <v>5619</v>
      </c>
    </row>
    <row r="246" spans="1:14" x14ac:dyDescent="0.25">
      <c r="A246" t="s">
        <v>670</v>
      </c>
      <c r="B246" t="s">
        <v>671</v>
      </c>
      <c r="C246" t="s">
        <v>6196</v>
      </c>
      <c r="E246" t="s">
        <v>6200</v>
      </c>
      <c r="G246" t="s">
        <v>5613</v>
      </c>
      <c r="H246" t="s">
        <v>5614</v>
      </c>
      <c r="I246" t="s">
        <v>5615</v>
      </c>
      <c r="J246" t="s">
        <v>5616</v>
      </c>
      <c r="K246" t="s">
        <v>5617</v>
      </c>
      <c r="L246" t="s">
        <v>5618</v>
      </c>
      <c r="M246" t="s">
        <v>5619</v>
      </c>
    </row>
    <row r="247" spans="1:14" x14ac:dyDescent="0.25">
      <c r="A247" t="s">
        <v>672</v>
      </c>
      <c r="B247" t="s">
        <v>673</v>
      </c>
      <c r="C247" t="s">
        <v>6201</v>
      </c>
      <c r="E247" t="s">
        <v>6202</v>
      </c>
      <c r="G247" t="s">
        <v>5613</v>
      </c>
      <c r="H247" t="s">
        <v>5677</v>
      </c>
      <c r="I247" t="s">
        <v>5746</v>
      </c>
      <c r="J247" t="s">
        <v>5747</v>
      </c>
      <c r="K247" t="s">
        <v>5748</v>
      </c>
    </row>
    <row r="248" spans="1:14" x14ac:dyDescent="0.25">
      <c r="A248" t="s">
        <v>674</v>
      </c>
      <c r="B248" t="s">
        <v>675</v>
      </c>
      <c r="C248" t="s">
        <v>6203</v>
      </c>
      <c r="E248" t="s">
        <v>6204</v>
      </c>
      <c r="G248" t="s">
        <v>5613</v>
      </c>
      <c r="H248" t="s">
        <v>5614</v>
      </c>
      <c r="I248" t="s">
        <v>5615</v>
      </c>
      <c r="J248" t="s">
        <v>5616</v>
      </c>
      <c r="K248" t="s">
        <v>5712</v>
      </c>
      <c r="L248" t="s">
        <v>6205</v>
      </c>
    </row>
    <row r="249" spans="1:14" x14ac:dyDescent="0.25">
      <c r="A249" t="s">
        <v>676</v>
      </c>
      <c r="B249" t="s">
        <v>677</v>
      </c>
      <c r="C249" t="s">
        <v>6206</v>
      </c>
      <c r="E249" t="s">
        <v>6207</v>
      </c>
      <c r="G249" t="s">
        <v>5613</v>
      </c>
      <c r="H249" t="s">
        <v>5614</v>
      </c>
      <c r="I249" t="s">
        <v>5646</v>
      </c>
      <c r="J249" t="s">
        <v>5957</v>
      </c>
      <c r="K249" t="s">
        <v>6082</v>
      </c>
      <c r="L249" t="s">
        <v>6208</v>
      </c>
      <c r="M249" t="s">
        <v>6209</v>
      </c>
      <c r="N249" t="s">
        <v>6210</v>
      </c>
    </row>
    <row r="250" spans="1:14" x14ac:dyDescent="0.25">
      <c r="A250" t="s">
        <v>678</v>
      </c>
      <c r="B250" t="s">
        <v>679</v>
      </c>
      <c r="C250" t="s">
        <v>6206</v>
      </c>
      <c r="D250" t="s">
        <v>6211</v>
      </c>
      <c r="E250" t="s">
        <v>6212</v>
      </c>
      <c r="G250" t="s">
        <v>5613</v>
      </c>
      <c r="H250" t="s">
        <v>5614</v>
      </c>
      <c r="I250" t="s">
        <v>5646</v>
      </c>
      <c r="J250" t="s">
        <v>5957</v>
      </c>
      <c r="K250" t="s">
        <v>6082</v>
      </c>
      <c r="L250" t="s">
        <v>6208</v>
      </c>
      <c r="M250" t="s">
        <v>6209</v>
      </c>
      <c r="N250" t="s">
        <v>6210</v>
      </c>
    </row>
    <row r="251" spans="1:14" x14ac:dyDescent="0.25">
      <c r="A251" t="s">
        <v>680</v>
      </c>
      <c r="B251" t="s">
        <v>681</v>
      </c>
      <c r="C251" t="s">
        <v>6213</v>
      </c>
      <c r="E251" t="s">
        <v>6214</v>
      </c>
      <c r="G251" t="s">
        <v>5613</v>
      </c>
      <c r="H251" t="s">
        <v>5614</v>
      </c>
      <c r="I251" t="s">
        <v>5625</v>
      </c>
      <c r="J251" t="s">
        <v>5631</v>
      </c>
      <c r="K251" t="s">
        <v>5632</v>
      </c>
      <c r="L251" t="s">
        <v>5633</v>
      </c>
    </row>
    <row r="252" spans="1:14" x14ac:dyDescent="0.25">
      <c r="A252" t="s">
        <v>682</v>
      </c>
      <c r="B252" t="s">
        <v>683</v>
      </c>
      <c r="C252" t="s">
        <v>6215</v>
      </c>
      <c r="E252" t="s">
        <v>6216</v>
      </c>
      <c r="G252" t="s">
        <v>5613</v>
      </c>
      <c r="H252" t="s">
        <v>5614</v>
      </c>
      <c r="I252" t="s">
        <v>5646</v>
      </c>
      <c r="J252" t="s">
        <v>5957</v>
      </c>
      <c r="K252" t="s">
        <v>6217</v>
      </c>
      <c r="L252" t="s">
        <v>6218</v>
      </c>
    </row>
    <row r="253" spans="1:14" x14ac:dyDescent="0.25">
      <c r="A253" t="s">
        <v>684</v>
      </c>
      <c r="B253" t="s">
        <v>685</v>
      </c>
      <c r="C253" t="s">
        <v>6215</v>
      </c>
      <c r="E253" t="s">
        <v>6219</v>
      </c>
      <c r="G253" t="s">
        <v>5613</v>
      </c>
      <c r="H253" t="s">
        <v>5614</v>
      </c>
      <c r="I253" t="s">
        <v>5646</v>
      </c>
      <c r="J253" t="s">
        <v>5957</v>
      </c>
      <c r="K253" t="s">
        <v>6217</v>
      </c>
      <c r="L253" t="s">
        <v>6218</v>
      </c>
    </row>
    <row r="254" spans="1:14" x14ac:dyDescent="0.25">
      <c r="A254" t="s">
        <v>686</v>
      </c>
      <c r="B254" t="s">
        <v>687</v>
      </c>
      <c r="C254" t="s">
        <v>6220</v>
      </c>
      <c r="E254" t="s">
        <v>6221</v>
      </c>
      <c r="G254" t="s">
        <v>5613</v>
      </c>
      <c r="H254" t="s">
        <v>5637</v>
      </c>
      <c r="I254" t="s">
        <v>5638</v>
      </c>
      <c r="J254" t="s">
        <v>5639</v>
      </c>
      <c r="K254" t="s">
        <v>5640</v>
      </c>
      <c r="L254" t="s">
        <v>6222</v>
      </c>
    </row>
    <row r="255" spans="1:14" x14ac:dyDescent="0.25">
      <c r="A255" t="s">
        <v>688</v>
      </c>
      <c r="B255" t="s">
        <v>689</v>
      </c>
      <c r="C255" t="s">
        <v>6213</v>
      </c>
      <c r="E255" t="s">
        <v>6223</v>
      </c>
      <c r="G255" t="s">
        <v>5613</v>
      </c>
      <c r="H255" t="s">
        <v>5614</v>
      </c>
      <c r="I255" t="s">
        <v>5625</v>
      </c>
      <c r="J255" t="s">
        <v>5631</v>
      </c>
      <c r="K255" t="s">
        <v>5632</v>
      </c>
      <c r="L255" t="s">
        <v>5633</v>
      </c>
    </row>
    <row r="256" spans="1:14" x14ac:dyDescent="0.25">
      <c r="A256" t="s">
        <v>690</v>
      </c>
      <c r="B256" t="s">
        <v>691</v>
      </c>
      <c r="C256" t="s">
        <v>6224</v>
      </c>
      <c r="E256" t="s">
        <v>6225</v>
      </c>
      <c r="G256" t="s">
        <v>5613</v>
      </c>
      <c r="H256" t="s">
        <v>5614</v>
      </c>
      <c r="I256" t="s">
        <v>5646</v>
      </c>
      <c r="J256" t="s">
        <v>5647</v>
      </c>
      <c r="K256" t="s">
        <v>5648</v>
      </c>
      <c r="L256" t="s">
        <v>6226</v>
      </c>
    </row>
    <row r="257" spans="1:21" x14ac:dyDescent="0.25">
      <c r="A257" t="s">
        <v>692</v>
      </c>
      <c r="B257" t="s">
        <v>693</v>
      </c>
      <c r="C257" t="s">
        <v>6224</v>
      </c>
      <c r="E257" t="s">
        <v>6227</v>
      </c>
      <c r="G257" t="s">
        <v>5613</v>
      </c>
      <c r="H257" t="s">
        <v>5614</v>
      </c>
      <c r="I257" t="s">
        <v>5646</v>
      </c>
      <c r="J257" t="s">
        <v>5647</v>
      </c>
      <c r="K257" t="s">
        <v>5648</v>
      </c>
      <c r="L257" t="s">
        <v>6226</v>
      </c>
    </row>
    <row r="258" spans="1:21" x14ac:dyDescent="0.25">
      <c r="A258" t="s">
        <v>696</v>
      </c>
      <c r="B258" t="s">
        <v>697</v>
      </c>
      <c r="C258" t="s">
        <v>6228</v>
      </c>
      <c r="E258" t="s">
        <v>6229</v>
      </c>
      <c r="G258" t="s">
        <v>5613</v>
      </c>
      <c r="H258" t="s">
        <v>5614</v>
      </c>
      <c r="I258" t="s">
        <v>5646</v>
      </c>
      <c r="J258" t="s">
        <v>5968</v>
      </c>
      <c r="K258" t="s">
        <v>5969</v>
      </c>
      <c r="L258" t="s">
        <v>6230</v>
      </c>
    </row>
    <row r="259" spans="1:21" x14ac:dyDescent="0.25">
      <c r="A259" t="s">
        <v>698</v>
      </c>
      <c r="B259" t="s">
        <v>699</v>
      </c>
      <c r="C259" t="s">
        <v>6231</v>
      </c>
      <c r="E259" t="s">
        <v>6232</v>
      </c>
      <c r="G259" t="s">
        <v>5613</v>
      </c>
      <c r="H259" t="s">
        <v>5614</v>
      </c>
      <c r="I259" t="s">
        <v>5615</v>
      </c>
      <c r="J259" t="s">
        <v>5616</v>
      </c>
      <c r="K259" t="s">
        <v>6233</v>
      </c>
      <c r="L259" t="s">
        <v>6234</v>
      </c>
    </row>
    <row r="260" spans="1:21" x14ac:dyDescent="0.25">
      <c r="A260" t="s">
        <v>700</v>
      </c>
      <c r="B260" t="s">
        <v>701</v>
      </c>
      <c r="C260" t="s">
        <v>6231</v>
      </c>
      <c r="E260" t="s">
        <v>6232</v>
      </c>
      <c r="G260" t="s">
        <v>5613</v>
      </c>
      <c r="H260" t="s">
        <v>5614</v>
      </c>
      <c r="I260" t="s">
        <v>5615</v>
      </c>
      <c r="J260" t="s">
        <v>5616</v>
      </c>
      <c r="K260" t="s">
        <v>6233</v>
      </c>
      <c r="L260" t="s">
        <v>6234</v>
      </c>
    </row>
    <row r="261" spans="1:21" x14ac:dyDescent="0.25">
      <c r="A261" t="s">
        <v>706</v>
      </c>
      <c r="B261" t="s">
        <v>707</v>
      </c>
      <c r="C261" t="s">
        <v>6235</v>
      </c>
      <c r="E261" t="s">
        <v>6236</v>
      </c>
      <c r="G261" t="s">
        <v>5613</v>
      </c>
      <c r="H261" t="s">
        <v>5614</v>
      </c>
      <c r="I261" t="s">
        <v>5625</v>
      </c>
      <c r="J261" t="s">
        <v>6237</v>
      </c>
      <c r="K261" t="s">
        <v>6238</v>
      </c>
      <c r="L261" t="s">
        <v>6239</v>
      </c>
    </row>
    <row r="262" spans="1:21" x14ac:dyDescent="0.25">
      <c r="A262" t="s">
        <v>708</v>
      </c>
      <c r="B262" t="s">
        <v>709</v>
      </c>
      <c r="C262" t="s">
        <v>6235</v>
      </c>
      <c r="E262" t="s">
        <v>6240</v>
      </c>
      <c r="G262" t="s">
        <v>5613</v>
      </c>
      <c r="H262" t="s">
        <v>5614</v>
      </c>
      <c r="I262" t="s">
        <v>5625</v>
      </c>
      <c r="J262" t="s">
        <v>6237</v>
      </c>
      <c r="K262" t="s">
        <v>6238</v>
      </c>
      <c r="L262" t="s">
        <v>6239</v>
      </c>
    </row>
    <row r="263" spans="1:21" x14ac:dyDescent="0.25">
      <c r="A263" t="s">
        <v>710</v>
      </c>
      <c r="B263" t="s">
        <v>711</v>
      </c>
      <c r="C263" t="s">
        <v>6241</v>
      </c>
      <c r="E263" t="s">
        <v>6242</v>
      </c>
      <c r="G263" t="s">
        <v>5613</v>
      </c>
      <c r="H263" t="s">
        <v>5774</v>
      </c>
      <c r="I263" t="s">
        <v>5999</v>
      </c>
      <c r="J263" t="s">
        <v>6000</v>
      </c>
      <c r="K263" t="s">
        <v>6243</v>
      </c>
    </row>
    <row r="264" spans="1:21" x14ac:dyDescent="0.25">
      <c r="A264" t="s">
        <v>712</v>
      </c>
      <c r="B264" t="s">
        <v>713</v>
      </c>
      <c r="C264" t="s">
        <v>6241</v>
      </c>
      <c r="E264" t="s">
        <v>6244</v>
      </c>
      <c r="G264" t="s">
        <v>5613</v>
      </c>
      <c r="H264" t="s">
        <v>5774</v>
      </c>
      <c r="I264" t="s">
        <v>5999</v>
      </c>
      <c r="J264" t="s">
        <v>6000</v>
      </c>
      <c r="K264" t="s">
        <v>6243</v>
      </c>
    </row>
    <row r="265" spans="1:21" x14ac:dyDescent="0.25">
      <c r="A265" t="s">
        <v>714</v>
      </c>
      <c r="B265" t="s">
        <v>715</v>
      </c>
      <c r="C265" t="s">
        <v>6245</v>
      </c>
      <c r="E265" t="s">
        <v>6246</v>
      </c>
      <c r="G265" t="s">
        <v>5613</v>
      </c>
      <c r="H265" t="s">
        <v>5614</v>
      </c>
      <c r="I265" t="s">
        <v>5625</v>
      </c>
      <c r="J265" t="s">
        <v>5631</v>
      </c>
      <c r="K265" t="s">
        <v>5632</v>
      </c>
      <c r="L265" t="s">
        <v>5633</v>
      </c>
    </row>
    <row r="266" spans="1:21" x14ac:dyDescent="0.25">
      <c r="A266" t="s">
        <v>716</v>
      </c>
      <c r="B266" t="s">
        <v>717</v>
      </c>
      <c r="C266" t="s">
        <v>6245</v>
      </c>
      <c r="E266" t="s">
        <v>6247</v>
      </c>
      <c r="G266" t="s">
        <v>5613</v>
      </c>
      <c r="H266" t="s">
        <v>5614</v>
      </c>
      <c r="I266" t="s">
        <v>5625</v>
      </c>
      <c r="J266" t="s">
        <v>5631</v>
      </c>
      <c r="K266" t="s">
        <v>5632</v>
      </c>
      <c r="L266" t="s">
        <v>5633</v>
      </c>
    </row>
    <row r="267" spans="1:21" x14ac:dyDescent="0.25">
      <c r="A267" t="s">
        <v>718</v>
      </c>
      <c r="B267" t="s">
        <v>719</v>
      </c>
      <c r="C267" t="s">
        <v>6245</v>
      </c>
      <c r="E267" t="s">
        <v>6248</v>
      </c>
      <c r="G267" t="s">
        <v>5613</v>
      </c>
      <c r="H267" t="s">
        <v>5614</v>
      </c>
      <c r="I267" t="s">
        <v>5625</v>
      </c>
      <c r="J267" t="s">
        <v>5631</v>
      </c>
      <c r="K267" t="s">
        <v>5632</v>
      </c>
      <c r="L267" t="s">
        <v>5633</v>
      </c>
    </row>
    <row r="268" spans="1:21" x14ac:dyDescent="0.25">
      <c r="A268" t="s">
        <v>722</v>
      </c>
      <c r="B268" t="s">
        <v>723</v>
      </c>
      <c r="C268" t="s">
        <v>6249</v>
      </c>
      <c r="E268" t="s">
        <v>6250</v>
      </c>
      <c r="G268" t="s">
        <v>5613</v>
      </c>
      <c r="H268" t="s">
        <v>5614</v>
      </c>
      <c r="I268" t="s">
        <v>5646</v>
      </c>
      <c r="J268" t="s">
        <v>5957</v>
      </c>
      <c r="K268" t="s">
        <v>6098</v>
      </c>
      <c r="L268" t="s">
        <v>6251</v>
      </c>
    </row>
    <row r="269" spans="1:21" x14ac:dyDescent="0.25">
      <c r="A269" t="s">
        <v>732</v>
      </c>
      <c r="B269" t="s">
        <v>733</v>
      </c>
      <c r="C269" t="s">
        <v>6252</v>
      </c>
      <c r="E269" t="s">
        <v>6253</v>
      </c>
      <c r="G269" t="s">
        <v>6130</v>
      </c>
      <c r="H269" t="s">
        <v>6131</v>
      </c>
      <c r="I269" t="s">
        <v>6254</v>
      </c>
      <c r="J269" t="s">
        <v>6255</v>
      </c>
      <c r="K269" t="s">
        <v>6256</v>
      </c>
      <c r="L269" t="s">
        <v>6257</v>
      </c>
      <c r="M269" t="s">
        <v>6258</v>
      </c>
      <c r="N269" t="s">
        <v>6259</v>
      </c>
      <c r="O269" t="s">
        <v>6260</v>
      </c>
      <c r="P269" t="s">
        <v>6261</v>
      </c>
      <c r="Q269" t="s">
        <v>6262</v>
      </c>
      <c r="R269" t="s">
        <v>6263</v>
      </c>
      <c r="S269" t="s">
        <v>6264</v>
      </c>
      <c r="T269" t="s">
        <v>6265</v>
      </c>
      <c r="U269" t="s">
        <v>6266</v>
      </c>
    </row>
    <row r="270" spans="1:21" x14ac:dyDescent="0.25">
      <c r="A270" t="s">
        <v>734</v>
      </c>
      <c r="B270" t="s">
        <v>735</v>
      </c>
      <c r="C270" t="s">
        <v>6267</v>
      </c>
      <c r="E270" t="s">
        <v>6268</v>
      </c>
      <c r="G270" t="s">
        <v>6130</v>
      </c>
      <c r="H270" t="s">
        <v>6131</v>
      </c>
      <c r="I270" t="s">
        <v>6254</v>
      </c>
      <c r="J270" t="s">
        <v>6255</v>
      </c>
      <c r="K270" t="s">
        <v>6256</v>
      </c>
      <c r="L270" t="s">
        <v>6257</v>
      </c>
      <c r="M270" t="s">
        <v>6269</v>
      </c>
      <c r="N270" t="s">
        <v>6270</v>
      </c>
      <c r="O270" t="s">
        <v>6271</v>
      </c>
      <c r="P270" t="s">
        <v>6272</v>
      </c>
      <c r="Q270" t="s">
        <v>6273</v>
      </c>
      <c r="R270" t="s">
        <v>6274</v>
      </c>
      <c r="S270" t="s">
        <v>6275</v>
      </c>
    </row>
    <row r="271" spans="1:21" x14ac:dyDescent="0.25">
      <c r="A271" t="s">
        <v>736</v>
      </c>
      <c r="B271" t="s">
        <v>737</v>
      </c>
      <c r="C271" t="s">
        <v>6276</v>
      </c>
      <c r="E271" t="s">
        <v>6277</v>
      </c>
      <c r="G271" t="s">
        <v>6130</v>
      </c>
      <c r="H271" t="s">
        <v>6131</v>
      </c>
      <c r="I271" t="s">
        <v>6254</v>
      </c>
      <c r="J271" t="s">
        <v>6255</v>
      </c>
      <c r="K271" t="s">
        <v>6256</v>
      </c>
      <c r="L271" t="s">
        <v>6257</v>
      </c>
      <c r="M271" t="s">
        <v>6258</v>
      </c>
      <c r="N271" t="s">
        <v>6259</v>
      </c>
      <c r="O271" t="s">
        <v>6278</v>
      </c>
      <c r="P271" t="s">
        <v>6279</v>
      </c>
      <c r="Q271" t="s">
        <v>6280</v>
      </c>
      <c r="R271" t="s">
        <v>6281</v>
      </c>
      <c r="S271" t="s">
        <v>6282</v>
      </c>
      <c r="T271" t="s">
        <v>6283</v>
      </c>
    </row>
    <row r="272" spans="1:21" x14ac:dyDescent="0.25">
      <c r="A272" t="s">
        <v>738</v>
      </c>
      <c r="B272" t="s">
        <v>739</v>
      </c>
      <c r="C272" t="s">
        <v>6284</v>
      </c>
      <c r="E272" t="s">
        <v>6285</v>
      </c>
      <c r="G272" t="s">
        <v>6130</v>
      </c>
      <c r="H272" t="s">
        <v>6131</v>
      </c>
      <c r="I272" t="s">
        <v>6254</v>
      </c>
      <c r="J272" t="s">
        <v>6255</v>
      </c>
      <c r="K272" t="s">
        <v>6256</v>
      </c>
      <c r="L272" t="s">
        <v>6257</v>
      </c>
      <c r="M272" t="s">
        <v>6258</v>
      </c>
      <c r="N272" t="s">
        <v>6259</v>
      </c>
      <c r="O272" t="s">
        <v>6278</v>
      </c>
      <c r="P272" t="s">
        <v>6279</v>
      </c>
      <c r="Q272" t="s">
        <v>6280</v>
      </c>
      <c r="R272" t="s">
        <v>6281</v>
      </c>
      <c r="S272" t="s">
        <v>6286</v>
      </c>
      <c r="T272" t="s">
        <v>6287</v>
      </c>
      <c r="U272" t="s">
        <v>6288</v>
      </c>
    </row>
    <row r="273" spans="1:23" x14ac:dyDescent="0.25">
      <c r="A273" t="s">
        <v>740</v>
      </c>
      <c r="B273" t="s">
        <v>741</v>
      </c>
      <c r="C273" t="s">
        <v>6289</v>
      </c>
      <c r="E273" t="s">
        <v>6290</v>
      </c>
      <c r="G273" t="s">
        <v>6130</v>
      </c>
      <c r="H273" t="s">
        <v>6131</v>
      </c>
      <c r="I273" t="s">
        <v>6254</v>
      </c>
      <c r="J273" t="s">
        <v>6255</v>
      </c>
      <c r="K273" t="s">
        <v>6256</v>
      </c>
      <c r="L273" t="s">
        <v>6257</v>
      </c>
      <c r="M273" t="s">
        <v>6258</v>
      </c>
      <c r="N273" t="s">
        <v>6259</v>
      </c>
      <c r="O273" t="s">
        <v>6278</v>
      </c>
      <c r="P273" t="s">
        <v>6291</v>
      </c>
      <c r="Q273" t="s">
        <v>6292</v>
      </c>
      <c r="R273" t="s">
        <v>6293</v>
      </c>
      <c r="S273" t="s">
        <v>6294</v>
      </c>
      <c r="T273" t="s">
        <v>6295</v>
      </c>
      <c r="U273" t="s">
        <v>6296</v>
      </c>
      <c r="V273" t="s">
        <v>6297</v>
      </c>
      <c r="W273" t="s">
        <v>6298</v>
      </c>
    </row>
    <row r="274" spans="1:23" x14ac:dyDescent="0.25">
      <c r="A274" t="s">
        <v>742</v>
      </c>
      <c r="B274" t="s">
        <v>743</v>
      </c>
      <c r="C274" t="s">
        <v>6299</v>
      </c>
      <c r="E274" t="s">
        <v>6300</v>
      </c>
      <c r="G274" t="s">
        <v>6130</v>
      </c>
      <c r="H274" t="s">
        <v>6131</v>
      </c>
      <c r="I274" t="s">
        <v>6254</v>
      </c>
      <c r="J274" t="s">
        <v>6255</v>
      </c>
      <c r="K274" t="s">
        <v>6256</v>
      </c>
      <c r="L274" t="s">
        <v>6257</v>
      </c>
      <c r="M274" t="s">
        <v>6258</v>
      </c>
      <c r="N274" t="s">
        <v>6259</v>
      </c>
      <c r="O274" t="s">
        <v>6260</v>
      </c>
      <c r="P274" t="s">
        <v>6261</v>
      </c>
      <c r="Q274" t="s">
        <v>6301</v>
      </c>
      <c r="R274" t="s">
        <v>6302</v>
      </c>
      <c r="S274" t="s">
        <v>6303</v>
      </c>
    </row>
    <row r="275" spans="1:23" x14ac:dyDescent="0.25">
      <c r="A275" t="s">
        <v>744</v>
      </c>
      <c r="B275" t="s">
        <v>745</v>
      </c>
      <c r="C275" t="s">
        <v>6304</v>
      </c>
      <c r="E275" t="s">
        <v>6305</v>
      </c>
      <c r="G275" t="s">
        <v>6130</v>
      </c>
      <c r="H275" t="s">
        <v>6131</v>
      </c>
      <c r="I275" t="s">
        <v>6254</v>
      </c>
      <c r="J275" t="s">
        <v>6255</v>
      </c>
      <c r="K275" t="s">
        <v>6256</v>
      </c>
      <c r="L275" t="s">
        <v>6257</v>
      </c>
      <c r="M275" t="s">
        <v>6258</v>
      </c>
      <c r="N275" t="s">
        <v>6259</v>
      </c>
      <c r="O275" t="s">
        <v>6278</v>
      </c>
      <c r="P275" t="s">
        <v>6279</v>
      </c>
      <c r="Q275" t="s">
        <v>6280</v>
      </c>
      <c r="R275" t="s">
        <v>6281</v>
      </c>
      <c r="S275" t="s">
        <v>6282</v>
      </c>
      <c r="T275" t="s">
        <v>6306</v>
      </c>
    </row>
    <row r="276" spans="1:23" x14ac:dyDescent="0.25">
      <c r="A276" t="s">
        <v>746</v>
      </c>
      <c r="B276" t="s">
        <v>747</v>
      </c>
      <c r="C276" t="s">
        <v>6307</v>
      </c>
      <c r="E276" t="s">
        <v>6308</v>
      </c>
      <c r="G276" t="s">
        <v>6130</v>
      </c>
      <c r="H276" t="s">
        <v>6131</v>
      </c>
      <c r="I276" t="s">
        <v>6254</v>
      </c>
      <c r="J276" t="s">
        <v>6255</v>
      </c>
      <c r="K276" t="s">
        <v>6256</v>
      </c>
      <c r="L276" t="s">
        <v>6257</v>
      </c>
      <c r="M276" t="s">
        <v>6258</v>
      </c>
      <c r="N276" t="s">
        <v>6259</v>
      </c>
      <c r="O276" t="s">
        <v>6278</v>
      </c>
      <c r="P276" t="s">
        <v>6291</v>
      </c>
      <c r="Q276" t="s">
        <v>6292</v>
      </c>
      <c r="R276" t="s">
        <v>6293</v>
      </c>
      <c r="S276" t="s">
        <v>6294</v>
      </c>
      <c r="T276" t="s">
        <v>6295</v>
      </c>
      <c r="U276" t="s">
        <v>6296</v>
      </c>
      <c r="V276" t="s">
        <v>6309</v>
      </c>
    </row>
    <row r="277" spans="1:23" x14ac:dyDescent="0.25">
      <c r="A277" t="s">
        <v>748</v>
      </c>
      <c r="B277" t="s">
        <v>749</v>
      </c>
      <c r="C277" t="s">
        <v>6310</v>
      </c>
      <c r="E277" t="s">
        <v>6311</v>
      </c>
      <c r="G277" t="s">
        <v>6130</v>
      </c>
      <c r="H277" t="s">
        <v>6131</v>
      </c>
      <c r="I277" t="s">
        <v>6254</v>
      </c>
      <c r="J277" t="s">
        <v>6255</v>
      </c>
      <c r="K277" t="s">
        <v>6256</v>
      </c>
      <c r="L277" t="s">
        <v>6257</v>
      </c>
      <c r="M277" t="s">
        <v>6312</v>
      </c>
      <c r="N277" t="s">
        <v>6313</v>
      </c>
      <c r="O277" t="s">
        <v>6314</v>
      </c>
      <c r="P277" t="s">
        <v>6315</v>
      </c>
      <c r="Q277" t="s">
        <v>6316</v>
      </c>
      <c r="R277" t="s">
        <v>6317</v>
      </c>
      <c r="S277" t="s">
        <v>6318</v>
      </c>
      <c r="T277" t="s">
        <v>6319</v>
      </c>
    </row>
    <row r="278" spans="1:23" x14ac:dyDescent="0.25">
      <c r="A278" t="s">
        <v>750</v>
      </c>
      <c r="B278" t="s">
        <v>751</v>
      </c>
      <c r="C278" t="s">
        <v>6267</v>
      </c>
      <c r="E278" t="s">
        <v>6268</v>
      </c>
      <c r="G278" t="s">
        <v>6130</v>
      </c>
      <c r="H278" t="s">
        <v>6131</v>
      </c>
      <c r="I278" t="s">
        <v>6254</v>
      </c>
      <c r="J278" t="s">
        <v>6255</v>
      </c>
      <c r="K278" t="s">
        <v>6256</v>
      </c>
      <c r="L278" t="s">
        <v>6257</v>
      </c>
      <c r="M278" t="s">
        <v>6269</v>
      </c>
      <c r="N278" t="s">
        <v>6270</v>
      </c>
      <c r="O278" t="s">
        <v>6271</v>
      </c>
      <c r="P278" t="s">
        <v>6272</v>
      </c>
      <c r="Q278" t="s">
        <v>6273</v>
      </c>
      <c r="R278" t="s">
        <v>6274</v>
      </c>
      <c r="S278" t="s">
        <v>6275</v>
      </c>
    </row>
    <row r="279" spans="1:23" x14ac:dyDescent="0.25">
      <c r="A279" t="s">
        <v>752</v>
      </c>
      <c r="B279" t="s">
        <v>753</v>
      </c>
      <c r="C279" t="s">
        <v>6267</v>
      </c>
      <c r="E279" t="s">
        <v>6268</v>
      </c>
      <c r="G279" t="s">
        <v>6130</v>
      </c>
      <c r="H279" t="s">
        <v>6131</v>
      </c>
      <c r="I279" t="s">
        <v>6254</v>
      </c>
      <c r="J279" t="s">
        <v>6255</v>
      </c>
      <c r="K279" t="s">
        <v>6256</v>
      </c>
      <c r="L279" t="s">
        <v>6257</v>
      </c>
      <c r="M279" t="s">
        <v>6269</v>
      </c>
      <c r="N279" t="s">
        <v>6270</v>
      </c>
      <c r="O279" t="s">
        <v>6271</v>
      </c>
      <c r="P279" t="s">
        <v>6272</v>
      </c>
      <c r="Q279" t="s">
        <v>6273</v>
      </c>
      <c r="R279" t="s">
        <v>6274</v>
      </c>
      <c r="S279" t="s">
        <v>6275</v>
      </c>
    </row>
    <row r="280" spans="1:23" x14ac:dyDescent="0.25">
      <c r="A280" t="s">
        <v>754</v>
      </c>
      <c r="B280" t="s">
        <v>755</v>
      </c>
      <c r="C280" t="s">
        <v>6276</v>
      </c>
      <c r="E280" t="s">
        <v>6277</v>
      </c>
      <c r="G280" t="s">
        <v>6130</v>
      </c>
      <c r="H280" t="s">
        <v>6131</v>
      </c>
      <c r="I280" t="s">
        <v>6254</v>
      </c>
      <c r="J280" t="s">
        <v>6255</v>
      </c>
      <c r="K280" t="s">
        <v>6256</v>
      </c>
      <c r="L280" t="s">
        <v>6257</v>
      </c>
      <c r="M280" t="s">
        <v>6258</v>
      </c>
      <c r="N280" t="s">
        <v>6259</v>
      </c>
      <c r="O280" t="s">
        <v>6278</v>
      </c>
      <c r="P280" t="s">
        <v>6279</v>
      </c>
      <c r="Q280" t="s">
        <v>6280</v>
      </c>
      <c r="R280" t="s">
        <v>6281</v>
      </c>
      <c r="S280" t="s">
        <v>6282</v>
      </c>
      <c r="T280" t="s">
        <v>6283</v>
      </c>
    </row>
    <row r="281" spans="1:23" x14ac:dyDescent="0.25">
      <c r="A281" t="s">
        <v>756</v>
      </c>
      <c r="B281" t="s">
        <v>757</v>
      </c>
      <c r="C281" t="s">
        <v>6289</v>
      </c>
      <c r="E281" t="s">
        <v>6290</v>
      </c>
      <c r="G281" t="s">
        <v>6130</v>
      </c>
      <c r="H281" t="s">
        <v>6131</v>
      </c>
      <c r="I281" t="s">
        <v>6254</v>
      </c>
      <c r="J281" t="s">
        <v>6255</v>
      </c>
      <c r="K281" t="s">
        <v>6256</v>
      </c>
      <c r="L281" t="s">
        <v>6257</v>
      </c>
      <c r="M281" t="s">
        <v>6258</v>
      </c>
      <c r="N281" t="s">
        <v>6259</v>
      </c>
      <c r="O281" t="s">
        <v>6278</v>
      </c>
      <c r="P281" t="s">
        <v>6291</v>
      </c>
      <c r="Q281" t="s">
        <v>6292</v>
      </c>
      <c r="R281" t="s">
        <v>6293</v>
      </c>
      <c r="S281" t="s">
        <v>6294</v>
      </c>
      <c r="T281" t="s">
        <v>6295</v>
      </c>
      <c r="U281" t="s">
        <v>6296</v>
      </c>
      <c r="V281" t="s">
        <v>6297</v>
      </c>
      <c r="W281" t="s">
        <v>6298</v>
      </c>
    </row>
    <row r="282" spans="1:23" x14ac:dyDescent="0.25">
      <c r="A282" t="s">
        <v>758</v>
      </c>
      <c r="B282" t="s">
        <v>759</v>
      </c>
      <c r="C282" t="s">
        <v>6307</v>
      </c>
      <c r="E282" t="s">
        <v>6308</v>
      </c>
      <c r="G282" t="s">
        <v>6130</v>
      </c>
      <c r="H282" t="s">
        <v>6131</v>
      </c>
      <c r="I282" t="s">
        <v>6254</v>
      </c>
      <c r="J282" t="s">
        <v>6255</v>
      </c>
      <c r="K282" t="s">
        <v>6256</v>
      </c>
      <c r="L282" t="s">
        <v>6257</v>
      </c>
      <c r="M282" t="s">
        <v>6258</v>
      </c>
      <c r="N282" t="s">
        <v>6259</v>
      </c>
      <c r="O282" t="s">
        <v>6278</v>
      </c>
      <c r="P282" t="s">
        <v>6291</v>
      </c>
      <c r="Q282" t="s">
        <v>6292</v>
      </c>
      <c r="R282" t="s">
        <v>6293</v>
      </c>
      <c r="S282" t="s">
        <v>6294</v>
      </c>
      <c r="T282" t="s">
        <v>6295</v>
      </c>
      <c r="U282" t="s">
        <v>6296</v>
      </c>
      <c r="V282" t="s">
        <v>6309</v>
      </c>
    </row>
    <row r="283" spans="1:23" x14ac:dyDescent="0.25">
      <c r="A283" t="s">
        <v>760</v>
      </c>
      <c r="B283" t="s">
        <v>761</v>
      </c>
      <c r="C283" t="s">
        <v>6320</v>
      </c>
      <c r="E283" t="s">
        <v>6321</v>
      </c>
      <c r="G283" t="s">
        <v>6130</v>
      </c>
      <c r="H283" t="s">
        <v>6131</v>
      </c>
      <c r="I283" t="s">
        <v>6254</v>
      </c>
      <c r="J283" t="s">
        <v>6255</v>
      </c>
      <c r="K283" t="s">
        <v>6256</v>
      </c>
      <c r="L283" t="s">
        <v>6257</v>
      </c>
      <c r="M283" t="s">
        <v>6312</v>
      </c>
      <c r="N283" t="s">
        <v>6313</v>
      </c>
      <c r="O283" t="s">
        <v>6314</v>
      </c>
      <c r="P283" t="s">
        <v>6315</v>
      </c>
      <c r="Q283" t="s">
        <v>6316</v>
      </c>
      <c r="R283" t="s">
        <v>6317</v>
      </c>
      <c r="S283" t="s">
        <v>6318</v>
      </c>
      <c r="T283" t="s">
        <v>6322</v>
      </c>
    </row>
    <row r="284" spans="1:23" x14ac:dyDescent="0.25">
      <c r="A284" t="s">
        <v>762</v>
      </c>
      <c r="B284" t="s">
        <v>763</v>
      </c>
      <c r="C284" t="s">
        <v>6310</v>
      </c>
      <c r="E284" t="s">
        <v>6311</v>
      </c>
      <c r="G284" t="s">
        <v>6130</v>
      </c>
      <c r="H284" t="s">
        <v>6131</v>
      </c>
      <c r="I284" t="s">
        <v>6254</v>
      </c>
      <c r="J284" t="s">
        <v>6255</v>
      </c>
      <c r="K284" t="s">
        <v>6256</v>
      </c>
      <c r="L284" t="s">
        <v>6257</v>
      </c>
      <c r="M284" t="s">
        <v>6312</v>
      </c>
      <c r="N284" t="s">
        <v>6313</v>
      </c>
      <c r="O284" t="s">
        <v>6314</v>
      </c>
      <c r="P284" t="s">
        <v>6315</v>
      </c>
      <c r="Q284" t="s">
        <v>6316</v>
      </c>
      <c r="R284" t="s">
        <v>6317</v>
      </c>
      <c r="S284" t="s">
        <v>6318</v>
      </c>
      <c r="T284" t="s">
        <v>6319</v>
      </c>
    </row>
    <row r="285" spans="1:23" x14ac:dyDescent="0.25">
      <c r="A285" t="s">
        <v>764</v>
      </c>
      <c r="B285" t="s">
        <v>765</v>
      </c>
      <c r="C285" t="s">
        <v>6323</v>
      </c>
      <c r="E285" t="s">
        <v>6324</v>
      </c>
      <c r="G285" t="s">
        <v>5613</v>
      </c>
      <c r="H285" t="s">
        <v>5677</v>
      </c>
      <c r="I285" t="s">
        <v>5678</v>
      </c>
      <c r="J285" t="s">
        <v>5791</v>
      </c>
      <c r="K285" t="s">
        <v>6325</v>
      </c>
    </row>
    <row r="286" spans="1:23" x14ac:dyDescent="0.25">
      <c r="A286" t="s">
        <v>766</v>
      </c>
      <c r="B286" t="s">
        <v>767</v>
      </c>
      <c r="C286" t="s">
        <v>6326</v>
      </c>
      <c r="E286" t="s">
        <v>6327</v>
      </c>
      <c r="G286" t="s">
        <v>5613</v>
      </c>
      <c r="H286" t="s">
        <v>5677</v>
      </c>
      <c r="I286" t="s">
        <v>6328</v>
      </c>
      <c r="J286" t="s">
        <v>6329</v>
      </c>
      <c r="K286" t="s">
        <v>6330</v>
      </c>
    </row>
    <row r="287" spans="1:23" x14ac:dyDescent="0.25">
      <c r="A287" t="s">
        <v>768</v>
      </c>
      <c r="B287" t="s">
        <v>769</v>
      </c>
      <c r="C287" t="s">
        <v>6331</v>
      </c>
      <c r="E287" t="s">
        <v>6332</v>
      </c>
      <c r="G287" t="s">
        <v>5613</v>
      </c>
      <c r="H287" t="s">
        <v>5677</v>
      </c>
      <c r="I287" t="s">
        <v>6328</v>
      </c>
      <c r="J287" t="s">
        <v>6329</v>
      </c>
      <c r="K287" t="s">
        <v>6333</v>
      </c>
    </row>
    <row r="288" spans="1:23" x14ac:dyDescent="0.25">
      <c r="A288" t="s">
        <v>770</v>
      </c>
      <c r="B288" t="s">
        <v>771</v>
      </c>
      <c r="C288" t="s">
        <v>6334</v>
      </c>
      <c r="E288" t="s">
        <v>6335</v>
      </c>
      <c r="G288" t="s">
        <v>5613</v>
      </c>
      <c r="H288" t="s">
        <v>5677</v>
      </c>
      <c r="I288" t="s">
        <v>5746</v>
      </c>
      <c r="J288" t="s">
        <v>5747</v>
      </c>
      <c r="K288" t="s">
        <v>5748</v>
      </c>
    </row>
    <row r="289" spans="1:13" x14ac:dyDescent="0.25">
      <c r="A289" t="s">
        <v>772</v>
      </c>
      <c r="B289" t="s">
        <v>773</v>
      </c>
      <c r="C289" t="s">
        <v>6336</v>
      </c>
      <c r="E289" t="s">
        <v>6337</v>
      </c>
      <c r="G289" t="s">
        <v>5613</v>
      </c>
      <c r="H289" t="s">
        <v>5677</v>
      </c>
      <c r="I289" t="s">
        <v>5746</v>
      </c>
      <c r="J289" t="s">
        <v>5747</v>
      </c>
      <c r="K289" t="s">
        <v>5748</v>
      </c>
    </row>
    <row r="290" spans="1:13" x14ac:dyDescent="0.25">
      <c r="A290" t="s">
        <v>774</v>
      </c>
      <c r="B290" t="s">
        <v>775</v>
      </c>
      <c r="C290" t="s">
        <v>6338</v>
      </c>
      <c r="E290" t="s">
        <v>6339</v>
      </c>
      <c r="G290" t="s">
        <v>5613</v>
      </c>
      <c r="H290" t="s">
        <v>5677</v>
      </c>
      <c r="I290" t="s">
        <v>5746</v>
      </c>
      <c r="J290" t="s">
        <v>5747</v>
      </c>
      <c r="K290" t="s">
        <v>5748</v>
      </c>
    </row>
    <row r="291" spans="1:13" x14ac:dyDescent="0.25">
      <c r="A291" t="s">
        <v>776</v>
      </c>
      <c r="B291" t="s">
        <v>777</v>
      </c>
      <c r="C291" t="s">
        <v>6340</v>
      </c>
      <c r="E291" t="s">
        <v>6341</v>
      </c>
      <c r="G291" t="s">
        <v>5613</v>
      </c>
      <c r="H291" t="s">
        <v>5677</v>
      </c>
      <c r="I291" t="s">
        <v>5746</v>
      </c>
      <c r="J291" t="s">
        <v>5747</v>
      </c>
      <c r="K291" t="s">
        <v>5748</v>
      </c>
    </row>
    <row r="292" spans="1:13" x14ac:dyDescent="0.25">
      <c r="A292" t="s">
        <v>778</v>
      </c>
      <c r="B292" t="s">
        <v>779</v>
      </c>
      <c r="C292" t="s">
        <v>6342</v>
      </c>
      <c r="E292" t="s">
        <v>6343</v>
      </c>
      <c r="G292" t="s">
        <v>5613</v>
      </c>
      <c r="H292" t="s">
        <v>5677</v>
      </c>
      <c r="I292" t="s">
        <v>5746</v>
      </c>
      <c r="J292" t="s">
        <v>5747</v>
      </c>
      <c r="K292" t="s">
        <v>5748</v>
      </c>
    </row>
    <row r="293" spans="1:13" x14ac:dyDescent="0.25">
      <c r="A293" t="s">
        <v>780</v>
      </c>
      <c r="B293" t="s">
        <v>781</v>
      </c>
      <c r="C293" t="s">
        <v>6344</v>
      </c>
      <c r="E293" t="s">
        <v>6345</v>
      </c>
      <c r="G293" t="s">
        <v>5613</v>
      </c>
      <c r="H293" t="s">
        <v>5677</v>
      </c>
      <c r="I293" t="s">
        <v>5746</v>
      </c>
      <c r="J293" t="s">
        <v>5747</v>
      </c>
      <c r="K293" t="s">
        <v>5748</v>
      </c>
    </row>
    <row r="294" spans="1:13" x14ac:dyDescent="0.25">
      <c r="A294" t="s">
        <v>782</v>
      </c>
      <c r="B294" t="s">
        <v>783</v>
      </c>
      <c r="C294" t="s">
        <v>6346</v>
      </c>
      <c r="E294" t="s">
        <v>6347</v>
      </c>
      <c r="G294" t="s">
        <v>5613</v>
      </c>
      <c r="H294" t="s">
        <v>5677</v>
      </c>
      <c r="I294" t="s">
        <v>5746</v>
      </c>
      <c r="J294" t="s">
        <v>5747</v>
      </c>
      <c r="K294" t="s">
        <v>5748</v>
      </c>
    </row>
    <row r="295" spans="1:13" x14ac:dyDescent="0.25">
      <c r="A295" t="s">
        <v>784</v>
      </c>
      <c r="B295" t="s">
        <v>785</v>
      </c>
      <c r="C295" t="s">
        <v>6348</v>
      </c>
      <c r="E295" t="s">
        <v>6349</v>
      </c>
      <c r="G295" t="s">
        <v>5613</v>
      </c>
      <c r="H295" t="s">
        <v>5677</v>
      </c>
      <c r="I295" t="s">
        <v>5746</v>
      </c>
      <c r="J295" t="s">
        <v>5747</v>
      </c>
      <c r="K295" t="s">
        <v>5748</v>
      </c>
    </row>
    <row r="296" spans="1:13" x14ac:dyDescent="0.25">
      <c r="A296" t="s">
        <v>786</v>
      </c>
      <c r="B296" t="s">
        <v>787</v>
      </c>
      <c r="C296" t="s">
        <v>6350</v>
      </c>
      <c r="E296" t="s">
        <v>6351</v>
      </c>
      <c r="G296" t="s">
        <v>5613</v>
      </c>
      <c r="H296" t="s">
        <v>5677</v>
      </c>
      <c r="I296" t="s">
        <v>5746</v>
      </c>
      <c r="J296" t="s">
        <v>5747</v>
      </c>
      <c r="K296" t="s">
        <v>5748</v>
      </c>
    </row>
    <row r="297" spans="1:13" x14ac:dyDescent="0.25">
      <c r="A297" t="s">
        <v>788</v>
      </c>
      <c r="B297" t="s">
        <v>789</v>
      </c>
      <c r="C297" t="s">
        <v>6352</v>
      </c>
      <c r="E297" t="s">
        <v>6353</v>
      </c>
      <c r="G297" t="s">
        <v>5613</v>
      </c>
      <c r="H297" t="s">
        <v>5677</v>
      </c>
      <c r="I297" t="s">
        <v>5746</v>
      </c>
      <c r="J297" t="s">
        <v>5747</v>
      </c>
      <c r="K297" t="s">
        <v>5748</v>
      </c>
    </row>
    <row r="298" spans="1:13" x14ac:dyDescent="0.25">
      <c r="A298" t="s">
        <v>790</v>
      </c>
      <c r="B298" t="s">
        <v>791</v>
      </c>
      <c r="C298" t="s">
        <v>6354</v>
      </c>
      <c r="E298" t="s">
        <v>6355</v>
      </c>
      <c r="G298" t="s">
        <v>5613</v>
      </c>
      <c r="H298" t="s">
        <v>5677</v>
      </c>
      <c r="I298" t="s">
        <v>5678</v>
      </c>
      <c r="J298" t="s">
        <v>5791</v>
      </c>
      <c r="K298" t="s">
        <v>5886</v>
      </c>
    </row>
    <row r="299" spans="1:13" x14ac:dyDescent="0.25">
      <c r="A299" t="s">
        <v>792</v>
      </c>
      <c r="B299" t="s">
        <v>793</v>
      </c>
      <c r="C299" t="s">
        <v>6356</v>
      </c>
      <c r="E299" t="s">
        <v>6357</v>
      </c>
      <c r="G299" t="s">
        <v>5613</v>
      </c>
      <c r="H299" t="s">
        <v>5677</v>
      </c>
      <c r="I299" t="s">
        <v>5678</v>
      </c>
      <c r="J299" t="s">
        <v>5791</v>
      </c>
      <c r="K299" t="s">
        <v>5886</v>
      </c>
    </row>
    <row r="300" spans="1:13" x14ac:dyDescent="0.25">
      <c r="A300" t="s">
        <v>794</v>
      </c>
      <c r="B300" t="s">
        <v>795</v>
      </c>
      <c r="C300" t="s">
        <v>6358</v>
      </c>
      <c r="E300" t="s">
        <v>6359</v>
      </c>
      <c r="G300" t="s">
        <v>5613</v>
      </c>
      <c r="H300" t="s">
        <v>5677</v>
      </c>
      <c r="I300" t="s">
        <v>5678</v>
      </c>
      <c r="J300" t="s">
        <v>5791</v>
      </c>
      <c r="K300" t="s">
        <v>5886</v>
      </c>
    </row>
    <row r="301" spans="1:13" x14ac:dyDescent="0.25">
      <c r="A301" t="s">
        <v>796</v>
      </c>
      <c r="B301" t="s">
        <v>797</v>
      </c>
      <c r="C301" t="s">
        <v>6360</v>
      </c>
      <c r="E301" t="s">
        <v>6361</v>
      </c>
      <c r="G301" t="s">
        <v>5613</v>
      </c>
      <c r="H301" t="s">
        <v>5677</v>
      </c>
      <c r="I301" t="s">
        <v>5678</v>
      </c>
      <c r="J301" t="s">
        <v>5791</v>
      </c>
      <c r="K301" t="s">
        <v>6362</v>
      </c>
    </row>
    <row r="302" spans="1:13" x14ac:dyDescent="0.25">
      <c r="A302" t="s">
        <v>798</v>
      </c>
      <c r="B302" t="s">
        <v>799</v>
      </c>
      <c r="C302" t="s">
        <v>6363</v>
      </c>
      <c r="E302" t="s">
        <v>6364</v>
      </c>
      <c r="G302" t="s">
        <v>5613</v>
      </c>
      <c r="H302" t="s">
        <v>5677</v>
      </c>
      <c r="I302" t="s">
        <v>5678</v>
      </c>
      <c r="J302" t="s">
        <v>5679</v>
      </c>
      <c r="K302" t="s">
        <v>6365</v>
      </c>
    </row>
    <row r="303" spans="1:13" x14ac:dyDescent="0.25">
      <c r="A303" t="s">
        <v>800</v>
      </c>
      <c r="B303" t="s">
        <v>801</v>
      </c>
      <c r="C303" t="s">
        <v>6366</v>
      </c>
      <c r="E303" t="s">
        <v>6367</v>
      </c>
      <c r="G303" t="s">
        <v>5613</v>
      </c>
      <c r="H303" t="s">
        <v>5614</v>
      </c>
      <c r="I303" t="s">
        <v>5625</v>
      </c>
      <c r="J303" t="s">
        <v>5941</v>
      </c>
      <c r="K303" t="s">
        <v>6368</v>
      </c>
      <c r="L303" t="s">
        <v>6369</v>
      </c>
    </row>
    <row r="304" spans="1:13" x14ac:dyDescent="0.25">
      <c r="A304" t="s">
        <v>802</v>
      </c>
      <c r="B304" t="s">
        <v>803</v>
      </c>
      <c r="C304" t="s">
        <v>6370</v>
      </c>
      <c r="E304" t="s">
        <v>6371</v>
      </c>
      <c r="G304" t="s">
        <v>5613</v>
      </c>
      <c r="H304" t="s">
        <v>5614</v>
      </c>
      <c r="I304" t="s">
        <v>5625</v>
      </c>
      <c r="J304" t="s">
        <v>5941</v>
      </c>
      <c r="K304" t="s">
        <v>6368</v>
      </c>
      <c r="L304" t="s">
        <v>6372</v>
      </c>
      <c r="M304" t="s">
        <v>6373</v>
      </c>
    </row>
    <row r="305" spans="1:13" x14ac:dyDescent="0.25">
      <c r="A305" t="s">
        <v>804</v>
      </c>
      <c r="B305" t="s">
        <v>805</v>
      </c>
      <c r="C305" t="s">
        <v>6374</v>
      </c>
      <c r="E305" t="s">
        <v>6375</v>
      </c>
      <c r="G305" t="s">
        <v>5613</v>
      </c>
      <c r="H305" t="s">
        <v>5614</v>
      </c>
      <c r="I305" t="s">
        <v>5625</v>
      </c>
      <c r="J305" t="s">
        <v>5941</v>
      </c>
      <c r="K305" t="s">
        <v>6368</v>
      </c>
      <c r="L305" t="s">
        <v>6372</v>
      </c>
      <c r="M305" t="s">
        <v>6373</v>
      </c>
    </row>
    <row r="306" spans="1:13" x14ac:dyDescent="0.25">
      <c r="A306" t="s">
        <v>806</v>
      </c>
      <c r="B306" t="s">
        <v>807</v>
      </c>
      <c r="C306" t="s">
        <v>6376</v>
      </c>
      <c r="E306" t="s">
        <v>6377</v>
      </c>
      <c r="G306" t="s">
        <v>5613</v>
      </c>
      <c r="H306" t="s">
        <v>5614</v>
      </c>
      <c r="I306" t="s">
        <v>5625</v>
      </c>
      <c r="J306" t="s">
        <v>5941</v>
      </c>
      <c r="K306" t="s">
        <v>6368</v>
      </c>
      <c r="L306" t="s">
        <v>6372</v>
      </c>
      <c r="M306" t="s">
        <v>6373</v>
      </c>
    </row>
    <row r="307" spans="1:13" x14ac:dyDescent="0.25">
      <c r="A307" t="s">
        <v>808</v>
      </c>
      <c r="B307" t="s">
        <v>809</v>
      </c>
      <c r="C307" t="s">
        <v>6378</v>
      </c>
      <c r="E307" t="s">
        <v>6379</v>
      </c>
      <c r="G307" t="s">
        <v>5613</v>
      </c>
      <c r="H307" t="s">
        <v>5614</v>
      </c>
      <c r="I307" t="s">
        <v>5625</v>
      </c>
      <c r="J307" t="s">
        <v>5941</v>
      </c>
      <c r="K307" t="s">
        <v>6368</v>
      </c>
      <c r="L307" t="s">
        <v>6372</v>
      </c>
      <c r="M307" t="s">
        <v>6373</v>
      </c>
    </row>
    <row r="308" spans="1:13" x14ac:dyDescent="0.25">
      <c r="A308" t="s">
        <v>810</v>
      </c>
      <c r="B308" t="s">
        <v>811</v>
      </c>
      <c r="C308" t="s">
        <v>6380</v>
      </c>
      <c r="E308" t="s">
        <v>6381</v>
      </c>
      <c r="G308" t="s">
        <v>5613</v>
      </c>
      <c r="H308" t="s">
        <v>5614</v>
      </c>
      <c r="I308" t="s">
        <v>5625</v>
      </c>
      <c r="J308" t="s">
        <v>5941</v>
      </c>
      <c r="K308" t="s">
        <v>6368</v>
      </c>
      <c r="L308" t="s">
        <v>6372</v>
      </c>
      <c r="M308" t="s">
        <v>6373</v>
      </c>
    </row>
    <row r="309" spans="1:13" x14ac:dyDescent="0.25">
      <c r="A309" t="s">
        <v>812</v>
      </c>
      <c r="B309" t="s">
        <v>813</v>
      </c>
      <c r="C309" t="s">
        <v>6382</v>
      </c>
      <c r="E309" t="s">
        <v>6383</v>
      </c>
      <c r="G309" t="s">
        <v>5613</v>
      </c>
      <c r="H309" t="s">
        <v>5614</v>
      </c>
      <c r="I309" t="s">
        <v>5625</v>
      </c>
      <c r="J309" t="s">
        <v>5941</v>
      </c>
      <c r="K309" t="s">
        <v>6368</v>
      </c>
      <c r="L309" t="s">
        <v>6372</v>
      </c>
      <c r="M309" t="s">
        <v>6373</v>
      </c>
    </row>
    <row r="310" spans="1:13" x14ac:dyDescent="0.25">
      <c r="A310" t="s">
        <v>814</v>
      </c>
      <c r="B310" t="s">
        <v>815</v>
      </c>
      <c r="C310" t="s">
        <v>6384</v>
      </c>
      <c r="E310" t="s">
        <v>6385</v>
      </c>
      <c r="G310" t="s">
        <v>5613</v>
      </c>
      <c r="H310" t="s">
        <v>5614</v>
      </c>
      <c r="I310" t="s">
        <v>5615</v>
      </c>
      <c r="J310" t="s">
        <v>5616</v>
      </c>
      <c r="K310" t="s">
        <v>5617</v>
      </c>
      <c r="L310" t="s">
        <v>5618</v>
      </c>
      <c r="M310" t="s">
        <v>5619</v>
      </c>
    </row>
    <row r="311" spans="1:13" x14ac:dyDescent="0.25">
      <c r="A311" t="s">
        <v>816</v>
      </c>
      <c r="B311" t="s">
        <v>817</v>
      </c>
      <c r="C311" t="s">
        <v>6386</v>
      </c>
      <c r="E311" t="s">
        <v>6387</v>
      </c>
      <c r="G311" t="s">
        <v>5613</v>
      </c>
      <c r="H311" t="s">
        <v>5614</v>
      </c>
      <c r="I311" t="s">
        <v>5615</v>
      </c>
      <c r="J311" t="s">
        <v>5616</v>
      </c>
      <c r="K311" t="s">
        <v>5617</v>
      </c>
      <c r="L311" t="s">
        <v>5618</v>
      </c>
      <c r="M311" t="s">
        <v>5619</v>
      </c>
    </row>
    <row r="312" spans="1:13" x14ac:dyDescent="0.25">
      <c r="A312" t="s">
        <v>818</v>
      </c>
      <c r="B312" t="s">
        <v>819</v>
      </c>
      <c r="C312" t="s">
        <v>5611</v>
      </c>
      <c r="E312" t="s">
        <v>6388</v>
      </c>
      <c r="G312" t="s">
        <v>5613</v>
      </c>
      <c r="H312" t="s">
        <v>5614</v>
      </c>
      <c r="I312" t="s">
        <v>5615</v>
      </c>
      <c r="J312" t="s">
        <v>5616</v>
      </c>
      <c r="K312" t="s">
        <v>5617</v>
      </c>
      <c r="L312" t="s">
        <v>5618</v>
      </c>
      <c r="M312" t="s">
        <v>5619</v>
      </c>
    </row>
    <row r="313" spans="1:13" x14ac:dyDescent="0.25">
      <c r="A313" t="s">
        <v>820</v>
      </c>
      <c r="B313" t="s">
        <v>821</v>
      </c>
      <c r="C313" t="s">
        <v>6389</v>
      </c>
      <c r="E313" t="s">
        <v>6390</v>
      </c>
      <c r="G313" t="s">
        <v>5613</v>
      </c>
      <c r="H313" t="s">
        <v>5614</v>
      </c>
      <c r="I313" t="s">
        <v>5615</v>
      </c>
      <c r="J313" t="s">
        <v>5616</v>
      </c>
      <c r="K313" t="s">
        <v>5617</v>
      </c>
      <c r="L313" t="s">
        <v>5618</v>
      </c>
      <c r="M313" t="s">
        <v>5619</v>
      </c>
    </row>
    <row r="314" spans="1:13" x14ac:dyDescent="0.25">
      <c r="A314" t="s">
        <v>822</v>
      </c>
      <c r="B314" t="s">
        <v>823</v>
      </c>
      <c r="C314" t="s">
        <v>6391</v>
      </c>
      <c r="E314" t="s">
        <v>6392</v>
      </c>
      <c r="G314" t="s">
        <v>5613</v>
      </c>
      <c r="H314" t="s">
        <v>5614</v>
      </c>
      <c r="I314" t="s">
        <v>5615</v>
      </c>
      <c r="J314" t="s">
        <v>5616</v>
      </c>
      <c r="K314" t="s">
        <v>5617</v>
      </c>
      <c r="L314" t="s">
        <v>5618</v>
      </c>
      <c r="M314" t="s">
        <v>5751</v>
      </c>
    </row>
    <row r="315" spans="1:13" x14ac:dyDescent="0.25">
      <c r="A315" t="s">
        <v>824</v>
      </c>
      <c r="B315" t="s">
        <v>825</v>
      </c>
      <c r="C315" t="s">
        <v>6393</v>
      </c>
      <c r="E315" t="s">
        <v>6394</v>
      </c>
      <c r="G315" t="s">
        <v>5613</v>
      </c>
      <c r="H315" t="s">
        <v>5614</v>
      </c>
      <c r="I315" t="s">
        <v>5615</v>
      </c>
      <c r="J315" t="s">
        <v>5616</v>
      </c>
      <c r="K315" t="s">
        <v>5617</v>
      </c>
      <c r="L315" t="s">
        <v>5618</v>
      </c>
      <c r="M315" t="s">
        <v>5751</v>
      </c>
    </row>
    <row r="316" spans="1:13" x14ac:dyDescent="0.25">
      <c r="A316" t="s">
        <v>826</v>
      </c>
      <c r="B316" t="s">
        <v>827</v>
      </c>
      <c r="C316" t="s">
        <v>6395</v>
      </c>
      <c r="E316" t="s">
        <v>6396</v>
      </c>
      <c r="G316" t="s">
        <v>5613</v>
      </c>
      <c r="H316" t="s">
        <v>5614</v>
      </c>
      <c r="I316" t="s">
        <v>5615</v>
      </c>
      <c r="J316" t="s">
        <v>5616</v>
      </c>
      <c r="K316" t="s">
        <v>5617</v>
      </c>
      <c r="L316" t="s">
        <v>5618</v>
      </c>
      <c r="M316" t="s">
        <v>5751</v>
      </c>
    </row>
    <row r="317" spans="1:13" x14ac:dyDescent="0.25">
      <c r="A317" t="s">
        <v>6397</v>
      </c>
      <c r="B317" t="s">
        <v>829</v>
      </c>
      <c r="C317" t="s">
        <v>6398</v>
      </c>
      <c r="E317" t="s">
        <v>6399</v>
      </c>
      <c r="G317" t="s">
        <v>5613</v>
      </c>
      <c r="H317" t="s">
        <v>5614</v>
      </c>
      <c r="I317" t="s">
        <v>5615</v>
      </c>
      <c r="J317" t="s">
        <v>5616</v>
      </c>
      <c r="K317" t="s">
        <v>5617</v>
      </c>
      <c r="L317" t="s">
        <v>5618</v>
      </c>
      <c r="M317" t="s">
        <v>5619</v>
      </c>
    </row>
    <row r="318" spans="1:13" x14ac:dyDescent="0.25">
      <c r="A318" t="s">
        <v>830</v>
      </c>
      <c r="B318" t="s">
        <v>831</v>
      </c>
      <c r="C318" t="s">
        <v>6400</v>
      </c>
      <c r="E318" t="s">
        <v>6401</v>
      </c>
      <c r="G318" t="s">
        <v>5613</v>
      </c>
      <c r="H318" t="s">
        <v>5614</v>
      </c>
      <c r="I318" t="s">
        <v>5615</v>
      </c>
      <c r="J318" t="s">
        <v>5616</v>
      </c>
      <c r="K318" t="s">
        <v>5617</v>
      </c>
      <c r="L318" t="s">
        <v>5618</v>
      </c>
      <c r="M318" t="s">
        <v>5751</v>
      </c>
    </row>
    <row r="319" spans="1:13" x14ac:dyDescent="0.25">
      <c r="A319" t="s">
        <v>832</v>
      </c>
      <c r="B319" t="s">
        <v>833</v>
      </c>
      <c r="C319" t="s">
        <v>6402</v>
      </c>
      <c r="E319" t="s">
        <v>6403</v>
      </c>
      <c r="G319" t="s">
        <v>5613</v>
      </c>
      <c r="H319" t="s">
        <v>5614</v>
      </c>
      <c r="I319" t="s">
        <v>5615</v>
      </c>
      <c r="J319" t="s">
        <v>5616</v>
      </c>
      <c r="K319" t="s">
        <v>5617</v>
      </c>
      <c r="L319" t="s">
        <v>6404</v>
      </c>
    </row>
    <row r="320" spans="1:13" x14ac:dyDescent="0.25">
      <c r="A320" t="s">
        <v>834</v>
      </c>
      <c r="B320" t="s">
        <v>835</v>
      </c>
      <c r="C320" t="s">
        <v>6405</v>
      </c>
      <c r="E320" t="s">
        <v>6406</v>
      </c>
      <c r="G320" t="s">
        <v>5613</v>
      </c>
      <c r="H320" t="s">
        <v>5614</v>
      </c>
      <c r="I320" t="s">
        <v>5615</v>
      </c>
      <c r="J320" t="s">
        <v>6407</v>
      </c>
      <c r="K320" t="s">
        <v>6408</v>
      </c>
      <c r="L320" t="s">
        <v>6409</v>
      </c>
    </row>
    <row r="321" spans="1:12" x14ac:dyDescent="0.25">
      <c r="A321" t="s">
        <v>836</v>
      </c>
      <c r="B321" t="s">
        <v>837</v>
      </c>
      <c r="C321" t="s">
        <v>6410</v>
      </c>
      <c r="E321" t="s">
        <v>6411</v>
      </c>
      <c r="G321" t="s">
        <v>5613</v>
      </c>
      <c r="H321" t="s">
        <v>5614</v>
      </c>
      <c r="I321" t="s">
        <v>5625</v>
      </c>
      <c r="J321" t="s">
        <v>5698</v>
      </c>
      <c r="K321" t="s">
        <v>5699</v>
      </c>
      <c r="L321" t="s">
        <v>6412</v>
      </c>
    </row>
    <row r="322" spans="1:12" x14ac:dyDescent="0.25">
      <c r="A322" t="s">
        <v>838</v>
      </c>
      <c r="B322" t="s">
        <v>839</v>
      </c>
      <c r="C322" t="s">
        <v>6413</v>
      </c>
      <c r="E322" t="s">
        <v>6414</v>
      </c>
      <c r="G322" t="s">
        <v>5613</v>
      </c>
      <c r="H322" t="s">
        <v>5614</v>
      </c>
      <c r="I322" t="s">
        <v>5625</v>
      </c>
      <c r="J322" t="s">
        <v>5698</v>
      </c>
      <c r="K322" t="s">
        <v>5699</v>
      </c>
      <c r="L322" t="s">
        <v>6415</v>
      </c>
    </row>
    <row r="323" spans="1:12" x14ac:dyDescent="0.25">
      <c r="A323" t="s">
        <v>840</v>
      </c>
      <c r="B323" t="s">
        <v>841</v>
      </c>
      <c r="C323" t="s">
        <v>6416</v>
      </c>
      <c r="E323" t="s">
        <v>6417</v>
      </c>
      <c r="G323" t="s">
        <v>5613</v>
      </c>
      <c r="H323" t="s">
        <v>5614</v>
      </c>
      <c r="I323" t="s">
        <v>5625</v>
      </c>
      <c r="J323" t="s">
        <v>5698</v>
      </c>
      <c r="K323" t="s">
        <v>5699</v>
      </c>
      <c r="L323" t="s">
        <v>6415</v>
      </c>
    </row>
    <row r="324" spans="1:12" x14ac:dyDescent="0.25">
      <c r="A324" t="s">
        <v>842</v>
      </c>
      <c r="B324" t="s">
        <v>843</v>
      </c>
      <c r="C324" t="s">
        <v>6418</v>
      </c>
      <c r="E324" t="s">
        <v>6419</v>
      </c>
      <c r="G324" t="s">
        <v>5613</v>
      </c>
      <c r="H324" t="s">
        <v>5614</v>
      </c>
      <c r="I324" t="s">
        <v>5625</v>
      </c>
      <c r="J324" t="s">
        <v>5698</v>
      </c>
      <c r="K324" t="s">
        <v>5699</v>
      </c>
      <c r="L324" t="s">
        <v>6415</v>
      </c>
    </row>
    <row r="325" spans="1:12" x14ac:dyDescent="0.25">
      <c r="A325" t="s">
        <v>844</v>
      </c>
      <c r="B325" t="s">
        <v>845</v>
      </c>
      <c r="C325" t="s">
        <v>6420</v>
      </c>
      <c r="E325" t="s">
        <v>6421</v>
      </c>
      <c r="G325" t="s">
        <v>5613</v>
      </c>
      <c r="H325" t="s">
        <v>5614</v>
      </c>
      <c r="I325" t="s">
        <v>5625</v>
      </c>
      <c r="J325" t="s">
        <v>5698</v>
      </c>
      <c r="K325" t="s">
        <v>5699</v>
      </c>
      <c r="L325" t="s">
        <v>6415</v>
      </c>
    </row>
    <row r="326" spans="1:12" x14ac:dyDescent="0.25">
      <c r="A326" t="s">
        <v>846</v>
      </c>
      <c r="B326" t="s">
        <v>847</v>
      </c>
      <c r="C326" t="s">
        <v>6422</v>
      </c>
      <c r="E326" t="s">
        <v>6423</v>
      </c>
      <c r="G326" t="s">
        <v>5613</v>
      </c>
      <c r="H326" t="s">
        <v>5614</v>
      </c>
      <c r="I326" t="s">
        <v>5625</v>
      </c>
      <c r="J326" t="s">
        <v>5698</v>
      </c>
      <c r="K326" t="s">
        <v>5699</v>
      </c>
      <c r="L326" t="s">
        <v>6415</v>
      </c>
    </row>
    <row r="327" spans="1:12" x14ac:dyDescent="0.25">
      <c r="A327" t="s">
        <v>848</v>
      </c>
      <c r="B327" t="s">
        <v>849</v>
      </c>
      <c r="C327" t="s">
        <v>6424</v>
      </c>
      <c r="E327" t="s">
        <v>6425</v>
      </c>
      <c r="G327" t="s">
        <v>5613</v>
      </c>
      <c r="H327" t="s">
        <v>5614</v>
      </c>
      <c r="I327" t="s">
        <v>5625</v>
      </c>
      <c r="J327" t="s">
        <v>5698</v>
      </c>
      <c r="K327" t="s">
        <v>5699</v>
      </c>
      <c r="L327" t="s">
        <v>6415</v>
      </c>
    </row>
    <row r="328" spans="1:12" x14ac:dyDescent="0.25">
      <c r="A328" t="s">
        <v>850</v>
      </c>
      <c r="B328" t="s">
        <v>851</v>
      </c>
      <c r="C328" t="s">
        <v>6426</v>
      </c>
      <c r="E328" t="s">
        <v>6427</v>
      </c>
      <c r="G328" t="s">
        <v>5613</v>
      </c>
      <c r="H328" t="s">
        <v>5614</v>
      </c>
      <c r="I328" t="s">
        <v>5625</v>
      </c>
      <c r="J328" t="s">
        <v>5698</v>
      </c>
      <c r="K328" t="s">
        <v>5699</v>
      </c>
      <c r="L328" t="s">
        <v>6415</v>
      </c>
    </row>
    <row r="329" spans="1:12" x14ac:dyDescent="0.25">
      <c r="A329" t="s">
        <v>852</v>
      </c>
      <c r="B329" t="s">
        <v>853</v>
      </c>
      <c r="C329" t="s">
        <v>6428</v>
      </c>
      <c r="E329" t="s">
        <v>6429</v>
      </c>
      <c r="G329" t="s">
        <v>5613</v>
      </c>
      <c r="H329" t="s">
        <v>5614</v>
      </c>
      <c r="I329" t="s">
        <v>5625</v>
      </c>
      <c r="J329" t="s">
        <v>5698</v>
      </c>
      <c r="K329" t="s">
        <v>5699</v>
      </c>
      <c r="L329" t="s">
        <v>6415</v>
      </c>
    </row>
    <row r="330" spans="1:12" x14ac:dyDescent="0.25">
      <c r="A330" t="s">
        <v>854</v>
      </c>
      <c r="B330" t="s">
        <v>855</v>
      </c>
      <c r="C330" t="s">
        <v>6430</v>
      </c>
      <c r="E330" t="s">
        <v>6431</v>
      </c>
      <c r="G330" t="s">
        <v>5613</v>
      </c>
      <c r="H330" t="s">
        <v>5614</v>
      </c>
      <c r="I330" t="s">
        <v>5625</v>
      </c>
      <c r="J330" t="s">
        <v>5698</v>
      </c>
      <c r="K330" t="s">
        <v>5699</v>
      </c>
      <c r="L330" t="s">
        <v>6415</v>
      </c>
    </row>
    <row r="331" spans="1:12" x14ac:dyDescent="0.25">
      <c r="A331" t="s">
        <v>856</v>
      </c>
      <c r="B331" t="s">
        <v>857</v>
      </c>
      <c r="C331" t="s">
        <v>6432</v>
      </c>
      <c r="E331" t="s">
        <v>6433</v>
      </c>
      <c r="G331" t="s">
        <v>5613</v>
      </c>
      <c r="H331" t="s">
        <v>5614</v>
      </c>
      <c r="I331" t="s">
        <v>5625</v>
      </c>
      <c r="J331" t="s">
        <v>5698</v>
      </c>
      <c r="K331" t="s">
        <v>5699</v>
      </c>
      <c r="L331" t="s">
        <v>6415</v>
      </c>
    </row>
    <row r="332" spans="1:12" x14ac:dyDescent="0.25">
      <c r="A332" t="s">
        <v>858</v>
      </c>
      <c r="B332" t="s">
        <v>859</v>
      </c>
      <c r="C332" t="s">
        <v>6434</v>
      </c>
      <c r="E332" t="s">
        <v>6435</v>
      </c>
      <c r="G332" t="s">
        <v>5613</v>
      </c>
      <c r="H332" t="s">
        <v>5614</v>
      </c>
      <c r="I332" t="s">
        <v>5625</v>
      </c>
      <c r="J332" t="s">
        <v>5698</v>
      </c>
      <c r="K332" t="s">
        <v>5699</v>
      </c>
      <c r="L332" t="s">
        <v>6415</v>
      </c>
    </row>
    <row r="333" spans="1:12" x14ac:dyDescent="0.25">
      <c r="A333" t="s">
        <v>860</v>
      </c>
      <c r="B333" t="s">
        <v>861</v>
      </c>
      <c r="C333" t="s">
        <v>6436</v>
      </c>
      <c r="E333" t="s">
        <v>6437</v>
      </c>
      <c r="G333" t="s">
        <v>5613</v>
      </c>
      <c r="H333" t="s">
        <v>5614</v>
      </c>
      <c r="I333" t="s">
        <v>5625</v>
      </c>
      <c r="J333" t="s">
        <v>5698</v>
      </c>
      <c r="K333" t="s">
        <v>5699</v>
      </c>
      <c r="L333" t="s">
        <v>6415</v>
      </c>
    </row>
    <row r="334" spans="1:12" x14ac:dyDescent="0.25">
      <c r="A334" t="s">
        <v>862</v>
      </c>
      <c r="B334" t="s">
        <v>863</v>
      </c>
      <c r="C334" t="s">
        <v>6438</v>
      </c>
      <c r="E334" t="s">
        <v>6439</v>
      </c>
      <c r="G334" t="s">
        <v>5613</v>
      </c>
      <c r="H334" t="s">
        <v>5614</v>
      </c>
      <c r="I334" t="s">
        <v>5625</v>
      </c>
      <c r="J334" t="s">
        <v>5698</v>
      </c>
      <c r="K334" t="s">
        <v>5699</v>
      </c>
      <c r="L334" t="s">
        <v>6415</v>
      </c>
    </row>
    <row r="335" spans="1:12" x14ac:dyDescent="0.25">
      <c r="A335" t="s">
        <v>864</v>
      </c>
      <c r="B335" t="s">
        <v>865</v>
      </c>
      <c r="C335" t="s">
        <v>6440</v>
      </c>
      <c r="E335" t="s">
        <v>6441</v>
      </c>
      <c r="G335" t="s">
        <v>5613</v>
      </c>
      <c r="H335" t="s">
        <v>5614</v>
      </c>
      <c r="I335" t="s">
        <v>5625</v>
      </c>
      <c r="J335" t="s">
        <v>5698</v>
      </c>
      <c r="K335" t="s">
        <v>5699</v>
      </c>
      <c r="L335" t="s">
        <v>6415</v>
      </c>
    </row>
    <row r="336" spans="1:12" x14ac:dyDescent="0.25">
      <c r="A336" t="s">
        <v>866</v>
      </c>
      <c r="B336" t="s">
        <v>867</v>
      </c>
      <c r="C336" t="s">
        <v>6442</v>
      </c>
      <c r="E336" t="s">
        <v>6443</v>
      </c>
      <c r="G336" t="s">
        <v>5613</v>
      </c>
      <c r="H336" t="s">
        <v>5614</v>
      </c>
      <c r="I336" t="s">
        <v>5625</v>
      </c>
      <c r="J336" t="s">
        <v>5698</v>
      </c>
      <c r="K336" t="s">
        <v>5699</v>
      </c>
      <c r="L336" t="s">
        <v>6415</v>
      </c>
    </row>
    <row r="337" spans="1:12" x14ac:dyDescent="0.25">
      <c r="A337" t="s">
        <v>868</v>
      </c>
      <c r="B337" t="s">
        <v>869</v>
      </c>
      <c r="C337" t="s">
        <v>6444</v>
      </c>
      <c r="E337" t="s">
        <v>6445</v>
      </c>
      <c r="G337" t="s">
        <v>5613</v>
      </c>
      <c r="H337" t="s">
        <v>5614</v>
      </c>
      <c r="I337" t="s">
        <v>5625</v>
      </c>
      <c r="J337" t="s">
        <v>5698</v>
      </c>
      <c r="K337" t="s">
        <v>5699</v>
      </c>
      <c r="L337" t="s">
        <v>6415</v>
      </c>
    </row>
    <row r="338" spans="1:12" x14ac:dyDescent="0.25">
      <c r="A338" t="s">
        <v>870</v>
      </c>
      <c r="B338" t="s">
        <v>871</v>
      </c>
      <c r="C338" t="s">
        <v>6446</v>
      </c>
      <c r="E338" t="s">
        <v>6447</v>
      </c>
      <c r="G338" t="s">
        <v>5613</v>
      </c>
      <c r="H338" t="s">
        <v>5614</v>
      </c>
      <c r="I338" t="s">
        <v>5625</v>
      </c>
      <c r="J338" t="s">
        <v>5698</v>
      </c>
      <c r="K338" t="s">
        <v>5699</v>
      </c>
      <c r="L338" t="s">
        <v>6415</v>
      </c>
    </row>
    <row r="339" spans="1:12" x14ac:dyDescent="0.25">
      <c r="A339" t="s">
        <v>872</v>
      </c>
      <c r="B339" t="s">
        <v>873</v>
      </c>
      <c r="C339" t="s">
        <v>6448</v>
      </c>
      <c r="E339" t="s">
        <v>6449</v>
      </c>
      <c r="G339" t="s">
        <v>5613</v>
      </c>
      <c r="H339" t="s">
        <v>5614</v>
      </c>
      <c r="I339" t="s">
        <v>5625</v>
      </c>
      <c r="J339" t="s">
        <v>5698</v>
      </c>
      <c r="K339" t="s">
        <v>5699</v>
      </c>
      <c r="L339" t="s">
        <v>6415</v>
      </c>
    </row>
    <row r="340" spans="1:12" x14ac:dyDescent="0.25">
      <c r="A340" t="s">
        <v>874</v>
      </c>
      <c r="B340" t="s">
        <v>875</v>
      </c>
      <c r="C340" t="s">
        <v>6450</v>
      </c>
      <c r="E340" t="s">
        <v>6451</v>
      </c>
      <c r="G340" t="s">
        <v>5613</v>
      </c>
      <c r="H340" t="s">
        <v>5614</v>
      </c>
      <c r="I340" t="s">
        <v>5625</v>
      </c>
      <c r="J340" t="s">
        <v>5698</v>
      </c>
      <c r="K340" t="s">
        <v>5699</v>
      </c>
      <c r="L340" t="s">
        <v>6415</v>
      </c>
    </row>
    <row r="341" spans="1:12" x14ac:dyDescent="0.25">
      <c r="A341" t="s">
        <v>876</v>
      </c>
      <c r="B341" t="s">
        <v>877</v>
      </c>
      <c r="C341" t="s">
        <v>6452</v>
      </c>
      <c r="E341" t="s">
        <v>6453</v>
      </c>
      <c r="G341" t="s">
        <v>5613</v>
      </c>
      <c r="H341" t="s">
        <v>5614</v>
      </c>
      <c r="I341" t="s">
        <v>5625</v>
      </c>
      <c r="J341" t="s">
        <v>5698</v>
      </c>
      <c r="K341" t="s">
        <v>5699</v>
      </c>
      <c r="L341" t="s">
        <v>6415</v>
      </c>
    </row>
    <row r="342" spans="1:12" x14ac:dyDescent="0.25">
      <c r="A342" t="s">
        <v>878</v>
      </c>
      <c r="B342" t="s">
        <v>879</v>
      </c>
      <c r="C342" t="s">
        <v>6454</v>
      </c>
      <c r="E342" t="s">
        <v>6455</v>
      </c>
      <c r="G342" t="s">
        <v>5613</v>
      </c>
      <c r="H342" t="s">
        <v>5614</v>
      </c>
      <c r="I342" t="s">
        <v>5625</v>
      </c>
      <c r="J342" t="s">
        <v>5698</v>
      </c>
      <c r="K342" t="s">
        <v>5699</v>
      </c>
      <c r="L342" t="s">
        <v>6415</v>
      </c>
    </row>
    <row r="343" spans="1:12" x14ac:dyDescent="0.25">
      <c r="A343" t="s">
        <v>880</v>
      </c>
      <c r="B343" t="s">
        <v>881</v>
      </c>
      <c r="C343" t="s">
        <v>6456</v>
      </c>
      <c r="E343" t="s">
        <v>6457</v>
      </c>
      <c r="G343" t="s">
        <v>5613</v>
      </c>
      <c r="H343" t="s">
        <v>5614</v>
      </c>
      <c r="I343" t="s">
        <v>5625</v>
      </c>
      <c r="J343" t="s">
        <v>5698</v>
      </c>
      <c r="K343" t="s">
        <v>5699</v>
      </c>
      <c r="L343" t="s">
        <v>6458</v>
      </c>
    </row>
    <row r="344" spans="1:12" x14ac:dyDescent="0.25">
      <c r="A344" t="s">
        <v>882</v>
      </c>
      <c r="B344" t="s">
        <v>883</v>
      </c>
      <c r="C344" t="s">
        <v>6459</v>
      </c>
      <c r="E344" t="s">
        <v>6460</v>
      </c>
      <c r="G344" t="s">
        <v>5613</v>
      </c>
      <c r="H344" t="s">
        <v>5614</v>
      </c>
      <c r="I344" t="s">
        <v>5625</v>
      </c>
      <c r="J344" t="s">
        <v>5698</v>
      </c>
      <c r="K344" t="s">
        <v>5699</v>
      </c>
      <c r="L344" t="s">
        <v>6415</v>
      </c>
    </row>
    <row r="345" spans="1:12" x14ac:dyDescent="0.25">
      <c r="A345" t="s">
        <v>884</v>
      </c>
      <c r="B345" t="s">
        <v>885</v>
      </c>
      <c r="C345" t="s">
        <v>6461</v>
      </c>
      <c r="E345" t="s">
        <v>6462</v>
      </c>
      <c r="G345" t="s">
        <v>5613</v>
      </c>
      <c r="H345" t="s">
        <v>5614</v>
      </c>
      <c r="I345" t="s">
        <v>5625</v>
      </c>
      <c r="J345" t="s">
        <v>5631</v>
      </c>
      <c r="K345" t="s">
        <v>5868</v>
      </c>
      <c r="L345" t="s">
        <v>5869</v>
      </c>
    </row>
    <row r="346" spans="1:12" x14ac:dyDescent="0.25">
      <c r="A346" t="s">
        <v>886</v>
      </c>
      <c r="B346" t="s">
        <v>887</v>
      </c>
      <c r="C346" t="s">
        <v>6463</v>
      </c>
      <c r="E346" t="s">
        <v>6464</v>
      </c>
      <c r="G346" t="s">
        <v>5613</v>
      </c>
      <c r="H346" t="s">
        <v>5614</v>
      </c>
      <c r="I346" t="s">
        <v>5625</v>
      </c>
      <c r="J346" t="s">
        <v>5698</v>
      </c>
      <c r="K346" t="s">
        <v>5699</v>
      </c>
      <c r="L346" t="s">
        <v>6465</v>
      </c>
    </row>
    <row r="347" spans="1:12" x14ac:dyDescent="0.25">
      <c r="A347" t="s">
        <v>888</v>
      </c>
      <c r="B347" t="s">
        <v>889</v>
      </c>
      <c r="C347" t="s">
        <v>6466</v>
      </c>
      <c r="E347" t="s">
        <v>6467</v>
      </c>
      <c r="G347" t="s">
        <v>5613</v>
      </c>
      <c r="H347" t="s">
        <v>5614</v>
      </c>
      <c r="I347" t="s">
        <v>5625</v>
      </c>
      <c r="J347" t="s">
        <v>5941</v>
      </c>
      <c r="K347" t="s">
        <v>5942</v>
      </c>
      <c r="L347" t="s">
        <v>5943</v>
      </c>
    </row>
    <row r="348" spans="1:12" x14ac:dyDescent="0.25">
      <c r="A348" t="s">
        <v>890</v>
      </c>
      <c r="B348" t="s">
        <v>891</v>
      </c>
      <c r="C348" t="s">
        <v>6468</v>
      </c>
      <c r="E348" t="s">
        <v>6469</v>
      </c>
      <c r="G348" t="s">
        <v>5613</v>
      </c>
      <c r="H348" t="s">
        <v>5614</v>
      </c>
      <c r="I348" t="s">
        <v>5625</v>
      </c>
      <c r="J348" t="s">
        <v>5631</v>
      </c>
      <c r="K348" t="s">
        <v>5919</v>
      </c>
      <c r="L348" t="s">
        <v>5920</v>
      </c>
    </row>
    <row r="349" spans="1:12" x14ac:dyDescent="0.25">
      <c r="A349" t="s">
        <v>892</v>
      </c>
      <c r="B349" t="s">
        <v>893</v>
      </c>
      <c r="C349" t="s">
        <v>6087</v>
      </c>
      <c r="E349" t="s">
        <v>6470</v>
      </c>
      <c r="G349" t="s">
        <v>5613</v>
      </c>
      <c r="H349" t="s">
        <v>5614</v>
      </c>
      <c r="I349" t="s">
        <v>5625</v>
      </c>
      <c r="J349" t="s">
        <v>5941</v>
      </c>
      <c r="K349" t="s">
        <v>5942</v>
      </c>
      <c r="L349" t="s">
        <v>5943</v>
      </c>
    </row>
    <row r="350" spans="1:12" x14ac:dyDescent="0.25">
      <c r="A350" t="s">
        <v>894</v>
      </c>
      <c r="B350" t="s">
        <v>895</v>
      </c>
      <c r="C350" t="s">
        <v>6471</v>
      </c>
      <c r="E350" t="s">
        <v>6472</v>
      </c>
      <c r="G350" t="s">
        <v>5613</v>
      </c>
      <c r="H350" t="s">
        <v>5614</v>
      </c>
      <c r="I350" t="s">
        <v>5625</v>
      </c>
      <c r="J350" t="s">
        <v>5941</v>
      </c>
      <c r="K350" t="s">
        <v>5942</v>
      </c>
      <c r="L350" t="s">
        <v>5943</v>
      </c>
    </row>
    <row r="351" spans="1:12" x14ac:dyDescent="0.25">
      <c r="A351" t="s">
        <v>896</v>
      </c>
      <c r="B351" t="s">
        <v>897</v>
      </c>
      <c r="C351" t="s">
        <v>6473</v>
      </c>
      <c r="E351" t="s">
        <v>6474</v>
      </c>
      <c r="G351" t="s">
        <v>5613</v>
      </c>
      <c r="H351" t="s">
        <v>5614</v>
      </c>
      <c r="I351" t="s">
        <v>5625</v>
      </c>
      <c r="J351" t="s">
        <v>5941</v>
      </c>
      <c r="K351" t="s">
        <v>5942</v>
      </c>
      <c r="L351" t="s">
        <v>5943</v>
      </c>
    </row>
    <row r="352" spans="1:12" x14ac:dyDescent="0.25">
      <c r="A352" t="s">
        <v>898</v>
      </c>
      <c r="B352" t="s">
        <v>899</v>
      </c>
      <c r="C352" t="s">
        <v>6475</v>
      </c>
      <c r="E352" t="s">
        <v>6476</v>
      </c>
      <c r="G352" t="s">
        <v>5613</v>
      </c>
      <c r="H352" t="s">
        <v>5614</v>
      </c>
      <c r="I352" t="s">
        <v>5625</v>
      </c>
      <c r="J352" t="s">
        <v>5941</v>
      </c>
      <c r="K352" t="s">
        <v>5942</v>
      </c>
      <c r="L352" t="s">
        <v>5943</v>
      </c>
    </row>
    <row r="353" spans="1:13" x14ac:dyDescent="0.25">
      <c r="A353" t="s">
        <v>900</v>
      </c>
      <c r="B353" t="s">
        <v>901</v>
      </c>
      <c r="C353" t="s">
        <v>6477</v>
      </c>
      <c r="E353" t="s">
        <v>6478</v>
      </c>
      <c r="G353" t="s">
        <v>5613</v>
      </c>
      <c r="H353" t="s">
        <v>5614</v>
      </c>
      <c r="I353" t="s">
        <v>5625</v>
      </c>
      <c r="J353" t="s">
        <v>5941</v>
      </c>
      <c r="K353" t="s">
        <v>5942</v>
      </c>
      <c r="L353" t="s">
        <v>5943</v>
      </c>
    </row>
    <row r="354" spans="1:13" x14ac:dyDescent="0.25">
      <c r="A354" t="s">
        <v>902</v>
      </c>
      <c r="B354" t="s">
        <v>903</v>
      </c>
      <c r="C354" t="s">
        <v>6479</v>
      </c>
      <c r="E354" t="s">
        <v>6480</v>
      </c>
      <c r="G354" t="s">
        <v>5613</v>
      </c>
      <c r="H354" t="s">
        <v>5614</v>
      </c>
      <c r="I354" t="s">
        <v>5625</v>
      </c>
      <c r="J354" t="s">
        <v>5941</v>
      </c>
      <c r="K354" t="s">
        <v>5942</v>
      </c>
      <c r="L354" t="s">
        <v>5943</v>
      </c>
    </row>
    <row r="355" spans="1:13" x14ac:dyDescent="0.25">
      <c r="A355" t="s">
        <v>904</v>
      </c>
      <c r="B355" t="s">
        <v>905</v>
      </c>
      <c r="C355" t="s">
        <v>6481</v>
      </c>
      <c r="E355" t="s">
        <v>6482</v>
      </c>
      <c r="G355" t="s">
        <v>5613</v>
      </c>
      <c r="H355" t="s">
        <v>5614</v>
      </c>
      <c r="I355" t="s">
        <v>5625</v>
      </c>
      <c r="J355" t="s">
        <v>5631</v>
      </c>
      <c r="K355" t="s">
        <v>5919</v>
      </c>
      <c r="L355" t="s">
        <v>5920</v>
      </c>
    </row>
    <row r="356" spans="1:13" x14ac:dyDescent="0.25">
      <c r="A356" t="s">
        <v>906</v>
      </c>
      <c r="B356" t="s">
        <v>907</v>
      </c>
      <c r="C356" t="s">
        <v>5950</v>
      </c>
      <c r="E356" t="s">
        <v>6483</v>
      </c>
      <c r="G356" t="s">
        <v>5613</v>
      </c>
      <c r="H356" t="s">
        <v>5614</v>
      </c>
      <c r="I356" t="s">
        <v>5625</v>
      </c>
      <c r="J356" t="s">
        <v>5941</v>
      </c>
      <c r="K356" t="s">
        <v>5942</v>
      </c>
      <c r="L356" t="s">
        <v>5943</v>
      </c>
    </row>
    <row r="357" spans="1:13" x14ac:dyDescent="0.25">
      <c r="A357" t="s">
        <v>908</v>
      </c>
      <c r="B357" t="s">
        <v>909</v>
      </c>
      <c r="C357" t="s">
        <v>5995</v>
      </c>
      <c r="E357" t="s">
        <v>6484</v>
      </c>
      <c r="G357" t="s">
        <v>5613</v>
      </c>
      <c r="H357" t="s">
        <v>5614</v>
      </c>
      <c r="I357" t="s">
        <v>5625</v>
      </c>
      <c r="J357" t="s">
        <v>5941</v>
      </c>
      <c r="K357" t="s">
        <v>5942</v>
      </c>
      <c r="L357" t="s">
        <v>5943</v>
      </c>
    </row>
    <row r="358" spans="1:13" x14ac:dyDescent="0.25">
      <c r="A358" t="s">
        <v>910</v>
      </c>
      <c r="B358" t="s">
        <v>911</v>
      </c>
      <c r="C358" t="s">
        <v>6485</v>
      </c>
      <c r="E358" t="s">
        <v>6486</v>
      </c>
      <c r="G358" t="s">
        <v>5613</v>
      </c>
      <c r="H358" t="s">
        <v>5614</v>
      </c>
      <c r="I358" t="s">
        <v>5625</v>
      </c>
      <c r="J358" t="s">
        <v>5941</v>
      </c>
      <c r="K358" t="s">
        <v>5942</v>
      </c>
      <c r="L358" t="s">
        <v>5943</v>
      </c>
    </row>
    <row r="359" spans="1:13" x14ac:dyDescent="0.25">
      <c r="A359" t="s">
        <v>912</v>
      </c>
      <c r="B359" t="s">
        <v>913</v>
      </c>
      <c r="C359" t="s">
        <v>6487</v>
      </c>
      <c r="E359" t="s">
        <v>6488</v>
      </c>
      <c r="G359" t="s">
        <v>5613</v>
      </c>
      <c r="H359" t="s">
        <v>5614</v>
      </c>
      <c r="I359" t="s">
        <v>5625</v>
      </c>
      <c r="J359" t="s">
        <v>5941</v>
      </c>
      <c r="K359" t="s">
        <v>5942</v>
      </c>
      <c r="L359" t="s">
        <v>5943</v>
      </c>
    </row>
    <row r="360" spans="1:13" x14ac:dyDescent="0.25">
      <c r="A360" t="s">
        <v>914</v>
      </c>
      <c r="B360" t="s">
        <v>915</v>
      </c>
      <c r="C360" t="s">
        <v>6489</v>
      </c>
      <c r="E360" t="s">
        <v>6490</v>
      </c>
      <c r="G360" t="s">
        <v>5613</v>
      </c>
      <c r="H360" t="s">
        <v>5614</v>
      </c>
      <c r="I360" t="s">
        <v>5625</v>
      </c>
      <c r="J360" t="s">
        <v>5941</v>
      </c>
      <c r="K360" t="s">
        <v>5942</v>
      </c>
      <c r="L360" t="s">
        <v>5943</v>
      </c>
    </row>
    <row r="361" spans="1:13" x14ac:dyDescent="0.25">
      <c r="A361" t="s">
        <v>916</v>
      </c>
      <c r="B361" t="s">
        <v>917</v>
      </c>
      <c r="C361" t="s">
        <v>6491</v>
      </c>
      <c r="E361" t="s">
        <v>6492</v>
      </c>
      <c r="G361" t="s">
        <v>5613</v>
      </c>
      <c r="H361" t="s">
        <v>5614</v>
      </c>
      <c r="I361" t="s">
        <v>5625</v>
      </c>
      <c r="J361" t="s">
        <v>5941</v>
      </c>
      <c r="K361" t="s">
        <v>5942</v>
      </c>
      <c r="L361" t="s">
        <v>5943</v>
      </c>
    </row>
    <row r="362" spans="1:13" x14ac:dyDescent="0.25">
      <c r="A362" t="s">
        <v>918</v>
      </c>
      <c r="B362" t="s">
        <v>919</v>
      </c>
      <c r="C362" t="s">
        <v>6493</v>
      </c>
      <c r="E362" t="s">
        <v>6494</v>
      </c>
      <c r="G362" t="s">
        <v>5613</v>
      </c>
      <c r="H362" t="s">
        <v>5614</v>
      </c>
      <c r="I362" t="s">
        <v>5625</v>
      </c>
      <c r="J362" t="s">
        <v>5941</v>
      </c>
      <c r="K362" t="s">
        <v>5942</v>
      </c>
      <c r="L362" t="s">
        <v>5943</v>
      </c>
    </row>
    <row r="363" spans="1:13" x14ac:dyDescent="0.25">
      <c r="A363" t="s">
        <v>920</v>
      </c>
      <c r="B363" t="s">
        <v>921</v>
      </c>
      <c r="C363" t="s">
        <v>6495</v>
      </c>
      <c r="E363" t="s">
        <v>6496</v>
      </c>
      <c r="G363" t="s">
        <v>5613</v>
      </c>
      <c r="H363" t="s">
        <v>5614</v>
      </c>
      <c r="I363" t="s">
        <v>5625</v>
      </c>
      <c r="J363" t="s">
        <v>5941</v>
      </c>
      <c r="K363" t="s">
        <v>5942</v>
      </c>
      <c r="L363" t="s">
        <v>6497</v>
      </c>
      <c r="M363" t="s">
        <v>6498</v>
      </c>
    </row>
    <row r="364" spans="1:13" x14ac:dyDescent="0.25">
      <c r="A364" t="s">
        <v>922</v>
      </c>
      <c r="B364" t="s">
        <v>923</v>
      </c>
      <c r="C364" t="s">
        <v>6499</v>
      </c>
      <c r="E364" t="s">
        <v>6500</v>
      </c>
      <c r="G364" t="s">
        <v>5613</v>
      </c>
      <c r="H364" t="s">
        <v>5614</v>
      </c>
      <c r="I364" t="s">
        <v>5625</v>
      </c>
      <c r="J364" t="s">
        <v>5698</v>
      </c>
      <c r="K364" t="s">
        <v>5699</v>
      </c>
      <c r="L364" t="s">
        <v>6501</v>
      </c>
    </row>
    <row r="365" spans="1:13" x14ac:dyDescent="0.25">
      <c r="A365" t="s">
        <v>924</v>
      </c>
      <c r="B365" t="s">
        <v>925</v>
      </c>
      <c r="C365" t="s">
        <v>6502</v>
      </c>
      <c r="E365" t="s">
        <v>6503</v>
      </c>
      <c r="G365" t="s">
        <v>5613</v>
      </c>
      <c r="H365" t="s">
        <v>5614</v>
      </c>
      <c r="I365" t="s">
        <v>5625</v>
      </c>
      <c r="J365" t="s">
        <v>5698</v>
      </c>
      <c r="K365" t="s">
        <v>5699</v>
      </c>
      <c r="L365" t="s">
        <v>6501</v>
      </c>
    </row>
    <row r="366" spans="1:13" x14ac:dyDescent="0.25">
      <c r="A366" t="s">
        <v>926</v>
      </c>
      <c r="B366" t="s">
        <v>927</v>
      </c>
      <c r="C366" t="s">
        <v>6504</v>
      </c>
      <c r="E366" t="s">
        <v>6505</v>
      </c>
      <c r="G366" t="s">
        <v>5613</v>
      </c>
      <c r="H366" t="s">
        <v>5614</v>
      </c>
      <c r="I366" t="s">
        <v>5625</v>
      </c>
      <c r="J366" t="s">
        <v>5698</v>
      </c>
      <c r="K366" t="s">
        <v>5699</v>
      </c>
      <c r="L366" t="s">
        <v>6501</v>
      </c>
    </row>
    <row r="367" spans="1:13" x14ac:dyDescent="0.25">
      <c r="A367" t="s">
        <v>928</v>
      </c>
      <c r="B367" t="s">
        <v>929</v>
      </c>
      <c r="C367" t="s">
        <v>6506</v>
      </c>
      <c r="E367" t="s">
        <v>6507</v>
      </c>
      <c r="G367" t="s">
        <v>5613</v>
      </c>
      <c r="H367" t="s">
        <v>5614</v>
      </c>
      <c r="I367" t="s">
        <v>5625</v>
      </c>
      <c r="J367" t="s">
        <v>5698</v>
      </c>
      <c r="K367" t="s">
        <v>5699</v>
      </c>
      <c r="L367" t="s">
        <v>6501</v>
      </c>
    </row>
    <row r="368" spans="1:13" x14ac:dyDescent="0.25">
      <c r="A368" t="s">
        <v>930</v>
      </c>
      <c r="B368" t="s">
        <v>931</v>
      </c>
      <c r="C368" t="s">
        <v>6508</v>
      </c>
      <c r="E368" t="s">
        <v>6509</v>
      </c>
      <c r="G368" t="s">
        <v>5613</v>
      </c>
      <c r="H368" t="s">
        <v>5614</v>
      </c>
      <c r="I368" t="s">
        <v>5625</v>
      </c>
      <c r="J368" t="s">
        <v>5698</v>
      </c>
      <c r="K368" t="s">
        <v>5699</v>
      </c>
      <c r="L368" t="s">
        <v>6501</v>
      </c>
    </row>
    <row r="369" spans="1:12" x14ac:dyDescent="0.25">
      <c r="A369" t="s">
        <v>932</v>
      </c>
      <c r="B369" t="s">
        <v>933</v>
      </c>
      <c r="C369" t="s">
        <v>6510</v>
      </c>
      <c r="E369" t="s">
        <v>6511</v>
      </c>
      <c r="G369" t="s">
        <v>5613</v>
      </c>
      <c r="H369" t="s">
        <v>5614</v>
      </c>
      <c r="I369" t="s">
        <v>5625</v>
      </c>
      <c r="J369" t="s">
        <v>5698</v>
      </c>
      <c r="K369" t="s">
        <v>5699</v>
      </c>
      <c r="L369" t="s">
        <v>6501</v>
      </c>
    </row>
    <row r="370" spans="1:12" x14ac:dyDescent="0.25">
      <c r="A370" t="s">
        <v>934</v>
      </c>
      <c r="B370" t="s">
        <v>935</v>
      </c>
      <c r="C370" t="s">
        <v>6512</v>
      </c>
      <c r="E370" t="s">
        <v>6513</v>
      </c>
      <c r="G370" t="s">
        <v>5613</v>
      </c>
      <c r="H370" t="s">
        <v>5614</v>
      </c>
      <c r="I370" t="s">
        <v>5625</v>
      </c>
      <c r="J370" t="s">
        <v>5698</v>
      </c>
      <c r="K370" t="s">
        <v>5699</v>
      </c>
      <c r="L370" t="s">
        <v>6501</v>
      </c>
    </row>
    <row r="371" spans="1:12" x14ac:dyDescent="0.25">
      <c r="A371" t="s">
        <v>936</v>
      </c>
      <c r="B371" t="s">
        <v>937</v>
      </c>
      <c r="C371" t="s">
        <v>6514</v>
      </c>
      <c r="E371" t="s">
        <v>6515</v>
      </c>
      <c r="G371" t="s">
        <v>5613</v>
      </c>
      <c r="H371" t="s">
        <v>5614</v>
      </c>
      <c r="I371" t="s">
        <v>5625</v>
      </c>
      <c r="J371" t="s">
        <v>5698</v>
      </c>
      <c r="K371" t="s">
        <v>5699</v>
      </c>
      <c r="L371" t="s">
        <v>6501</v>
      </c>
    </row>
    <row r="372" spans="1:12" x14ac:dyDescent="0.25">
      <c r="A372" t="s">
        <v>938</v>
      </c>
      <c r="B372" t="s">
        <v>939</v>
      </c>
      <c r="C372" t="s">
        <v>6516</v>
      </c>
      <c r="E372" t="s">
        <v>6517</v>
      </c>
      <c r="G372" t="s">
        <v>5613</v>
      </c>
      <c r="H372" t="s">
        <v>5614</v>
      </c>
      <c r="I372" t="s">
        <v>5625</v>
      </c>
      <c r="J372" t="s">
        <v>5698</v>
      </c>
      <c r="K372" t="s">
        <v>5699</v>
      </c>
      <c r="L372" t="s">
        <v>6501</v>
      </c>
    </row>
    <row r="373" spans="1:12" x14ac:dyDescent="0.25">
      <c r="A373" t="s">
        <v>940</v>
      </c>
      <c r="B373" t="s">
        <v>941</v>
      </c>
      <c r="C373" t="s">
        <v>6518</v>
      </c>
      <c r="E373" t="s">
        <v>6519</v>
      </c>
      <c r="G373" t="s">
        <v>5613</v>
      </c>
      <c r="H373" t="s">
        <v>5614</v>
      </c>
      <c r="I373" t="s">
        <v>5625</v>
      </c>
      <c r="J373" t="s">
        <v>5698</v>
      </c>
      <c r="K373" t="s">
        <v>5699</v>
      </c>
      <c r="L373" t="s">
        <v>6501</v>
      </c>
    </row>
    <row r="374" spans="1:12" x14ac:dyDescent="0.25">
      <c r="A374" t="s">
        <v>942</v>
      </c>
      <c r="B374" t="s">
        <v>943</v>
      </c>
      <c r="C374" t="s">
        <v>6520</v>
      </c>
      <c r="E374" t="s">
        <v>6521</v>
      </c>
      <c r="G374" t="s">
        <v>5613</v>
      </c>
      <c r="H374" t="s">
        <v>5614</v>
      </c>
      <c r="I374" t="s">
        <v>5625</v>
      </c>
      <c r="J374" t="s">
        <v>5698</v>
      </c>
      <c r="K374" t="s">
        <v>5699</v>
      </c>
      <c r="L374" t="s">
        <v>6501</v>
      </c>
    </row>
    <row r="375" spans="1:12" x14ac:dyDescent="0.25">
      <c r="A375" t="s">
        <v>944</v>
      </c>
      <c r="B375" t="s">
        <v>945</v>
      </c>
      <c r="C375" t="s">
        <v>6522</v>
      </c>
      <c r="E375" t="s">
        <v>6523</v>
      </c>
      <c r="G375" t="s">
        <v>5613</v>
      </c>
      <c r="H375" t="s">
        <v>5614</v>
      </c>
      <c r="I375" t="s">
        <v>5625</v>
      </c>
      <c r="J375" t="s">
        <v>5698</v>
      </c>
      <c r="K375" t="s">
        <v>5699</v>
      </c>
      <c r="L375" t="s">
        <v>6501</v>
      </c>
    </row>
    <row r="376" spans="1:12" x14ac:dyDescent="0.25">
      <c r="A376" t="s">
        <v>946</v>
      </c>
      <c r="B376" t="s">
        <v>947</v>
      </c>
      <c r="C376" t="s">
        <v>6524</v>
      </c>
      <c r="E376" t="s">
        <v>6525</v>
      </c>
      <c r="G376" t="s">
        <v>5613</v>
      </c>
      <c r="H376" t="s">
        <v>5614</v>
      </c>
      <c r="I376" t="s">
        <v>5625</v>
      </c>
      <c r="J376" t="s">
        <v>5698</v>
      </c>
      <c r="K376" t="s">
        <v>5699</v>
      </c>
      <c r="L376" t="s">
        <v>6501</v>
      </c>
    </row>
    <row r="377" spans="1:12" x14ac:dyDescent="0.25">
      <c r="A377" t="s">
        <v>948</v>
      </c>
      <c r="B377" t="s">
        <v>949</v>
      </c>
      <c r="C377" t="s">
        <v>6526</v>
      </c>
      <c r="E377" t="s">
        <v>6527</v>
      </c>
      <c r="G377" t="s">
        <v>5613</v>
      </c>
      <c r="H377" t="s">
        <v>5614</v>
      </c>
      <c r="I377" t="s">
        <v>5625</v>
      </c>
      <c r="J377" t="s">
        <v>5698</v>
      </c>
      <c r="K377" t="s">
        <v>5699</v>
      </c>
      <c r="L377" t="s">
        <v>6501</v>
      </c>
    </row>
    <row r="378" spans="1:12" x14ac:dyDescent="0.25">
      <c r="A378" t="s">
        <v>950</v>
      </c>
      <c r="B378" t="s">
        <v>951</v>
      </c>
      <c r="C378" t="s">
        <v>6528</v>
      </c>
      <c r="E378" t="s">
        <v>6529</v>
      </c>
      <c r="G378" t="s">
        <v>5613</v>
      </c>
      <c r="H378" t="s">
        <v>5614</v>
      </c>
      <c r="I378" t="s">
        <v>5625</v>
      </c>
      <c r="J378" t="s">
        <v>5698</v>
      </c>
      <c r="K378" t="s">
        <v>5699</v>
      </c>
      <c r="L378" t="s">
        <v>6501</v>
      </c>
    </row>
    <row r="379" spans="1:12" x14ac:dyDescent="0.25">
      <c r="A379" t="s">
        <v>952</v>
      </c>
      <c r="B379" t="s">
        <v>953</v>
      </c>
      <c r="C379" t="s">
        <v>6161</v>
      </c>
      <c r="E379" t="s">
        <v>6530</v>
      </c>
      <c r="G379" t="s">
        <v>5613</v>
      </c>
      <c r="H379" t="s">
        <v>5614</v>
      </c>
      <c r="I379" t="s">
        <v>5625</v>
      </c>
      <c r="J379" t="s">
        <v>5698</v>
      </c>
      <c r="K379" t="s">
        <v>5699</v>
      </c>
      <c r="L379" t="s">
        <v>6163</v>
      </c>
    </row>
    <row r="380" spans="1:12" x14ac:dyDescent="0.25">
      <c r="A380" t="s">
        <v>954</v>
      </c>
      <c r="B380" t="s">
        <v>955</v>
      </c>
      <c r="C380" t="s">
        <v>5701</v>
      </c>
      <c r="E380" t="s">
        <v>6531</v>
      </c>
      <c r="G380" t="s">
        <v>5613</v>
      </c>
      <c r="H380" t="s">
        <v>5614</v>
      </c>
      <c r="I380" t="s">
        <v>5625</v>
      </c>
      <c r="J380" t="s">
        <v>5631</v>
      </c>
      <c r="K380" t="s">
        <v>5632</v>
      </c>
      <c r="L380" t="s">
        <v>5633</v>
      </c>
    </row>
    <row r="381" spans="1:12" x14ac:dyDescent="0.25">
      <c r="A381" t="s">
        <v>956</v>
      </c>
      <c r="B381" t="s">
        <v>957</v>
      </c>
      <c r="C381" t="s">
        <v>6532</v>
      </c>
      <c r="E381" t="s">
        <v>6533</v>
      </c>
      <c r="G381" t="s">
        <v>5613</v>
      </c>
      <c r="H381" t="s">
        <v>5614</v>
      </c>
      <c r="I381" t="s">
        <v>5625</v>
      </c>
      <c r="J381" t="s">
        <v>5631</v>
      </c>
      <c r="K381" t="s">
        <v>5632</v>
      </c>
      <c r="L381" t="s">
        <v>5633</v>
      </c>
    </row>
    <row r="382" spans="1:12" x14ac:dyDescent="0.25">
      <c r="A382" t="s">
        <v>958</v>
      </c>
      <c r="B382" t="s">
        <v>959</v>
      </c>
      <c r="C382" t="s">
        <v>6534</v>
      </c>
      <c r="E382" t="s">
        <v>6535</v>
      </c>
      <c r="G382" t="s">
        <v>5613</v>
      </c>
      <c r="H382" t="s">
        <v>5614</v>
      </c>
      <c r="I382" t="s">
        <v>5625</v>
      </c>
      <c r="J382" t="s">
        <v>5631</v>
      </c>
      <c r="K382" t="s">
        <v>5632</v>
      </c>
      <c r="L382" t="s">
        <v>5633</v>
      </c>
    </row>
    <row r="383" spans="1:12" x14ac:dyDescent="0.25">
      <c r="A383" t="s">
        <v>960</v>
      </c>
      <c r="B383" t="s">
        <v>961</v>
      </c>
      <c r="C383" t="s">
        <v>6245</v>
      </c>
      <c r="E383" t="s">
        <v>6536</v>
      </c>
      <c r="G383" t="s">
        <v>5613</v>
      </c>
      <c r="H383" t="s">
        <v>5614</v>
      </c>
      <c r="I383" t="s">
        <v>5625</v>
      </c>
      <c r="J383" t="s">
        <v>5631</v>
      </c>
      <c r="K383" t="s">
        <v>5632</v>
      </c>
      <c r="L383" t="s">
        <v>5633</v>
      </c>
    </row>
    <row r="384" spans="1:12" x14ac:dyDescent="0.25">
      <c r="A384" t="s">
        <v>962</v>
      </c>
      <c r="B384" t="s">
        <v>963</v>
      </c>
      <c r="C384" t="s">
        <v>6537</v>
      </c>
      <c r="E384" t="s">
        <v>6538</v>
      </c>
      <c r="G384" t="s">
        <v>5613</v>
      </c>
      <c r="H384" t="s">
        <v>5614</v>
      </c>
      <c r="I384" t="s">
        <v>5625</v>
      </c>
      <c r="J384" t="s">
        <v>5631</v>
      </c>
      <c r="K384" t="s">
        <v>5632</v>
      </c>
      <c r="L384" t="s">
        <v>5633</v>
      </c>
    </row>
    <row r="385" spans="1:12" x14ac:dyDescent="0.25">
      <c r="A385" t="s">
        <v>964</v>
      </c>
      <c r="B385" t="s">
        <v>965</v>
      </c>
      <c r="C385" t="s">
        <v>6539</v>
      </c>
      <c r="E385" t="s">
        <v>6540</v>
      </c>
      <c r="G385" t="s">
        <v>5613</v>
      </c>
      <c r="H385" t="s">
        <v>5614</v>
      </c>
      <c r="I385" t="s">
        <v>5625</v>
      </c>
      <c r="J385" t="s">
        <v>5631</v>
      </c>
      <c r="K385" t="s">
        <v>5632</v>
      </c>
      <c r="L385" t="s">
        <v>5633</v>
      </c>
    </row>
    <row r="386" spans="1:12" x14ac:dyDescent="0.25">
      <c r="A386" t="s">
        <v>966</v>
      </c>
      <c r="B386" t="s">
        <v>967</v>
      </c>
      <c r="C386" t="s">
        <v>6541</v>
      </c>
      <c r="E386" t="s">
        <v>6542</v>
      </c>
      <c r="G386" t="s">
        <v>5613</v>
      </c>
      <c r="H386" t="s">
        <v>5614</v>
      </c>
      <c r="I386" t="s">
        <v>5625</v>
      </c>
      <c r="J386" t="s">
        <v>5631</v>
      </c>
      <c r="K386" t="s">
        <v>5632</v>
      </c>
      <c r="L386" t="s">
        <v>5633</v>
      </c>
    </row>
    <row r="387" spans="1:12" x14ac:dyDescent="0.25">
      <c r="A387" t="s">
        <v>968</v>
      </c>
      <c r="B387" t="s">
        <v>969</v>
      </c>
      <c r="C387" t="s">
        <v>6164</v>
      </c>
      <c r="E387" t="s">
        <v>6543</v>
      </c>
      <c r="G387" t="s">
        <v>5613</v>
      </c>
      <c r="H387" t="s">
        <v>5614</v>
      </c>
      <c r="I387" t="s">
        <v>5625</v>
      </c>
      <c r="J387" t="s">
        <v>5631</v>
      </c>
      <c r="K387" t="s">
        <v>5632</v>
      </c>
      <c r="L387" t="s">
        <v>5633</v>
      </c>
    </row>
    <row r="388" spans="1:12" x14ac:dyDescent="0.25">
      <c r="A388" t="s">
        <v>970</v>
      </c>
      <c r="B388" t="s">
        <v>971</v>
      </c>
      <c r="C388" t="s">
        <v>5952</v>
      </c>
      <c r="E388" t="s">
        <v>6544</v>
      </c>
      <c r="G388" t="s">
        <v>5613</v>
      </c>
      <c r="H388" t="s">
        <v>5614</v>
      </c>
      <c r="I388" t="s">
        <v>5625</v>
      </c>
      <c r="J388" t="s">
        <v>5631</v>
      </c>
      <c r="K388" t="s">
        <v>5632</v>
      </c>
      <c r="L388" t="s">
        <v>5633</v>
      </c>
    </row>
    <row r="389" spans="1:12" x14ac:dyDescent="0.25">
      <c r="A389" t="s">
        <v>972</v>
      </c>
      <c r="B389" t="s">
        <v>973</v>
      </c>
      <c r="C389" t="s">
        <v>6545</v>
      </c>
      <c r="E389" t="s">
        <v>6546</v>
      </c>
      <c r="G389" t="s">
        <v>5613</v>
      </c>
      <c r="H389" t="s">
        <v>5614</v>
      </c>
      <c r="I389" t="s">
        <v>5625</v>
      </c>
      <c r="J389" t="s">
        <v>5631</v>
      </c>
      <c r="K389" t="s">
        <v>5632</v>
      </c>
      <c r="L389" t="s">
        <v>5633</v>
      </c>
    </row>
    <row r="390" spans="1:12" x14ac:dyDescent="0.25">
      <c r="A390" t="s">
        <v>974</v>
      </c>
      <c r="B390" t="s">
        <v>975</v>
      </c>
      <c r="C390" t="s">
        <v>5629</v>
      </c>
      <c r="E390" t="s">
        <v>6547</v>
      </c>
      <c r="G390" t="s">
        <v>5613</v>
      </c>
      <c r="H390" t="s">
        <v>5614</v>
      </c>
      <c r="I390" t="s">
        <v>5625</v>
      </c>
      <c r="J390" t="s">
        <v>5631</v>
      </c>
      <c r="K390" t="s">
        <v>5632</v>
      </c>
      <c r="L390" t="s">
        <v>5633</v>
      </c>
    </row>
    <row r="391" spans="1:12" x14ac:dyDescent="0.25">
      <c r="A391" t="s">
        <v>976</v>
      </c>
      <c r="B391" t="s">
        <v>977</v>
      </c>
      <c r="C391" t="s">
        <v>6159</v>
      </c>
      <c r="E391" t="s">
        <v>6548</v>
      </c>
      <c r="G391" t="s">
        <v>5613</v>
      </c>
      <c r="H391" t="s">
        <v>5614</v>
      </c>
      <c r="I391" t="s">
        <v>5625</v>
      </c>
      <c r="J391" t="s">
        <v>5631</v>
      </c>
      <c r="K391" t="s">
        <v>5632</v>
      </c>
      <c r="L391" t="s">
        <v>5633</v>
      </c>
    </row>
    <row r="392" spans="1:12" x14ac:dyDescent="0.25">
      <c r="A392" t="s">
        <v>978</v>
      </c>
      <c r="B392" t="s">
        <v>979</v>
      </c>
      <c r="C392" t="s">
        <v>6549</v>
      </c>
      <c r="E392" t="s">
        <v>6550</v>
      </c>
      <c r="G392" t="s">
        <v>5613</v>
      </c>
      <c r="H392" t="s">
        <v>5614</v>
      </c>
      <c r="I392" t="s">
        <v>5625</v>
      </c>
      <c r="J392" t="s">
        <v>5631</v>
      </c>
      <c r="K392" t="s">
        <v>5632</v>
      </c>
      <c r="L392" t="s">
        <v>5633</v>
      </c>
    </row>
    <row r="393" spans="1:12" x14ac:dyDescent="0.25">
      <c r="A393" t="s">
        <v>980</v>
      </c>
      <c r="B393" t="s">
        <v>981</v>
      </c>
      <c r="C393" t="s">
        <v>6551</v>
      </c>
      <c r="E393" t="s">
        <v>6552</v>
      </c>
      <c r="G393" t="s">
        <v>5613</v>
      </c>
      <c r="H393" t="s">
        <v>5614</v>
      </c>
      <c r="I393" t="s">
        <v>5625</v>
      </c>
      <c r="J393" t="s">
        <v>5631</v>
      </c>
      <c r="K393" t="s">
        <v>5632</v>
      </c>
      <c r="L393" t="s">
        <v>5633</v>
      </c>
    </row>
    <row r="394" spans="1:12" x14ac:dyDescent="0.25">
      <c r="A394" t="s">
        <v>982</v>
      </c>
      <c r="B394" t="s">
        <v>983</v>
      </c>
      <c r="C394" t="s">
        <v>6553</v>
      </c>
      <c r="E394" t="s">
        <v>6554</v>
      </c>
      <c r="G394" t="s">
        <v>5613</v>
      </c>
      <c r="H394" t="s">
        <v>5614</v>
      </c>
      <c r="I394" t="s">
        <v>5625</v>
      </c>
      <c r="J394" t="s">
        <v>5631</v>
      </c>
      <c r="K394" t="s">
        <v>5632</v>
      </c>
      <c r="L394" t="s">
        <v>5633</v>
      </c>
    </row>
    <row r="395" spans="1:12" x14ac:dyDescent="0.25">
      <c r="A395" t="s">
        <v>984</v>
      </c>
      <c r="B395" t="s">
        <v>985</v>
      </c>
      <c r="C395" t="s">
        <v>6555</v>
      </c>
      <c r="E395" t="s">
        <v>6556</v>
      </c>
      <c r="G395" t="s">
        <v>5613</v>
      </c>
      <c r="H395" t="s">
        <v>5614</v>
      </c>
      <c r="I395" t="s">
        <v>5625</v>
      </c>
      <c r="J395" t="s">
        <v>5631</v>
      </c>
      <c r="K395" t="s">
        <v>5632</v>
      </c>
      <c r="L395" t="s">
        <v>5633</v>
      </c>
    </row>
    <row r="396" spans="1:12" x14ac:dyDescent="0.25">
      <c r="A396" t="s">
        <v>986</v>
      </c>
      <c r="B396" t="s">
        <v>987</v>
      </c>
      <c r="C396" t="s">
        <v>6557</v>
      </c>
      <c r="E396" t="s">
        <v>6558</v>
      </c>
      <c r="G396" t="s">
        <v>5613</v>
      </c>
      <c r="H396" t="s">
        <v>5614</v>
      </c>
      <c r="I396" t="s">
        <v>5625</v>
      </c>
      <c r="J396" t="s">
        <v>5698</v>
      </c>
      <c r="K396" t="s">
        <v>5699</v>
      </c>
      <c r="L396" t="s">
        <v>6559</v>
      </c>
    </row>
    <row r="397" spans="1:12" x14ac:dyDescent="0.25">
      <c r="A397" t="s">
        <v>988</v>
      </c>
      <c r="B397" t="s">
        <v>989</v>
      </c>
      <c r="C397" t="s">
        <v>6560</v>
      </c>
      <c r="E397" t="s">
        <v>6561</v>
      </c>
      <c r="G397" t="s">
        <v>5613</v>
      </c>
      <c r="H397" t="s">
        <v>5614</v>
      </c>
      <c r="I397" t="s">
        <v>5625</v>
      </c>
      <c r="J397" t="s">
        <v>5698</v>
      </c>
      <c r="K397" t="s">
        <v>5699</v>
      </c>
      <c r="L397" t="s">
        <v>6559</v>
      </c>
    </row>
    <row r="398" spans="1:12" x14ac:dyDescent="0.25">
      <c r="A398" t="s">
        <v>990</v>
      </c>
      <c r="B398" t="s">
        <v>991</v>
      </c>
      <c r="C398" t="s">
        <v>6562</v>
      </c>
      <c r="E398" t="s">
        <v>6563</v>
      </c>
      <c r="G398" t="s">
        <v>5613</v>
      </c>
      <c r="H398" t="s">
        <v>5614</v>
      </c>
      <c r="I398" t="s">
        <v>5625</v>
      </c>
      <c r="J398" t="s">
        <v>5698</v>
      </c>
      <c r="K398" t="s">
        <v>5699</v>
      </c>
      <c r="L398" t="s">
        <v>6559</v>
      </c>
    </row>
    <row r="399" spans="1:12" x14ac:dyDescent="0.25">
      <c r="A399" t="s">
        <v>992</v>
      </c>
      <c r="B399" t="s">
        <v>993</v>
      </c>
      <c r="C399" t="s">
        <v>6564</v>
      </c>
      <c r="E399" t="s">
        <v>6565</v>
      </c>
      <c r="G399" t="s">
        <v>5613</v>
      </c>
      <c r="H399" t="s">
        <v>5614</v>
      </c>
      <c r="I399" t="s">
        <v>5625</v>
      </c>
      <c r="J399" t="s">
        <v>5698</v>
      </c>
      <c r="K399" t="s">
        <v>5699</v>
      </c>
      <c r="L399" t="s">
        <v>6559</v>
      </c>
    </row>
    <row r="400" spans="1:12" x14ac:dyDescent="0.25">
      <c r="A400" t="s">
        <v>994</v>
      </c>
      <c r="B400" t="s">
        <v>995</v>
      </c>
      <c r="C400" t="s">
        <v>6566</v>
      </c>
      <c r="E400" t="s">
        <v>6567</v>
      </c>
      <c r="G400" t="s">
        <v>5613</v>
      </c>
      <c r="H400" t="s">
        <v>5614</v>
      </c>
      <c r="I400" t="s">
        <v>5625</v>
      </c>
      <c r="J400" t="s">
        <v>5698</v>
      </c>
      <c r="K400" t="s">
        <v>5699</v>
      </c>
      <c r="L400" t="s">
        <v>6559</v>
      </c>
    </row>
    <row r="401" spans="1:12" x14ac:dyDescent="0.25">
      <c r="A401" t="s">
        <v>996</v>
      </c>
      <c r="B401" t="s">
        <v>997</v>
      </c>
      <c r="C401" t="s">
        <v>6568</v>
      </c>
      <c r="E401" t="s">
        <v>6569</v>
      </c>
      <c r="G401" t="s">
        <v>5613</v>
      </c>
      <c r="H401" t="s">
        <v>5614</v>
      </c>
      <c r="I401" t="s">
        <v>5625</v>
      </c>
      <c r="J401" t="s">
        <v>5698</v>
      </c>
      <c r="K401" t="s">
        <v>5699</v>
      </c>
      <c r="L401" t="s">
        <v>6559</v>
      </c>
    </row>
    <row r="402" spans="1:12" x14ac:dyDescent="0.25">
      <c r="A402" t="s">
        <v>998</v>
      </c>
      <c r="B402" t="s">
        <v>999</v>
      </c>
      <c r="C402" t="s">
        <v>6570</v>
      </c>
      <c r="E402" t="s">
        <v>6571</v>
      </c>
      <c r="G402" t="s">
        <v>5613</v>
      </c>
      <c r="H402" t="s">
        <v>5614</v>
      </c>
      <c r="I402" t="s">
        <v>5625</v>
      </c>
      <c r="J402" t="s">
        <v>5850</v>
      </c>
      <c r="K402" t="s">
        <v>5851</v>
      </c>
      <c r="L402" t="s">
        <v>5852</v>
      </c>
    </row>
    <row r="403" spans="1:12" x14ac:dyDescent="0.25">
      <c r="A403" t="s">
        <v>1000</v>
      </c>
      <c r="B403" t="s">
        <v>1001</v>
      </c>
      <c r="C403" t="s">
        <v>6572</v>
      </c>
      <c r="E403" t="s">
        <v>6573</v>
      </c>
      <c r="G403" t="s">
        <v>5613</v>
      </c>
      <c r="H403" t="s">
        <v>5614</v>
      </c>
      <c r="I403" t="s">
        <v>5625</v>
      </c>
      <c r="J403" t="s">
        <v>5850</v>
      </c>
      <c r="K403" t="s">
        <v>5851</v>
      </c>
      <c r="L403" t="s">
        <v>5852</v>
      </c>
    </row>
    <row r="404" spans="1:12" x14ac:dyDescent="0.25">
      <c r="A404" t="s">
        <v>1002</v>
      </c>
      <c r="B404" t="s">
        <v>1003</v>
      </c>
      <c r="C404" t="s">
        <v>6574</v>
      </c>
      <c r="E404" t="s">
        <v>6575</v>
      </c>
      <c r="G404" t="s">
        <v>5613</v>
      </c>
      <c r="H404" t="s">
        <v>5614</v>
      </c>
      <c r="I404" t="s">
        <v>5625</v>
      </c>
      <c r="J404" t="s">
        <v>5850</v>
      </c>
      <c r="K404" t="s">
        <v>5851</v>
      </c>
      <c r="L404" t="s">
        <v>5852</v>
      </c>
    </row>
    <row r="405" spans="1:12" x14ac:dyDescent="0.25">
      <c r="A405" t="s">
        <v>6576</v>
      </c>
      <c r="B405" t="s">
        <v>1005</v>
      </c>
      <c r="C405" t="s">
        <v>6114</v>
      </c>
      <c r="E405" t="s">
        <v>6577</v>
      </c>
      <c r="G405" t="s">
        <v>5613</v>
      </c>
      <c r="H405" t="s">
        <v>5614</v>
      </c>
      <c r="I405" t="s">
        <v>5625</v>
      </c>
      <c r="J405" t="s">
        <v>5850</v>
      </c>
      <c r="K405" t="s">
        <v>5851</v>
      </c>
      <c r="L405" t="s">
        <v>5852</v>
      </c>
    </row>
    <row r="406" spans="1:12" x14ac:dyDescent="0.25">
      <c r="A406" t="s">
        <v>1006</v>
      </c>
      <c r="B406" t="s">
        <v>1007</v>
      </c>
      <c r="C406" t="s">
        <v>6578</v>
      </c>
      <c r="E406" t="s">
        <v>6579</v>
      </c>
      <c r="G406" t="s">
        <v>5613</v>
      </c>
      <c r="H406" t="s">
        <v>5614</v>
      </c>
      <c r="I406" t="s">
        <v>5625</v>
      </c>
      <c r="J406" t="s">
        <v>5850</v>
      </c>
      <c r="K406" t="s">
        <v>5851</v>
      </c>
      <c r="L406" t="s">
        <v>5852</v>
      </c>
    </row>
    <row r="407" spans="1:12" x14ac:dyDescent="0.25">
      <c r="A407" t="s">
        <v>1008</v>
      </c>
      <c r="B407" t="s">
        <v>1009</v>
      </c>
      <c r="C407" t="s">
        <v>6580</v>
      </c>
      <c r="E407" t="s">
        <v>6581</v>
      </c>
      <c r="G407" t="s">
        <v>5613</v>
      </c>
      <c r="H407" t="s">
        <v>5614</v>
      </c>
      <c r="I407" t="s">
        <v>5625</v>
      </c>
      <c r="J407" t="s">
        <v>5850</v>
      </c>
      <c r="K407" t="s">
        <v>5851</v>
      </c>
      <c r="L407" t="s">
        <v>5852</v>
      </c>
    </row>
    <row r="408" spans="1:12" x14ac:dyDescent="0.25">
      <c r="A408" t="s">
        <v>1010</v>
      </c>
      <c r="B408" t="s">
        <v>1011</v>
      </c>
      <c r="C408" t="s">
        <v>6582</v>
      </c>
      <c r="E408" t="s">
        <v>6583</v>
      </c>
      <c r="G408" t="s">
        <v>5613</v>
      </c>
      <c r="H408" t="s">
        <v>5614</v>
      </c>
      <c r="I408" t="s">
        <v>5625</v>
      </c>
      <c r="J408" t="s">
        <v>5850</v>
      </c>
      <c r="K408" t="s">
        <v>5851</v>
      </c>
      <c r="L408" t="s">
        <v>5852</v>
      </c>
    </row>
    <row r="409" spans="1:12" x14ac:dyDescent="0.25">
      <c r="A409" t="s">
        <v>1012</v>
      </c>
      <c r="B409" t="s">
        <v>1013</v>
      </c>
      <c r="C409" t="s">
        <v>5696</v>
      </c>
      <c r="E409" t="s">
        <v>6584</v>
      </c>
      <c r="G409" t="s">
        <v>5613</v>
      </c>
      <c r="H409" t="s">
        <v>5614</v>
      </c>
      <c r="I409" t="s">
        <v>5625</v>
      </c>
      <c r="J409" t="s">
        <v>5698</v>
      </c>
      <c r="K409" t="s">
        <v>5699</v>
      </c>
      <c r="L409" t="s">
        <v>5700</v>
      </c>
    </row>
    <row r="410" spans="1:12" x14ac:dyDescent="0.25">
      <c r="A410" t="s">
        <v>1014</v>
      </c>
      <c r="B410" t="s">
        <v>1015</v>
      </c>
      <c r="C410" t="s">
        <v>6585</v>
      </c>
      <c r="E410" t="s">
        <v>6586</v>
      </c>
      <c r="G410" t="s">
        <v>5613</v>
      </c>
      <c r="H410" t="s">
        <v>5614</v>
      </c>
      <c r="I410" t="s">
        <v>5625</v>
      </c>
      <c r="J410" t="s">
        <v>5698</v>
      </c>
      <c r="K410" t="s">
        <v>5699</v>
      </c>
      <c r="L410" t="s">
        <v>5700</v>
      </c>
    </row>
    <row r="411" spans="1:12" x14ac:dyDescent="0.25">
      <c r="A411" t="s">
        <v>1016</v>
      </c>
      <c r="B411" t="s">
        <v>1017</v>
      </c>
      <c r="C411" t="s">
        <v>6587</v>
      </c>
      <c r="E411" t="s">
        <v>6588</v>
      </c>
      <c r="G411" t="s">
        <v>5613</v>
      </c>
      <c r="H411" t="s">
        <v>5614</v>
      </c>
      <c r="I411" t="s">
        <v>5625</v>
      </c>
      <c r="J411" t="s">
        <v>5698</v>
      </c>
      <c r="K411" t="s">
        <v>5699</v>
      </c>
      <c r="L411" t="s">
        <v>5700</v>
      </c>
    </row>
    <row r="412" spans="1:12" x14ac:dyDescent="0.25">
      <c r="A412" t="s">
        <v>1018</v>
      </c>
      <c r="B412" t="s">
        <v>1019</v>
      </c>
      <c r="C412" t="s">
        <v>6589</v>
      </c>
      <c r="E412" t="s">
        <v>6590</v>
      </c>
      <c r="G412" t="s">
        <v>5613</v>
      </c>
      <c r="H412" t="s">
        <v>5614</v>
      </c>
      <c r="I412" t="s">
        <v>5625</v>
      </c>
      <c r="J412" t="s">
        <v>5698</v>
      </c>
      <c r="K412" t="s">
        <v>5699</v>
      </c>
      <c r="L412" t="s">
        <v>5700</v>
      </c>
    </row>
    <row r="413" spans="1:12" x14ac:dyDescent="0.25">
      <c r="A413" t="s">
        <v>1020</v>
      </c>
      <c r="B413" t="s">
        <v>1021</v>
      </c>
      <c r="C413" t="s">
        <v>6591</v>
      </c>
      <c r="E413" t="s">
        <v>6592</v>
      </c>
      <c r="G413" t="s">
        <v>5613</v>
      </c>
      <c r="H413" t="s">
        <v>5614</v>
      </c>
      <c r="I413" t="s">
        <v>5625</v>
      </c>
      <c r="J413" t="s">
        <v>5698</v>
      </c>
      <c r="K413" t="s">
        <v>5699</v>
      </c>
      <c r="L413" t="s">
        <v>5700</v>
      </c>
    </row>
    <row r="414" spans="1:12" x14ac:dyDescent="0.25">
      <c r="A414" t="s">
        <v>1022</v>
      </c>
      <c r="B414" t="s">
        <v>1023</v>
      </c>
      <c r="C414" t="s">
        <v>6593</v>
      </c>
      <c r="E414" t="s">
        <v>6594</v>
      </c>
      <c r="G414" t="s">
        <v>5613</v>
      </c>
      <c r="H414" t="s">
        <v>5614</v>
      </c>
      <c r="I414" t="s">
        <v>5625</v>
      </c>
      <c r="J414" t="s">
        <v>5698</v>
      </c>
      <c r="K414" t="s">
        <v>5699</v>
      </c>
      <c r="L414" t="s">
        <v>5700</v>
      </c>
    </row>
    <row r="415" spans="1:12" x14ac:dyDescent="0.25">
      <c r="A415" t="s">
        <v>1024</v>
      </c>
      <c r="B415" t="s">
        <v>1025</v>
      </c>
      <c r="C415" t="s">
        <v>6595</v>
      </c>
      <c r="E415" t="s">
        <v>6596</v>
      </c>
      <c r="G415" t="s">
        <v>5613</v>
      </c>
      <c r="H415" t="s">
        <v>5614</v>
      </c>
      <c r="I415" t="s">
        <v>5625</v>
      </c>
      <c r="J415" t="s">
        <v>5698</v>
      </c>
      <c r="K415" t="s">
        <v>5699</v>
      </c>
      <c r="L415" t="s">
        <v>5700</v>
      </c>
    </row>
    <row r="416" spans="1:12" x14ac:dyDescent="0.25">
      <c r="A416" t="s">
        <v>1026</v>
      </c>
      <c r="B416" t="s">
        <v>1027</v>
      </c>
      <c r="C416" t="s">
        <v>6597</v>
      </c>
      <c r="E416" t="s">
        <v>6598</v>
      </c>
      <c r="G416" t="s">
        <v>5613</v>
      </c>
      <c r="H416" t="s">
        <v>5614</v>
      </c>
      <c r="I416" t="s">
        <v>5625</v>
      </c>
      <c r="J416" t="s">
        <v>5698</v>
      </c>
      <c r="K416" t="s">
        <v>5699</v>
      </c>
      <c r="L416" t="s">
        <v>5700</v>
      </c>
    </row>
    <row r="417" spans="1:12" x14ac:dyDescent="0.25">
      <c r="A417" t="s">
        <v>1028</v>
      </c>
      <c r="B417" t="s">
        <v>1029</v>
      </c>
      <c r="C417" t="s">
        <v>6599</v>
      </c>
      <c r="E417" t="s">
        <v>6600</v>
      </c>
      <c r="G417" t="s">
        <v>5613</v>
      </c>
      <c r="H417" t="s">
        <v>5614</v>
      </c>
      <c r="I417" t="s">
        <v>5625</v>
      </c>
      <c r="J417" t="s">
        <v>5698</v>
      </c>
      <c r="K417" t="s">
        <v>5699</v>
      </c>
      <c r="L417" t="s">
        <v>5700</v>
      </c>
    </row>
    <row r="418" spans="1:12" x14ac:dyDescent="0.25">
      <c r="A418" t="s">
        <v>1030</v>
      </c>
      <c r="B418" t="s">
        <v>1031</v>
      </c>
      <c r="C418" t="s">
        <v>6601</v>
      </c>
      <c r="E418" t="s">
        <v>6602</v>
      </c>
      <c r="G418" t="s">
        <v>5613</v>
      </c>
      <c r="H418" t="s">
        <v>5774</v>
      </c>
      <c r="I418" t="s">
        <v>5999</v>
      </c>
      <c r="J418" t="s">
        <v>6000</v>
      </c>
      <c r="K418" t="s">
        <v>6603</v>
      </c>
      <c r="L418" t="s">
        <v>6604</v>
      </c>
    </row>
    <row r="419" spans="1:12" x14ac:dyDescent="0.25">
      <c r="A419" t="s">
        <v>1032</v>
      </c>
      <c r="B419" t="s">
        <v>1033</v>
      </c>
      <c r="C419" t="s">
        <v>6601</v>
      </c>
      <c r="E419" t="s">
        <v>6605</v>
      </c>
      <c r="G419" t="s">
        <v>5613</v>
      </c>
      <c r="H419" t="s">
        <v>5774</v>
      </c>
      <c r="I419" t="s">
        <v>5999</v>
      </c>
      <c r="J419" t="s">
        <v>6000</v>
      </c>
      <c r="K419" t="s">
        <v>6603</v>
      </c>
      <c r="L419" t="s">
        <v>6604</v>
      </c>
    </row>
    <row r="420" spans="1:12" x14ac:dyDescent="0.25">
      <c r="A420" t="s">
        <v>1034</v>
      </c>
      <c r="B420" t="s">
        <v>1035</v>
      </c>
      <c r="C420" t="s">
        <v>6601</v>
      </c>
      <c r="E420" t="s">
        <v>6606</v>
      </c>
      <c r="G420" t="s">
        <v>5613</v>
      </c>
      <c r="H420" t="s">
        <v>5774</v>
      </c>
      <c r="I420" t="s">
        <v>5999</v>
      </c>
      <c r="J420" t="s">
        <v>6000</v>
      </c>
      <c r="K420" t="s">
        <v>6603</v>
      </c>
      <c r="L420" t="s">
        <v>6604</v>
      </c>
    </row>
    <row r="421" spans="1:12" x14ac:dyDescent="0.25">
      <c r="A421" t="s">
        <v>1036</v>
      </c>
      <c r="B421" t="s">
        <v>1037</v>
      </c>
      <c r="C421" t="s">
        <v>6607</v>
      </c>
      <c r="E421" t="s">
        <v>6608</v>
      </c>
      <c r="G421" t="s">
        <v>5613</v>
      </c>
      <c r="H421" t="s">
        <v>5614</v>
      </c>
      <c r="I421" t="s">
        <v>5646</v>
      </c>
      <c r="J421" t="s">
        <v>5957</v>
      </c>
      <c r="K421" t="s">
        <v>6098</v>
      </c>
      <c r="L421" t="s">
        <v>6251</v>
      </c>
    </row>
    <row r="422" spans="1:12" x14ac:dyDescent="0.25">
      <c r="A422" t="s">
        <v>1046</v>
      </c>
      <c r="B422" t="s">
        <v>1047</v>
      </c>
      <c r="C422" t="s">
        <v>6609</v>
      </c>
      <c r="E422" t="s">
        <v>6610</v>
      </c>
      <c r="G422" t="s">
        <v>5613</v>
      </c>
      <c r="H422" t="s">
        <v>5677</v>
      </c>
      <c r="I422" t="s">
        <v>5678</v>
      </c>
      <c r="J422" t="s">
        <v>5791</v>
      </c>
      <c r="K422" t="s">
        <v>6190</v>
      </c>
    </row>
    <row r="423" spans="1:12" x14ac:dyDescent="0.25">
      <c r="A423" t="s">
        <v>1048</v>
      </c>
      <c r="B423" t="s">
        <v>1049</v>
      </c>
      <c r="C423" t="s">
        <v>6487</v>
      </c>
      <c r="E423" t="s">
        <v>6611</v>
      </c>
      <c r="G423" t="s">
        <v>5613</v>
      </c>
      <c r="H423" t="s">
        <v>5614</v>
      </c>
      <c r="I423" t="s">
        <v>5625</v>
      </c>
      <c r="J423" t="s">
        <v>5941</v>
      </c>
      <c r="K423" t="s">
        <v>5942</v>
      </c>
      <c r="L423" t="s">
        <v>5943</v>
      </c>
    </row>
    <row r="424" spans="1:12" x14ac:dyDescent="0.25">
      <c r="A424" t="s">
        <v>1050</v>
      </c>
      <c r="B424" t="s">
        <v>1051</v>
      </c>
      <c r="C424" t="s">
        <v>6612</v>
      </c>
      <c r="E424" t="s">
        <v>6613</v>
      </c>
      <c r="G424" t="s">
        <v>5613</v>
      </c>
      <c r="H424" t="s">
        <v>5774</v>
      </c>
      <c r="I424" t="s">
        <v>5999</v>
      </c>
      <c r="J424" t="s">
        <v>6000</v>
      </c>
      <c r="K424" t="s">
        <v>6001</v>
      </c>
      <c r="L424" t="s">
        <v>6614</v>
      </c>
    </row>
    <row r="425" spans="1:12" x14ac:dyDescent="0.25">
      <c r="A425" t="s">
        <v>1052</v>
      </c>
      <c r="B425" t="s">
        <v>1053</v>
      </c>
      <c r="C425" t="s">
        <v>6612</v>
      </c>
      <c r="E425" t="s">
        <v>6615</v>
      </c>
      <c r="G425" t="s">
        <v>5613</v>
      </c>
      <c r="H425" t="s">
        <v>5774</v>
      </c>
      <c r="I425" t="s">
        <v>5999</v>
      </c>
      <c r="J425" t="s">
        <v>6000</v>
      </c>
      <c r="K425" t="s">
        <v>6001</v>
      </c>
      <c r="L425" t="s">
        <v>6614</v>
      </c>
    </row>
    <row r="426" spans="1:12" x14ac:dyDescent="0.25">
      <c r="A426" t="s">
        <v>1054</v>
      </c>
      <c r="B426" t="s">
        <v>1055</v>
      </c>
      <c r="C426" t="s">
        <v>6616</v>
      </c>
      <c r="E426" t="s">
        <v>6617</v>
      </c>
      <c r="G426" t="s">
        <v>5613</v>
      </c>
      <c r="H426" t="s">
        <v>5774</v>
      </c>
      <c r="I426" t="s">
        <v>5999</v>
      </c>
      <c r="J426" t="s">
        <v>6000</v>
      </c>
      <c r="K426" t="s">
        <v>6618</v>
      </c>
      <c r="L426" t="s">
        <v>6619</v>
      </c>
    </row>
    <row r="427" spans="1:12" x14ac:dyDescent="0.25">
      <c r="A427" t="s">
        <v>1056</v>
      </c>
      <c r="B427" t="s">
        <v>1057</v>
      </c>
      <c r="C427" t="s">
        <v>6616</v>
      </c>
      <c r="E427" t="s">
        <v>6620</v>
      </c>
      <c r="G427" t="s">
        <v>5613</v>
      </c>
      <c r="H427" t="s">
        <v>5774</v>
      </c>
      <c r="I427" t="s">
        <v>5999</v>
      </c>
      <c r="J427" t="s">
        <v>6000</v>
      </c>
      <c r="K427" t="s">
        <v>6618</v>
      </c>
      <c r="L427" t="s">
        <v>6619</v>
      </c>
    </row>
    <row r="428" spans="1:12" x14ac:dyDescent="0.25">
      <c r="A428" t="s">
        <v>1058</v>
      </c>
      <c r="B428" t="s">
        <v>1059</v>
      </c>
      <c r="C428" t="s">
        <v>6621</v>
      </c>
      <c r="E428" t="s">
        <v>6622</v>
      </c>
      <c r="G428" t="s">
        <v>5613</v>
      </c>
      <c r="H428" t="s">
        <v>5774</v>
      </c>
      <c r="I428" t="s">
        <v>5999</v>
      </c>
      <c r="J428" t="s">
        <v>6000</v>
      </c>
      <c r="K428" t="s">
        <v>6066</v>
      </c>
      <c r="L428" t="s">
        <v>6067</v>
      </c>
    </row>
    <row r="429" spans="1:12" x14ac:dyDescent="0.25">
      <c r="A429" t="s">
        <v>1060</v>
      </c>
      <c r="B429" t="s">
        <v>1061</v>
      </c>
      <c r="C429" t="s">
        <v>6621</v>
      </c>
      <c r="E429" t="s">
        <v>6623</v>
      </c>
      <c r="G429" t="s">
        <v>5613</v>
      </c>
      <c r="H429" t="s">
        <v>5774</v>
      </c>
      <c r="I429" t="s">
        <v>5999</v>
      </c>
      <c r="J429" t="s">
        <v>6000</v>
      </c>
      <c r="K429" t="s">
        <v>6066</v>
      </c>
      <c r="L429" t="s">
        <v>6067</v>
      </c>
    </row>
    <row r="430" spans="1:12" x14ac:dyDescent="0.25">
      <c r="A430" t="s">
        <v>1062</v>
      </c>
      <c r="B430" t="s">
        <v>1063</v>
      </c>
      <c r="C430" t="s">
        <v>6621</v>
      </c>
      <c r="E430" t="s">
        <v>6624</v>
      </c>
      <c r="G430" t="s">
        <v>5613</v>
      </c>
      <c r="H430" t="s">
        <v>5774</v>
      </c>
      <c r="I430" t="s">
        <v>5999</v>
      </c>
      <c r="J430" t="s">
        <v>6000</v>
      </c>
      <c r="K430" t="s">
        <v>6066</v>
      </c>
      <c r="L430" t="s">
        <v>6067</v>
      </c>
    </row>
    <row r="431" spans="1:12" x14ac:dyDescent="0.25">
      <c r="A431" t="s">
        <v>1064</v>
      </c>
      <c r="B431" t="s">
        <v>1065</v>
      </c>
      <c r="C431" t="s">
        <v>6621</v>
      </c>
      <c r="E431" t="s">
        <v>6625</v>
      </c>
      <c r="G431" t="s">
        <v>5613</v>
      </c>
      <c r="H431" t="s">
        <v>5774</v>
      </c>
      <c r="I431" t="s">
        <v>5999</v>
      </c>
      <c r="J431" t="s">
        <v>6000</v>
      </c>
      <c r="K431" t="s">
        <v>6066</v>
      </c>
      <c r="L431" t="s">
        <v>6067</v>
      </c>
    </row>
    <row r="432" spans="1:12" x14ac:dyDescent="0.25">
      <c r="A432" t="s">
        <v>1066</v>
      </c>
      <c r="B432" t="s">
        <v>1067</v>
      </c>
      <c r="C432" t="s">
        <v>6626</v>
      </c>
      <c r="E432" t="s">
        <v>6627</v>
      </c>
      <c r="G432" t="s">
        <v>5613</v>
      </c>
      <c r="H432" t="s">
        <v>5774</v>
      </c>
      <c r="I432" t="s">
        <v>5999</v>
      </c>
      <c r="J432" t="s">
        <v>6000</v>
      </c>
      <c r="K432" t="s">
        <v>6618</v>
      </c>
      <c r="L432" t="s">
        <v>6628</v>
      </c>
    </row>
    <row r="433" spans="1:23" x14ac:dyDescent="0.25">
      <c r="A433" t="s">
        <v>1068</v>
      </c>
      <c r="B433" t="s">
        <v>1069</v>
      </c>
      <c r="C433" t="s">
        <v>6289</v>
      </c>
      <c r="E433" t="s">
        <v>6629</v>
      </c>
      <c r="G433" t="s">
        <v>6130</v>
      </c>
      <c r="H433" t="s">
        <v>6131</v>
      </c>
      <c r="I433" t="s">
        <v>6254</v>
      </c>
      <c r="J433" t="s">
        <v>6255</v>
      </c>
      <c r="K433" t="s">
        <v>6256</v>
      </c>
      <c r="L433" t="s">
        <v>6257</v>
      </c>
      <c r="M433" t="s">
        <v>6258</v>
      </c>
      <c r="N433" t="s">
        <v>6259</v>
      </c>
      <c r="O433" t="s">
        <v>6278</v>
      </c>
      <c r="P433" t="s">
        <v>6291</v>
      </c>
      <c r="Q433" t="s">
        <v>6292</v>
      </c>
      <c r="R433" t="s">
        <v>6293</v>
      </c>
      <c r="S433" t="s">
        <v>6294</v>
      </c>
      <c r="T433" t="s">
        <v>6295</v>
      </c>
      <c r="U433" t="s">
        <v>6296</v>
      </c>
      <c r="V433" t="s">
        <v>6297</v>
      </c>
      <c r="W433" t="s">
        <v>6298</v>
      </c>
    </row>
    <row r="434" spans="1:23" x14ac:dyDescent="0.25">
      <c r="A434" t="s">
        <v>1070</v>
      </c>
      <c r="B434" t="s">
        <v>1071</v>
      </c>
      <c r="C434" t="s">
        <v>6630</v>
      </c>
      <c r="E434" t="s">
        <v>6631</v>
      </c>
      <c r="G434" t="s">
        <v>5989</v>
      </c>
      <c r="H434" t="s">
        <v>5990</v>
      </c>
      <c r="I434" t="s">
        <v>6632</v>
      </c>
      <c r="J434" t="s">
        <v>6633</v>
      </c>
      <c r="K434" t="s">
        <v>6634</v>
      </c>
      <c r="L434" t="s">
        <v>6635</v>
      </c>
    </row>
    <row r="435" spans="1:23" x14ac:dyDescent="0.25">
      <c r="A435" t="s">
        <v>1072</v>
      </c>
      <c r="B435" t="s">
        <v>1073</v>
      </c>
      <c r="C435" t="s">
        <v>6636</v>
      </c>
      <c r="E435" t="s">
        <v>6637</v>
      </c>
      <c r="G435" t="s">
        <v>5613</v>
      </c>
      <c r="H435" t="s">
        <v>5614</v>
      </c>
      <c r="I435" t="s">
        <v>5625</v>
      </c>
      <c r="J435" t="s">
        <v>5631</v>
      </c>
      <c r="K435" t="s">
        <v>5632</v>
      </c>
      <c r="L435" t="s">
        <v>5633</v>
      </c>
    </row>
    <row r="436" spans="1:23" x14ac:dyDescent="0.25">
      <c r="A436" t="s">
        <v>1074</v>
      </c>
      <c r="B436" t="s">
        <v>1075</v>
      </c>
      <c r="C436" t="s">
        <v>6636</v>
      </c>
      <c r="E436" t="s">
        <v>6638</v>
      </c>
      <c r="G436" t="s">
        <v>5613</v>
      </c>
      <c r="H436" t="s">
        <v>5614</v>
      </c>
      <c r="I436" t="s">
        <v>5625</v>
      </c>
      <c r="J436" t="s">
        <v>5631</v>
      </c>
      <c r="K436" t="s">
        <v>5632</v>
      </c>
      <c r="L436" t="s">
        <v>5633</v>
      </c>
    </row>
    <row r="437" spans="1:23" x14ac:dyDescent="0.25">
      <c r="A437" t="s">
        <v>1076</v>
      </c>
      <c r="B437" t="s">
        <v>1077</v>
      </c>
      <c r="C437" t="s">
        <v>6639</v>
      </c>
      <c r="E437" t="s">
        <v>6640</v>
      </c>
      <c r="G437" t="s">
        <v>5613</v>
      </c>
      <c r="H437" t="s">
        <v>5614</v>
      </c>
      <c r="I437" t="s">
        <v>5625</v>
      </c>
      <c r="J437" t="s">
        <v>5660</v>
      </c>
      <c r="K437" t="s">
        <v>5661</v>
      </c>
      <c r="L437" t="s">
        <v>5662</v>
      </c>
    </row>
    <row r="438" spans="1:23" x14ac:dyDescent="0.25">
      <c r="A438" t="s">
        <v>1078</v>
      </c>
      <c r="B438" t="s">
        <v>1079</v>
      </c>
      <c r="C438" t="s">
        <v>6639</v>
      </c>
      <c r="E438" t="s">
        <v>6641</v>
      </c>
      <c r="G438" t="s">
        <v>5613</v>
      </c>
      <c r="H438" t="s">
        <v>5614</v>
      </c>
      <c r="I438" t="s">
        <v>5625</v>
      </c>
      <c r="J438" t="s">
        <v>5660</v>
      </c>
      <c r="K438" t="s">
        <v>5661</v>
      </c>
      <c r="L438" t="s">
        <v>5662</v>
      </c>
    </row>
    <row r="439" spans="1:23" x14ac:dyDescent="0.25">
      <c r="A439" t="s">
        <v>1080</v>
      </c>
      <c r="B439" t="s">
        <v>1081</v>
      </c>
      <c r="C439" t="s">
        <v>6642</v>
      </c>
      <c r="E439" t="s">
        <v>6643</v>
      </c>
      <c r="G439" t="s">
        <v>5613</v>
      </c>
      <c r="H439" t="s">
        <v>5614</v>
      </c>
      <c r="I439" t="s">
        <v>5615</v>
      </c>
      <c r="J439" t="s">
        <v>5616</v>
      </c>
      <c r="K439" t="s">
        <v>5617</v>
      </c>
      <c r="L439" t="s">
        <v>5618</v>
      </c>
      <c r="M439" t="s">
        <v>5619</v>
      </c>
    </row>
    <row r="440" spans="1:23" x14ac:dyDescent="0.25">
      <c r="A440" t="s">
        <v>1082</v>
      </c>
      <c r="B440" t="s">
        <v>1083</v>
      </c>
      <c r="C440" t="s">
        <v>6642</v>
      </c>
      <c r="E440" t="s">
        <v>6644</v>
      </c>
      <c r="G440" t="s">
        <v>5613</v>
      </c>
      <c r="H440" t="s">
        <v>5614</v>
      </c>
      <c r="I440" t="s">
        <v>5615</v>
      </c>
      <c r="J440" t="s">
        <v>5616</v>
      </c>
      <c r="K440" t="s">
        <v>5617</v>
      </c>
      <c r="L440" t="s">
        <v>5618</v>
      </c>
      <c r="M440" t="s">
        <v>5619</v>
      </c>
    </row>
    <row r="441" spans="1:23" x14ac:dyDescent="0.25">
      <c r="A441" t="s">
        <v>1084</v>
      </c>
      <c r="B441" t="s">
        <v>1085</v>
      </c>
      <c r="C441" t="s">
        <v>6642</v>
      </c>
      <c r="E441" t="s">
        <v>6645</v>
      </c>
      <c r="G441" t="s">
        <v>5613</v>
      </c>
      <c r="H441" t="s">
        <v>5614</v>
      </c>
      <c r="I441" t="s">
        <v>5615</v>
      </c>
      <c r="J441" t="s">
        <v>5616</v>
      </c>
      <c r="K441" t="s">
        <v>5617</v>
      </c>
      <c r="L441" t="s">
        <v>5618</v>
      </c>
      <c r="M441" t="s">
        <v>5619</v>
      </c>
    </row>
    <row r="442" spans="1:23" x14ac:dyDescent="0.25">
      <c r="A442" t="s">
        <v>1086</v>
      </c>
      <c r="B442" t="s">
        <v>1087</v>
      </c>
      <c r="C442" t="s">
        <v>6642</v>
      </c>
      <c r="E442" t="s">
        <v>6646</v>
      </c>
      <c r="G442" t="s">
        <v>5613</v>
      </c>
      <c r="H442" t="s">
        <v>5614</v>
      </c>
      <c r="I442" t="s">
        <v>5615</v>
      </c>
      <c r="J442" t="s">
        <v>5616</v>
      </c>
      <c r="K442" t="s">
        <v>5617</v>
      </c>
      <c r="L442" t="s">
        <v>5618</v>
      </c>
      <c r="M442" t="s">
        <v>5619</v>
      </c>
    </row>
    <row r="443" spans="1:23" x14ac:dyDescent="0.25">
      <c r="A443" t="s">
        <v>1088</v>
      </c>
      <c r="B443" t="s">
        <v>1089</v>
      </c>
      <c r="C443" t="s">
        <v>6642</v>
      </c>
      <c r="E443" t="s">
        <v>6647</v>
      </c>
      <c r="G443" t="s">
        <v>5613</v>
      </c>
      <c r="H443" t="s">
        <v>5614</v>
      </c>
      <c r="I443" t="s">
        <v>5615</v>
      </c>
      <c r="J443" t="s">
        <v>5616</v>
      </c>
      <c r="K443" t="s">
        <v>5617</v>
      </c>
      <c r="L443" t="s">
        <v>5618</v>
      </c>
      <c r="M443" t="s">
        <v>5619</v>
      </c>
    </row>
    <row r="444" spans="1:23" x14ac:dyDescent="0.25">
      <c r="A444" t="s">
        <v>1090</v>
      </c>
      <c r="B444" t="s">
        <v>1091</v>
      </c>
      <c r="C444" t="s">
        <v>6648</v>
      </c>
      <c r="E444" t="s">
        <v>6649</v>
      </c>
      <c r="G444" t="s">
        <v>5613</v>
      </c>
      <c r="H444" t="s">
        <v>5614</v>
      </c>
      <c r="I444" t="s">
        <v>5615</v>
      </c>
      <c r="J444" t="s">
        <v>5616</v>
      </c>
      <c r="K444" t="s">
        <v>5617</v>
      </c>
      <c r="L444" t="s">
        <v>6404</v>
      </c>
    </row>
    <row r="445" spans="1:23" x14ac:dyDescent="0.25">
      <c r="A445" t="s">
        <v>1092</v>
      </c>
      <c r="B445" t="s">
        <v>1093</v>
      </c>
      <c r="C445" t="s">
        <v>6648</v>
      </c>
      <c r="E445" t="s">
        <v>6650</v>
      </c>
      <c r="G445" t="s">
        <v>5613</v>
      </c>
      <c r="H445" t="s">
        <v>5614</v>
      </c>
      <c r="I445" t="s">
        <v>5615</v>
      </c>
      <c r="J445" t="s">
        <v>5616</v>
      </c>
      <c r="K445" t="s">
        <v>5617</v>
      </c>
      <c r="L445" t="s">
        <v>6404</v>
      </c>
    </row>
    <row r="446" spans="1:23" x14ac:dyDescent="0.25">
      <c r="A446" t="s">
        <v>1094</v>
      </c>
      <c r="B446" t="s">
        <v>1095</v>
      </c>
      <c r="C446" t="s">
        <v>6648</v>
      </c>
      <c r="E446" t="s">
        <v>6651</v>
      </c>
      <c r="G446" t="s">
        <v>5613</v>
      </c>
      <c r="H446" t="s">
        <v>5614</v>
      </c>
      <c r="I446" t="s">
        <v>5615</v>
      </c>
      <c r="J446" t="s">
        <v>5616</v>
      </c>
      <c r="K446" t="s">
        <v>5617</v>
      </c>
      <c r="L446" t="s">
        <v>6404</v>
      </c>
    </row>
    <row r="447" spans="1:23" x14ac:dyDescent="0.25">
      <c r="A447" t="s">
        <v>1096</v>
      </c>
      <c r="B447" t="s">
        <v>1097</v>
      </c>
      <c r="C447" t="s">
        <v>6648</v>
      </c>
      <c r="E447" t="s">
        <v>6652</v>
      </c>
      <c r="G447" t="s">
        <v>5613</v>
      </c>
      <c r="H447" t="s">
        <v>5614</v>
      </c>
      <c r="I447" t="s">
        <v>5615</v>
      </c>
      <c r="J447" t="s">
        <v>5616</v>
      </c>
      <c r="K447" t="s">
        <v>5617</v>
      </c>
      <c r="L447" t="s">
        <v>6404</v>
      </c>
    </row>
    <row r="448" spans="1:23" x14ac:dyDescent="0.25">
      <c r="A448" t="s">
        <v>1098</v>
      </c>
      <c r="B448" t="s">
        <v>1099</v>
      </c>
      <c r="C448" t="s">
        <v>6648</v>
      </c>
      <c r="E448" t="s">
        <v>6653</v>
      </c>
      <c r="G448" t="s">
        <v>5613</v>
      </c>
      <c r="H448" t="s">
        <v>5614</v>
      </c>
      <c r="I448" t="s">
        <v>5615</v>
      </c>
      <c r="J448" t="s">
        <v>5616</v>
      </c>
      <c r="K448" t="s">
        <v>5617</v>
      </c>
      <c r="L448" t="s">
        <v>6404</v>
      </c>
    </row>
    <row r="449" spans="1:13" x14ac:dyDescent="0.25">
      <c r="A449" t="s">
        <v>1100</v>
      </c>
      <c r="B449" t="s">
        <v>1101</v>
      </c>
      <c r="C449" t="s">
        <v>6648</v>
      </c>
      <c r="E449" t="s">
        <v>6654</v>
      </c>
      <c r="G449" t="s">
        <v>5613</v>
      </c>
      <c r="H449" t="s">
        <v>5614</v>
      </c>
      <c r="I449" t="s">
        <v>5615</v>
      </c>
      <c r="J449" t="s">
        <v>5616</v>
      </c>
      <c r="K449" t="s">
        <v>5617</v>
      </c>
      <c r="L449" t="s">
        <v>6404</v>
      </c>
    </row>
    <row r="450" spans="1:13" x14ac:dyDescent="0.25">
      <c r="A450" t="s">
        <v>1102</v>
      </c>
      <c r="B450" t="s">
        <v>1103</v>
      </c>
      <c r="C450" t="s">
        <v>6655</v>
      </c>
      <c r="E450" t="s">
        <v>6656</v>
      </c>
      <c r="G450" t="s">
        <v>5613</v>
      </c>
      <c r="H450" t="s">
        <v>5614</v>
      </c>
      <c r="I450" t="s">
        <v>5615</v>
      </c>
      <c r="J450" t="s">
        <v>5616</v>
      </c>
      <c r="K450" t="s">
        <v>5617</v>
      </c>
      <c r="L450" t="s">
        <v>5618</v>
      </c>
      <c r="M450" t="s">
        <v>5751</v>
      </c>
    </row>
    <row r="451" spans="1:13" x14ac:dyDescent="0.25">
      <c r="A451" t="s">
        <v>1104</v>
      </c>
      <c r="B451" t="s">
        <v>1105</v>
      </c>
      <c r="C451" t="s">
        <v>6655</v>
      </c>
      <c r="E451" t="s">
        <v>6657</v>
      </c>
      <c r="G451" t="s">
        <v>5613</v>
      </c>
      <c r="H451" t="s">
        <v>5614</v>
      </c>
      <c r="I451" t="s">
        <v>5615</v>
      </c>
      <c r="J451" t="s">
        <v>5616</v>
      </c>
      <c r="K451" t="s">
        <v>5617</v>
      </c>
      <c r="L451" t="s">
        <v>5618</v>
      </c>
      <c r="M451" t="s">
        <v>5751</v>
      </c>
    </row>
    <row r="452" spans="1:13" x14ac:dyDescent="0.25">
      <c r="A452" t="s">
        <v>1106</v>
      </c>
      <c r="B452" t="s">
        <v>1107</v>
      </c>
      <c r="C452" t="s">
        <v>6655</v>
      </c>
      <c r="E452" t="s">
        <v>6658</v>
      </c>
      <c r="G452" t="s">
        <v>5613</v>
      </c>
      <c r="H452" t="s">
        <v>5614</v>
      </c>
      <c r="I452" t="s">
        <v>5615</v>
      </c>
      <c r="J452" t="s">
        <v>5616</v>
      </c>
      <c r="K452" t="s">
        <v>5617</v>
      </c>
      <c r="L452" t="s">
        <v>5618</v>
      </c>
      <c r="M452" t="s">
        <v>5751</v>
      </c>
    </row>
    <row r="453" spans="1:13" x14ac:dyDescent="0.25">
      <c r="A453" t="s">
        <v>1108</v>
      </c>
      <c r="B453" t="s">
        <v>1109</v>
      </c>
      <c r="C453" t="s">
        <v>6655</v>
      </c>
      <c r="E453" t="s">
        <v>6659</v>
      </c>
      <c r="G453" t="s">
        <v>5613</v>
      </c>
      <c r="H453" t="s">
        <v>5614</v>
      </c>
      <c r="I453" t="s">
        <v>5615</v>
      </c>
      <c r="J453" t="s">
        <v>5616</v>
      </c>
      <c r="K453" t="s">
        <v>5617</v>
      </c>
      <c r="L453" t="s">
        <v>5618</v>
      </c>
      <c r="M453" t="s">
        <v>5751</v>
      </c>
    </row>
    <row r="454" spans="1:13" x14ac:dyDescent="0.25">
      <c r="A454" t="s">
        <v>1110</v>
      </c>
      <c r="B454" t="s">
        <v>1111</v>
      </c>
      <c r="C454" t="s">
        <v>6491</v>
      </c>
      <c r="E454" t="s">
        <v>6660</v>
      </c>
      <c r="G454" t="s">
        <v>5613</v>
      </c>
      <c r="H454" t="s">
        <v>5614</v>
      </c>
      <c r="I454" t="s">
        <v>5625</v>
      </c>
      <c r="J454" t="s">
        <v>5941</v>
      </c>
      <c r="K454" t="s">
        <v>5942</v>
      </c>
      <c r="L454" t="s">
        <v>5943</v>
      </c>
    </row>
    <row r="455" spans="1:13" x14ac:dyDescent="0.25">
      <c r="A455" t="s">
        <v>1112</v>
      </c>
      <c r="B455" t="s">
        <v>1113</v>
      </c>
      <c r="C455" t="s">
        <v>6386</v>
      </c>
      <c r="E455" t="s">
        <v>6661</v>
      </c>
      <c r="G455" t="s">
        <v>5613</v>
      </c>
      <c r="H455" t="s">
        <v>5614</v>
      </c>
      <c r="I455" t="s">
        <v>5615</v>
      </c>
      <c r="J455" t="s">
        <v>5616</v>
      </c>
      <c r="K455" t="s">
        <v>5617</v>
      </c>
      <c r="L455" t="s">
        <v>5618</v>
      </c>
      <c r="M455" t="s">
        <v>5619</v>
      </c>
    </row>
    <row r="456" spans="1:13" x14ac:dyDescent="0.25">
      <c r="A456" t="s">
        <v>1114</v>
      </c>
      <c r="B456" t="s">
        <v>1115</v>
      </c>
      <c r="C456" t="s">
        <v>6386</v>
      </c>
      <c r="E456" t="s">
        <v>6662</v>
      </c>
      <c r="G456" t="s">
        <v>5613</v>
      </c>
      <c r="H456" t="s">
        <v>5614</v>
      </c>
      <c r="I456" t="s">
        <v>5615</v>
      </c>
      <c r="J456" t="s">
        <v>5616</v>
      </c>
      <c r="K456" t="s">
        <v>5617</v>
      </c>
      <c r="L456" t="s">
        <v>5618</v>
      </c>
      <c r="M456" t="s">
        <v>5619</v>
      </c>
    </row>
    <row r="457" spans="1:13" x14ac:dyDescent="0.25">
      <c r="A457" t="s">
        <v>1116</v>
      </c>
      <c r="B457" t="s">
        <v>1117</v>
      </c>
      <c r="C457" t="s">
        <v>6386</v>
      </c>
      <c r="E457" t="s">
        <v>6663</v>
      </c>
      <c r="G457" t="s">
        <v>5613</v>
      </c>
      <c r="H457" t="s">
        <v>5614</v>
      </c>
      <c r="I457" t="s">
        <v>5615</v>
      </c>
      <c r="J457" t="s">
        <v>5616</v>
      </c>
      <c r="K457" t="s">
        <v>5617</v>
      </c>
      <c r="L457" t="s">
        <v>5618</v>
      </c>
      <c r="M457" t="s">
        <v>5619</v>
      </c>
    </row>
    <row r="458" spans="1:13" x14ac:dyDescent="0.25">
      <c r="A458" t="s">
        <v>1118</v>
      </c>
      <c r="B458" t="s">
        <v>1119</v>
      </c>
      <c r="C458" t="s">
        <v>6386</v>
      </c>
      <c r="E458" t="s">
        <v>6664</v>
      </c>
      <c r="G458" t="s">
        <v>5613</v>
      </c>
      <c r="H458" t="s">
        <v>5614</v>
      </c>
      <c r="I458" t="s">
        <v>5615</v>
      </c>
      <c r="J458" t="s">
        <v>5616</v>
      </c>
      <c r="K458" t="s">
        <v>5617</v>
      </c>
      <c r="L458" t="s">
        <v>5618</v>
      </c>
      <c r="M458" t="s">
        <v>5619</v>
      </c>
    </row>
    <row r="459" spans="1:13" x14ac:dyDescent="0.25">
      <c r="A459" t="s">
        <v>1120</v>
      </c>
      <c r="B459" t="s">
        <v>1121</v>
      </c>
      <c r="C459" t="s">
        <v>6555</v>
      </c>
      <c r="E459" t="s">
        <v>6665</v>
      </c>
      <c r="G459" t="s">
        <v>5613</v>
      </c>
      <c r="H459" t="s">
        <v>5614</v>
      </c>
      <c r="I459" t="s">
        <v>5625</v>
      </c>
      <c r="J459" t="s">
        <v>5631</v>
      </c>
      <c r="K459" t="s">
        <v>5632</v>
      </c>
      <c r="L459" t="s">
        <v>5633</v>
      </c>
    </row>
    <row r="460" spans="1:13" x14ac:dyDescent="0.25">
      <c r="A460" t="s">
        <v>1122</v>
      </c>
      <c r="B460" t="s">
        <v>1123</v>
      </c>
      <c r="C460" t="s">
        <v>6555</v>
      </c>
      <c r="E460" t="s">
        <v>6666</v>
      </c>
      <c r="G460" t="s">
        <v>5613</v>
      </c>
      <c r="H460" t="s">
        <v>5614</v>
      </c>
      <c r="I460" t="s">
        <v>5625</v>
      </c>
      <c r="J460" t="s">
        <v>5631</v>
      </c>
      <c r="K460" t="s">
        <v>5632</v>
      </c>
      <c r="L460" t="s">
        <v>5633</v>
      </c>
    </row>
    <row r="461" spans="1:13" x14ac:dyDescent="0.25">
      <c r="A461" t="s">
        <v>1130</v>
      </c>
      <c r="B461" t="s">
        <v>1131</v>
      </c>
      <c r="C461" t="s">
        <v>6667</v>
      </c>
      <c r="E461" t="s">
        <v>6668</v>
      </c>
      <c r="G461" t="s">
        <v>5613</v>
      </c>
      <c r="H461" t="s">
        <v>5614</v>
      </c>
      <c r="I461" t="s">
        <v>5615</v>
      </c>
      <c r="J461" t="s">
        <v>5616</v>
      </c>
      <c r="K461" t="s">
        <v>5617</v>
      </c>
      <c r="L461" t="s">
        <v>5618</v>
      </c>
      <c r="M461" t="s">
        <v>5619</v>
      </c>
    </row>
    <row r="462" spans="1:13" x14ac:dyDescent="0.25">
      <c r="A462" t="s">
        <v>1132</v>
      </c>
      <c r="B462" t="s">
        <v>1133</v>
      </c>
      <c r="C462" t="s">
        <v>6667</v>
      </c>
      <c r="E462" t="s">
        <v>6669</v>
      </c>
      <c r="G462" t="s">
        <v>5613</v>
      </c>
      <c r="H462" t="s">
        <v>5614</v>
      </c>
      <c r="I462" t="s">
        <v>5615</v>
      </c>
      <c r="J462" t="s">
        <v>5616</v>
      </c>
      <c r="K462" t="s">
        <v>5617</v>
      </c>
      <c r="L462" t="s">
        <v>5618</v>
      </c>
      <c r="M462" t="s">
        <v>5619</v>
      </c>
    </row>
    <row r="463" spans="1:13" x14ac:dyDescent="0.25">
      <c r="A463" t="s">
        <v>1134</v>
      </c>
      <c r="B463" t="s">
        <v>1135</v>
      </c>
      <c r="C463" t="s">
        <v>6667</v>
      </c>
      <c r="E463" t="s">
        <v>6670</v>
      </c>
      <c r="G463" t="s">
        <v>5613</v>
      </c>
      <c r="H463" t="s">
        <v>5614</v>
      </c>
      <c r="I463" t="s">
        <v>5615</v>
      </c>
      <c r="J463" t="s">
        <v>5616</v>
      </c>
      <c r="K463" t="s">
        <v>5617</v>
      </c>
      <c r="L463" t="s">
        <v>5618</v>
      </c>
      <c r="M463" t="s">
        <v>5619</v>
      </c>
    </row>
    <row r="464" spans="1:13" x14ac:dyDescent="0.25">
      <c r="A464" t="s">
        <v>1136</v>
      </c>
      <c r="B464" t="s">
        <v>1137</v>
      </c>
      <c r="C464" t="s">
        <v>6667</v>
      </c>
      <c r="E464" t="s">
        <v>6671</v>
      </c>
      <c r="G464" t="s">
        <v>5613</v>
      </c>
      <c r="H464" t="s">
        <v>5614</v>
      </c>
      <c r="I464" t="s">
        <v>5615</v>
      </c>
      <c r="J464" t="s">
        <v>5616</v>
      </c>
      <c r="K464" t="s">
        <v>5617</v>
      </c>
      <c r="L464" t="s">
        <v>5618</v>
      </c>
      <c r="M464" t="s">
        <v>5619</v>
      </c>
    </row>
    <row r="465" spans="1:13" x14ac:dyDescent="0.25">
      <c r="A465" t="s">
        <v>1138</v>
      </c>
      <c r="B465" t="s">
        <v>1139</v>
      </c>
      <c r="C465" t="s">
        <v>6667</v>
      </c>
      <c r="E465" t="s">
        <v>6672</v>
      </c>
      <c r="G465" t="s">
        <v>5613</v>
      </c>
      <c r="H465" t="s">
        <v>5614</v>
      </c>
      <c r="I465" t="s">
        <v>5615</v>
      </c>
      <c r="J465" t="s">
        <v>5616</v>
      </c>
      <c r="K465" t="s">
        <v>5617</v>
      </c>
      <c r="L465" t="s">
        <v>5618</v>
      </c>
      <c r="M465" t="s">
        <v>5619</v>
      </c>
    </row>
    <row r="466" spans="1:13" x14ac:dyDescent="0.25">
      <c r="A466" t="s">
        <v>1140</v>
      </c>
      <c r="B466" t="s">
        <v>1141</v>
      </c>
      <c r="C466" t="s">
        <v>6673</v>
      </c>
      <c r="E466" t="s">
        <v>6674</v>
      </c>
      <c r="G466" t="s">
        <v>5613</v>
      </c>
      <c r="H466" t="s">
        <v>5677</v>
      </c>
      <c r="I466" t="s">
        <v>5678</v>
      </c>
      <c r="J466" t="s">
        <v>5791</v>
      </c>
      <c r="K466" t="s">
        <v>5792</v>
      </c>
    </row>
    <row r="467" spans="1:13" x14ac:dyDescent="0.25">
      <c r="A467" t="s">
        <v>1142</v>
      </c>
      <c r="B467" t="s">
        <v>1143</v>
      </c>
      <c r="C467" t="s">
        <v>6673</v>
      </c>
      <c r="E467" t="s">
        <v>6675</v>
      </c>
      <c r="G467" t="s">
        <v>5613</v>
      </c>
      <c r="H467" t="s">
        <v>5677</v>
      </c>
      <c r="I467" t="s">
        <v>5678</v>
      </c>
      <c r="J467" t="s">
        <v>5791</v>
      </c>
      <c r="K467" t="s">
        <v>5792</v>
      </c>
    </row>
    <row r="468" spans="1:13" x14ac:dyDescent="0.25">
      <c r="A468" t="s">
        <v>1144</v>
      </c>
      <c r="B468" t="s">
        <v>1145</v>
      </c>
      <c r="C468" t="s">
        <v>6673</v>
      </c>
      <c r="E468" t="s">
        <v>6676</v>
      </c>
      <c r="G468" t="s">
        <v>5613</v>
      </c>
      <c r="H468" t="s">
        <v>5677</v>
      </c>
      <c r="I468" t="s">
        <v>5678</v>
      </c>
      <c r="J468" t="s">
        <v>5791</v>
      </c>
      <c r="K468" t="s">
        <v>5792</v>
      </c>
    </row>
    <row r="469" spans="1:13" x14ac:dyDescent="0.25">
      <c r="A469" t="s">
        <v>1146</v>
      </c>
      <c r="B469" t="s">
        <v>1147</v>
      </c>
      <c r="C469" t="s">
        <v>6677</v>
      </c>
      <c r="E469" t="s">
        <v>6678</v>
      </c>
      <c r="G469" t="s">
        <v>5613</v>
      </c>
      <c r="H469" t="s">
        <v>5614</v>
      </c>
      <c r="I469" t="s">
        <v>5615</v>
      </c>
      <c r="J469" t="s">
        <v>5616</v>
      </c>
      <c r="K469" t="s">
        <v>5617</v>
      </c>
      <c r="L469" t="s">
        <v>5618</v>
      </c>
      <c r="M469" t="s">
        <v>5619</v>
      </c>
    </row>
    <row r="470" spans="1:13" x14ac:dyDescent="0.25">
      <c r="A470" t="s">
        <v>1148</v>
      </c>
      <c r="B470" t="s">
        <v>1149</v>
      </c>
      <c r="C470" t="s">
        <v>6677</v>
      </c>
      <c r="E470" t="s">
        <v>6679</v>
      </c>
      <c r="G470" t="s">
        <v>5613</v>
      </c>
      <c r="H470" t="s">
        <v>5614</v>
      </c>
      <c r="I470" t="s">
        <v>5615</v>
      </c>
      <c r="J470" t="s">
        <v>5616</v>
      </c>
      <c r="K470" t="s">
        <v>5617</v>
      </c>
      <c r="L470" t="s">
        <v>5618</v>
      </c>
      <c r="M470" t="s">
        <v>5619</v>
      </c>
    </row>
    <row r="471" spans="1:13" x14ac:dyDescent="0.25">
      <c r="A471" t="s">
        <v>1150</v>
      </c>
      <c r="B471" t="s">
        <v>1151</v>
      </c>
      <c r="C471" t="s">
        <v>6677</v>
      </c>
      <c r="E471" t="s">
        <v>6680</v>
      </c>
      <c r="G471" t="s">
        <v>5613</v>
      </c>
      <c r="H471" t="s">
        <v>5614</v>
      </c>
      <c r="I471" t="s">
        <v>5615</v>
      </c>
      <c r="J471" t="s">
        <v>5616</v>
      </c>
      <c r="K471" t="s">
        <v>5617</v>
      </c>
      <c r="L471" t="s">
        <v>5618</v>
      </c>
      <c r="M471" t="s">
        <v>5619</v>
      </c>
    </row>
    <row r="472" spans="1:13" x14ac:dyDescent="0.25">
      <c r="A472" t="s">
        <v>1152</v>
      </c>
      <c r="B472" t="s">
        <v>1153</v>
      </c>
      <c r="C472" t="s">
        <v>6677</v>
      </c>
      <c r="E472" t="s">
        <v>6681</v>
      </c>
      <c r="G472" t="s">
        <v>5613</v>
      </c>
      <c r="H472" t="s">
        <v>5614</v>
      </c>
      <c r="I472" t="s">
        <v>5615</v>
      </c>
      <c r="J472" t="s">
        <v>5616</v>
      </c>
      <c r="K472" t="s">
        <v>5617</v>
      </c>
      <c r="L472" t="s">
        <v>5618</v>
      </c>
      <c r="M472" t="s">
        <v>5619</v>
      </c>
    </row>
    <row r="473" spans="1:13" x14ac:dyDescent="0.25">
      <c r="A473" t="s">
        <v>1154</v>
      </c>
      <c r="B473" t="s">
        <v>1155</v>
      </c>
      <c r="C473" t="s">
        <v>6677</v>
      </c>
      <c r="E473" t="s">
        <v>6682</v>
      </c>
      <c r="G473" t="s">
        <v>5613</v>
      </c>
      <c r="H473" t="s">
        <v>5614</v>
      </c>
      <c r="I473" t="s">
        <v>5615</v>
      </c>
      <c r="J473" t="s">
        <v>5616</v>
      </c>
      <c r="K473" t="s">
        <v>5617</v>
      </c>
      <c r="L473" t="s">
        <v>5618</v>
      </c>
      <c r="M473" t="s">
        <v>5619</v>
      </c>
    </row>
    <row r="474" spans="1:13" x14ac:dyDescent="0.25">
      <c r="A474" t="s">
        <v>1156</v>
      </c>
      <c r="B474" t="s">
        <v>1157</v>
      </c>
      <c r="C474" t="s">
        <v>6677</v>
      </c>
      <c r="E474" t="s">
        <v>6683</v>
      </c>
      <c r="G474" t="s">
        <v>5613</v>
      </c>
      <c r="H474" t="s">
        <v>5614</v>
      </c>
      <c r="I474" t="s">
        <v>5615</v>
      </c>
      <c r="J474" t="s">
        <v>5616</v>
      </c>
      <c r="K474" t="s">
        <v>5617</v>
      </c>
      <c r="L474" t="s">
        <v>5618</v>
      </c>
      <c r="M474" t="s">
        <v>5619</v>
      </c>
    </row>
    <row r="475" spans="1:13" x14ac:dyDescent="0.25">
      <c r="A475" t="s">
        <v>1158</v>
      </c>
      <c r="B475" t="s">
        <v>1159</v>
      </c>
      <c r="C475" t="s">
        <v>6684</v>
      </c>
      <c r="E475" t="s">
        <v>6685</v>
      </c>
      <c r="G475" t="s">
        <v>5613</v>
      </c>
      <c r="H475" t="s">
        <v>6686</v>
      </c>
      <c r="I475" t="s">
        <v>6687</v>
      </c>
      <c r="J475" t="s">
        <v>6688</v>
      </c>
      <c r="K475" t="s">
        <v>6689</v>
      </c>
      <c r="L475" t="s">
        <v>6690</v>
      </c>
    </row>
    <row r="476" spans="1:13" x14ac:dyDescent="0.25">
      <c r="A476" t="s">
        <v>1166</v>
      </c>
      <c r="B476" t="s">
        <v>1167</v>
      </c>
      <c r="C476" t="s">
        <v>6691</v>
      </c>
      <c r="E476" t="s">
        <v>6692</v>
      </c>
      <c r="G476" t="s">
        <v>5613</v>
      </c>
      <c r="H476" t="s">
        <v>5652</v>
      </c>
      <c r="I476" t="s">
        <v>5653</v>
      </c>
      <c r="J476" t="s">
        <v>5654</v>
      </c>
      <c r="K476" t="s">
        <v>5655</v>
      </c>
      <c r="L476" t="s">
        <v>5656</v>
      </c>
      <c r="M476" t="s">
        <v>5657</v>
      </c>
    </row>
    <row r="477" spans="1:13" x14ac:dyDescent="0.25">
      <c r="A477" t="s">
        <v>1168</v>
      </c>
      <c r="B477" t="s">
        <v>1169</v>
      </c>
      <c r="C477" t="s">
        <v>6693</v>
      </c>
      <c r="E477" t="s">
        <v>6694</v>
      </c>
      <c r="G477" t="s">
        <v>5613</v>
      </c>
      <c r="H477" t="s">
        <v>5677</v>
      </c>
      <c r="I477" t="s">
        <v>6328</v>
      </c>
      <c r="J477" t="s">
        <v>6329</v>
      </c>
      <c r="K477" t="s">
        <v>6333</v>
      </c>
    </row>
    <row r="478" spans="1:13" x14ac:dyDescent="0.25">
      <c r="A478" t="s">
        <v>1170</v>
      </c>
      <c r="B478" t="s">
        <v>1171</v>
      </c>
      <c r="C478" t="s">
        <v>6693</v>
      </c>
      <c r="E478" t="s">
        <v>6695</v>
      </c>
      <c r="G478" t="s">
        <v>5613</v>
      </c>
      <c r="H478" t="s">
        <v>5677</v>
      </c>
      <c r="I478" t="s">
        <v>6328</v>
      </c>
      <c r="J478" t="s">
        <v>6329</v>
      </c>
      <c r="K478" t="s">
        <v>6333</v>
      </c>
    </row>
    <row r="479" spans="1:13" x14ac:dyDescent="0.25">
      <c r="A479" t="s">
        <v>1172</v>
      </c>
      <c r="B479" t="s">
        <v>1173</v>
      </c>
      <c r="C479" t="s">
        <v>6693</v>
      </c>
      <c r="E479" t="s">
        <v>6696</v>
      </c>
      <c r="G479" t="s">
        <v>5613</v>
      </c>
      <c r="H479" t="s">
        <v>5677</v>
      </c>
      <c r="I479" t="s">
        <v>6328</v>
      </c>
      <c r="J479" t="s">
        <v>6329</v>
      </c>
      <c r="K479" t="s">
        <v>6333</v>
      </c>
    </row>
    <row r="480" spans="1:13" x14ac:dyDescent="0.25">
      <c r="A480" t="s">
        <v>1174</v>
      </c>
      <c r="B480" t="s">
        <v>1175</v>
      </c>
      <c r="C480" t="s">
        <v>6697</v>
      </c>
      <c r="E480" t="s">
        <v>6698</v>
      </c>
      <c r="G480" t="s">
        <v>5613</v>
      </c>
      <c r="H480" t="s">
        <v>5614</v>
      </c>
      <c r="I480" t="s">
        <v>5615</v>
      </c>
      <c r="J480" t="s">
        <v>5616</v>
      </c>
      <c r="K480" t="s">
        <v>5617</v>
      </c>
      <c r="L480" t="s">
        <v>6404</v>
      </c>
    </row>
    <row r="481" spans="1:17" x14ac:dyDescent="0.25">
      <c r="A481" t="s">
        <v>1176</v>
      </c>
      <c r="B481" t="s">
        <v>1177</v>
      </c>
      <c r="C481" t="s">
        <v>6697</v>
      </c>
      <c r="E481" t="s">
        <v>6699</v>
      </c>
      <c r="G481" t="s">
        <v>5613</v>
      </c>
      <c r="H481" t="s">
        <v>5614</v>
      </c>
      <c r="I481" t="s">
        <v>5615</v>
      </c>
      <c r="J481" t="s">
        <v>5616</v>
      </c>
      <c r="K481" t="s">
        <v>5617</v>
      </c>
      <c r="L481" t="s">
        <v>6404</v>
      </c>
    </row>
    <row r="482" spans="1:17" x14ac:dyDescent="0.25">
      <c r="A482" t="s">
        <v>1178</v>
      </c>
      <c r="B482" t="s">
        <v>1179</v>
      </c>
      <c r="C482" t="s">
        <v>6697</v>
      </c>
      <c r="E482" t="s">
        <v>6700</v>
      </c>
      <c r="G482" t="s">
        <v>5613</v>
      </c>
      <c r="H482" t="s">
        <v>5614</v>
      </c>
      <c r="I482" t="s">
        <v>5615</v>
      </c>
      <c r="J482" t="s">
        <v>5616</v>
      </c>
      <c r="K482" t="s">
        <v>5617</v>
      </c>
      <c r="L482" t="s">
        <v>6404</v>
      </c>
    </row>
    <row r="483" spans="1:17" x14ac:dyDescent="0.25">
      <c r="A483" t="s">
        <v>1180</v>
      </c>
      <c r="B483" t="s">
        <v>1181</v>
      </c>
      <c r="C483" t="s">
        <v>6697</v>
      </c>
      <c r="E483" t="s">
        <v>6701</v>
      </c>
      <c r="G483" t="s">
        <v>5613</v>
      </c>
      <c r="H483" t="s">
        <v>5614</v>
      </c>
      <c r="I483" t="s">
        <v>5615</v>
      </c>
      <c r="J483" t="s">
        <v>5616</v>
      </c>
      <c r="K483" t="s">
        <v>5617</v>
      </c>
      <c r="L483" t="s">
        <v>6404</v>
      </c>
    </row>
    <row r="484" spans="1:17" x14ac:dyDescent="0.25">
      <c r="A484" t="s">
        <v>1182</v>
      </c>
      <c r="B484" t="s">
        <v>1183</v>
      </c>
      <c r="C484" t="s">
        <v>6697</v>
      </c>
      <c r="E484" t="s">
        <v>6702</v>
      </c>
      <c r="G484" t="s">
        <v>5613</v>
      </c>
      <c r="H484" t="s">
        <v>5614</v>
      </c>
      <c r="I484" t="s">
        <v>5615</v>
      </c>
      <c r="J484" t="s">
        <v>5616</v>
      </c>
      <c r="K484" t="s">
        <v>5617</v>
      </c>
      <c r="L484" t="s">
        <v>6404</v>
      </c>
    </row>
    <row r="485" spans="1:17" x14ac:dyDescent="0.25">
      <c r="A485" t="s">
        <v>1184</v>
      </c>
      <c r="B485" t="s">
        <v>1185</v>
      </c>
      <c r="C485" t="s">
        <v>6697</v>
      </c>
      <c r="D485" t="s">
        <v>6703</v>
      </c>
      <c r="E485" t="s">
        <v>6704</v>
      </c>
      <c r="G485" t="s">
        <v>5613</v>
      </c>
      <c r="H485" t="s">
        <v>5614</v>
      </c>
      <c r="I485" t="s">
        <v>5615</v>
      </c>
      <c r="J485" t="s">
        <v>5616</v>
      </c>
      <c r="K485" t="s">
        <v>5617</v>
      </c>
      <c r="L485" t="s">
        <v>6404</v>
      </c>
    </row>
    <row r="486" spans="1:17" x14ac:dyDescent="0.25">
      <c r="A486" t="s">
        <v>1186</v>
      </c>
      <c r="B486" t="s">
        <v>1187</v>
      </c>
      <c r="C486" t="s">
        <v>6697</v>
      </c>
      <c r="D486" t="s">
        <v>6705</v>
      </c>
      <c r="E486" t="s">
        <v>6706</v>
      </c>
      <c r="G486" t="s">
        <v>5613</v>
      </c>
      <c r="H486" t="s">
        <v>5614</v>
      </c>
      <c r="I486" t="s">
        <v>5615</v>
      </c>
      <c r="J486" t="s">
        <v>5616</v>
      </c>
      <c r="K486" t="s">
        <v>5617</v>
      </c>
      <c r="L486" t="s">
        <v>6404</v>
      </c>
    </row>
    <row r="487" spans="1:17" x14ac:dyDescent="0.25">
      <c r="A487" t="s">
        <v>1206</v>
      </c>
      <c r="B487" t="s">
        <v>1207</v>
      </c>
      <c r="C487" t="s">
        <v>6707</v>
      </c>
      <c r="E487" t="s">
        <v>6708</v>
      </c>
      <c r="G487" t="s">
        <v>5613</v>
      </c>
      <c r="H487" t="s">
        <v>5614</v>
      </c>
      <c r="I487" t="s">
        <v>5615</v>
      </c>
      <c r="J487" t="s">
        <v>5616</v>
      </c>
      <c r="K487" t="s">
        <v>5617</v>
      </c>
      <c r="L487" t="s">
        <v>6404</v>
      </c>
    </row>
    <row r="488" spans="1:17" x14ac:dyDescent="0.25">
      <c r="A488" t="s">
        <v>1208</v>
      </c>
      <c r="B488" t="s">
        <v>1209</v>
      </c>
      <c r="C488" t="s">
        <v>6707</v>
      </c>
      <c r="E488" t="s">
        <v>6709</v>
      </c>
      <c r="G488" t="s">
        <v>5613</v>
      </c>
      <c r="H488" t="s">
        <v>5614</v>
      </c>
      <c r="I488" t="s">
        <v>5615</v>
      </c>
      <c r="J488" t="s">
        <v>5616</v>
      </c>
      <c r="K488" t="s">
        <v>5617</v>
      </c>
      <c r="L488" t="s">
        <v>6404</v>
      </c>
    </row>
    <row r="489" spans="1:17" x14ac:dyDescent="0.25">
      <c r="A489" t="s">
        <v>1210</v>
      </c>
      <c r="B489" t="s">
        <v>1211</v>
      </c>
      <c r="C489" t="s">
        <v>6707</v>
      </c>
      <c r="E489" t="s">
        <v>6710</v>
      </c>
      <c r="G489" t="s">
        <v>5613</v>
      </c>
      <c r="H489" t="s">
        <v>5614</v>
      </c>
      <c r="I489" t="s">
        <v>5615</v>
      </c>
      <c r="J489" t="s">
        <v>5616</v>
      </c>
      <c r="K489" t="s">
        <v>5617</v>
      </c>
      <c r="L489" t="s">
        <v>6404</v>
      </c>
    </row>
    <row r="490" spans="1:17" x14ac:dyDescent="0.25">
      <c r="A490" t="s">
        <v>1212</v>
      </c>
      <c r="B490" t="s">
        <v>1213</v>
      </c>
      <c r="C490" t="s">
        <v>6707</v>
      </c>
      <c r="E490" t="s">
        <v>6711</v>
      </c>
      <c r="G490" t="s">
        <v>5613</v>
      </c>
      <c r="H490" t="s">
        <v>5614</v>
      </c>
      <c r="I490" t="s">
        <v>5615</v>
      </c>
      <c r="J490" t="s">
        <v>5616</v>
      </c>
      <c r="K490" t="s">
        <v>5617</v>
      </c>
      <c r="L490" t="s">
        <v>6404</v>
      </c>
    </row>
    <row r="491" spans="1:17" x14ac:dyDescent="0.25">
      <c r="A491" t="s">
        <v>1214</v>
      </c>
      <c r="B491" t="s">
        <v>1215</v>
      </c>
      <c r="C491" t="s">
        <v>6712</v>
      </c>
      <c r="E491" t="s">
        <v>6713</v>
      </c>
      <c r="G491" t="s">
        <v>5613</v>
      </c>
      <c r="H491" t="s">
        <v>5614</v>
      </c>
      <c r="I491" t="s">
        <v>5615</v>
      </c>
      <c r="J491" t="s">
        <v>5616</v>
      </c>
      <c r="K491" t="s">
        <v>5617</v>
      </c>
      <c r="L491" t="s">
        <v>6714</v>
      </c>
    </row>
    <row r="492" spans="1:17" x14ac:dyDescent="0.25">
      <c r="A492" t="s">
        <v>1216</v>
      </c>
      <c r="B492" t="s">
        <v>1217</v>
      </c>
      <c r="C492" t="s">
        <v>6456</v>
      </c>
      <c r="E492" t="s">
        <v>6715</v>
      </c>
      <c r="G492" t="s">
        <v>5613</v>
      </c>
      <c r="H492" t="s">
        <v>5614</v>
      </c>
      <c r="I492" t="s">
        <v>5625</v>
      </c>
      <c r="J492" t="s">
        <v>5698</v>
      </c>
      <c r="K492" t="s">
        <v>5699</v>
      </c>
      <c r="L492" t="s">
        <v>6458</v>
      </c>
    </row>
    <row r="493" spans="1:17" x14ac:dyDescent="0.25">
      <c r="A493" t="s">
        <v>1218</v>
      </c>
      <c r="B493" t="s">
        <v>1219</v>
      </c>
      <c r="C493" t="s">
        <v>6716</v>
      </c>
      <c r="E493" t="s">
        <v>6717</v>
      </c>
      <c r="G493" t="s">
        <v>6130</v>
      </c>
      <c r="H493" t="s">
        <v>6718</v>
      </c>
      <c r="I493" t="s">
        <v>6719</v>
      </c>
      <c r="J493" t="s">
        <v>6720</v>
      </c>
      <c r="K493" t="s">
        <v>6721</v>
      </c>
      <c r="L493" t="s">
        <v>6722</v>
      </c>
      <c r="M493" t="s">
        <v>6723</v>
      </c>
      <c r="N493" t="s">
        <v>6724</v>
      </c>
      <c r="O493" t="s">
        <v>6725</v>
      </c>
      <c r="P493" t="s">
        <v>6726</v>
      </c>
      <c r="Q493" t="s">
        <v>6727</v>
      </c>
    </row>
    <row r="494" spans="1:17" x14ac:dyDescent="0.25">
      <c r="A494" t="s">
        <v>1231</v>
      </c>
      <c r="B494" t="s">
        <v>1232</v>
      </c>
      <c r="C494" t="s">
        <v>6728</v>
      </c>
      <c r="E494" t="s">
        <v>6729</v>
      </c>
      <c r="G494" t="s">
        <v>5613</v>
      </c>
      <c r="H494" t="s">
        <v>6686</v>
      </c>
      <c r="I494" t="s">
        <v>6730</v>
      </c>
      <c r="J494" t="s">
        <v>6731</v>
      </c>
      <c r="K494" t="s">
        <v>6732</v>
      </c>
      <c r="L494" t="s">
        <v>6733</v>
      </c>
    </row>
    <row r="495" spans="1:17" x14ac:dyDescent="0.25">
      <c r="A495" t="s">
        <v>1233</v>
      </c>
      <c r="B495" t="s">
        <v>1234</v>
      </c>
      <c r="C495" t="s">
        <v>6734</v>
      </c>
      <c r="E495" t="s">
        <v>6735</v>
      </c>
      <c r="G495" t="s">
        <v>5613</v>
      </c>
      <c r="H495" t="s">
        <v>5614</v>
      </c>
      <c r="I495" t="s">
        <v>6050</v>
      </c>
      <c r="J495" t="s">
        <v>6736</v>
      </c>
      <c r="K495" t="s">
        <v>6737</v>
      </c>
      <c r="L495" t="s">
        <v>6738</v>
      </c>
    </row>
    <row r="496" spans="1:17" x14ac:dyDescent="0.25">
      <c r="A496" t="s">
        <v>1235</v>
      </c>
      <c r="B496" t="s">
        <v>1236</v>
      </c>
      <c r="C496" t="s">
        <v>6734</v>
      </c>
      <c r="E496" t="s">
        <v>6739</v>
      </c>
      <c r="G496" t="s">
        <v>5613</v>
      </c>
      <c r="H496" t="s">
        <v>5614</v>
      </c>
      <c r="I496" t="s">
        <v>6050</v>
      </c>
      <c r="J496" t="s">
        <v>6736</v>
      </c>
      <c r="K496" t="s">
        <v>6737</v>
      </c>
      <c r="L496" t="s">
        <v>6738</v>
      </c>
    </row>
    <row r="497" spans="1:13" x14ac:dyDescent="0.25">
      <c r="A497" t="s">
        <v>1237</v>
      </c>
      <c r="B497" t="s">
        <v>1238</v>
      </c>
      <c r="C497" t="s">
        <v>6740</v>
      </c>
      <c r="E497" t="s">
        <v>6741</v>
      </c>
      <c r="G497" t="s">
        <v>5613</v>
      </c>
      <c r="H497" t="s">
        <v>5690</v>
      </c>
      <c r="I497" t="s">
        <v>5691</v>
      </c>
      <c r="J497" t="s">
        <v>5692</v>
      </c>
      <c r="K497" t="s">
        <v>5693</v>
      </c>
      <c r="L497" t="s">
        <v>5694</v>
      </c>
      <c r="M497" t="s">
        <v>5695</v>
      </c>
    </row>
    <row r="498" spans="1:13" x14ac:dyDescent="0.25">
      <c r="A498" t="s">
        <v>1239</v>
      </c>
      <c r="B498" t="s">
        <v>1240</v>
      </c>
      <c r="C498" t="s">
        <v>6742</v>
      </c>
      <c r="E498" t="s">
        <v>6743</v>
      </c>
      <c r="G498" t="s">
        <v>5613</v>
      </c>
      <c r="H498" t="s">
        <v>5614</v>
      </c>
      <c r="I498" t="s">
        <v>5625</v>
      </c>
      <c r="J498" t="s">
        <v>5698</v>
      </c>
      <c r="K498" t="s">
        <v>5699</v>
      </c>
      <c r="L498" t="s">
        <v>6415</v>
      </c>
    </row>
    <row r="499" spans="1:13" x14ac:dyDescent="0.25">
      <c r="A499" t="s">
        <v>1247</v>
      </c>
      <c r="B499" t="s">
        <v>1248</v>
      </c>
      <c r="C499" t="s">
        <v>6744</v>
      </c>
      <c r="E499" t="s">
        <v>6745</v>
      </c>
      <c r="G499" t="s">
        <v>5613</v>
      </c>
      <c r="H499" t="s">
        <v>5614</v>
      </c>
      <c r="I499" t="s">
        <v>5625</v>
      </c>
      <c r="J499" t="s">
        <v>5941</v>
      </c>
      <c r="K499" t="s">
        <v>5942</v>
      </c>
      <c r="L499" t="s">
        <v>6746</v>
      </c>
    </row>
    <row r="500" spans="1:13" x14ac:dyDescent="0.25">
      <c r="A500" t="s">
        <v>1249</v>
      </c>
      <c r="B500" t="s">
        <v>1250</v>
      </c>
      <c r="C500" t="s">
        <v>6747</v>
      </c>
      <c r="E500" t="s">
        <v>6748</v>
      </c>
      <c r="G500" t="s">
        <v>5613</v>
      </c>
      <c r="H500" t="s">
        <v>5614</v>
      </c>
      <c r="I500" t="s">
        <v>5646</v>
      </c>
      <c r="J500" t="s">
        <v>5957</v>
      </c>
      <c r="K500" t="s">
        <v>6082</v>
      </c>
      <c r="L500" t="s">
        <v>6208</v>
      </c>
      <c r="M500" t="s">
        <v>6749</v>
      </c>
    </row>
    <row r="501" spans="1:13" x14ac:dyDescent="0.25">
      <c r="A501" t="s">
        <v>1252</v>
      </c>
      <c r="B501" t="s">
        <v>1253</v>
      </c>
      <c r="C501" t="s">
        <v>6747</v>
      </c>
      <c r="D501" t="s">
        <v>6750</v>
      </c>
      <c r="E501" t="s">
        <v>6751</v>
      </c>
      <c r="G501" t="s">
        <v>5613</v>
      </c>
      <c r="H501" t="s">
        <v>5614</v>
      </c>
      <c r="I501" t="s">
        <v>5646</v>
      </c>
      <c r="J501" t="s">
        <v>5957</v>
      </c>
      <c r="K501" t="s">
        <v>6082</v>
      </c>
      <c r="L501" t="s">
        <v>6208</v>
      </c>
      <c r="M501" t="s">
        <v>6749</v>
      </c>
    </row>
    <row r="502" spans="1:13" x14ac:dyDescent="0.25">
      <c r="A502" t="s">
        <v>1254</v>
      </c>
      <c r="B502" t="s">
        <v>1255</v>
      </c>
      <c r="C502" t="s">
        <v>6752</v>
      </c>
      <c r="E502" t="s">
        <v>6753</v>
      </c>
      <c r="G502" t="s">
        <v>5613</v>
      </c>
      <c r="H502" t="s">
        <v>5690</v>
      </c>
      <c r="I502" t="s">
        <v>5691</v>
      </c>
      <c r="J502" t="s">
        <v>5692</v>
      </c>
      <c r="K502" t="s">
        <v>5693</v>
      </c>
      <c r="L502" t="s">
        <v>6754</v>
      </c>
    </row>
    <row r="503" spans="1:13" x14ac:dyDescent="0.25">
      <c r="A503" t="s">
        <v>1256</v>
      </c>
      <c r="B503" t="s">
        <v>1257</v>
      </c>
      <c r="C503" t="s">
        <v>6755</v>
      </c>
      <c r="E503" t="s">
        <v>6756</v>
      </c>
      <c r="G503" t="s">
        <v>5613</v>
      </c>
      <c r="H503" t="s">
        <v>5614</v>
      </c>
      <c r="I503" t="s">
        <v>5615</v>
      </c>
      <c r="J503" t="s">
        <v>5616</v>
      </c>
      <c r="K503" t="s">
        <v>5617</v>
      </c>
      <c r="L503" t="s">
        <v>6757</v>
      </c>
    </row>
    <row r="504" spans="1:13" x14ac:dyDescent="0.25">
      <c r="A504" t="s">
        <v>1260</v>
      </c>
      <c r="B504" t="s">
        <v>1261</v>
      </c>
      <c r="C504" t="s">
        <v>6758</v>
      </c>
      <c r="E504" t="s">
        <v>6759</v>
      </c>
      <c r="G504" t="s">
        <v>5613</v>
      </c>
      <c r="H504" t="s">
        <v>5614</v>
      </c>
      <c r="I504" t="s">
        <v>5625</v>
      </c>
      <c r="J504" t="s">
        <v>5698</v>
      </c>
      <c r="K504" t="s">
        <v>5699</v>
      </c>
      <c r="L504" t="s">
        <v>6559</v>
      </c>
    </row>
    <row r="505" spans="1:13" x14ac:dyDescent="0.25">
      <c r="A505" t="s">
        <v>1264</v>
      </c>
      <c r="B505" t="s">
        <v>1265</v>
      </c>
      <c r="C505" t="s">
        <v>6760</v>
      </c>
      <c r="E505" t="s">
        <v>6761</v>
      </c>
      <c r="G505" t="s">
        <v>5613</v>
      </c>
      <c r="H505" t="s">
        <v>5614</v>
      </c>
      <c r="I505" t="s">
        <v>5625</v>
      </c>
      <c r="J505" t="s">
        <v>5698</v>
      </c>
      <c r="K505" t="s">
        <v>5699</v>
      </c>
      <c r="L505" t="s">
        <v>6501</v>
      </c>
    </row>
    <row r="506" spans="1:13" x14ac:dyDescent="0.25">
      <c r="A506" t="s">
        <v>1272</v>
      </c>
      <c r="B506" t="s">
        <v>1273</v>
      </c>
      <c r="C506" t="s">
        <v>6762</v>
      </c>
      <c r="E506" t="s">
        <v>6763</v>
      </c>
      <c r="G506" t="s">
        <v>5613</v>
      </c>
      <c r="H506" t="s">
        <v>6686</v>
      </c>
      <c r="I506" t="s">
        <v>6764</v>
      </c>
      <c r="J506" t="s">
        <v>6765</v>
      </c>
    </row>
    <row r="507" spans="1:13" x14ac:dyDescent="0.25">
      <c r="A507" t="s">
        <v>1274</v>
      </c>
      <c r="B507" t="s">
        <v>1275</v>
      </c>
      <c r="C507" t="s">
        <v>6762</v>
      </c>
      <c r="E507" t="s">
        <v>6766</v>
      </c>
      <c r="G507" t="s">
        <v>5613</v>
      </c>
      <c r="H507" t="s">
        <v>6686</v>
      </c>
      <c r="I507" t="s">
        <v>6764</v>
      </c>
      <c r="J507" t="s">
        <v>6765</v>
      </c>
    </row>
    <row r="508" spans="1:13" x14ac:dyDescent="0.25">
      <c r="A508" t="s">
        <v>1276</v>
      </c>
      <c r="B508" t="s">
        <v>1277</v>
      </c>
      <c r="C508" t="s">
        <v>6389</v>
      </c>
      <c r="E508" t="s">
        <v>6767</v>
      </c>
      <c r="G508" t="s">
        <v>5613</v>
      </c>
      <c r="H508" t="s">
        <v>5614</v>
      </c>
      <c r="I508" t="s">
        <v>5615</v>
      </c>
      <c r="J508" t="s">
        <v>5616</v>
      </c>
      <c r="K508" t="s">
        <v>5617</v>
      </c>
      <c r="L508" t="s">
        <v>5618</v>
      </c>
      <c r="M508" t="s">
        <v>5619</v>
      </c>
    </row>
    <row r="509" spans="1:13" x14ac:dyDescent="0.25">
      <c r="A509" t="s">
        <v>1278</v>
      </c>
      <c r="B509" t="s">
        <v>1279</v>
      </c>
      <c r="C509" t="s">
        <v>6389</v>
      </c>
      <c r="E509" t="s">
        <v>6768</v>
      </c>
      <c r="G509" t="s">
        <v>5613</v>
      </c>
      <c r="H509" t="s">
        <v>5614</v>
      </c>
      <c r="I509" t="s">
        <v>5615</v>
      </c>
      <c r="J509" t="s">
        <v>5616</v>
      </c>
      <c r="K509" t="s">
        <v>5617</v>
      </c>
      <c r="L509" t="s">
        <v>5618</v>
      </c>
      <c r="M509" t="s">
        <v>5619</v>
      </c>
    </row>
    <row r="510" spans="1:13" x14ac:dyDescent="0.25">
      <c r="A510" t="s">
        <v>1280</v>
      </c>
      <c r="B510" t="s">
        <v>1281</v>
      </c>
      <c r="C510" t="s">
        <v>6389</v>
      </c>
      <c r="E510" t="s">
        <v>6769</v>
      </c>
      <c r="G510" t="s">
        <v>5613</v>
      </c>
      <c r="H510" t="s">
        <v>5614</v>
      </c>
      <c r="I510" t="s">
        <v>5615</v>
      </c>
      <c r="J510" t="s">
        <v>5616</v>
      </c>
      <c r="K510" t="s">
        <v>5617</v>
      </c>
      <c r="L510" t="s">
        <v>5618</v>
      </c>
      <c r="M510" t="s">
        <v>5619</v>
      </c>
    </row>
    <row r="511" spans="1:13" x14ac:dyDescent="0.25">
      <c r="A511" t="s">
        <v>1282</v>
      </c>
      <c r="B511" t="s">
        <v>1283</v>
      </c>
      <c r="C511" t="s">
        <v>6389</v>
      </c>
      <c r="E511" t="s">
        <v>6770</v>
      </c>
      <c r="G511" t="s">
        <v>5613</v>
      </c>
      <c r="H511" t="s">
        <v>5614</v>
      </c>
      <c r="I511" t="s">
        <v>5615</v>
      </c>
      <c r="J511" t="s">
        <v>5616</v>
      </c>
      <c r="K511" t="s">
        <v>5617</v>
      </c>
      <c r="L511" t="s">
        <v>5618</v>
      </c>
      <c r="M511" t="s">
        <v>5619</v>
      </c>
    </row>
    <row r="512" spans="1:13" x14ac:dyDescent="0.25">
      <c r="A512" t="s">
        <v>1284</v>
      </c>
      <c r="B512" t="s">
        <v>1285</v>
      </c>
      <c r="C512" t="s">
        <v>6389</v>
      </c>
      <c r="E512" t="s">
        <v>6771</v>
      </c>
      <c r="G512" t="s">
        <v>5613</v>
      </c>
      <c r="H512" t="s">
        <v>5614</v>
      </c>
      <c r="I512" t="s">
        <v>5615</v>
      </c>
      <c r="J512" t="s">
        <v>5616</v>
      </c>
      <c r="K512" t="s">
        <v>5617</v>
      </c>
      <c r="L512" t="s">
        <v>5618</v>
      </c>
      <c r="M512" t="s">
        <v>5619</v>
      </c>
    </row>
    <row r="513" spans="1:20" x14ac:dyDescent="0.25">
      <c r="A513" t="s">
        <v>1286</v>
      </c>
      <c r="B513" t="s">
        <v>1287</v>
      </c>
      <c r="C513" t="s">
        <v>6772</v>
      </c>
      <c r="E513" t="s">
        <v>6773</v>
      </c>
      <c r="G513" t="s">
        <v>5613</v>
      </c>
      <c r="H513" t="s">
        <v>5690</v>
      </c>
      <c r="I513" t="s">
        <v>5691</v>
      </c>
      <c r="J513" t="s">
        <v>5692</v>
      </c>
      <c r="K513" t="s">
        <v>5693</v>
      </c>
      <c r="L513" t="s">
        <v>6774</v>
      </c>
    </row>
    <row r="514" spans="1:20" x14ac:dyDescent="0.25">
      <c r="A514" t="s">
        <v>1288</v>
      </c>
      <c r="B514" t="s">
        <v>1289</v>
      </c>
      <c r="C514" t="s">
        <v>6775</v>
      </c>
      <c r="E514" t="s">
        <v>6776</v>
      </c>
      <c r="G514" t="s">
        <v>5613</v>
      </c>
      <c r="H514" t="s">
        <v>5690</v>
      </c>
      <c r="I514" t="s">
        <v>5691</v>
      </c>
      <c r="J514" t="s">
        <v>5692</v>
      </c>
      <c r="K514" t="s">
        <v>5693</v>
      </c>
      <c r="L514" t="s">
        <v>5694</v>
      </c>
      <c r="M514" t="s">
        <v>6777</v>
      </c>
    </row>
    <row r="515" spans="1:20" x14ac:dyDescent="0.25">
      <c r="A515" t="s">
        <v>1290</v>
      </c>
      <c r="B515" t="s">
        <v>1291</v>
      </c>
      <c r="C515" t="s">
        <v>6778</v>
      </c>
      <c r="E515" t="s">
        <v>6779</v>
      </c>
      <c r="G515" t="s">
        <v>5613</v>
      </c>
      <c r="H515" t="s">
        <v>5677</v>
      </c>
      <c r="I515" t="s">
        <v>5678</v>
      </c>
      <c r="J515" t="s">
        <v>5679</v>
      </c>
      <c r="K515" t="s">
        <v>6780</v>
      </c>
    </row>
    <row r="516" spans="1:20" x14ac:dyDescent="0.25">
      <c r="A516" t="s">
        <v>1292</v>
      </c>
      <c r="B516" t="s">
        <v>1293</v>
      </c>
      <c r="C516" t="s">
        <v>6778</v>
      </c>
      <c r="E516" t="s">
        <v>6781</v>
      </c>
      <c r="G516" t="s">
        <v>5613</v>
      </c>
      <c r="H516" t="s">
        <v>5677</v>
      </c>
      <c r="I516" t="s">
        <v>5678</v>
      </c>
      <c r="J516" t="s">
        <v>5679</v>
      </c>
      <c r="K516" t="s">
        <v>6780</v>
      </c>
    </row>
    <row r="517" spans="1:20" x14ac:dyDescent="0.25">
      <c r="A517" t="s">
        <v>1294</v>
      </c>
      <c r="B517" t="s">
        <v>1295</v>
      </c>
      <c r="C517" t="s">
        <v>6782</v>
      </c>
      <c r="E517" t="s">
        <v>6783</v>
      </c>
      <c r="G517" t="s">
        <v>5613</v>
      </c>
      <c r="H517" t="s">
        <v>5614</v>
      </c>
      <c r="I517" t="s">
        <v>5625</v>
      </c>
      <c r="J517" t="s">
        <v>5880</v>
      </c>
      <c r="K517" t="s">
        <v>6784</v>
      </c>
      <c r="L517" t="s">
        <v>6785</v>
      </c>
    </row>
    <row r="518" spans="1:20" x14ac:dyDescent="0.25">
      <c r="A518" t="s">
        <v>1296</v>
      </c>
      <c r="B518" t="s">
        <v>1297</v>
      </c>
      <c r="C518" t="s">
        <v>6782</v>
      </c>
      <c r="E518" t="s">
        <v>6786</v>
      </c>
      <c r="G518" t="s">
        <v>5613</v>
      </c>
      <c r="H518" t="s">
        <v>5614</v>
      </c>
      <c r="I518" t="s">
        <v>5625</v>
      </c>
      <c r="J518" t="s">
        <v>5880</v>
      </c>
      <c r="K518" t="s">
        <v>6784</v>
      </c>
      <c r="L518" t="s">
        <v>6785</v>
      </c>
    </row>
    <row r="519" spans="1:20" x14ac:dyDescent="0.25">
      <c r="A519" t="s">
        <v>1298</v>
      </c>
      <c r="B519" t="s">
        <v>1299</v>
      </c>
      <c r="C519" t="s">
        <v>6782</v>
      </c>
      <c r="E519" t="s">
        <v>6787</v>
      </c>
      <c r="G519" t="s">
        <v>5613</v>
      </c>
      <c r="H519" t="s">
        <v>5614</v>
      </c>
      <c r="I519" t="s">
        <v>5625</v>
      </c>
      <c r="J519" t="s">
        <v>5880</v>
      </c>
      <c r="K519" t="s">
        <v>6784</v>
      </c>
      <c r="L519" t="s">
        <v>6785</v>
      </c>
    </row>
    <row r="520" spans="1:20" x14ac:dyDescent="0.25">
      <c r="A520" t="s">
        <v>1305</v>
      </c>
      <c r="B520" t="s">
        <v>1306</v>
      </c>
      <c r="C520" t="s">
        <v>6788</v>
      </c>
      <c r="E520" t="s">
        <v>6789</v>
      </c>
      <c r="G520" t="s">
        <v>6130</v>
      </c>
      <c r="H520" t="s">
        <v>6131</v>
      </c>
      <c r="I520" t="s">
        <v>6254</v>
      </c>
      <c r="J520" t="s">
        <v>6255</v>
      </c>
      <c r="K520" t="s">
        <v>6256</v>
      </c>
      <c r="L520" t="s">
        <v>6257</v>
      </c>
      <c r="M520" t="s">
        <v>6269</v>
      </c>
      <c r="N520" t="s">
        <v>6270</v>
      </c>
      <c r="O520" t="s">
        <v>6271</v>
      </c>
      <c r="P520" t="s">
        <v>6790</v>
      </c>
      <c r="Q520" t="s">
        <v>6791</v>
      </c>
      <c r="R520" t="s">
        <v>6792</v>
      </c>
      <c r="S520" t="s">
        <v>6793</v>
      </c>
      <c r="T520" t="s">
        <v>6794</v>
      </c>
    </row>
    <row r="521" spans="1:20" x14ac:dyDescent="0.25">
      <c r="A521" t="s">
        <v>1307</v>
      </c>
      <c r="B521" t="s">
        <v>1308</v>
      </c>
      <c r="C521" t="s">
        <v>6795</v>
      </c>
      <c r="E521" t="s">
        <v>6796</v>
      </c>
      <c r="G521" t="s">
        <v>5613</v>
      </c>
      <c r="H521" t="s">
        <v>5614</v>
      </c>
      <c r="I521" t="s">
        <v>5625</v>
      </c>
      <c r="J521" t="s">
        <v>5850</v>
      </c>
      <c r="K521" t="s">
        <v>5851</v>
      </c>
      <c r="L521" t="s">
        <v>6797</v>
      </c>
    </row>
    <row r="522" spans="1:20" x14ac:dyDescent="0.25">
      <c r="A522" t="s">
        <v>1309</v>
      </c>
      <c r="B522" t="s">
        <v>1310</v>
      </c>
      <c r="C522" t="s">
        <v>6795</v>
      </c>
      <c r="E522" t="s">
        <v>6798</v>
      </c>
      <c r="G522" t="s">
        <v>5613</v>
      </c>
      <c r="H522" t="s">
        <v>5614</v>
      </c>
      <c r="I522" t="s">
        <v>5625</v>
      </c>
      <c r="J522" t="s">
        <v>5850</v>
      </c>
      <c r="K522" t="s">
        <v>5851</v>
      </c>
      <c r="L522" t="s">
        <v>6797</v>
      </c>
    </row>
    <row r="523" spans="1:20" x14ac:dyDescent="0.25">
      <c r="A523" t="s">
        <v>1311</v>
      </c>
      <c r="B523" t="s">
        <v>1312</v>
      </c>
      <c r="C523" t="s">
        <v>6799</v>
      </c>
      <c r="E523" t="s">
        <v>6800</v>
      </c>
      <c r="G523" t="s">
        <v>5613</v>
      </c>
      <c r="H523" t="s">
        <v>5652</v>
      </c>
      <c r="I523" t="s">
        <v>5653</v>
      </c>
      <c r="J523" t="s">
        <v>5654</v>
      </c>
      <c r="K523" t="s">
        <v>6801</v>
      </c>
      <c r="L523" t="s">
        <v>6802</v>
      </c>
      <c r="M523" t="s">
        <v>6803</v>
      </c>
    </row>
    <row r="524" spans="1:20" x14ac:dyDescent="0.25">
      <c r="A524" t="s">
        <v>1313</v>
      </c>
      <c r="B524" t="s">
        <v>1314</v>
      </c>
      <c r="C524" t="s">
        <v>6804</v>
      </c>
      <c r="E524" t="s">
        <v>6805</v>
      </c>
      <c r="G524" t="s">
        <v>5613</v>
      </c>
      <c r="H524" t="s">
        <v>5677</v>
      </c>
      <c r="I524" t="s">
        <v>5678</v>
      </c>
      <c r="J524" t="s">
        <v>5791</v>
      </c>
      <c r="K524" t="s">
        <v>6806</v>
      </c>
    </row>
    <row r="525" spans="1:20" x14ac:dyDescent="0.25">
      <c r="A525" t="s">
        <v>1317</v>
      </c>
      <c r="B525" t="s">
        <v>1318</v>
      </c>
      <c r="C525" t="s">
        <v>6807</v>
      </c>
      <c r="E525" t="s">
        <v>6808</v>
      </c>
      <c r="G525" t="s">
        <v>5613</v>
      </c>
      <c r="H525" t="s">
        <v>6686</v>
      </c>
      <c r="I525" t="s">
        <v>6809</v>
      </c>
      <c r="J525" t="s">
        <v>6810</v>
      </c>
    </row>
    <row r="526" spans="1:20" x14ac:dyDescent="0.25">
      <c r="A526" t="s">
        <v>1319</v>
      </c>
      <c r="B526" t="s">
        <v>1320</v>
      </c>
      <c r="C526" t="s">
        <v>6807</v>
      </c>
      <c r="E526" t="s">
        <v>6811</v>
      </c>
      <c r="G526" t="s">
        <v>5613</v>
      </c>
      <c r="H526" t="s">
        <v>6686</v>
      </c>
      <c r="I526" t="s">
        <v>6809</v>
      </c>
      <c r="J526" t="s">
        <v>6810</v>
      </c>
    </row>
    <row r="527" spans="1:20" x14ac:dyDescent="0.25">
      <c r="A527" t="s">
        <v>1321</v>
      </c>
      <c r="B527" t="s">
        <v>1322</v>
      </c>
      <c r="C527" t="s">
        <v>6812</v>
      </c>
      <c r="E527" t="s">
        <v>6813</v>
      </c>
      <c r="G527" t="s">
        <v>5613</v>
      </c>
      <c r="H527" t="s">
        <v>5614</v>
      </c>
      <c r="I527" t="s">
        <v>6814</v>
      </c>
    </row>
    <row r="528" spans="1:20" x14ac:dyDescent="0.25">
      <c r="A528" t="s">
        <v>1345</v>
      </c>
      <c r="B528" t="s">
        <v>1346</v>
      </c>
      <c r="C528" t="s">
        <v>6815</v>
      </c>
      <c r="E528" t="s">
        <v>6816</v>
      </c>
      <c r="G528" t="s">
        <v>5613</v>
      </c>
      <c r="H528" t="s">
        <v>5614</v>
      </c>
      <c r="I528" t="s">
        <v>5625</v>
      </c>
      <c r="J528" t="s">
        <v>5698</v>
      </c>
      <c r="K528" t="s">
        <v>5699</v>
      </c>
      <c r="L528" t="s">
        <v>6501</v>
      </c>
    </row>
    <row r="529" spans="1:20" x14ac:dyDescent="0.25">
      <c r="A529" t="s">
        <v>6817</v>
      </c>
      <c r="B529" t="s">
        <v>1348</v>
      </c>
      <c r="C529" t="s">
        <v>6818</v>
      </c>
      <c r="E529" t="s">
        <v>6819</v>
      </c>
      <c r="G529" t="s">
        <v>5613</v>
      </c>
      <c r="H529" t="s">
        <v>5677</v>
      </c>
      <c r="I529" t="s">
        <v>5678</v>
      </c>
      <c r="J529" t="s">
        <v>5679</v>
      </c>
      <c r="K529" t="s">
        <v>6820</v>
      </c>
    </row>
    <row r="530" spans="1:20" x14ac:dyDescent="0.25">
      <c r="A530" t="s">
        <v>6821</v>
      </c>
      <c r="B530" t="s">
        <v>1350</v>
      </c>
      <c r="C530" t="s">
        <v>6818</v>
      </c>
      <c r="E530" t="s">
        <v>6822</v>
      </c>
      <c r="G530" t="s">
        <v>5613</v>
      </c>
      <c r="H530" t="s">
        <v>5677</v>
      </c>
      <c r="I530" t="s">
        <v>5678</v>
      </c>
      <c r="J530" t="s">
        <v>5679</v>
      </c>
      <c r="K530" t="s">
        <v>6820</v>
      </c>
    </row>
    <row r="531" spans="1:20" x14ac:dyDescent="0.25">
      <c r="A531" t="s">
        <v>6823</v>
      </c>
      <c r="B531" t="s">
        <v>1352</v>
      </c>
      <c r="C531" t="s">
        <v>6818</v>
      </c>
      <c r="E531" t="s">
        <v>6824</v>
      </c>
      <c r="G531" t="s">
        <v>5613</v>
      </c>
      <c r="H531" t="s">
        <v>5677</v>
      </c>
      <c r="I531" t="s">
        <v>5678</v>
      </c>
      <c r="J531" t="s">
        <v>5679</v>
      </c>
      <c r="K531" t="s">
        <v>6820</v>
      </c>
    </row>
    <row r="532" spans="1:20" x14ac:dyDescent="0.25">
      <c r="A532" t="s">
        <v>1353</v>
      </c>
      <c r="B532" t="s">
        <v>1354</v>
      </c>
      <c r="C532" t="s">
        <v>6825</v>
      </c>
      <c r="E532" t="s">
        <v>6826</v>
      </c>
      <c r="G532" t="s">
        <v>5613</v>
      </c>
      <c r="H532" t="s">
        <v>5614</v>
      </c>
      <c r="I532" t="s">
        <v>5615</v>
      </c>
      <c r="J532" t="s">
        <v>5616</v>
      </c>
      <c r="K532" t="s">
        <v>5617</v>
      </c>
      <c r="L532" t="s">
        <v>6404</v>
      </c>
    </row>
    <row r="533" spans="1:20" x14ac:dyDescent="0.25">
      <c r="A533" t="s">
        <v>1355</v>
      </c>
      <c r="B533" t="s">
        <v>1356</v>
      </c>
      <c r="C533" t="s">
        <v>6825</v>
      </c>
      <c r="E533" t="s">
        <v>6827</v>
      </c>
      <c r="G533" t="s">
        <v>5613</v>
      </c>
      <c r="H533" t="s">
        <v>5614</v>
      </c>
      <c r="I533" t="s">
        <v>5615</v>
      </c>
      <c r="J533" t="s">
        <v>5616</v>
      </c>
      <c r="K533" t="s">
        <v>5617</v>
      </c>
      <c r="L533" t="s">
        <v>6404</v>
      </c>
    </row>
    <row r="534" spans="1:20" x14ac:dyDescent="0.25">
      <c r="A534" t="s">
        <v>1357</v>
      </c>
      <c r="B534" t="s">
        <v>1358</v>
      </c>
      <c r="C534" t="s">
        <v>6825</v>
      </c>
      <c r="E534" t="s">
        <v>6828</v>
      </c>
      <c r="G534" t="s">
        <v>5613</v>
      </c>
      <c r="H534" t="s">
        <v>5614</v>
      </c>
      <c r="I534" t="s">
        <v>5615</v>
      </c>
      <c r="J534" t="s">
        <v>5616</v>
      </c>
      <c r="K534" t="s">
        <v>5617</v>
      </c>
      <c r="L534" t="s">
        <v>6404</v>
      </c>
    </row>
    <row r="535" spans="1:20" x14ac:dyDescent="0.25">
      <c r="A535" t="s">
        <v>1359</v>
      </c>
      <c r="B535" t="s">
        <v>1360</v>
      </c>
      <c r="C535" t="s">
        <v>6825</v>
      </c>
      <c r="E535" t="s">
        <v>6829</v>
      </c>
      <c r="G535" t="s">
        <v>5613</v>
      </c>
      <c r="H535" t="s">
        <v>5614</v>
      </c>
      <c r="I535" t="s">
        <v>5615</v>
      </c>
      <c r="J535" t="s">
        <v>5616</v>
      </c>
      <c r="K535" t="s">
        <v>5617</v>
      </c>
      <c r="L535" t="s">
        <v>6404</v>
      </c>
    </row>
    <row r="536" spans="1:20" x14ac:dyDescent="0.25">
      <c r="A536" t="s">
        <v>1361</v>
      </c>
      <c r="B536" t="s">
        <v>1362</v>
      </c>
      <c r="C536" t="s">
        <v>6825</v>
      </c>
      <c r="E536" t="s">
        <v>6830</v>
      </c>
      <c r="G536" t="s">
        <v>5613</v>
      </c>
      <c r="H536" t="s">
        <v>5614</v>
      </c>
      <c r="I536" t="s">
        <v>5615</v>
      </c>
      <c r="J536" t="s">
        <v>5616</v>
      </c>
      <c r="K536" t="s">
        <v>5617</v>
      </c>
      <c r="L536" t="s">
        <v>6404</v>
      </c>
    </row>
    <row r="537" spans="1:20" x14ac:dyDescent="0.25">
      <c r="A537" t="s">
        <v>1363</v>
      </c>
      <c r="B537" t="s">
        <v>1364</v>
      </c>
      <c r="C537" t="s">
        <v>6825</v>
      </c>
      <c r="E537" t="s">
        <v>6831</v>
      </c>
      <c r="G537" t="s">
        <v>5613</v>
      </c>
      <c r="H537" t="s">
        <v>5614</v>
      </c>
      <c r="I537" t="s">
        <v>5615</v>
      </c>
      <c r="J537" t="s">
        <v>5616</v>
      </c>
      <c r="K537" t="s">
        <v>5617</v>
      </c>
      <c r="L537" t="s">
        <v>6404</v>
      </c>
    </row>
    <row r="538" spans="1:20" x14ac:dyDescent="0.25">
      <c r="A538" t="s">
        <v>1365</v>
      </c>
      <c r="B538" t="s">
        <v>1366</v>
      </c>
      <c r="C538" t="s">
        <v>6788</v>
      </c>
      <c r="E538" t="s">
        <v>6832</v>
      </c>
      <c r="G538" t="s">
        <v>6130</v>
      </c>
      <c r="H538" t="s">
        <v>6131</v>
      </c>
      <c r="I538" t="s">
        <v>6254</v>
      </c>
      <c r="J538" t="s">
        <v>6255</v>
      </c>
      <c r="K538" t="s">
        <v>6256</v>
      </c>
      <c r="L538" t="s">
        <v>6257</v>
      </c>
      <c r="M538" t="s">
        <v>6269</v>
      </c>
      <c r="N538" t="s">
        <v>6270</v>
      </c>
      <c r="O538" t="s">
        <v>6271</v>
      </c>
      <c r="P538" t="s">
        <v>6790</v>
      </c>
      <c r="Q538" t="s">
        <v>6791</v>
      </c>
      <c r="R538" t="s">
        <v>6792</v>
      </c>
      <c r="S538" t="s">
        <v>6793</v>
      </c>
      <c r="T538" t="s">
        <v>6794</v>
      </c>
    </row>
    <row r="539" spans="1:20" x14ac:dyDescent="0.25">
      <c r="A539" t="s">
        <v>1367</v>
      </c>
      <c r="B539" t="s">
        <v>1368</v>
      </c>
      <c r="C539" t="s">
        <v>6833</v>
      </c>
      <c r="E539" t="s">
        <v>6834</v>
      </c>
      <c r="G539" t="s">
        <v>5613</v>
      </c>
      <c r="H539" t="s">
        <v>5614</v>
      </c>
      <c r="I539" t="s">
        <v>5625</v>
      </c>
      <c r="J539" t="s">
        <v>5698</v>
      </c>
      <c r="K539" t="s">
        <v>5699</v>
      </c>
      <c r="L539" t="s">
        <v>6075</v>
      </c>
    </row>
    <row r="540" spans="1:20" x14ac:dyDescent="0.25">
      <c r="A540" t="s">
        <v>1369</v>
      </c>
      <c r="B540" t="s">
        <v>1370</v>
      </c>
      <c r="C540" t="s">
        <v>6833</v>
      </c>
      <c r="E540" t="s">
        <v>6835</v>
      </c>
      <c r="G540" t="s">
        <v>5613</v>
      </c>
      <c r="H540" t="s">
        <v>5614</v>
      </c>
      <c r="I540" t="s">
        <v>5625</v>
      </c>
      <c r="J540" t="s">
        <v>5698</v>
      </c>
      <c r="K540" t="s">
        <v>5699</v>
      </c>
      <c r="L540" t="s">
        <v>6075</v>
      </c>
    </row>
    <row r="541" spans="1:20" x14ac:dyDescent="0.25">
      <c r="A541" t="s">
        <v>1371</v>
      </c>
      <c r="B541" t="s">
        <v>1372</v>
      </c>
      <c r="C541" t="s">
        <v>6836</v>
      </c>
      <c r="E541" t="s">
        <v>6837</v>
      </c>
      <c r="G541" t="s">
        <v>6130</v>
      </c>
      <c r="H541" t="s">
        <v>6838</v>
      </c>
      <c r="I541" t="s">
        <v>6839</v>
      </c>
      <c r="J541" t="s">
        <v>6840</v>
      </c>
      <c r="K541" t="s">
        <v>6841</v>
      </c>
      <c r="L541" t="s">
        <v>6842</v>
      </c>
      <c r="M541" t="s">
        <v>6843</v>
      </c>
      <c r="N541" t="s">
        <v>6844</v>
      </c>
    </row>
    <row r="542" spans="1:20" x14ac:dyDescent="0.25">
      <c r="A542" t="s">
        <v>1373</v>
      </c>
      <c r="B542" t="s">
        <v>1374</v>
      </c>
      <c r="C542" t="s">
        <v>6228</v>
      </c>
      <c r="E542" t="s">
        <v>6845</v>
      </c>
      <c r="G542" t="s">
        <v>5613</v>
      </c>
      <c r="H542" t="s">
        <v>5614</v>
      </c>
      <c r="I542" t="s">
        <v>5646</v>
      </c>
      <c r="J542" t="s">
        <v>5968</v>
      </c>
      <c r="K542" t="s">
        <v>5969</v>
      </c>
      <c r="L542" t="s">
        <v>6230</v>
      </c>
    </row>
    <row r="543" spans="1:20" x14ac:dyDescent="0.25">
      <c r="A543" t="s">
        <v>1375</v>
      </c>
      <c r="B543" t="s">
        <v>1376</v>
      </c>
      <c r="C543" t="s">
        <v>6846</v>
      </c>
      <c r="E543" t="s">
        <v>6847</v>
      </c>
      <c r="G543" t="s">
        <v>5613</v>
      </c>
      <c r="H543" t="s">
        <v>5614</v>
      </c>
      <c r="I543" t="s">
        <v>5646</v>
      </c>
      <c r="J543" t="s">
        <v>5957</v>
      </c>
      <c r="K543" t="s">
        <v>6082</v>
      </c>
      <c r="L543" t="s">
        <v>6208</v>
      </c>
      <c r="M543" t="s">
        <v>6749</v>
      </c>
    </row>
    <row r="544" spans="1:20" x14ac:dyDescent="0.25">
      <c r="A544" t="s">
        <v>1377</v>
      </c>
      <c r="B544" t="s">
        <v>1378</v>
      </c>
      <c r="C544" t="s">
        <v>6846</v>
      </c>
      <c r="D544" t="s">
        <v>6848</v>
      </c>
      <c r="E544" t="s">
        <v>6849</v>
      </c>
      <c r="G544" t="s">
        <v>5613</v>
      </c>
      <c r="H544" t="s">
        <v>5614</v>
      </c>
      <c r="I544" t="s">
        <v>5646</v>
      </c>
      <c r="J544" t="s">
        <v>5957</v>
      </c>
      <c r="K544" t="s">
        <v>6082</v>
      </c>
      <c r="L544" t="s">
        <v>6208</v>
      </c>
      <c r="M544" t="s">
        <v>6749</v>
      </c>
    </row>
    <row r="545" spans="1:12" x14ac:dyDescent="0.25">
      <c r="A545" t="s">
        <v>1379</v>
      </c>
      <c r="B545" t="s">
        <v>1380</v>
      </c>
      <c r="C545" t="s">
        <v>6850</v>
      </c>
      <c r="E545" t="s">
        <v>6851</v>
      </c>
      <c r="G545" t="s">
        <v>5613</v>
      </c>
      <c r="H545" t="s">
        <v>5614</v>
      </c>
      <c r="I545" t="s">
        <v>5646</v>
      </c>
      <c r="J545" t="s">
        <v>6852</v>
      </c>
    </row>
    <row r="546" spans="1:12" x14ac:dyDescent="0.25">
      <c r="A546" t="s">
        <v>1381</v>
      </c>
      <c r="B546" t="s">
        <v>1382</v>
      </c>
      <c r="C546" t="s">
        <v>6850</v>
      </c>
      <c r="E546" t="s">
        <v>6853</v>
      </c>
      <c r="G546" t="s">
        <v>5613</v>
      </c>
      <c r="H546" t="s">
        <v>5614</v>
      </c>
      <c r="I546" t="s">
        <v>5646</v>
      </c>
      <c r="J546" t="s">
        <v>6852</v>
      </c>
    </row>
    <row r="547" spans="1:12" x14ac:dyDescent="0.25">
      <c r="A547" t="s">
        <v>6854</v>
      </c>
      <c r="B547" t="s">
        <v>1384</v>
      </c>
      <c r="C547" t="s">
        <v>6855</v>
      </c>
      <c r="E547" t="s">
        <v>6856</v>
      </c>
      <c r="G547" t="s">
        <v>5613</v>
      </c>
      <c r="H547" t="s">
        <v>5614</v>
      </c>
      <c r="I547" t="s">
        <v>6031</v>
      </c>
      <c r="J547" t="s">
        <v>6148</v>
      </c>
      <c r="K547" t="s">
        <v>6857</v>
      </c>
      <c r="L547" t="s">
        <v>6858</v>
      </c>
    </row>
    <row r="548" spans="1:12" x14ac:dyDescent="0.25">
      <c r="A548" t="s">
        <v>1389</v>
      </c>
      <c r="B548" t="s">
        <v>1390</v>
      </c>
      <c r="C548" t="s">
        <v>6859</v>
      </c>
      <c r="E548" t="s">
        <v>6860</v>
      </c>
      <c r="G548" t="s">
        <v>5613</v>
      </c>
      <c r="H548" t="s">
        <v>5614</v>
      </c>
      <c r="I548" t="s">
        <v>5625</v>
      </c>
      <c r="J548" t="s">
        <v>5850</v>
      </c>
      <c r="K548" t="s">
        <v>5851</v>
      </c>
      <c r="L548" t="s">
        <v>6797</v>
      </c>
    </row>
    <row r="549" spans="1:12" x14ac:dyDescent="0.25">
      <c r="A549" t="s">
        <v>1391</v>
      </c>
      <c r="B549" t="s">
        <v>1392</v>
      </c>
      <c r="C549" t="s">
        <v>6859</v>
      </c>
      <c r="E549" t="s">
        <v>6861</v>
      </c>
      <c r="G549" t="s">
        <v>5613</v>
      </c>
      <c r="H549" t="s">
        <v>5614</v>
      </c>
      <c r="I549" t="s">
        <v>5625</v>
      </c>
      <c r="J549" t="s">
        <v>5850</v>
      </c>
      <c r="K549" t="s">
        <v>5851</v>
      </c>
      <c r="L549" t="s">
        <v>6797</v>
      </c>
    </row>
    <row r="550" spans="1:12" x14ac:dyDescent="0.25">
      <c r="A550" t="s">
        <v>1393</v>
      </c>
      <c r="B550" t="s">
        <v>1394</v>
      </c>
      <c r="C550" t="s">
        <v>6862</v>
      </c>
      <c r="E550" t="s">
        <v>6863</v>
      </c>
      <c r="G550" t="s">
        <v>5613</v>
      </c>
      <c r="H550" t="s">
        <v>5614</v>
      </c>
      <c r="I550" t="s">
        <v>5646</v>
      </c>
      <c r="J550" t="s">
        <v>5968</v>
      </c>
      <c r="K550" t="s">
        <v>6864</v>
      </c>
      <c r="L550" t="s">
        <v>6865</v>
      </c>
    </row>
    <row r="551" spans="1:12" x14ac:dyDescent="0.25">
      <c r="A551" t="s">
        <v>1395</v>
      </c>
      <c r="B551" t="s">
        <v>1396</v>
      </c>
      <c r="C551" t="s">
        <v>6862</v>
      </c>
      <c r="E551" t="s">
        <v>6866</v>
      </c>
      <c r="G551" t="s">
        <v>5613</v>
      </c>
      <c r="H551" t="s">
        <v>5614</v>
      </c>
      <c r="I551" t="s">
        <v>5646</v>
      </c>
      <c r="J551" t="s">
        <v>5968</v>
      </c>
      <c r="K551" t="s">
        <v>6864</v>
      </c>
      <c r="L551" t="s">
        <v>6865</v>
      </c>
    </row>
    <row r="552" spans="1:12" x14ac:dyDescent="0.25">
      <c r="A552" t="s">
        <v>1405</v>
      </c>
      <c r="B552" t="s">
        <v>1406</v>
      </c>
      <c r="C552" t="s">
        <v>6867</v>
      </c>
      <c r="E552" t="s">
        <v>6868</v>
      </c>
      <c r="G552" t="s">
        <v>5613</v>
      </c>
      <c r="H552" t="s">
        <v>5614</v>
      </c>
      <c r="I552" t="s">
        <v>5646</v>
      </c>
      <c r="J552" t="s">
        <v>5647</v>
      </c>
      <c r="K552" t="s">
        <v>5648</v>
      </c>
      <c r="L552" t="s">
        <v>6869</v>
      </c>
    </row>
    <row r="553" spans="1:12" x14ac:dyDescent="0.25">
      <c r="A553" t="s">
        <v>1408</v>
      </c>
      <c r="B553" t="s">
        <v>1409</v>
      </c>
      <c r="C553" t="s">
        <v>6867</v>
      </c>
      <c r="E553" t="s">
        <v>6870</v>
      </c>
      <c r="G553" t="s">
        <v>5613</v>
      </c>
      <c r="H553" t="s">
        <v>5614</v>
      </c>
      <c r="I553" t="s">
        <v>5646</v>
      </c>
      <c r="J553" t="s">
        <v>5647</v>
      </c>
      <c r="K553" t="s">
        <v>5648</v>
      </c>
      <c r="L553" t="s">
        <v>6869</v>
      </c>
    </row>
    <row r="554" spans="1:12" x14ac:dyDescent="0.25">
      <c r="A554" t="s">
        <v>1410</v>
      </c>
      <c r="B554" t="s">
        <v>1411</v>
      </c>
      <c r="C554" t="s">
        <v>6871</v>
      </c>
      <c r="E554" t="s">
        <v>6872</v>
      </c>
      <c r="G554" t="s">
        <v>5613</v>
      </c>
      <c r="H554" t="s">
        <v>5614</v>
      </c>
      <c r="I554" t="s">
        <v>5625</v>
      </c>
      <c r="J554" t="s">
        <v>5698</v>
      </c>
      <c r="K554" t="s">
        <v>5699</v>
      </c>
      <c r="L554" t="s">
        <v>6465</v>
      </c>
    </row>
    <row r="555" spans="1:12" x14ac:dyDescent="0.25">
      <c r="A555" t="s">
        <v>1412</v>
      </c>
      <c r="B555" t="s">
        <v>1413</v>
      </c>
      <c r="C555" t="s">
        <v>6873</v>
      </c>
      <c r="E555" t="s">
        <v>6874</v>
      </c>
      <c r="G555" t="s">
        <v>5613</v>
      </c>
      <c r="H555" t="s">
        <v>5614</v>
      </c>
      <c r="I555" t="s">
        <v>6050</v>
      </c>
      <c r="J555" t="s">
        <v>6875</v>
      </c>
      <c r="K555" t="s">
        <v>6876</v>
      </c>
      <c r="L555" t="s">
        <v>6877</v>
      </c>
    </row>
    <row r="556" spans="1:12" x14ac:dyDescent="0.25">
      <c r="A556" t="s">
        <v>1416</v>
      </c>
      <c r="B556" t="s">
        <v>1417</v>
      </c>
      <c r="C556" t="s">
        <v>6878</v>
      </c>
      <c r="E556" t="s">
        <v>6879</v>
      </c>
      <c r="G556" t="s">
        <v>5613</v>
      </c>
      <c r="H556" t="s">
        <v>5774</v>
      </c>
      <c r="I556" t="s">
        <v>5999</v>
      </c>
      <c r="J556" t="s">
        <v>6880</v>
      </c>
    </row>
    <row r="557" spans="1:12" x14ac:dyDescent="0.25">
      <c r="A557" t="s">
        <v>1418</v>
      </c>
      <c r="B557" t="s">
        <v>1419</v>
      </c>
      <c r="C557" t="s">
        <v>6878</v>
      </c>
      <c r="E557" t="s">
        <v>6881</v>
      </c>
      <c r="G557" t="s">
        <v>5613</v>
      </c>
      <c r="H557" t="s">
        <v>5774</v>
      </c>
      <c r="I557" t="s">
        <v>5999</v>
      </c>
      <c r="J557" t="s">
        <v>6880</v>
      </c>
    </row>
    <row r="558" spans="1:12" x14ac:dyDescent="0.25">
      <c r="A558" t="s">
        <v>1428</v>
      </c>
      <c r="B558" t="s">
        <v>1429</v>
      </c>
      <c r="C558" t="s">
        <v>6882</v>
      </c>
      <c r="E558" t="s">
        <v>6883</v>
      </c>
      <c r="G558" t="s">
        <v>5613</v>
      </c>
      <c r="H558" t="s">
        <v>5677</v>
      </c>
      <c r="I558" t="s">
        <v>5678</v>
      </c>
      <c r="J558" t="s">
        <v>5791</v>
      </c>
      <c r="K558" t="s">
        <v>5792</v>
      </c>
    </row>
    <row r="559" spans="1:12" x14ac:dyDescent="0.25">
      <c r="A559" t="s">
        <v>1430</v>
      </c>
      <c r="B559" t="s">
        <v>1431</v>
      </c>
      <c r="C559" t="s">
        <v>6884</v>
      </c>
      <c r="E559" t="s">
        <v>6885</v>
      </c>
      <c r="G559" t="s">
        <v>5613</v>
      </c>
      <c r="H559" t="s">
        <v>5677</v>
      </c>
      <c r="I559" t="s">
        <v>5678</v>
      </c>
      <c r="J559" t="s">
        <v>5791</v>
      </c>
      <c r="K559" t="s">
        <v>5792</v>
      </c>
    </row>
    <row r="560" spans="1:12" x14ac:dyDescent="0.25">
      <c r="A560" t="s">
        <v>1432</v>
      </c>
      <c r="B560" t="s">
        <v>1433</v>
      </c>
      <c r="C560" t="s">
        <v>6884</v>
      </c>
      <c r="E560" t="s">
        <v>6886</v>
      </c>
      <c r="G560" t="s">
        <v>5613</v>
      </c>
      <c r="H560" t="s">
        <v>5677</v>
      </c>
      <c r="I560" t="s">
        <v>5678</v>
      </c>
      <c r="J560" t="s">
        <v>5791</v>
      </c>
      <c r="K560" t="s">
        <v>5792</v>
      </c>
    </row>
    <row r="561" spans="1:14" x14ac:dyDescent="0.25">
      <c r="A561" t="s">
        <v>1434</v>
      </c>
      <c r="B561" t="s">
        <v>1435</v>
      </c>
      <c r="C561" t="s">
        <v>6887</v>
      </c>
      <c r="E561" t="s">
        <v>6888</v>
      </c>
      <c r="G561" t="s">
        <v>5613</v>
      </c>
      <c r="H561" t="s">
        <v>5614</v>
      </c>
      <c r="I561" t="s">
        <v>5646</v>
      </c>
      <c r="J561" t="s">
        <v>5647</v>
      </c>
      <c r="K561" t="s">
        <v>5648</v>
      </c>
      <c r="L561" t="s">
        <v>5873</v>
      </c>
    </row>
    <row r="562" spans="1:14" x14ac:dyDescent="0.25">
      <c r="A562" t="s">
        <v>1436</v>
      </c>
      <c r="B562" t="s">
        <v>1437</v>
      </c>
      <c r="C562" t="s">
        <v>6889</v>
      </c>
      <c r="E562" t="s">
        <v>6890</v>
      </c>
      <c r="G562" t="s">
        <v>5613</v>
      </c>
      <c r="H562" t="s">
        <v>5614</v>
      </c>
      <c r="I562" t="s">
        <v>5625</v>
      </c>
      <c r="J562" t="s">
        <v>5671</v>
      </c>
      <c r="K562" t="s">
        <v>5684</v>
      </c>
    </row>
    <row r="563" spans="1:14" x14ac:dyDescent="0.25">
      <c r="A563" t="s">
        <v>6891</v>
      </c>
      <c r="B563" t="s">
        <v>1441</v>
      </c>
      <c r="C563" t="s">
        <v>6892</v>
      </c>
      <c r="E563" t="s">
        <v>6893</v>
      </c>
      <c r="G563" t="s">
        <v>5613</v>
      </c>
      <c r="H563" t="s">
        <v>5614</v>
      </c>
      <c r="I563" t="s">
        <v>5625</v>
      </c>
      <c r="J563" t="s">
        <v>5850</v>
      </c>
      <c r="K563" t="s">
        <v>5851</v>
      </c>
      <c r="L563" t="s">
        <v>5852</v>
      </c>
    </row>
    <row r="564" spans="1:14" x14ac:dyDescent="0.25">
      <c r="A564" t="s">
        <v>6894</v>
      </c>
      <c r="B564" t="s">
        <v>1443</v>
      </c>
      <c r="C564" t="s">
        <v>6892</v>
      </c>
      <c r="E564" t="s">
        <v>6895</v>
      </c>
      <c r="G564" t="s">
        <v>5613</v>
      </c>
      <c r="H564" t="s">
        <v>5614</v>
      </c>
      <c r="I564" t="s">
        <v>5625</v>
      </c>
      <c r="J564" t="s">
        <v>5850</v>
      </c>
      <c r="K564" t="s">
        <v>5851</v>
      </c>
      <c r="L564" t="s">
        <v>5852</v>
      </c>
    </row>
    <row r="565" spans="1:14" x14ac:dyDescent="0.25">
      <c r="A565" t="s">
        <v>6896</v>
      </c>
      <c r="B565" t="s">
        <v>1445</v>
      </c>
      <c r="C565" t="s">
        <v>6892</v>
      </c>
      <c r="E565" t="s">
        <v>6897</v>
      </c>
      <c r="G565" t="s">
        <v>5613</v>
      </c>
      <c r="H565" t="s">
        <v>5614</v>
      </c>
      <c r="I565" t="s">
        <v>5625</v>
      </c>
      <c r="J565" t="s">
        <v>5850</v>
      </c>
      <c r="K565" t="s">
        <v>5851</v>
      </c>
      <c r="L565" t="s">
        <v>5852</v>
      </c>
    </row>
    <row r="566" spans="1:14" x14ac:dyDescent="0.25">
      <c r="A566" t="s">
        <v>1446</v>
      </c>
      <c r="B566" t="s">
        <v>1447</v>
      </c>
      <c r="C566" t="s">
        <v>6898</v>
      </c>
      <c r="E566" t="s">
        <v>6899</v>
      </c>
      <c r="G566" t="s">
        <v>6130</v>
      </c>
      <c r="H566" t="s">
        <v>6838</v>
      </c>
      <c r="I566" t="s">
        <v>6839</v>
      </c>
      <c r="J566" t="s">
        <v>6900</v>
      </c>
      <c r="K566" t="s">
        <v>6901</v>
      </c>
      <c r="L566" t="s">
        <v>6902</v>
      </c>
      <c r="M566" t="s">
        <v>6903</v>
      </c>
      <c r="N566" t="s">
        <v>6904</v>
      </c>
    </row>
    <row r="567" spans="1:14" x14ac:dyDescent="0.25">
      <c r="A567" t="s">
        <v>1448</v>
      </c>
      <c r="B567" t="s">
        <v>1449</v>
      </c>
      <c r="C567" t="s">
        <v>6898</v>
      </c>
      <c r="E567" t="s">
        <v>6899</v>
      </c>
      <c r="G567" t="s">
        <v>6130</v>
      </c>
      <c r="H567" t="s">
        <v>6838</v>
      </c>
      <c r="I567" t="s">
        <v>6839</v>
      </c>
      <c r="J567" t="s">
        <v>6900</v>
      </c>
      <c r="K567" t="s">
        <v>6901</v>
      </c>
      <c r="L567" t="s">
        <v>6902</v>
      </c>
      <c r="M567" t="s">
        <v>6903</v>
      </c>
      <c r="N567" t="s">
        <v>6904</v>
      </c>
    </row>
    <row r="568" spans="1:14" x14ac:dyDescent="0.25">
      <c r="A568" t="s">
        <v>1450</v>
      </c>
      <c r="B568" t="s">
        <v>1451</v>
      </c>
      <c r="C568" t="s">
        <v>6545</v>
      </c>
      <c r="E568" t="s">
        <v>6905</v>
      </c>
      <c r="G568" t="s">
        <v>5613</v>
      </c>
      <c r="H568" t="s">
        <v>5614</v>
      </c>
      <c r="I568" t="s">
        <v>5625</v>
      </c>
      <c r="J568" t="s">
        <v>5631</v>
      </c>
      <c r="K568" t="s">
        <v>5632</v>
      </c>
      <c r="L568" t="s">
        <v>5633</v>
      </c>
    </row>
    <row r="569" spans="1:14" x14ac:dyDescent="0.25">
      <c r="A569" t="s">
        <v>1452</v>
      </c>
      <c r="B569" t="s">
        <v>1453</v>
      </c>
      <c r="C569" t="s">
        <v>6532</v>
      </c>
      <c r="E569" t="s">
        <v>6906</v>
      </c>
      <c r="G569" t="s">
        <v>5613</v>
      </c>
      <c r="H569" t="s">
        <v>5614</v>
      </c>
      <c r="I569" t="s">
        <v>5625</v>
      </c>
      <c r="J569" t="s">
        <v>5631</v>
      </c>
      <c r="K569" t="s">
        <v>5632</v>
      </c>
      <c r="L569" t="s">
        <v>5633</v>
      </c>
    </row>
    <row r="570" spans="1:14" x14ac:dyDescent="0.25">
      <c r="A570" t="s">
        <v>1454</v>
      </c>
      <c r="B570" t="s">
        <v>1455</v>
      </c>
      <c r="C570" t="s">
        <v>6532</v>
      </c>
      <c r="E570" t="s">
        <v>6907</v>
      </c>
      <c r="G570" t="s">
        <v>5613</v>
      </c>
      <c r="H570" t="s">
        <v>5614</v>
      </c>
      <c r="I570" t="s">
        <v>5625</v>
      </c>
      <c r="J570" t="s">
        <v>5631</v>
      </c>
      <c r="K570" t="s">
        <v>5632</v>
      </c>
      <c r="L570" t="s">
        <v>5633</v>
      </c>
    </row>
    <row r="571" spans="1:14" x14ac:dyDescent="0.25">
      <c r="A571" t="s">
        <v>1456</v>
      </c>
      <c r="B571" t="s">
        <v>1457</v>
      </c>
      <c r="C571" t="s">
        <v>6532</v>
      </c>
      <c r="E571" t="s">
        <v>6908</v>
      </c>
      <c r="G571" t="s">
        <v>5613</v>
      </c>
      <c r="H571" t="s">
        <v>5614</v>
      </c>
      <c r="I571" t="s">
        <v>5625</v>
      </c>
      <c r="J571" t="s">
        <v>5631</v>
      </c>
      <c r="K571" t="s">
        <v>5632</v>
      </c>
      <c r="L571" t="s">
        <v>5633</v>
      </c>
    </row>
    <row r="572" spans="1:14" x14ac:dyDescent="0.25">
      <c r="A572" t="s">
        <v>1458</v>
      </c>
      <c r="B572" t="s">
        <v>1459</v>
      </c>
      <c r="C572" t="s">
        <v>6909</v>
      </c>
      <c r="E572" t="s">
        <v>6910</v>
      </c>
      <c r="G572" t="s">
        <v>5613</v>
      </c>
      <c r="H572" t="s">
        <v>5614</v>
      </c>
      <c r="I572" t="s">
        <v>5646</v>
      </c>
      <c r="J572" t="s">
        <v>5957</v>
      </c>
      <c r="K572" t="s">
        <v>6911</v>
      </c>
      <c r="L572" t="s">
        <v>6912</v>
      </c>
    </row>
    <row r="573" spans="1:14" x14ac:dyDescent="0.25">
      <c r="A573" t="s">
        <v>1460</v>
      </c>
      <c r="B573" t="s">
        <v>1461</v>
      </c>
      <c r="C573" t="s">
        <v>6913</v>
      </c>
      <c r="E573" t="s">
        <v>6914</v>
      </c>
      <c r="G573" t="s">
        <v>5613</v>
      </c>
      <c r="H573" t="s">
        <v>5614</v>
      </c>
      <c r="I573" t="s">
        <v>5625</v>
      </c>
      <c r="J573" t="s">
        <v>5731</v>
      </c>
      <c r="K573" t="s">
        <v>5732</v>
      </c>
      <c r="L573" t="s">
        <v>6915</v>
      </c>
    </row>
    <row r="574" spans="1:14" x14ac:dyDescent="0.25">
      <c r="A574" t="s">
        <v>1462</v>
      </c>
      <c r="B574" t="s">
        <v>1463</v>
      </c>
      <c r="C574" t="s">
        <v>6916</v>
      </c>
      <c r="E574" t="s">
        <v>6917</v>
      </c>
      <c r="G574" t="s">
        <v>5613</v>
      </c>
      <c r="H574" t="s">
        <v>5614</v>
      </c>
      <c r="I574" t="s">
        <v>6050</v>
      </c>
      <c r="J574" t="s">
        <v>6875</v>
      </c>
      <c r="K574" t="s">
        <v>6876</v>
      </c>
      <c r="L574" t="s">
        <v>6877</v>
      </c>
    </row>
    <row r="575" spans="1:14" x14ac:dyDescent="0.25">
      <c r="A575" t="s">
        <v>6918</v>
      </c>
      <c r="B575" t="s">
        <v>1465</v>
      </c>
      <c r="C575" t="s">
        <v>6919</v>
      </c>
      <c r="E575" t="s">
        <v>6920</v>
      </c>
      <c r="G575" t="s">
        <v>5613</v>
      </c>
      <c r="H575" t="s">
        <v>5614</v>
      </c>
      <c r="I575" t="s">
        <v>5625</v>
      </c>
      <c r="J575" t="s">
        <v>5850</v>
      </c>
      <c r="K575" t="s">
        <v>5851</v>
      </c>
      <c r="L575" t="s">
        <v>5852</v>
      </c>
    </row>
    <row r="576" spans="1:14" x14ac:dyDescent="0.25">
      <c r="A576" t="s">
        <v>6921</v>
      </c>
      <c r="B576" t="s">
        <v>1467</v>
      </c>
      <c r="C576" t="s">
        <v>6919</v>
      </c>
      <c r="E576" t="s">
        <v>6922</v>
      </c>
      <c r="G576" t="s">
        <v>5613</v>
      </c>
      <c r="H576" t="s">
        <v>5614</v>
      </c>
      <c r="I576" t="s">
        <v>5625</v>
      </c>
      <c r="J576" t="s">
        <v>5850</v>
      </c>
      <c r="K576" t="s">
        <v>5851</v>
      </c>
      <c r="L576" t="s">
        <v>5852</v>
      </c>
    </row>
    <row r="577" spans="1:13" x14ac:dyDescent="0.25">
      <c r="A577" t="s">
        <v>6923</v>
      </c>
      <c r="B577" t="s">
        <v>1469</v>
      </c>
      <c r="C577" t="s">
        <v>6919</v>
      </c>
      <c r="E577" t="s">
        <v>6924</v>
      </c>
      <c r="G577" t="s">
        <v>5613</v>
      </c>
      <c r="H577" t="s">
        <v>5614</v>
      </c>
      <c r="I577" t="s">
        <v>5625</v>
      </c>
      <c r="J577" t="s">
        <v>5850</v>
      </c>
      <c r="K577" t="s">
        <v>5851</v>
      </c>
      <c r="L577" t="s">
        <v>5852</v>
      </c>
    </row>
    <row r="578" spans="1:13" x14ac:dyDescent="0.25">
      <c r="A578" t="s">
        <v>6925</v>
      </c>
      <c r="B578" t="s">
        <v>1471</v>
      </c>
      <c r="C578" t="s">
        <v>6919</v>
      </c>
      <c r="E578" t="s">
        <v>6926</v>
      </c>
      <c r="G578" t="s">
        <v>5613</v>
      </c>
      <c r="H578" t="s">
        <v>5614</v>
      </c>
      <c r="I578" t="s">
        <v>5625</v>
      </c>
      <c r="J578" t="s">
        <v>5850</v>
      </c>
      <c r="K578" t="s">
        <v>5851</v>
      </c>
      <c r="L578" t="s">
        <v>5852</v>
      </c>
    </row>
    <row r="579" spans="1:13" x14ac:dyDescent="0.25">
      <c r="A579" t="s">
        <v>6927</v>
      </c>
      <c r="B579" t="s">
        <v>1473</v>
      </c>
      <c r="C579" t="s">
        <v>6919</v>
      </c>
      <c r="E579" t="s">
        <v>6928</v>
      </c>
      <c r="G579" t="s">
        <v>5613</v>
      </c>
      <c r="H579" t="s">
        <v>5614</v>
      </c>
      <c r="I579" t="s">
        <v>5625</v>
      </c>
      <c r="J579" t="s">
        <v>5850</v>
      </c>
      <c r="K579" t="s">
        <v>5851</v>
      </c>
      <c r="L579" t="s">
        <v>5852</v>
      </c>
    </row>
    <row r="580" spans="1:13" x14ac:dyDescent="0.25">
      <c r="A580" t="s">
        <v>1474</v>
      </c>
      <c r="B580" t="s">
        <v>1475</v>
      </c>
      <c r="C580" t="s">
        <v>6929</v>
      </c>
      <c r="E580" t="s">
        <v>6930</v>
      </c>
      <c r="G580" t="s">
        <v>5613</v>
      </c>
      <c r="H580" t="s">
        <v>5614</v>
      </c>
      <c r="I580" t="s">
        <v>6814</v>
      </c>
    </row>
    <row r="581" spans="1:13" x14ac:dyDescent="0.25">
      <c r="A581" t="s">
        <v>1477</v>
      </c>
      <c r="B581" t="s">
        <v>1478</v>
      </c>
      <c r="C581" t="s">
        <v>6929</v>
      </c>
      <c r="E581" t="s">
        <v>6931</v>
      </c>
      <c r="G581" t="s">
        <v>5613</v>
      </c>
      <c r="H581" t="s">
        <v>5614</v>
      </c>
      <c r="I581" t="s">
        <v>6814</v>
      </c>
    </row>
    <row r="582" spans="1:13" x14ac:dyDescent="0.25">
      <c r="A582" t="s">
        <v>1479</v>
      </c>
      <c r="B582" t="s">
        <v>1480</v>
      </c>
      <c r="C582" t="s">
        <v>6929</v>
      </c>
      <c r="E582" t="s">
        <v>6932</v>
      </c>
      <c r="G582" t="s">
        <v>5613</v>
      </c>
      <c r="H582" t="s">
        <v>5614</v>
      </c>
      <c r="I582" t="s">
        <v>6814</v>
      </c>
    </row>
    <row r="583" spans="1:13" x14ac:dyDescent="0.25">
      <c r="A583" t="s">
        <v>1481</v>
      </c>
      <c r="B583" t="s">
        <v>1482</v>
      </c>
      <c r="C583" t="s">
        <v>6929</v>
      </c>
      <c r="E583" t="s">
        <v>6933</v>
      </c>
      <c r="G583" t="s">
        <v>5613</v>
      </c>
      <c r="H583" t="s">
        <v>5614</v>
      </c>
      <c r="I583" t="s">
        <v>6814</v>
      </c>
    </row>
    <row r="584" spans="1:13" x14ac:dyDescent="0.25">
      <c r="A584" t="s">
        <v>1483</v>
      </c>
      <c r="B584" t="s">
        <v>1484</v>
      </c>
      <c r="C584" t="s">
        <v>6929</v>
      </c>
      <c r="E584" t="s">
        <v>6934</v>
      </c>
      <c r="G584" t="s">
        <v>5613</v>
      </c>
      <c r="H584" t="s">
        <v>5614</v>
      </c>
      <c r="I584" t="s">
        <v>6814</v>
      </c>
    </row>
    <row r="585" spans="1:13" x14ac:dyDescent="0.25">
      <c r="A585" t="s">
        <v>1485</v>
      </c>
      <c r="B585" t="s">
        <v>1486</v>
      </c>
      <c r="C585" t="s">
        <v>6935</v>
      </c>
      <c r="E585" t="s">
        <v>6936</v>
      </c>
      <c r="G585" t="s">
        <v>5613</v>
      </c>
      <c r="H585" t="s">
        <v>5614</v>
      </c>
      <c r="I585" t="s">
        <v>5625</v>
      </c>
      <c r="J585" t="s">
        <v>5671</v>
      </c>
      <c r="K585" t="s">
        <v>5899</v>
      </c>
      <c r="L585" t="s">
        <v>6937</v>
      </c>
    </row>
    <row r="586" spans="1:13" x14ac:dyDescent="0.25">
      <c r="A586" t="s">
        <v>1487</v>
      </c>
      <c r="B586" t="s">
        <v>1488</v>
      </c>
      <c r="C586" t="s">
        <v>6935</v>
      </c>
      <c r="E586" t="s">
        <v>6938</v>
      </c>
      <c r="G586" t="s">
        <v>5613</v>
      </c>
      <c r="H586" t="s">
        <v>5614</v>
      </c>
      <c r="I586" t="s">
        <v>5625</v>
      </c>
      <c r="J586" t="s">
        <v>5671</v>
      </c>
      <c r="K586" t="s">
        <v>5899</v>
      </c>
      <c r="L586" t="s">
        <v>6937</v>
      </c>
    </row>
    <row r="587" spans="1:13" x14ac:dyDescent="0.25">
      <c r="A587" t="s">
        <v>1489</v>
      </c>
      <c r="B587" t="s">
        <v>1490</v>
      </c>
      <c r="C587" t="s">
        <v>6935</v>
      </c>
      <c r="E587" t="s">
        <v>6939</v>
      </c>
      <c r="G587" t="s">
        <v>5613</v>
      </c>
      <c r="H587" t="s">
        <v>5614</v>
      </c>
      <c r="I587" t="s">
        <v>5625</v>
      </c>
      <c r="J587" t="s">
        <v>5671</v>
      </c>
      <c r="K587" t="s">
        <v>5899</v>
      </c>
      <c r="L587" t="s">
        <v>6937</v>
      </c>
    </row>
    <row r="588" spans="1:13" x14ac:dyDescent="0.25">
      <c r="A588" t="s">
        <v>1491</v>
      </c>
      <c r="B588" t="s">
        <v>1492</v>
      </c>
      <c r="C588" t="s">
        <v>6940</v>
      </c>
      <c r="E588" t="s">
        <v>6941</v>
      </c>
      <c r="G588" t="s">
        <v>5989</v>
      </c>
      <c r="H588" t="s">
        <v>5990</v>
      </c>
      <c r="I588" t="s">
        <v>5991</v>
      </c>
      <c r="J588" t="s">
        <v>5992</v>
      </c>
      <c r="K588" t="s">
        <v>5993</v>
      </c>
      <c r="L588" t="s">
        <v>5994</v>
      </c>
    </row>
    <row r="589" spans="1:13" x14ac:dyDescent="0.25">
      <c r="A589" t="s">
        <v>1493</v>
      </c>
      <c r="B589" t="s">
        <v>1494</v>
      </c>
      <c r="C589" t="s">
        <v>6942</v>
      </c>
      <c r="E589" t="s">
        <v>6943</v>
      </c>
      <c r="G589" t="s">
        <v>5613</v>
      </c>
      <c r="H589" t="s">
        <v>5614</v>
      </c>
      <c r="I589" t="s">
        <v>5615</v>
      </c>
      <c r="J589" t="s">
        <v>5616</v>
      </c>
      <c r="K589" t="s">
        <v>5617</v>
      </c>
      <c r="L589" t="s">
        <v>5618</v>
      </c>
      <c r="M589" t="s">
        <v>5619</v>
      </c>
    </row>
    <row r="590" spans="1:13" x14ac:dyDescent="0.25">
      <c r="A590" t="s">
        <v>1495</v>
      </c>
      <c r="B590" t="s">
        <v>1496</v>
      </c>
      <c r="C590" t="s">
        <v>6942</v>
      </c>
      <c r="E590" t="s">
        <v>6944</v>
      </c>
      <c r="G590" t="s">
        <v>5613</v>
      </c>
      <c r="H590" t="s">
        <v>5614</v>
      </c>
      <c r="I590" t="s">
        <v>5615</v>
      </c>
      <c r="J590" t="s">
        <v>5616</v>
      </c>
      <c r="K590" t="s">
        <v>5617</v>
      </c>
      <c r="L590" t="s">
        <v>5618</v>
      </c>
      <c r="M590" t="s">
        <v>5619</v>
      </c>
    </row>
    <row r="591" spans="1:13" x14ac:dyDescent="0.25">
      <c r="A591" t="s">
        <v>1497</v>
      </c>
      <c r="B591" t="s">
        <v>1498</v>
      </c>
      <c r="C591" t="s">
        <v>6942</v>
      </c>
      <c r="E591" t="s">
        <v>6945</v>
      </c>
      <c r="G591" t="s">
        <v>5613</v>
      </c>
      <c r="H591" t="s">
        <v>5614</v>
      </c>
      <c r="I591" t="s">
        <v>5615</v>
      </c>
      <c r="J591" t="s">
        <v>5616</v>
      </c>
      <c r="K591" t="s">
        <v>5617</v>
      </c>
      <c r="L591" t="s">
        <v>5618</v>
      </c>
      <c r="M591" t="s">
        <v>5619</v>
      </c>
    </row>
    <row r="592" spans="1:13" x14ac:dyDescent="0.25">
      <c r="A592" t="s">
        <v>1499</v>
      </c>
      <c r="B592" t="s">
        <v>1500</v>
      </c>
      <c r="C592" t="s">
        <v>6942</v>
      </c>
      <c r="E592" t="s">
        <v>6946</v>
      </c>
      <c r="G592" t="s">
        <v>5613</v>
      </c>
      <c r="H592" t="s">
        <v>5614</v>
      </c>
      <c r="I592" t="s">
        <v>5615</v>
      </c>
      <c r="J592" t="s">
        <v>5616</v>
      </c>
      <c r="K592" t="s">
        <v>5617</v>
      </c>
      <c r="L592" t="s">
        <v>5618</v>
      </c>
      <c r="M592" t="s">
        <v>5619</v>
      </c>
    </row>
    <row r="593" spans="1:20" x14ac:dyDescent="0.25">
      <c r="A593" t="s">
        <v>1501</v>
      </c>
      <c r="B593" t="s">
        <v>1502</v>
      </c>
      <c r="C593" t="s">
        <v>6947</v>
      </c>
      <c r="E593" t="s">
        <v>6948</v>
      </c>
      <c r="G593" t="s">
        <v>5613</v>
      </c>
      <c r="H593" t="s">
        <v>5614</v>
      </c>
      <c r="I593" t="s">
        <v>5615</v>
      </c>
      <c r="J593" t="s">
        <v>5616</v>
      </c>
      <c r="K593" t="s">
        <v>5617</v>
      </c>
      <c r="L593" t="s">
        <v>5618</v>
      </c>
      <c r="M593" t="s">
        <v>5619</v>
      </c>
    </row>
    <row r="594" spans="1:20" x14ac:dyDescent="0.25">
      <c r="A594" t="s">
        <v>1503</v>
      </c>
      <c r="B594" t="s">
        <v>1504</v>
      </c>
      <c r="C594" t="s">
        <v>6947</v>
      </c>
      <c r="E594" t="s">
        <v>6949</v>
      </c>
      <c r="G594" t="s">
        <v>5613</v>
      </c>
      <c r="H594" t="s">
        <v>5614</v>
      </c>
      <c r="I594" t="s">
        <v>5615</v>
      </c>
      <c r="J594" t="s">
        <v>5616</v>
      </c>
      <c r="K594" t="s">
        <v>5617</v>
      </c>
      <c r="L594" t="s">
        <v>5618</v>
      </c>
      <c r="M594" t="s">
        <v>5619</v>
      </c>
    </row>
    <row r="595" spans="1:20" x14ac:dyDescent="0.25">
      <c r="A595" t="s">
        <v>1505</v>
      </c>
      <c r="B595" t="s">
        <v>1506</v>
      </c>
      <c r="C595" t="s">
        <v>6947</v>
      </c>
      <c r="E595" t="s">
        <v>6950</v>
      </c>
      <c r="G595" t="s">
        <v>5613</v>
      </c>
      <c r="H595" t="s">
        <v>5614</v>
      </c>
      <c r="I595" t="s">
        <v>5615</v>
      </c>
      <c r="J595" t="s">
        <v>5616</v>
      </c>
      <c r="K595" t="s">
        <v>5617</v>
      </c>
      <c r="L595" t="s">
        <v>5618</v>
      </c>
      <c r="M595" t="s">
        <v>5619</v>
      </c>
    </row>
    <row r="596" spans="1:20" x14ac:dyDescent="0.25">
      <c r="A596" t="s">
        <v>1507</v>
      </c>
      <c r="B596" t="s">
        <v>1508</v>
      </c>
      <c r="C596" t="s">
        <v>6947</v>
      </c>
      <c r="E596" t="s">
        <v>6951</v>
      </c>
      <c r="G596" t="s">
        <v>5613</v>
      </c>
      <c r="H596" t="s">
        <v>5614</v>
      </c>
      <c r="I596" t="s">
        <v>5615</v>
      </c>
      <c r="J596" t="s">
        <v>5616</v>
      </c>
      <c r="K596" t="s">
        <v>5617</v>
      </c>
      <c r="L596" t="s">
        <v>5618</v>
      </c>
      <c r="M596" t="s">
        <v>5619</v>
      </c>
    </row>
    <row r="597" spans="1:20" x14ac:dyDescent="0.25">
      <c r="A597" t="s">
        <v>1517</v>
      </c>
      <c r="B597" t="s">
        <v>1518</v>
      </c>
      <c r="C597" t="s">
        <v>6788</v>
      </c>
      <c r="E597" t="s">
        <v>6952</v>
      </c>
      <c r="G597" t="s">
        <v>6130</v>
      </c>
      <c r="H597" t="s">
        <v>6131</v>
      </c>
      <c r="I597" t="s">
        <v>6254</v>
      </c>
      <c r="J597" t="s">
        <v>6255</v>
      </c>
      <c r="K597" t="s">
        <v>6256</v>
      </c>
      <c r="L597" t="s">
        <v>6257</v>
      </c>
      <c r="M597" t="s">
        <v>6269</v>
      </c>
      <c r="N597" t="s">
        <v>6270</v>
      </c>
      <c r="O597" t="s">
        <v>6271</v>
      </c>
      <c r="P597" t="s">
        <v>6790</v>
      </c>
      <c r="Q597" t="s">
        <v>6791</v>
      </c>
      <c r="R597" t="s">
        <v>6792</v>
      </c>
      <c r="S597" t="s">
        <v>6793</v>
      </c>
      <c r="T597" t="s">
        <v>6794</v>
      </c>
    </row>
    <row r="598" spans="1:20" x14ac:dyDescent="0.25">
      <c r="A598" t="s">
        <v>1519</v>
      </c>
      <c r="B598" t="s">
        <v>1520</v>
      </c>
      <c r="C598" t="s">
        <v>6953</v>
      </c>
      <c r="E598" t="s">
        <v>6954</v>
      </c>
      <c r="G598" t="s">
        <v>5613</v>
      </c>
      <c r="H598" t="s">
        <v>5614</v>
      </c>
      <c r="I598" t="s">
        <v>5646</v>
      </c>
      <c r="J598" t="s">
        <v>5957</v>
      </c>
      <c r="K598" t="s">
        <v>6082</v>
      </c>
      <c r="L598" t="s">
        <v>6208</v>
      </c>
      <c r="M598" t="s">
        <v>6209</v>
      </c>
      <c r="N598" t="s">
        <v>6210</v>
      </c>
    </row>
    <row r="599" spans="1:20" x14ac:dyDescent="0.25">
      <c r="A599" t="s">
        <v>1521</v>
      </c>
      <c r="B599" t="s">
        <v>1522</v>
      </c>
      <c r="C599" t="s">
        <v>6955</v>
      </c>
      <c r="E599" t="s">
        <v>6956</v>
      </c>
      <c r="G599" t="s">
        <v>5613</v>
      </c>
      <c r="H599" t="s">
        <v>5614</v>
      </c>
      <c r="I599" t="s">
        <v>6031</v>
      </c>
      <c r="J599" t="s">
        <v>6032</v>
      </c>
      <c r="K599" t="s">
        <v>6033</v>
      </c>
      <c r="L599" t="s">
        <v>6957</v>
      </c>
    </row>
    <row r="600" spans="1:20" x14ac:dyDescent="0.25">
      <c r="A600" t="s">
        <v>1523</v>
      </c>
      <c r="B600" t="s">
        <v>1524</v>
      </c>
      <c r="C600" t="s">
        <v>6958</v>
      </c>
      <c r="E600" t="s">
        <v>6959</v>
      </c>
      <c r="G600" t="s">
        <v>5989</v>
      </c>
      <c r="H600" t="s">
        <v>5990</v>
      </c>
      <c r="I600" t="s">
        <v>6632</v>
      </c>
      <c r="J600" t="s">
        <v>6633</v>
      </c>
      <c r="K600" t="s">
        <v>6634</v>
      </c>
      <c r="L600" t="s">
        <v>6960</v>
      </c>
    </row>
    <row r="601" spans="1:20" x14ac:dyDescent="0.25">
      <c r="A601" t="s">
        <v>1525</v>
      </c>
      <c r="B601" t="s">
        <v>1526</v>
      </c>
      <c r="C601" t="s">
        <v>6958</v>
      </c>
      <c r="E601" t="s">
        <v>6961</v>
      </c>
      <c r="G601" t="s">
        <v>5989</v>
      </c>
      <c r="H601" t="s">
        <v>5990</v>
      </c>
      <c r="I601" t="s">
        <v>6632</v>
      </c>
      <c r="J601" t="s">
        <v>6633</v>
      </c>
      <c r="K601" t="s">
        <v>6634</v>
      </c>
      <c r="L601" t="s">
        <v>6960</v>
      </c>
    </row>
    <row r="602" spans="1:20" x14ac:dyDescent="0.25">
      <c r="A602" t="s">
        <v>1527</v>
      </c>
      <c r="B602" t="s">
        <v>1528</v>
      </c>
      <c r="C602" t="s">
        <v>6958</v>
      </c>
      <c r="E602" t="s">
        <v>6962</v>
      </c>
      <c r="G602" t="s">
        <v>5989</v>
      </c>
      <c r="H602" t="s">
        <v>5990</v>
      </c>
      <c r="I602" t="s">
        <v>6632</v>
      </c>
      <c r="J602" t="s">
        <v>6633</v>
      </c>
      <c r="K602" t="s">
        <v>6634</v>
      </c>
      <c r="L602" t="s">
        <v>6960</v>
      </c>
    </row>
    <row r="603" spans="1:20" x14ac:dyDescent="0.25">
      <c r="A603" t="s">
        <v>1529</v>
      </c>
      <c r="B603" t="s">
        <v>1530</v>
      </c>
      <c r="C603" t="s">
        <v>6958</v>
      </c>
      <c r="E603" t="s">
        <v>6963</v>
      </c>
      <c r="G603" t="s">
        <v>5989</v>
      </c>
      <c r="H603" t="s">
        <v>5990</v>
      </c>
      <c r="I603" t="s">
        <v>6632</v>
      </c>
      <c r="J603" t="s">
        <v>6633</v>
      </c>
      <c r="K603" t="s">
        <v>6634</v>
      </c>
      <c r="L603" t="s">
        <v>6960</v>
      </c>
    </row>
    <row r="604" spans="1:20" x14ac:dyDescent="0.25">
      <c r="A604" t="s">
        <v>1531</v>
      </c>
      <c r="B604" t="s">
        <v>1532</v>
      </c>
      <c r="C604" t="s">
        <v>6958</v>
      </c>
      <c r="E604" t="s">
        <v>6964</v>
      </c>
      <c r="G604" t="s">
        <v>5989</v>
      </c>
      <c r="H604" t="s">
        <v>5990</v>
      </c>
      <c r="I604" t="s">
        <v>6632</v>
      </c>
      <c r="J604" t="s">
        <v>6633</v>
      </c>
      <c r="K604" t="s">
        <v>6634</v>
      </c>
      <c r="L604" t="s">
        <v>6960</v>
      </c>
    </row>
    <row r="605" spans="1:20" x14ac:dyDescent="0.25">
      <c r="A605" t="s">
        <v>1533</v>
      </c>
      <c r="B605" t="s">
        <v>1534</v>
      </c>
      <c r="C605" t="s">
        <v>6965</v>
      </c>
      <c r="E605" t="s">
        <v>6966</v>
      </c>
      <c r="G605" t="s">
        <v>5613</v>
      </c>
      <c r="H605" t="s">
        <v>5614</v>
      </c>
      <c r="I605" t="s">
        <v>5615</v>
      </c>
      <c r="J605" t="s">
        <v>5616</v>
      </c>
      <c r="K605" t="s">
        <v>5712</v>
      </c>
      <c r="L605" t="s">
        <v>5713</v>
      </c>
    </row>
    <row r="606" spans="1:20" x14ac:dyDescent="0.25">
      <c r="A606" t="s">
        <v>1535</v>
      </c>
      <c r="B606" t="s">
        <v>1536</v>
      </c>
      <c r="C606" t="s">
        <v>6967</v>
      </c>
      <c r="E606" t="s">
        <v>6968</v>
      </c>
      <c r="G606" t="s">
        <v>5613</v>
      </c>
      <c r="H606" t="s">
        <v>5677</v>
      </c>
      <c r="I606" t="s">
        <v>5746</v>
      </c>
      <c r="J606" t="s">
        <v>5747</v>
      </c>
      <c r="K606" t="s">
        <v>5748</v>
      </c>
    </row>
    <row r="607" spans="1:20" x14ac:dyDescent="0.25">
      <c r="A607" t="s">
        <v>6969</v>
      </c>
      <c r="B607" t="s">
        <v>1538</v>
      </c>
      <c r="C607" t="s">
        <v>6970</v>
      </c>
      <c r="E607" t="s">
        <v>6971</v>
      </c>
      <c r="G607" t="s">
        <v>5613</v>
      </c>
      <c r="H607" t="s">
        <v>5614</v>
      </c>
      <c r="I607" t="s">
        <v>5646</v>
      </c>
      <c r="J607" t="s">
        <v>5647</v>
      </c>
      <c r="K607" t="s">
        <v>5648</v>
      </c>
      <c r="L607" t="s">
        <v>5649</v>
      </c>
    </row>
    <row r="608" spans="1:20" x14ac:dyDescent="0.25">
      <c r="A608" t="s">
        <v>6972</v>
      </c>
      <c r="B608" t="s">
        <v>1540</v>
      </c>
      <c r="C608" t="s">
        <v>6970</v>
      </c>
      <c r="E608" t="s">
        <v>6973</v>
      </c>
      <c r="G608" t="s">
        <v>5613</v>
      </c>
      <c r="H608" t="s">
        <v>5614</v>
      </c>
      <c r="I608" t="s">
        <v>5646</v>
      </c>
      <c r="J608" t="s">
        <v>5647</v>
      </c>
      <c r="K608" t="s">
        <v>5648</v>
      </c>
      <c r="L608" t="s">
        <v>5649</v>
      </c>
    </row>
    <row r="609" spans="1:12" x14ac:dyDescent="0.25">
      <c r="A609" t="s">
        <v>6974</v>
      </c>
      <c r="B609" t="s">
        <v>1542</v>
      </c>
      <c r="C609" t="s">
        <v>6970</v>
      </c>
      <c r="E609" t="s">
        <v>6975</v>
      </c>
      <c r="G609" t="s">
        <v>5613</v>
      </c>
      <c r="H609" t="s">
        <v>5614</v>
      </c>
      <c r="I609" t="s">
        <v>5646</v>
      </c>
      <c r="J609" t="s">
        <v>5647</v>
      </c>
      <c r="K609" t="s">
        <v>5648</v>
      </c>
      <c r="L609" t="s">
        <v>5649</v>
      </c>
    </row>
    <row r="610" spans="1:12" x14ac:dyDescent="0.25">
      <c r="A610" t="s">
        <v>6976</v>
      </c>
      <c r="B610" t="s">
        <v>1544</v>
      </c>
      <c r="C610" t="s">
        <v>6977</v>
      </c>
      <c r="E610" t="s">
        <v>6978</v>
      </c>
      <c r="G610" t="s">
        <v>5613</v>
      </c>
      <c r="H610" t="s">
        <v>6686</v>
      </c>
      <c r="I610" t="s">
        <v>6809</v>
      </c>
      <c r="J610" t="s">
        <v>6979</v>
      </c>
      <c r="K610" t="s">
        <v>6980</v>
      </c>
      <c r="L610" t="s">
        <v>6981</v>
      </c>
    </row>
    <row r="611" spans="1:12" x14ac:dyDescent="0.25">
      <c r="A611" t="s">
        <v>6982</v>
      </c>
      <c r="B611" t="s">
        <v>1546</v>
      </c>
      <c r="C611" t="s">
        <v>6977</v>
      </c>
      <c r="E611" t="s">
        <v>6983</v>
      </c>
      <c r="G611" t="s">
        <v>5613</v>
      </c>
      <c r="H611" t="s">
        <v>6686</v>
      </c>
      <c r="I611" t="s">
        <v>6809</v>
      </c>
      <c r="J611" t="s">
        <v>6979</v>
      </c>
      <c r="K611" t="s">
        <v>6980</v>
      </c>
      <c r="L611" t="s">
        <v>6981</v>
      </c>
    </row>
    <row r="612" spans="1:12" x14ac:dyDescent="0.25">
      <c r="A612" t="s">
        <v>6984</v>
      </c>
      <c r="B612" t="s">
        <v>1548</v>
      </c>
      <c r="C612" t="s">
        <v>6977</v>
      </c>
      <c r="E612" t="s">
        <v>6985</v>
      </c>
      <c r="G612" t="s">
        <v>5613</v>
      </c>
      <c r="H612" t="s">
        <v>6686</v>
      </c>
      <c r="I612" t="s">
        <v>6809</v>
      </c>
      <c r="J612" t="s">
        <v>6979</v>
      </c>
      <c r="K612" t="s">
        <v>6980</v>
      </c>
      <c r="L612" t="s">
        <v>6981</v>
      </c>
    </row>
    <row r="613" spans="1:12" x14ac:dyDescent="0.25">
      <c r="A613" t="s">
        <v>1549</v>
      </c>
      <c r="B613" t="s">
        <v>1550</v>
      </c>
      <c r="C613" t="s">
        <v>6986</v>
      </c>
      <c r="E613" t="s">
        <v>6987</v>
      </c>
      <c r="G613" t="s">
        <v>5613</v>
      </c>
      <c r="H613" t="s">
        <v>5614</v>
      </c>
      <c r="I613" t="s">
        <v>5615</v>
      </c>
      <c r="J613" t="s">
        <v>6407</v>
      </c>
      <c r="K613" t="s">
        <v>6408</v>
      </c>
      <c r="L613" t="s">
        <v>6988</v>
      </c>
    </row>
    <row r="614" spans="1:12" x14ac:dyDescent="0.25">
      <c r="A614" t="s">
        <v>1551</v>
      </c>
      <c r="B614" t="s">
        <v>1552</v>
      </c>
      <c r="C614" t="s">
        <v>6986</v>
      </c>
      <c r="E614" t="s">
        <v>6989</v>
      </c>
      <c r="G614" t="s">
        <v>5613</v>
      </c>
      <c r="H614" t="s">
        <v>5614</v>
      </c>
      <c r="I614" t="s">
        <v>5615</v>
      </c>
      <c r="J614" t="s">
        <v>6407</v>
      </c>
      <c r="K614" t="s">
        <v>6408</v>
      </c>
      <c r="L614" t="s">
        <v>6988</v>
      </c>
    </row>
    <row r="615" spans="1:12" x14ac:dyDescent="0.25">
      <c r="A615" t="s">
        <v>6990</v>
      </c>
      <c r="B615" t="s">
        <v>1554</v>
      </c>
      <c r="C615" t="s">
        <v>6991</v>
      </c>
      <c r="E615" t="s">
        <v>6992</v>
      </c>
      <c r="G615" t="s">
        <v>5613</v>
      </c>
      <c r="H615" t="s">
        <v>5774</v>
      </c>
      <c r="I615" t="s">
        <v>5999</v>
      </c>
      <c r="J615" t="s">
        <v>6000</v>
      </c>
      <c r="K615" t="s">
        <v>6243</v>
      </c>
    </row>
    <row r="616" spans="1:12" x14ac:dyDescent="0.25">
      <c r="A616" t="s">
        <v>6993</v>
      </c>
      <c r="B616" t="s">
        <v>1556</v>
      </c>
      <c r="C616" t="s">
        <v>6991</v>
      </c>
      <c r="E616" t="s">
        <v>6994</v>
      </c>
      <c r="G616" t="s">
        <v>5613</v>
      </c>
      <c r="H616" t="s">
        <v>5774</v>
      </c>
      <c r="I616" t="s">
        <v>5999</v>
      </c>
      <c r="J616" t="s">
        <v>6000</v>
      </c>
      <c r="K616" t="s">
        <v>6243</v>
      </c>
    </row>
    <row r="617" spans="1:12" x14ac:dyDescent="0.25">
      <c r="A617" t="s">
        <v>6995</v>
      </c>
      <c r="B617" t="s">
        <v>1558</v>
      </c>
      <c r="C617" t="s">
        <v>6991</v>
      </c>
      <c r="E617" t="s">
        <v>6996</v>
      </c>
      <c r="G617" t="s">
        <v>5613</v>
      </c>
      <c r="H617" t="s">
        <v>5774</v>
      </c>
      <c r="I617" t="s">
        <v>5999</v>
      </c>
      <c r="J617" t="s">
        <v>6000</v>
      </c>
      <c r="K617" t="s">
        <v>6243</v>
      </c>
    </row>
    <row r="618" spans="1:12" x14ac:dyDescent="0.25">
      <c r="A618" t="s">
        <v>6997</v>
      </c>
      <c r="B618" t="s">
        <v>1560</v>
      </c>
      <c r="C618" t="s">
        <v>6991</v>
      </c>
      <c r="E618" t="s">
        <v>6998</v>
      </c>
      <c r="G618" t="s">
        <v>5613</v>
      </c>
      <c r="H618" t="s">
        <v>5774</v>
      </c>
      <c r="I618" t="s">
        <v>5999</v>
      </c>
      <c r="J618" t="s">
        <v>6000</v>
      </c>
      <c r="K618" t="s">
        <v>6243</v>
      </c>
    </row>
    <row r="619" spans="1:12" x14ac:dyDescent="0.25">
      <c r="A619" t="s">
        <v>1561</v>
      </c>
      <c r="B619" t="s">
        <v>1562</v>
      </c>
      <c r="C619" t="s">
        <v>6999</v>
      </c>
      <c r="E619" t="s">
        <v>7000</v>
      </c>
      <c r="G619" t="s">
        <v>5613</v>
      </c>
      <c r="H619" t="s">
        <v>5774</v>
      </c>
      <c r="I619" t="s">
        <v>5999</v>
      </c>
      <c r="J619" t="s">
        <v>6000</v>
      </c>
      <c r="K619" t="s">
        <v>7001</v>
      </c>
      <c r="L619" t="s">
        <v>7002</v>
      </c>
    </row>
    <row r="620" spans="1:12" x14ac:dyDescent="0.25">
      <c r="A620" t="s">
        <v>1563</v>
      </c>
      <c r="B620" t="s">
        <v>1564</v>
      </c>
      <c r="C620" t="s">
        <v>6999</v>
      </c>
      <c r="E620" t="s">
        <v>7003</v>
      </c>
      <c r="G620" t="s">
        <v>5613</v>
      </c>
      <c r="H620" t="s">
        <v>5774</v>
      </c>
      <c r="I620" t="s">
        <v>5999</v>
      </c>
      <c r="J620" t="s">
        <v>6000</v>
      </c>
      <c r="K620" t="s">
        <v>7001</v>
      </c>
      <c r="L620" t="s">
        <v>7002</v>
      </c>
    </row>
    <row r="621" spans="1:12" x14ac:dyDescent="0.25">
      <c r="A621" t="s">
        <v>1565</v>
      </c>
      <c r="B621" t="s">
        <v>1566</v>
      </c>
      <c r="C621" t="s">
        <v>6999</v>
      </c>
      <c r="E621" t="s">
        <v>7004</v>
      </c>
      <c r="G621" t="s">
        <v>5613</v>
      </c>
      <c r="H621" t="s">
        <v>5774</v>
      </c>
      <c r="I621" t="s">
        <v>5999</v>
      </c>
      <c r="J621" t="s">
        <v>6000</v>
      </c>
      <c r="K621" t="s">
        <v>7001</v>
      </c>
      <c r="L621" t="s">
        <v>7002</v>
      </c>
    </row>
    <row r="622" spans="1:12" x14ac:dyDescent="0.25">
      <c r="A622" t="s">
        <v>1567</v>
      </c>
      <c r="B622" t="s">
        <v>1568</v>
      </c>
      <c r="C622" t="s">
        <v>7005</v>
      </c>
      <c r="E622" t="s">
        <v>7006</v>
      </c>
      <c r="G622" t="s">
        <v>5613</v>
      </c>
      <c r="H622" t="s">
        <v>5614</v>
      </c>
      <c r="I622" t="s">
        <v>5646</v>
      </c>
      <c r="J622" t="s">
        <v>5957</v>
      </c>
      <c r="K622" t="s">
        <v>6098</v>
      </c>
      <c r="L622" t="s">
        <v>6251</v>
      </c>
    </row>
    <row r="623" spans="1:12" x14ac:dyDescent="0.25">
      <c r="A623" t="s">
        <v>1569</v>
      </c>
      <c r="B623" t="s">
        <v>1570</v>
      </c>
      <c r="C623" t="s">
        <v>7007</v>
      </c>
      <c r="E623" t="s">
        <v>7008</v>
      </c>
      <c r="G623" t="s">
        <v>5613</v>
      </c>
      <c r="H623" t="s">
        <v>5614</v>
      </c>
      <c r="I623" t="s">
        <v>5625</v>
      </c>
      <c r="J623" t="s">
        <v>5660</v>
      </c>
      <c r="K623" t="s">
        <v>7009</v>
      </c>
      <c r="L623" t="s">
        <v>7010</v>
      </c>
    </row>
    <row r="624" spans="1:12" x14ac:dyDescent="0.25">
      <c r="A624" t="s">
        <v>1571</v>
      </c>
      <c r="B624" t="s">
        <v>1572</v>
      </c>
      <c r="C624" t="s">
        <v>7007</v>
      </c>
      <c r="E624" t="s">
        <v>7011</v>
      </c>
      <c r="G624" t="s">
        <v>5613</v>
      </c>
      <c r="H624" t="s">
        <v>5614</v>
      </c>
      <c r="I624" t="s">
        <v>5625</v>
      </c>
      <c r="J624" t="s">
        <v>5660</v>
      </c>
      <c r="K624" t="s">
        <v>7009</v>
      </c>
      <c r="L624" t="s">
        <v>7010</v>
      </c>
    </row>
    <row r="625" spans="1:19" x14ac:dyDescent="0.25">
      <c r="A625" t="s">
        <v>1573</v>
      </c>
      <c r="B625" t="s">
        <v>1574</v>
      </c>
      <c r="C625" t="s">
        <v>7012</v>
      </c>
      <c r="E625" t="s">
        <v>7013</v>
      </c>
      <c r="G625" t="s">
        <v>5613</v>
      </c>
      <c r="H625" t="s">
        <v>5614</v>
      </c>
      <c r="I625" t="s">
        <v>6050</v>
      </c>
      <c r="J625" t="s">
        <v>6193</v>
      </c>
      <c r="K625" t="s">
        <v>6194</v>
      </c>
      <c r="L625" t="s">
        <v>7014</v>
      </c>
    </row>
    <row r="626" spans="1:19" x14ac:dyDescent="0.25">
      <c r="A626" t="s">
        <v>1577</v>
      </c>
      <c r="B626" t="s">
        <v>1578</v>
      </c>
      <c r="C626" t="s">
        <v>7012</v>
      </c>
      <c r="E626" t="s">
        <v>7015</v>
      </c>
      <c r="G626" t="s">
        <v>5613</v>
      </c>
      <c r="H626" t="s">
        <v>5614</v>
      </c>
      <c r="I626" t="s">
        <v>6050</v>
      </c>
      <c r="J626" t="s">
        <v>6193</v>
      </c>
      <c r="K626" t="s">
        <v>6194</v>
      </c>
      <c r="L626" t="s">
        <v>7014</v>
      </c>
    </row>
    <row r="627" spans="1:19" x14ac:dyDescent="0.25">
      <c r="A627" t="s">
        <v>1579</v>
      </c>
      <c r="B627" t="s">
        <v>1580</v>
      </c>
      <c r="C627" t="s">
        <v>7016</v>
      </c>
      <c r="E627" t="s">
        <v>7017</v>
      </c>
      <c r="G627" t="s">
        <v>5613</v>
      </c>
      <c r="H627" t="s">
        <v>7018</v>
      </c>
      <c r="I627" t="s">
        <v>7019</v>
      </c>
      <c r="J627" t="s">
        <v>7020</v>
      </c>
      <c r="K627" t="s">
        <v>7021</v>
      </c>
    </row>
    <row r="628" spans="1:19" x14ac:dyDescent="0.25">
      <c r="A628" t="s">
        <v>1581</v>
      </c>
      <c r="B628" t="s">
        <v>1582</v>
      </c>
      <c r="C628" t="s">
        <v>7022</v>
      </c>
      <c r="E628" t="s">
        <v>7023</v>
      </c>
      <c r="G628" t="s">
        <v>5613</v>
      </c>
      <c r="H628" t="s">
        <v>5614</v>
      </c>
      <c r="I628" t="s">
        <v>5646</v>
      </c>
      <c r="J628" t="s">
        <v>5957</v>
      </c>
      <c r="K628" t="s">
        <v>6098</v>
      </c>
      <c r="L628" t="s">
        <v>6251</v>
      </c>
    </row>
    <row r="629" spans="1:19" x14ac:dyDescent="0.25">
      <c r="A629" t="s">
        <v>1583</v>
      </c>
      <c r="B629" t="s">
        <v>1584</v>
      </c>
      <c r="C629" t="s">
        <v>7024</v>
      </c>
      <c r="E629" t="s">
        <v>7025</v>
      </c>
      <c r="G629" t="s">
        <v>5613</v>
      </c>
      <c r="H629" t="s">
        <v>5614</v>
      </c>
      <c r="I629" t="s">
        <v>5625</v>
      </c>
      <c r="J629" t="s">
        <v>5941</v>
      </c>
      <c r="K629" t="s">
        <v>6368</v>
      </c>
      <c r="L629" t="s">
        <v>6369</v>
      </c>
    </row>
    <row r="630" spans="1:19" x14ac:dyDescent="0.25">
      <c r="A630" t="s">
        <v>1594</v>
      </c>
      <c r="B630" t="s">
        <v>1595</v>
      </c>
      <c r="C630" t="s">
        <v>7026</v>
      </c>
      <c r="E630" t="s">
        <v>7027</v>
      </c>
      <c r="G630" t="s">
        <v>6130</v>
      </c>
      <c r="H630" t="s">
        <v>6131</v>
      </c>
      <c r="I630" t="s">
        <v>6254</v>
      </c>
      <c r="J630" t="s">
        <v>6255</v>
      </c>
      <c r="K630" t="s">
        <v>6256</v>
      </c>
      <c r="L630" t="s">
        <v>6257</v>
      </c>
      <c r="M630" t="s">
        <v>6269</v>
      </c>
      <c r="N630" t="s">
        <v>6270</v>
      </c>
      <c r="O630" t="s">
        <v>6271</v>
      </c>
      <c r="P630" t="s">
        <v>7028</v>
      </c>
      <c r="Q630" t="s">
        <v>7029</v>
      </c>
      <c r="R630" t="s">
        <v>7030</v>
      </c>
      <c r="S630" t="s">
        <v>7031</v>
      </c>
    </row>
    <row r="631" spans="1:19" x14ac:dyDescent="0.25">
      <c r="A631" t="s">
        <v>1596</v>
      </c>
      <c r="B631" t="s">
        <v>1597</v>
      </c>
      <c r="C631" t="s">
        <v>7032</v>
      </c>
      <c r="D631" t="s">
        <v>7033</v>
      </c>
      <c r="E631" t="s">
        <v>7034</v>
      </c>
      <c r="G631" t="s">
        <v>5613</v>
      </c>
      <c r="H631" t="s">
        <v>7035</v>
      </c>
      <c r="I631" t="s">
        <v>7036</v>
      </c>
      <c r="J631" t="s">
        <v>7037</v>
      </c>
      <c r="K631" t="s">
        <v>7038</v>
      </c>
      <c r="L631" t="s">
        <v>7039</v>
      </c>
    </row>
    <row r="632" spans="1:19" x14ac:dyDescent="0.25">
      <c r="A632" t="s">
        <v>1598</v>
      </c>
      <c r="B632" t="s">
        <v>1599</v>
      </c>
      <c r="C632" t="s">
        <v>7040</v>
      </c>
      <c r="E632" t="s">
        <v>7041</v>
      </c>
      <c r="G632" t="s">
        <v>5613</v>
      </c>
      <c r="H632" t="s">
        <v>5614</v>
      </c>
      <c r="I632" t="s">
        <v>5615</v>
      </c>
      <c r="J632" t="s">
        <v>6407</v>
      </c>
      <c r="K632" t="s">
        <v>6408</v>
      </c>
      <c r="L632" t="s">
        <v>7042</v>
      </c>
    </row>
    <row r="633" spans="1:19" x14ac:dyDescent="0.25">
      <c r="A633" t="s">
        <v>7043</v>
      </c>
      <c r="B633" t="s">
        <v>1611</v>
      </c>
      <c r="C633" t="s">
        <v>7044</v>
      </c>
      <c r="E633" t="s">
        <v>7045</v>
      </c>
      <c r="G633" t="s">
        <v>5613</v>
      </c>
      <c r="H633" t="s">
        <v>5614</v>
      </c>
      <c r="I633" t="s">
        <v>5625</v>
      </c>
      <c r="J633" t="s">
        <v>5850</v>
      </c>
      <c r="K633" t="s">
        <v>5851</v>
      </c>
      <c r="L633" t="s">
        <v>5852</v>
      </c>
    </row>
    <row r="634" spans="1:19" x14ac:dyDescent="0.25">
      <c r="A634" t="s">
        <v>7046</v>
      </c>
      <c r="B634" t="s">
        <v>1613</v>
      </c>
      <c r="C634" t="s">
        <v>7044</v>
      </c>
      <c r="E634" t="s">
        <v>7047</v>
      </c>
      <c r="G634" t="s">
        <v>5613</v>
      </c>
      <c r="H634" t="s">
        <v>5614</v>
      </c>
      <c r="I634" t="s">
        <v>5625</v>
      </c>
      <c r="J634" t="s">
        <v>5850</v>
      </c>
      <c r="K634" t="s">
        <v>5851</v>
      </c>
      <c r="L634" t="s">
        <v>5852</v>
      </c>
    </row>
    <row r="635" spans="1:19" x14ac:dyDescent="0.25">
      <c r="A635" t="s">
        <v>1630</v>
      </c>
      <c r="B635" t="s">
        <v>1631</v>
      </c>
      <c r="C635" t="s">
        <v>6479</v>
      </c>
      <c r="E635" t="s">
        <v>7048</v>
      </c>
      <c r="G635" t="s">
        <v>5613</v>
      </c>
      <c r="H635" t="s">
        <v>5614</v>
      </c>
      <c r="I635" t="s">
        <v>5625</v>
      </c>
      <c r="J635" t="s">
        <v>5941</v>
      </c>
      <c r="K635" t="s">
        <v>5942</v>
      </c>
      <c r="L635" t="s">
        <v>5943</v>
      </c>
    </row>
    <row r="636" spans="1:19" x14ac:dyDescent="0.25">
      <c r="A636" t="s">
        <v>1632</v>
      </c>
      <c r="B636" t="s">
        <v>1633</v>
      </c>
      <c r="C636" t="s">
        <v>6479</v>
      </c>
      <c r="E636" t="s">
        <v>7049</v>
      </c>
      <c r="G636" t="s">
        <v>5613</v>
      </c>
      <c r="H636" t="s">
        <v>5614</v>
      </c>
      <c r="I636" t="s">
        <v>5625</v>
      </c>
      <c r="J636" t="s">
        <v>5941</v>
      </c>
      <c r="K636" t="s">
        <v>5942</v>
      </c>
      <c r="L636" t="s">
        <v>5943</v>
      </c>
    </row>
    <row r="637" spans="1:19" x14ac:dyDescent="0.25">
      <c r="A637" t="s">
        <v>1634</v>
      </c>
      <c r="B637" t="s">
        <v>1635</v>
      </c>
      <c r="C637" t="s">
        <v>7050</v>
      </c>
      <c r="D637" t="s">
        <v>7051</v>
      </c>
      <c r="E637" t="s">
        <v>7052</v>
      </c>
      <c r="G637" t="s">
        <v>5613</v>
      </c>
      <c r="H637" t="s">
        <v>5614</v>
      </c>
      <c r="I637" t="s">
        <v>5646</v>
      </c>
      <c r="J637" t="s">
        <v>5957</v>
      </c>
      <c r="K637" t="s">
        <v>6082</v>
      </c>
      <c r="L637" t="s">
        <v>6083</v>
      </c>
      <c r="M637" t="s">
        <v>6084</v>
      </c>
    </row>
    <row r="638" spans="1:19" x14ac:dyDescent="0.25">
      <c r="A638" t="s">
        <v>1636</v>
      </c>
      <c r="B638" t="s">
        <v>1637</v>
      </c>
      <c r="C638" t="s">
        <v>6574</v>
      </c>
      <c r="E638" t="s">
        <v>7053</v>
      </c>
      <c r="G638" t="s">
        <v>5613</v>
      </c>
      <c r="H638" t="s">
        <v>5614</v>
      </c>
      <c r="I638" t="s">
        <v>5625</v>
      </c>
      <c r="J638" t="s">
        <v>5850</v>
      </c>
      <c r="K638" t="s">
        <v>5851</v>
      </c>
      <c r="L638" t="s">
        <v>5852</v>
      </c>
    </row>
    <row r="639" spans="1:19" x14ac:dyDescent="0.25">
      <c r="A639" t="s">
        <v>1638</v>
      </c>
      <c r="B639" t="s">
        <v>1639</v>
      </c>
      <c r="C639" t="s">
        <v>7054</v>
      </c>
      <c r="E639" t="s">
        <v>7055</v>
      </c>
      <c r="G639" t="s">
        <v>5613</v>
      </c>
      <c r="H639" t="s">
        <v>5614</v>
      </c>
      <c r="I639" t="s">
        <v>5625</v>
      </c>
      <c r="J639" t="s">
        <v>5850</v>
      </c>
      <c r="K639" t="s">
        <v>5851</v>
      </c>
      <c r="L639" t="s">
        <v>5852</v>
      </c>
    </row>
    <row r="640" spans="1:19" x14ac:dyDescent="0.25">
      <c r="A640" t="s">
        <v>1640</v>
      </c>
      <c r="B640" t="s">
        <v>1641</v>
      </c>
      <c r="C640" t="s">
        <v>7054</v>
      </c>
      <c r="E640" t="s">
        <v>7056</v>
      </c>
      <c r="G640" t="s">
        <v>5613</v>
      </c>
      <c r="H640" t="s">
        <v>5614</v>
      </c>
      <c r="I640" t="s">
        <v>5625</v>
      </c>
      <c r="J640" t="s">
        <v>5850</v>
      </c>
      <c r="K640" t="s">
        <v>5851</v>
      </c>
      <c r="L640" t="s">
        <v>5852</v>
      </c>
    </row>
    <row r="641" spans="1:19" x14ac:dyDescent="0.25">
      <c r="A641" t="s">
        <v>1642</v>
      </c>
      <c r="B641" t="s">
        <v>1643</v>
      </c>
      <c r="C641" t="s">
        <v>7057</v>
      </c>
      <c r="E641" t="s">
        <v>7058</v>
      </c>
      <c r="G641" t="s">
        <v>5613</v>
      </c>
      <c r="H641" t="s">
        <v>5614</v>
      </c>
      <c r="I641" t="s">
        <v>5625</v>
      </c>
      <c r="J641" t="s">
        <v>5698</v>
      </c>
      <c r="K641" t="s">
        <v>5699</v>
      </c>
      <c r="L641" t="s">
        <v>6415</v>
      </c>
    </row>
    <row r="642" spans="1:19" x14ac:dyDescent="0.25">
      <c r="A642" t="s">
        <v>1644</v>
      </c>
      <c r="B642" t="s">
        <v>1645</v>
      </c>
      <c r="C642" t="s">
        <v>7059</v>
      </c>
      <c r="E642" t="s">
        <v>7060</v>
      </c>
      <c r="G642" t="s">
        <v>6130</v>
      </c>
      <c r="H642" t="s">
        <v>6131</v>
      </c>
      <c r="I642" t="s">
        <v>6254</v>
      </c>
      <c r="J642" t="s">
        <v>6255</v>
      </c>
      <c r="K642" t="s">
        <v>6256</v>
      </c>
      <c r="L642" t="s">
        <v>6257</v>
      </c>
      <c r="M642" t="s">
        <v>6269</v>
      </c>
      <c r="N642" t="s">
        <v>6270</v>
      </c>
      <c r="O642" t="s">
        <v>6271</v>
      </c>
      <c r="P642" t="s">
        <v>7028</v>
      </c>
      <c r="Q642" t="s">
        <v>7029</v>
      </c>
      <c r="R642" t="s">
        <v>7030</v>
      </c>
      <c r="S642" t="s">
        <v>7061</v>
      </c>
    </row>
    <row r="643" spans="1:19" x14ac:dyDescent="0.25">
      <c r="A643" t="s">
        <v>1646</v>
      </c>
      <c r="B643" t="s">
        <v>1647</v>
      </c>
      <c r="C643" t="s">
        <v>7062</v>
      </c>
      <c r="E643" t="s">
        <v>7063</v>
      </c>
      <c r="G643" t="s">
        <v>5613</v>
      </c>
      <c r="H643" t="s">
        <v>7064</v>
      </c>
      <c r="I643" t="s">
        <v>7065</v>
      </c>
      <c r="J643" t="s">
        <v>7066</v>
      </c>
      <c r="K643" t="s">
        <v>7067</v>
      </c>
    </row>
    <row r="644" spans="1:19" x14ac:dyDescent="0.25">
      <c r="A644" t="s">
        <v>1648</v>
      </c>
      <c r="B644" t="s">
        <v>1649</v>
      </c>
      <c r="C644" t="s">
        <v>7068</v>
      </c>
      <c r="E644" t="s">
        <v>7069</v>
      </c>
      <c r="G644" t="s">
        <v>5613</v>
      </c>
      <c r="H644" t="s">
        <v>5614</v>
      </c>
      <c r="I644" t="s">
        <v>6031</v>
      </c>
      <c r="J644" t="s">
        <v>6148</v>
      </c>
      <c r="K644" t="s">
        <v>6857</v>
      </c>
      <c r="L644" t="s">
        <v>7070</v>
      </c>
    </row>
    <row r="645" spans="1:19" x14ac:dyDescent="0.25">
      <c r="A645" t="s">
        <v>1650</v>
      </c>
      <c r="B645" t="s">
        <v>1651</v>
      </c>
      <c r="C645" t="s">
        <v>7071</v>
      </c>
      <c r="E645" t="s">
        <v>7072</v>
      </c>
      <c r="G645" t="s">
        <v>6130</v>
      </c>
      <c r="H645" t="s">
        <v>6131</v>
      </c>
      <c r="I645" t="s">
        <v>6254</v>
      </c>
      <c r="J645" t="s">
        <v>7073</v>
      </c>
      <c r="K645" t="s">
        <v>7074</v>
      </c>
      <c r="L645" t="s">
        <v>7075</v>
      </c>
    </row>
    <row r="646" spans="1:19" x14ac:dyDescent="0.25">
      <c r="A646" t="s">
        <v>1652</v>
      </c>
      <c r="B646" t="s">
        <v>1653</v>
      </c>
      <c r="C646" t="s">
        <v>7076</v>
      </c>
      <c r="E646" t="s">
        <v>7077</v>
      </c>
      <c r="G646" t="s">
        <v>5613</v>
      </c>
      <c r="H646" t="s">
        <v>5614</v>
      </c>
      <c r="I646" t="s">
        <v>5615</v>
      </c>
      <c r="J646" t="s">
        <v>5616</v>
      </c>
      <c r="K646" t="s">
        <v>5617</v>
      </c>
      <c r="L646" t="s">
        <v>5618</v>
      </c>
      <c r="M646" t="s">
        <v>5751</v>
      </c>
    </row>
    <row r="647" spans="1:19" x14ac:dyDescent="0.25">
      <c r="A647" t="s">
        <v>1654</v>
      </c>
      <c r="B647" t="s">
        <v>1655</v>
      </c>
      <c r="C647" t="s">
        <v>7076</v>
      </c>
      <c r="E647" t="s">
        <v>7078</v>
      </c>
      <c r="G647" t="s">
        <v>5613</v>
      </c>
      <c r="H647" t="s">
        <v>5614</v>
      </c>
      <c r="I647" t="s">
        <v>5615</v>
      </c>
      <c r="J647" t="s">
        <v>5616</v>
      </c>
      <c r="K647" t="s">
        <v>5617</v>
      </c>
      <c r="L647" t="s">
        <v>5618</v>
      </c>
      <c r="M647" t="s">
        <v>5751</v>
      </c>
    </row>
    <row r="648" spans="1:19" x14ac:dyDescent="0.25">
      <c r="A648" t="s">
        <v>1656</v>
      </c>
      <c r="B648" t="s">
        <v>1657</v>
      </c>
      <c r="C648" t="s">
        <v>7076</v>
      </c>
      <c r="E648" t="s">
        <v>7079</v>
      </c>
      <c r="G648" t="s">
        <v>5613</v>
      </c>
      <c r="H648" t="s">
        <v>5614</v>
      </c>
      <c r="I648" t="s">
        <v>5615</v>
      </c>
      <c r="J648" t="s">
        <v>5616</v>
      </c>
      <c r="K648" t="s">
        <v>5617</v>
      </c>
      <c r="L648" t="s">
        <v>5618</v>
      </c>
      <c r="M648" t="s">
        <v>5751</v>
      </c>
    </row>
    <row r="649" spans="1:19" x14ac:dyDescent="0.25">
      <c r="A649" t="s">
        <v>1658</v>
      </c>
      <c r="B649" t="s">
        <v>1659</v>
      </c>
      <c r="C649" t="s">
        <v>7076</v>
      </c>
      <c r="E649" t="s">
        <v>7080</v>
      </c>
      <c r="G649" t="s">
        <v>5613</v>
      </c>
      <c r="H649" t="s">
        <v>5614</v>
      </c>
      <c r="I649" t="s">
        <v>5615</v>
      </c>
      <c r="J649" t="s">
        <v>5616</v>
      </c>
      <c r="K649" t="s">
        <v>5617</v>
      </c>
      <c r="L649" t="s">
        <v>5618</v>
      </c>
      <c r="M649" t="s">
        <v>5751</v>
      </c>
    </row>
    <row r="650" spans="1:19" x14ac:dyDescent="0.25">
      <c r="A650" t="s">
        <v>1664</v>
      </c>
      <c r="B650" t="s">
        <v>1665</v>
      </c>
      <c r="C650" t="s">
        <v>7081</v>
      </c>
      <c r="E650" t="s">
        <v>7082</v>
      </c>
      <c r="G650" t="s">
        <v>5613</v>
      </c>
      <c r="H650" t="s">
        <v>5614</v>
      </c>
      <c r="I650" t="s">
        <v>5615</v>
      </c>
      <c r="J650" t="s">
        <v>5616</v>
      </c>
      <c r="K650" t="s">
        <v>5617</v>
      </c>
      <c r="L650" t="s">
        <v>5618</v>
      </c>
      <c r="M650" t="s">
        <v>5751</v>
      </c>
    </row>
    <row r="651" spans="1:19" x14ac:dyDescent="0.25">
      <c r="A651" t="s">
        <v>1666</v>
      </c>
      <c r="B651" t="s">
        <v>1667</v>
      </c>
      <c r="C651" t="s">
        <v>7081</v>
      </c>
      <c r="E651" t="s">
        <v>7083</v>
      </c>
      <c r="G651" t="s">
        <v>5613</v>
      </c>
      <c r="H651" t="s">
        <v>5614</v>
      </c>
      <c r="I651" t="s">
        <v>5615</v>
      </c>
      <c r="J651" t="s">
        <v>5616</v>
      </c>
      <c r="K651" t="s">
        <v>5617</v>
      </c>
      <c r="L651" t="s">
        <v>5618</v>
      </c>
      <c r="M651" t="s">
        <v>5751</v>
      </c>
    </row>
    <row r="652" spans="1:19" x14ac:dyDescent="0.25">
      <c r="A652" t="s">
        <v>1668</v>
      </c>
      <c r="B652" t="s">
        <v>1669</v>
      </c>
      <c r="C652" t="s">
        <v>7081</v>
      </c>
      <c r="E652" t="s">
        <v>7084</v>
      </c>
      <c r="G652" t="s">
        <v>5613</v>
      </c>
      <c r="H652" t="s">
        <v>5614</v>
      </c>
      <c r="I652" t="s">
        <v>5615</v>
      </c>
      <c r="J652" t="s">
        <v>5616</v>
      </c>
      <c r="K652" t="s">
        <v>5617</v>
      </c>
      <c r="L652" t="s">
        <v>5618</v>
      </c>
      <c r="M652" t="s">
        <v>5751</v>
      </c>
    </row>
    <row r="653" spans="1:19" x14ac:dyDescent="0.25">
      <c r="A653" t="s">
        <v>1670</v>
      </c>
      <c r="B653" t="s">
        <v>1671</v>
      </c>
      <c r="C653" t="s">
        <v>7085</v>
      </c>
      <c r="E653" t="s">
        <v>7086</v>
      </c>
      <c r="G653" t="s">
        <v>5613</v>
      </c>
      <c r="H653" t="s">
        <v>5774</v>
      </c>
      <c r="I653" t="s">
        <v>5999</v>
      </c>
      <c r="J653" t="s">
        <v>6000</v>
      </c>
      <c r="K653" t="s">
        <v>6066</v>
      </c>
      <c r="L653" t="s">
        <v>6067</v>
      </c>
    </row>
    <row r="654" spans="1:19" x14ac:dyDescent="0.25">
      <c r="A654" t="s">
        <v>1672</v>
      </c>
      <c r="B654" t="s">
        <v>1673</v>
      </c>
      <c r="C654" t="s">
        <v>7085</v>
      </c>
      <c r="E654" t="s">
        <v>7087</v>
      </c>
      <c r="G654" t="s">
        <v>5613</v>
      </c>
      <c r="H654" t="s">
        <v>5774</v>
      </c>
      <c r="I654" t="s">
        <v>5999</v>
      </c>
      <c r="J654" t="s">
        <v>6000</v>
      </c>
      <c r="K654" t="s">
        <v>6066</v>
      </c>
      <c r="L654" t="s">
        <v>6067</v>
      </c>
    </row>
    <row r="655" spans="1:19" x14ac:dyDescent="0.25">
      <c r="A655" t="s">
        <v>1674</v>
      </c>
      <c r="B655" t="s">
        <v>1675</v>
      </c>
      <c r="C655" t="s">
        <v>7085</v>
      </c>
      <c r="E655" t="s">
        <v>7088</v>
      </c>
      <c r="G655" t="s">
        <v>5613</v>
      </c>
      <c r="H655" t="s">
        <v>5774</v>
      </c>
      <c r="I655" t="s">
        <v>5999</v>
      </c>
      <c r="J655" t="s">
        <v>6000</v>
      </c>
      <c r="K655" t="s">
        <v>6066</v>
      </c>
      <c r="L655" t="s">
        <v>6067</v>
      </c>
    </row>
    <row r="656" spans="1:19" x14ac:dyDescent="0.25">
      <c r="A656" t="s">
        <v>1676</v>
      </c>
      <c r="B656" t="s">
        <v>1677</v>
      </c>
      <c r="C656" t="s">
        <v>7085</v>
      </c>
      <c r="E656" t="s">
        <v>7089</v>
      </c>
      <c r="G656" t="s">
        <v>5613</v>
      </c>
      <c r="H656" t="s">
        <v>5774</v>
      </c>
      <c r="I656" t="s">
        <v>5999</v>
      </c>
      <c r="J656" t="s">
        <v>6000</v>
      </c>
      <c r="K656" t="s">
        <v>6066</v>
      </c>
      <c r="L656" t="s">
        <v>6067</v>
      </c>
    </row>
    <row r="657" spans="1:13" x14ac:dyDescent="0.25">
      <c r="A657" t="s">
        <v>1678</v>
      </c>
      <c r="B657" t="s">
        <v>1679</v>
      </c>
      <c r="C657" t="s">
        <v>7090</v>
      </c>
      <c r="E657" t="s">
        <v>7091</v>
      </c>
      <c r="G657" t="s">
        <v>5613</v>
      </c>
      <c r="H657" t="s">
        <v>5614</v>
      </c>
      <c r="I657" t="s">
        <v>5646</v>
      </c>
      <c r="J657" t="s">
        <v>5957</v>
      </c>
      <c r="K657" t="s">
        <v>6098</v>
      </c>
      <c r="L657" t="s">
        <v>6251</v>
      </c>
    </row>
    <row r="658" spans="1:13" x14ac:dyDescent="0.25">
      <c r="A658" t="s">
        <v>1680</v>
      </c>
      <c r="B658" t="s">
        <v>1681</v>
      </c>
      <c r="C658" t="s">
        <v>7081</v>
      </c>
      <c r="E658" t="s">
        <v>7092</v>
      </c>
      <c r="G658" t="s">
        <v>5613</v>
      </c>
      <c r="H658" t="s">
        <v>5614</v>
      </c>
      <c r="I658" t="s">
        <v>5615</v>
      </c>
      <c r="J658" t="s">
        <v>5616</v>
      </c>
      <c r="K658" t="s">
        <v>5617</v>
      </c>
      <c r="L658" t="s">
        <v>5618</v>
      </c>
      <c r="M658" t="s">
        <v>5751</v>
      </c>
    </row>
    <row r="659" spans="1:13" x14ac:dyDescent="0.25">
      <c r="A659" t="s">
        <v>1682</v>
      </c>
      <c r="B659" t="s">
        <v>1683</v>
      </c>
      <c r="C659" t="s">
        <v>7093</v>
      </c>
      <c r="E659" t="s">
        <v>7094</v>
      </c>
      <c r="G659" t="s">
        <v>5613</v>
      </c>
      <c r="H659" t="s">
        <v>5614</v>
      </c>
      <c r="I659" t="s">
        <v>5625</v>
      </c>
      <c r="J659" t="s">
        <v>5698</v>
      </c>
      <c r="K659" t="s">
        <v>5699</v>
      </c>
      <c r="L659" t="s">
        <v>5700</v>
      </c>
    </row>
    <row r="660" spans="1:13" x14ac:dyDescent="0.25">
      <c r="A660" t="s">
        <v>1684</v>
      </c>
      <c r="B660" t="s">
        <v>1685</v>
      </c>
      <c r="C660" t="s">
        <v>7093</v>
      </c>
      <c r="E660" t="s">
        <v>7095</v>
      </c>
      <c r="G660" t="s">
        <v>5613</v>
      </c>
      <c r="H660" t="s">
        <v>5614</v>
      </c>
      <c r="I660" t="s">
        <v>5625</v>
      </c>
      <c r="J660" t="s">
        <v>5698</v>
      </c>
      <c r="K660" t="s">
        <v>5699</v>
      </c>
      <c r="L660" t="s">
        <v>5700</v>
      </c>
    </row>
    <row r="661" spans="1:13" x14ac:dyDescent="0.25">
      <c r="A661" t="s">
        <v>1686</v>
      </c>
      <c r="B661" t="s">
        <v>1687</v>
      </c>
      <c r="C661" t="s">
        <v>7096</v>
      </c>
      <c r="E661" t="s">
        <v>7097</v>
      </c>
      <c r="G661" t="s">
        <v>5613</v>
      </c>
      <c r="H661" t="s">
        <v>5614</v>
      </c>
      <c r="I661" t="s">
        <v>5625</v>
      </c>
      <c r="J661" t="s">
        <v>5698</v>
      </c>
      <c r="K661" t="s">
        <v>5699</v>
      </c>
      <c r="L661" t="s">
        <v>5700</v>
      </c>
    </row>
    <row r="662" spans="1:13" x14ac:dyDescent="0.25">
      <c r="A662" t="s">
        <v>1688</v>
      </c>
      <c r="B662" t="s">
        <v>1689</v>
      </c>
      <c r="C662" t="s">
        <v>7096</v>
      </c>
      <c r="E662" t="s">
        <v>7098</v>
      </c>
      <c r="G662" t="s">
        <v>5613</v>
      </c>
      <c r="H662" t="s">
        <v>5614</v>
      </c>
      <c r="I662" t="s">
        <v>5625</v>
      </c>
      <c r="J662" t="s">
        <v>5698</v>
      </c>
      <c r="K662" t="s">
        <v>5699</v>
      </c>
      <c r="L662" t="s">
        <v>5700</v>
      </c>
    </row>
    <row r="663" spans="1:13" x14ac:dyDescent="0.25">
      <c r="A663" t="s">
        <v>1690</v>
      </c>
      <c r="B663" t="s">
        <v>1691</v>
      </c>
      <c r="C663" t="s">
        <v>7099</v>
      </c>
      <c r="E663" t="s">
        <v>7100</v>
      </c>
      <c r="G663" t="s">
        <v>5613</v>
      </c>
      <c r="H663" t="s">
        <v>5614</v>
      </c>
      <c r="I663" t="s">
        <v>5625</v>
      </c>
      <c r="J663" t="s">
        <v>5698</v>
      </c>
      <c r="K663" t="s">
        <v>5699</v>
      </c>
      <c r="L663" t="s">
        <v>5700</v>
      </c>
    </row>
    <row r="664" spans="1:13" x14ac:dyDescent="0.25">
      <c r="A664" t="s">
        <v>1692</v>
      </c>
      <c r="B664" t="s">
        <v>1693</v>
      </c>
      <c r="C664" t="s">
        <v>7099</v>
      </c>
      <c r="E664" t="s">
        <v>7101</v>
      </c>
      <c r="G664" t="s">
        <v>5613</v>
      </c>
      <c r="H664" t="s">
        <v>5614</v>
      </c>
      <c r="I664" t="s">
        <v>5625</v>
      </c>
      <c r="J664" t="s">
        <v>5698</v>
      </c>
      <c r="K664" t="s">
        <v>5699</v>
      </c>
      <c r="L664" t="s">
        <v>5700</v>
      </c>
    </row>
    <row r="665" spans="1:13" x14ac:dyDescent="0.25">
      <c r="A665" t="s">
        <v>1694</v>
      </c>
      <c r="B665" t="s">
        <v>1695</v>
      </c>
      <c r="C665" t="s">
        <v>7102</v>
      </c>
      <c r="E665" t="s">
        <v>7103</v>
      </c>
      <c r="G665" t="s">
        <v>5613</v>
      </c>
      <c r="H665" t="s">
        <v>5614</v>
      </c>
      <c r="I665" t="s">
        <v>5625</v>
      </c>
      <c r="J665" t="s">
        <v>5698</v>
      </c>
      <c r="K665" t="s">
        <v>5699</v>
      </c>
      <c r="L665" t="s">
        <v>5700</v>
      </c>
    </row>
    <row r="666" spans="1:13" x14ac:dyDescent="0.25">
      <c r="A666" t="s">
        <v>1696</v>
      </c>
      <c r="B666" t="s">
        <v>1697</v>
      </c>
      <c r="C666" t="s">
        <v>7102</v>
      </c>
      <c r="E666" t="s">
        <v>7104</v>
      </c>
      <c r="G666" t="s">
        <v>5613</v>
      </c>
      <c r="H666" t="s">
        <v>5614</v>
      </c>
      <c r="I666" t="s">
        <v>5625</v>
      </c>
      <c r="J666" t="s">
        <v>5698</v>
      </c>
      <c r="K666" t="s">
        <v>5699</v>
      </c>
      <c r="L666" t="s">
        <v>5700</v>
      </c>
    </row>
    <row r="667" spans="1:13" x14ac:dyDescent="0.25">
      <c r="A667" t="s">
        <v>1698</v>
      </c>
      <c r="B667" t="s">
        <v>1699</v>
      </c>
      <c r="C667" t="s">
        <v>7105</v>
      </c>
      <c r="E667" t="s">
        <v>7106</v>
      </c>
      <c r="G667" t="s">
        <v>5613</v>
      </c>
      <c r="H667" t="s">
        <v>5614</v>
      </c>
      <c r="I667" t="s">
        <v>5625</v>
      </c>
      <c r="J667" t="s">
        <v>5698</v>
      </c>
      <c r="K667" t="s">
        <v>5699</v>
      </c>
      <c r="L667" t="s">
        <v>5700</v>
      </c>
    </row>
    <row r="668" spans="1:13" x14ac:dyDescent="0.25">
      <c r="A668" t="s">
        <v>1700</v>
      </c>
      <c r="B668" t="s">
        <v>1701</v>
      </c>
      <c r="C668" t="s">
        <v>7105</v>
      </c>
      <c r="E668" t="s">
        <v>7107</v>
      </c>
      <c r="G668" t="s">
        <v>5613</v>
      </c>
      <c r="H668" t="s">
        <v>5614</v>
      </c>
      <c r="I668" t="s">
        <v>5625</v>
      </c>
      <c r="J668" t="s">
        <v>5698</v>
      </c>
      <c r="K668" t="s">
        <v>5699</v>
      </c>
      <c r="L668" t="s">
        <v>5700</v>
      </c>
    </row>
    <row r="669" spans="1:13" x14ac:dyDescent="0.25">
      <c r="A669" t="s">
        <v>1702</v>
      </c>
      <c r="B669" t="s">
        <v>1703</v>
      </c>
      <c r="C669" t="s">
        <v>7105</v>
      </c>
      <c r="E669" t="s">
        <v>7108</v>
      </c>
      <c r="G669" t="s">
        <v>5613</v>
      </c>
      <c r="H669" t="s">
        <v>5614</v>
      </c>
      <c r="I669" t="s">
        <v>5625</v>
      </c>
      <c r="J669" t="s">
        <v>5698</v>
      </c>
      <c r="K669" t="s">
        <v>5699</v>
      </c>
      <c r="L669" t="s">
        <v>5700</v>
      </c>
    </row>
    <row r="670" spans="1:13" x14ac:dyDescent="0.25">
      <c r="A670" t="s">
        <v>1704</v>
      </c>
      <c r="B670" t="s">
        <v>1705</v>
      </c>
      <c r="C670" t="s">
        <v>7109</v>
      </c>
      <c r="E670" t="s">
        <v>7110</v>
      </c>
      <c r="G670" t="s">
        <v>5613</v>
      </c>
      <c r="H670" t="s">
        <v>5614</v>
      </c>
      <c r="I670" t="s">
        <v>5625</v>
      </c>
      <c r="J670" t="s">
        <v>5698</v>
      </c>
      <c r="K670" t="s">
        <v>5699</v>
      </c>
      <c r="L670" t="s">
        <v>5700</v>
      </c>
    </row>
    <row r="671" spans="1:13" x14ac:dyDescent="0.25">
      <c r="A671" t="s">
        <v>1706</v>
      </c>
      <c r="B671" t="s">
        <v>1707</v>
      </c>
      <c r="C671" t="s">
        <v>7111</v>
      </c>
      <c r="E671" t="s">
        <v>7112</v>
      </c>
      <c r="G671" t="s">
        <v>5613</v>
      </c>
      <c r="H671" t="s">
        <v>5614</v>
      </c>
      <c r="I671" t="s">
        <v>5625</v>
      </c>
      <c r="J671" t="s">
        <v>5698</v>
      </c>
      <c r="K671" t="s">
        <v>5699</v>
      </c>
      <c r="L671" t="s">
        <v>5700</v>
      </c>
    </row>
    <row r="672" spans="1:13" x14ac:dyDescent="0.25">
      <c r="A672" t="s">
        <v>1714</v>
      </c>
      <c r="B672" t="s">
        <v>1715</v>
      </c>
      <c r="C672" t="s">
        <v>7113</v>
      </c>
      <c r="E672" t="s">
        <v>7114</v>
      </c>
      <c r="G672" t="s">
        <v>5613</v>
      </c>
      <c r="H672" t="s">
        <v>5614</v>
      </c>
      <c r="I672" t="s">
        <v>5646</v>
      </c>
      <c r="J672" t="s">
        <v>5957</v>
      </c>
      <c r="K672" t="s">
        <v>6098</v>
      </c>
      <c r="L672" t="s">
        <v>6099</v>
      </c>
    </row>
    <row r="673" spans="1:13" x14ac:dyDescent="0.25">
      <c r="A673" t="s">
        <v>1716</v>
      </c>
      <c r="B673" t="s">
        <v>1717</v>
      </c>
      <c r="C673" t="s">
        <v>7113</v>
      </c>
      <c r="E673" t="s">
        <v>7115</v>
      </c>
      <c r="G673" t="s">
        <v>5613</v>
      </c>
      <c r="H673" t="s">
        <v>5614</v>
      </c>
      <c r="I673" t="s">
        <v>5646</v>
      </c>
      <c r="J673" t="s">
        <v>5957</v>
      </c>
      <c r="K673" t="s">
        <v>6098</v>
      </c>
      <c r="L673" t="s">
        <v>6099</v>
      </c>
    </row>
    <row r="674" spans="1:13" x14ac:dyDescent="0.25">
      <c r="A674" t="s">
        <v>1718</v>
      </c>
      <c r="B674" t="s">
        <v>1719</v>
      </c>
      <c r="C674" t="s">
        <v>7113</v>
      </c>
      <c r="E674" t="s">
        <v>7116</v>
      </c>
      <c r="G674" t="s">
        <v>5613</v>
      </c>
      <c r="H674" t="s">
        <v>5614</v>
      </c>
      <c r="I674" t="s">
        <v>5646</v>
      </c>
      <c r="J674" t="s">
        <v>5957</v>
      </c>
      <c r="K674" t="s">
        <v>6098</v>
      </c>
      <c r="L674" t="s">
        <v>6099</v>
      </c>
    </row>
    <row r="675" spans="1:13" x14ac:dyDescent="0.25">
      <c r="A675" t="s">
        <v>1726</v>
      </c>
      <c r="B675" t="s">
        <v>1727</v>
      </c>
      <c r="C675" t="s">
        <v>7117</v>
      </c>
      <c r="E675" t="s">
        <v>7118</v>
      </c>
      <c r="G675" t="s">
        <v>5613</v>
      </c>
      <c r="H675" t="s">
        <v>5774</v>
      </c>
      <c r="I675" t="s">
        <v>5999</v>
      </c>
      <c r="J675" t="s">
        <v>6000</v>
      </c>
      <c r="K675" t="s">
        <v>7001</v>
      </c>
      <c r="L675" t="s">
        <v>7002</v>
      </c>
    </row>
    <row r="676" spans="1:13" x14ac:dyDescent="0.25">
      <c r="A676" t="s">
        <v>1728</v>
      </c>
      <c r="B676" t="s">
        <v>1729</v>
      </c>
      <c r="C676" t="s">
        <v>7117</v>
      </c>
      <c r="E676" t="s">
        <v>7119</v>
      </c>
      <c r="G676" t="s">
        <v>5613</v>
      </c>
      <c r="H676" t="s">
        <v>5774</v>
      </c>
      <c r="I676" t="s">
        <v>5999</v>
      </c>
      <c r="J676" t="s">
        <v>6000</v>
      </c>
      <c r="K676" t="s">
        <v>7001</v>
      </c>
      <c r="L676" t="s">
        <v>7002</v>
      </c>
    </row>
    <row r="677" spans="1:13" x14ac:dyDescent="0.25">
      <c r="A677" t="s">
        <v>1730</v>
      </c>
      <c r="B677" t="s">
        <v>1731</v>
      </c>
      <c r="C677" t="s">
        <v>7120</v>
      </c>
      <c r="E677" t="s">
        <v>7121</v>
      </c>
      <c r="G677" t="s">
        <v>5613</v>
      </c>
      <c r="H677" t="s">
        <v>5614</v>
      </c>
      <c r="I677" t="s">
        <v>5615</v>
      </c>
      <c r="J677" t="s">
        <v>5616</v>
      </c>
      <c r="K677" t="s">
        <v>5617</v>
      </c>
      <c r="L677" t="s">
        <v>6404</v>
      </c>
    </row>
    <row r="678" spans="1:13" x14ac:dyDescent="0.25">
      <c r="A678" t="s">
        <v>1732</v>
      </c>
      <c r="B678" t="s">
        <v>1733</v>
      </c>
      <c r="C678" t="s">
        <v>7120</v>
      </c>
      <c r="E678" t="s">
        <v>7122</v>
      </c>
      <c r="G678" t="s">
        <v>5613</v>
      </c>
      <c r="H678" t="s">
        <v>5614</v>
      </c>
      <c r="I678" t="s">
        <v>5615</v>
      </c>
      <c r="J678" t="s">
        <v>5616</v>
      </c>
      <c r="K678" t="s">
        <v>5617</v>
      </c>
      <c r="L678" t="s">
        <v>6404</v>
      </c>
    </row>
    <row r="679" spans="1:13" x14ac:dyDescent="0.25">
      <c r="A679" t="s">
        <v>1734</v>
      </c>
      <c r="B679" t="s">
        <v>1735</v>
      </c>
      <c r="C679" t="s">
        <v>7120</v>
      </c>
      <c r="E679" t="s">
        <v>7123</v>
      </c>
      <c r="G679" t="s">
        <v>5613</v>
      </c>
      <c r="H679" t="s">
        <v>5614</v>
      </c>
      <c r="I679" t="s">
        <v>5615</v>
      </c>
      <c r="J679" t="s">
        <v>5616</v>
      </c>
      <c r="K679" t="s">
        <v>5617</v>
      </c>
      <c r="L679" t="s">
        <v>6404</v>
      </c>
    </row>
    <row r="680" spans="1:13" x14ac:dyDescent="0.25">
      <c r="A680" t="s">
        <v>1736</v>
      </c>
      <c r="B680" t="s">
        <v>1737</v>
      </c>
      <c r="C680" t="s">
        <v>7120</v>
      </c>
      <c r="E680" t="s">
        <v>7124</v>
      </c>
      <c r="G680" t="s">
        <v>5613</v>
      </c>
      <c r="H680" t="s">
        <v>5614</v>
      </c>
      <c r="I680" t="s">
        <v>5615</v>
      </c>
      <c r="J680" t="s">
        <v>5616</v>
      </c>
      <c r="K680" t="s">
        <v>5617</v>
      </c>
      <c r="L680" t="s">
        <v>6404</v>
      </c>
    </row>
    <row r="681" spans="1:13" x14ac:dyDescent="0.25">
      <c r="A681" t="s">
        <v>1738</v>
      </c>
      <c r="B681" t="s">
        <v>1739</v>
      </c>
      <c r="C681" t="s">
        <v>7125</v>
      </c>
      <c r="E681" t="s">
        <v>7126</v>
      </c>
      <c r="G681" t="s">
        <v>5613</v>
      </c>
      <c r="H681" t="s">
        <v>5614</v>
      </c>
      <c r="I681" t="s">
        <v>5625</v>
      </c>
      <c r="J681" t="s">
        <v>5631</v>
      </c>
      <c r="K681" t="s">
        <v>7127</v>
      </c>
      <c r="L681" t="s">
        <v>7128</v>
      </c>
    </row>
    <row r="682" spans="1:13" x14ac:dyDescent="0.25">
      <c r="A682" t="s">
        <v>1740</v>
      </c>
      <c r="B682" t="s">
        <v>1741</v>
      </c>
      <c r="C682" t="s">
        <v>7125</v>
      </c>
      <c r="E682" t="s">
        <v>7129</v>
      </c>
      <c r="G682" t="s">
        <v>5613</v>
      </c>
      <c r="H682" t="s">
        <v>5614</v>
      </c>
      <c r="I682" t="s">
        <v>5625</v>
      </c>
      <c r="J682" t="s">
        <v>5631</v>
      </c>
      <c r="K682" t="s">
        <v>7127</v>
      </c>
      <c r="L682" t="s">
        <v>7128</v>
      </c>
    </row>
    <row r="683" spans="1:13" x14ac:dyDescent="0.25">
      <c r="A683" t="s">
        <v>1742</v>
      </c>
      <c r="B683" t="s">
        <v>1743</v>
      </c>
      <c r="C683" t="s">
        <v>7131</v>
      </c>
      <c r="E683" t="s">
        <v>7132</v>
      </c>
      <c r="G683" t="s">
        <v>5613</v>
      </c>
      <c r="H683" t="s">
        <v>5652</v>
      </c>
      <c r="I683" t="s">
        <v>5653</v>
      </c>
      <c r="J683" t="s">
        <v>5654</v>
      </c>
      <c r="K683" t="s">
        <v>5834</v>
      </c>
      <c r="L683" t="s">
        <v>7133</v>
      </c>
      <c r="M683" t="s">
        <v>7134</v>
      </c>
    </row>
    <row r="684" spans="1:13" x14ac:dyDescent="0.25">
      <c r="A684" t="s">
        <v>1744</v>
      </c>
      <c r="B684" t="s">
        <v>1745</v>
      </c>
      <c r="C684" t="s">
        <v>7135</v>
      </c>
      <c r="E684" t="s">
        <v>7136</v>
      </c>
      <c r="G684" t="s">
        <v>5613</v>
      </c>
      <c r="H684" t="s">
        <v>5614</v>
      </c>
      <c r="I684" t="s">
        <v>5615</v>
      </c>
      <c r="J684" t="s">
        <v>5616</v>
      </c>
      <c r="K684" t="s">
        <v>5712</v>
      </c>
      <c r="L684" t="s">
        <v>7137</v>
      </c>
    </row>
    <row r="685" spans="1:13" x14ac:dyDescent="0.25">
      <c r="A685" t="s">
        <v>1746</v>
      </c>
      <c r="B685" t="s">
        <v>1747</v>
      </c>
      <c r="C685" t="s">
        <v>7135</v>
      </c>
      <c r="E685" t="s">
        <v>7138</v>
      </c>
      <c r="G685" t="s">
        <v>5613</v>
      </c>
      <c r="H685" t="s">
        <v>5614</v>
      </c>
      <c r="I685" t="s">
        <v>5615</v>
      </c>
      <c r="J685" t="s">
        <v>5616</v>
      </c>
      <c r="K685" t="s">
        <v>5712</v>
      </c>
      <c r="L685" t="s">
        <v>7137</v>
      </c>
    </row>
    <row r="686" spans="1:13" x14ac:dyDescent="0.25">
      <c r="A686" t="s">
        <v>1748</v>
      </c>
      <c r="B686" t="s">
        <v>1749</v>
      </c>
      <c r="C686" t="s">
        <v>7139</v>
      </c>
      <c r="E686" t="s">
        <v>7140</v>
      </c>
      <c r="G686" t="s">
        <v>5613</v>
      </c>
      <c r="H686" t="s">
        <v>5614</v>
      </c>
      <c r="I686" t="s">
        <v>6031</v>
      </c>
      <c r="J686" t="s">
        <v>6148</v>
      </c>
      <c r="K686" t="s">
        <v>6857</v>
      </c>
      <c r="L686" t="s">
        <v>7070</v>
      </c>
    </row>
    <row r="687" spans="1:13" x14ac:dyDescent="0.25">
      <c r="A687" t="s">
        <v>1758</v>
      </c>
      <c r="B687" t="s">
        <v>1759</v>
      </c>
      <c r="C687" t="s">
        <v>7141</v>
      </c>
      <c r="E687" t="s">
        <v>7142</v>
      </c>
      <c r="G687" t="s">
        <v>5613</v>
      </c>
      <c r="H687" t="s">
        <v>5614</v>
      </c>
      <c r="I687" t="s">
        <v>5615</v>
      </c>
      <c r="J687" t="s">
        <v>5616</v>
      </c>
      <c r="K687" t="s">
        <v>5712</v>
      </c>
      <c r="L687" t="s">
        <v>5713</v>
      </c>
    </row>
    <row r="688" spans="1:13" x14ac:dyDescent="0.25">
      <c r="A688" t="s">
        <v>1760</v>
      </c>
      <c r="B688" t="s">
        <v>1761</v>
      </c>
      <c r="C688" t="s">
        <v>7141</v>
      </c>
      <c r="E688" t="s">
        <v>7143</v>
      </c>
      <c r="G688" t="s">
        <v>5613</v>
      </c>
      <c r="H688" t="s">
        <v>5614</v>
      </c>
      <c r="I688" t="s">
        <v>5615</v>
      </c>
      <c r="J688" t="s">
        <v>5616</v>
      </c>
      <c r="K688" t="s">
        <v>5712</v>
      </c>
      <c r="L688" t="s">
        <v>5713</v>
      </c>
    </row>
    <row r="689" spans="1:13" x14ac:dyDescent="0.25">
      <c r="A689" t="s">
        <v>1770</v>
      </c>
      <c r="B689" t="s">
        <v>1771</v>
      </c>
      <c r="C689" t="s">
        <v>7144</v>
      </c>
      <c r="E689" t="s">
        <v>7145</v>
      </c>
      <c r="G689" t="s">
        <v>5613</v>
      </c>
      <c r="H689" t="s">
        <v>5614</v>
      </c>
      <c r="I689" t="s">
        <v>6031</v>
      </c>
      <c r="J689" t="s">
        <v>6148</v>
      </c>
      <c r="K689" t="s">
        <v>6857</v>
      </c>
      <c r="L689" t="s">
        <v>7070</v>
      </c>
    </row>
    <row r="690" spans="1:13" x14ac:dyDescent="0.25">
      <c r="A690" t="s">
        <v>1772</v>
      </c>
      <c r="B690" t="s">
        <v>1773</v>
      </c>
      <c r="C690" t="s">
        <v>7146</v>
      </c>
      <c r="E690" t="s">
        <v>7147</v>
      </c>
      <c r="G690" t="s">
        <v>5613</v>
      </c>
      <c r="H690" t="s">
        <v>5614</v>
      </c>
      <c r="I690" t="s">
        <v>5646</v>
      </c>
      <c r="J690" t="s">
        <v>5957</v>
      </c>
      <c r="K690" t="s">
        <v>6082</v>
      </c>
      <c r="L690" t="s">
        <v>6208</v>
      </c>
      <c r="M690" t="s">
        <v>6749</v>
      </c>
    </row>
    <row r="691" spans="1:13" x14ac:dyDescent="0.25">
      <c r="A691" t="s">
        <v>1774</v>
      </c>
      <c r="B691" t="s">
        <v>1775</v>
      </c>
      <c r="C691" t="s">
        <v>7146</v>
      </c>
      <c r="D691" t="s">
        <v>7148</v>
      </c>
      <c r="E691" t="s">
        <v>7149</v>
      </c>
      <c r="G691" t="s">
        <v>5613</v>
      </c>
      <c r="H691" t="s">
        <v>5614</v>
      </c>
      <c r="I691" t="s">
        <v>5646</v>
      </c>
      <c r="J691" t="s">
        <v>5957</v>
      </c>
      <c r="K691" t="s">
        <v>6082</v>
      </c>
      <c r="L691" t="s">
        <v>6208</v>
      </c>
      <c r="M691" t="s">
        <v>6749</v>
      </c>
    </row>
    <row r="692" spans="1:13" x14ac:dyDescent="0.25">
      <c r="A692" t="s">
        <v>1776</v>
      </c>
      <c r="B692" t="s">
        <v>1777</v>
      </c>
      <c r="C692" t="s">
        <v>7146</v>
      </c>
      <c r="D692" t="s">
        <v>7150</v>
      </c>
      <c r="E692" t="s">
        <v>7151</v>
      </c>
      <c r="G692" t="s">
        <v>5613</v>
      </c>
      <c r="H692" t="s">
        <v>5614</v>
      </c>
      <c r="I692" t="s">
        <v>5646</v>
      </c>
      <c r="J692" t="s">
        <v>5957</v>
      </c>
      <c r="K692" t="s">
        <v>6082</v>
      </c>
      <c r="L692" t="s">
        <v>6208</v>
      </c>
      <c r="M692" t="s">
        <v>6749</v>
      </c>
    </row>
    <row r="693" spans="1:13" x14ac:dyDescent="0.25">
      <c r="A693" t="s">
        <v>1778</v>
      </c>
      <c r="B693" t="s">
        <v>1779</v>
      </c>
      <c r="C693" t="s">
        <v>7152</v>
      </c>
      <c r="E693" t="s">
        <v>7153</v>
      </c>
      <c r="G693" t="s">
        <v>5613</v>
      </c>
      <c r="H693" t="s">
        <v>5614</v>
      </c>
      <c r="I693" t="s">
        <v>5615</v>
      </c>
      <c r="J693" t="s">
        <v>5616</v>
      </c>
      <c r="K693" t="s">
        <v>5617</v>
      </c>
      <c r="L693" t="s">
        <v>6714</v>
      </c>
    </row>
    <row r="694" spans="1:13" x14ac:dyDescent="0.25">
      <c r="A694" t="s">
        <v>1780</v>
      </c>
      <c r="B694" t="s">
        <v>1781</v>
      </c>
      <c r="C694" t="s">
        <v>7154</v>
      </c>
      <c r="E694" t="s">
        <v>7155</v>
      </c>
      <c r="G694" t="s">
        <v>5613</v>
      </c>
      <c r="H694" t="s">
        <v>5614</v>
      </c>
      <c r="I694" t="s">
        <v>6050</v>
      </c>
      <c r="J694" t="s">
        <v>6875</v>
      </c>
      <c r="K694" t="s">
        <v>6876</v>
      </c>
      <c r="L694" t="s">
        <v>6877</v>
      </c>
    </row>
    <row r="695" spans="1:13" x14ac:dyDescent="0.25">
      <c r="A695" t="s">
        <v>1782</v>
      </c>
      <c r="B695" t="s">
        <v>1783</v>
      </c>
      <c r="C695" t="s">
        <v>7154</v>
      </c>
      <c r="E695" t="s">
        <v>7156</v>
      </c>
      <c r="G695" t="s">
        <v>5613</v>
      </c>
      <c r="H695" t="s">
        <v>5614</v>
      </c>
      <c r="I695" t="s">
        <v>6050</v>
      </c>
      <c r="J695" t="s">
        <v>6875</v>
      </c>
      <c r="K695" t="s">
        <v>6876</v>
      </c>
      <c r="L695" t="s">
        <v>6877</v>
      </c>
    </row>
    <row r="696" spans="1:13" x14ac:dyDescent="0.25">
      <c r="A696" t="s">
        <v>1784</v>
      </c>
      <c r="B696" t="s">
        <v>1785</v>
      </c>
      <c r="C696" t="s">
        <v>7157</v>
      </c>
      <c r="E696" t="s">
        <v>7158</v>
      </c>
      <c r="G696" t="s">
        <v>5613</v>
      </c>
      <c r="H696" t="s">
        <v>5614</v>
      </c>
      <c r="I696" t="s">
        <v>5625</v>
      </c>
      <c r="J696" t="s">
        <v>5698</v>
      </c>
      <c r="K696" t="s">
        <v>5699</v>
      </c>
      <c r="L696" t="s">
        <v>7159</v>
      </c>
    </row>
    <row r="697" spans="1:13" x14ac:dyDescent="0.25">
      <c r="A697" t="s">
        <v>1786</v>
      </c>
      <c r="B697" t="s">
        <v>1787</v>
      </c>
      <c r="C697" t="s">
        <v>7160</v>
      </c>
      <c r="E697" t="s">
        <v>7161</v>
      </c>
      <c r="G697" t="s">
        <v>5613</v>
      </c>
      <c r="H697" t="s">
        <v>5614</v>
      </c>
      <c r="I697" t="s">
        <v>5625</v>
      </c>
      <c r="J697" t="s">
        <v>5698</v>
      </c>
      <c r="K697" t="s">
        <v>5699</v>
      </c>
      <c r="L697" t="s">
        <v>6415</v>
      </c>
    </row>
    <row r="698" spans="1:13" x14ac:dyDescent="0.25">
      <c r="A698" t="s">
        <v>1788</v>
      </c>
      <c r="B698" t="s">
        <v>1789</v>
      </c>
      <c r="C698" t="s">
        <v>7162</v>
      </c>
      <c r="E698" t="s">
        <v>7163</v>
      </c>
      <c r="G698" t="s">
        <v>5613</v>
      </c>
      <c r="H698" t="s">
        <v>5774</v>
      </c>
      <c r="I698" t="s">
        <v>5999</v>
      </c>
      <c r="J698" t="s">
        <v>6000</v>
      </c>
      <c r="K698" t="s">
        <v>6618</v>
      </c>
      <c r="L698" t="s">
        <v>7164</v>
      </c>
    </row>
    <row r="699" spans="1:13" x14ac:dyDescent="0.25">
      <c r="A699" t="s">
        <v>1790</v>
      </c>
      <c r="B699" t="s">
        <v>1791</v>
      </c>
      <c r="C699" t="s">
        <v>7162</v>
      </c>
      <c r="E699" t="s">
        <v>7165</v>
      </c>
      <c r="G699" t="s">
        <v>5613</v>
      </c>
      <c r="H699" t="s">
        <v>5774</v>
      </c>
      <c r="I699" t="s">
        <v>5999</v>
      </c>
      <c r="J699" t="s">
        <v>6000</v>
      </c>
      <c r="K699" t="s">
        <v>6618</v>
      </c>
      <c r="L699" t="s">
        <v>7164</v>
      </c>
    </row>
    <row r="700" spans="1:13" x14ac:dyDescent="0.25">
      <c r="A700" t="s">
        <v>1792</v>
      </c>
      <c r="B700" t="s">
        <v>1793</v>
      </c>
      <c r="C700" t="s">
        <v>7166</v>
      </c>
      <c r="E700" t="s">
        <v>7167</v>
      </c>
      <c r="G700" t="s">
        <v>5613</v>
      </c>
      <c r="H700" t="s">
        <v>7064</v>
      </c>
      <c r="I700" t="s">
        <v>7065</v>
      </c>
      <c r="J700" t="s">
        <v>7066</v>
      </c>
      <c r="K700" t="s">
        <v>7067</v>
      </c>
    </row>
    <row r="701" spans="1:13" x14ac:dyDescent="0.25">
      <c r="A701" t="s">
        <v>1794</v>
      </c>
      <c r="B701" t="s">
        <v>1795</v>
      </c>
      <c r="C701" t="s">
        <v>7166</v>
      </c>
      <c r="E701" t="s">
        <v>7168</v>
      </c>
      <c r="G701" t="s">
        <v>5613</v>
      </c>
      <c r="H701" t="s">
        <v>7064</v>
      </c>
      <c r="I701" t="s">
        <v>7065</v>
      </c>
      <c r="J701" t="s">
        <v>7066</v>
      </c>
      <c r="K701" t="s">
        <v>7067</v>
      </c>
    </row>
    <row r="702" spans="1:13" x14ac:dyDescent="0.25">
      <c r="A702" t="s">
        <v>1796</v>
      </c>
      <c r="B702" t="s">
        <v>1797</v>
      </c>
      <c r="C702" t="s">
        <v>7166</v>
      </c>
      <c r="E702" t="s">
        <v>7169</v>
      </c>
      <c r="G702" t="s">
        <v>5613</v>
      </c>
      <c r="H702" t="s">
        <v>7064</v>
      </c>
      <c r="I702" t="s">
        <v>7065</v>
      </c>
      <c r="J702" t="s">
        <v>7066</v>
      </c>
      <c r="K702" t="s">
        <v>7067</v>
      </c>
    </row>
    <row r="703" spans="1:13" x14ac:dyDescent="0.25">
      <c r="A703" t="s">
        <v>1798</v>
      </c>
      <c r="B703" t="s">
        <v>1799</v>
      </c>
      <c r="C703" t="s">
        <v>7170</v>
      </c>
      <c r="E703" t="s">
        <v>7171</v>
      </c>
      <c r="G703" t="s">
        <v>5613</v>
      </c>
      <c r="H703" t="s">
        <v>5774</v>
      </c>
      <c r="I703" t="s">
        <v>5999</v>
      </c>
      <c r="J703" t="s">
        <v>6000</v>
      </c>
      <c r="K703" t="s">
        <v>6001</v>
      </c>
      <c r="L703" t="s">
        <v>7172</v>
      </c>
    </row>
    <row r="704" spans="1:13" x14ac:dyDescent="0.25">
      <c r="A704" t="s">
        <v>1800</v>
      </c>
      <c r="B704" t="s">
        <v>1801</v>
      </c>
      <c r="C704" t="s">
        <v>7170</v>
      </c>
      <c r="E704" t="s">
        <v>7173</v>
      </c>
      <c r="G704" t="s">
        <v>5613</v>
      </c>
      <c r="H704" t="s">
        <v>5774</v>
      </c>
      <c r="I704" t="s">
        <v>5999</v>
      </c>
      <c r="J704" t="s">
        <v>6000</v>
      </c>
      <c r="K704" t="s">
        <v>6001</v>
      </c>
      <c r="L704" t="s">
        <v>7172</v>
      </c>
    </row>
    <row r="705" spans="1:13" x14ac:dyDescent="0.25">
      <c r="A705" t="s">
        <v>1802</v>
      </c>
      <c r="B705" t="s">
        <v>1803</v>
      </c>
      <c r="C705" t="s">
        <v>7170</v>
      </c>
      <c r="E705" t="s">
        <v>7174</v>
      </c>
      <c r="G705" t="s">
        <v>5613</v>
      </c>
      <c r="H705" t="s">
        <v>5774</v>
      </c>
      <c r="I705" t="s">
        <v>5999</v>
      </c>
      <c r="J705" t="s">
        <v>6000</v>
      </c>
      <c r="K705" t="s">
        <v>6001</v>
      </c>
      <c r="L705" t="s">
        <v>7172</v>
      </c>
    </row>
    <row r="706" spans="1:13" x14ac:dyDescent="0.25">
      <c r="A706" t="s">
        <v>1804</v>
      </c>
      <c r="B706" t="s">
        <v>1805</v>
      </c>
      <c r="C706" t="s">
        <v>7175</v>
      </c>
      <c r="E706" t="s">
        <v>7176</v>
      </c>
      <c r="G706" t="s">
        <v>5613</v>
      </c>
      <c r="H706" t="s">
        <v>5774</v>
      </c>
      <c r="I706" t="s">
        <v>5999</v>
      </c>
      <c r="J706" t="s">
        <v>6000</v>
      </c>
      <c r="K706" t="s">
        <v>6066</v>
      </c>
      <c r="L706" t="s">
        <v>6067</v>
      </c>
    </row>
    <row r="707" spans="1:13" x14ac:dyDescent="0.25">
      <c r="A707" t="s">
        <v>1806</v>
      </c>
      <c r="B707" t="s">
        <v>1807</v>
      </c>
      <c r="C707" t="s">
        <v>7177</v>
      </c>
      <c r="E707" t="s">
        <v>7178</v>
      </c>
      <c r="G707" t="s">
        <v>5613</v>
      </c>
      <c r="H707" t="s">
        <v>5614</v>
      </c>
      <c r="I707" t="s">
        <v>5625</v>
      </c>
      <c r="J707" t="s">
        <v>5941</v>
      </c>
      <c r="K707" t="s">
        <v>6368</v>
      </c>
      <c r="L707" t="s">
        <v>6369</v>
      </c>
    </row>
    <row r="708" spans="1:13" x14ac:dyDescent="0.25">
      <c r="A708" t="s">
        <v>7179</v>
      </c>
      <c r="B708" t="s">
        <v>1825</v>
      </c>
      <c r="C708" t="s">
        <v>7180</v>
      </c>
      <c r="E708" t="s">
        <v>7181</v>
      </c>
      <c r="G708" t="s">
        <v>5613</v>
      </c>
      <c r="H708" t="s">
        <v>5614</v>
      </c>
      <c r="I708" t="s">
        <v>5615</v>
      </c>
      <c r="J708" t="s">
        <v>7182</v>
      </c>
      <c r="K708" t="s">
        <v>7183</v>
      </c>
      <c r="L708" t="s">
        <v>7184</v>
      </c>
    </row>
    <row r="709" spans="1:13" x14ac:dyDescent="0.25">
      <c r="A709" t="s">
        <v>1826</v>
      </c>
      <c r="B709" t="s">
        <v>1827</v>
      </c>
      <c r="C709" t="s">
        <v>7185</v>
      </c>
      <c r="E709" t="s">
        <v>7186</v>
      </c>
      <c r="G709" t="s">
        <v>5613</v>
      </c>
      <c r="H709" t="s">
        <v>5614</v>
      </c>
      <c r="I709" t="s">
        <v>5646</v>
      </c>
      <c r="J709" t="s">
        <v>5647</v>
      </c>
      <c r="K709" t="s">
        <v>7187</v>
      </c>
      <c r="L709" t="s">
        <v>7188</v>
      </c>
    </row>
    <row r="710" spans="1:13" x14ac:dyDescent="0.25">
      <c r="A710" t="s">
        <v>1828</v>
      </c>
      <c r="B710" t="s">
        <v>1829</v>
      </c>
      <c r="C710" t="s">
        <v>7189</v>
      </c>
      <c r="E710" t="s">
        <v>7190</v>
      </c>
      <c r="G710" t="s">
        <v>5613</v>
      </c>
      <c r="H710" t="s">
        <v>5637</v>
      </c>
      <c r="I710" t="s">
        <v>7191</v>
      </c>
      <c r="J710" t="s">
        <v>7192</v>
      </c>
      <c r="K710" t="s">
        <v>7193</v>
      </c>
      <c r="L710" t="s">
        <v>7194</v>
      </c>
    </row>
    <row r="711" spans="1:13" x14ac:dyDescent="0.25">
      <c r="A711" t="s">
        <v>1838</v>
      </c>
      <c r="B711" t="s">
        <v>1839</v>
      </c>
      <c r="C711" t="s">
        <v>7195</v>
      </c>
      <c r="E711" t="s">
        <v>7196</v>
      </c>
      <c r="G711" t="s">
        <v>5613</v>
      </c>
      <c r="H711" t="s">
        <v>5614</v>
      </c>
      <c r="I711" t="s">
        <v>5625</v>
      </c>
      <c r="J711" t="s">
        <v>5660</v>
      </c>
      <c r="K711" t="s">
        <v>5661</v>
      </c>
      <c r="L711" t="s">
        <v>5662</v>
      </c>
    </row>
    <row r="712" spans="1:13" x14ac:dyDescent="0.25">
      <c r="A712" t="s">
        <v>1842</v>
      </c>
      <c r="B712" t="s">
        <v>1843</v>
      </c>
      <c r="C712" t="s">
        <v>7197</v>
      </c>
      <c r="E712" t="s">
        <v>7198</v>
      </c>
      <c r="G712" t="s">
        <v>5613</v>
      </c>
      <c r="H712" t="s">
        <v>5774</v>
      </c>
      <c r="I712" t="s">
        <v>5999</v>
      </c>
      <c r="J712" t="s">
        <v>6000</v>
      </c>
      <c r="K712" t="s">
        <v>6618</v>
      </c>
      <c r="L712" t="s">
        <v>7199</v>
      </c>
    </row>
    <row r="713" spans="1:13" x14ac:dyDescent="0.25">
      <c r="A713" t="s">
        <v>1844</v>
      </c>
      <c r="B713" t="s">
        <v>1845</v>
      </c>
      <c r="C713" t="s">
        <v>7200</v>
      </c>
      <c r="E713" t="s">
        <v>7201</v>
      </c>
      <c r="G713" t="s">
        <v>5613</v>
      </c>
      <c r="H713" t="s">
        <v>5614</v>
      </c>
      <c r="I713" t="s">
        <v>5646</v>
      </c>
      <c r="J713" t="s">
        <v>5968</v>
      </c>
      <c r="K713" t="s">
        <v>5969</v>
      </c>
      <c r="L713" t="s">
        <v>7202</v>
      </c>
    </row>
    <row r="714" spans="1:13" x14ac:dyDescent="0.25">
      <c r="A714" t="s">
        <v>1860</v>
      </c>
      <c r="B714" t="s">
        <v>1861</v>
      </c>
      <c r="C714" t="s">
        <v>7203</v>
      </c>
      <c r="E714" t="s">
        <v>7204</v>
      </c>
      <c r="G714" t="s">
        <v>5613</v>
      </c>
      <c r="H714" t="s">
        <v>5614</v>
      </c>
      <c r="I714" t="s">
        <v>5646</v>
      </c>
      <c r="J714" t="s">
        <v>5957</v>
      </c>
      <c r="K714" t="s">
        <v>6098</v>
      </c>
      <c r="L714" t="s">
        <v>6251</v>
      </c>
    </row>
    <row r="715" spans="1:13" x14ac:dyDescent="0.25">
      <c r="A715" t="s">
        <v>1862</v>
      </c>
      <c r="B715" t="s">
        <v>1863</v>
      </c>
      <c r="C715" t="s">
        <v>7205</v>
      </c>
      <c r="E715" t="s">
        <v>7206</v>
      </c>
      <c r="G715" t="s">
        <v>5613</v>
      </c>
      <c r="H715" t="s">
        <v>5652</v>
      </c>
      <c r="I715" t="s">
        <v>7207</v>
      </c>
      <c r="J715" t="s">
        <v>7208</v>
      </c>
      <c r="K715" t="s">
        <v>7209</v>
      </c>
      <c r="L715" t="s">
        <v>7210</v>
      </c>
      <c r="M715" t="s">
        <v>7211</v>
      </c>
    </row>
    <row r="716" spans="1:13" x14ac:dyDescent="0.25">
      <c r="A716" t="s">
        <v>1864</v>
      </c>
      <c r="B716" t="s">
        <v>1865</v>
      </c>
      <c r="C716" t="s">
        <v>7205</v>
      </c>
      <c r="E716" t="s">
        <v>7212</v>
      </c>
      <c r="G716" t="s">
        <v>5613</v>
      </c>
      <c r="H716" t="s">
        <v>5652</v>
      </c>
      <c r="I716" t="s">
        <v>7207</v>
      </c>
      <c r="J716" t="s">
        <v>7208</v>
      </c>
      <c r="K716" t="s">
        <v>7209</v>
      </c>
      <c r="L716" t="s">
        <v>7210</v>
      </c>
      <c r="M716" t="s">
        <v>7211</v>
      </c>
    </row>
    <row r="717" spans="1:13" x14ac:dyDescent="0.25">
      <c r="A717" t="s">
        <v>1866</v>
      </c>
      <c r="B717" t="s">
        <v>1867</v>
      </c>
      <c r="C717" t="s">
        <v>7213</v>
      </c>
      <c r="E717" t="s">
        <v>7214</v>
      </c>
      <c r="G717" t="s">
        <v>5989</v>
      </c>
      <c r="H717" t="s">
        <v>5990</v>
      </c>
      <c r="I717" t="s">
        <v>6632</v>
      </c>
      <c r="J717" t="s">
        <v>6633</v>
      </c>
      <c r="K717" t="s">
        <v>6634</v>
      </c>
      <c r="L717" t="s">
        <v>7215</v>
      </c>
    </row>
    <row r="718" spans="1:13" x14ac:dyDescent="0.25">
      <c r="A718" t="s">
        <v>1868</v>
      </c>
      <c r="B718" t="s">
        <v>1869</v>
      </c>
      <c r="C718" t="s">
        <v>7213</v>
      </c>
      <c r="E718" t="s">
        <v>7216</v>
      </c>
      <c r="G718" t="s">
        <v>5989</v>
      </c>
      <c r="H718" t="s">
        <v>5990</v>
      </c>
      <c r="I718" t="s">
        <v>6632</v>
      </c>
      <c r="J718" t="s">
        <v>6633</v>
      </c>
      <c r="K718" t="s">
        <v>6634</v>
      </c>
      <c r="L718" t="s">
        <v>7215</v>
      </c>
    </row>
    <row r="719" spans="1:13" x14ac:dyDescent="0.25">
      <c r="A719" t="s">
        <v>1870</v>
      </c>
      <c r="B719" t="s">
        <v>1871</v>
      </c>
      <c r="C719" t="s">
        <v>7217</v>
      </c>
      <c r="E719" t="s">
        <v>7218</v>
      </c>
      <c r="G719" t="s">
        <v>5989</v>
      </c>
      <c r="H719" t="s">
        <v>5990</v>
      </c>
      <c r="I719" t="s">
        <v>6632</v>
      </c>
      <c r="J719" t="s">
        <v>6633</v>
      </c>
      <c r="K719" t="s">
        <v>6634</v>
      </c>
      <c r="L719" t="s">
        <v>7219</v>
      </c>
    </row>
    <row r="720" spans="1:13" x14ac:dyDescent="0.25">
      <c r="A720" t="s">
        <v>1872</v>
      </c>
      <c r="B720" t="s">
        <v>1873</v>
      </c>
      <c r="C720" t="s">
        <v>7217</v>
      </c>
      <c r="E720" t="s">
        <v>7220</v>
      </c>
      <c r="G720" t="s">
        <v>5989</v>
      </c>
      <c r="H720" t="s">
        <v>5990</v>
      </c>
      <c r="I720" t="s">
        <v>6632</v>
      </c>
      <c r="J720" t="s">
        <v>6633</v>
      </c>
      <c r="K720" t="s">
        <v>6634</v>
      </c>
      <c r="L720" t="s">
        <v>7219</v>
      </c>
    </row>
    <row r="721" spans="1:12" x14ac:dyDescent="0.25">
      <c r="A721" t="s">
        <v>1874</v>
      </c>
      <c r="B721" t="s">
        <v>1875</v>
      </c>
      <c r="C721" t="s">
        <v>7217</v>
      </c>
      <c r="E721" t="s">
        <v>7221</v>
      </c>
      <c r="G721" t="s">
        <v>5989</v>
      </c>
      <c r="H721" t="s">
        <v>5990</v>
      </c>
      <c r="I721" t="s">
        <v>6632</v>
      </c>
      <c r="J721" t="s">
        <v>6633</v>
      </c>
      <c r="K721" t="s">
        <v>6634</v>
      </c>
      <c r="L721" t="s">
        <v>7219</v>
      </c>
    </row>
    <row r="722" spans="1:12" x14ac:dyDescent="0.25">
      <c r="A722" t="s">
        <v>1878</v>
      </c>
      <c r="B722" t="s">
        <v>1879</v>
      </c>
      <c r="C722" t="s">
        <v>7222</v>
      </c>
      <c r="E722" t="s">
        <v>7223</v>
      </c>
      <c r="G722" t="s">
        <v>5613</v>
      </c>
      <c r="H722" t="s">
        <v>5614</v>
      </c>
      <c r="I722" t="s">
        <v>5625</v>
      </c>
      <c r="J722" t="s">
        <v>5880</v>
      </c>
      <c r="K722" t="s">
        <v>6784</v>
      </c>
      <c r="L722" t="s">
        <v>7224</v>
      </c>
    </row>
    <row r="723" spans="1:12" x14ac:dyDescent="0.25">
      <c r="A723" t="s">
        <v>1880</v>
      </c>
      <c r="B723" t="s">
        <v>1881</v>
      </c>
      <c r="C723" t="s">
        <v>7222</v>
      </c>
      <c r="E723" t="s">
        <v>7225</v>
      </c>
      <c r="G723" t="s">
        <v>5613</v>
      </c>
      <c r="H723" t="s">
        <v>5614</v>
      </c>
      <c r="I723" t="s">
        <v>5625</v>
      </c>
      <c r="J723" t="s">
        <v>5880</v>
      </c>
      <c r="K723" t="s">
        <v>6784</v>
      </c>
      <c r="L723" t="s">
        <v>7224</v>
      </c>
    </row>
    <row r="724" spans="1:12" x14ac:dyDescent="0.25">
      <c r="A724" t="s">
        <v>1882</v>
      </c>
      <c r="B724" t="s">
        <v>1883</v>
      </c>
      <c r="C724" t="s">
        <v>7226</v>
      </c>
      <c r="E724" t="s">
        <v>7227</v>
      </c>
      <c r="G724" t="s">
        <v>5613</v>
      </c>
      <c r="H724" t="s">
        <v>5614</v>
      </c>
      <c r="I724" t="s">
        <v>5615</v>
      </c>
      <c r="J724" t="s">
        <v>7228</v>
      </c>
    </row>
    <row r="725" spans="1:12" x14ac:dyDescent="0.25">
      <c r="A725" t="s">
        <v>1884</v>
      </c>
      <c r="B725" t="s">
        <v>1885</v>
      </c>
      <c r="C725" t="s">
        <v>7229</v>
      </c>
      <c r="E725" t="s">
        <v>7230</v>
      </c>
      <c r="G725" t="s">
        <v>5613</v>
      </c>
      <c r="H725" t="s">
        <v>7018</v>
      </c>
      <c r="I725" t="s">
        <v>7019</v>
      </c>
      <c r="J725" t="s">
        <v>7231</v>
      </c>
      <c r="K725" t="s">
        <v>7232</v>
      </c>
    </row>
    <row r="726" spans="1:12" x14ac:dyDescent="0.25">
      <c r="A726" t="s">
        <v>1886</v>
      </c>
      <c r="B726" t="s">
        <v>1887</v>
      </c>
      <c r="C726" t="s">
        <v>7233</v>
      </c>
      <c r="E726" t="s">
        <v>7234</v>
      </c>
      <c r="G726" t="s">
        <v>5613</v>
      </c>
      <c r="H726" t="s">
        <v>5614</v>
      </c>
      <c r="I726" t="s">
        <v>5625</v>
      </c>
      <c r="J726" t="s">
        <v>5698</v>
      </c>
      <c r="K726" t="s">
        <v>5699</v>
      </c>
      <c r="L726" t="s">
        <v>6075</v>
      </c>
    </row>
    <row r="727" spans="1:12" x14ac:dyDescent="0.25">
      <c r="A727" t="s">
        <v>1888</v>
      </c>
      <c r="B727" t="s">
        <v>1889</v>
      </c>
      <c r="C727" t="s">
        <v>7233</v>
      </c>
      <c r="E727" t="s">
        <v>7235</v>
      </c>
      <c r="G727" t="s">
        <v>5613</v>
      </c>
      <c r="H727" t="s">
        <v>5614</v>
      </c>
      <c r="I727" t="s">
        <v>5625</v>
      </c>
      <c r="J727" t="s">
        <v>5698</v>
      </c>
      <c r="K727" t="s">
        <v>5699</v>
      </c>
      <c r="L727" t="s">
        <v>6075</v>
      </c>
    </row>
    <row r="728" spans="1:12" x14ac:dyDescent="0.25">
      <c r="A728" t="s">
        <v>1890</v>
      </c>
      <c r="B728" t="s">
        <v>1891</v>
      </c>
      <c r="C728" t="s">
        <v>7236</v>
      </c>
      <c r="E728" t="s">
        <v>7237</v>
      </c>
      <c r="G728" t="s">
        <v>5613</v>
      </c>
      <c r="H728" t="s">
        <v>5614</v>
      </c>
      <c r="I728" t="s">
        <v>5625</v>
      </c>
      <c r="J728" t="s">
        <v>5698</v>
      </c>
      <c r="K728" t="s">
        <v>5699</v>
      </c>
      <c r="L728" t="s">
        <v>6415</v>
      </c>
    </row>
    <row r="729" spans="1:12" x14ac:dyDescent="0.25">
      <c r="A729" t="s">
        <v>1892</v>
      </c>
      <c r="B729" t="s">
        <v>1893</v>
      </c>
      <c r="C729" t="s">
        <v>7238</v>
      </c>
      <c r="E729" t="s">
        <v>7239</v>
      </c>
      <c r="G729" t="s">
        <v>5613</v>
      </c>
      <c r="H729" t="s">
        <v>5614</v>
      </c>
      <c r="I729" t="s">
        <v>5625</v>
      </c>
      <c r="J729" t="s">
        <v>5698</v>
      </c>
      <c r="K729" t="s">
        <v>5699</v>
      </c>
      <c r="L729" t="s">
        <v>6415</v>
      </c>
    </row>
    <row r="730" spans="1:12" x14ac:dyDescent="0.25">
      <c r="A730" t="s">
        <v>1894</v>
      </c>
      <c r="B730" t="s">
        <v>1895</v>
      </c>
      <c r="C730" t="s">
        <v>7240</v>
      </c>
      <c r="E730" t="s">
        <v>7241</v>
      </c>
      <c r="G730" t="s">
        <v>5613</v>
      </c>
      <c r="H730" t="s">
        <v>5614</v>
      </c>
      <c r="I730" t="s">
        <v>5625</v>
      </c>
      <c r="J730" t="s">
        <v>5698</v>
      </c>
      <c r="K730" t="s">
        <v>5699</v>
      </c>
      <c r="L730" t="s">
        <v>6415</v>
      </c>
    </row>
    <row r="731" spans="1:12" x14ac:dyDescent="0.25">
      <c r="A731" t="s">
        <v>1896</v>
      </c>
      <c r="B731" t="s">
        <v>1897</v>
      </c>
      <c r="C731" t="s">
        <v>7242</v>
      </c>
      <c r="E731" t="s">
        <v>7243</v>
      </c>
      <c r="G731" t="s">
        <v>5613</v>
      </c>
      <c r="H731" t="s">
        <v>5614</v>
      </c>
      <c r="I731" t="s">
        <v>5646</v>
      </c>
      <c r="J731" t="s">
        <v>5647</v>
      </c>
      <c r="K731" t="s">
        <v>5648</v>
      </c>
      <c r="L731" t="s">
        <v>7244</v>
      </c>
    </row>
    <row r="732" spans="1:12" x14ac:dyDescent="0.25">
      <c r="A732" t="s">
        <v>1898</v>
      </c>
      <c r="B732" t="s">
        <v>1899</v>
      </c>
      <c r="C732" t="s">
        <v>7242</v>
      </c>
      <c r="E732" t="s">
        <v>7245</v>
      </c>
      <c r="G732" t="s">
        <v>5613</v>
      </c>
      <c r="H732" t="s">
        <v>5614</v>
      </c>
      <c r="I732" t="s">
        <v>5646</v>
      </c>
      <c r="J732" t="s">
        <v>5647</v>
      </c>
      <c r="K732" t="s">
        <v>5648</v>
      </c>
      <c r="L732" t="s">
        <v>7244</v>
      </c>
    </row>
    <row r="733" spans="1:12" x14ac:dyDescent="0.25">
      <c r="A733" t="s">
        <v>7246</v>
      </c>
      <c r="B733" t="s">
        <v>1901</v>
      </c>
      <c r="C733" t="s">
        <v>7247</v>
      </c>
      <c r="E733" t="s">
        <v>7248</v>
      </c>
      <c r="G733" t="s">
        <v>5613</v>
      </c>
      <c r="H733" t="s">
        <v>5774</v>
      </c>
      <c r="I733" t="s">
        <v>5999</v>
      </c>
      <c r="J733" t="s">
        <v>6000</v>
      </c>
      <c r="K733" t="s">
        <v>6001</v>
      </c>
      <c r="L733" t="s">
        <v>6002</v>
      </c>
    </row>
    <row r="734" spans="1:12" x14ac:dyDescent="0.25">
      <c r="A734" t="s">
        <v>1902</v>
      </c>
      <c r="B734" t="s">
        <v>1903</v>
      </c>
      <c r="C734" t="s">
        <v>7249</v>
      </c>
      <c r="E734" t="s">
        <v>7250</v>
      </c>
      <c r="G734" t="s">
        <v>5613</v>
      </c>
      <c r="H734" t="s">
        <v>7251</v>
      </c>
      <c r="I734" t="s">
        <v>7252</v>
      </c>
      <c r="J734" t="s">
        <v>7253</v>
      </c>
      <c r="K734" t="s">
        <v>7254</v>
      </c>
      <c r="L734" t="s">
        <v>7255</v>
      </c>
    </row>
    <row r="735" spans="1:12" x14ac:dyDescent="0.25">
      <c r="A735" t="s">
        <v>1904</v>
      </c>
      <c r="B735" t="s">
        <v>1905</v>
      </c>
      <c r="C735" t="s">
        <v>7249</v>
      </c>
      <c r="E735" t="s">
        <v>7256</v>
      </c>
      <c r="G735" t="s">
        <v>5613</v>
      </c>
      <c r="H735" t="s">
        <v>7251</v>
      </c>
      <c r="I735" t="s">
        <v>7252</v>
      </c>
      <c r="J735" t="s">
        <v>7253</v>
      </c>
      <c r="K735" t="s">
        <v>7254</v>
      </c>
      <c r="L735" t="s">
        <v>7255</v>
      </c>
    </row>
    <row r="736" spans="1:12" x14ac:dyDescent="0.25">
      <c r="A736" t="s">
        <v>1916</v>
      </c>
      <c r="B736" t="s">
        <v>1917</v>
      </c>
      <c r="C736" t="s">
        <v>7257</v>
      </c>
      <c r="E736" t="s">
        <v>7258</v>
      </c>
      <c r="G736" t="s">
        <v>5613</v>
      </c>
      <c r="H736" t="s">
        <v>5614</v>
      </c>
      <c r="I736" t="s">
        <v>5625</v>
      </c>
      <c r="J736" t="s">
        <v>5850</v>
      </c>
      <c r="K736" t="s">
        <v>5851</v>
      </c>
      <c r="L736" t="s">
        <v>5852</v>
      </c>
    </row>
    <row r="737" spans="1:13" x14ac:dyDescent="0.25">
      <c r="A737" t="s">
        <v>1918</v>
      </c>
      <c r="B737" t="s">
        <v>1919</v>
      </c>
      <c r="C737" t="s">
        <v>7257</v>
      </c>
      <c r="E737" t="s">
        <v>7259</v>
      </c>
      <c r="G737" t="s">
        <v>5613</v>
      </c>
      <c r="H737" t="s">
        <v>5614</v>
      </c>
      <c r="I737" t="s">
        <v>5625</v>
      </c>
      <c r="J737" t="s">
        <v>5850</v>
      </c>
      <c r="K737" t="s">
        <v>5851</v>
      </c>
      <c r="L737" t="s">
        <v>5852</v>
      </c>
    </row>
    <row r="738" spans="1:13" x14ac:dyDescent="0.25">
      <c r="A738" t="s">
        <v>1928</v>
      </c>
      <c r="B738" t="s">
        <v>1929</v>
      </c>
      <c r="C738" t="s">
        <v>7260</v>
      </c>
      <c r="E738" t="s">
        <v>7261</v>
      </c>
      <c r="G738" t="s">
        <v>5613</v>
      </c>
      <c r="H738" t="s">
        <v>5614</v>
      </c>
      <c r="I738" t="s">
        <v>5625</v>
      </c>
      <c r="J738" t="s">
        <v>5850</v>
      </c>
      <c r="K738" t="s">
        <v>5851</v>
      </c>
      <c r="L738" t="s">
        <v>5852</v>
      </c>
    </row>
    <row r="739" spans="1:13" x14ac:dyDescent="0.25">
      <c r="A739" t="s">
        <v>1930</v>
      </c>
      <c r="B739" t="s">
        <v>1931</v>
      </c>
      <c r="C739" t="s">
        <v>7260</v>
      </c>
      <c r="E739" t="s">
        <v>7262</v>
      </c>
      <c r="G739" t="s">
        <v>5613</v>
      </c>
      <c r="H739" t="s">
        <v>5614</v>
      </c>
      <c r="I739" t="s">
        <v>5625</v>
      </c>
      <c r="J739" t="s">
        <v>5850</v>
      </c>
      <c r="K739" t="s">
        <v>5851</v>
      </c>
      <c r="L739" t="s">
        <v>5852</v>
      </c>
    </row>
    <row r="740" spans="1:13" x14ac:dyDescent="0.25">
      <c r="A740" t="s">
        <v>1932</v>
      </c>
      <c r="B740" t="s">
        <v>1933</v>
      </c>
      <c r="C740" t="s">
        <v>7263</v>
      </c>
      <c r="E740" t="s">
        <v>7264</v>
      </c>
      <c r="G740" t="s">
        <v>5613</v>
      </c>
      <c r="H740" t="s">
        <v>5614</v>
      </c>
      <c r="I740" t="s">
        <v>5625</v>
      </c>
      <c r="J740" t="s">
        <v>5850</v>
      </c>
      <c r="K740" t="s">
        <v>5851</v>
      </c>
      <c r="L740" t="s">
        <v>5852</v>
      </c>
    </row>
    <row r="741" spans="1:13" x14ac:dyDescent="0.25">
      <c r="A741" t="s">
        <v>1934</v>
      </c>
      <c r="B741" t="s">
        <v>1935</v>
      </c>
      <c r="C741" t="s">
        <v>7263</v>
      </c>
      <c r="E741" t="s">
        <v>7265</v>
      </c>
      <c r="G741" t="s">
        <v>5613</v>
      </c>
      <c r="H741" t="s">
        <v>5614</v>
      </c>
      <c r="I741" t="s">
        <v>5625</v>
      </c>
      <c r="J741" t="s">
        <v>5850</v>
      </c>
      <c r="K741" t="s">
        <v>5851</v>
      </c>
      <c r="L741" t="s">
        <v>5852</v>
      </c>
    </row>
    <row r="742" spans="1:13" x14ac:dyDescent="0.25">
      <c r="A742" t="s">
        <v>1940</v>
      </c>
      <c r="B742" t="s">
        <v>1941</v>
      </c>
      <c r="C742" t="s">
        <v>7266</v>
      </c>
      <c r="E742" t="s">
        <v>7267</v>
      </c>
      <c r="G742" t="s">
        <v>5613</v>
      </c>
      <c r="H742" t="s">
        <v>7268</v>
      </c>
      <c r="I742" t="s">
        <v>7269</v>
      </c>
      <c r="J742" t="s">
        <v>7270</v>
      </c>
      <c r="K742" t="s">
        <v>7271</v>
      </c>
    </row>
    <row r="743" spans="1:13" x14ac:dyDescent="0.25">
      <c r="A743" t="s">
        <v>1952</v>
      </c>
      <c r="B743" t="s">
        <v>1953</v>
      </c>
      <c r="C743" t="s">
        <v>7272</v>
      </c>
      <c r="E743" t="s">
        <v>7273</v>
      </c>
      <c r="G743" t="s">
        <v>5613</v>
      </c>
      <c r="H743" t="s">
        <v>5614</v>
      </c>
      <c r="I743" t="s">
        <v>5646</v>
      </c>
      <c r="J743" t="s">
        <v>5957</v>
      </c>
      <c r="K743" t="s">
        <v>6098</v>
      </c>
      <c r="L743" t="s">
        <v>6251</v>
      </c>
    </row>
    <row r="744" spans="1:13" x14ac:dyDescent="0.25">
      <c r="A744" t="s">
        <v>1954</v>
      </c>
      <c r="B744" t="s">
        <v>1955</v>
      </c>
      <c r="C744" t="s">
        <v>7274</v>
      </c>
      <c r="E744" t="s">
        <v>7275</v>
      </c>
      <c r="G744" t="s">
        <v>5613</v>
      </c>
      <c r="H744" t="s">
        <v>5614</v>
      </c>
      <c r="I744" t="s">
        <v>5646</v>
      </c>
      <c r="J744" t="s">
        <v>5957</v>
      </c>
      <c r="K744" t="s">
        <v>6098</v>
      </c>
      <c r="L744" t="s">
        <v>6251</v>
      </c>
    </row>
    <row r="745" spans="1:13" x14ac:dyDescent="0.25">
      <c r="A745" t="s">
        <v>1956</v>
      </c>
      <c r="B745" t="s">
        <v>1957</v>
      </c>
      <c r="C745" t="s">
        <v>7276</v>
      </c>
      <c r="E745" t="s">
        <v>7277</v>
      </c>
      <c r="G745" t="s">
        <v>5613</v>
      </c>
      <c r="H745" t="s">
        <v>5614</v>
      </c>
      <c r="I745" t="s">
        <v>5646</v>
      </c>
      <c r="J745" t="s">
        <v>5957</v>
      </c>
      <c r="K745" t="s">
        <v>6098</v>
      </c>
      <c r="L745" t="s">
        <v>6251</v>
      </c>
    </row>
    <row r="746" spans="1:13" x14ac:dyDescent="0.25">
      <c r="A746" t="s">
        <v>1960</v>
      </c>
      <c r="B746" t="s">
        <v>1961</v>
      </c>
      <c r="C746" t="s">
        <v>7278</v>
      </c>
      <c r="E746" t="s">
        <v>7279</v>
      </c>
      <c r="G746" t="s">
        <v>5613</v>
      </c>
      <c r="H746" t="s">
        <v>5614</v>
      </c>
      <c r="I746" t="s">
        <v>5646</v>
      </c>
      <c r="J746" t="s">
        <v>5957</v>
      </c>
      <c r="K746" t="s">
        <v>6098</v>
      </c>
      <c r="L746" t="s">
        <v>6251</v>
      </c>
    </row>
    <row r="747" spans="1:13" x14ac:dyDescent="0.25">
      <c r="A747" t="s">
        <v>1964</v>
      </c>
      <c r="B747" t="s">
        <v>1965</v>
      </c>
      <c r="C747" t="s">
        <v>7280</v>
      </c>
      <c r="E747" t="s">
        <v>7281</v>
      </c>
      <c r="G747" t="s">
        <v>5613</v>
      </c>
      <c r="H747" t="s">
        <v>5614</v>
      </c>
      <c r="I747" t="s">
        <v>5646</v>
      </c>
      <c r="J747" t="s">
        <v>5957</v>
      </c>
      <c r="K747" t="s">
        <v>6098</v>
      </c>
      <c r="L747" t="s">
        <v>6251</v>
      </c>
    </row>
    <row r="748" spans="1:13" x14ac:dyDescent="0.25">
      <c r="A748" t="s">
        <v>1968</v>
      </c>
      <c r="B748" t="s">
        <v>1969</v>
      </c>
      <c r="C748" t="s">
        <v>7282</v>
      </c>
      <c r="E748" t="s">
        <v>7283</v>
      </c>
      <c r="G748" t="s">
        <v>5613</v>
      </c>
      <c r="H748" t="s">
        <v>5614</v>
      </c>
      <c r="I748" t="s">
        <v>5625</v>
      </c>
      <c r="J748" t="s">
        <v>5698</v>
      </c>
      <c r="K748" t="s">
        <v>5699</v>
      </c>
      <c r="L748" t="s">
        <v>6112</v>
      </c>
    </row>
    <row r="749" spans="1:13" x14ac:dyDescent="0.25">
      <c r="A749" t="s">
        <v>1970</v>
      </c>
      <c r="B749" t="s">
        <v>1971</v>
      </c>
      <c r="C749" t="s">
        <v>7284</v>
      </c>
      <c r="E749" t="s">
        <v>7285</v>
      </c>
      <c r="G749" t="s">
        <v>5613</v>
      </c>
      <c r="H749" t="s">
        <v>5614</v>
      </c>
      <c r="I749" t="s">
        <v>5615</v>
      </c>
      <c r="J749" t="s">
        <v>5616</v>
      </c>
      <c r="K749" t="s">
        <v>5712</v>
      </c>
      <c r="L749" t="s">
        <v>7286</v>
      </c>
    </row>
    <row r="750" spans="1:13" x14ac:dyDescent="0.25">
      <c r="A750" t="s">
        <v>1972</v>
      </c>
      <c r="B750" t="s">
        <v>1973</v>
      </c>
      <c r="C750" t="s">
        <v>7287</v>
      </c>
      <c r="E750" t="s">
        <v>7288</v>
      </c>
      <c r="G750" t="s">
        <v>5613</v>
      </c>
      <c r="H750" t="s">
        <v>5652</v>
      </c>
      <c r="I750" t="s">
        <v>5653</v>
      </c>
      <c r="J750" t="s">
        <v>5654</v>
      </c>
      <c r="K750" t="s">
        <v>6801</v>
      </c>
      <c r="L750" t="s">
        <v>6802</v>
      </c>
      <c r="M750" t="s">
        <v>6803</v>
      </c>
    </row>
    <row r="751" spans="1:13" x14ac:dyDescent="0.25">
      <c r="A751" t="s">
        <v>1974</v>
      </c>
      <c r="B751" t="s">
        <v>1975</v>
      </c>
      <c r="C751" t="s">
        <v>7287</v>
      </c>
      <c r="E751" t="s">
        <v>7289</v>
      </c>
      <c r="G751" t="s">
        <v>5613</v>
      </c>
      <c r="H751" t="s">
        <v>5652</v>
      </c>
      <c r="I751" t="s">
        <v>5653</v>
      </c>
      <c r="J751" t="s">
        <v>5654</v>
      </c>
      <c r="K751" t="s">
        <v>6801</v>
      </c>
      <c r="L751" t="s">
        <v>6802</v>
      </c>
      <c r="M751" t="s">
        <v>6803</v>
      </c>
    </row>
    <row r="752" spans="1:13" x14ac:dyDescent="0.25">
      <c r="A752" t="s">
        <v>1982</v>
      </c>
      <c r="B752" t="s">
        <v>1983</v>
      </c>
      <c r="C752" t="s">
        <v>7290</v>
      </c>
      <c r="E752" t="s">
        <v>7291</v>
      </c>
      <c r="G752" t="s">
        <v>5613</v>
      </c>
      <c r="H752" t="s">
        <v>5614</v>
      </c>
      <c r="I752" t="s">
        <v>5625</v>
      </c>
      <c r="J752" t="s">
        <v>5941</v>
      </c>
      <c r="K752" t="s">
        <v>6368</v>
      </c>
      <c r="L752" t="s">
        <v>6372</v>
      </c>
      <c r="M752" t="s">
        <v>6373</v>
      </c>
    </row>
    <row r="753" spans="1:13" x14ac:dyDescent="0.25">
      <c r="A753" t="s">
        <v>1986</v>
      </c>
      <c r="B753" t="s">
        <v>1987</v>
      </c>
      <c r="C753" t="s">
        <v>7292</v>
      </c>
      <c r="E753" t="s">
        <v>7293</v>
      </c>
      <c r="G753" t="s">
        <v>5613</v>
      </c>
      <c r="H753" t="s">
        <v>5614</v>
      </c>
      <c r="I753" t="s">
        <v>5646</v>
      </c>
      <c r="J753" t="s">
        <v>5647</v>
      </c>
      <c r="K753" t="s">
        <v>5648</v>
      </c>
      <c r="L753" t="s">
        <v>7244</v>
      </c>
    </row>
    <row r="754" spans="1:13" x14ac:dyDescent="0.25">
      <c r="A754" t="s">
        <v>2002</v>
      </c>
      <c r="B754" t="s">
        <v>2003</v>
      </c>
      <c r="C754" t="s">
        <v>7294</v>
      </c>
      <c r="E754" t="s">
        <v>7295</v>
      </c>
      <c r="G754" t="s">
        <v>5613</v>
      </c>
      <c r="H754" t="s">
        <v>5614</v>
      </c>
      <c r="I754" t="s">
        <v>5625</v>
      </c>
      <c r="J754" t="s">
        <v>5850</v>
      </c>
      <c r="K754" t="s">
        <v>5851</v>
      </c>
      <c r="L754" t="s">
        <v>5852</v>
      </c>
    </row>
    <row r="755" spans="1:13" x14ac:dyDescent="0.25">
      <c r="A755" t="s">
        <v>2004</v>
      </c>
      <c r="B755" t="s">
        <v>2005</v>
      </c>
      <c r="C755" t="s">
        <v>7294</v>
      </c>
      <c r="E755" t="s">
        <v>7296</v>
      </c>
      <c r="G755" t="s">
        <v>5613</v>
      </c>
      <c r="H755" t="s">
        <v>5614</v>
      </c>
      <c r="I755" t="s">
        <v>5625</v>
      </c>
      <c r="J755" t="s">
        <v>5850</v>
      </c>
      <c r="K755" t="s">
        <v>5851</v>
      </c>
      <c r="L755" t="s">
        <v>5852</v>
      </c>
    </row>
    <row r="756" spans="1:13" x14ac:dyDescent="0.25">
      <c r="A756" t="s">
        <v>7297</v>
      </c>
      <c r="B756" t="s">
        <v>2015</v>
      </c>
      <c r="C756" t="s">
        <v>7298</v>
      </c>
      <c r="E756" t="s">
        <v>7299</v>
      </c>
      <c r="G756" t="s">
        <v>5613</v>
      </c>
      <c r="H756" t="s">
        <v>5614</v>
      </c>
      <c r="I756" t="s">
        <v>5625</v>
      </c>
      <c r="J756" t="s">
        <v>5850</v>
      </c>
      <c r="K756" t="s">
        <v>5851</v>
      </c>
      <c r="L756" t="s">
        <v>7300</v>
      </c>
    </row>
    <row r="757" spans="1:13" x14ac:dyDescent="0.25">
      <c r="A757" t="s">
        <v>7301</v>
      </c>
      <c r="B757" t="s">
        <v>2017</v>
      </c>
      <c r="C757" t="s">
        <v>7298</v>
      </c>
      <c r="E757" t="s">
        <v>7302</v>
      </c>
      <c r="G757" t="s">
        <v>5613</v>
      </c>
      <c r="H757" t="s">
        <v>5614</v>
      </c>
      <c r="I757" t="s">
        <v>5625</v>
      </c>
      <c r="J757" t="s">
        <v>5850</v>
      </c>
      <c r="K757" t="s">
        <v>5851</v>
      </c>
      <c r="L757" t="s">
        <v>7300</v>
      </c>
    </row>
    <row r="758" spans="1:13" x14ac:dyDescent="0.25">
      <c r="A758" t="s">
        <v>7303</v>
      </c>
      <c r="B758" t="s">
        <v>2019</v>
      </c>
      <c r="C758" t="s">
        <v>7298</v>
      </c>
      <c r="E758" t="s">
        <v>7304</v>
      </c>
      <c r="G758" t="s">
        <v>5613</v>
      </c>
      <c r="H758" t="s">
        <v>5614</v>
      </c>
      <c r="I758" t="s">
        <v>5625</v>
      </c>
      <c r="J758" t="s">
        <v>5850</v>
      </c>
      <c r="K758" t="s">
        <v>5851</v>
      </c>
      <c r="L758" t="s">
        <v>7300</v>
      </c>
    </row>
    <row r="759" spans="1:13" x14ac:dyDescent="0.25">
      <c r="A759" t="s">
        <v>7305</v>
      </c>
      <c r="B759" t="s">
        <v>2021</v>
      </c>
      <c r="C759" t="s">
        <v>7298</v>
      </c>
      <c r="E759" t="s">
        <v>7306</v>
      </c>
      <c r="G759" t="s">
        <v>5613</v>
      </c>
      <c r="H759" t="s">
        <v>5614</v>
      </c>
      <c r="I759" t="s">
        <v>5625</v>
      </c>
      <c r="J759" t="s">
        <v>5850</v>
      </c>
      <c r="K759" t="s">
        <v>5851</v>
      </c>
      <c r="L759" t="s">
        <v>7300</v>
      </c>
    </row>
    <row r="760" spans="1:13" x14ac:dyDescent="0.25">
      <c r="A760" t="s">
        <v>7307</v>
      </c>
      <c r="B760" t="s">
        <v>2023</v>
      </c>
      <c r="C760" t="s">
        <v>7298</v>
      </c>
      <c r="E760" t="s">
        <v>7308</v>
      </c>
      <c r="G760" t="s">
        <v>5613</v>
      </c>
      <c r="H760" t="s">
        <v>5614</v>
      </c>
      <c r="I760" t="s">
        <v>5625</v>
      </c>
      <c r="J760" t="s">
        <v>5850</v>
      </c>
      <c r="K760" t="s">
        <v>5851</v>
      </c>
      <c r="L760" t="s">
        <v>7300</v>
      </c>
    </row>
    <row r="761" spans="1:13" x14ac:dyDescent="0.25">
      <c r="A761" t="s">
        <v>7309</v>
      </c>
      <c r="B761" t="s">
        <v>2025</v>
      </c>
      <c r="C761" t="s">
        <v>7298</v>
      </c>
      <c r="E761" t="s">
        <v>7310</v>
      </c>
      <c r="G761" t="s">
        <v>5613</v>
      </c>
      <c r="H761" t="s">
        <v>5614</v>
      </c>
      <c r="I761" t="s">
        <v>5625</v>
      </c>
      <c r="J761" t="s">
        <v>5850</v>
      </c>
      <c r="K761" t="s">
        <v>5851</v>
      </c>
      <c r="L761" t="s">
        <v>7300</v>
      </c>
    </row>
    <row r="762" spans="1:13" x14ac:dyDescent="0.25">
      <c r="A762" t="s">
        <v>2026</v>
      </c>
      <c r="B762" t="s">
        <v>2027</v>
      </c>
      <c r="C762" t="s">
        <v>7311</v>
      </c>
      <c r="E762" t="s">
        <v>7312</v>
      </c>
      <c r="G762" t="s">
        <v>5613</v>
      </c>
      <c r="H762" t="s">
        <v>5614</v>
      </c>
      <c r="I762" t="s">
        <v>5625</v>
      </c>
      <c r="J762" t="s">
        <v>5850</v>
      </c>
      <c r="K762" t="s">
        <v>5851</v>
      </c>
      <c r="L762" t="s">
        <v>5852</v>
      </c>
    </row>
    <row r="763" spans="1:13" x14ac:dyDescent="0.25">
      <c r="A763" t="s">
        <v>2028</v>
      </c>
      <c r="B763" t="s">
        <v>2029</v>
      </c>
      <c r="C763" t="s">
        <v>7311</v>
      </c>
      <c r="E763" t="s">
        <v>7313</v>
      </c>
      <c r="G763" t="s">
        <v>5613</v>
      </c>
      <c r="H763" t="s">
        <v>5614</v>
      </c>
      <c r="I763" t="s">
        <v>5625</v>
      </c>
      <c r="J763" t="s">
        <v>5850</v>
      </c>
      <c r="K763" t="s">
        <v>5851</v>
      </c>
      <c r="L763" t="s">
        <v>5852</v>
      </c>
    </row>
    <row r="764" spans="1:13" x14ac:dyDescent="0.25">
      <c r="A764" t="s">
        <v>2034</v>
      </c>
      <c r="B764" t="s">
        <v>2035</v>
      </c>
      <c r="C764" t="s">
        <v>7314</v>
      </c>
      <c r="E764" t="s">
        <v>7315</v>
      </c>
      <c r="G764" t="s">
        <v>5613</v>
      </c>
      <c r="H764" t="s">
        <v>5614</v>
      </c>
      <c r="I764" t="s">
        <v>6050</v>
      </c>
      <c r="J764" t="s">
        <v>6051</v>
      </c>
      <c r="K764" t="s">
        <v>6052</v>
      </c>
      <c r="L764" t="s">
        <v>7316</v>
      </c>
      <c r="M764" t="s">
        <v>7317</v>
      </c>
    </row>
    <row r="765" spans="1:13" x14ac:dyDescent="0.25">
      <c r="A765" t="s">
        <v>2036</v>
      </c>
      <c r="B765" t="s">
        <v>2037</v>
      </c>
      <c r="C765" t="s">
        <v>7314</v>
      </c>
      <c r="E765" t="s">
        <v>7318</v>
      </c>
      <c r="G765" t="s">
        <v>5613</v>
      </c>
      <c r="H765" t="s">
        <v>5614</v>
      </c>
      <c r="I765" t="s">
        <v>6050</v>
      </c>
      <c r="J765" t="s">
        <v>6051</v>
      </c>
      <c r="K765" t="s">
        <v>6052</v>
      </c>
      <c r="L765" t="s">
        <v>7316</v>
      </c>
      <c r="M765" t="s">
        <v>7317</v>
      </c>
    </row>
    <row r="766" spans="1:13" x14ac:dyDescent="0.25">
      <c r="A766" t="s">
        <v>2038</v>
      </c>
      <c r="B766" t="s">
        <v>2039</v>
      </c>
      <c r="C766" t="s">
        <v>6106</v>
      </c>
      <c r="E766" t="s">
        <v>7319</v>
      </c>
      <c r="G766" t="s">
        <v>5613</v>
      </c>
      <c r="H766" t="s">
        <v>5614</v>
      </c>
      <c r="I766" t="s">
        <v>5625</v>
      </c>
      <c r="J766" t="s">
        <v>5850</v>
      </c>
      <c r="K766" t="s">
        <v>5851</v>
      </c>
      <c r="L766" t="s">
        <v>5852</v>
      </c>
    </row>
    <row r="767" spans="1:13" x14ac:dyDescent="0.25">
      <c r="A767" t="s">
        <v>2040</v>
      </c>
      <c r="B767" t="s">
        <v>2041</v>
      </c>
      <c r="C767" t="s">
        <v>7320</v>
      </c>
      <c r="E767" t="s">
        <v>7321</v>
      </c>
      <c r="G767" t="s">
        <v>6130</v>
      </c>
      <c r="H767" t="s">
        <v>6838</v>
      </c>
      <c r="I767" t="s">
        <v>7322</v>
      </c>
      <c r="J767" t="s">
        <v>7323</v>
      </c>
      <c r="K767" t="s">
        <v>7324</v>
      </c>
    </row>
    <row r="768" spans="1:13" x14ac:dyDescent="0.25">
      <c r="A768" t="s">
        <v>2042</v>
      </c>
      <c r="B768" t="s">
        <v>2043</v>
      </c>
      <c r="C768" t="s">
        <v>7325</v>
      </c>
      <c r="E768" t="s">
        <v>7326</v>
      </c>
      <c r="G768" t="s">
        <v>5613</v>
      </c>
      <c r="H768" t="s">
        <v>5614</v>
      </c>
      <c r="I768" t="s">
        <v>5646</v>
      </c>
      <c r="J768" t="s">
        <v>5957</v>
      </c>
      <c r="K768" t="s">
        <v>6098</v>
      </c>
      <c r="L768" t="s">
        <v>6251</v>
      </c>
    </row>
    <row r="769" spans="1:13" x14ac:dyDescent="0.25">
      <c r="A769" t="s">
        <v>2046</v>
      </c>
      <c r="B769" t="s">
        <v>2047</v>
      </c>
      <c r="C769" t="s">
        <v>7327</v>
      </c>
      <c r="E769" t="s">
        <v>7328</v>
      </c>
      <c r="G769" t="s">
        <v>5613</v>
      </c>
      <c r="H769" t="s">
        <v>5614</v>
      </c>
      <c r="I769" t="s">
        <v>5646</v>
      </c>
      <c r="J769" t="s">
        <v>5957</v>
      </c>
      <c r="K769" t="s">
        <v>6098</v>
      </c>
      <c r="L769" t="s">
        <v>6251</v>
      </c>
    </row>
    <row r="770" spans="1:13" x14ac:dyDescent="0.25">
      <c r="A770" t="s">
        <v>2048</v>
      </c>
      <c r="B770" t="s">
        <v>2049</v>
      </c>
      <c r="C770" t="s">
        <v>7329</v>
      </c>
      <c r="E770" t="s">
        <v>7330</v>
      </c>
      <c r="G770" t="s">
        <v>5613</v>
      </c>
      <c r="H770" t="s">
        <v>5614</v>
      </c>
      <c r="I770" t="s">
        <v>5625</v>
      </c>
      <c r="J770" t="s">
        <v>5941</v>
      </c>
      <c r="K770" t="s">
        <v>6368</v>
      </c>
      <c r="L770" t="s">
        <v>6372</v>
      </c>
      <c r="M770" t="s">
        <v>6373</v>
      </c>
    </row>
    <row r="771" spans="1:13" x14ac:dyDescent="0.25">
      <c r="A771" t="s">
        <v>2050</v>
      </c>
      <c r="B771" t="s">
        <v>2051</v>
      </c>
      <c r="C771" t="s">
        <v>7331</v>
      </c>
      <c r="E771" t="s">
        <v>7332</v>
      </c>
      <c r="G771" t="s">
        <v>5613</v>
      </c>
      <c r="H771" t="s">
        <v>5614</v>
      </c>
      <c r="I771" t="s">
        <v>5625</v>
      </c>
      <c r="J771" t="s">
        <v>5941</v>
      </c>
      <c r="K771" t="s">
        <v>6368</v>
      </c>
      <c r="L771" t="s">
        <v>6369</v>
      </c>
    </row>
    <row r="772" spans="1:13" x14ac:dyDescent="0.25">
      <c r="A772" t="s">
        <v>2052</v>
      </c>
      <c r="B772" t="s">
        <v>2053</v>
      </c>
      <c r="C772" t="s">
        <v>7333</v>
      </c>
      <c r="E772" t="s">
        <v>7334</v>
      </c>
      <c r="G772" t="s">
        <v>5613</v>
      </c>
      <c r="H772" t="s">
        <v>5614</v>
      </c>
      <c r="I772" t="s">
        <v>5625</v>
      </c>
      <c r="J772" t="s">
        <v>5941</v>
      </c>
      <c r="K772" t="s">
        <v>6368</v>
      </c>
      <c r="L772" t="s">
        <v>6369</v>
      </c>
    </row>
    <row r="773" spans="1:13" x14ac:dyDescent="0.25">
      <c r="A773" t="s">
        <v>2056</v>
      </c>
      <c r="B773" t="s">
        <v>2057</v>
      </c>
      <c r="C773" t="s">
        <v>7335</v>
      </c>
      <c r="E773" t="s">
        <v>7336</v>
      </c>
      <c r="G773" t="s">
        <v>5613</v>
      </c>
      <c r="H773" t="s">
        <v>5614</v>
      </c>
      <c r="I773" t="s">
        <v>5625</v>
      </c>
      <c r="J773" t="s">
        <v>5850</v>
      </c>
      <c r="K773" t="s">
        <v>5851</v>
      </c>
      <c r="L773" t="s">
        <v>5852</v>
      </c>
    </row>
    <row r="774" spans="1:13" x14ac:dyDescent="0.25">
      <c r="A774" t="s">
        <v>2058</v>
      </c>
      <c r="B774" t="s">
        <v>2059</v>
      </c>
      <c r="C774" t="s">
        <v>7335</v>
      </c>
      <c r="E774" t="s">
        <v>7337</v>
      </c>
      <c r="G774" t="s">
        <v>5613</v>
      </c>
      <c r="H774" t="s">
        <v>5614</v>
      </c>
      <c r="I774" t="s">
        <v>5625</v>
      </c>
      <c r="J774" t="s">
        <v>5850</v>
      </c>
      <c r="K774" t="s">
        <v>5851</v>
      </c>
      <c r="L774" t="s">
        <v>5852</v>
      </c>
    </row>
    <row r="775" spans="1:13" x14ac:dyDescent="0.25">
      <c r="A775" t="s">
        <v>2060</v>
      </c>
      <c r="B775" t="s">
        <v>2061</v>
      </c>
      <c r="C775" t="s">
        <v>7335</v>
      </c>
      <c r="E775" t="s">
        <v>7338</v>
      </c>
      <c r="G775" t="s">
        <v>5613</v>
      </c>
      <c r="H775" t="s">
        <v>5614</v>
      </c>
      <c r="I775" t="s">
        <v>5625</v>
      </c>
      <c r="J775" t="s">
        <v>5850</v>
      </c>
      <c r="K775" t="s">
        <v>5851</v>
      </c>
      <c r="L775" t="s">
        <v>5852</v>
      </c>
    </row>
    <row r="776" spans="1:13" x14ac:dyDescent="0.25">
      <c r="A776" t="s">
        <v>2062</v>
      </c>
      <c r="B776" t="s">
        <v>2063</v>
      </c>
      <c r="C776" t="s">
        <v>7335</v>
      </c>
      <c r="E776" t="s">
        <v>7339</v>
      </c>
      <c r="G776" t="s">
        <v>5613</v>
      </c>
      <c r="H776" t="s">
        <v>5614</v>
      </c>
      <c r="I776" t="s">
        <v>5625</v>
      </c>
      <c r="J776" t="s">
        <v>5850</v>
      </c>
      <c r="K776" t="s">
        <v>5851</v>
      </c>
      <c r="L776" t="s">
        <v>5852</v>
      </c>
    </row>
    <row r="777" spans="1:13" x14ac:dyDescent="0.25">
      <c r="A777" t="s">
        <v>2064</v>
      </c>
      <c r="B777" t="s">
        <v>2065</v>
      </c>
      <c r="C777" t="s">
        <v>7340</v>
      </c>
      <c r="E777" t="s">
        <v>7341</v>
      </c>
      <c r="G777" t="s">
        <v>5613</v>
      </c>
      <c r="H777" t="s">
        <v>5614</v>
      </c>
      <c r="I777" t="s">
        <v>5625</v>
      </c>
      <c r="J777" t="s">
        <v>5850</v>
      </c>
      <c r="K777" t="s">
        <v>5851</v>
      </c>
      <c r="L777" t="s">
        <v>5852</v>
      </c>
    </row>
    <row r="778" spans="1:13" x14ac:dyDescent="0.25">
      <c r="A778" t="s">
        <v>2066</v>
      </c>
      <c r="B778" t="s">
        <v>2067</v>
      </c>
      <c r="C778" t="s">
        <v>7340</v>
      </c>
      <c r="E778" t="s">
        <v>7342</v>
      </c>
      <c r="G778" t="s">
        <v>5613</v>
      </c>
      <c r="H778" t="s">
        <v>5614</v>
      </c>
      <c r="I778" t="s">
        <v>5625</v>
      </c>
      <c r="J778" t="s">
        <v>5850</v>
      </c>
      <c r="K778" t="s">
        <v>5851</v>
      </c>
      <c r="L778" t="s">
        <v>5852</v>
      </c>
    </row>
    <row r="779" spans="1:13" x14ac:dyDescent="0.25">
      <c r="A779" t="s">
        <v>2068</v>
      </c>
      <c r="B779" t="s">
        <v>2069</v>
      </c>
      <c r="C779" t="s">
        <v>7340</v>
      </c>
      <c r="E779" t="s">
        <v>7343</v>
      </c>
      <c r="G779" t="s">
        <v>5613</v>
      </c>
      <c r="H779" t="s">
        <v>5614</v>
      </c>
      <c r="I779" t="s">
        <v>5625</v>
      </c>
      <c r="J779" t="s">
        <v>5850</v>
      </c>
      <c r="K779" t="s">
        <v>5851</v>
      </c>
      <c r="L779" t="s">
        <v>5852</v>
      </c>
    </row>
    <row r="780" spans="1:13" x14ac:dyDescent="0.25">
      <c r="A780" t="s">
        <v>2070</v>
      </c>
      <c r="B780" t="s">
        <v>2071</v>
      </c>
      <c r="C780" t="s">
        <v>7340</v>
      </c>
      <c r="E780" t="s">
        <v>7344</v>
      </c>
      <c r="G780" t="s">
        <v>5613</v>
      </c>
      <c r="H780" t="s">
        <v>5614</v>
      </c>
      <c r="I780" t="s">
        <v>5625</v>
      </c>
      <c r="J780" t="s">
        <v>5850</v>
      </c>
      <c r="K780" t="s">
        <v>5851</v>
      </c>
      <c r="L780" t="s">
        <v>5852</v>
      </c>
    </row>
    <row r="781" spans="1:13" x14ac:dyDescent="0.25">
      <c r="A781" t="s">
        <v>2072</v>
      </c>
      <c r="B781" t="s">
        <v>2073</v>
      </c>
      <c r="C781" t="s">
        <v>7345</v>
      </c>
      <c r="E781" t="s">
        <v>7346</v>
      </c>
      <c r="G781" t="s">
        <v>5613</v>
      </c>
      <c r="H781" t="s">
        <v>5614</v>
      </c>
      <c r="I781" t="s">
        <v>5625</v>
      </c>
      <c r="J781" t="s">
        <v>5850</v>
      </c>
      <c r="K781" t="s">
        <v>5851</v>
      </c>
      <c r="L781" t="s">
        <v>7347</v>
      </c>
    </row>
    <row r="782" spans="1:13" x14ac:dyDescent="0.25">
      <c r="A782" t="s">
        <v>2074</v>
      </c>
      <c r="B782" t="s">
        <v>2075</v>
      </c>
      <c r="C782" t="s">
        <v>7345</v>
      </c>
      <c r="E782" t="s">
        <v>7348</v>
      </c>
      <c r="G782" t="s">
        <v>5613</v>
      </c>
      <c r="H782" t="s">
        <v>5614</v>
      </c>
      <c r="I782" t="s">
        <v>5625</v>
      </c>
      <c r="J782" t="s">
        <v>5850</v>
      </c>
      <c r="K782" t="s">
        <v>5851</v>
      </c>
      <c r="L782" t="s">
        <v>7347</v>
      </c>
    </row>
    <row r="783" spans="1:13" x14ac:dyDescent="0.25">
      <c r="A783" t="s">
        <v>2076</v>
      </c>
      <c r="B783" t="s">
        <v>2077</v>
      </c>
      <c r="C783" t="s">
        <v>7345</v>
      </c>
      <c r="E783" t="s">
        <v>7349</v>
      </c>
      <c r="G783" t="s">
        <v>5613</v>
      </c>
      <c r="H783" t="s">
        <v>5614</v>
      </c>
      <c r="I783" t="s">
        <v>5625</v>
      </c>
      <c r="J783" t="s">
        <v>5850</v>
      </c>
      <c r="K783" t="s">
        <v>5851</v>
      </c>
      <c r="L783" t="s">
        <v>7347</v>
      </c>
    </row>
    <row r="784" spans="1:13" x14ac:dyDescent="0.25">
      <c r="A784" t="s">
        <v>2078</v>
      </c>
      <c r="B784" t="s">
        <v>2079</v>
      </c>
      <c r="C784" t="s">
        <v>7345</v>
      </c>
      <c r="E784" t="s">
        <v>7350</v>
      </c>
      <c r="G784" t="s">
        <v>5613</v>
      </c>
      <c r="H784" t="s">
        <v>5614</v>
      </c>
      <c r="I784" t="s">
        <v>5625</v>
      </c>
      <c r="J784" t="s">
        <v>5850</v>
      </c>
      <c r="K784" t="s">
        <v>5851</v>
      </c>
      <c r="L784" t="s">
        <v>7347</v>
      </c>
    </row>
    <row r="785" spans="1:19" x14ac:dyDescent="0.25">
      <c r="A785" t="s">
        <v>2082</v>
      </c>
      <c r="B785" t="s">
        <v>2083</v>
      </c>
      <c r="C785" t="s">
        <v>7351</v>
      </c>
      <c r="E785" t="s">
        <v>7352</v>
      </c>
      <c r="G785" t="s">
        <v>5613</v>
      </c>
      <c r="H785" t="s">
        <v>5614</v>
      </c>
      <c r="I785" t="s">
        <v>6031</v>
      </c>
      <c r="J785" t="s">
        <v>6148</v>
      </c>
      <c r="K785" t="s">
        <v>6149</v>
      </c>
      <c r="L785" t="s">
        <v>7353</v>
      </c>
    </row>
    <row r="786" spans="1:19" x14ac:dyDescent="0.25">
      <c r="A786" t="s">
        <v>2084</v>
      </c>
      <c r="B786" t="s">
        <v>2085</v>
      </c>
      <c r="C786" t="s">
        <v>7354</v>
      </c>
      <c r="E786" t="s">
        <v>7355</v>
      </c>
      <c r="G786" t="s">
        <v>5613</v>
      </c>
      <c r="H786" t="s">
        <v>7251</v>
      </c>
      <c r="I786" t="s">
        <v>7252</v>
      </c>
      <c r="J786" t="s">
        <v>7253</v>
      </c>
      <c r="K786" t="s">
        <v>7254</v>
      </c>
      <c r="L786" t="s">
        <v>7356</v>
      </c>
    </row>
    <row r="787" spans="1:19" x14ac:dyDescent="0.25">
      <c r="A787" t="s">
        <v>2086</v>
      </c>
      <c r="B787" t="s">
        <v>2087</v>
      </c>
      <c r="C787" t="s">
        <v>7357</v>
      </c>
      <c r="E787" t="s">
        <v>7358</v>
      </c>
      <c r="G787" t="s">
        <v>5613</v>
      </c>
      <c r="H787" t="s">
        <v>5614</v>
      </c>
      <c r="I787" t="s">
        <v>5646</v>
      </c>
      <c r="J787" t="s">
        <v>5957</v>
      </c>
      <c r="K787" t="s">
        <v>6098</v>
      </c>
      <c r="L787" t="s">
        <v>6251</v>
      </c>
    </row>
    <row r="788" spans="1:19" x14ac:dyDescent="0.25">
      <c r="A788" t="s">
        <v>2092</v>
      </c>
      <c r="B788" t="s">
        <v>2093</v>
      </c>
      <c r="C788" t="s">
        <v>7359</v>
      </c>
      <c r="E788" t="s">
        <v>7360</v>
      </c>
      <c r="G788" t="s">
        <v>5613</v>
      </c>
      <c r="H788" t="s">
        <v>5614</v>
      </c>
      <c r="I788" t="s">
        <v>5646</v>
      </c>
      <c r="J788" t="s">
        <v>5957</v>
      </c>
      <c r="K788" t="s">
        <v>6098</v>
      </c>
      <c r="L788" t="s">
        <v>6251</v>
      </c>
    </row>
    <row r="789" spans="1:19" x14ac:dyDescent="0.25">
      <c r="A789" t="s">
        <v>2096</v>
      </c>
      <c r="B789" t="s">
        <v>2097</v>
      </c>
      <c r="C789" t="s">
        <v>7361</v>
      </c>
      <c r="E789" t="s">
        <v>7362</v>
      </c>
      <c r="G789" t="s">
        <v>5613</v>
      </c>
      <c r="H789" t="s">
        <v>5637</v>
      </c>
      <c r="I789" t="s">
        <v>7363</v>
      </c>
      <c r="J789" t="s">
        <v>7364</v>
      </c>
      <c r="K789" t="s">
        <v>7365</v>
      </c>
      <c r="L789" t="s">
        <v>7366</v>
      </c>
    </row>
    <row r="790" spans="1:19" x14ac:dyDescent="0.25">
      <c r="A790" t="s">
        <v>2098</v>
      </c>
      <c r="B790" t="s">
        <v>2099</v>
      </c>
      <c r="C790" t="s">
        <v>7361</v>
      </c>
      <c r="E790" t="s">
        <v>7367</v>
      </c>
      <c r="G790" t="s">
        <v>5613</v>
      </c>
      <c r="H790" t="s">
        <v>5637</v>
      </c>
      <c r="I790" t="s">
        <v>7363</v>
      </c>
      <c r="J790" t="s">
        <v>7364</v>
      </c>
      <c r="K790" t="s">
        <v>7365</v>
      </c>
      <c r="L790" t="s">
        <v>7366</v>
      </c>
    </row>
    <row r="791" spans="1:19" x14ac:dyDescent="0.25">
      <c r="A791" t="s">
        <v>2100</v>
      </c>
      <c r="B791" t="s">
        <v>2101</v>
      </c>
      <c r="C791" t="s">
        <v>7368</v>
      </c>
      <c r="E791" t="s">
        <v>7369</v>
      </c>
      <c r="G791" t="s">
        <v>5613</v>
      </c>
      <c r="H791" t="s">
        <v>5774</v>
      </c>
      <c r="I791" t="s">
        <v>5999</v>
      </c>
      <c r="J791" t="s">
        <v>6000</v>
      </c>
      <c r="K791" t="s">
        <v>6618</v>
      </c>
      <c r="L791" t="s">
        <v>7370</v>
      </c>
    </row>
    <row r="792" spans="1:19" x14ac:dyDescent="0.25">
      <c r="A792" t="s">
        <v>2102</v>
      </c>
      <c r="B792" t="s">
        <v>2103</v>
      </c>
      <c r="C792" t="s">
        <v>7368</v>
      </c>
      <c r="E792" t="s">
        <v>7371</v>
      </c>
      <c r="G792" t="s">
        <v>5613</v>
      </c>
      <c r="H792" t="s">
        <v>5774</v>
      </c>
      <c r="I792" t="s">
        <v>5999</v>
      </c>
      <c r="J792" t="s">
        <v>6000</v>
      </c>
      <c r="K792" t="s">
        <v>6618</v>
      </c>
      <c r="L792" t="s">
        <v>7370</v>
      </c>
    </row>
    <row r="793" spans="1:19" x14ac:dyDescent="0.25">
      <c r="A793" t="s">
        <v>2111</v>
      </c>
      <c r="B793" t="s">
        <v>2112</v>
      </c>
      <c r="C793" t="s">
        <v>7372</v>
      </c>
      <c r="E793" t="s">
        <v>7373</v>
      </c>
      <c r="G793" t="s">
        <v>5613</v>
      </c>
      <c r="H793" t="s">
        <v>7251</v>
      </c>
      <c r="I793" t="s">
        <v>7252</v>
      </c>
      <c r="J793" t="s">
        <v>7253</v>
      </c>
      <c r="K793" t="s">
        <v>7254</v>
      </c>
      <c r="L793" t="s">
        <v>7374</v>
      </c>
    </row>
    <row r="794" spans="1:19" x14ac:dyDescent="0.25">
      <c r="A794" t="s">
        <v>2113</v>
      </c>
      <c r="B794" t="s">
        <v>2114</v>
      </c>
      <c r="C794" t="s">
        <v>7372</v>
      </c>
      <c r="E794" t="s">
        <v>7375</v>
      </c>
      <c r="G794" t="s">
        <v>5613</v>
      </c>
      <c r="H794" t="s">
        <v>7251</v>
      </c>
      <c r="I794" t="s">
        <v>7252</v>
      </c>
      <c r="J794" t="s">
        <v>7253</v>
      </c>
      <c r="K794" t="s">
        <v>7254</v>
      </c>
      <c r="L794" t="s">
        <v>7374</v>
      </c>
    </row>
    <row r="795" spans="1:19" x14ac:dyDescent="0.25">
      <c r="A795" t="s">
        <v>2115</v>
      </c>
      <c r="B795" t="s">
        <v>2116</v>
      </c>
      <c r="C795" t="s">
        <v>7372</v>
      </c>
      <c r="E795" t="s">
        <v>7376</v>
      </c>
      <c r="G795" t="s">
        <v>5613</v>
      </c>
      <c r="H795" t="s">
        <v>7251</v>
      </c>
      <c r="I795" t="s">
        <v>7252</v>
      </c>
      <c r="J795" t="s">
        <v>7253</v>
      </c>
      <c r="K795" t="s">
        <v>7254</v>
      </c>
      <c r="L795" t="s">
        <v>7374</v>
      </c>
    </row>
    <row r="796" spans="1:19" x14ac:dyDescent="0.25">
      <c r="A796" t="s">
        <v>2117</v>
      </c>
      <c r="B796" t="s">
        <v>2118</v>
      </c>
      <c r="C796" t="s">
        <v>7372</v>
      </c>
      <c r="E796" t="s">
        <v>7377</v>
      </c>
      <c r="G796" t="s">
        <v>5613</v>
      </c>
      <c r="H796" t="s">
        <v>7251</v>
      </c>
      <c r="I796" t="s">
        <v>7252</v>
      </c>
      <c r="J796" t="s">
        <v>7253</v>
      </c>
      <c r="K796" t="s">
        <v>7254</v>
      </c>
      <c r="L796" t="s">
        <v>7374</v>
      </c>
    </row>
    <row r="797" spans="1:19" x14ac:dyDescent="0.25">
      <c r="A797" t="s">
        <v>2119</v>
      </c>
      <c r="B797" t="s">
        <v>2120</v>
      </c>
      <c r="C797" t="s">
        <v>7378</v>
      </c>
      <c r="E797" t="s">
        <v>7379</v>
      </c>
      <c r="G797" t="s">
        <v>5613</v>
      </c>
      <c r="H797" t="s">
        <v>5614</v>
      </c>
      <c r="I797" t="s">
        <v>5625</v>
      </c>
      <c r="J797" t="s">
        <v>5698</v>
      </c>
      <c r="K797" t="s">
        <v>5699</v>
      </c>
      <c r="L797" t="s">
        <v>6559</v>
      </c>
    </row>
    <row r="798" spans="1:19" x14ac:dyDescent="0.25">
      <c r="A798" t="s">
        <v>2125</v>
      </c>
      <c r="B798" t="s">
        <v>2126</v>
      </c>
      <c r="C798" t="s">
        <v>7380</v>
      </c>
      <c r="E798" t="s">
        <v>7381</v>
      </c>
      <c r="G798" t="s">
        <v>6130</v>
      </c>
      <c r="H798" t="s">
        <v>6131</v>
      </c>
      <c r="I798" t="s">
        <v>6254</v>
      </c>
      <c r="J798" t="s">
        <v>6255</v>
      </c>
      <c r="K798" t="s">
        <v>6256</v>
      </c>
      <c r="L798" t="s">
        <v>6257</v>
      </c>
      <c r="M798" t="s">
        <v>6258</v>
      </c>
      <c r="N798" t="s">
        <v>6259</v>
      </c>
      <c r="O798" t="s">
        <v>6260</v>
      </c>
      <c r="P798" t="s">
        <v>7382</v>
      </c>
      <c r="Q798" t="s">
        <v>7383</v>
      </c>
      <c r="R798" t="s">
        <v>7384</v>
      </c>
      <c r="S798" t="s">
        <v>7385</v>
      </c>
    </row>
    <row r="799" spans="1:19" x14ac:dyDescent="0.25">
      <c r="A799" t="s">
        <v>2131</v>
      </c>
      <c r="B799" t="s">
        <v>2132</v>
      </c>
      <c r="C799" t="s">
        <v>7386</v>
      </c>
      <c r="E799" t="s">
        <v>7387</v>
      </c>
      <c r="G799" t="s">
        <v>5989</v>
      </c>
      <c r="H799" t="s">
        <v>5990</v>
      </c>
      <c r="I799" t="s">
        <v>6632</v>
      </c>
      <c r="J799" t="s">
        <v>6633</v>
      </c>
      <c r="K799" t="s">
        <v>6634</v>
      </c>
      <c r="L799" t="s">
        <v>7388</v>
      </c>
    </row>
    <row r="800" spans="1:19" x14ac:dyDescent="0.25">
      <c r="A800" t="s">
        <v>2133</v>
      </c>
      <c r="B800" t="s">
        <v>2134</v>
      </c>
      <c r="C800" t="s">
        <v>7386</v>
      </c>
      <c r="E800" t="s">
        <v>7389</v>
      </c>
      <c r="G800" t="s">
        <v>5989</v>
      </c>
      <c r="H800" t="s">
        <v>5990</v>
      </c>
      <c r="I800" t="s">
        <v>6632</v>
      </c>
      <c r="J800" t="s">
        <v>6633</v>
      </c>
      <c r="K800" t="s">
        <v>6634</v>
      </c>
      <c r="L800" t="s">
        <v>7388</v>
      </c>
    </row>
    <row r="801" spans="1:12" x14ac:dyDescent="0.25">
      <c r="A801" t="s">
        <v>2135</v>
      </c>
      <c r="B801" t="s">
        <v>2136</v>
      </c>
      <c r="C801" t="s">
        <v>7386</v>
      </c>
      <c r="E801" t="s">
        <v>7390</v>
      </c>
      <c r="G801" t="s">
        <v>5989</v>
      </c>
      <c r="H801" t="s">
        <v>5990</v>
      </c>
      <c r="I801" t="s">
        <v>6632</v>
      </c>
      <c r="J801" t="s">
        <v>6633</v>
      </c>
      <c r="K801" t="s">
        <v>6634</v>
      </c>
      <c r="L801" t="s">
        <v>7388</v>
      </c>
    </row>
    <row r="802" spans="1:12" x14ac:dyDescent="0.25">
      <c r="A802" t="s">
        <v>2138</v>
      </c>
      <c r="B802" t="s">
        <v>2139</v>
      </c>
      <c r="C802" t="s">
        <v>7386</v>
      </c>
      <c r="E802" t="s">
        <v>7391</v>
      </c>
      <c r="G802" t="s">
        <v>5989</v>
      </c>
      <c r="H802" t="s">
        <v>5990</v>
      </c>
      <c r="I802" t="s">
        <v>6632</v>
      </c>
      <c r="J802" t="s">
        <v>6633</v>
      </c>
      <c r="K802" t="s">
        <v>6634</v>
      </c>
      <c r="L802" t="s">
        <v>7388</v>
      </c>
    </row>
    <row r="803" spans="1:12" x14ac:dyDescent="0.25">
      <c r="A803" t="s">
        <v>2140</v>
      </c>
      <c r="B803" t="s">
        <v>2141</v>
      </c>
      <c r="C803" t="s">
        <v>7386</v>
      </c>
      <c r="E803" t="s">
        <v>7392</v>
      </c>
      <c r="G803" t="s">
        <v>5989</v>
      </c>
      <c r="H803" t="s">
        <v>5990</v>
      </c>
      <c r="I803" t="s">
        <v>6632</v>
      </c>
      <c r="J803" t="s">
        <v>6633</v>
      </c>
      <c r="K803" t="s">
        <v>6634</v>
      </c>
      <c r="L803" t="s">
        <v>7388</v>
      </c>
    </row>
    <row r="804" spans="1:12" x14ac:dyDescent="0.25">
      <c r="A804" t="s">
        <v>2142</v>
      </c>
      <c r="B804" t="s">
        <v>2143</v>
      </c>
      <c r="C804" t="s">
        <v>7386</v>
      </c>
      <c r="E804" t="s">
        <v>7393</v>
      </c>
      <c r="G804" t="s">
        <v>5989</v>
      </c>
      <c r="H804" t="s">
        <v>5990</v>
      </c>
      <c r="I804" t="s">
        <v>6632</v>
      </c>
      <c r="J804" t="s">
        <v>6633</v>
      </c>
      <c r="K804" t="s">
        <v>6634</v>
      </c>
      <c r="L804" t="s">
        <v>7388</v>
      </c>
    </row>
    <row r="805" spans="1:12" x14ac:dyDescent="0.25">
      <c r="A805" t="s">
        <v>2144</v>
      </c>
      <c r="B805" t="s">
        <v>2145</v>
      </c>
      <c r="C805" t="s">
        <v>7386</v>
      </c>
      <c r="E805" t="s">
        <v>7394</v>
      </c>
      <c r="G805" t="s">
        <v>5989</v>
      </c>
      <c r="H805" t="s">
        <v>5990</v>
      </c>
      <c r="I805" t="s">
        <v>6632</v>
      </c>
      <c r="J805" t="s">
        <v>6633</v>
      </c>
      <c r="K805" t="s">
        <v>6634</v>
      </c>
      <c r="L805" t="s">
        <v>7388</v>
      </c>
    </row>
    <row r="806" spans="1:12" x14ac:dyDescent="0.25">
      <c r="A806" t="s">
        <v>2146</v>
      </c>
      <c r="B806" t="s">
        <v>2147</v>
      </c>
      <c r="C806" t="s">
        <v>7386</v>
      </c>
      <c r="D806" t="s">
        <v>7395</v>
      </c>
      <c r="E806" t="s">
        <v>7396</v>
      </c>
      <c r="G806" t="s">
        <v>5989</v>
      </c>
      <c r="H806" t="s">
        <v>5990</v>
      </c>
      <c r="I806" t="s">
        <v>6632</v>
      </c>
      <c r="J806" t="s">
        <v>6633</v>
      </c>
      <c r="K806" t="s">
        <v>6634</v>
      </c>
      <c r="L806" t="s">
        <v>7388</v>
      </c>
    </row>
    <row r="807" spans="1:12" x14ac:dyDescent="0.25">
      <c r="A807" t="s">
        <v>2148</v>
      </c>
      <c r="B807" t="s">
        <v>2149</v>
      </c>
      <c r="C807" t="s">
        <v>7386</v>
      </c>
      <c r="D807" t="s">
        <v>7397</v>
      </c>
      <c r="E807" t="s">
        <v>7398</v>
      </c>
      <c r="G807" t="s">
        <v>5989</v>
      </c>
      <c r="H807" t="s">
        <v>5990</v>
      </c>
      <c r="I807" t="s">
        <v>6632</v>
      </c>
      <c r="J807" t="s">
        <v>6633</v>
      </c>
      <c r="K807" t="s">
        <v>6634</v>
      </c>
      <c r="L807" t="s">
        <v>7388</v>
      </c>
    </row>
    <row r="808" spans="1:12" x14ac:dyDescent="0.25">
      <c r="A808" t="s">
        <v>2150</v>
      </c>
      <c r="B808" t="s">
        <v>2151</v>
      </c>
      <c r="C808" t="s">
        <v>7399</v>
      </c>
      <c r="E808" t="s">
        <v>7400</v>
      </c>
      <c r="G808" t="s">
        <v>5613</v>
      </c>
      <c r="H808" t="s">
        <v>5614</v>
      </c>
      <c r="I808" t="s">
        <v>5625</v>
      </c>
      <c r="J808" t="s">
        <v>5698</v>
      </c>
      <c r="K808" t="s">
        <v>5699</v>
      </c>
      <c r="L808" t="s">
        <v>6458</v>
      </c>
    </row>
    <row r="809" spans="1:12" x14ac:dyDescent="0.25">
      <c r="A809" t="s">
        <v>2152</v>
      </c>
      <c r="B809" t="s">
        <v>2153</v>
      </c>
      <c r="C809" t="s">
        <v>7399</v>
      </c>
      <c r="E809" t="s">
        <v>7401</v>
      </c>
      <c r="G809" t="s">
        <v>5613</v>
      </c>
      <c r="H809" t="s">
        <v>5614</v>
      </c>
      <c r="I809" t="s">
        <v>5625</v>
      </c>
      <c r="J809" t="s">
        <v>5698</v>
      </c>
      <c r="K809" t="s">
        <v>5699</v>
      </c>
      <c r="L809" t="s">
        <v>6458</v>
      </c>
    </row>
    <row r="810" spans="1:12" x14ac:dyDescent="0.25">
      <c r="A810" t="s">
        <v>2154</v>
      </c>
      <c r="B810" t="s">
        <v>2155</v>
      </c>
      <c r="C810" t="s">
        <v>7402</v>
      </c>
      <c r="E810" t="s">
        <v>7403</v>
      </c>
      <c r="G810" t="s">
        <v>5613</v>
      </c>
      <c r="H810" t="s">
        <v>5614</v>
      </c>
      <c r="I810" t="s">
        <v>5625</v>
      </c>
      <c r="J810" t="s">
        <v>5698</v>
      </c>
      <c r="K810" t="s">
        <v>5699</v>
      </c>
      <c r="L810" t="s">
        <v>6412</v>
      </c>
    </row>
    <row r="811" spans="1:12" x14ac:dyDescent="0.25">
      <c r="A811" t="s">
        <v>2156</v>
      </c>
      <c r="B811" t="s">
        <v>2157</v>
      </c>
      <c r="C811" t="s">
        <v>7404</v>
      </c>
      <c r="E811" t="s">
        <v>7405</v>
      </c>
      <c r="G811" t="s">
        <v>5613</v>
      </c>
      <c r="H811" t="s">
        <v>5614</v>
      </c>
      <c r="I811" t="s">
        <v>5625</v>
      </c>
      <c r="J811" t="s">
        <v>7406</v>
      </c>
      <c r="K811" t="s">
        <v>7407</v>
      </c>
      <c r="L811" t="s">
        <v>7408</v>
      </c>
    </row>
    <row r="812" spans="1:12" x14ac:dyDescent="0.25">
      <c r="A812" t="s">
        <v>2158</v>
      </c>
      <c r="B812" t="s">
        <v>2159</v>
      </c>
      <c r="C812" t="s">
        <v>7409</v>
      </c>
      <c r="E812" t="s">
        <v>7410</v>
      </c>
      <c r="G812" t="s">
        <v>5613</v>
      </c>
      <c r="H812" t="s">
        <v>5614</v>
      </c>
      <c r="I812" t="s">
        <v>5625</v>
      </c>
      <c r="J812" t="s">
        <v>5850</v>
      </c>
      <c r="K812" t="s">
        <v>5851</v>
      </c>
      <c r="L812" t="s">
        <v>5852</v>
      </c>
    </row>
    <row r="813" spans="1:12" x14ac:dyDescent="0.25">
      <c r="A813" t="s">
        <v>2160</v>
      </c>
      <c r="B813" t="s">
        <v>2161</v>
      </c>
      <c r="C813" t="s">
        <v>7409</v>
      </c>
      <c r="E813" t="s">
        <v>7411</v>
      </c>
      <c r="G813" t="s">
        <v>5613</v>
      </c>
      <c r="H813" t="s">
        <v>5614</v>
      </c>
      <c r="I813" t="s">
        <v>5625</v>
      </c>
      <c r="J813" t="s">
        <v>5850</v>
      </c>
      <c r="K813" t="s">
        <v>5851</v>
      </c>
      <c r="L813" t="s">
        <v>5852</v>
      </c>
    </row>
    <row r="814" spans="1:12" x14ac:dyDescent="0.25">
      <c r="A814" t="s">
        <v>2162</v>
      </c>
      <c r="B814" t="s">
        <v>2163</v>
      </c>
      <c r="C814" t="s">
        <v>7412</v>
      </c>
      <c r="E814" t="s">
        <v>7413</v>
      </c>
      <c r="G814" t="s">
        <v>5613</v>
      </c>
      <c r="H814" t="s">
        <v>5614</v>
      </c>
      <c r="I814" t="s">
        <v>5625</v>
      </c>
      <c r="J814" t="s">
        <v>5850</v>
      </c>
      <c r="K814" t="s">
        <v>5851</v>
      </c>
      <c r="L814" t="s">
        <v>5852</v>
      </c>
    </row>
    <row r="815" spans="1:12" x14ac:dyDescent="0.25">
      <c r="A815" t="s">
        <v>2164</v>
      </c>
      <c r="B815" t="s">
        <v>2165</v>
      </c>
      <c r="C815" t="s">
        <v>7412</v>
      </c>
      <c r="E815" t="s">
        <v>7414</v>
      </c>
      <c r="G815" t="s">
        <v>5613</v>
      </c>
      <c r="H815" t="s">
        <v>5614</v>
      </c>
      <c r="I815" t="s">
        <v>5625</v>
      </c>
      <c r="J815" t="s">
        <v>5850</v>
      </c>
      <c r="K815" t="s">
        <v>5851</v>
      </c>
      <c r="L815" t="s">
        <v>5852</v>
      </c>
    </row>
    <row r="816" spans="1:12" x14ac:dyDescent="0.25">
      <c r="A816" t="s">
        <v>2166</v>
      </c>
      <c r="B816" t="s">
        <v>2167</v>
      </c>
      <c r="C816" t="s">
        <v>7415</v>
      </c>
      <c r="E816" t="s">
        <v>7416</v>
      </c>
      <c r="G816" t="s">
        <v>5613</v>
      </c>
      <c r="H816" t="s">
        <v>7251</v>
      </c>
      <c r="I816" t="s">
        <v>7252</v>
      </c>
      <c r="J816" t="s">
        <v>7253</v>
      </c>
      <c r="K816" t="s">
        <v>7254</v>
      </c>
      <c r="L816" t="s">
        <v>7417</v>
      </c>
    </row>
    <row r="817" spans="1:13" x14ac:dyDescent="0.25">
      <c r="A817" t="s">
        <v>2168</v>
      </c>
      <c r="B817" t="s">
        <v>2169</v>
      </c>
      <c r="C817" t="s">
        <v>7415</v>
      </c>
      <c r="E817" t="s">
        <v>7418</v>
      </c>
      <c r="G817" t="s">
        <v>5613</v>
      </c>
      <c r="H817" t="s">
        <v>7251</v>
      </c>
      <c r="I817" t="s">
        <v>7252</v>
      </c>
      <c r="J817" t="s">
        <v>7253</v>
      </c>
      <c r="K817" t="s">
        <v>7254</v>
      </c>
      <c r="L817" t="s">
        <v>7417</v>
      </c>
    </row>
    <row r="818" spans="1:13" x14ac:dyDescent="0.25">
      <c r="A818" t="s">
        <v>2170</v>
      </c>
      <c r="B818" t="s">
        <v>2171</v>
      </c>
      <c r="C818" t="s">
        <v>7415</v>
      </c>
      <c r="E818" t="s">
        <v>7419</v>
      </c>
      <c r="G818" t="s">
        <v>5613</v>
      </c>
      <c r="H818" t="s">
        <v>7251</v>
      </c>
      <c r="I818" t="s">
        <v>7252</v>
      </c>
      <c r="J818" t="s">
        <v>7253</v>
      </c>
      <c r="K818" t="s">
        <v>7254</v>
      </c>
      <c r="L818" t="s">
        <v>7417</v>
      </c>
    </row>
    <row r="819" spans="1:13" x14ac:dyDescent="0.25">
      <c r="A819" t="s">
        <v>2172</v>
      </c>
      <c r="B819" t="s">
        <v>2173</v>
      </c>
      <c r="C819" t="s">
        <v>7420</v>
      </c>
      <c r="E819" t="s">
        <v>7421</v>
      </c>
      <c r="G819" t="s">
        <v>5613</v>
      </c>
      <c r="H819" t="s">
        <v>5614</v>
      </c>
      <c r="I819" t="s">
        <v>5625</v>
      </c>
      <c r="J819" t="s">
        <v>5698</v>
      </c>
      <c r="K819" t="s">
        <v>5699</v>
      </c>
      <c r="L819" t="s">
        <v>7422</v>
      </c>
      <c r="M819" t="s">
        <v>7423</v>
      </c>
    </row>
    <row r="820" spans="1:13" x14ac:dyDescent="0.25">
      <c r="A820" t="s">
        <v>2174</v>
      </c>
      <c r="B820" t="s">
        <v>2175</v>
      </c>
      <c r="C820" t="s">
        <v>7424</v>
      </c>
      <c r="E820" t="s">
        <v>7425</v>
      </c>
      <c r="G820" t="s">
        <v>5989</v>
      </c>
      <c r="H820" t="s">
        <v>5990</v>
      </c>
      <c r="I820" t="s">
        <v>5991</v>
      </c>
      <c r="J820" t="s">
        <v>5992</v>
      </c>
      <c r="K820" t="s">
        <v>5993</v>
      </c>
      <c r="L820" t="s">
        <v>5994</v>
      </c>
    </row>
    <row r="821" spans="1:13" x14ac:dyDescent="0.25">
      <c r="A821" t="s">
        <v>7426</v>
      </c>
      <c r="B821" t="s">
        <v>2177</v>
      </c>
      <c r="C821" t="s">
        <v>7427</v>
      </c>
      <c r="E821" t="s">
        <v>7428</v>
      </c>
      <c r="G821" t="s">
        <v>5613</v>
      </c>
      <c r="H821" t="s">
        <v>5774</v>
      </c>
      <c r="I821" t="s">
        <v>5999</v>
      </c>
      <c r="J821" t="s">
        <v>6000</v>
      </c>
      <c r="K821" t="s">
        <v>6243</v>
      </c>
    </row>
    <row r="822" spans="1:13" x14ac:dyDescent="0.25">
      <c r="A822" t="s">
        <v>7429</v>
      </c>
      <c r="B822" t="s">
        <v>2179</v>
      </c>
      <c r="C822" t="s">
        <v>7427</v>
      </c>
      <c r="E822" t="s">
        <v>7430</v>
      </c>
      <c r="G822" t="s">
        <v>5613</v>
      </c>
      <c r="H822" t="s">
        <v>5774</v>
      </c>
      <c r="I822" t="s">
        <v>5999</v>
      </c>
      <c r="J822" t="s">
        <v>6000</v>
      </c>
      <c r="K822" t="s">
        <v>6243</v>
      </c>
    </row>
    <row r="823" spans="1:13" x14ac:dyDescent="0.25">
      <c r="A823" t="s">
        <v>2180</v>
      </c>
      <c r="B823" t="s">
        <v>2181</v>
      </c>
      <c r="C823" t="s">
        <v>7431</v>
      </c>
      <c r="E823" t="s">
        <v>7432</v>
      </c>
      <c r="G823" t="s">
        <v>6130</v>
      </c>
      <c r="H823" t="s">
        <v>7433</v>
      </c>
      <c r="I823" t="s">
        <v>7434</v>
      </c>
      <c r="J823" t="s">
        <v>7435</v>
      </c>
      <c r="K823" t="s">
        <v>7436</v>
      </c>
    </row>
    <row r="824" spans="1:13" x14ac:dyDescent="0.25">
      <c r="A824" t="s">
        <v>2184</v>
      </c>
      <c r="B824" t="s">
        <v>2185</v>
      </c>
      <c r="C824" t="s">
        <v>7437</v>
      </c>
      <c r="E824" t="s">
        <v>7438</v>
      </c>
      <c r="G824" t="s">
        <v>5989</v>
      </c>
      <c r="H824" t="s">
        <v>5990</v>
      </c>
      <c r="I824" t="s">
        <v>5991</v>
      </c>
      <c r="J824" t="s">
        <v>5992</v>
      </c>
      <c r="K824" t="s">
        <v>5993</v>
      </c>
      <c r="L824" t="s">
        <v>5994</v>
      </c>
    </row>
    <row r="825" spans="1:13" x14ac:dyDescent="0.25">
      <c r="A825" t="s">
        <v>2186</v>
      </c>
      <c r="B825" t="s">
        <v>2187</v>
      </c>
      <c r="C825" t="s">
        <v>7437</v>
      </c>
      <c r="E825" t="s">
        <v>7439</v>
      </c>
      <c r="G825" t="s">
        <v>5989</v>
      </c>
      <c r="H825" t="s">
        <v>5990</v>
      </c>
      <c r="I825" t="s">
        <v>5991</v>
      </c>
      <c r="J825" t="s">
        <v>5992</v>
      </c>
      <c r="K825" t="s">
        <v>5993</v>
      </c>
      <c r="L825" t="s">
        <v>5994</v>
      </c>
    </row>
    <row r="826" spans="1:13" x14ac:dyDescent="0.25">
      <c r="A826" t="s">
        <v>7440</v>
      </c>
      <c r="B826" t="s">
        <v>2189</v>
      </c>
      <c r="C826" t="s">
        <v>7441</v>
      </c>
      <c r="E826" t="s">
        <v>7442</v>
      </c>
      <c r="G826" t="s">
        <v>5613</v>
      </c>
      <c r="H826" t="s">
        <v>5677</v>
      </c>
      <c r="I826" t="s">
        <v>5678</v>
      </c>
      <c r="J826" t="s">
        <v>5791</v>
      </c>
      <c r="K826" t="s">
        <v>7443</v>
      </c>
    </row>
    <row r="827" spans="1:13" x14ac:dyDescent="0.25">
      <c r="A827" t="s">
        <v>2190</v>
      </c>
      <c r="B827" t="s">
        <v>2191</v>
      </c>
      <c r="C827" t="s">
        <v>7444</v>
      </c>
      <c r="E827" t="s">
        <v>7445</v>
      </c>
      <c r="G827" t="s">
        <v>5613</v>
      </c>
      <c r="H827" t="s">
        <v>5614</v>
      </c>
      <c r="I827" t="s">
        <v>5625</v>
      </c>
      <c r="J827" t="s">
        <v>5698</v>
      </c>
      <c r="K827" t="s">
        <v>5699</v>
      </c>
      <c r="L827" t="s">
        <v>6415</v>
      </c>
    </row>
    <row r="828" spans="1:13" x14ac:dyDescent="0.25">
      <c r="A828" t="s">
        <v>2192</v>
      </c>
      <c r="B828" t="s">
        <v>2193</v>
      </c>
      <c r="C828" t="s">
        <v>7446</v>
      </c>
      <c r="E828" t="s">
        <v>7447</v>
      </c>
      <c r="G828" t="s">
        <v>5613</v>
      </c>
      <c r="H828" t="s">
        <v>5614</v>
      </c>
      <c r="I828" t="s">
        <v>5625</v>
      </c>
      <c r="J828" t="s">
        <v>6237</v>
      </c>
      <c r="K828" t="s">
        <v>7448</v>
      </c>
      <c r="L828" t="s">
        <v>7449</v>
      </c>
    </row>
    <row r="829" spans="1:13" x14ac:dyDescent="0.25">
      <c r="A829" t="s">
        <v>2194</v>
      </c>
      <c r="B829" t="s">
        <v>2195</v>
      </c>
      <c r="C829" t="s">
        <v>7446</v>
      </c>
      <c r="E829" t="s">
        <v>7450</v>
      </c>
      <c r="G829" t="s">
        <v>5613</v>
      </c>
      <c r="H829" t="s">
        <v>5614</v>
      </c>
      <c r="I829" t="s">
        <v>5625</v>
      </c>
      <c r="J829" t="s">
        <v>6237</v>
      </c>
      <c r="K829" t="s">
        <v>7448</v>
      </c>
      <c r="L829" t="s">
        <v>7449</v>
      </c>
    </row>
    <row r="830" spans="1:13" x14ac:dyDescent="0.25">
      <c r="A830" t="s">
        <v>2196</v>
      </c>
      <c r="B830" t="s">
        <v>2197</v>
      </c>
      <c r="C830" t="s">
        <v>7451</v>
      </c>
      <c r="E830" t="s">
        <v>7452</v>
      </c>
      <c r="G830" t="s">
        <v>5613</v>
      </c>
      <c r="H830" t="s">
        <v>7251</v>
      </c>
      <c r="I830" t="s">
        <v>7252</v>
      </c>
      <c r="J830" t="s">
        <v>7253</v>
      </c>
      <c r="K830" t="s">
        <v>7254</v>
      </c>
      <c r="L830" t="s">
        <v>7453</v>
      </c>
    </row>
    <row r="831" spans="1:13" x14ac:dyDescent="0.25">
      <c r="A831" t="s">
        <v>2198</v>
      </c>
      <c r="B831" t="s">
        <v>2199</v>
      </c>
      <c r="C831" t="s">
        <v>7454</v>
      </c>
      <c r="E831" t="s">
        <v>7455</v>
      </c>
      <c r="G831" t="s">
        <v>5613</v>
      </c>
      <c r="H831" t="s">
        <v>5652</v>
      </c>
      <c r="I831" t="s">
        <v>5653</v>
      </c>
      <c r="J831" t="s">
        <v>5654</v>
      </c>
      <c r="K831" t="s">
        <v>5834</v>
      </c>
      <c r="L831" t="s">
        <v>7133</v>
      </c>
      <c r="M831" t="s">
        <v>7134</v>
      </c>
    </row>
    <row r="832" spans="1:13" x14ac:dyDescent="0.25">
      <c r="A832" t="s">
        <v>2200</v>
      </c>
      <c r="B832" t="s">
        <v>2201</v>
      </c>
      <c r="C832" t="s">
        <v>7456</v>
      </c>
      <c r="E832" t="s">
        <v>7457</v>
      </c>
      <c r="G832" t="s">
        <v>5613</v>
      </c>
      <c r="H832" t="s">
        <v>5614</v>
      </c>
      <c r="I832" t="s">
        <v>5646</v>
      </c>
      <c r="J832" t="s">
        <v>5968</v>
      </c>
      <c r="K832" t="s">
        <v>6864</v>
      </c>
      <c r="L832" t="s">
        <v>7458</v>
      </c>
    </row>
    <row r="833" spans="1:13" x14ac:dyDescent="0.25">
      <c r="A833" t="s">
        <v>2202</v>
      </c>
      <c r="B833" t="s">
        <v>2203</v>
      </c>
      <c r="C833" t="s">
        <v>7459</v>
      </c>
      <c r="E833" t="s">
        <v>7460</v>
      </c>
      <c r="G833" t="s">
        <v>5613</v>
      </c>
      <c r="H833" t="s">
        <v>5614</v>
      </c>
      <c r="I833" t="s">
        <v>5625</v>
      </c>
      <c r="J833" t="s">
        <v>5698</v>
      </c>
      <c r="K833" t="s">
        <v>5699</v>
      </c>
      <c r="L833" t="s">
        <v>6415</v>
      </c>
    </row>
    <row r="834" spans="1:13" x14ac:dyDescent="0.25">
      <c r="A834" t="s">
        <v>2204</v>
      </c>
      <c r="B834" t="s">
        <v>2205</v>
      </c>
      <c r="C834" t="s">
        <v>7461</v>
      </c>
      <c r="E834" t="s">
        <v>7462</v>
      </c>
      <c r="G834" t="s">
        <v>5613</v>
      </c>
      <c r="H834" t="s">
        <v>5614</v>
      </c>
      <c r="I834" t="s">
        <v>5625</v>
      </c>
      <c r="J834" t="s">
        <v>5698</v>
      </c>
      <c r="K834" t="s">
        <v>5699</v>
      </c>
      <c r="L834" t="s">
        <v>6075</v>
      </c>
    </row>
    <row r="835" spans="1:13" x14ac:dyDescent="0.25">
      <c r="A835" t="s">
        <v>2206</v>
      </c>
      <c r="B835" t="s">
        <v>2207</v>
      </c>
      <c r="C835" t="s">
        <v>7461</v>
      </c>
      <c r="E835" t="s">
        <v>7463</v>
      </c>
      <c r="G835" t="s">
        <v>5613</v>
      </c>
      <c r="H835" t="s">
        <v>5614</v>
      </c>
      <c r="I835" t="s">
        <v>5625</v>
      </c>
      <c r="J835" t="s">
        <v>5698</v>
      </c>
      <c r="K835" t="s">
        <v>5699</v>
      </c>
      <c r="L835" t="s">
        <v>6075</v>
      </c>
    </row>
    <row r="836" spans="1:13" x14ac:dyDescent="0.25">
      <c r="A836" t="s">
        <v>2208</v>
      </c>
      <c r="B836" t="s">
        <v>2209</v>
      </c>
      <c r="C836" t="s">
        <v>7464</v>
      </c>
      <c r="E836" t="s">
        <v>7465</v>
      </c>
      <c r="G836" t="s">
        <v>5613</v>
      </c>
      <c r="H836" t="s">
        <v>5614</v>
      </c>
      <c r="I836" t="s">
        <v>5625</v>
      </c>
      <c r="J836" t="s">
        <v>5731</v>
      </c>
      <c r="K836" t="s">
        <v>7466</v>
      </c>
      <c r="L836" t="s">
        <v>7467</v>
      </c>
    </row>
    <row r="837" spans="1:13" x14ac:dyDescent="0.25">
      <c r="A837" t="s">
        <v>2211</v>
      </c>
      <c r="B837" t="s">
        <v>2212</v>
      </c>
      <c r="C837" t="s">
        <v>7468</v>
      </c>
      <c r="E837" t="s">
        <v>7469</v>
      </c>
      <c r="G837" t="s">
        <v>5613</v>
      </c>
      <c r="H837" t="s">
        <v>5614</v>
      </c>
      <c r="I837" t="s">
        <v>5625</v>
      </c>
      <c r="J837" t="s">
        <v>5731</v>
      </c>
      <c r="K837" t="s">
        <v>5732</v>
      </c>
      <c r="L837" t="s">
        <v>6915</v>
      </c>
    </row>
    <row r="838" spans="1:13" x14ac:dyDescent="0.25">
      <c r="A838" t="s">
        <v>2213</v>
      </c>
      <c r="B838" t="s">
        <v>2214</v>
      </c>
      <c r="C838" t="s">
        <v>7468</v>
      </c>
      <c r="E838" t="s">
        <v>7470</v>
      </c>
      <c r="G838" t="s">
        <v>5613</v>
      </c>
      <c r="H838" t="s">
        <v>5614</v>
      </c>
      <c r="I838" t="s">
        <v>5625</v>
      </c>
      <c r="J838" t="s">
        <v>5731</v>
      </c>
      <c r="K838" t="s">
        <v>5732</v>
      </c>
      <c r="L838" t="s">
        <v>6915</v>
      </c>
    </row>
    <row r="839" spans="1:13" x14ac:dyDescent="0.25">
      <c r="A839" t="s">
        <v>2215</v>
      </c>
      <c r="B839" t="s">
        <v>2216</v>
      </c>
      <c r="C839" t="s">
        <v>7468</v>
      </c>
      <c r="E839" t="s">
        <v>7471</v>
      </c>
      <c r="G839" t="s">
        <v>5613</v>
      </c>
      <c r="H839" t="s">
        <v>5614</v>
      </c>
      <c r="I839" t="s">
        <v>5625</v>
      </c>
      <c r="J839" t="s">
        <v>5731</v>
      </c>
      <c r="K839" t="s">
        <v>5732</v>
      </c>
      <c r="L839" t="s">
        <v>6915</v>
      </c>
    </row>
    <row r="840" spans="1:13" x14ac:dyDescent="0.25">
      <c r="A840" t="s">
        <v>2217</v>
      </c>
      <c r="B840" t="s">
        <v>2218</v>
      </c>
      <c r="C840" t="s">
        <v>7472</v>
      </c>
      <c r="E840" t="s">
        <v>7473</v>
      </c>
      <c r="G840" t="s">
        <v>5989</v>
      </c>
      <c r="H840" t="s">
        <v>5990</v>
      </c>
      <c r="I840" t="s">
        <v>6632</v>
      </c>
      <c r="J840" t="s">
        <v>6633</v>
      </c>
      <c r="K840" t="s">
        <v>6634</v>
      </c>
      <c r="L840" t="s">
        <v>7474</v>
      </c>
    </row>
    <row r="841" spans="1:13" x14ac:dyDescent="0.25">
      <c r="A841" t="s">
        <v>2220</v>
      </c>
      <c r="B841" t="s">
        <v>2221</v>
      </c>
      <c r="C841" t="s">
        <v>7472</v>
      </c>
      <c r="E841" t="s">
        <v>7475</v>
      </c>
      <c r="G841" t="s">
        <v>5989</v>
      </c>
      <c r="H841" t="s">
        <v>5990</v>
      </c>
      <c r="I841" t="s">
        <v>6632</v>
      </c>
      <c r="J841" t="s">
        <v>6633</v>
      </c>
      <c r="K841" t="s">
        <v>6634</v>
      </c>
      <c r="L841" t="s">
        <v>7474</v>
      </c>
    </row>
    <row r="842" spans="1:13" x14ac:dyDescent="0.25">
      <c r="A842" t="s">
        <v>2224</v>
      </c>
      <c r="B842" t="s">
        <v>2225</v>
      </c>
      <c r="C842" t="s">
        <v>7472</v>
      </c>
      <c r="E842" t="s">
        <v>7476</v>
      </c>
      <c r="G842" t="s">
        <v>5989</v>
      </c>
      <c r="H842" t="s">
        <v>5990</v>
      </c>
      <c r="I842" t="s">
        <v>6632</v>
      </c>
      <c r="J842" t="s">
        <v>6633</v>
      </c>
      <c r="K842" t="s">
        <v>6634</v>
      </c>
      <c r="L842" t="s">
        <v>7474</v>
      </c>
    </row>
    <row r="843" spans="1:13" x14ac:dyDescent="0.25">
      <c r="A843" t="s">
        <v>2226</v>
      </c>
      <c r="B843" t="s">
        <v>2227</v>
      </c>
      <c r="C843" t="s">
        <v>7472</v>
      </c>
      <c r="E843" t="s">
        <v>7477</v>
      </c>
      <c r="G843" t="s">
        <v>5989</v>
      </c>
      <c r="H843" t="s">
        <v>5990</v>
      </c>
      <c r="I843" t="s">
        <v>6632</v>
      </c>
      <c r="J843" t="s">
        <v>6633</v>
      </c>
      <c r="K843" t="s">
        <v>6634</v>
      </c>
      <c r="L843" t="s">
        <v>7474</v>
      </c>
    </row>
    <row r="844" spans="1:13" x14ac:dyDescent="0.25">
      <c r="A844" t="s">
        <v>2228</v>
      </c>
      <c r="B844" t="s">
        <v>2229</v>
      </c>
      <c r="C844" t="s">
        <v>7472</v>
      </c>
      <c r="E844" t="s">
        <v>7478</v>
      </c>
      <c r="G844" t="s">
        <v>5989</v>
      </c>
      <c r="H844" t="s">
        <v>5990</v>
      </c>
      <c r="I844" t="s">
        <v>6632</v>
      </c>
      <c r="J844" t="s">
        <v>6633</v>
      </c>
      <c r="K844" t="s">
        <v>6634</v>
      </c>
      <c r="L844" t="s">
        <v>7474</v>
      </c>
    </row>
    <row r="845" spans="1:13" x14ac:dyDescent="0.25">
      <c r="A845" t="s">
        <v>2230</v>
      </c>
      <c r="B845" t="s">
        <v>2231</v>
      </c>
      <c r="C845" t="s">
        <v>7472</v>
      </c>
      <c r="E845" t="s">
        <v>7479</v>
      </c>
      <c r="G845" t="s">
        <v>5989</v>
      </c>
      <c r="H845" t="s">
        <v>5990</v>
      </c>
      <c r="I845" t="s">
        <v>6632</v>
      </c>
      <c r="J845" t="s">
        <v>6633</v>
      </c>
      <c r="K845" t="s">
        <v>6634</v>
      </c>
      <c r="L845" t="s">
        <v>7474</v>
      </c>
    </row>
    <row r="846" spans="1:13" x14ac:dyDescent="0.25">
      <c r="A846" t="s">
        <v>2232</v>
      </c>
      <c r="B846" t="s">
        <v>2233</v>
      </c>
      <c r="C846" t="s">
        <v>7480</v>
      </c>
      <c r="E846" t="s">
        <v>7481</v>
      </c>
      <c r="G846" t="s">
        <v>5613</v>
      </c>
      <c r="H846" t="s">
        <v>5614</v>
      </c>
      <c r="I846" t="s">
        <v>5625</v>
      </c>
      <c r="J846" t="s">
        <v>5698</v>
      </c>
      <c r="K846" t="s">
        <v>5699</v>
      </c>
      <c r="L846" t="s">
        <v>7482</v>
      </c>
    </row>
    <row r="847" spans="1:13" x14ac:dyDescent="0.25">
      <c r="A847" t="s">
        <v>2234</v>
      </c>
      <c r="B847" t="s">
        <v>2235</v>
      </c>
      <c r="C847" t="s">
        <v>7483</v>
      </c>
      <c r="E847" t="s">
        <v>7484</v>
      </c>
      <c r="G847" t="s">
        <v>5613</v>
      </c>
      <c r="H847" t="s">
        <v>5614</v>
      </c>
      <c r="I847" t="s">
        <v>5625</v>
      </c>
      <c r="J847" t="s">
        <v>5698</v>
      </c>
      <c r="K847" t="s">
        <v>5699</v>
      </c>
      <c r="L847" t="s">
        <v>7485</v>
      </c>
      <c r="M847" t="s">
        <v>7486</v>
      </c>
    </row>
    <row r="848" spans="1:13" x14ac:dyDescent="0.25">
      <c r="A848" t="s">
        <v>2236</v>
      </c>
      <c r="B848" t="s">
        <v>2237</v>
      </c>
      <c r="C848" t="s">
        <v>7487</v>
      </c>
      <c r="E848" t="s">
        <v>7488</v>
      </c>
      <c r="G848" t="s">
        <v>5613</v>
      </c>
      <c r="H848" t="s">
        <v>5774</v>
      </c>
      <c r="I848" t="s">
        <v>5999</v>
      </c>
      <c r="J848" t="s">
        <v>6000</v>
      </c>
      <c r="K848" t="s">
        <v>6066</v>
      </c>
      <c r="L848" t="s">
        <v>6067</v>
      </c>
    </row>
    <row r="849" spans="1:12" x14ac:dyDescent="0.25">
      <c r="A849" t="s">
        <v>2238</v>
      </c>
      <c r="B849" t="s">
        <v>2239</v>
      </c>
      <c r="C849" t="s">
        <v>7487</v>
      </c>
      <c r="E849" t="s">
        <v>7489</v>
      </c>
      <c r="G849" t="s">
        <v>5613</v>
      </c>
      <c r="H849" t="s">
        <v>5774</v>
      </c>
      <c r="I849" t="s">
        <v>5999</v>
      </c>
      <c r="J849" t="s">
        <v>6000</v>
      </c>
      <c r="K849" t="s">
        <v>6066</v>
      </c>
      <c r="L849" t="s">
        <v>6067</v>
      </c>
    </row>
    <row r="850" spans="1:12" x14ac:dyDescent="0.25">
      <c r="A850" t="s">
        <v>2240</v>
      </c>
      <c r="B850" t="s">
        <v>2241</v>
      </c>
      <c r="C850" t="s">
        <v>7490</v>
      </c>
      <c r="E850" t="s">
        <v>7491</v>
      </c>
      <c r="G850" t="s">
        <v>5613</v>
      </c>
      <c r="H850" t="s">
        <v>5614</v>
      </c>
      <c r="I850" t="s">
        <v>5625</v>
      </c>
      <c r="J850" t="s">
        <v>5698</v>
      </c>
      <c r="K850" t="s">
        <v>5699</v>
      </c>
      <c r="L850" t="s">
        <v>6163</v>
      </c>
    </row>
    <row r="851" spans="1:12" x14ac:dyDescent="0.25">
      <c r="A851" t="s">
        <v>2242</v>
      </c>
      <c r="B851" t="s">
        <v>2243</v>
      </c>
      <c r="C851" t="s">
        <v>7492</v>
      </c>
      <c r="E851" t="s">
        <v>7493</v>
      </c>
      <c r="G851" t="s">
        <v>5613</v>
      </c>
      <c r="H851" t="s">
        <v>5614</v>
      </c>
      <c r="I851" t="s">
        <v>5625</v>
      </c>
      <c r="J851" t="s">
        <v>5698</v>
      </c>
      <c r="K851" t="s">
        <v>5699</v>
      </c>
      <c r="L851" t="s">
        <v>7494</v>
      </c>
    </row>
    <row r="852" spans="1:12" x14ac:dyDescent="0.25">
      <c r="A852" t="s">
        <v>2244</v>
      </c>
      <c r="B852" t="s">
        <v>2245</v>
      </c>
      <c r="C852" t="s">
        <v>7492</v>
      </c>
      <c r="E852" t="s">
        <v>7495</v>
      </c>
      <c r="G852" t="s">
        <v>5613</v>
      </c>
      <c r="H852" t="s">
        <v>5614</v>
      </c>
      <c r="I852" t="s">
        <v>5625</v>
      </c>
      <c r="J852" t="s">
        <v>5698</v>
      </c>
      <c r="K852" t="s">
        <v>5699</v>
      </c>
      <c r="L852" t="s">
        <v>7494</v>
      </c>
    </row>
    <row r="853" spans="1:12" x14ac:dyDescent="0.25">
      <c r="A853" t="s">
        <v>2247</v>
      </c>
      <c r="B853" t="s">
        <v>2248</v>
      </c>
      <c r="C853" t="s">
        <v>7496</v>
      </c>
      <c r="E853" t="s">
        <v>7497</v>
      </c>
      <c r="G853" t="s">
        <v>5989</v>
      </c>
      <c r="H853" t="s">
        <v>5990</v>
      </c>
      <c r="I853" t="s">
        <v>6632</v>
      </c>
      <c r="J853" t="s">
        <v>6633</v>
      </c>
      <c r="K853" t="s">
        <v>6634</v>
      </c>
      <c r="L853" t="s">
        <v>7498</v>
      </c>
    </row>
    <row r="854" spans="1:12" x14ac:dyDescent="0.25">
      <c r="A854" t="s">
        <v>2249</v>
      </c>
      <c r="B854" t="s">
        <v>2250</v>
      </c>
      <c r="C854" t="s">
        <v>7496</v>
      </c>
      <c r="E854" t="s">
        <v>7499</v>
      </c>
      <c r="G854" t="s">
        <v>5989</v>
      </c>
      <c r="H854" t="s">
        <v>5990</v>
      </c>
      <c r="I854" t="s">
        <v>6632</v>
      </c>
      <c r="J854" t="s">
        <v>6633</v>
      </c>
      <c r="K854" t="s">
        <v>6634</v>
      </c>
      <c r="L854" t="s">
        <v>7498</v>
      </c>
    </row>
    <row r="855" spans="1:12" x14ac:dyDescent="0.25">
      <c r="A855" t="s">
        <v>2251</v>
      </c>
      <c r="B855" t="s">
        <v>2252</v>
      </c>
      <c r="C855" t="s">
        <v>7496</v>
      </c>
      <c r="E855" t="s">
        <v>7500</v>
      </c>
      <c r="G855" t="s">
        <v>5989</v>
      </c>
      <c r="H855" t="s">
        <v>5990</v>
      </c>
      <c r="I855" t="s">
        <v>6632</v>
      </c>
      <c r="J855" t="s">
        <v>6633</v>
      </c>
      <c r="K855" t="s">
        <v>6634</v>
      </c>
      <c r="L855" t="s">
        <v>7498</v>
      </c>
    </row>
    <row r="856" spans="1:12" x14ac:dyDescent="0.25">
      <c r="A856" t="s">
        <v>2253</v>
      </c>
      <c r="B856" t="s">
        <v>2254</v>
      </c>
      <c r="C856" t="s">
        <v>7496</v>
      </c>
      <c r="E856" t="s">
        <v>7501</v>
      </c>
      <c r="G856" t="s">
        <v>5989</v>
      </c>
      <c r="H856" t="s">
        <v>5990</v>
      </c>
      <c r="I856" t="s">
        <v>6632</v>
      </c>
      <c r="J856" t="s">
        <v>6633</v>
      </c>
      <c r="K856" t="s">
        <v>6634</v>
      </c>
      <c r="L856" t="s">
        <v>7498</v>
      </c>
    </row>
    <row r="857" spans="1:12" x14ac:dyDescent="0.25">
      <c r="A857" t="s">
        <v>2255</v>
      </c>
      <c r="B857" t="s">
        <v>2256</v>
      </c>
      <c r="C857" t="s">
        <v>7502</v>
      </c>
      <c r="E857" t="s">
        <v>7503</v>
      </c>
      <c r="G857" t="s">
        <v>5613</v>
      </c>
      <c r="H857" t="s">
        <v>5614</v>
      </c>
      <c r="I857" t="s">
        <v>5625</v>
      </c>
      <c r="J857" t="s">
        <v>5698</v>
      </c>
      <c r="K857" t="s">
        <v>5699</v>
      </c>
      <c r="L857" t="s">
        <v>6458</v>
      </c>
    </row>
    <row r="858" spans="1:12" x14ac:dyDescent="0.25">
      <c r="A858" t="s">
        <v>2259</v>
      </c>
      <c r="B858" t="s">
        <v>2260</v>
      </c>
      <c r="C858" t="s">
        <v>7504</v>
      </c>
      <c r="E858" t="s">
        <v>7505</v>
      </c>
      <c r="G858" t="s">
        <v>5613</v>
      </c>
      <c r="H858" t="s">
        <v>5774</v>
      </c>
      <c r="I858" t="s">
        <v>5999</v>
      </c>
      <c r="J858" t="s">
        <v>6000</v>
      </c>
      <c r="K858" t="s">
        <v>6001</v>
      </c>
      <c r="L858" t="s">
        <v>7506</v>
      </c>
    </row>
    <row r="859" spans="1:12" x14ac:dyDescent="0.25">
      <c r="A859" t="s">
        <v>2261</v>
      </c>
      <c r="B859" t="s">
        <v>2262</v>
      </c>
      <c r="C859" t="s">
        <v>7504</v>
      </c>
      <c r="E859" t="s">
        <v>7507</v>
      </c>
      <c r="G859" t="s">
        <v>5613</v>
      </c>
      <c r="H859" t="s">
        <v>5774</v>
      </c>
      <c r="I859" t="s">
        <v>5999</v>
      </c>
      <c r="J859" t="s">
        <v>6000</v>
      </c>
      <c r="K859" t="s">
        <v>6001</v>
      </c>
      <c r="L859" t="s">
        <v>7506</v>
      </c>
    </row>
    <row r="860" spans="1:12" x14ac:dyDescent="0.25">
      <c r="A860" t="s">
        <v>2263</v>
      </c>
      <c r="B860" t="s">
        <v>2264</v>
      </c>
      <c r="C860" t="s">
        <v>7508</v>
      </c>
      <c r="E860" t="s">
        <v>7509</v>
      </c>
      <c r="G860" t="s">
        <v>5613</v>
      </c>
      <c r="H860" t="s">
        <v>5774</v>
      </c>
      <c r="I860" t="s">
        <v>5999</v>
      </c>
      <c r="J860" t="s">
        <v>6000</v>
      </c>
      <c r="K860" t="s">
        <v>6618</v>
      </c>
      <c r="L860" t="s">
        <v>6619</v>
      </c>
    </row>
    <row r="861" spans="1:12" x14ac:dyDescent="0.25">
      <c r="A861" t="s">
        <v>2265</v>
      </c>
      <c r="B861" t="s">
        <v>2266</v>
      </c>
      <c r="C861" t="s">
        <v>7510</v>
      </c>
      <c r="E861" t="s">
        <v>7511</v>
      </c>
      <c r="G861" t="s">
        <v>5613</v>
      </c>
      <c r="H861" t="s">
        <v>5774</v>
      </c>
      <c r="I861" t="s">
        <v>5999</v>
      </c>
      <c r="J861" t="s">
        <v>6000</v>
      </c>
      <c r="K861" t="s">
        <v>6618</v>
      </c>
      <c r="L861" t="s">
        <v>7199</v>
      </c>
    </row>
    <row r="862" spans="1:12" x14ac:dyDescent="0.25">
      <c r="A862" t="s">
        <v>2267</v>
      </c>
      <c r="B862" t="s">
        <v>2268</v>
      </c>
      <c r="C862" t="s">
        <v>7512</v>
      </c>
      <c r="E862" t="s">
        <v>7513</v>
      </c>
      <c r="G862" t="s">
        <v>5613</v>
      </c>
      <c r="H862" t="s">
        <v>5774</v>
      </c>
      <c r="I862" t="s">
        <v>5999</v>
      </c>
      <c r="J862" t="s">
        <v>6000</v>
      </c>
      <c r="K862" t="s">
        <v>6618</v>
      </c>
      <c r="L862" t="s">
        <v>7164</v>
      </c>
    </row>
    <row r="863" spans="1:12" x14ac:dyDescent="0.25">
      <c r="A863" t="s">
        <v>2269</v>
      </c>
      <c r="B863" t="s">
        <v>2270</v>
      </c>
      <c r="C863" t="s">
        <v>7514</v>
      </c>
      <c r="E863" t="s">
        <v>7515</v>
      </c>
      <c r="G863" t="s">
        <v>5613</v>
      </c>
      <c r="H863" t="s">
        <v>5774</v>
      </c>
      <c r="I863" t="s">
        <v>5999</v>
      </c>
      <c r="J863" t="s">
        <v>6000</v>
      </c>
      <c r="K863" t="s">
        <v>6001</v>
      </c>
      <c r="L863" t="s">
        <v>6002</v>
      </c>
    </row>
    <row r="864" spans="1:12" x14ac:dyDescent="0.25">
      <c r="A864" t="s">
        <v>2271</v>
      </c>
      <c r="B864" t="s">
        <v>2272</v>
      </c>
      <c r="C864" t="s">
        <v>7516</v>
      </c>
      <c r="E864" t="s">
        <v>7517</v>
      </c>
      <c r="G864" t="s">
        <v>5613</v>
      </c>
      <c r="H864" t="s">
        <v>7251</v>
      </c>
      <c r="I864" t="s">
        <v>7252</v>
      </c>
      <c r="J864" t="s">
        <v>7253</v>
      </c>
      <c r="K864" t="s">
        <v>7254</v>
      </c>
      <c r="L864" t="s">
        <v>7518</v>
      </c>
    </row>
    <row r="865" spans="1:12" x14ac:dyDescent="0.25">
      <c r="A865" t="s">
        <v>2273</v>
      </c>
      <c r="B865" t="s">
        <v>2274</v>
      </c>
      <c r="C865" t="s">
        <v>7516</v>
      </c>
      <c r="E865" t="s">
        <v>7519</v>
      </c>
      <c r="G865" t="s">
        <v>5613</v>
      </c>
      <c r="H865" t="s">
        <v>7251</v>
      </c>
      <c r="I865" t="s">
        <v>7252</v>
      </c>
      <c r="J865" t="s">
        <v>7253</v>
      </c>
      <c r="K865" t="s">
        <v>7254</v>
      </c>
      <c r="L865" t="s">
        <v>7518</v>
      </c>
    </row>
    <row r="866" spans="1:12" x14ac:dyDescent="0.25">
      <c r="A866" t="s">
        <v>2275</v>
      </c>
      <c r="B866" t="s">
        <v>2276</v>
      </c>
      <c r="C866" t="s">
        <v>7516</v>
      </c>
      <c r="E866" t="s">
        <v>7520</v>
      </c>
      <c r="G866" t="s">
        <v>5613</v>
      </c>
      <c r="H866" t="s">
        <v>7251</v>
      </c>
      <c r="I866" t="s">
        <v>7252</v>
      </c>
      <c r="J866" t="s">
        <v>7253</v>
      </c>
      <c r="K866" t="s">
        <v>7254</v>
      </c>
      <c r="L866" t="s">
        <v>7518</v>
      </c>
    </row>
    <row r="867" spans="1:12" x14ac:dyDescent="0.25">
      <c r="A867" t="s">
        <v>2277</v>
      </c>
      <c r="B867" t="s">
        <v>2278</v>
      </c>
      <c r="C867" t="s">
        <v>7516</v>
      </c>
      <c r="E867" t="s">
        <v>7521</v>
      </c>
      <c r="G867" t="s">
        <v>5613</v>
      </c>
      <c r="H867" t="s">
        <v>7251</v>
      </c>
      <c r="I867" t="s">
        <v>7252</v>
      </c>
      <c r="J867" t="s">
        <v>7253</v>
      </c>
      <c r="K867" t="s">
        <v>7254</v>
      </c>
      <c r="L867" t="s">
        <v>7518</v>
      </c>
    </row>
    <row r="868" spans="1:12" x14ac:dyDescent="0.25">
      <c r="A868" t="s">
        <v>2279</v>
      </c>
      <c r="B868" t="s">
        <v>2280</v>
      </c>
      <c r="C868" t="s">
        <v>7522</v>
      </c>
      <c r="E868" t="s">
        <v>7523</v>
      </c>
      <c r="G868" t="s">
        <v>5613</v>
      </c>
      <c r="H868" t="s">
        <v>5774</v>
      </c>
      <c r="I868" t="s">
        <v>5999</v>
      </c>
      <c r="J868" t="s">
        <v>6000</v>
      </c>
      <c r="K868" t="s">
        <v>6618</v>
      </c>
      <c r="L868" t="s">
        <v>6619</v>
      </c>
    </row>
    <row r="869" spans="1:12" x14ac:dyDescent="0.25">
      <c r="A869" t="s">
        <v>2281</v>
      </c>
      <c r="B869" t="s">
        <v>2282</v>
      </c>
      <c r="C869" t="s">
        <v>7524</v>
      </c>
      <c r="E869" t="s">
        <v>7525</v>
      </c>
      <c r="G869" t="s">
        <v>5613</v>
      </c>
      <c r="H869" t="s">
        <v>5774</v>
      </c>
      <c r="I869" t="s">
        <v>5999</v>
      </c>
      <c r="J869" t="s">
        <v>6880</v>
      </c>
    </row>
    <row r="870" spans="1:12" x14ac:dyDescent="0.25">
      <c r="A870" t="s">
        <v>2283</v>
      </c>
      <c r="B870" t="s">
        <v>2284</v>
      </c>
      <c r="C870" t="s">
        <v>7524</v>
      </c>
      <c r="E870" t="s">
        <v>7526</v>
      </c>
      <c r="G870" t="s">
        <v>5613</v>
      </c>
      <c r="H870" t="s">
        <v>5774</v>
      </c>
      <c r="I870" t="s">
        <v>5999</v>
      </c>
      <c r="J870" t="s">
        <v>6880</v>
      </c>
    </row>
    <row r="871" spans="1:12" x14ac:dyDescent="0.25">
      <c r="A871" t="s">
        <v>2285</v>
      </c>
      <c r="B871" t="s">
        <v>2286</v>
      </c>
      <c r="C871" t="s">
        <v>7524</v>
      </c>
      <c r="E871" t="s">
        <v>7527</v>
      </c>
      <c r="G871" t="s">
        <v>5613</v>
      </c>
      <c r="H871" t="s">
        <v>5774</v>
      </c>
      <c r="I871" t="s">
        <v>5999</v>
      </c>
      <c r="J871" t="s">
        <v>6880</v>
      </c>
    </row>
    <row r="872" spans="1:12" x14ac:dyDescent="0.25">
      <c r="A872" t="s">
        <v>2287</v>
      </c>
      <c r="B872" t="s">
        <v>2288</v>
      </c>
      <c r="C872" t="s">
        <v>7528</v>
      </c>
      <c r="E872" t="s">
        <v>7529</v>
      </c>
      <c r="G872" t="s">
        <v>5613</v>
      </c>
      <c r="H872" t="s">
        <v>5774</v>
      </c>
      <c r="I872" t="s">
        <v>5999</v>
      </c>
      <c r="J872" t="s">
        <v>6000</v>
      </c>
      <c r="K872" t="s">
        <v>6001</v>
      </c>
      <c r="L872" t="s">
        <v>7506</v>
      </c>
    </row>
    <row r="873" spans="1:12" x14ac:dyDescent="0.25">
      <c r="A873" t="s">
        <v>2289</v>
      </c>
      <c r="B873" t="s">
        <v>2290</v>
      </c>
      <c r="C873" t="s">
        <v>7528</v>
      </c>
      <c r="E873" t="s">
        <v>7530</v>
      </c>
      <c r="G873" t="s">
        <v>5613</v>
      </c>
      <c r="H873" t="s">
        <v>5774</v>
      </c>
      <c r="I873" t="s">
        <v>5999</v>
      </c>
      <c r="J873" t="s">
        <v>6000</v>
      </c>
      <c r="K873" t="s">
        <v>6001</v>
      </c>
      <c r="L873" t="s">
        <v>7506</v>
      </c>
    </row>
    <row r="874" spans="1:12" x14ac:dyDescent="0.25">
      <c r="A874" t="s">
        <v>2291</v>
      </c>
      <c r="B874" t="s">
        <v>2292</v>
      </c>
      <c r="C874" t="s">
        <v>7531</v>
      </c>
      <c r="E874" t="s">
        <v>7532</v>
      </c>
      <c r="G874" t="s">
        <v>5613</v>
      </c>
      <c r="H874" t="s">
        <v>5677</v>
      </c>
      <c r="I874" t="s">
        <v>6328</v>
      </c>
      <c r="J874" t="s">
        <v>6329</v>
      </c>
      <c r="K874" t="s">
        <v>7533</v>
      </c>
    </row>
    <row r="875" spans="1:12" x14ac:dyDescent="0.25">
      <c r="A875" t="s">
        <v>2293</v>
      </c>
      <c r="B875" t="s">
        <v>2294</v>
      </c>
      <c r="C875" t="s">
        <v>7534</v>
      </c>
      <c r="E875" t="s">
        <v>7535</v>
      </c>
      <c r="G875" t="s">
        <v>5613</v>
      </c>
      <c r="H875" t="s">
        <v>5677</v>
      </c>
      <c r="I875" t="s">
        <v>6328</v>
      </c>
      <c r="J875" t="s">
        <v>6329</v>
      </c>
      <c r="K875" t="s">
        <v>7536</v>
      </c>
    </row>
    <row r="876" spans="1:12" x14ac:dyDescent="0.25">
      <c r="A876" t="s">
        <v>2295</v>
      </c>
      <c r="B876" t="s">
        <v>2296</v>
      </c>
      <c r="C876" t="s">
        <v>7537</v>
      </c>
      <c r="E876" t="s">
        <v>7538</v>
      </c>
      <c r="G876" t="s">
        <v>5613</v>
      </c>
      <c r="H876" t="s">
        <v>5614</v>
      </c>
      <c r="I876" t="s">
        <v>5615</v>
      </c>
      <c r="J876" t="s">
        <v>5616</v>
      </c>
      <c r="K876" t="s">
        <v>6233</v>
      </c>
      <c r="L876" t="s">
        <v>7539</v>
      </c>
    </row>
    <row r="877" spans="1:12" x14ac:dyDescent="0.25">
      <c r="A877" t="s">
        <v>2297</v>
      </c>
      <c r="B877" t="s">
        <v>2298</v>
      </c>
      <c r="C877" t="s">
        <v>7537</v>
      </c>
      <c r="E877" t="s">
        <v>7540</v>
      </c>
      <c r="G877" t="s">
        <v>5613</v>
      </c>
      <c r="H877" t="s">
        <v>5614</v>
      </c>
      <c r="I877" t="s">
        <v>5615</v>
      </c>
      <c r="J877" t="s">
        <v>5616</v>
      </c>
      <c r="K877" t="s">
        <v>6233</v>
      </c>
      <c r="L877" t="s">
        <v>7539</v>
      </c>
    </row>
    <row r="878" spans="1:12" x14ac:dyDescent="0.25">
      <c r="A878" t="s">
        <v>2299</v>
      </c>
      <c r="B878" t="s">
        <v>2300</v>
      </c>
      <c r="C878" t="s">
        <v>7537</v>
      </c>
      <c r="E878" t="s">
        <v>7541</v>
      </c>
      <c r="G878" t="s">
        <v>5613</v>
      </c>
      <c r="H878" t="s">
        <v>5614</v>
      </c>
      <c r="I878" t="s">
        <v>5615</v>
      </c>
      <c r="J878" t="s">
        <v>5616</v>
      </c>
      <c r="K878" t="s">
        <v>6233</v>
      </c>
      <c r="L878" t="s">
        <v>7539</v>
      </c>
    </row>
    <row r="879" spans="1:12" x14ac:dyDescent="0.25">
      <c r="A879" t="s">
        <v>2301</v>
      </c>
      <c r="B879" t="s">
        <v>2302</v>
      </c>
      <c r="C879" t="s">
        <v>7537</v>
      </c>
      <c r="E879" t="s">
        <v>7542</v>
      </c>
      <c r="G879" t="s">
        <v>5613</v>
      </c>
      <c r="H879" t="s">
        <v>5614</v>
      </c>
      <c r="I879" t="s">
        <v>5615</v>
      </c>
      <c r="J879" t="s">
        <v>5616</v>
      </c>
      <c r="K879" t="s">
        <v>6233</v>
      </c>
      <c r="L879" t="s">
        <v>7539</v>
      </c>
    </row>
    <row r="880" spans="1:12" x14ac:dyDescent="0.25">
      <c r="A880" t="s">
        <v>2303</v>
      </c>
      <c r="B880" t="s">
        <v>2304</v>
      </c>
      <c r="C880" t="s">
        <v>7543</v>
      </c>
      <c r="E880" t="s">
        <v>7544</v>
      </c>
      <c r="G880" t="s">
        <v>5613</v>
      </c>
      <c r="H880" t="s">
        <v>5614</v>
      </c>
      <c r="I880" t="s">
        <v>5625</v>
      </c>
      <c r="J880" t="s">
        <v>5941</v>
      </c>
      <c r="K880" t="s">
        <v>6368</v>
      </c>
      <c r="L880" t="s">
        <v>6369</v>
      </c>
    </row>
    <row r="881" spans="1:12" x14ac:dyDescent="0.25">
      <c r="A881" t="s">
        <v>2305</v>
      </c>
      <c r="B881" t="s">
        <v>2306</v>
      </c>
      <c r="C881" t="s">
        <v>7545</v>
      </c>
      <c r="E881" t="s">
        <v>7546</v>
      </c>
      <c r="G881" t="s">
        <v>5613</v>
      </c>
      <c r="H881" t="s">
        <v>5614</v>
      </c>
      <c r="I881" t="s">
        <v>5625</v>
      </c>
      <c r="J881" t="s">
        <v>5631</v>
      </c>
      <c r="K881" t="s">
        <v>5632</v>
      </c>
      <c r="L881" t="s">
        <v>5633</v>
      </c>
    </row>
    <row r="882" spans="1:12" x14ac:dyDescent="0.25">
      <c r="A882" t="s">
        <v>2307</v>
      </c>
      <c r="B882" t="s">
        <v>2308</v>
      </c>
      <c r="C882" t="s">
        <v>7545</v>
      </c>
      <c r="E882" t="s">
        <v>7547</v>
      </c>
      <c r="G882" t="s">
        <v>5613</v>
      </c>
      <c r="H882" t="s">
        <v>5614</v>
      </c>
      <c r="I882" t="s">
        <v>5625</v>
      </c>
      <c r="J882" t="s">
        <v>5631</v>
      </c>
      <c r="K882" t="s">
        <v>5632</v>
      </c>
      <c r="L882" t="s">
        <v>5633</v>
      </c>
    </row>
    <row r="883" spans="1:12" x14ac:dyDescent="0.25">
      <c r="A883" t="s">
        <v>7548</v>
      </c>
      <c r="B883" t="s">
        <v>2310</v>
      </c>
      <c r="C883" t="s">
        <v>7549</v>
      </c>
      <c r="E883" t="s">
        <v>7550</v>
      </c>
      <c r="G883" t="s">
        <v>5613</v>
      </c>
      <c r="H883" t="s">
        <v>5677</v>
      </c>
      <c r="I883" t="s">
        <v>5678</v>
      </c>
      <c r="J883" t="s">
        <v>5679</v>
      </c>
      <c r="K883" t="s">
        <v>6820</v>
      </c>
    </row>
    <row r="884" spans="1:12" x14ac:dyDescent="0.25">
      <c r="A884" t="s">
        <v>7551</v>
      </c>
      <c r="B884" t="s">
        <v>2312</v>
      </c>
      <c r="C884" t="s">
        <v>7549</v>
      </c>
      <c r="E884" t="s">
        <v>7552</v>
      </c>
      <c r="G884" t="s">
        <v>5613</v>
      </c>
      <c r="H884" t="s">
        <v>5677</v>
      </c>
      <c r="I884" t="s">
        <v>5678</v>
      </c>
      <c r="J884" t="s">
        <v>5679</v>
      </c>
      <c r="K884" t="s">
        <v>6820</v>
      </c>
    </row>
    <row r="885" spans="1:12" x14ac:dyDescent="0.25">
      <c r="A885" t="s">
        <v>7553</v>
      </c>
      <c r="B885" t="s">
        <v>2314</v>
      </c>
      <c r="C885" t="s">
        <v>7549</v>
      </c>
      <c r="E885" t="s">
        <v>7554</v>
      </c>
      <c r="G885" t="s">
        <v>5613</v>
      </c>
      <c r="H885" t="s">
        <v>5677</v>
      </c>
      <c r="I885" t="s">
        <v>5678</v>
      </c>
      <c r="J885" t="s">
        <v>5679</v>
      </c>
      <c r="K885" t="s">
        <v>6820</v>
      </c>
    </row>
    <row r="886" spans="1:12" x14ac:dyDescent="0.25">
      <c r="A886" t="s">
        <v>2315</v>
      </c>
      <c r="B886" t="s">
        <v>2316</v>
      </c>
      <c r="C886" t="s">
        <v>7555</v>
      </c>
      <c r="E886" t="s">
        <v>7556</v>
      </c>
      <c r="G886" t="s">
        <v>5613</v>
      </c>
      <c r="H886" t="s">
        <v>5637</v>
      </c>
      <c r="I886" t="s">
        <v>5638</v>
      </c>
      <c r="J886" t="s">
        <v>5639</v>
      </c>
      <c r="K886" t="s">
        <v>5640</v>
      </c>
      <c r="L886" t="s">
        <v>7557</v>
      </c>
    </row>
    <row r="887" spans="1:12" x14ac:dyDescent="0.25">
      <c r="A887" t="s">
        <v>2317</v>
      </c>
      <c r="B887" t="s">
        <v>2318</v>
      </c>
      <c r="C887" t="s">
        <v>7555</v>
      </c>
      <c r="E887" t="s">
        <v>7558</v>
      </c>
      <c r="G887" t="s">
        <v>5613</v>
      </c>
      <c r="H887" t="s">
        <v>5637</v>
      </c>
      <c r="I887" t="s">
        <v>5638</v>
      </c>
      <c r="J887" t="s">
        <v>5639</v>
      </c>
      <c r="K887" t="s">
        <v>5640</v>
      </c>
      <c r="L887" t="s">
        <v>7557</v>
      </c>
    </row>
    <row r="888" spans="1:12" x14ac:dyDescent="0.25">
      <c r="A888" t="s">
        <v>2319</v>
      </c>
      <c r="B888" t="s">
        <v>2320</v>
      </c>
      <c r="C888" t="s">
        <v>7559</v>
      </c>
      <c r="E888" t="s">
        <v>7560</v>
      </c>
      <c r="G888" t="s">
        <v>5613</v>
      </c>
      <c r="H888" t="s">
        <v>5614</v>
      </c>
      <c r="I888" t="s">
        <v>5646</v>
      </c>
      <c r="J888" t="s">
        <v>7561</v>
      </c>
      <c r="K888" t="s">
        <v>7562</v>
      </c>
    </row>
    <row r="889" spans="1:12" x14ac:dyDescent="0.25">
      <c r="A889" t="s">
        <v>2321</v>
      </c>
      <c r="B889" t="s">
        <v>2322</v>
      </c>
      <c r="C889" t="s">
        <v>7563</v>
      </c>
      <c r="E889" t="s">
        <v>7564</v>
      </c>
      <c r="G889" t="s">
        <v>5613</v>
      </c>
      <c r="H889" t="s">
        <v>5614</v>
      </c>
      <c r="I889" t="s">
        <v>5625</v>
      </c>
      <c r="J889" t="s">
        <v>5731</v>
      </c>
      <c r="K889" t="s">
        <v>7466</v>
      </c>
      <c r="L889" t="s">
        <v>7565</v>
      </c>
    </row>
    <row r="890" spans="1:12" x14ac:dyDescent="0.25">
      <c r="A890" t="s">
        <v>2323</v>
      </c>
      <c r="B890" t="s">
        <v>2324</v>
      </c>
      <c r="C890" t="s">
        <v>7563</v>
      </c>
      <c r="E890" t="s">
        <v>7566</v>
      </c>
      <c r="G890" t="s">
        <v>5613</v>
      </c>
      <c r="H890" t="s">
        <v>5614</v>
      </c>
      <c r="I890" t="s">
        <v>5625</v>
      </c>
      <c r="J890" t="s">
        <v>5731</v>
      </c>
      <c r="K890" t="s">
        <v>7466</v>
      </c>
      <c r="L890" t="s">
        <v>7565</v>
      </c>
    </row>
    <row r="891" spans="1:12" x14ac:dyDescent="0.25">
      <c r="A891" t="s">
        <v>2329</v>
      </c>
      <c r="B891" t="s">
        <v>2330</v>
      </c>
      <c r="C891" t="s">
        <v>7567</v>
      </c>
      <c r="E891" t="s">
        <v>7568</v>
      </c>
      <c r="G891" t="s">
        <v>5989</v>
      </c>
      <c r="H891" t="s">
        <v>5990</v>
      </c>
      <c r="I891" t="s">
        <v>7569</v>
      </c>
      <c r="J891" t="s">
        <v>7570</v>
      </c>
      <c r="K891" t="s">
        <v>7571</v>
      </c>
      <c r="L891" t="s">
        <v>7572</v>
      </c>
    </row>
    <row r="892" spans="1:12" x14ac:dyDescent="0.25">
      <c r="A892" t="s">
        <v>2331</v>
      </c>
      <c r="B892" t="s">
        <v>2332</v>
      </c>
      <c r="C892" t="s">
        <v>7573</v>
      </c>
      <c r="E892" t="s">
        <v>7574</v>
      </c>
      <c r="G892" t="s">
        <v>5613</v>
      </c>
      <c r="H892" t="s">
        <v>7251</v>
      </c>
      <c r="I892" t="s">
        <v>7252</v>
      </c>
      <c r="J892" t="s">
        <v>7253</v>
      </c>
      <c r="K892" t="s">
        <v>7254</v>
      </c>
      <c r="L892" t="s">
        <v>7575</v>
      </c>
    </row>
    <row r="893" spans="1:12" x14ac:dyDescent="0.25">
      <c r="A893" t="s">
        <v>2333</v>
      </c>
      <c r="B893" t="s">
        <v>2334</v>
      </c>
      <c r="C893" t="s">
        <v>7573</v>
      </c>
      <c r="E893" t="s">
        <v>7576</v>
      </c>
      <c r="G893" t="s">
        <v>5613</v>
      </c>
      <c r="H893" t="s">
        <v>7251</v>
      </c>
      <c r="I893" t="s">
        <v>7252</v>
      </c>
      <c r="J893" t="s">
        <v>7253</v>
      </c>
      <c r="K893" t="s">
        <v>7254</v>
      </c>
      <c r="L893" t="s">
        <v>7575</v>
      </c>
    </row>
    <row r="894" spans="1:12" x14ac:dyDescent="0.25">
      <c r="A894" t="s">
        <v>2335</v>
      </c>
      <c r="B894" t="s">
        <v>2336</v>
      </c>
      <c r="C894" t="s">
        <v>7577</v>
      </c>
      <c r="E894" t="s">
        <v>7578</v>
      </c>
      <c r="G894" t="s">
        <v>5613</v>
      </c>
      <c r="H894" t="s">
        <v>6686</v>
      </c>
      <c r="I894" t="s">
        <v>6687</v>
      </c>
      <c r="J894" t="s">
        <v>7579</v>
      </c>
      <c r="K894" t="s">
        <v>7580</v>
      </c>
      <c r="L894" t="s">
        <v>7581</v>
      </c>
    </row>
    <row r="895" spans="1:12" x14ac:dyDescent="0.25">
      <c r="A895" t="s">
        <v>2337</v>
      </c>
      <c r="B895" t="s">
        <v>2338</v>
      </c>
      <c r="C895" t="s">
        <v>7582</v>
      </c>
      <c r="E895" t="s">
        <v>7583</v>
      </c>
      <c r="G895" t="s">
        <v>5613</v>
      </c>
      <c r="H895" t="s">
        <v>5637</v>
      </c>
      <c r="I895" t="s">
        <v>7584</v>
      </c>
      <c r="J895" t="s">
        <v>7585</v>
      </c>
      <c r="K895" t="s">
        <v>7586</v>
      </c>
    </row>
    <row r="896" spans="1:12" x14ac:dyDescent="0.25">
      <c r="A896" t="s">
        <v>2339</v>
      </c>
      <c r="B896" t="s">
        <v>2340</v>
      </c>
      <c r="C896" t="s">
        <v>7587</v>
      </c>
      <c r="E896" t="s">
        <v>7588</v>
      </c>
      <c r="G896" t="s">
        <v>5613</v>
      </c>
      <c r="H896" t="s">
        <v>5774</v>
      </c>
      <c r="I896" t="s">
        <v>5999</v>
      </c>
      <c r="J896" t="s">
        <v>6000</v>
      </c>
      <c r="K896" t="s">
        <v>6001</v>
      </c>
      <c r="L896" t="s">
        <v>6168</v>
      </c>
    </row>
    <row r="897" spans="1:12" x14ac:dyDescent="0.25">
      <c r="A897" t="s">
        <v>2341</v>
      </c>
      <c r="B897" t="s">
        <v>2342</v>
      </c>
      <c r="C897" t="s">
        <v>7587</v>
      </c>
      <c r="E897" t="s">
        <v>7589</v>
      </c>
      <c r="G897" t="s">
        <v>5613</v>
      </c>
      <c r="H897" t="s">
        <v>5774</v>
      </c>
      <c r="I897" t="s">
        <v>5999</v>
      </c>
      <c r="J897" t="s">
        <v>6000</v>
      </c>
      <c r="K897" t="s">
        <v>6001</v>
      </c>
      <c r="L897" t="s">
        <v>6168</v>
      </c>
    </row>
    <row r="898" spans="1:12" x14ac:dyDescent="0.25">
      <c r="A898" t="s">
        <v>7590</v>
      </c>
      <c r="B898" t="s">
        <v>2344</v>
      </c>
      <c r="C898" t="s">
        <v>7591</v>
      </c>
      <c r="E898" t="s">
        <v>7592</v>
      </c>
      <c r="G898" t="s">
        <v>5613</v>
      </c>
      <c r="H898" t="s">
        <v>5614</v>
      </c>
      <c r="I898" t="s">
        <v>5646</v>
      </c>
      <c r="J898" t="s">
        <v>5968</v>
      </c>
      <c r="K898" t="s">
        <v>5969</v>
      </c>
      <c r="L898" t="s">
        <v>7593</v>
      </c>
    </row>
    <row r="899" spans="1:12" x14ac:dyDescent="0.25">
      <c r="A899" t="s">
        <v>2345</v>
      </c>
      <c r="B899" t="s">
        <v>2346</v>
      </c>
      <c r="C899" t="s">
        <v>7594</v>
      </c>
      <c r="E899" t="s">
        <v>7595</v>
      </c>
      <c r="G899" t="s">
        <v>5613</v>
      </c>
      <c r="H899" t="s">
        <v>7064</v>
      </c>
      <c r="I899" t="s">
        <v>7065</v>
      </c>
      <c r="J899" t="s">
        <v>7066</v>
      </c>
      <c r="K899" t="s">
        <v>7067</v>
      </c>
    </row>
    <row r="900" spans="1:12" x14ac:dyDescent="0.25">
      <c r="A900" t="s">
        <v>2347</v>
      </c>
      <c r="B900" t="s">
        <v>2348</v>
      </c>
      <c r="C900" t="s">
        <v>7596</v>
      </c>
      <c r="E900" t="s">
        <v>7597</v>
      </c>
      <c r="G900" t="s">
        <v>5613</v>
      </c>
      <c r="H900" t="s">
        <v>5614</v>
      </c>
      <c r="I900" t="s">
        <v>5646</v>
      </c>
      <c r="J900" t="s">
        <v>5968</v>
      </c>
      <c r="K900" t="s">
        <v>5969</v>
      </c>
      <c r="L900" t="s">
        <v>7598</v>
      </c>
    </row>
    <row r="901" spans="1:12" x14ac:dyDescent="0.25">
      <c r="A901" t="s">
        <v>2349</v>
      </c>
      <c r="B901" t="s">
        <v>2350</v>
      </c>
      <c r="C901" t="s">
        <v>7599</v>
      </c>
      <c r="E901" t="s">
        <v>7600</v>
      </c>
      <c r="G901" t="s">
        <v>5613</v>
      </c>
      <c r="H901" t="s">
        <v>7018</v>
      </c>
      <c r="I901" t="s">
        <v>7019</v>
      </c>
      <c r="J901" t="s">
        <v>7020</v>
      </c>
      <c r="K901" t="s">
        <v>7021</v>
      </c>
    </row>
    <row r="902" spans="1:12" x14ac:dyDescent="0.25">
      <c r="A902" t="s">
        <v>2351</v>
      </c>
      <c r="B902" t="s">
        <v>2352</v>
      </c>
      <c r="C902" t="s">
        <v>7601</v>
      </c>
      <c r="E902" t="s">
        <v>7602</v>
      </c>
      <c r="G902" t="s">
        <v>5613</v>
      </c>
      <c r="H902" t="s">
        <v>5614</v>
      </c>
      <c r="I902" t="s">
        <v>6031</v>
      </c>
      <c r="J902" t="s">
        <v>6148</v>
      </c>
      <c r="K902" t="s">
        <v>6149</v>
      </c>
      <c r="L902" t="s">
        <v>6150</v>
      </c>
    </row>
    <row r="903" spans="1:12" x14ac:dyDescent="0.25">
      <c r="A903" t="s">
        <v>2353</v>
      </c>
      <c r="B903" t="s">
        <v>2354</v>
      </c>
      <c r="C903" t="s">
        <v>7603</v>
      </c>
      <c r="E903" t="s">
        <v>7604</v>
      </c>
      <c r="G903" t="s">
        <v>5613</v>
      </c>
      <c r="H903" t="s">
        <v>5614</v>
      </c>
      <c r="I903" t="s">
        <v>5615</v>
      </c>
      <c r="J903" t="s">
        <v>5616</v>
      </c>
      <c r="K903" t="s">
        <v>5617</v>
      </c>
      <c r="L903" t="s">
        <v>6404</v>
      </c>
    </row>
    <row r="904" spans="1:12" x14ac:dyDescent="0.25">
      <c r="A904" t="s">
        <v>2355</v>
      </c>
      <c r="B904" t="s">
        <v>2356</v>
      </c>
      <c r="C904" t="s">
        <v>7603</v>
      </c>
      <c r="E904" t="s">
        <v>7605</v>
      </c>
      <c r="G904" t="s">
        <v>5613</v>
      </c>
      <c r="H904" t="s">
        <v>5614</v>
      </c>
      <c r="I904" t="s">
        <v>5615</v>
      </c>
      <c r="J904" t="s">
        <v>5616</v>
      </c>
      <c r="K904" t="s">
        <v>5617</v>
      </c>
      <c r="L904" t="s">
        <v>6404</v>
      </c>
    </row>
    <row r="905" spans="1:12" x14ac:dyDescent="0.25">
      <c r="A905" t="s">
        <v>2357</v>
      </c>
      <c r="B905" t="s">
        <v>2358</v>
      </c>
      <c r="C905" t="s">
        <v>7603</v>
      </c>
      <c r="E905" t="s">
        <v>7606</v>
      </c>
      <c r="G905" t="s">
        <v>5613</v>
      </c>
      <c r="H905" t="s">
        <v>5614</v>
      </c>
      <c r="I905" t="s">
        <v>5615</v>
      </c>
      <c r="J905" t="s">
        <v>5616</v>
      </c>
      <c r="K905" t="s">
        <v>5617</v>
      </c>
      <c r="L905" t="s">
        <v>6404</v>
      </c>
    </row>
    <row r="906" spans="1:12" x14ac:dyDescent="0.25">
      <c r="A906" t="s">
        <v>2359</v>
      </c>
      <c r="B906" t="s">
        <v>2360</v>
      </c>
      <c r="C906" t="s">
        <v>7603</v>
      </c>
      <c r="E906" t="s">
        <v>7607</v>
      </c>
      <c r="G906" t="s">
        <v>5613</v>
      </c>
      <c r="H906" t="s">
        <v>5614</v>
      </c>
      <c r="I906" t="s">
        <v>5615</v>
      </c>
      <c r="J906" t="s">
        <v>5616</v>
      </c>
      <c r="K906" t="s">
        <v>5617</v>
      </c>
      <c r="L906" t="s">
        <v>6404</v>
      </c>
    </row>
    <row r="907" spans="1:12" x14ac:dyDescent="0.25">
      <c r="A907" t="s">
        <v>2361</v>
      </c>
      <c r="B907" t="s">
        <v>2362</v>
      </c>
      <c r="C907" t="s">
        <v>7603</v>
      </c>
      <c r="E907" t="s">
        <v>7608</v>
      </c>
      <c r="G907" t="s">
        <v>5613</v>
      </c>
      <c r="H907" t="s">
        <v>5614</v>
      </c>
      <c r="I907" t="s">
        <v>5615</v>
      </c>
      <c r="J907" t="s">
        <v>5616</v>
      </c>
      <c r="K907" t="s">
        <v>5617</v>
      </c>
      <c r="L907" t="s">
        <v>6404</v>
      </c>
    </row>
    <row r="908" spans="1:12" x14ac:dyDescent="0.25">
      <c r="A908" t="s">
        <v>2363</v>
      </c>
      <c r="B908" t="s">
        <v>2364</v>
      </c>
      <c r="C908" t="s">
        <v>7603</v>
      </c>
      <c r="E908" t="s">
        <v>7609</v>
      </c>
      <c r="G908" t="s">
        <v>5613</v>
      </c>
      <c r="H908" t="s">
        <v>5614</v>
      </c>
      <c r="I908" t="s">
        <v>5615</v>
      </c>
      <c r="J908" t="s">
        <v>5616</v>
      </c>
      <c r="K908" t="s">
        <v>5617</v>
      </c>
      <c r="L908" t="s">
        <v>6404</v>
      </c>
    </row>
    <row r="909" spans="1:12" x14ac:dyDescent="0.25">
      <c r="A909" t="s">
        <v>2365</v>
      </c>
      <c r="B909" t="s">
        <v>2366</v>
      </c>
      <c r="C909" t="s">
        <v>7603</v>
      </c>
      <c r="E909" t="s">
        <v>7610</v>
      </c>
      <c r="G909" t="s">
        <v>5613</v>
      </c>
      <c r="H909" t="s">
        <v>5614</v>
      </c>
      <c r="I909" t="s">
        <v>5615</v>
      </c>
      <c r="J909" t="s">
        <v>5616</v>
      </c>
      <c r="K909" t="s">
        <v>5617</v>
      </c>
      <c r="L909" t="s">
        <v>6404</v>
      </c>
    </row>
    <row r="910" spans="1:12" x14ac:dyDescent="0.25">
      <c r="A910" t="s">
        <v>2367</v>
      </c>
      <c r="B910" t="s">
        <v>2368</v>
      </c>
      <c r="C910" t="s">
        <v>7611</v>
      </c>
      <c r="E910" t="s">
        <v>7612</v>
      </c>
      <c r="G910" t="s">
        <v>5613</v>
      </c>
      <c r="H910" t="s">
        <v>5774</v>
      </c>
      <c r="I910" t="s">
        <v>5999</v>
      </c>
      <c r="J910" t="s">
        <v>6000</v>
      </c>
      <c r="K910" t="s">
        <v>6243</v>
      </c>
    </row>
    <row r="911" spans="1:12" x14ac:dyDescent="0.25">
      <c r="A911" t="s">
        <v>2369</v>
      </c>
      <c r="B911" t="s">
        <v>2370</v>
      </c>
      <c r="C911" t="s">
        <v>7611</v>
      </c>
      <c r="E911" t="s">
        <v>7613</v>
      </c>
      <c r="G911" t="s">
        <v>5613</v>
      </c>
      <c r="H911" t="s">
        <v>5774</v>
      </c>
      <c r="I911" t="s">
        <v>5999</v>
      </c>
      <c r="J911" t="s">
        <v>6000</v>
      </c>
      <c r="K911" t="s">
        <v>6243</v>
      </c>
    </row>
    <row r="912" spans="1:12" x14ac:dyDescent="0.25">
      <c r="A912" t="s">
        <v>2377</v>
      </c>
      <c r="B912" t="s">
        <v>2378</v>
      </c>
      <c r="C912" t="s">
        <v>7614</v>
      </c>
      <c r="E912" t="s">
        <v>7615</v>
      </c>
      <c r="G912" t="s">
        <v>5613</v>
      </c>
      <c r="H912" t="s">
        <v>5614</v>
      </c>
      <c r="I912" t="s">
        <v>5625</v>
      </c>
      <c r="J912" t="s">
        <v>5698</v>
      </c>
      <c r="K912" t="s">
        <v>5699</v>
      </c>
      <c r="L912" t="s">
        <v>6415</v>
      </c>
    </row>
    <row r="913" spans="1:23" x14ac:dyDescent="0.25">
      <c r="A913" t="s">
        <v>2379</v>
      </c>
      <c r="B913" t="s">
        <v>2380</v>
      </c>
      <c r="C913" t="s">
        <v>7616</v>
      </c>
      <c r="E913" t="s">
        <v>7617</v>
      </c>
      <c r="G913" t="s">
        <v>5613</v>
      </c>
      <c r="H913" t="s">
        <v>5614</v>
      </c>
      <c r="I913" t="s">
        <v>5625</v>
      </c>
      <c r="J913" t="s">
        <v>5698</v>
      </c>
      <c r="K913" t="s">
        <v>5699</v>
      </c>
      <c r="L913" t="s">
        <v>6415</v>
      </c>
    </row>
    <row r="914" spans="1:23" x14ac:dyDescent="0.25">
      <c r="A914" t="s">
        <v>2383</v>
      </c>
      <c r="B914" t="s">
        <v>2384</v>
      </c>
      <c r="C914" t="s">
        <v>7618</v>
      </c>
      <c r="E914" t="s">
        <v>7619</v>
      </c>
      <c r="G914" t="s">
        <v>5613</v>
      </c>
      <c r="H914" t="s">
        <v>5614</v>
      </c>
      <c r="I914" t="s">
        <v>5625</v>
      </c>
      <c r="J914" t="s">
        <v>5698</v>
      </c>
      <c r="K914" t="s">
        <v>5699</v>
      </c>
      <c r="L914" t="s">
        <v>6415</v>
      </c>
    </row>
    <row r="915" spans="1:23" x14ac:dyDescent="0.25">
      <c r="A915" t="s">
        <v>7620</v>
      </c>
      <c r="B915" t="s">
        <v>2386</v>
      </c>
      <c r="C915" t="s">
        <v>7621</v>
      </c>
      <c r="E915" t="s">
        <v>7622</v>
      </c>
      <c r="G915" t="s">
        <v>5613</v>
      </c>
      <c r="H915" t="s">
        <v>5614</v>
      </c>
      <c r="I915" t="s">
        <v>5625</v>
      </c>
      <c r="J915" t="s">
        <v>5941</v>
      </c>
      <c r="K915" t="s">
        <v>6368</v>
      </c>
      <c r="L915" t="s">
        <v>6372</v>
      </c>
      <c r="M915" t="s">
        <v>6373</v>
      </c>
    </row>
    <row r="916" spans="1:23" x14ac:dyDescent="0.25">
      <c r="A916" t="s">
        <v>2387</v>
      </c>
      <c r="B916" t="s">
        <v>2388</v>
      </c>
      <c r="C916" t="s">
        <v>7623</v>
      </c>
      <c r="E916" t="s">
        <v>7624</v>
      </c>
      <c r="G916" t="s">
        <v>5613</v>
      </c>
      <c r="H916" t="s">
        <v>5614</v>
      </c>
      <c r="I916" t="s">
        <v>5646</v>
      </c>
      <c r="J916" t="s">
        <v>5957</v>
      </c>
      <c r="K916" t="s">
        <v>6098</v>
      </c>
      <c r="L916" t="s">
        <v>6251</v>
      </c>
    </row>
    <row r="917" spans="1:23" x14ac:dyDescent="0.25">
      <c r="A917" t="s">
        <v>2389</v>
      </c>
      <c r="B917" t="s">
        <v>2390</v>
      </c>
      <c r="C917" t="s">
        <v>6289</v>
      </c>
      <c r="E917" t="s">
        <v>7625</v>
      </c>
      <c r="G917" t="s">
        <v>6130</v>
      </c>
      <c r="H917" t="s">
        <v>6131</v>
      </c>
      <c r="I917" t="s">
        <v>6254</v>
      </c>
      <c r="J917" t="s">
        <v>6255</v>
      </c>
      <c r="K917" t="s">
        <v>6256</v>
      </c>
      <c r="L917" t="s">
        <v>6257</v>
      </c>
      <c r="M917" t="s">
        <v>6258</v>
      </c>
      <c r="N917" t="s">
        <v>6259</v>
      </c>
      <c r="O917" t="s">
        <v>6278</v>
      </c>
      <c r="P917" t="s">
        <v>6291</v>
      </c>
      <c r="Q917" t="s">
        <v>6292</v>
      </c>
      <c r="R917" t="s">
        <v>6293</v>
      </c>
      <c r="S917" t="s">
        <v>6294</v>
      </c>
      <c r="T917" t="s">
        <v>6295</v>
      </c>
      <c r="U917" t="s">
        <v>6296</v>
      </c>
      <c r="V917" t="s">
        <v>6297</v>
      </c>
      <c r="W917" t="s">
        <v>6298</v>
      </c>
    </row>
    <row r="918" spans="1:23" x14ac:dyDescent="0.25">
      <c r="A918" t="s">
        <v>2391</v>
      </c>
      <c r="B918" t="s">
        <v>2392</v>
      </c>
      <c r="C918" t="s">
        <v>6799</v>
      </c>
      <c r="E918" t="s">
        <v>7626</v>
      </c>
      <c r="G918" t="s">
        <v>5613</v>
      </c>
      <c r="H918" t="s">
        <v>5652</v>
      </c>
      <c r="I918" t="s">
        <v>5653</v>
      </c>
      <c r="J918" t="s">
        <v>5654</v>
      </c>
      <c r="K918" t="s">
        <v>6801</v>
      </c>
      <c r="L918" t="s">
        <v>6802</v>
      </c>
      <c r="M918" t="s">
        <v>6803</v>
      </c>
    </row>
    <row r="919" spans="1:23" x14ac:dyDescent="0.25">
      <c r="A919" t="s">
        <v>2393</v>
      </c>
      <c r="B919" t="s">
        <v>2394</v>
      </c>
      <c r="C919" t="s">
        <v>7627</v>
      </c>
      <c r="E919" t="s">
        <v>7628</v>
      </c>
      <c r="G919" t="s">
        <v>5613</v>
      </c>
      <c r="H919" t="s">
        <v>5677</v>
      </c>
      <c r="I919" t="s">
        <v>6328</v>
      </c>
      <c r="J919" t="s">
        <v>6329</v>
      </c>
      <c r="K919" t="s">
        <v>7629</v>
      </c>
    </row>
    <row r="920" spans="1:23" x14ac:dyDescent="0.25">
      <c r="A920" t="s">
        <v>2395</v>
      </c>
      <c r="B920" t="s">
        <v>2396</v>
      </c>
      <c r="C920" t="s">
        <v>7630</v>
      </c>
      <c r="E920" t="s">
        <v>7631</v>
      </c>
      <c r="G920" t="s">
        <v>5613</v>
      </c>
      <c r="H920" t="s">
        <v>5774</v>
      </c>
      <c r="I920" t="s">
        <v>5999</v>
      </c>
      <c r="J920" t="s">
        <v>6880</v>
      </c>
    </row>
    <row r="921" spans="1:23" x14ac:dyDescent="0.25">
      <c r="A921" t="s">
        <v>2397</v>
      </c>
      <c r="B921" t="s">
        <v>2398</v>
      </c>
      <c r="C921" t="s">
        <v>7630</v>
      </c>
      <c r="E921" t="s">
        <v>7632</v>
      </c>
      <c r="G921" t="s">
        <v>5613</v>
      </c>
      <c r="H921" t="s">
        <v>5774</v>
      </c>
      <c r="I921" t="s">
        <v>5999</v>
      </c>
      <c r="J921" t="s">
        <v>6880</v>
      </c>
    </row>
    <row r="922" spans="1:23" x14ac:dyDescent="0.25">
      <c r="A922" t="s">
        <v>2399</v>
      </c>
      <c r="B922" t="s">
        <v>2400</v>
      </c>
      <c r="C922" t="s">
        <v>7633</v>
      </c>
      <c r="E922" t="s">
        <v>7634</v>
      </c>
      <c r="G922" t="s">
        <v>5613</v>
      </c>
      <c r="H922" t="s">
        <v>5614</v>
      </c>
      <c r="I922" t="s">
        <v>5646</v>
      </c>
      <c r="J922" t="s">
        <v>5957</v>
      </c>
      <c r="K922" t="s">
        <v>6098</v>
      </c>
      <c r="L922" t="s">
        <v>6251</v>
      </c>
    </row>
    <row r="923" spans="1:23" x14ac:dyDescent="0.25">
      <c r="A923" t="s">
        <v>2401</v>
      </c>
      <c r="B923" t="s">
        <v>2402</v>
      </c>
      <c r="C923" t="s">
        <v>7635</v>
      </c>
      <c r="E923" t="s">
        <v>7636</v>
      </c>
      <c r="G923" t="s">
        <v>5613</v>
      </c>
      <c r="H923" t="s">
        <v>5614</v>
      </c>
      <c r="I923" t="s">
        <v>5625</v>
      </c>
      <c r="J923" t="s">
        <v>5850</v>
      </c>
      <c r="K923" t="s">
        <v>5851</v>
      </c>
      <c r="L923" t="s">
        <v>5852</v>
      </c>
    </row>
    <row r="924" spans="1:23" x14ac:dyDescent="0.25">
      <c r="A924" t="s">
        <v>2403</v>
      </c>
      <c r="B924" t="s">
        <v>2404</v>
      </c>
      <c r="C924" t="s">
        <v>7635</v>
      </c>
      <c r="E924" t="s">
        <v>7637</v>
      </c>
      <c r="G924" t="s">
        <v>5613</v>
      </c>
      <c r="H924" t="s">
        <v>5614</v>
      </c>
      <c r="I924" t="s">
        <v>5625</v>
      </c>
      <c r="J924" t="s">
        <v>5850</v>
      </c>
      <c r="K924" t="s">
        <v>5851</v>
      </c>
      <c r="L924" t="s">
        <v>5852</v>
      </c>
    </row>
    <row r="925" spans="1:23" x14ac:dyDescent="0.25">
      <c r="A925" t="s">
        <v>2409</v>
      </c>
      <c r="B925" t="s">
        <v>2410</v>
      </c>
      <c r="C925" t="s">
        <v>7638</v>
      </c>
      <c r="E925" t="s">
        <v>7639</v>
      </c>
      <c r="G925" t="s">
        <v>5613</v>
      </c>
      <c r="H925" t="s">
        <v>5614</v>
      </c>
      <c r="I925" t="s">
        <v>5625</v>
      </c>
      <c r="J925" t="s">
        <v>5941</v>
      </c>
      <c r="K925" t="s">
        <v>5942</v>
      </c>
      <c r="L925" t="s">
        <v>5943</v>
      </c>
    </row>
    <row r="926" spans="1:23" x14ac:dyDescent="0.25">
      <c r="A926" t="s">
        <v>2411</v>
      </c>
      <c r="B926" t="s">
        <v>2412</v>
      </c>
      <c r="C926" t="s">
        <v>7638</v>
      </c>
      <c r="E926" t="s">
        <v>7640</v>
      </c>
      <c r="G926" t="s">
        <v>5613</v>
      </c>
      <c r="H926" t="s">
        <v>5614</v>
      </c>
      <c r="I926" t="s">
        <v>5625</v>
      </c>
      <c r="J926" t="s">
        <v>5941</v>
      </c>
      <c r="K926" t="s">
        <v>5942</v>
      </c>
      <c r="L926" t="s">
        <v>5943</v>
      </c>
    </row>
    <row r="927" spans="1:23" x14ac:dyDescent="0.25">
      <c r="A927" t="s">
        <v>2413</v>
      </c>
      <c r="B927" t="s">
        <v>2414</v>
      </c>
      <c r="C927" t="s">
        <v>7638</v>
      </c>
      <c r="E927" t="s">
        <v>7641</v>
      </c>
      <c r="G927" t="s">
        <v>5613</v>
      </c>
      <c r="H927" t="s">
        <v>5614</v>
      </c>
      <c r="I927" t="s">
        <v>5625</v>
      </c>
      <c r="J927" t="s">
        <v>5941</v>
      </c>
      <c r="K927" t="s">
        <v>5942</v>
      </c>
      <c r="L927" t="s">
        <v>5943</v>
      </c>
    </row>
    <row r="928" spans="1:23" x14ac:dyDescent="0.25">
      <c r="A928" t="s">
        <v>2417</v>
      </c>
      <c r="B928" t="s">
        <v>2418</v>
      </c>
      <c r="C928" t="s">
        <v>7642</v>
      </c>
      <c r="E928" t="s">
        <v>7643</v>
      </c>
      <c r="G928" t="s">
        <v>5613</v>
      </c>
      <c r="H928" t="s">
        <v>5614</v>
      </c>
      <c r="I928" t="s">
        <v>5625</v>
      </c>
      <c r="J928" t="s">
        <v>5698</v>
      </c>
      <c r="K928" t="s">
        <v>5699</v>
      </c>
      <c r="L928" t="s">
        <v>6415</v>
      </c>
    </row>
    <row r="929" spans="1:12" x14ac:dyDescent="0.25">
      <c r="A929" t="s">
        <v>2419</v>
      </c>
      <c r="B929" t="s">
        <v>2420</v>
      </c>
      <c r="C929" t="s">
        <v>7644</v>
      </c>
      <c r="E929" t="s">
        <v>7645</v>
      </c>
      <c r="G929" t="s">
        <v>5613</v>
      </c>
      <c r="H929" t="s">
        <v>5614</v>
      </c>
      <c r="I929" t="s">
        <v>5625</v>
      </c>
      <c r="J929" t="s">
        <v>5698</v>
      </c>
      <c r="K929" t="s">
        <v>5699</v>
      </c>
      <c r="L929" t="s">
        <v>6415</v>
      </c>
    </row>
    <row r="930" spans="1:12" x14ac:dyDescent="0.25">
      <c r="A930" t="s">
        <v>2421</v>
      </c>
      <c r="B930" t="s">
        <v>2422</v>
      </c>
      <c r="C930" t="s">
        <v>7646</v>
      </c>
      <c r="E930" t="s">
        <v>7647</v>
      </c>
      <c r="G930" t="s">
        <v>5613</v>
      </c>
      <c r="H930" t="s">
        <v>5614</v>
      </c>
      <c r="I930" t="s">
        <v>5625</v>
      </c>
      <c r="J930" t="s">
        <v>5698</v>
      </c>
      <c r="K930" t="s">
        <v>5699</v>
      </c>
      <c r="L930" t="s">
        <v>6415</v>
      </c>
    </row>
    <row r="931" spans="1:12" x14ac:dyDescent="0.25">
      <c r="A931" t="s">
        <v>2423</v>
      </c>
      <c r="B931" t="s">
        <v>2424</v>
      </c>
      <c r="C931" t="s">
        <v>7648</v>
      </c>
      <c r="E931" t="s">
        <v>7649</v>
      </c>
      <c r="G931" t="s">
        <v>5613</v>
      </c>
      <c r="H931" t="s">
        <v>5614</v>
      </c>
      <c r="I931" t="s">
        <v>5625</v>
      </c>
      <c r="J931" t="s">
        <v>5698</v>
      </c>
      <c r="K931" t="s">
        <v>5699</v>
      </c>
      <c r="L931" t="s">
        <v>6415</v>
      </c>
    </row>
    <row r="932" spans="1:12" x14ac:dyDescent="0.25">
      <c r="A932" t="s">
        <v>2427</v>
      </c>
      <c r="B932" t="s">
        <v>2428</v>
      </c>
      <c r="C932" t="s">
        <v>7650</v>
      </c>
      <c r="E932" t="s">
        <v>7651</v>
      </c>
      <c r="G932" t="s">
        <v>5613</v>
      </c>
      <c r="H932" t="s">
        <v>5614</v>
      </c>
      <c r="I932" t="s">
        <v>5625</v>
      </c>
      <c r="J932" t="s">
        <v>5698</v>
      </c>
      <c r="K932" t="s">
        <v>5699</v>
      </c>
      <c r="L932" t="s">
        <v>6415</v>
      </c>
    </row>
    <row r="933" spans="1:12" x14ac:dyDescent="0.25">
      <c r="A933" t="s">
        <v>2429</v>
      </c>
      <c r="B933" t="s">
        <v>2430</v>
      </c>
      <c r="C933" t="s">
        <v>7652</v>
      </c>
      <c r="E933" t="s">
        <v>7653</v>
      </c>
      <c r="G933" t="s">
        <v>5613</v>
      </c>
      <c r="H933" t="s">
        <v>5614</v>
      </c>
      <c r="I933" t="s">
        <v>5625</v>
      </c>
      <c r="J933" t="s">
        <v>5698</v>
      </c>
      <c r="K933" t="s">
        <v>5699</v>
      </c>
      <c r="L933" t="s">
        <v>6415</v>
      </c>
    </row>
    <row r="934" spans="1:12" x14ac:dyDescent="0.25">
      <c r="A934" t="s">
        <v>7654</v>
      </c>
      <c r="B934" t="s">
        <v>2432</v>
      </c>
      <c r="C934" t="s">
        <v>7655</v>
      </c>
      <c r="E934" t="s">
        <v>7656</v>
      </c>
      <c r="G934" t="s">
        <v>5613</v>
      </c>
      <c r="H934" t="s">
        <v>5614</v>
      </c>
      <c r="I934" t="s">
        <v>5625</v>
      </c>
      <c r="J934" t="s">
        <v>5698</v>
      </c>
      <c r="K934" t="s">
        <v>5699</v>
      </c>
      <c r="L934" t="s">
        <v>6415</v>
      </c>
    </row>
    <row r="935" spans="1:12" x14ac:dyDescent="0.25">
      <c r="A935" t="s">
        <v>2433</v>
      </c>
      <c r="B935" t="s">
        <v>2434</v>
      </c>
      <c r="C935" t="s">
        <v>7657</v>
      </c>
      <c r="E935" t="s">
        <v>7658</v>
      </c>
      <c r="G935" t="s">
        <v>5613</v>
      </c>
      <c r="H935" t="s">
        <v>5614</v>
      </c>
      <c r="I935" t="s">
        <v>5625</v>
      </c>
      <c r="J935" t="s">
        <v>5698</v>
      </c>
      <c r="K935" t="s">
        <v>5699</v>
      </c>
      <c r="L935" t="s">
        <v>6415</v>
      </c>
    </row>
    <row r="936" spans="1:12" x14ac:dyDescent="0.25">
      <c r="A936" t="s">
        <v>2435</v>
      </c>
      <c r="B936" t="s">
        <v>2436</v>
      </c>
      <c r="C936" t="s">
        <v>7659</v>
      </c>
      <c r="E936" t="s">
        <v>7660</v>
      </c>
      <c r="G936" t="s">
        <v>5613</v>
      </c>
      <c r="H936" t="s">
        <v>5614</v>
      </c>
      <c r="I936" t="s">
        <v>5625</v>
      </c>
      <c r="J936" t="s">
        <v>5698</v>
      </c>
      <c r="K936" t="s">
        <v>5699</v>
      </c>
      <c r="L936" t="s">
        <v>6415</v>
      </c>
    </row>
    <row r="937" spans="1:12" x14ac:dyDescent="0.25">
      <c r="A937" t="s">
        <v>2439</v>
      </c>
      <c r="B937" t="s">
        <v>2440</v>
      </c>
      <c r="C937" t="s">
        <v>7661</v>
      </c>
      <c r="E937" t="s">
        <v>7662</v>
      </c>
      <c r="G937" t="s">
        <v>5613</v>
      </c>
      <c r="H937" t="s">
        <v>5614</v>
      </c>
      <c r="I937" t="s">
        <v>5625</v>
      </c>
      <c r="J937" t="s">
        <v>5698</v>
      </c>
      <c r="K937" t="s">
        <v>5699</v>
      </c>
      <c r="L937" t="s">
        <v>6415</v>
      </c>
    </row>
    <row r="938" spans="1:12" x14ac:dyDescent="0.25">
      <c r="A938" t="s">
        <v>2443</v>
      </c>
      <c r="B938" t="s">
        <v>2444</v>
      </c>
      <c r="C938" t="s">
        <v>7663</v>
      </c>
      <c r="E938" t="s">
        <v>7664</v>
      </c>
      <c r="G938" t="s">
        <v>5613</v>
      </c>
      <c r="H938" t="s">
        <v>5614</v>
      </c>
      <c r="I938" t="s">
        <v>5625</v>
      </c>
      <c r="J938" t="s">
        <v>5698</v>
      </c>
      <c r="K938" t="s">
        <v>5699</v>
      </c>
      <c r="L938" t="s">
        <v>6415</v>
      </c>
    </row>
    <row r="939" spans="1:12" x14ac:dyDescent="0.25">
      <c r="A939" t="s">
        <v>2445</v>
      </c>
      <c r="B939" t="s">
        <v>2446</v>
      </c>
      <c r="C939" t="s">
        <v>7665</v>
      </c>
      <c r="E939" t="s">
        <v>7666</v>
      </c>
      <c r="G939" t="s">
        <v>5613</v>
      </c>
      <c r="H939" t="s">
        <v>5614</v>
      </c>
      <c r="I939" t="s">
        <v>5625</v>
      </c>
      <c r="J939" t="s">
        <v>5698</v>
      </c>
      <c r="K939" t="s">
        <v>5699</v>
      </c>
      <c r="L939" t="s">
        <v>6415</v>
      </c>
    </row>
    <row r="940" spans="1:12" x14ac:dyDescent="0.25">
      <c r="A940" t="s">
        <v>2447</v>
      </c>
      <c r="B940" t="s">
        <v>2448</v>
      </c>
      <c r="C940" t="s">
        <v>7667</v>
      </c>
      <c r="E940" t="s">
        <v>7668</v>
      </c>
      <c r="G940" t="s">
        <v>5613</v>
      </c>
      <c r="H940" t="s">
        <v>5774</v>
      </c>
      <c r="I940" t="s">
        <v>5999</v>
      </c>
      <c r="J940" t="s">
        <v>6000</v>
      </c>
      <c r="K940" t="s">
        <v>6066</v>
      </c>
      <c r="L940" t="s">
        <v>6067</v>
      </c>
    </row>
    <row r="941" spans="1:12" x14ac:dyDescent="0.25">
      <c r="A941" t="s">
        <v>2449</v>
      </c>
      <c r="B941" t="s">
        <v>2450</v>
      </c>
      <c r="C941" t="s">
        <v>7669</v>
      </c>
      <c r="E941" t="s">
        <v>7670</v>
      </c>
      <c r="G941" t="s">
        <v>5613</v>
      </c>
      <c r="H941" t="s">
        <v>5614</v>
      </c>
      <c r="I941" t="s">
        <v>5615</v>
      </c>
      <c r="J941" t="s">
        <v>5616</v>
      </c>
      <c r="K941" t="s">
        <v>7671</v>
      </c>
      <c r="L941" t="s">
        <v>7672</v>
      </c>
    </row>
    <row r="942" spans="1:12" x14ac:dyDescent="0.25">
      <c r="A942" t="s">
        <v>2451</v>
      </c>
      <c r="B942" t="s">
        <v>2452</v>
      </c>
      <c r="C942" t="s">
        <v>7673</v>
      </c>
      <c r="E942" t="s">
        <v>7674</v>
      </c>
      <c r="G942" t="s">
        <v>5989</v>
      </c>
      <c r="H942" t="s">
        <v>5990</v>
      </c>
      <c r="I942" t="s">
        <v>6632</v>
      </c>
      <c r="J942" t="s">
        <v>6633</v>
      </c>
      <c r="K942" t="s">
        <v>6634</v>
      </c>
      <c r="L942" t="s">
        <v>7675</v>
      </c>
    </row>
    <row r="943" spans="1:12" x14ac:dyDescent="0.25">
      <c r="A943" t="s">
        <v>2453</v>
      </c>
      <c r="B943" t="s">
        <v>2454</v>
      </c>
      <c r="C943" t="s">
        <v>7673</v>
      </c>
      <c r="E943" t="s">
        <v>7676</v>
      </c>
      <c r="G943" t="s">
        <v>5989</v>
      </c>
      <c r="H943" t="s">
        <v>5990</v>
      </c>
      <c r="I943" t="s">
        <v>6632</v>
      </c>
      <c r="J943" t="s">
        <v>6633</v>
      </c>
      <c r="K943" t="s">
        <v>6634</v>
      </c>
      <c r="L943" t="s">
        <v>7675</v>
      </c>
    </row>
    <row r="944" spans="1:12" x14ac:dyDescent="0.25">
      <c r="A944" t="s">
        <v>2455</v>
      </c>
      <c r="B944" t="s">
        <v>2456</v>
      </c>
      <c r="C944" t="s">
        <v>7673</v>
      </c>
      <c r="E944" t="s">
        <v>7677</v>
      </c>
      <c r="G944" t="s">
        <v>5989</v>
      </c>
      <c r="H944" t="s">
        <v>5990</v>
      </c>
      <c r="I944" t="s">
        <v>6632</v>
      </c>
      <c r="J944" t="s">
        <v>6633</v>
      </c>
      <c r="K944" t="s">
        <v>6634</v>
      </c>
      <c r="L944" t="s">
        <v>7675</v>
      </c>
    </row>
    <row r="945" spans="1:13" x14ac:dyDescent="0.25">
      <c r="A945" t="s">
        <v>2457</v>
      </c>
      <c r="B945" t="s">
        <v>2458</v>
      </c>
      <c r="C945" t="s">
        <v>7673</v>
      </c>
      <c r="E945" t="s">
        <v>7678</v>
      </c>
      <c r="G945" t="s">
        <v>5989</v>
      </c>
      <c r="H945" t="s">
        <v>5990</v>
      </c>
      <c r="I945" t="s">
        <v>6632</v>
      </c>
      <c r="J945" t="s">
        <v>6633</v>
      </c>
      <c r="K945" t="s">
        <v>6634</v>
      </c>
      <c r="L945" t="s">
        <v>7675</v>
      </c>
    </row>
    <row r="946" spans="1:13" x14ac:dyDescent="0.25">
      <c r="A946" t="s">
        <v>2459</v>
      </c>
      <c r="B946" t="s">
        <v>2460</v>
      </c>
      <c r="C946" t="s">
        <v>7673</v>
      </c>
      <c r="D946" t="s">
        <v>7679</v>
      </c>
      <c r="E946" t="s">
        <v>7680</v>
      </c>
      <c r="G946" t="s">
        <v>5989</v>
      </c>
      <c r="H946" t="s">
        <v>5990</v>
      </c>
      <c r="I946" t="s">
        <v>6632</v>
      </c>
      <c r="J946" t="s">
        <v>6633</v>
      </c>
      <c r="K946" t="s">
        <v>6634</v>
      </c>
      <c r="L946" t="s">
        <v>7675</v>
      </c>
    </row>
    <row r="947" spans="1:13" x14ac:dyDescent="0.25">
      <c r="A947" t="s">
        <v>2461</v>
      </c>
      <c r="B947" t="s">
        <v>2462</v>
      </c>
      <c r="C947" t="s">
        <v>7681</v>
      </c>
      <c r="E947" t="s">
        <v>7682</v>
      </c>
      <c r="G947" t="s">
        <v>5613</v>
      </c>
      <c r="H947" t="s">
        <v>5614</v>
      </c>
      <c r="I947" t="s">
        <v>5625</v>
      </c>
      <c r="J947" t="s">
        <v>5941</v>
      </c>
      <c r="K947" t="s">
        <v>6368</v>
      </c>
      <c r="L947" t="s">
        <v>6369</v>
      </c>
    </row>
    <row r="948" spans="1:13" x14ac:dyDescent="0.25">
      <c r="A948" t="s">
        <v>2463</v>
      </c>
      <c r="B948" t="s">
        <v>2464</v>
      </c>
      <c r="C948" t="s">
        <v>7683</v>
      </c>
      <c r="E948" t="s">
        <v>7684</v>
      </c>
      <c r="G948" t="s">
        <v>5613</v>
      </c>
      <c r="H948" t="s">
        <v>5614</v>
      </c>
      <c r="I948" t="s">
        <v>5646</v>
      </c>
      <c r="J948" t="s">
        <v>5957</v>
      </c>
      <c r="K948" t="s">
        <v>7685</v>
      </c>
      <c r="L948" t="s">
        <v>7686</v>
      </c>
    </row>
    <row r="949" spans="1:13" x14ac:dyDescent="0.25">
      <c r="A949" t="s">
        <v>2465</v>
      </c>
      <c r="B949" t="s">
        <v>2466</v>
      </c>
      <c r="C949" t="s">
        <v>7687</v>
      </c>
      <c r="E949" t="s">
        <v>7688</v>
      </c>
      <c r="G949" t="s">
        <v>5613</v>
      </c>
      <c r="H949" t="s">
        <v>5614</v>
      </c>
      <c r="I949" t="s">
        <v>5625</v>
      </c>
      <c r="J949" t="s">
        <v>5731</v>
      </c>
      <c r="K949" t="s">
        <v>7466</v>
      </c>
      <c r="L949" t="s">
        <v>7565</v>
      </c>
    </row>
    <row r="950" spans="1:13" x14ac:dyDescent="0.25">
      <c r="A950" t="s">
        <v>2467</v>
      </c>
      <c r="B950" t="s">
        <v>2468</v>
      </c>
      <c r="C950" t="s">
        <v>7687</v>
      </c>
      <c r="E950" t="s">
        <v>7689</v>
      </c>
      <c r="G950" t="s">
        <v>5613</v>
      </c>
      <c r="H950" t="s">
        <v>5614</v>
      </c>
      <c r="I950" t="s">
        <v>5625</v>
      </c>
      <c r="J950" t="s">
        <v>5731</v>
      </c>
      <c r="K950" t="s">
        <v>7466</v>
      </c>
      <c r="L950" t="s">
        <v>7565</v>
      </c>
    </row>
    <row r="951" spans="1:13" x14ac:dyDescent="0.25">
      <c r="A951" t="s">
        <v>2469</v>
      </c>
      <c r="B951" t="s">
        <v>2470</v>
      </c>
      <c r="C951" t="s">
        <v>7690</v>
      </c>
      <c r="E951" t="s">
        <v>7691</v>
      </c>
      <c r="G951" t="s">
        <v>5613</v>
      </c>
      <c r="H951" t="s">
        <v>5614</v>
      </c>
      <c r="I951" t="s">
        <v>5625</v>
      </c>
      <c r="J951" t="s">
        <v>5698</v>
      </c>
      <c r="K951" t="s">
        <v>5699</v>
      </c>
      <c r="L951" t="s">
        <v>6458</v>
      </c>
    </row>
    <row r="952" spans="1:13" x14ac:dyDescent="0.25">
      <c r="A952" t="s">
        <v>2471</v>
      </c>
      <c r="B952" t="s">
        <v>2472</v>
      </c>
      <c r="C952" t="s">
        <v>7690</v>
      </c>
      <c r="E952" t="s">
        <v>7691</v>
      </c>
      <c r="G952" t="s">
        <v>5613</v>
      </c>
      <c r="H952" t="s">
        <v>5614</v>
      </c>
      <c r="I952" t="s">
        <v>5625</v>
      </c>
      <c r="J952" t="s">
        <v>5698</v>
      </c>
      <c r="K952" t="s">
        <v>5699</v>
      </c>
      <c r="L952" t="s">
        <v>6458</v>
      </c>
    </row>
    <row r="953" spans="1:13" x14ac:dyDescent="0.25">
      <c r="A953" t="s">
        <v>2473</v>
      </c>
      <c r="B953" t="s">
        <v>2474</v>
      </c>
      <c r="C953" t="s">
        <v>7692</v>
      </c>
      <c r="E953" t="s">
        <v>7693</v>
      </c>
      <c r="G953" t="s">
        <v>7694</v>
      </c>
      <c r="H953" t="s">
        <v>6040</v>
      </c>
    </row>
    <row r="954" spans="1:13" x14ac:dyDescent="0.25">
      <c r="A954" t="s">
        <v>2475</v>
      </c>
      <c r="B954" t="s">
        <v>2476</v>
      </c>
      <c r="C954" t="s">
        <v>7695</v>
      </c>
      <c r="E954" t="s">
        <v>7696</v>
      </c>
      <c r="G954" t="s">
        <v>5989</v>
      </c>
      <c r="H954" t="s">
        <v>5990</v>
      </c>
      <c r="I954" t="s">
        <v>5991</v>
      </c>
      <c r="J954" t="s">
        <v>5992</v>
      </c>
      <c r="K954" t="s">
        <v>5993</v>
      </c>
      <c r="L954" t="s">
        <v>7697</v>
      </c>
    </row>
    <row r="955" spans="1:13" x14ac:dyDescent="0.25">
      <c r="A955" t="s">
        <v>2477</v>
      </c>
      <c r="B955" t="s">
        <v>2478</v>
      </c>
      <c r="C955" t="s">
        <v>7695</v>
      </c>
      <c r="E955" t="s">
        <v>7698</v>
      </c>
      <c r="G955" t="s">
        <v>5989</v>
      </c>
      <c r="H955" t="s">
        <v>5990</v>
      </c>
      <c r="I955" t="s">
        <v>5991</v>
      </c>
      <c r="J955" t="s">
        <v>5992</v>
      </c>
      <c r="K955" t="s">
        <v>5993</v>
      </c>
      <c r="L955" t="s">
        <v>7697</v>
      </c>
    </row>
    <row r="956" spans="1:13" x14ac:dyDescent="0.25">
      <c r="A956" t="s">
        <v>2479</v>
      </c>
      <c r="B956" t="s">
        <v>2480</v>
      </c>
      <c r="C956" t="s">
        <v>7699</v>
      </c>
      <c r="E956" t="s">
        <v>7700</v>
      </c>
      <c r="G956" t="s">
        <v>5613</v>
      </c>
      <c r="H956" t="s">
        <v>5652</v>
      </c>
      <c r="I956" t="s">
        <v>5653</v>
      </c>
      <c r="J956" t="s">
        <v>5654</v>
      </c>
      <c r="K956" t="s">
        <v>6801</v>
      </c>
      <c r="L956" t="s">
        <v>6802</v>
      </c>
      <c r="M956" t="s">
        <v>6803</v>
      </c>
    </row>
    <row r="957" spans="1:13" x14ac:dyDescent="0.25">
      <c r="A957" t="s">
        <v>2481</v>
      </c>
      <c r="B957" t="s">
        <v>2482</v>
      </c>
      <c r="C957" t="s">
        <v>7699</v>
      </c>
      <c r="E957" t="s">
        <v>7701</v>
      </c>
      <c r="G957" t="s">
        <v>5613</v>
      </c>
      <c r="H957" t="s">
        <v>5652</v>
      </c>
      <c r="I957" t="s">
        <v>5653</v>
      </c>
      <c r="J957" t="s">
        <v>5654</v>
      </c>
      <c r="K957" t="s">
        <v>6801</v>
      </c>
      <c r="L957" t="s">
        <v>6802</v>
      </c>
      <c r="M957" t="s">
        <v>6803</v>
      </c>
    </row>
    <row r="958" spans="1:13" x14ac:dyDescent="0.25">
      <c r="A958" t="s">
        <v>2483</v>
      </c>
      <c r="B958" t="s">
        <v>2484</v>
      </c>
      <c r="C958" t="s">
        <v>7702</v>
      </c>
      <c r="E958" t="s">
        <v>7703</v>
      </c>
      <c r="G958" t="s">
        <v>5613</v>
      </c>
      <c r="H958" t="s">
        <v>5614</v>
      </c>
      <c r="I958" t="s">
        <v>5615</v>
      </c>
      <c r="J958" t="s">
        <v>7704</v>
      </c>
    </row>
    <row r="959" spans="1:13" x14ac:dyDescent="0.25">
      <c r="A959" t="s">
        <v>2485</v>
      </c>
      <c r="B959" t="s">
        <v>2486</v>
      </c>
      <c r="C959" t="s">
        <v>7702</v>
      </c>
      <c r="E959" t="s">
        <v>7705</v>
      </c>
      <c r="G959" t="s">
        <v>5613</v>
      </c>
      <c r="H959" t="s">
        <v>5614</v>
      </c>
      <c r="I959" t="s">
        <v>5615</v>
      </c>
      <c r="J959" t="s">
        <v>7704</v>
      </c>
    </row>
    <row r="960" spans="1:13" x14ac:dyDescent="0.25">
      <c r="A960" t="s">
        <v>2488</v>
      </c>
      <c r="B960" t="s">
        <v>2489</v>
      </c>
      <c r="C960" t="s">
        <v>7706</v>
      </c>
      <c r="E960" t="s">
        <v>7707</v>
      </c>
      <c r="G960" t="s">
        <v>5613</v>
      </c>
      <c r="H960" t="s">
        <v>5614</v>
      </c>
      <c r="I960" t="s">
        <v>5646</v>
      </c>
      <c r="J960" t="s">
        <v>5957</v>
      </c>
      <c r="K960" t="s">
        <v>6098</v>
      </c>
      <c r="L960" t="s">
        <v>6251</v>
      </c>
    </row>
    <row r="961" spans="1:25" x14ac:dyDescent="0.25">
      <c r="A961" t="s">
        <v>2501</v>
      </c>
      <c r="B961" t="s">
        <v>2502</v>
      </c>
      <c r="C961" t="s">
        <v>7708</v>
      </c>
      <c r="E961" t="s">
        <v>7709</v>
      </c>
      <c r="G961" t="s">
        <v>5613</v>
      </c>
      <c r="H961" t="s">
        <v>5614</v>
      </c>
      <c r="I961" t="s">
        <v>5625</v>
      </c>
      <c r="J961" t="s">
        <v>5698</v>
      </c>
      <c r="K961" t="s">
        <v>5699</v>
      </c>
      <c r="L961" t="s">
        <v>6415</v>
      </c>
    </row>
    <row r="962" spans="1:25" x14ac:dyDescent="0.25">
      <c r="A962" t="s">
        <v>2503</v>
      </c>
      <c r="B962" t="s">
        <v>2504</v>
      </c>
      <c r="C962" t="s">
        <v>7710</v>
      </c>
      <c r="E962" t="s">
        <v>7711</v>
      </c>
      <c r="G962" t="s">
        <v>5613</v>
      </c>
      <c r="H962" t="s">
        <v>5614</v>
      </c>
      <c r="I962" t="s">
        <v>5625</v>
      </c>
      <c r="J962" t="s">
        <v>5698</v>
      </c>
      <c r="K962" t="s">
        <v>5699</v>
      </c>
      <c r="L962" t="s">
        <v>7494</v>
      </c>
    </row>
    <row r="963" spans="1:25" x14ac:dyDescent="0.25">
      <c r="A963" t="s">
        <v>2505</v>
      </c>
      <c r="B963" t="s">
        <v>2506</v>
      </c>
      <c r="C963" t="s">
        <v>7710</v>
      </c>
      <c r="E963" t="s">
        <v>7712</v>
      </c>
      <c r="G963" t="s">
        <v>5613</v>
      </c>
      <c r="H963" t="s">
        <v>5614</v>
      </c>
      <c r="I963" t="s">
        <v>5625</v>
      </c>
      <c r="J963" t="s">
        <v>5698</v>
      </c>
      <c r="K963" t="s">
        <v>5699</v>
      </c>
      <c r="L963" t="s">
        <v>7494</v>
      </c>
    </row>
    <row r="964" spans="1:25" x14ac:dyDescent="0.25">
      <c r="A964" t="s">
        <v>2507</v>
      </c>
      <c r="B964" t="s">
        <v>2508</v>
      </c>
      <c r="C964" t="s">
        <v>7713</v>
      </c>
      <c r="E964" t="s">
        <v>7714</v>
      </c>
      <c r="G964" t="s">
        <v>5613</v>
      </c>
      <c r="H964" t="s">
        <v>5614</v>
      </c>
      <c r="I964" t="s">
        <v>5646</v>
      </c>
      <c r="J964" t="s">
        <v>5647</v>
      </c>
      <c r="K964" t="s">
        <v>5648</v>
      </c>
      <c r="L964" t="s">
        <v>7715</v>
      </c>
    </row>
    <row r="965" spans="1:25" x14ac:dyDescent="0.25">
      <c r="A965" t="s">
        <v>2511</v>
      </c>
      <c r="B965" t="s">
        <v>2512</v>
      </c>
      <c r="C965" t="s">
        <v>7716</v>
      </c>
      <c r="E965" t="s">
        <v>7717</v>
      </c>
      <c r="G965" t="s">
        <v>5613</v>
      </c>
      <c r="H965" t="s">
        <v>5774</v>
      </c>
      <c r="I965" t="s">
        <v>5775</v>
      </c>
      <c r="J965" t="s">
        <v>7718</v>
      </c>
      <c r="K965" t="s">
        <v>7719</v>
      </c>
      <c r="L965" t="s">
        <v>7720</v>
      </c>
    </row>
    <row r="966" spans="1:25" x14ac:dyDescent="0.25">
      <c r="A966" t="s">
        <v>2513</v>
      </c>
      <c r="B966" t="s">
        <v>2514</v>
      </c>
      <c r="C966" t="s">
        <v>7721</v>
      </c>
      <c r="E966" t="s">
        <v>7722</v>
      </c>
      <c r="G966" t="s">
        <v>5613</v>
      </c>
      <c r="H966" t="s">
        <v>5774</v>
      </c>
      <c r="I966" t="s">
        <v>5999</v>
      </c>
      <c r="J966" t="s">
        <v>6000</v>
      </c>
      <c r="K966" t="s">
        <v>6001</v>
      </c>
      <c r="L966" t="s">
        <v>7506</v>
      </c>
    </row>
    <row r="967" spans="1:25" x14ac:dyDescent="0.25">
      <c r="A967" t="s">
        <v>2515</v>
      </c>
      <c r="B967" t="s">
        <v>2516</v>
      </c>
      <c r="C967" t="s">
        <v>7723</v>
      </c>
      <c r="E967" t="s">
        <v>7724</v>
      </c>
      <c r="G967" t="s">
        <v>5989</v>
      </c>
      <c r="H967" t="s">
        <v>7725</v>
      </c>
      <c r="I967" t="s">
        <v>7726</v>
      </c>
      <c r="J967" t="s">
        <v>7727</v>
      </c>
      <c r="K967" t="s">
        <v>7728</v>
      </c>
      <c r="L967" t="s">
        <v>7729</v>
      </c>
    </row>
    <row r="968" spans="1:25" x14ac:dyDescent="0.25">
      <c r="A968" t="s">
        <v>2517</v>
      </c>
      <c r="B968" t="s">
        <v>2518</v>
      </c>
      <c r="C968" t="s">
        <v>7730</v>
      </c>
      <c r="E968" t="s">
        <v>7731</v>
      </c>
      <c r="G968" t="s">
        <v>5613</v>
      </c>
      <c r="H968" t="s">
        <v>5677</v>
      </c>
      <c r="I968" t="s">
        <v>5678</v>
      </c>
      <c r="J968" t="s">
        <v>5791</v>
      </c>
      <c r="K968" t="s">
        <v>5792</v>
      </c>
    </row>
    <row r="969" spans="1:25" x14ac:dyDescent="0.25">
      <c r="A969" t="s">
        <v>2519</v>
      </c>
      <c r="B969" t="s">
        <v>2520</v>
      </c>
      <c r="C969" t="s">
        <v>7732</v>
      </c>
      <c r="E969" t="s">
        <v>7733</v>
      </c>
      <c r="G969" t="s">
        <v>5613</v>
      </c>
      <c r="H969" t="s">
        <v>5614</v>
      </c>
      <c r="I969" t="s">
        <v>6031</v>
      </c>
      <c r="J969" t="s">
        <v>6148</v>
      </c>
      <c r="K969" t="s">
        <v>6857</v>
      </c>
      <c r="L969" t="s">
        <v>6858</v>
      </c>
    </row>
    <row r="970" spans="1:25" x14ac:dyDescent="0.25">
      <c r="A970" t="s">
        <v>2521</v>
      </c>
      <c r="B970" t="s">
        <v>2522</v>
      </c>
      <c r="C970" t="s">
        <v>7734</v>
      </c>
      <c r="E970" t="s">
        <v>7735</v>
      </c>
      <c r="G970" t="s">
        <v>5613</v>
      </c>
      <c r="H970" t="s">
        <v>6040</v>
      </c>
    </row>
    <row r="971" spans="1:25" x14ac:dyDescent="0.25">
      <c r="A971" t="s">
        <v>2523</v>
      </c>
      <c r="B971" t="s">
        <v>2524</v>
      </c>
      <c r="C971" t="s">
        <v>7736</v>
      </c>
      <c r="E971" t="s">
        <v>7737</v>
      </c>
      <c r="G971" t="s">
        <v>6130</v>
      </c>
      <c r="H971" t="s">
        <v>6131</v>
      </c>
      <c r="I971" t="s">
        <v>6254</v>
      </c>
      <c r="J971" t="s">
        <v>6255</v>
      </c>
      <c r="K971" t="s">
        <v>6256</v>
      </c>
      <c r="L971" t="s">
        <v>6257</v>
      </c>
      <c r="M971" t="s">
        <v>7738</v>
      </c>
      <c r="N971" t="s">
        <v>7739</v>
      </c>
      <c r="O971" t="s">
        <v>7740</v>
      </c>
      <c r="P971" t="s">
        <v>7741</v>
      </c>
      <c r="Q971" t="s">
        <v>7742</v>
      </c>
      <c r="R971" t="s">
        <v>7743</v>
      </c>
      <c r="S971" t="s">
        <v>7744</v>
      </c>
      <c r="T971" t="s">
        <v>7745</v>
      </c>
      <c r="U971" t="s">
        <v>7746</v>
      </c>
      <c r="V971" t="s">
        <v>7747</v>
      </c>
      <c r="W971" t="s">
        <v>7748</v>
      </c>
      <c r="X971" t="s">
        <v>7749</v>
      </c>
      <c r="Y971" t="s">
        <v>7750</v>
      </c>
    </row>
    <row r="972" spans="1:25" x14ac:dyDescent="0.25">
      <c r="A972" t="s">
        <v>2549</v>
      </c>
      <c r="B972" t="s">
        <v>2550</v>
      </c>
      <c r="C972" t="s">
        <v>7751</v>
      </c>
      <c r="E972" t="s">
        <v>7752</v>
      </c>
      <c r="G972" t="s">
        <v>5613</v>
      </c>
      <c r="H972" t="s">
        <v>5614</v>
      </c>
      <c r="I972" t="s">
        <v>5625</v>
      </c>
      <c r="J972" t="s">
        <v>5698</v>
      </c>
      <c r="K972" t="s">
        <v>5699</v>
      </c>
      <c r="L972" t="s">
        <v>6415</v>
      </c>
    </row>
    <row r="973" spans="1:25" x14ac:dyDescent="0.25">
      <c r="A973" t="s">
        <v>2551</v>
      </c>
      <c r="B973" t="s">
        <v>2552</v>
      </c>
      <c r="C973" t="s">
        <v>7753</v>
      </c>
      <c r="E973" t="s">
        <v>7754</v>
      </c>
      <c r="G973" t="s">
        <v>5613</v>
      </c>
      <c r="H973" t="s">
        <v>5614</v>
      </c>
      <c r="I973" t="s">
        <v>5625</v>
      </c>
      <c r="J973" t="s">
        <v>5698</v>
      </c>
      <c r="K973" t="s">
        <v>5699</v>
      </c>
      <c r="L973" t="s">
        <v>6415</v>
      </c>
    </row>
    <row r="974" spans="1:25" x14ac:dyDescent="0.25">
      <c r="A974" t="s">
        <v>2553</v>
      </c>
      <c r="B974" t="s">
        <v>2554</v>
      </c>
      <c r="C974" t="s">
        <v>7755</v>
      </c>
      <c r="E974" t="s">
        <v>7756</v>
      </c>
      <c r="G974" t="s">
        <v>5613</v>
      </c>
      <c r="H974" t="s">
        <v>5614</v>
      </c>
      <c r="I974" t="s">
        <v>5625</v>
      </c>
      <c r="J974" t="s">
        <v>5698</v>
      </c>
      <c r="K974" t="s">
        <v>5699</v>
      </c>
      <c r="L974" t="s">
        <v>6415</v>
      </c>
    </row>
    <row r="975" spans="1:25" x14ac:dyDescent="0.25">
      <c r="A975" t="s">
        <v>2555</v>
      </c>
      <c r="B975" t="s">
        <v>2556</v>
      </c>
      <c r="C975" t="s">
        <v>7757</v>
      </c>
      <c r="E975" t="s">
        <v>7758</v>
      </c>
      <c r="G975" t="s">
        <v>5613</v>
      </c>
      <c r="H975" t="s">
        <v>5614</v>
      </c>
      <c r="I975" t="s">
        <v>5625</v>
      </c>
      <c r="J975" t="s">
        <v>5698</v>
      </c>
      <c r="K975" t="s">
        <v>5699</v>
      </c>
      <c r="L975" t="s">
        <v>6415</v>
      </c>
    </row>
    <row r="976" spans="1:25" x14ac:dyDescent="0.25">
      <c r="A976" t="s">
        <v>2557</v>
      </c>
      <c r="B976" t="s">
        <v>2558</v>
      </c>
      <c r="C976" t="s">
        <v>7759</v>
      </c>
      <c r="E976" t="s">
        <v>7760</v>
      </c>
      <c r="G976" t="s">
        <v>5613</v>
      </c>
      <c r="H976" t="s">
        <v>5614</v>
      </c>
      <c r="I976" t="s">
        <v>6050</v>
      </c>
      <c r="J976" t="s">
        <v>6875</v>
      </c>
      <c r="K976" t="s">
        <v>6876</v>
      </c>
      <c r="L976" t="s">
        <v>6877</v>
      </c>
    </row>
    <row r="977" spans="1:12" x14ac:dyDescent="0.25">
      <c r="A977" t="s">
        <v>2564</v>
      </c>
      <c r="B977" t="s">
        <v>2565</v>
      </c>
      <c r="C977" t="s">
        <v>7761</v>
      </c>
      <c r="E977" t="s">
        <v>7762</v>
      </c>
      <c r="G977" t="s">
        <v>5613</v>
      </c>
      <c r="H977" t="s">
        <v>5614</v>
      </c>
      <c r="I977" t="s">
        <v>5625</v>
      </c>
      <c r="J977" t="s">
        <v>5698</v>
      </c>
      <c r="K977" t="s">
        <v>5699</v>
      </c>
      <c r="L977" t="s">
        <v>7494</v>
      </c>
    </row>
    <row r="978" spans="1:12" x14ac:dyDescent="0.25">
      <c r="A978" t="s">
        <v>2566</v>
      </c>
      <c r="B978" t="s">
        <v>2567</v>
      </c>
      <c r="C978" t="s">
        <v>7761</v>
      </c>
      <c r="E978" t="s">
        <v>7763</v>
      </c>
      <c r="G978" t="s">
        <v>5613</v>
      </c>
      <c r="H978" t="s">
        <v>5614</v>
      </c>
      <c r="I978" t="s">
        <v>5625</v>
      </c>
      <c r="J978" t="s">
        <v>5698</v>
      </c>
      <c r="K978" t="s">
        <v>5699</v>
      </c>
      <c r="L978" t="s">
        <v>7494</v>
      </c>
    </row>
    <row r="979" spans="1:12" x14ac:dyDescent="0.25">
      <c r="A979" t="s">
        <v>2568</v>
      </c>
      <c r="B979" t="s">
        <v>2569</v>
      </c>
      <c r="C979" t="s">
        <v>7764</v>
      </c>
      <c r="E979" t="s">
        <v>7765</v>
      </c>
      <c r="G979" t="s">
        <v>5613</v>
      </c>
      <c r="H979" t="s">
        <v>5614</v>
      </c>
      <c r="I979" t="s">
        <v>5625</v>
      </c>
      <c r="J979" t="s">
        <v>5631</v>
      </c>
      <c r="K979" t="s">
        <v>7766</v>
      </c>
      <c r="L979" t="s">
        <v>7767</v>
      </c>
    </row>
    <row r="980" spans="1:12" x14ac:dyDescent="0.25">
      <c r="A980" t="s">
        <v>2570</v>
      </c>
      <c r="B980" t="s">
        <v>2571</v>
      </c>
      <c r="C980" t="s">
        <v>7764</v>
      </c>
      <c r="E980" t="s">
        <v>7768</v>
      </c>
      <c r="G980" t="s">
        <v>5613</v>
      </c>
      <c r="H980" t="s">
        <v>5614</v>
      </c>
      <c r="I980" t="s">
        <v>5625</v>
      </c>
      <c r="J980" t="s">
        <v>5631</v>
      </c>
      <c r="K980" t="s">
        <v>7766</v>
      </c>
      <c r="L980" t="s">
        <v>7767</v>
      </c>
    </row>
    <row r="981" spans="1:12" x14ac:dyDescent="0.25">
      <c r="A981" t="s">
        <v>2572</v>
      </c>
      <c r="B981" t="s">
        <v>2573</v>
      </c>
      <c r="C981" t="s">
        <v>7764</v>
      </c>
      <c r="E981" t="s">
        <v>7769</v>
      </c>
      <c r="G981" t="s">
        <v>5613</v>
      </c>
      <c r="H981" t="s">
        <v>5614</v>
      </c>
      <c r="I981" t="s">
        <v>5625</v>
      </c>
      <c r="J981" t="s">
        <v>5631</v>
      </c>
      <c r="K981" t="s">
        <v>7766</v>
      </c>
      <c r="L981" t="s">
        <v>7767</v>
      </c>
    </row>
    <row r="982" spans="1:12" x14ac:dyDescent="0.25">
      <c r="A982" t="s">
        <v>2574</v>
      </c>
      <c r="B982" t="s">
        <v>2575</v>
      </c>
      <c r="C982" t="s">
        <v>7764</v>
      </c>
      <c r="E982" t="s">
        <v>7770</v>
      </c>
      <c r="G982" t="s">
        <v>5613</v>
      </c>
      <c r="H982" t="s">
        <v>5614</v>
      </c>
      <c r="I982" t="s">
        <v>5625</v>
      </c>
      <c r="J982" t="s">
        <v>5631</v>
      </c>
      <c r="K982" t="s">
        <v>7766</v>
      </c>
      <c r="L982" t="s">
        <v>7767</v>
      </c>
    </row>
    <row r="983" spans="1:12" x14ac:dyDescent="0.25">
      <c r="A983" t="s">
        <v>2576</v>
      </c>
      <c r="B983" t="s">
        <v>2577</v>
      </c>
      <c r="C983" t="s">
        <v>7764</v>
      </c>
      <c r="E983" t="s">
        <v>7771</v>
      </c>
      <c r="G983" t="s">
        <v>5613</v>
      </c>
      <c r="H983" t="s">
        <v>5614</v>
      </c>
      <c r="I983" t="s">
        <v>5625</v>
      </c>
      <c r="J983" t="s">
        <v>5631</v>
      </c>
      <c r="K983" t="s">
        <v>7766</v>
      </c>
      <c r="L983" t="s">
        <v>7767</v>
      </c>
    </row>
    <row r="984" spans="1:12" x14ac:dyDescent="0.25">
      <c r="A984" t="s">
        <v>2578</v>
      </c>
      <c r="B984" t="s">
        <v>2579</v>
      </c>
      <c r="C984" t="s">
        <v>7764</v>
      </c>
      <c r="E984" t="s">
        <v>7772</v>
      </c>
      <c r="G984" t="s">
        <v>5613</v>
      </c>
      <c r="H984" t="s">
        <v>5614</v>
      </c>
      <c r="I984" t="s">
        <v>5625</v>
      </c>
      <c r="J984" t="s">
        <v>5631</v>
      </c>
      <c r="K984" t="s">
        <v>7766</v>
      </c>
      <c r="L984" t="s">
        <v>7767</v>
      </c>
    </row>
    <row r="985" spans="1:12" x14ac:dyDescent="0.25">
      <c r="A985" t="s">
        <v>2580</v>
      </c>
      <c r="B985" t="s">
        <v>2581</v>
      </c>
      <c r="C985" t="s">
        <v>7773</v>
      </c>
      <c r="E985" t="s">
        <v>7774</v>
      </c>
      <c r="G985" t="s">
        <v>5613</v>
      </c>
      <c r="H985" t="s">
        <v>5614</v>
      </c>
      <c r="I985" t="s">
        <v>5615</v>
      </c>
      <c r="J985" t="s">
        <v>5616</v>
      </c>
      <c r="K985" t="s">
        <v>5617</v>
      </c>
      <c r="L985" t="s">
        <v>6404</v>
      </c>
    </row>
    <row r="986" spans="1:12" x14ac:dyDescent="0.25">
      <c r="A986" t="s">
        <v>2582</v>
      </c>
      <c r="B986" t="s">
        <v>2583</v>
      </c>
      <c r="C986" t="s">
        <v>7773</v>
      </c>
      <c r="E986" t="s">
        <v>7775</v>
      </c>
      <c r="G986" t="s">
        <v>5613</v>
      </c>
      <c r="H986" t="s">
        <v>5614</v>
      </c>
      <c r="I986" t="s">
        <v>5615</v>
      </c>
      <c r="J986" t="s">
        <v>5616</v>
      </c>
      <c r="K986" t="s">
        <v>5617</v>
      </c>
      <c r="L986" t="s">
        <v>6404</v>
      </c>
    </row>
    <row r="987" spans="1:12" x14ac:dyDescent="0.25">
      <c r="A987" t="s">
        <v>2584</v>
      </c>
      <c r="B987" t="s">
        <v>2585</v>
      </c>
      <c r="C987" t="s">
        <v>7773</v>
      </c>
      <c r="E987" t="s">
        <v>7776</v>
      </c>
      <c r="G987" t="s">
        <v>5613</v>
      </c>
      <c r="H987" t="s">
        <v>5614</v>
      </c>
      <c r="I987" t="s">
        <v>5615</v>
      </c>
      <c r="J987" t="s">
        <v>5616</v>
      </c>
      <c r="K987" t="s">
        <v>5617</v>
      </c>
      <c r="L987" t="s">
        <v>6404</v>
      </c>
    </row>
    <row r="988" spans="1:12" x14ac:dyDescent="0.25">
      <c r="A988" t="s">
        <v>2586</v>
      </c>
      <c r="B988" t="s">
        <v>2587</v>
      </c>
      <c r="C988" t="s">
        <v>7773</v>
      </c>
      <c r="E988" t="s">
        <v>7777</v>
      </c>
      <c r="G988" t="s">
        <v>5613</v>
      </c>
      <c r="H988" t="s">
        <v>5614</v>
      </c>
      <c r="I988" t="s">
        <v>5615</v>
      </c>
      <c r="J988" t="s">
        <v>5616</v>
      </c>
      <c r="K988" t="s">
        <v>5617</v>
      </c>
      <c r="L988" t="s">
        <v>6404</v>
      </c>
    </row>
    <row r="989" spans="1:12" x14ac:dyDescent="0.25">
      <c r="A989" t="s">
        <v>2588</v>
      </c>
      <c r="B989" t="s">
        <v>2589</v>
      </c>
      <c r="C989" t="s">
        <v>7773</v>
      </c>
      <c r="E989" t="s">
        <v>7778</v>
      </c>
      <c r="G989" t="s">
        <v>5613</v>
      </c>
      <c r="H989" t="s">
        <v>5614</v>
      </c>
      <c r="I989" t="s">
        <v>5615</v>
      </c>
      <c r="J989" t="s">
        <v>5616</v>
      </c>
      <c r="K989" t="s">
        <v>5617</v>
      </c>
      <c r="L989" t="s">
        <v>6404</v>
      </c>
    </row>
    <row r="990" spans="1:12" x14ac:dyDescent="0.25">
      <c r="A990" t="s">
        <v>2590</v>
      </c>
      <c r="B990" t="s">
        <v>2591</v>
      </c>
      <c r="C990" t="s">
        <v>7779</v>
      </c>
      <c r="E990" t="s">
        <v>7780</v>
      </c>
      <c r="G990" t="s">
        <v>5613</v>
      </c>
      <c r="H990" t="s">
        <v>5614</v>
      </c>
      <c r="I990" t="s">
        <v>5625</v>
      </c>
      <c r="J990" t="s">
        <v>5880</v>
      </c>
      <c r="K990" t="s">
        <v>7781</v>
      </c>
      <c r="L990" t="s">
        <v>7782</v>
      </c>
    </row>
    <row r="991" spans="1:12" x14ac:dyDescent="0.25">
      <c r="A991" t="s">
        <v>2592</v>
      </c>
      <c r="B991" t="s">
        <v>2593</v>
      </c>
      <c r="C991" t="s">
        <v>7779</v>
      </c>
      <c r="E991" t="s">
        <v>7783</v>
      </c>
      <c r="G991" t="s">
        <v>5613</v>
      </c>
      <c r="H991" t="s">
        <v>5614</v>
      </c>
      <c r="I991" t="s">
        <v>5625</v>
      </c>
      <c r="J991" t="s">
        <v>5880</v>
      </c>
      <c r="K991" t="s">
        <v>7781</v>
      </c>
      <c r="L991" t="s">
        <v>7782</v>
      </c>
    </row>
    <row r="992" spans="1:12" x14ac:dyDescent="0.25">
      <c r="A992" t="s">
        <v>7784</v>
      </c>
      <c r="B992" t="s">
        <v>2595</v>
      </c>
      <c r="C992" t="s">
        <v>7779</v>
      </c>
      <c r="E992" t="s">
        <v>7785</v>
      </c>
      <c r="G992" t="s">
        <v>5613</v>
      </c>
      <c r="H992" t="s">
        <v>5614</v>
      </c>
      <c r="I992" t="s">
        <v>5625</v>
      </c>
      <c r="J992" t="s">
        <v>5880</v>
      </c>
      <c r="K992" t="s">
        <v>7781</v>
      </c>
      <c r="L992" t="s">
        <v>7782</v>
      </c>
    </row>
    <row r="993" spans="1:19" x14ac:dyDescent="0.25">
      <c r="A993" t="s">
        <v>2598</v>
      </c>
      <c r="B993" t="s">
        <v>2599</v>
      </c>
      <c r="C993" t="s">
        <v>7786</v>
      </c>
      <c r="E993" t="s">
        <v>7787</v>
      </c>
      <c r="G993" t="s">
        <v>5613</v>
      </c>
      <c r="H993" t="s">
        <v>5614</v>
      </c>
      <c r="I993" t="s">
        <v>6050</v>
      </c>
      <c r="J993" t="s">
        <v>7788</v>
      </c>
      <c r="K993" t="s">
        <v>7789</v>
      </c>
      <c r="L993" t="s">
        <v>7790</v>
      </c>
    </row>
    <row r="994" spans="1:19" x14ac:dyDescent="0.25">
      <c r="A994" t="s">
        <v>2600</v>
      </c>
      <c r="B994" t="s">
        <v>2601</v>
      </c>
      <c r="C994" t="s">
        <v>7786</v>
      </c>
      <c r="E994" t="s">
        <v>7791</v>
      </c>
      <c r="G994" t="s">
        <v>5613</v>
      </c>
      <c r="H994" t="s">
        <v>5614</v>
      </c>
      <c r="I994" t="s">
        <v>6050</v>
      </c>
      <c r="J994" t="s">
        <v>7788</v>
      </c>
      <c r="K994" t="s">
        <v>7789</v>
      </c>
      <c r="L994" t="s">
        <v>7790</v>
      </c>
    </row>
    <row r="995" spans="1:19" x14ac:dyDescent="0.25">
      <c r="A995" t="s">
        <v>2602</v>
      </c>
      <c r="B995" t="s">
        <v>2603</v>
      </c>
      <c r="C995" t="s">
        <v>7786</v>
      </c>
      <c r="E995" t="s">
        <v>7792</v>
      </c>
      <c r="G995" t="s">
        <v>5613</v>
      </c>
      <c r="H995" t="s">
        <v>5614</v>
      </c>
      <c r="I995" t="s">
        <v>6050</v>
      </c>
      <c r="J995" t="s">
        <v>7788</v>
      </c>
      <c r="K995" t="s">
        <v>7789</v>
      </c>
      <c r="L995" t="s">
        <v>7790</v>
      </c>
    </row>
    <row r="996" spans="1:19" x14ac:dyDescent="0.25">
      <c r="A996" t="s">
        <v>2604</v>
      </c>
      <c r="B996" t="s">
        <v>2605</v>
      </c>
      <c r="C996" t="s">
        <v>7786</v>
      </c>
      <c r="E996" t="s">
        <v>7793</v>
      </c>
      <c r="G996" t="s">
        <v>5613</v>
      </c>
      <c r="H996" t="s">
        <v>5614</v>
      </c>
      <c r="I996" t="s">
        <v>6050</v>
      </c>
      <c r="J996" t="s">
        <v>7788</v>
      </c>
      <c r="K996" t="s">
        <v>7789</v>
      </c>
      <c r="L996" t="s">
        <v>7790</v>
      </c>
    </row>
    <row r="997" spans="1:19" x14ac:dyDescent="0.25">
      <c r="A997" t="s">
        <v>2606</v>
      </c>
      <c r="B997" t="s">
        <v>2607</v>
      </c>
      <c r="C997" t="s">
        <v>7786</v>
      </c>
      <c r="E997" t="s">
        <v>7794</v>
      </c>
      <c r="G997" t="s">
        <v>5613</v>
      </c>
      <c r="H997" t="s">
        <v>5614</v>
      </c>
      <c r="I997" t="s">
        <v>6050</v>
      </c>
      <c r="J997" t="s">
        <v>7788</v>
      </c>
      <c r="K997" t="s">
        <v>7789</v>
      </c>
      <c r="L997" t="s">
        <v>7790</v>
      </c>
    </row>
    <row r="998" spans="1:19" x14ac:dyDescent="0.25">
      <c r="A998" t="s">
        <v>2608</v>
      </c>
      <c r="B998" t="s">
        <v>2609</v>
      </c>
      <c r="C998" t="s">
        <v>7795</v>
      </c>
      <c r="E998" t="s">
        <v>7796</v>
      </c>
      <c r="G998" t="s">
        <v>5613</v>
      </c>
      <c r="H998" t="s">
        <v>5614</v>
      </c>
      <c r="I998" t="s">
        <v>5646</v>
      </c>
      <c r="J998" t="s">
        <v>5647</v>
      </c>
      <c r="K998" t="s">
        <v>5648</v>
      </c>
      <c r="L998" t="s">
        <v>7797</v>
      </c>
    </row>
    <row r="999" spans="1:19" x14ac:dyDescent="0.25">
      <c r="A999" t="s">
        <v>2626</v>
      </c>
      <c r="B999" t="s">
        <v>2627</v>
      </c>
      <c r="C999" t="s">
        <v>7798</v>
      </c>
      <c r="E999" t="s">
        <v>7799</v>
      </c>
      <c r="G999" t="s">
        <v>5613</v>
      </c>
      <c r="H999" t="s">
        <v>5614</v>
      </c>
      <c r="I999" t="s">
        <v>5646</v>
      </c>
      <c r="J999" t="s">
        <v>5957</v>
      </c>
      <c r="K999" t="s">
        <v>6098</v>
      </c>
      <c r="L999" t="s">
        <v>6251</v>
      </c>
    </row>
    <row r="1000" spans="1:19" x14ac:dyDescent="0.25">
      <c r="A1000" t="s">
        <v>2628</v>
      </c>
      <c r="B1000" t="s">
        <v>2629</v>
      </c>
      <c r="C1000" t="s">
        <v>7057</v>
      </c>
      <c r="E1000" t="s">
        <v>7800</v>
      </c>
      <c r="G1000" t="s">
        <v>5613</v>
      </c>
      <c r="H1000" t="s">
        <v>5614</v>
      </c>
      <c r="I1000" t="s">
        <v>5625</v>
      </c>
      <c r="J1000" t="s">
        <v>5698</v>
      </c>
      <c r="K1000" t="s">
        <v>5699</v>
      </c>
      <c r="L1000" t="s">
        <v>6415</v>
      </c>
    </row>
    <row r="1001" spans="1:19" x14ac:dyDescent="0.25">
      <c r="A1001" t="s">
        <v>2630</v>
      </c>
      <c r="B1001" t="s">
        <v>2631</v>
      </c>
      <c r="C1001" t="s">
        <v>7801</v>
      </c>
      <c r="E1001" t="s">
        <v>7802</v>
      </c>
      <c r="G1001" t="s">
        <v>6130</v>
      </c>
      <c r="H1001" t="s">
        <v>6131</v>
      </c>
      <c r="I1001" t="s">
        <v>6254</v>
      </c>
      <c r="J1001" t="s">
        <v>6255</v>
      </c>
      <c r="K1001" t="s">
        <v>6256</v>
      </c>
      <c r="L1001" t="s">
        <v>6257</v>
      </c>
      <c r="M1001" t="s">
        <v>6258</v>
      </c>
      <c r="N1001" t="s">
        <v>6259</v>
      </c>
      <c r="O1001" t="s">
        <v>6260</v>
      </c>
      <c r="P1001" t="s">
        <v>7382</v>
      </c>
      <c r="Q1001" t="s">
        <v>7383</v>
      </c>
      <c r="R1001" t="s">
        <v>7803</v>
      </c>
      <c r="S1001" t="s">
        <v>7804</v>
      </c>
    </row>
    <row r="1002" spans="1:19" x14ac:dyDescent="0.25">
      <c r="A1002" t="s">
        <v>2636</v>
      </c>
      <c r="B1002" t="s">
        <v>2637</v>
      </c>
      <c r="C1002" t="s">
        <v>7805</v>
      </c>
      <c r="E1002" t="s">
        <v>7806</v>
      </c>
      <c r="G1002" t="s">
        <v>5613</v>
      </c>
      <c r="H1002" t="s">
        <v>5614</v>
      </c>
      <c r="I1002" t="s">
        <v>5625</v>
      </c>
      <c r="J1002" t="s">
        <v>5698</v>
      </c>
      <c r="K1002" t="s">
        <v>5699</v>
      </c>
      <c r="L1002" t="s">
        <v>6559</v>
      </c>
    </row>
    <row r="1003" spans="1:19" x14ac:dyDescent="0.25">
      <c r="A1003" t="s">
        <v>2638</v>
      </c>
      <c r="B1003" t="s">
        <v>2639</v>
      </c>
      <c r="C1003" t="s">
        <v>7807</v>
      </c>
      <c r="E1003" t="s">
        <v>7808</v>
      </c>
      <c r="G1003" t="s">
        <v>5613</v>
      </c>
      <c r="H1003" t="s">
        <v>5614</v>
      </c>
      <c r="I1003" t="s">
        <v>5625</v>
      </c>
      <c r="J1003" t="s">
        <v>5941</v>
      </c>
      <c r="K1003" t="s">
        <v>5942</v>
      </c>
      <c r="L1003" t="s">
        <v>5943</v>
      </c>
    </row>
    <row r="1004" spans="1:19" x14ac:dyDescent="0.25">
      <c r="A1004" t="s">
        <v>2640</v>
      </c>
      <c r="B1004" t="s">
        <v>2641</v>
      </c>
      <c r="C1004" t="s">
        <v>7807</v>
      </c>
      <c r="E1004" t="s">
        <v>7809</v>
      </c>
      <c r="G1004" t="s">
        <v>5613</v>
      </c>
      <c r="H1004" t="s">
        <v>5614</v>
      </c>
      <c r="I1004" t="s">
        <v>5625</v>
      </c>
      <c r="J1004" t="s">
        <v>5941</v>
      </c>
      <c r="K1004" t="s">
        <v>5942</v>
      </c>
      <c r="L1004" t="s">
        <v>5943</v>
      </c>
    </row>
    <row r="1005" spans="1:19" x14ac:dyDescent="0.25">
      <c r="A1005" t="s">
        <v>2642</v>
      </c>
      <c r="B1005" t="s">
        <v>2643</v>
      </c>
      <c r="C1005" t="s">
        <v>7807</v>
      </c>
      <c r="E1005" t="s">
        <v>7810</v>
      </c>
      <c r="G1005" t="s">
        <v>5613</v>
      </c>
      <c r="H1005" t="s">
        <v>5614</v>
      </c>
      <c r="I1005" t="s">
        <v>5625</v>
      </c>
      <c r="J1005" t="s">
        <v>5941</v>
      </c>
      <c r="K1005" t="s">
        <v>5942</v>
      </c>
      <c r="L1005" t="s">
        <v>5943</v>
      </c>
    </row>
    <row r="1006" spans="1:19" x14ac:dyDescent="0.25">
      <c r="A1006" t="s">
        <v>2648</v>
      </c>
      <c r="B1006" t="s">
        <v>2649</v>
      </c>
      <c r="C1006" t="s">
        <v>7811</v>
      </c>
      <c r="E1006" t="s">
        <v>7812</v>
      </c>
      <c r="G1006" t="s">
        <v>5613</v>
      </c>
      <c r="H1006" t="s">
        <v>5614</v>
      </c>
      <c r="I1006" t="s">
        <v>5625</v>
      </c>
      <c r="J1006" t="s">
        <v>5850</v>
      </c>
      <c r="K1006" t="s">
        <v>5851</v>
      </c>
      <c r="L1006" t="s">
        <v>5852</v>
      </c>
    </row>
    <row r="1007" spans="1:19" x14ac:dyDescent="0.25">
      <c r="A1007" t="s">
        <v>2650</v>
      </c>
      <c r="B1007" t="s">
        <v>2651</v>
      </c>
      <c r="C1007" t="s">
        <v>7811</v>
      </c>
      <c r="E1007" t="s">
        <v>7813</v>
      </c>
      <c r="G1007" t="s">
        <v>5613</v>
      </c>
      <c r="H1007" t="s">
        <v>5614</v>
      </c>
      <c r="I1007" t="s">
        <v>5625</v>
      </c>
      <c r="J1007" t="s">
        <v>5850</v>
      </c>
      <c r="K1007" t="s">
        <v>5851</v>
      </c>
      <c r="L1007" t="s">
        <v>5852</v>
      </c>
    </row>
    <row r="1008" spans="1:19" x14ac:dyDescent="0.25">
      <c r="A1008" t="s">
        <v>2652</v>
      </c>
      <c r="B1008" t="s">
        <v>2653</v>
      </c>
      <c r="C1008" t="s">
        <v>7814</v>
      </c>
      <c r="E1008" t="s">
        <v>7815</v>
      </c>
      <c r="G1008" t="s">
        <v>5613</v>
      </c>
      <c r="H1008" t="s">
        <v>7251</v>
      </c>
      <c r="I1008" t="s">
        <v>7252</v>
      </c>
      <c r="J1008" t="s">
        <v>7253</v>
      </c>
      <c r="K1008" t="s">
        <v>7254</v>
      </c>
      <c r="L1008" t="s">
        <v>7816</v>
      </c>
    </row>
    <row r="1009" spans="1:13" x14ac:dyDescent="0.25">
      <c r="A1009" t="s">
        <v>2654</v>
      </c>
      <c r="B1009" t="s">
        <v>2655</v>
      </c>
      <c r="C1009" t="s">
        <v>7814</v>
      </c>
      <c r="E1009" t="s">
        <v>7817</v>
      </c>
      <c r="G1009" t="s">
        <v>5613</v>
      </c>
      <c r="H1009" t="s">
        <v>7251</v>
      </c>
      <c r="I1009" t="s">
        <v>7252</v>
      </c>
      <c r="J1009" t="s">
        <v>7253</v>
      </c>
      <c r="K1009" t="s">
        <v>7254</v>
      </c>
      <c r="L1009" t="s">
        <v>7816</v>
      </c>
    </row>
    <row r="1010" spans="1:13" x14ac:dyDescent="0.25">
      <c r="A1010" t="s">
        <v>2656</v>
      </c>
      <c r="B1010" t="s">
        <v>2657</v>
      </c>
      <c r="C1010" t="s">
        <v>7818</v>
      </c>
      <c r="E1010" t="s">
        <v>7819</v>
      </c>
      <c r="G1010" t="s">
        <v>5613</v>
      </c>
      <c r="H1010" t="s">
        <v>5614</v>
      </c>
      <c r="I1010" t="s">
        <v>5625</v>
      </c>
      <c r="J1010" t="s">
        <v>5698</v>
      </c>
      <c r="K1010" t="s">
        <v>5699</v>
      </c>
      <c r="L1010" t="s">
        <v>6458</v>
      </c>
    </row>
    <row r="1011" spans="1:13" x14ac:dyDescent="0.25">
      <c r="A1011" t="s">
        <v>2658</v>
      </c>
      <c r="B1011" t="s">
        <v>2659</v>
      </c>
      <c r="C1011" t="s">
        <v>7818</v>
      </c>
      <c r="E1011" t="s">
        <v>7820</v>
      </c>
      <c r="G1011" t="s">
        <v>5613</v>
      </c>
      <c r="H1011" t="s">
        <v>5614</v>
      </c>
      <c r="I1011" t="s">
        <v>5625</v>
      </c>
      <c r="J1011" t="s">
        <v>5698</v>
      </c>
      <c r="K1011" t="s">
        <v>5699</v>
      </c>
      <c r="L1011" t="s">
        <v>6458</v>
      </c>
    </row>
    <row r="1012" spans="1:13" x14ac:dyDescent="0.25">
      <c r="A1012" t="s">
        <v>2660</v>
      </c>
      <c r="B1012" t="s">
        <v>2661</v>
      </c>
      <c r="C1012" t="s">
        <v>7821</v>
      </c>
      <c r="E1012" t="s">
        <v>7822</v>
      </c>
      <c r="G1012" t="s">
        <v>5613</v>
      </c>
      <c r="H1012" t="s">
        <v>5774</v>
      </c>
      <c r="I1012" t="s">
        <v>5999</v>
      </c>
      <c r="J1012" t="s">
        <v>7823</v>
      </c>
      <c r="K1012" t="s">
        <v>7824</v>
      </c>
      <c r="L1012" t="s">
        <v>7825</v>
      </c>
    </row>
    <row r="1013" spans="1:13" x14ac:dyDescent="0.25">
      <c r="A1013" t="s">
        <v>2662</v>
      </c>
      <c r="B1013" t="s">
        <v>2663</v>
      </c>
      <c r="C1013" t="s">
        <v>7821</v>
      </c>
      <c r="E1013" t="s">
        <v>7826</v>
      </c>
      <c r="G1013" t="s">
        <v>5613</v>
      </c>
      <c r="H1013" t="s">
        <v>5774</v>
      </c>
      <c r="I1013" t="s">
        <v>5999</v>
      </c>
      <c r="J1013" t="s">
        <v>7823</v>
      </c>
      <c r="K1013" t="s">
        <v>7824</v>
      </c>
      <c r="L1013" t="s">
        <v>7825</v>
      </c>
    </row>
    <row r="1014" spans="1:13" x14ac:dyDescent="0.25">
      <c r="A1014" t="s">
        <v>2664</v>
      </c>
      <c r="B1014" t="s">
        <v>2665</v>
      </c>
      <c r="C1014" t="s">
        <v>7827</v>
      </c>
      <c r="E1014" t="s">
        <v>7828</v>
      </c>
      <c r="G1014" t="s">
        <v>5613</v>
      </c>
      <c r="H1014" t="s">
        <v>5774</v>
      </c>
      <c r="I1014" t="s">
        <v>5775</v>
      </c>
      <c r="J1014" t="s">
        <v>7718</v>
      </c>
      <c r="K1014" t="s">
        <v>7719</v>
      </c>
      <c r="L1014" t="s">
        <v>7720</v>
      </c>
    </row>
    <row r="1015" spans="1:13" x14ac:dyDescent="0.25">
      <c r="A1015" t="s">
        <v>7829</v>
      </c>
      <c r="B1015" t="s">
        <v>2667</v>
      </c>
      <c r="C1015" t="s">
        <v>7830</v>
      </c>
      <c r="E1015" t="s">
        <v>7831</v>
      </c>
      <c r="G1015" t="s">
        <v>5613</v>
      </c>
      <c r="H1015" t="s">
        <v>5614</v>
      </c>
      <c r="I1015" t="s">
        <v>5625</v>
      </c>
      <c r="J1015" t="s">
        <v>5698</v>
      </c>
      <c r="K1015" t="s">
        <v>5699</v>
      </c>
      <c r="L1015" t="s">
        <v>7422</v>
      </c>
      <c r="M1015" t="s">
        <v>7423</v>
      </c>
    </row>
    <row r="1016" spans="1:13" x14ac:dyDescent="0.25">
      <c r="A1016" t="s">
        <v>2668</v>
      </c>
      <c r="B1016" t="s">
        <v>2669</v>
      </c>
      <c r="C1016" t="s">
        <v>7832</v>
      </c>
      <c r="E1016" t="s">
        <v>7833</v>
      </c>
      <c r="G1016" t="s">
        <v>5613</v>
      </c>
      <c r="H1016" t="s">
        <v>5774</v>
      </c>
      <c r="I1016" t="s">
        <v>5999</v>
      </c>
      <c r="J1016" t="s">
        <v>6000</v>
      </c>
      <c r="K1016" t="s">
        <v>7001</v>
      </c>
      <c r="L1016" t="s">
        <v>7002</v>
      </c>
    </row>
    <row r="1017" spans="1:13" x14ac:dyDescent="0.25">
      <c r="A1017" t="s">
        <v>2670</v>
      </c>
      <c r="B1017" t="s">
        <v>2671</v>
      </c>
      <c r="C1017" t="s">
        <v>7834</v>
      </c>
      <c r="E1017" t="s">
        <v>7835</v>
      </c>
      <c r="G1017" t="s">
        <v>5989</v>
      </c>
      <c r="H1017" t="s">
        <v>5990</v>
      </c>
      <c r="I1017" t="s">
        <v>5991</v>
      </c>
      <c r="J1017" t="s">
        <v>5992</v>
      </c>
      <c r="K1017" t="s">
        <v>7836</v>
      </c>
      <c r="L1017" t="s">
        <v>7837</v>
      </c>
    </row>
    <row r="1018" spans="1:13" x14ac:dyDescent="0.25">
      <c r="A1018" t="s">
        <v>2672</v>
      </c>
      <c r="B1018" t="s">
        <v>2673</v>
      </c>
      <c r="C1018" t="s">
        <v>7838</v>
      </c>
      <c r="E1018" t="s">
        <v>7839</v>
      </c>
      <c r="G1018" t="s">
        <v>5613</v>
      </c>
      <c r="H1018" t="s">
        <v>5614</v>
      </c>
      <c r="I1018" t="s">
        <v>5615</v>
      </c>
      <c r="J1018" t="s">
        <v>5616</v>
      </c>
      <c r="K1018" t="s">
        <v>6233</v>
      </c>
      <c r="L1018" t="s">
        <v>7539</v>
      </c>
    </row>
    <row r="1019" spans="1:13" x14ac:dyDescent="0.25">
      <c r="A1019" t="s">
        <v>2674</v>
      </c>
      <c r="B1019" t="s">
        <v>2675</v>
      </c>
      <c r="C1019" t="s">
        <v>7838</v>
      </c>
      <c r="E1019" t="s">
        <v>7840</v>
      </c>
      <c r="G1019" t="s">
        <v>5613</v>
      </c>
      <c r="H1019" t="s">
        <v>5614</v>
      </c>
      <c r="I1019" t="s">
        <v>5615</v>
      </c>
      <c r="J1019" t="s">
        <v>5616</v>
      </c>
      <c r="K1019" t="s">
        <v>6233</v>
      </c>
      <c r="L1019" t="s">
        <v>7539</v>
      </c>
    </row>
    <row r="1020" spans="1:13" x14ac:dyDescent="0.25">
      <c r="A1020" t="s">
        <v>2676</v>
      </c>
      <c r="B1020" t="s">
        <v>2677</v>
      </c>
      <c r="C1020" t="s">
        <v>7838</v>
      </c>
      <c r="E1020" t="s">
        <v>7841</v>
      </c>
      <c r="G1020" t="s">
        <v>5613</v>
      </c>
      <c r="H1020" t="s">
        <v>5614</v>
      </c>
      <c r="I1020" t="s">
        <v>5615</v>
      </c>
      <c r="J1020" t="s">
        <v>5616</v>
      </c>
      <c r="K1020" t="s">
        <v>6233</v>
      </c>
      <c r="L1020" t="s">
        <v>7539</v>
      </c>
    </row>
    <row r="1021" spans="1:13" x14ac:dyDescent="0.25">
      <c r="A1021" t="s">
        <v>2678</v>
      </c>
      <c r="B1021" t="s">
        <v>2679</v>
      </c>
      <c r="C1021" t="s">
        <v>7838</v>
      </c>
      <c r="E1021" t="s">
        <v>7842</v>
      </c>
      <c r="G1021" t="s">
        <v>5613</v>
      </c>
      <c r="H1021" t="s">
        <v>5614</v>
      </c>
      <c r="I1021" t="s">
        <v>5615</v>
      </c>
      <c r="J1021" t="s">
        <v>5616</v>
      </c>
      <c r="K1021" t="s">
        <v>6233</v>
      </c>
      <c r="L1021" t="s">
        <v>7539</v>
      </c>
    </row>
    <row r="1022" spans="1:13" x14ac:dyDescent="0.25">
      <c r="A1022" t="s">
        <v>2680</v>
      </c>
      <c r="B1022" t="s">
        <v>2681</v>
      </c>
      <c r="C1022" t="s">
        <v>7838</v>
      </c>
      <c r="E1022" t="s">
        <v>7843</v>
      </c>
      <c r="G1022" t="s">
        <v>5613</v>
      </c>
      <c r="H1022" t="s">
        <v>5614</v>
      </c>
      <c r="I1022" t="s">
        <v>5615</v>
      </c>
      <c r="J1022" t="s">
        <v>5616</v>
      </c>
      <c r="K1022" t="s">
        <v>6233</v>
      </c>
      <c r="L1022" t="s">
        <v>7539</v>
      </c>
    </row>
    <row r="1023" spans="1:13" x14ac:dyDescent="0.25">
      <c r="A1023" t="s">
        <v>2682</v>
      </c>
      <c r="B1023" t="s">
        <v>2683</v>
      </c>
      <c r="C1023" t="s">
        <v>7838</v>
      </c>
      <c r="E1023" t="s">
        <v>7844</v>
      </c>
      <c r="G1023" t="s">
        <v>5613</v>
      </c>
      <c r="H1023" t="s">
        <v>5614</v>
      </c>
      <c r="I1023" t="s">
        <v>5615</v>
      </c>
      <c r="J1023" t="s">
        <v>5616</v>
      </c>
      <c r="K1023" t="s">
        <v>6233</v>
      </c>
      <c r="L1023" t="s">
        <v>7539</v>
      </c>
    </row>
    <row r="1024" spans="1:13" x14ac:dyDescent="0.25">
      <c r="A1024" t="s">
        <v>2686</v>
      </c>
      <c r="B1024" t="s">
        <v>2687</v>
      </c>
      <c r="C1024" t="s">
        <v>7845</v>
      </c>
      <c r="E1024" t="s">
        <v>7846</v>
      </c>
      <c r="G1024" t="s">
        <v>5613</v>
      </c>
      <c r="H1024" t="s">
        <v>5614</v>
      </c>
      <c r="I1024" t="s">
        <v>5625</v>
      </c>
      <c r="J1024" t="s">
        <v>5698</v>
      </c>
      <c r="K1024" t="s">
        <v>5699</v>
      </c>
      <c r="L1024" t="s">
        <v>6415</v>
      </c>
    </row>
    <row r="1025" spans="1:19" x14ac:dyDescent="0.25">
      <c r="A1025" t="s">
        <v>2688</v>
      </c>
      <c r="B1025" t="s">
        <v>2689</v>
      </c>
      <c r="C1025" t="s">
        <v>7847</v>
      </c>
      <c r="E1025" t="s">
        <v>7848</v>
      </c>
      <c r="G1025" t="s">
        <v>6130</v>
      </c>
      <c r="H1025" t="s">
        <v>6718</v>
      </c>
      <c r="I1025" t="s">
        <v>6719</v>
      </c>
      <c r="J1025" t="s">
        <v>6720</v>
      </c>
      <c r="K1025" t="s">
        <v>6721</v>
      </c>
      <c r="L1025" t="s">
        <v>6722</v>
      </c>
      <c r="M1025" t="s">
        <v>6723</v>
      </c>
      <c r="N1025" t="s">
        <v>6724</v>
      </c>
      <c r="O1025" t="s">
        <v>6725</v>
      </c>
      <c r="P1025" t="s">
        <v>6726</v>
      </c>
      <c r="Q1025" t="s">
        <v>6727</v>
      </c>
    </row>
    <row r="1026" spans="1:19" x14ac:dyDescent="0.25">
      <c r="A1026" t="s">
        <v>7849</v>
      </c>
      <c r="B1026" t="s">
        <v>2691</v>
      </c>
      <c r="C1026" t="s">
        <v>7850</v>
      </c>
      <c r="E1026" t="s">
        <v>7851</v>
      </c>
      <c r="G1026" t="s">
        <v>6130</v>
      </c>
      <c r="H1026" t="s">
        <v>6131</v>
      </c>
      <c r="I1026" t="s">
        <v>6254</v>
      </c>
      <c r="J1026" t="s">
        <v>6255</v>
      </c>
      <c r="K1026" t="s">
        <v>6256</v>
      </c>
      <c r="L1026" t="s">
        <v>6257</v>
      </c>
      <c r="M1026" t="s">
        <v>6269</v>
      </c>
      <c r="N1026" t="s">
        <v>6270</v>
      </c>
      <c r="O1026" t="s">
        <v>6271</v>
      </c>
      <c r="P1026" t="s">
        <v>6272</v>
      </c>
      <c r="Q1026" t="s">
        <v>7852</v>
      </c>
      <c r="R1026" t="s">
        <v>7853</v>
      </c>
      <c r="S1026" t="s">
        <v>7854</v>
      </c>
    </row>
    <row r="1027" spans="1:19" x14ac:dyDescent="0.25">
      <c r="A1027" t="s">
        <v>2692</v>
      </c>
      <c r="B1027" t="s">
        <v>2693</v>
      </c>
      <c r="C1027" t="s">
        <v>7855</v>
      </c>
      <c r="E1027" t="s">
        <v>7856</v>
      </c>
      <c r="G1027" t="s">
        <v>5613</v>
      </c>
      <c r="H1027" t="s">
        <v>5614</v>
      </c>
      <c r="I1027" t="s">
        <v>5625</v>
      </c>
      <c r="J1027" t="s">
        <v>5698</v>
      </c>
      <c r="K1027" t="s">
        <v>5699</v>
      </c>
      <c r="L1027" t="s">
        <v>6415</v>
      </c>
    </row>
    <row r="1028" spans="1:19" x14ac:dyDescent="0.25">
      <c r="A1028" t="s">
        <v>2694</v>
      </c>
      <c r="B1028" t="s">
        <v>2695</v>
      </c>
      <c r="C1028" t="s">
        <v>7857</v>
      </c>
      <c r="E1028" t="s">
        <v>7858</v>
      </c>
      <c r="G1028" t="s">
        <v>5613</v>
      </c>
      <c r="H1028" t="s">
        <v>5614</v>
      </c>
      <c r="I1028" t="s">
        <v>5625</v>
      </c>
      <c r="J1028" t="s">
        <v>5698</v>
      </c>
      <c r="K1028" t="s">
        <v>5699</v>
      </c>
      <c r="L1028" t="s">
        <v>6559</v>
      </c>
    </row>
    <row r="1029" spans="1:19" x14ac:dyDescent="0.25">
      <c r="A1029" t="s">
        <v>2696</v>
      </c>
      <c r="B1029" t="s">
        <v>2697</v>
      </c>
      <c r="C1029" t="s">
        <v>7859</v>
      </c>
      <c r="E1029" t="s">
        <v>7860</v>
      </c>
      <c r="G1029" t="s">
        <v>5989</v>
      </c>
      <c r="H1029" t="s">
        <v>5990</v>
      </c>
      <c r="I1029" t="s">
        <v>6632</v>
      </c>
      <c r="J1029" t="s">
        <v>6633</v>
      </c>
      <c r="K1029" t="s">
        <v>6634</v>
      </c>
      <c r="L1029" t="s">
        <v>7861</v>
      </c>
    </row>
    <row r="1030" spans="1:19" x14ac:dyDescent="0.25">
      <c r="A1030" t="s">
        <v>2698</v>
      </c>
      <c r="B1030" t="s">
        <v>2699</v>
      </c>
      <c r="C1030" t="s">
        <v>7859</v>
      </c>
      <c r="E1030" t="s">
        <v>7862</v>
      </c>
      <c r="G1030" t="s">
        <v>5989</v>
      </c>
      <c r="H1030" t="s">
        <v>5990</v>
      </c>
      <c r="I1030" t="s">
        <v>6632</v>
      </c>
      <c r="J1030" t="s">
        <v>6633</v>
      </c>
      <c r="K1030" t="s">
        <v>6634</v>
      </c>
      <c r="L1030" t="s">
        <v>7861</v>
      </c>
    </row>
    <row r="1031" spans="1:19" x14ac:dyDescent="0.25">
      <c r="A1031" t="s">
        <v>2700</v>
      </c>
      <c r="B1031" t="s">
        <v>2701</v>
      </c>
      <c r="C1031" t="s">
        <v>7859</v>
      </c>
      <c r="E1031" t="s">
        <v>7863</v>
      </c>
      <c r="G1031" t="s">
        <v>5989</v>
      </c>
      <c r="H1031" t="s">
        <v>5990</v>
      </c>
      <c r="I1031" t="s">
        <v>6632</v>
      </c>
      <c r="J1031" t="s">
        <v>6633</v>
      </c>
      <c r="K1031" t="s">
        <v>6634</v>
      </c>
      <c r="L1031" t="s">
        <v>7861</v>
      </c>
    </row>
    <row r="1032" spans="1:19" x14ac:dyDescent="0.25">
      <c r="A1032" t="s">
        <v>2702</v>
      </c>
      <c r="B1032" t="s">
        <v>2703</v>
      </c>
      <c r="C1032" t="s">
        <v>7859</v>
      </c>
      <c r="E1032" t="s">
        <v>7864</v>
      </c>
      <c r="G1032" t="s">
        <v>5989</v>
      </c>
      <c r="H1032" t="s">
        <v>5990</v>
      </c>
      <c r="I1032" t="s">
        <v>6632</v>
      </c>
      <c r="J1032" t="s">
        <v>6633</v>
      </c>
      <c r="K1032" t="s">
        <v>6634</v>
      </c>
      <c r="L1032" t="s">
        <v>7861</v>
      </c>
    </row>
    <row r="1033" spans="1:19" x14ac:dyDescent="0.25">
      <c r="A1033" t="s">
        <v>2704</v>
      </c>
      <c r="B1033" t="s">
        <v>2705</v>
      </c>
      <c r="C1033" t="s">
        <v>7859</v>
      </c>
      <c r="E1033" t="s">
        <v>7865</v>
      </c>
      <c r="G1033" t="s">
        <v>5989</v>
      </c>
      <c r="H1033" t="s">
        <v>5990</v>
      </c>
      <c r="I1033" t="s">
        <v>6632</v>
      </c>
      <c r="J1033" t="s">
        <v>6633</v>
      </c>
      <c r="K1033" t="s">
        <v>6634</v>
      </c>
      <c r="L1033" t="s">
        <v>7861</v>
      </c>
    </row>
    <row r="1034" spans="1:19" x14ac:dyDescent="0.25">
      <c r="A1034" t="s">
        <v>2708</v>
      </c>
      <c r="B1034" t="s">
        <v>2709</v>
      </c>
      <c r="C1034" t="s">
        <v>7866</v>
      </c>
      <c r="E1034" t="s">
        <v>7867</v>
      </c>
      <c r="G1034" t="s">
        <v>5613</v>
      </c>
      <c r="H1034" t="s">
        <v>5614</v>
      </c>
      <c r="I1034" t="s">
        <v>5625</v>
      </c>
      <c r="J1034" t="s">
        <v>5631</v>
      </c>
      <c r="K1034" t="s">
        <v>5717</v>
      </c>
      <c r="L1034" t="s">
        <v>5718</v>
      </c>
    </row>
    <row r="1035" spans="1:19" x14ac:dyDescent="0.25">
      <c r="A1035" t="s">
        <v>2710</v>
      </c>
      <c r="B1035" t="s">
        <v>2711</v>
      </c>
      <c r="C1035" t="s">
        <v>7866</v>
      </c>
      <c r="E1035" t="s">
        <v>7868</v>
      </c>
      <c r="G1035" t="s">
        <v>5613</v>
      </c>
      <c r="H1035" t="s">
        <v>5614</v>
      </c>
      <c r="I1035" t="s">
        <v>5625</v>
      </c>
      <c r="J1035" t="s">
        <v>5631</v>
      </c>
      <c r="K1035" t="s">
        <v>5717</v>
      </c>
      <c r="L1035" t="s">
        <v>5718</v>
      </c>
    </row>
    <row r="1036" spans="1:19" x14ac:dyDescent="0.25">
      <c r="A1036" t="s">
        <v>2712</v>
      </c>
      <c r="B1036" t="s">
        <v>2713</v>
      </c>
      <c r="C1036" t="s">
        <v>7866</v>
      </c>
      <c r="E1036" t="s">
        <v>7869</v>
      </c>
      <c r="G1036" t="s">
        <v>5613</v>
      </c>
      <c r="H1036" t="s">
        <v>5614</v>
      </c>
      <c r="I1036" t="s">
        <v>5625</v>
      </c>
      <c r="J1036" t="s">
        <v>5631</v>
      </c>
      <c r="K1036" t="s">
        <v>5717</v>
      </c>
      <c r="L1036" t="s">
        <v>5718</v>
      </c>
    </row>
    <row r="1037" spans="1:19" x14ac:dyDescent="0.25">
      <c r="A1037" t="s">
        <v>2720</v>
      </c>
      <c r="B1037" t="s">
        <v>2721</v>
      </c>
      <c r="C1037" t="s">
        <v>7870</v>
      </c>
      <c r="E1037" t="s">
        <v>7871</v>
      </c>
      <c r="G1037" t="s">
        <v>5613</v>
      </c>
      <c r="H1037" t="s">
        <v>5637</v>
      </c>
      <c r="I1037" t="s">
        <v>7363</v>
      </c>
      <c r="J1037" t="s">
        <v>7364</v>
      </c>
      <c r="K1037" t="s">
        <v>7872</v>
      </c>
      <c r="L1037" t="s">
        <v>7873</v>
      </c>
    </row>
    <row r="1038" spans="1:19" x14ac:dyDescent="0.25">
      <c r="A1038" t="s">
        <v>2722</v>
      </c>
      <c r="B1038" t="s">
        <v>2723</v>
      </c>
      <c r="C1038" t="s">
        <v>7870</v>
      </c>
      <c r="E1038" t="s">
        <v>7874</v>
      </c>
      <c r="G1038" t="s">
        <v>5613</v>
      </c>
      <c r="H1038" t="s">
        <v>5637</v>
      </c>
      <c r="I1038" t="s">
        <v>7363</v>
      </c>
      <c r="J1038" t="s">
        <v>7364</v>
      </c>
      <c r="K1038" t="s">
        <v>7872</v>
      </c>
      <c r="L1038" t="s">
        <v>7873</v>
      </c>
    </row>
    <row r="1039" spans="1:19" x14ac:dyDescent="0.25">
      <c r="A1039" t="s">
        <v>2724</v>
      </c>
      <c r="B1039" t="s">
        <v>2725</v>
      </c>
      <c r="C1039" t="s">
        <v>7875</v>
      </c>
      <c r="E1039" t="s">
        <v>7876</v>
      </c>
      <c r="G1039" t="s">
        <v>5613</v>
      </c>
      <c r="H1039" t="s">
        <v>5637</v>
      </c>
      <c r="I1039" t="s">
        <v>5737</v>
      </c>
      <c r="J1039" t="s">
        <v>5738</v>
      </c>
      <c r="K1039" t="s">
        <v>7877</v>
      </c>
      <c r="L1039" t="s">
        <v>7878</v>
      </c>
    </row>
    <row r="1040" spans="1:19" x14ac:dyDescent="0.25">
      <c r="A1040" t="s">
        <v>2726</v>
      </c>
      <c r="B1040" t="s">
        <v>2727</v>
      </c>
      <c r="C1040" t="s">
        <v>7879</v>
      </c>
      <c r="E1040" t="s">
        <v>7880</v>
      </c>
      <c r="G1040" t="s">
        <v>5613</v>
      </c>
      <c r="H1040" t="s">
        <v>5614</v>
      </c>
      <c r="I1040" t="s">
        <v>6031</v>
      </c>
      <c r="J1040" t="s">
        <v>6148</v>
      </c>
      <c r="K1040" t="s">
        <v>6857</v>
      </c>
      <c r="L1040" t="s">
        <v>7881</v>
      </c>
    </row>
    <row r="1041" spans="1:18" x14ac:dyDescent="0.25">
      <c r="A1041" t="s">
        <v>2728</v>
      </c>
      <c r="B1041" t="s">
        <v>2729</v>
      </c>
      <c r="C1041" t="s">
        <v>7879</v>
      </c>
      <c r="E1041" t="s">
        <v>7882</v>
      </c>
      <c r="G1041" t="s">
        <v>5613</v>
      </c>
      <c r="H1041" t="s">
        <v>5614</v>
      </c>
      <c r="I1041" t="s">
        <v>6031</v>
      </c>
      <c r="J1041" t="s">
        <v>6148</v>
      </c>
      <c r="K1041" t="s">
        <v>6857</v>
      </c>
      <c r="L1041" t="s">
        <v>7881</v>
      </c>
    </row>
    <row r="1042" spans="1:18" x14ac:dyDescent="0.25">
      <c r="A1042" t="s">
        <v>2730</v>
      </c>
      <c r="B1042" t="s">
        <v>2731</v>
      </c>
      <c r="C1042" t="s">
        <v>7879</v>
      </c>
      <c r="E1042" t="s">
        <v>7883</v>
      </c>
      <c r="G1042" t="s">
        <v>5613</v>
      </c>
      <c r="H1042" t="s">
        <v>5614</v>
      </c>
      <c r="I1042" t="s">
        <v>6031</v>
      </c>
      <c r="J1042" t="s">
        <v>6148</v>
      </c>
      <c r="K1042" t="s">
        <v>6857</v>
      </c>
      <c r="L1042" t="s">
        <v>7881</v>
      </c>
    </row>
    <row r="1043" spans="1:18" x14ac:dyDescent="0.25">
      <c r="A1043" t="s">
        <v>2736</v>
      </c>
      <c r="B1043" t="s">
        <v>2737</v>
      </c>
      <c r="C1043" t="s">
        <v>7884</v>
      </c>
      <c r="E1043" t="s">
        <v>7885</v>
      </c>
      <c r="G1043" t="s">
        <v>6130</v>
      </c>
      <c r="H1043" t="s">
        <v>6718</v>
      </c>
      <c r="I1043" t="s">
        <v>6719</v>
      </c>
      <c r="J1043" t="s">
        <v>6720</v>
      </c>
      <c r="K1043" t="s">
        <v>6721</v>
      </c>
      <c r="L1043" t="s">
        <v>6722</v>
      </c>
      <c r="M1043" t="s">
        <v>6723</v>
      </c>
      <c r="N1043" t="s">
        <v>6724</v>
      </c>
      <c r="O1043" t="s">
        <v>6725</v>
      </c>
      <c r="P1043" t="s">
        <v>7886</v>
      </c>
      <c r="Q1043" t="s">
        <v>7887</v>
      </c>
      <c r="R1043" t="s">
        <v>7888</v>
      </c>
    </row>
    <row r="1044" spans="1:18" x14ac:dyDescent="0.25">
      <c r="A1044" t="s">
        <v>2738</v>
      </c>
      <c r="B1044" t="s">
        <v>2739</v>
      </c>
      <c r="C1044" t="s">
        <v>7889</v>
      </c>
      <c r="E1044" t="s">
        <v>7890</v>
      </c>
      <c r="G1044" t="s">
        <v>5613</v>
      </c>
      <c r="H1044" t="s">
        <v>5614</v>
      </c>
      <c r="I1044" t="s">
        <v>5625</v>
      </c>
      <c r="J1044" t="s">
        <v>5698</v>
      </c>
      <c r="K1044" t="s">
        <v>5699</v>
      </c>
      <c r="L1044" t="s">
        <v>6458</v>
      </c>
    </row>
    <row r="1045" spans="1:18" x14ac:dyDescent="0.25">
      <c r="A1045" t="s">
        <v>2746</v>
      </c>
      <c r="B1045" t="s">
        <v>2747</v>
      </c>
      <c r="C1045" t="s">
        <v>7891</v>
      </c>
      <c r="E1045" t="s">
        <v>7892</v>
      </c>
      <c r="G1045" t="s">
        <v>5613</v>
      </c>
      <c r="H1045" t="s">
        <v>5614</v>
      </c>
      <c r="I1045" t="s">
        <v>5615</v>
      </c>
      <c r="J1045" t="s">
        <v>5616</v>
      </c>
      <c r="K1045" t="s">
        <v>6233</v>
      </c>
      <c r="L1045" t="s">
        <v>7539</v>
      </c>
    </row>
    <row r="1046" spans="1:18" x14ac:dyDescent="0.25">
      <c r="A1046" t="s">
        <v>2748</v>
      </c>
      <c r="B1046" t="s">
        <v>2749</v>
      </c>
      <c r="C1046" t="s">
        <v>7891</v>
      </c>
      <c r="E1046" t="s">
        <v>7893</v>
      </c>
      <c r="G1046" t="s">
        <v>5613</v>
      </c>
      <c r="H1046" t="s">
        <v>5614</v>
      </c>
      <c r="I1046" t="s">
        <v>5615</v>
      </c>
      <c r="J1046" t="s">
        <v>5616</v>
      </c>
      <c r="K1046" t="s">
        <v>6233</v>
      </c>
      <c r="L1046" t="s">
        <v>7539</v>
      </c>
    </row>
    <row r="1047" spans="1:18" x14ac:dyDescent="0.25">
      <c r="A1047" t="s">
        <v>2750</v>
      </c>
      <c r="B1047" t="s">
        <v>2751</v>
      </c>
      <c r="C1047" t="s">
        <v>7891</v>
      </c>
      <c r="E1047" t="s">
        <v>7894</v>
      </c>
      <c r="G1047" t="s">
        <v>5613</v>
      </c>
      <c r="H1047" t="s">
        <v>5614</v>
      </c>
      <c r="I1047" t="s">
        <v>5615</v>
      </c>
      <c r="J1047" t="s">
        <v>5616</v>
      </c>
      <c r="K1047" t="s">
        <v>6233</v>
      </c>
      <c r="L1047" t="s">
        <v>7539</v>
      </c>
    </row>
    <row r="1048" spans="1:18" x14ac:dyDescent="0.25">
      <c r="A1048" t="s">
        <v>2752</v>
      </c>
      <c r="B1048" t="s">
        <v>2753</v>
      </c>
      <c r="C1048" t="s">
        <v>7891</v>
      </c>
      <c r="E1048" t="s">
        <v>7895</v>
      </c>
      <c r="G1048" t="s">
        <v>5613</v>
      </c>
      <c r="H1048" t="s">
        <v>5614</v>
      </c>
      <c r="I1048" t="s">
        <v>5615</v>
      </c>
      <c r="J1048" t="s">
        <v>5616</v>
      </c>
      <c r="K1048" t="s">
        <v>6233</v>
      </c>
      <c r="L1048" t="s">
        <v>7539</v>
      </c>
    </row>
    <row r="1049" spans="1:18" x14ac:dyDescent="0.25">
      <c r="A1049" t="s">
        <v>2754</v>
      </c>
      <c r="B1049" t="s">
        <v>2755</v>
      </c>
      <c r="C1049" t="s">
        <v>7896</v>
      </c>
      <c r="E1049" t="s">
        <v>7897</v>
      </c>
      <c r="G1049" t="s">
        <v>5613</v>
      </c>
      <c r="H1049" t="s">
        <v>5774</v>
      </c>
      <c r="I1049" t="s">
        <v>5999</v>
      </c>
      <c r="J1049" t="s">
        <v>6000</v>
      </c>
      <c r="K1049" t="s">
        <v>6243</v>
      </c>
    </row>
    <row r="1050" spans="1:18" x14ac:dyDescent="0.25">
      <c r="A1050" t="s">
        <v>2756</v>
      </c>
      <c r="B1050" t="s">
        <v>2757</v>
      </c>
      <c r="C1050" t="s">
        <v>7896</v>
      </c>
      <c r="E1050" t="s">
        <v>7898</v>
      </c>
      <c r="G1050" t="s">
        <v>5613</v>
      </c>
      <c r="H1050" t="s">
        <v>5774</v>
      </c>
      <c r="I1050" t="s">
        <v>5999</v>
      </c>
      <c r="J1050" t="s">
        <v>6000</v>
      </c>
      <c r="K1050" t="s">
        <v>6243</v>
      </c>
    </row>
    <row r="1051" spans="1:18" x14ac:dyDescent="0.25">
      <c r="A1051" t="s">
        <v>2758</v>
      </c>
      <c r="B1051" t="s">
        <v>2759</v>
      </c>
      <c r="C1051" t="s">
        <v>7896</v>
      </c>
      <c r="E1051" t="s">
        <v>7899</v>
      </c>
      <c r="G1051" t="s">
        <v>5613</v>
      </c>
      <c r="H1051" t="s">
        <v>5774</v>
      </c>
      <c r="I1051" t="s">
        <v>5999</v>
      </c>
      <c r="J1051" t="s">
        <v>6000</v>
      </c>
      <c r="K1051" t="s">
        <v>6243</v>
      </c>
    </row>
    <row r="1052" spans="1:18" x14ac:dyDescent="0.25">
      <c r="A1052" t="s">
        <v>2760</v>
      </c>
      <c r="B1052" t="s">
        <v>2761</v>
      </c>
      <c r="C1052" t="s">
        <v>7900</v>
      </c>
      <c r="E1052" t="s">
        <v>7901</v>
      </c>
      <c r="G1052" t="s">
        <v>5613</v>
      </c>
      <c r="H1052" t="s">
        <v>5774</v>
      </c>
      <c r="I1052" t="s">
        <v>5999</v>
      </c>
      <c r="J1052" t="s">
        <v>6000</v>
      </c>
      <c r="K1052" t="s">
        <v>6001</v>
      </c>
      <c r="L1052" t="s">
        <v>6614</v>
      </c>
    </row>
    <row r="1053" spans="1:18" x14ac:dyDescent="0.25">
      <c r="A1053" t="s">
        <v>2762</v>
      </c>
      <c r="B1053" t="s">
        <v>2763</v>
      </c>
      <c r="C1053" t="s">
        <v>7900</v>
      </c>
      <c r="E1053" t="s">
        <v>7902</v>
      </c>
      <c r="G1053" t="s">
        <v>5613</v>
      </c>
      <c r="H1053" t="s">
        <v>5774</v>
      </c>
      <c r="I1053" t="s">
        <v>5999</v>
      </c>
      <c r="J1053" t="s">
        <v>6000</v>
      </c>
      <c r="K1053" t="s">
        <v>6001</v>
      </c>
      <c r="L1053" t="s">
        <v>6614</v>
      </c>
    </row>
    <row r="1054" spans="1:18" x14ac:dyDescent="0.25">
      <c r="A1054" t="s">
        <v>2770</v>
      </c>
      <c r="B1054" t="s">
        <v>2771</v>
      </c>
      <c r="C1054" t="s">
        <v>7903</v>
      </c>
      <c r="E1054" t="s">
        <v>7904</v>
      </c>
      <c r="G1054" t="s">
        <v>5613</v>
      </c>
      <c r="H1054" t="s">
        <v>5614</v>
      </c>
      <c r="I1054" t="s">
        <v>5625</v>
      </c>
      <c r="J1054" t="s">
        <v>5698</v>
      </c>
      <c r="K1054" t="s">
        <v>5699</v>
      </c>
      <c r="L1054" t="s">
        <v>6415</v>
      </c>
    </row>
    <row r="1055" spans="1:18" x14ac:dyDescent="0.25">
      <c r="A1055" t="s">
        <v>2772</v>
      </c>
      <c r="B1055" t="s">
        <v>2773</v>
      </c>
      <c r="C1055" t="s">
        <v>7905</v>
      </c>
      <c r="E1055" t="s">
        <v>7906</v>
      </c>
      <c r="G1055" t="s">
        <v>5613</v>
      </c>
      <c r="H1055" t="s">
        <v>5614</v>
      </c>
      <c r="I1055" t="s">
        <v>6031</v>
      </c>
      <c r="J1055" t="s">
        <v>6148</v>
      </c>
      <c r="K1055" t="s">
        <v>6149</v>
      </c>
      <c r="L1055" t="s">
        <v>6150</v>
      </c>
    </row>
    <row r="1056" spans="1:18" x14ac:dyDescent="0.25">
      <c r="A1056" t="s">
        <v>2774</v>
      </c>
      <c r="B1056" t="s">
        <v>2775</v>
      </c>
      <c r="C1056" t="s">
        <v>7905</v>
      </c>
      <c r="E1056" t="s">
        <v>7907</v>
      </c>
      <c r="G1056" t="s">
        <v>5613</v>
      </c>
      <c r="H1056" t="s">
        <v>5614</v>
      </c>
      <c r="I1056" t="s">
        <v>6031</v>
      </c>
      <c r="J1056" t="s">
        <v>6148</v>
      </c>
      <c r="K1056" t="s">
        <v>6149</v>
      </c>
      <c r="L1056" t="s">
        <v>6150</v>
      </c>
    </row>
    <row r="1057" spans="1:13" x14ac:dyDescent="0.25">
      <c r="A1057" t="s">
        <v>2776</v>
      </c>
      <c r="B1057" t="s">
        <v>2777</v>
      </c>
      <c r="C1057" t="s">
        <v>7908</v>
      </c>
      <c r="E1057" t="s">
        <v>7909</v>
      </c>
      <c r="G1057" t="s">
        <v>5613</v>
      </c>
      <c r="H1057" t="s">
        <v>5774</v>
      </c>
      <c r="I1057" t="s">
        <v>5775</v>
      </c>
      <c r="J1057" t="s">
        <v>5776</v>
      </c>
      <c r="K1057" t="s">
        <v>7910</v>
      </c>
      <c r="L1057" t="s">
        <v>7911</v>
      </c>
    </row>
    <row r="1058" spans="1:13" x14ac:dyDescent="0.25">
      <c r="A1058" t="s">
        <v>2778</v>
      </c>
      <c r="B1058" t="s">
        <v>2779</v>
      </c>
      <c r="C1058" t="s">
        <v>7912</v>
      </c>
      <c r="E1058" t="s">
        <v>7913</v>
      </c>
      <c r="G1058" t="s">
        <v>5613</v>
      </c>
      <c r="H1058" t="s">
        <v>5774</v>
      </c>
      <c r="I1058" t="s">
        <v>5999</v>
      </c>
      <c r="J1058" t="s">
        <v>6000</v>
      </c>
      <c r="K1058" t="s">
        <v>7001</v>
      </c>
      <c r="L1058" t="s">
        <v>7914</v>
      </c>
    </row>
    <row r="1059" spans="1:13" x14ac:dyDescent="0.25">
      <c r="A1059" t="s">
        <v>2780</v>
      </c>
      <c r="B1059" t="s">
        <v>2781</v>
      </c>
      <c r="C1059" t="s">
        <v>7915</v>
      </c>
      <c r="E1059" t="s">
        <v>7916</v>
      </c>
      <c r="G1059" t="s">
        <v>5613</v>
      </c>
      <c r="H1059" t="s">
        <v>5614</v>
      </c>
      <c r="I1059" t="s">
        <v>5625</v>
      </c>
      <c r="J1059" t="s">
        <v>5631</v>
      </c>
      <c r="K1059" t="s">
        <v>5919</v>
      </c>
      <c r="L1059" t="s">
        <v>5920</v>
      </c>
    </row>
    <row r="1060" spans="1:13" x14ac:dyDescent="0.25">
      <c r="A1060" t="s">
        <v>2782</v>
      </c>
      <c r="B1060" t="s">
        <v>2783</v>
      </c>
      <c r="C1060" t="s">
        <v>7915</v>
      </c>
      <c r="E1060" t="s">
        <v>7917</v>
      </c>
      <c r="G1060" t="s">
        <v>5613</v>
      </c>
      <c r="H1060" t="s">
        <v>5614</v>
      </c>
      <c r="I1060" t="s">
        <v>5625</v>
      </c>
      <c r="J1060" t="s">
        <v>5631</v>
      </c>
      <c r="K1060" t="s">
        <v>5919</v>
      </c>
      <c r="L1060" t="s">
        <v>5920</v>
      </c>
    </row>
    <row r="1061" spans="1:13" x14ac:dyDescent="0.25">
      <c r="A1061" t="s">
        <v>2784</v>
      </c>
      <c r="B1061" t="s">
        <v>2785</v>
      </c>
      <c r="C1061" t="s">
        <v>7915</v>
      </c>
      <c r="E1061" t="s">
        <v>7918</v>
      </c>
      <c r="G1061" t="s">
        <v>5613</v>
      </c>
      <c r="H1061" t="s">
        <v>5614</v>
      </c>
      <c r="I1061" t="s">
        <v>5625</v>
      </c>
      <c r="J1061" t="s">
        <v>5631</v>
      </c>
      <c r="K1061" t="s">
        <v>5919</v>
      </c>
      <c r="L1061" t="s">
        <v>5920</v>
      </c>
    </row>
    <row r="1062" spans="1:13" x14ac:dyDescent="0.25">
      <c r="A1062" t="s">
        <v>2786</v>
      </c>
      <c r="B1062" t="s">
        <v>2787</v>
      </c>
      <c r="C1062" t="s">
        <v>7919</v>
      </c>
      <c r="E1062" t="s">
        <v>7920</v>
      </c>
      <c r="G1062" t="s">
        <v>5613</v>
      </c>
      <c r="H1062" t="s">
        <v>5652</v>
      </c>
      <c r="I1062" t="s">
        <v>5653</v>
      </c>
      <c r="J1062" t="s">
        <v>5654</v>
      </c>
      <c r="K1062" t="s">
        <v>5834</v>
      </c>
      <c r="L1062" t="s">
        <v>5835</v>
      </c>
      <c r="M1062" t="s">
        <v>7921</v>
      </c>
    </row>
    <row r="1063" spans="1:13" x14ac:dyDescent="0.25">
      <c r="A1063" t="s">
        <v>2796</v>
      </c>
      <c r="B1063" t="s">
        <v>2797</v>
      </c>
      <c r="C1063" t="s">
        <v>7922</v>
      </c>
      <c r="E1063" t="s">
        <v>7923</v>
      </c>
      <c r="G1063" t="s">
        <v>5613</v>
      </c>
      <c r="H1063" t="s">
        <v>5774</v>
      </c>
      <c r="I1063" t="s">
        <v>5999</v>
      </c>
      <c r="J1063" t="s">
        <v>6000</v>
      </c>
      <c r="K1063" t="s">
        <v>6618</v>
      </c>
      <c r="L1063" t="s">
        <v>7924</v>
      </c>
    </row>
    <row r="1064" spans="1:13" x14ac:dyDescent="0.25">
      <c r="A1064" t="s">
        <v>2798</v>
      </c>
      <c r="B1064" t="s">
        <v>2799</v>
      </c>
      <c r="C1064" t="s">
        <v>7922</v>
      </c>
      <c r="E1064" t="s">
        <v>7925</v>
      </c>
      <c r="G1064" t="s">
        <v>5613</v>
      </c>
      <c r="H1064" t="s">
        <v>5774</v>
      </c>
      <c r="I1064" t="s">
        <v>5999</v>
      </c>
      <c r="J1064" t="s">
        <v>6000</v>
      </c>
      <c r="K1064" t="s">
        <v>6618</v>
      </c>
      <c r="L1064" t="s">
        <v>7924</v>
      </c>
    </row>
    <row r="1065" spans="1:13" x14ac:dyDescent="0.25">
      <c r="A1065" t="s">
        <v>2800</v>
      </c>
      <c r="B1065" t="s">
        <v>2801</v>
      </c>
      <c r="C1065" t="s">
        <v>7926</v>
      </c>
      <c r="E1065" t="s">
        <v>7927</v>
      </c>
      <c r="G1065" t="s">
        <v>5613</v>
      </c>
      <c r="H1065" t="s">
        <v>5614</v>
      </c>
      <c r="I1065" t="s">
        <v>5615</v>
      </c>
      <c r="J1065" t="s">
        <v>5616</v>
      </c>
      <c r="K1065" t="s">
        <v>5712</v>
      </c>
      <c r="L1065" t="s">
        <v>7137</v>
      </c>
    </row>
    <row r="1066" spans="1:13" x14ac:dyDescent="0.25">
      <c r="A1066" t="s">
        <v>2802</v>
      </c>
      <c r="B1066" t="s">
        <v>2803</v>
      </c>
      <c r="C1066" t="s">
        <v>7926</v>
      </c>
      <c r="E1066" t="s">
        <v>7928</v>
      </c>
      <c r="G1066" t="s">
        <v>5613</v>
      </c>
      <c r="H1066" t="s">
        <v>5614</v>
      </c>
      <c r="I1066" t="s">
        <v>5615</v>
      </c>
      <c r="J1066" t="s">
        <v>5616</v>
      </c>
      <c r="K1066" t="s">
        <v>5712</v>
      </c>
      <c r="L1066" t="s">
        <v>7137</v>
      </c>
    </row>
    <row r="1067" spans="1:13" x14ac:dyDescent="0.25">
      <c r="A1067" t="s">
        <v>2804</v>
      </c>
      <c r="B1067" t="s">
        <v>2805</v>
      </c>
      <c r="C1067" t="s">
        <v>7929</v>
      </c>
      <c r="E1067" t="s">
        <v>7930</v>
      </c>
      <c r="G1067" t="s">
        <v>5613</v>
      </c>
      <c r="H1067" t="s">
        <v>5614</v>
      </c>
      <c r="I1067" t="s">
        <v>6050</v>
      </c>
      <c r="J1067" t="s">
        <v>6875</v>
      </c>
      <c r="K1067" t="s">
        <v>6876</v>
      </c>
      <c r="L1067" t="s">
        <v>6877</v>
      </c>
    </row>
    <row r="1068" spans="1:13" x14ac:dyDescent="0.25">
      <c r="A1068" t="s">
        <v>2806</v>
      </c>
      <c r="B1068" t="s">
        <v>2807</v>
      </c>
      <c r="C1068" t="s">
        <v>7931</v>
      </c>
      <c r="E1068" t="s">
        <v>7932</v>
      </c>
      <c r="G1068" t="s">
        <v>5613</v>
      </c>
      <c r="H1068" t="s">
        <v>7933</v>
      </c>
      <c r="I1068" t="s">
        <v>7934</v>
      </c>
      <c r="J1068" t="s">
        <v>7935</v>
      </c>
      <c r="K1068" t="s">
        <v>7936</v>
      </c>
    </row>
    <row r="1069" spans="1:13" x14ac:dyDescent="0.25">
      <c r="A1069" t="s">
        <v>2808</v>
      </c>
      <c r="B1069" t="s">
        <v>2809</v>
      </c>
      <c r="C1069" t="s">
        <v>7937</v>
      </c>
      <c r="E1069" t="s">
        <v>7938</v>
      </c>
      <c r="G1069" t="s">
        <v>5613</v>
      </c>
      <c r="H1069" t="s">
        <v>5614</v>
      </c>
      <c r="I1069" t="s">
        <v>5625</v>
      </c>
      <c r="J1069" t="s">
        <v>5698</v>
      </c>
      <c r="K1069" t="s">
        <v>5699</v>
      </c>
      <c r="L1069" t="s">
        <v>7494</v>
      </c>
    </row>
    <row r="1070" spans="1:13" x14ac:dyDescent="0.25">
      <c r="A1070" t="s">
        <v>2810</v>
      </c>
      <c r="B1070" t="s">
        <v>2811</v>
      </c>
      <c r="C1070" t="s">
        <v>7937</v>
      </c>
      <c r="E1070" t="s">
        <v>7939</v>
      </c>
      <c r="G1070" t="s">
        <v>5613</v>
      </c>
      <c r="H1070" t="s">
        <v>5614</v>
      </c>
      <c r="I1070" t="s">
        <v>5625</v>
      </c>
      <c r="J1070" t="s">
        <v>5698</v>
      </c>
      <c r="K1070" t="s">
        <v>5699</v>
      </c>
      <c r="L1070" t="s">
        <v>7494</v>
      </c>
    </row>
    <row r="1071" spans="1:13" x14ac:dyDescent="0.25">
      <c r="A1071" t="s">
        <v>2812</v>
      </c>
      <c r="B1071" t="s">
        <v>2813</v>
      </c>
      <c r="C1071" t="s">
        <v>7937</v>
      </c>
      <c r="D1071" t="s">
        <v>7940</v>
      </c>
      <c r="E1071" t="s">
        <v>7941</v>
      </c>
      <c r="G1071" t="s">
        <v>5613</v>
      </c>
      <c r="H1071" t="s">
        <v>5614</v>
      </c>
      <c r="I1071" t="s">
        <v>5625</v>
      </c>
      <c r="J1071" t="s">
        <v>5698</v>
      </c>
      <c r="K1071" t="s">
        <v>5699</v>
      </c>
      <c r="L1071" t="s">
        <v>7494</v>
      </c>
    </row>
    <row r="1072" spans="1:13" x14ac:dyDescent="0.25">
      <c r="A1072" t="s">
        <v>2814</v>
      </c>
      <c r="B1072" t="s">
        <v>2815</v>
      </c>
      <c r="C1072" t="s">
        <v>7942</v>
      </c>
      <c r="E1072" t="s">
        <v>7943</v>
      </c>
      <c r="G1072" t="s">
        <v>5613</v>
      </c>
      <c r="H1072" t="s">
        <v>5637</v>
      </c>
      <c r="I1072" t="s">
        <v>5638</v>
      </c>
      <c r="J1072" t="s">
        <v>5639</v>
      </c>
      <c r="K1072" t="s">
        <v>5640</v>
      </c>
      <c r="L1072" t="s">
        <v>7944</v>
      </c>
    </row>
    <row r="1073" spans="1:12" x14ac:dyDescent="0.25">
      <c r="A1073" t="s">
        <v>2816</v>
      </c>
      <c r="B1073" t="s">
        <v>2817</v>
      </c>
      <c r="C1073" t="s">
        <v>7945</v>
      </c>
      <c r="E1073" t="s">
        <v>7946</v>
      </c>
      <c r="G1073" t="s">
        <v>5613</v>
      </c>
      <c r="H1073" t="s">
        <v>5614</v>
      </c>
      <c r="I1073" t="s">
        <v>5625</v>
      </c>
      <c r="J1073" t="s">
        <v>5631</v>
      </c>
      <c r="K1073" t="s">
        <v>5632</v>
      </c>
      <c r="L1073" t="s">
        <v>5633</v>
      </c>
    </row>
    <row r="1074" spans="1:12" x14ac:dyDescent="0.25">
      <c r="A1074" t="s">
        <v>2818</v>
      </c>
      <c r="B1074" t="s">
        <v>2819</v>
      </c>
      <c r="C1074" t="s">
        <v>7945</v>
      </c>
      <c r="E1074" t="s">
        <v>7947</v>
      </c>
      <c r="G1074" t="s">
        <v>5613</v>
      </c>
      <c r="H1074" t="s">
        <v>5614</v>
      </c>
      <c r="I1074" t="s">
        <v>5625</v>
      </c>
      <c r="J1074" t="s">
        <v>5631</v>
      </c>
      <c r="K1074" t="s">
        <v>5632</v>
      </c>
      <c r="L1074" t="s">
        <v>5633</v>
      </c>
    </row>
    <row r="1075" spans="1:12" x14ac:dyDescent="0.25">
      <c r="A1075" t="s">
        <v>2820</v>
      </c>
      <c r="B1075" t="s">
        <v>2821</v>
      </c>
      <c r="C1075" t="s">
        <v>7945</v>
      </c>
      <c r="E1075" t="s">
        <v>7948</v>
      </c>
      <c r="G1075" t="s">
        <v>5613</v>
      </c>
      <c r="H1075" t="s">
        <v>5614</v>
      </c>
      <c r="I1075" t="s">
        <v>5625</v>
      </c>
      <c r="J1075" t="s">
        <v>5631</v>
      </c>
      <c r="K1075" t="s">
        <v>5632</v>
      </c>
      <c r="L1075" t="s">
        <v>5633</v>
      </c>
    </row>
    <row r="1076" spans="1:12" x14ac:dyDescent="0.25">
      <c r="A1076" t="s">
        <v>2826</v>
      </c>
      <c r="B1076" t="s">
        <v>2827</v>
      </c>
      <c r="C1076" t="s">
        <v>7949</v>
      </c>
      <c r="E1076" t="s">
        <v>7950</v>
      </c>
      <c r="G1076" t="s">
        <v>5613</v>
      </c>
      <c r="H1076" t="s">
        <v>5774</v>
      </c>
      <c r="I1076" t="s">
        <v>5999</v>
      </c>
      <c r="J1076" t="s">
        <v>6000</v>
      </c>
      <c r="K1076" t="s">
        <v>6243</v>
      </c>
    </row>
    <row r="1077" spans="1:12" x14ac:dyDescent="0.25">
      <c r="A1077" t="s">
        <v>2828</v>
      </c>
      <c r="B1077" t="s">
        <v>2829</v>
      </c>
      <c r="C1077" t="s">
        <v>7949</v>
      </c>
      <c r="E1077" t="s">
        <v>7951</v>
      </c>
      <c r="G1077" t="s">
        <v>5613</v>
      </c>
      <c r="H1077" t="s">
        <v>5774</v>
      </c>
      <c r="I1077" t="s">
        <v>5999</v>
      </c>
      <c r="J1077" t="s">
        <v>6000</v>
      </c>
      <c r="K1077" t="s">
        <v>6243</v>
      </c>
    </row>
    <row r="1078" spans="1:12" x14ac:dyDescent="0.25">
      <c r="A1078" t="s">
        <v>2830</v>
      </c>
      <c r="B1078" t="s">
        <v>2831</v>
      </c>
      <c r="C1078" t="s">
        <v>7949</v>
      </c>
      <c r="E1078" t="s">
        <v>7952</v>
      </c>
      <c r="G1078" t="s">
        <v>5613</v>
      </c>
      <c r="H1078" t="s">
        <v>5774</v>
      </c>
      <c r="I1078" t="s">
        <v>5999</v>
      </c>
      <c r="J1078" t="s">
        <v>6000</v>
      </c>
      <c r="K1078" t="s">
        <v>6243</v>
      </c>
    </row>
    <row r="1079" spans="1:12" x14ac:dyDescent="0.25">
      <c r="A1079" t="s">
        <v>2832</v>
      </c>
      <c r="B1079" t="s">
        <v>2833</v>
      </c>
      <c r="C1079" t="s">
        <v>7949</v>
      </c>
      <c r="E1079" t="s">
        <v>7953</v>
      </c>
      <c r="G1079" t="s">
        <v>5613</v>
      </c>
      <c r="H1079" t="s">
        <v>5774</v>
      </c>
      <c r="I1079" t="s">
        <v>5999</v>
      </c>
      <c r="J1079" t="s">
        <v>6000</v>
      </c>
      <c r="K1079" t="s">
        <v>6243</v>
      </c>
    </row>
    <row r="1080" spans="1:12" x14ac:dyDescent="0.25">
      <c r="A1080" t="s">
        <v>2834</v>
      </c>
      <c r="B1080" t="s">
        <v>2835</v>
      </c>
      <c r="C1080" t="s">
        <v>7949</v>
      </c>
      <c r="E1080" t="s">
        <v>7954</v>
      </c>
      <c r="G1080" t="s">
        <v>5613</v>
      </c>
      <c r="H1080" t="s">
        <v>5774</v>
      </c>
      <c r="I1080" t="s">
        <v>5999</v>
      </c>
      <c r="J1080" t="s">
        <v>6000</v>
      </c>
      <c r="K1080" t="s">
        <v>6243</v>
      </c>
    </row>
    <row r="1081" spans="1:12" x14ac:dyDescent="0.25">
      <c r="A1081" t="s">
        <v>2836</v>
      </c>
      <c r="B1081" t="s">
        <v>2837</v>
      </c>
      <c r="C1081" t="s">
        <v>7955</v>
      </c>
      <c r="E1081" t="s">
        <v>7956</v>
      </c>
      <c r="G1081" t="s">
        <v>5613</v>
      </c>
      <c r="H1081" t="s">
        <v>5614</v>
      </c>
      <c r="I1081" t="s">
        <v>5615</v>
      </c>
      <c r="J1081" t="s">
        <v>5616</v>
      </c>
      <c r="K1081" t="s">
        <v>7957</v>
      </c>
      <c r="L1081" t="s">
        <v>7958</v>
      </c>
    </row>
    <row r="1082" spans="1:12" x14ac:dyDescent="0.25">
      <c r="A1082" t="s">
        <v>2842</v>
      </c>
      <c r="B1082" t="s">
        <v>2843</v>
      </c>
      <c r="C1082" t="s">
        <v>7959</v>
      </c>
      <c r="E1082" t="s">
        <v>7960</v>
      </c>
      <c r="G1082" t="s">
        <v>5613</v>
      </c>
      <c r="H1082" t="s">
        <v>5614</v>
      </c>
      <c r="I1082" t="s">
        <v>5625</v>
      </c>
      <c r="J1082" t="s">
        <v>5698</v>
      </c>
      <c r="K1082" t="s">
        <v>5699</v>
      </c>
      <c r="L1082" t="s">
        <v>6415</v>
      </c>
    </row>
    <row r="1083" spans="1:12" x14ac:dyDescent="0.25">
      <c r="A1083" t="s">
        <v>2852</v>
      </c>
      <c r="B1083" t="s">
        <v>2853</v>
      </c>
      <c r="C1083" t="s">
        <v>7961</v>
      </c>
      <c r="E1083" t="s">
        <v>7962</v>
      </c>
      <c r="G1083" t="s">
        <v>5613</v>
      </c>
      <c r="H1083" t="s">
        <v>7018</v>
      </c>
      <c r="I1083" t="s">
        <v>7019</v>
      </c>
      <c r="J1083" t="s">
        <v>7231</v>
      </c>
      <c r="K1083" t="s">
        <v>7232</v>
      </c>
    </row>
    <row r="1084" spans="1:12" x14ac:dyDescent="0.25">
      <c r="A1084" t="s">
        <v>2854</v>
      </c>
      <c r="B1084" t="s">
        <v>2855</v>
      </c>
      <c r="C1084" t="s">
        <v>7963</v>
      </c>
      <c r="E1084" t="s">
        <v>7964</v>
      </c>
      <c r="G1084" t="s">
        <v>5613</v>
      </c>
      <c r="H1084" t="s">
        <v>5614</v>
      </c>
      <c r="I1084" t="s">
        <v>5625</v>
      </c>
      <c r="J1084" t="s">
        <v>5941</v>
      </c>
      <c r="K1084" t="s">
        <v>5942</v>
      </c>
      <c r="L1084" t="s">
        <v>5943</v>
      </c>
    </row>
    <row r="1085" spans="1:12" x14ac:dyDescent="0.25">
      <c r="A1085" t="s">
        <v>2856</v>
      </c>
      <c r="B1085" t="s">
        <v>2857</v>
      </c>
      <c r="C1085" t="s">
        <v>7963</v>
      </c>
      <c r="E1085" t="s">
        <v>7965</v>
      </c>
      <c r="G1085" t="s">
        <v>5613</v>
      </c>
      <c r="H1085" t="s">
        <v>5614</v>
      </c>
      <c r="I1085" t="s">
        <v>5625</v>
      </c>
      <c r="J1085" t="s">
        <v>5941</v>
      </c>
      <c r="K1085" t="s">
        <v>5942</v>
      </c>
      <c r="L1085" t="s">
        <v>5943</v>
      </c>
    </row>
    <row r="1086" spans="1:12" x14ac:dyDescent="0.25">
      <c r="A1086" t="s">
        <v>2858</v>
      </c>
      <c r="B1086" t="s">
        <v>2859</v>
      </c>
      <c r="C1086" t="s">
        <v>7963</v>
      </c>
      <c r="E1086" t="s">
        <v>7966</v>
      </c>
      <c r="G1086" t="s">
        <v>5613</v>
      </c>
      <c r="H1086" t="s">
        <v>5614</v>
      </c>
      <c r="I1086" t="s">
        <v>5625</v>
      </c>
      <c r="J1086" t="s">
        <v>5941</v>
      </c>
      <c r="K1086" t="s">
        <v>5942</v>
      </c>
      <c r="L1086" t="s">
        <v>5943</v>
      </c>
    </row>
    <row r="1087" spans="1:12" x14ac:dyDescent="0.25">
      <c r="A1087" t="s">
        <v>2860</v>
      </c>
      <c r="B1087" t="s">
        <v>2861</v>
      </c>
      <c r="C1087" t="s">
        <v>7967</v>
      </c>
      <c r="E1087" t="s">
        <v>7968</v>
      </c>
      <c r="G1087" t="s">
        <v>5613</v>
      </c>
      <c r="H1087" t="s">
        <v>5614</v>
      </c>
      <c r="I1087" t="s">
        <v>5625</v>
      </c>
      <c r="J1087" t="s">
        <v>5941</v>
      </c>
      <c r="K1087" t="s">
        <v>5942</v>
      </c>
      <c r="L1087" t="s">
        <v>5943</v>
      </c>
    </row>
    <row r="1088" spans="1:12" x14ac:dyDescent="0.25">
      <c r="A1088" t="s">
        <v>2862</v>
      </c>
      <c r="B1088" t="s">
        <v>2863</v>
      </c>
      <c r="C1088" t="s">
        <v>7967</v>
      </c>
      <c r="E1088" t="s">
        <v>7969</v>
      </c>
      <c r="G1088" t="s">
        <v>5613</v>
      </c>
      <c r="H1088" t="s">
        <v>5614</v>
      </c>
      <c r="I1088" t="s">
        <v>5625</v>
      </c>
      <c r="J1088" t="s">
        <v>5941</v>
      </c>
      <c r="K1088" t="s">
        <v>5942</v>
      </c>
      <c r="L1088" t="s">
        <v>5943</v>
      </c>
    </row>
    <row r="1089" spans="1:12" x14ac:dyDescent="0.25">
      <c r="A1089" t="s">
        <v>2864</v>
      </c>
      <c r="B1089" t="s">
        <v>2865</v>
      </c>
      <c r="C1089" t="s">
        <v>7967</v>
      </c>
      <c r="E1089" t="s">
        <v>7970</v>
      </c>
      <c r="G1089" t="s">
        <v>5613</v>
      </c>
      <c r="H1089" t="s">
        <v>5614</v>
      </c>
      <c r="I1089" t="s">
        <v>5625</v>
      </c>
      <c r="J1089" t="s">
        <v>5941</v>
      </c>
      <c r="K1089" t="s">
        <v>5942</v>
      </c>
      <c r="L1089" t="s">
        <v>5943</v>
      </c>
    </row>
    <row r="1090" spans="1:12" x14ac:dyDescent="0.25">
      <c r="A1090" t="s">
        <v>2866</v>
      </c>
      <c r="B1090" t="s">
        <v>2867</v>
      </c>
      <c r="C1090" t="s">
        <v>7971</v>
      </c>
      <c r="E1090" t="s">
        <v>7972</v>
      </c>
      <c r="G1090" t="s">
        <v>5989</v>
      </c>
      <c r="H1090" t="s">
        <v>5990</v>
      </c>
      <c r="I1090" t="s">
        <v>6632</v>
      </c>
      <c r="J1090" t="s">
        <v>6633</v>
      </c>
      <c r="K1090" t="s">
        <v>6634</v>
      </c>
      <c r="L1090" t="s">
        <v>7973</v>
      </c>
    </row>
    <row r="1091" spans="1:12" x14ac:dyDescent="0.25">
      <c r="A1091" t="s">
        <v>2868</v>
      </c>
      <c r="B1091" t="s">
        <v>2869</v>
      </c>
      <c r="C1091" t="s">
        <v>7971</v>
      </c>
      <c r="E1091" t="s">
        <v>7974</v>
      </c>
      <c r="G1091" t="s">
        <v>5989</v>
      </c>
      <c r="H1091" t="s">
        <v>5990</v>
      </c>
      <c r="I1091" t="s">
        <v>6632</v>
      </c>
      <c r="J1091" t="s">
        <v>6633</v>
      </c>
      <c r="K1091" t="s">
        <v>6634</v>
      </c>
      <c r="L1091" t="s">
        <v>7973</v>
      </c>
    </row>
    <row r="1092" spans="1:12" x14ac:dyDescent="0.25">
      <c r="A1092" t="s">
        <v>2870</v>
      </c>
      <c r="B1092" t="s">
        <v>2871</v>
      </c>
      <c r="C1092" t="s">
        <v>7971</v>
      </c>
      <c r="E1092" t="s">
        <v>7975</v>
      </c>
      <c r="G1092" t="s">
        <v>5989</v>
      </c>
      <c r="H1092" t="s">
        <v>5990</v>
      </c>
      <c r="I1092" t="s">
        <v>6632</v>
      </c>
      <c r="J1092" t="s">
        <v>6633</v>
      </c>
      <c r="K1092" t="s">
        <v>6634</v>
      </c>
      <c r="L1092" t="s">
        <v>7973</v>
      </c>
    </row>
    <row r="1093" spans="1:12" x14ac:dyDescent="0.25">
      <c r="A1093" t="s">
        <v>2872</v>
      </c>
      <c r="B1093" t="s">
        <v>2873</v>
      </c>
      <c r="C1093" t="s">
        <v>7971</v>
      </c>
      <c r="E1093" t="s">
        <v>7976</v>
      </c>
      <c r="G1093" t="s">
        <v>5989</v>
      </c>
      <c r="H1093" t="s">
        <v>5990</v>
      </c>
      <c r="I1093" t="s">
        <v>6632</v>
      </c>
      <c r="J1093" t="s">
        <v>6633</v>
      </c>
      <c r="K1093" t="s">
        <v>6634</v>
      </c>
      <c r="L1093" t="s">
        <v>7973</v>
      </c>
    </row>
    <row r="1094" spans="1:12" x14ac:dyDescent="0.25">
      <c r="A1094" t="s">
        <v>2875</v>
      </c>
      <c r="B1094" t="s">
        <v>2876</v>
      </c>
      <c r="C1094" t="s">
        <v>7971</v>
      </c>
      <c r="E1094" t="s">
        <v>7977</v>
      </c>
      <c r="G1094" t="s">
        <v>5989</v>
      </c>
      <c r="H1094" t="s">
        <v>5990</v>
      </c>
      <c r="I1094" t="s">
        <v>6632</v>
      </c>
      <c r="J1094" t="s">
        <v>6633</v>
      </c>
      <c r="K1094" t="s">
        <v>6634</v>
      </c>
      <c r="L1094" t="s">
        <v>7973</v>
      </c>
    </row>
    <row r="1095" spans="1:12" x14ac:dyDescent="0.25">
      <c r="A1095" t="s">
        <v>2877</v>
      </c>
      <c r="B1095" t="s">
        <v>2878</v>
      </c>
      <c r="C1095" t="s">
        <v>7971</v>
      </c>
      <c r="E1095" t="s">
        <v>7978</v>
      </c>
      <c r="G1095" t="s">
        <v>5989</v>
      </c>
      <c r="H1095" t="s">
        <v>5990</v>
      </c>
      <c r="I1095" t="s">
        <v>6632</v>
      </c>
      <c r="J1095" t="s">
        <v>6633</v>
      </c>
      <c r="K1095" t="s">
        <v>6634</v>
      </c>
      <c r="L1095" t="s">
        <v>7973</v>
      </c>
    </row>
    <row r="1096" spans="1:12" x14ac:dyDescent="0.25">
      <c r="A1096" t="s">
        <v>2879</v>
      </c>
      <c r="B1096" t="s">
        <v>2880</v>
      </c>
      <c r="C1096" t="s">
        <v>7971</v>
      </c>
      <c r="E1096" t="s">
        <v>7979</v>
      </c>
      <c r="G1096" t="s">
        <v>5989</v>
      </c>
      <c r="H1096" t="s">
        <v>5990</v>
      </c>
      <c r="I1096" t="s">
        <v>6632</v>
      </c>
      <c r="J1096" t="s">
        <v>6633</v>
      </c>
      <c r="K1096" t="s">
        <v>6634</v>
      </c>
      <c r="L1096" t="s">
        <v>7973</v>
      </c>
    </row>
    <row r="1097" spans="1:12" x14ac:dyDescent="0.25">
      <c r="A1097" t="s">
        <v>2882</v>
      </c>
      <c r="B1097" t="s">
        <v>2883</v>
      </c>
      <c r="C1097" t="s">
        <v>7971</v>
      </c>
      <c r="E1097" t="s">
        <v>7980</v>
      </c>
      <c r="G1097" t="s">
        <v>5989</v>
      </c>
      <c r="H1097" t="s">
        <v>5990</v>
      </c>
      <c r="I1097" t="s">
        <v>6632</v>
      </c>
      <c r="J1097" t="s">
        <v>6633</v>
      </c>
      <c r="K1097" t="s">
        <v>6634</v>
      </c>
      <c r="L1097" t="s">
        <v>7973</v>
      </c>
    </row>
    <row r="1098" spans="1:12" x14ac:dyDescent="0.25">
      <c r="A1098" t="s">
        <v>2884</v>
      </c>
      <c r="B1098" t="s">
        <v>2885</v>
      </c>
      <c r="C1098" t="s">
        <v>7971</v>
      </c>
      <c r="E1098" t="s">
        <v>7981</v>
      </c>
      <c r="G1098" t="s">
        <v>5989</v>
      </c>
      <c r="H1098" t="s">
        <v>5990</v>
      </c>
      <c r="I1098" t="s">
        <v>6632</v>
      </c>
      <c r="J1098" t="s">
        <v>6633</v>
      </c>
      <c r="K1098" t="s">
        <v>6634</v>
      </c>
      <c r="L1098" t="s">
        <v>7973</v>
      </c>
    </row>
    <row r="1099" spans="1:12" x14ac:dyDescent="0.25">
      <c r="A1099" t="s">
        <v>2886</v>
      </c>
      <c r="B1099" t="s">
        <v>2887</v>
      </c>
      <c r="C1099" t="s">
        <v>7971</v>
      </c>
      <c r="E1099" t="s">
        <v>7982</v>
      </c>
      <c r="G1099" t="s">
        <v>5989</v>
      </c>
      <c r="H1099" t="s">
        <v>5990</v>
      </c>
      <c r="I1099" t="s">
        <v>6632</v>
      </c>
      <c r="J1099" t="s">
        <v>6633</v>
      </c>
      <c r="K1099" t="s">
        <v>6634</v>
      </c>
      <c r="L1099" t="s">
        <v>7973</v>
      </c>
    </row>
    <row r="1100" spans="1:12" x14ac:dyDescent="0.25">
      <c r="A1100" t="s">
        <v>2888</v>
      </c>
      <c r="B1100" t="s">
        <v>2889</v>
      </c>
      <c r="C1100" t="s">
        <v>7971</v>
      </c>
      <c r="E1100" t="s">
        <v>7983</v>
      </c>
      <c r="G1100" t="s">
        <v>5989</v>
      </c>
      <c r="H1100" t="s">
        <v>5990</v>
      </c>
      <c r="I1100" t="s">
        <v>6632</v>
      </c>
      <c r="J1100" t="s">
        <v>6633</v>
      </c>
      <c r="K1100" t="s">
        <v>6634</v>
      </c>
      <c r="L1100" t="s">
        <v>7973</v>
      </c>
    </row>
    <row r="1101" spans="1:12" x14ac:dyDescent="0.25">
      <c r="A1101" t="s">
        <v>2890</v>
      </c>
      <c r="B1101" t="s">
        <v>2891</v>
      </c>
      <c r="C1101" t="s">
        <v>7971</v>
      </c>
      <c r="E1101" t="s">
        <v>7984</v>
      </c>
      <c r="G1101" t="s">
        <v>5989</v>
      </c>
      <c r="H1101" t="s">
        <v>5990</v>
      </c>
      <c r="I1101" t="s">
        <v>6632</v>
      </c>
      <c r="J1101" t="s">
        <v>6633</v>
      </c>
      <c r="K1101" t="s">
        <v>6634</v>
      </c>
      <c r="L1101" t="s">
        <v>7973</v>
      </c>
    </row>
    <row r="1102" spans="1:12" x14ac:dyDescent="0.25">
      <c r="A1102" t="s">
        <v>2892</v>
      </c>
      <c r="B1102" t="s">
        <v>2893</v>
      </c>
      <c r="C1102" t="s">
        <v>7985</v>
      </c>
      <c r="E1102" t="s">
        <v>7986</v>
      </c>
      <c r="G1102" t="s">
        <v>5613</v>
      </c>
      <c r="H1102" t="s">
        <v>5614</v>
      </c>
      <c r="I1102" t="s">
        <v>5615</v>
      </c>
      <c r="J1102" t="s">
        <v>5616</v>
      </c>
      <c r="K1102" t="s">
        <v>5617</v>
      </c>
      <c r="L1102" t="s">
        <v>7987</v>
      </c>
    </row>
    <row r="1103" spans="1:12" x14ac:dyDescent="0.25">
      <c r="A1103" t="s">
        <v>2894</v>
      </c>
      <c r="B1103" t="s">
        <v>2895</v>
      </c>
      <c r="C1103" t="s">
        <v>7988</v>
      </c>
      <c r="E1103" t="s">
        <v>7989</v>
      </c>
      <c r="G1103" t="s">
        <v>5613</v>
      </c>
      <c r="H1103" t="s">
        <v>5614</v>
      </c>
      <c r="I1103" t="s">
        <v>5625</v>
      </c>
      <c r="J1103" t="s">
        <v>5698</v>
      </c>
      <c r="K1103" t="s">
        <v>5699</v>
      </c>
      <c r="L1103" t="s">
        <v>6559</v>
      </c>
    </row>
    <row r="1104" spans="1:12" x14ac:dyDescent="0.25">
      <c r="A1104" t="s">
        <v>2896</v>
      </c>
      <c r="B1104" t="s">
        <v>2897</v>
      </c>
      <c r="C1104" t="s">
        <v>7990</v>
      </c>
      <c r="E1104" t="s">
        <v>7991</v>
      </c>
      <c r="G1104" t="s">
        <v>5613</v>
      </c>
      <c r="H1104" t="s">
        <v>5614</v>
      </c>
      <c r="I1104" t="s">
        <v>5625</v>
      </c>
      <c r="J1104" t="s">
        <v>5698</v>
      </c>
      <c r="K1104" t="s">
        <v>5699</v>
      </c>
      <c r="L1104" t="s">
        <v>6559</v>
      </c>
    </row>
    <row r="1105" spans="1:12" x14ac:dyDescent="0.25">
      <c r="A1105" t="s">
        <v>2898</v>
      </c>
      <c r="B1105" t="s">
        <v>2899</v>
      </c>
      <c r="C1105" t="s">
        <v>7992</v>
      </c>
      <c r="E1105" t="s">
        <v>7993</v>
      </c>
      <c r="G1105" t="s">
        <v>5613</v>
      </c>
      <c r="H1105" t="s">
        <v>5614</v>
      </c>
      <c r="I1105" t="s">
        <v>5625</v>
      </c>
      <c r="J1105" t="s">
        <v>5698</v>
      </c>
      <c r="K1105" t="s">
        <v>5699</v>
      </c>
      <c r="L1105" t="s">
        <v>6559</v>
      </c>
    </row>
    <row r="1106" spans="1:12" x14ac:dyDescent="0.25">
      <c r="A1106" t="s">
        <v>2970</v>
      </c>
      <c r="B1106" t="s">
        <v>2971</v>
      </c>
      <c r="C1106" t="s">
        <v>7994</v>
      </c>
      <c r="E1106" t="s">
        <v>7995</v>
      </c>
      <c r="G1106" t="s">
        <v>5613</v>
      </c>
      <c r="H1106" t="s">
        <v>5614</v>
      </c>
      <c r="I1106" t="s">
        <v>5625</v>
      </c>
      <c r="J1106" t="s">
        <v>5698</v>
      </c>
      <c r="K1106" t="s">
        <v>5699</v>
      </c>
      <c r="L1106" t="s">
        <v>6415</v>
      </c>
    </row>
    <row r="1107" spans="1:12" x14ac:dyDescent="0.25">
      <c r="A1107" t="s">
        <v>2978</v>
      </c>
      <c r="B1107" t="s">
        <v>2979</v>
      </c>
      <c r="C1107" t="s">
        <v>7996</v>
      </c>
      <c r="E1107" t="s">
        <v>7997</v>
      </c>
      <c r="G1107" t="s">
        <v>5613</v>
      </c>
      <c r="H1107" t="s">
        <v>5774</v>
      </c>
      <c r="I1107" t="s">
        <v>5775</v>
      </c>
      <c r="J1107" t="s">
        <v>5776</v>
      </c>
      <c r="K1107" t="s">
        <v>5777</v>
      </c>
      <c r="L1107" t="s">
        <v>5778</v>
      </c>
    </row>
    <row r="1108" spans="1:12" x14ac:dyDescent="0.25">
      <c r="A1108" t="s">
        <v>2982</v>
      </c>
      <c r="B1108" t="s">
        <v>2983</v>
      </c>
      <c r="C1108" t="s">
        <v>7998</v>
      </c>
      <c r="E1108" t="s">
        <v>7999</v>
      </c>
      <c r="G1108" t="s">
        <v>5613</v>
      </c>
      <c r="H1108" t="s">
        <v>5774</v>
      </c>
      <c r="I1108" t="s">
        <v>8000</v>
      </c>
      <c r="J1108" t="s">
        <v>8001</v>
      </c>
      <c r="K1108" t="s">
        <v>8002</v>
      </c>
      <c r="L1108" t="s">
        <v>8003</v>
      </c>
    </row>
    <row r="1109" spans="1:12" x14ac:dyDescent="0.25">
      <c r="A1109" t="s">
        <v>2984</v>
      </c>
      <c r="B1109" t="s">
        <v>2985</v>
      </c>
      <c r="C1109" t="s">
        <v>8004</v>
      </c>
      <c r="E1109" t="s">
        <v>8005</v>
      </c>
      <c r="G1109" t="s">
        <v>5613</v>
      </c>
      <c r="H1109" t="s">
        <v>5614</v>
      </c>
      <c r="I1109" t="s">
        <v>5625</v>
      </c>
      <c r="J1109" t="s">
        <v>5850</v>
      </c>
      <c r="K1109" t="s">
        <v>5851</v>
      </c>
      <c r="L1109" t="s">
        <v>5852</v>
      </c>
    </row>
    <row r="1110" spans="1:12" x14ac:dyDescent="0.25">
      <c r="A1110" t="s">
        <v>2986</v>
      </c>
      <c r="B1110" t="s">
        <v>2987</v>
      </c>
      <c r="C1110" t="s">
        <v>8004</v>
      </c>
      <c r="E1110" t="s">
        <v>8006</v>
      </c>
      <c r="G1110" t="s">
        <v>5613</v>
      </c>
      <c r="H1110" t="s">
        <v>5614</v>
      </c>
      <c r="I1110" t="s">
        <v>5625</v>
      </c>
      <c r="J1110" t="s">
        <v>5850</v>
      </c>
      <c r="K1110" t="s">
        <v>5851</v>
      </c>
      <c r="L1110" t="s">
        <v>5852</v>
      </c>
    </row>
    <row r="1111" spans="1:12" x14ac:dyDescent="0.25">
      <c r="A1111" t="s">
        <v>2988</v>
      </c>
      <c r="B1111" t="s">
        <v>2989</v>
      </c>
      <c r="C1111" t="s">
        <v>8004</v>
      </c>
      <c r="E1111" t="s">
        <v>8007</v>
      </c>
      <c r="G1111" t="s">
        <v>5613</v>
      </c>
      <c r="H1111" t="s">
        <v>5614</v>
      </c>
      <c r="I1111" t="s">
        <v>5625</v>
      </c>
      <c r="J1111" t="s">
        <v>5850</v>
      </c>
      <c r="K1111" t="s">
        <v>5851</v>
      </c>
      <c r="L1111" t="s">
        <v>5852</v>
      </c>
    </row>
    <row r="1112" spans="1:12" x14ac:dyDescent="0.25">
      <c r="A1112" t="s">
        <v>2990</v>
      </c>
      <c r="B1112" t="s">
        <v>2991</v>
      </c>
      <c r="C1112" t="s">
        <v>8004</v>
      </c>
      <c r="E1112" t="s">
        <v>8008</v>
      </c>
      <c r="G1112" t="s">
        <v>5613</v>
      </c>
      <c r="H1112" t="s">
        <v>5614</v>
      </c>
      <c r="I1112" t="s">
        <v>5625</v>
      </c>
      <c r="J1112" t="s">
        <v>5850</v>
      </c>
      <c r="K1112" t="s">
        <v>5851</v>
      </c>
      <c r="L1112" t="s">
        <v>5852</v>
      </c>
    </row>
    <row r="1113" spans="1:12" x14ac:dyDescent="0.25">
      <c r="A1113" t="s">
        <v>2992</v>
      </c>
      <c r="B1113" t="s">
        <v>2993</v>
      </c>
      <c r="C1113" t="s">
        <v>8009</v>
      </c>
      <c r="E1113" t="s">
        <v>8010</v>
      </c>
      <c r="G1113" t="s">
        <v>5613</v>
      </c>
      <c r="H1113" t="s">
        <v>5614</v>
      </c>
      <c r="I1113" t="s">
        <v>5625</v>
      </c>
      <c r="J1113" t="s">
        <v>5850</v>
      </c>
      <c r="K1113" t="s">
        <v>5851</v>
      </c>
      <c r="L1113" t="s">
        <v>5852</v>
      </c>
    </row>
    <row r="1114" spans="1:12" x14ac:dyDescent="0.25">
      <c r="A1114" t="s">
        <v>2994</v>
      </c>
      <c r="B1114" t="s">
        <v>2995</v>
      </c>
      <c r="C1114" t="s">
        <v>8009</v>
      </c>
      <c r="E1114" t="s">
        <v>8011</v>
      </c>
      <c r="G1114" t="s">
        <v>5613</v>
      </c>
      <c r="H1114" t="s">
        <v>5614</v>
      </c>
      <c r="I1114" t="s">
        <v>5625</v>
      </c>
      <c r="J1114" t="s">
        <v>5850</v>
      </c>
      <c r="K1114" t="s">
        <v>5851</v>
      </c>
      <c r="L1114" t="s">
        <v>5852</v>
      </c>
    </row>
    <row r="1115" spans="1:12" x14ac:dyDescent="0.25">
      <c r="A1115" t="s">
        <v>2996</v>
      </c>
      <c r="B1115" t="s">
        <v>2997</v>
      </c>
      <c r="C1115" t="s">
        <v>8009</v>
      </c>
      <c r="E1115" t="s">
        <v>8012</v>
      </c>
      <c r="G1115" t="s">
        <v>5613</v>
      </c>
      <c r="H1115" t="s">
        <v>5614</v>
      </c>
      <c r="I1115" t="s">
        <v>5625</v>
      </c>
      <c r="J1115" t="s">
        <v>5850</v>
      </c>
      <c r="K1115" t="s">
        <v>5851</v>
      </c>
      <c r="L1115" t="s">
        <v>5852</v>
      </c>
    </row>
    <row r="1116" spans="1:12" x14ac:dyDescent="0.25">
      <c r="A1116" t="s">
        <v>2998</v>
      </c>
      <c r="B1116" t="s">
        <v>2999</v>
      </c>
      <c r="C1116" t="s">
        <v>8009</v>
      </c>
      <c r="E1116" t="s">
        <v>8013</v>
      </c>
      <c r="G1116" t="s">
        <v>5613</v>
      </c>
      <c r="H1116" t="s">
        <v>5614</v>
      </c>
      <c r="I1116" t="s">
        <v>5625</v>
      </c>
      <c r="J1116" t="s">
        <v>5850</v>
      </c>
      <c r="K1116" t="s">
        <v>5851</v>
      </c>
      <c r="L1116" t="s">
        <v>5852</v>
      </c>
    </row>
    <row r="1117" spans="1:12" x14ac:dyDescent="0.25">
      <c r="A1117" t="s">
        <v>3004</v>
      </c>
      <c r="B1117" t="s">
        <v>3005</v>
      </c>
      <c r="C1117" t="s">
        <v>8014</v>
      </c>
      <c r="E1117" t="s">
        <v>8015</v>
      </c>
      <c r="G1117" t="s">
        <v>5613</v>
      </c>
      <c r="H1117" t="s">
        <v>5614</v>
      </c>
      <c r="I1117" t="s">
        <v>5646</v>
      </c>
      <c r="J1117" t="s">
        <v>8016</v>
      </c>
      <c r="K1117" t="s">
        <v>8017</v>
      </c>
      <c r="L1117" t="s">
        <v>8018</v>
      </c>
    </row>
    <row r="1118" spans="1:12" x14ac:dyDescent="0.25">
      <c r="A1118" t="s">
        <v>3006</v>
      </c>
      <c r="B1118" t="s">
        <v>3007</v>
      </c>
      <c r="C1118" t="s">
        <v>8019</v>
      </c>
      <c r="E1118" t="s">
        <v>8020</v>
      </c>
      <c r="G1118" t="s">
        <v>5613</v>
      </c>
      <c r="H1118" t="s">
        <v>5614</v>
      </c>
      <c r="I1118" t="s">
        <v>5646</v>
      </c>
      <c r="J1118" t="s">
        <v>5957</v>
      </c>
      <c r="K1118" t="s">
        <v>6217</v>
      </c>
      <c r="L1118" t="s">
        <v>8021</v>
      </c>
    </row>
    <row r="1119" spans="1:12" x14ac:dyDescent="0.25">
      <c r="A1119" t="s">
        <v>3008</v>
      </c>
      <c r="B1119" t="s">
        <v>3009</v>
      </c>
      <c r="C1119" t="s">
        <v>8019</v>
      </c>
      <c r="E1119" t="s">
        <v>8022</v>
      </c>
      <c r="G1119" t="s">
        <v>5613</v>
      </c>
      <c r="H1119" t="s">
        <v>5614</v>
      </c>
      <c r="I1119" t="s">
        <v>5646</v>
      </c>
      <c r="J1119" t="s">
        <v>5957</v>
      </c>
      <c r="K1119" t="s">
        <v>6217</v>
      </c>
      <c r="L1119" t="s">
        <v>8021</v>
      </c>
    </row>
    <row r="1120" spans="1:12" x14ac:dyDescent="0.25">
      <c r="A1120" t="s">
        <v>3010</v>
      </c>
      <c r="B1120" t="s">
        <v>3011</v>
      </c>
      <c r="C1120" t="s">
        <v>8019</v>
      </c>
      <c r="E1120" t="s">
        <v>8023</v>
      </c>
      <c r="G1120" t="s">
        <v>5613</v>
      </c>
      <c r="H1120" t="s">
        <v>5614</v>
      </c>
      <c r="I1120" t="s">
        <v>5646</v>
      </c>
      <c r="J1120" t="s">
        <v>5957</v>
      </c>
      <c r="K1120" t="s">
        <v>6217</v>
      </c>
      <c r="L1120" t="s">
        <v>8021</v>
      </c>
    </row>
    <row r="1121" spans="1:20" x14ac:dyDescent="0.25">
      <c r="A1121" t="s">
        <v>3012</v>
      </c>
      <c r="B1121" t="s">
        <v>3013</v>
      </c>
      <c r="C1121" t="s">
        <v>8019</v>
      </c>
      <c r="E1121" t="s">
        <v>8024</v>
      </c>
      <c r="G1121" t="s">
        <v>5613</v>
      </c>
      <c r="H1121" t="s">
        <v>5614</v>
      </c>
      <c r="I1121" t="s">
        <v>5646</v>
      </c>
      <c r="J1121" t="s">
        <v>5957</v>
      </c>
      <c r="K1121" t="s">
        <v>6217</v>
      </c>
      <c r="L1121" t="s">
        <v>8021</v>
      </c>
    </row>
    <row r="1122" spans="1:20" x14ac:dyDescent="0.25">
      <c r="A1122" t="s">
        <v>3014</v>
      </c>
      <c r="B1122" t="s">
        <v>3015</v>
      </c>
      <c r="C1122" t="s">
        <v>8025</v>
      </c>
      <c r="E1122" t="s">
        <v>8026</v>
      </c>
      <c r="G1122" t="s">
        <v>5613</v>
      </c>
      <c r="H1122" t="s">
        <v>5614</v>
      </c>
      <c r="I1122" t="s">
        <v>5615</v>
      </c>
      <c r="J1122" t="s">
        <v>5616</v>
      </c>
      <c r="K1122" t="s">
        <v>5712</v>
      </c>
      <c r="L1122" t="s">
        <v>8027</v>
      </c>
    </row>
    <row r="1123" spans="1:20" x14ac:dyDescent="0.25">
      <c r="A1123" t="s">
        <v>3022</v>
      </c>
      <c r="B1123" t="s">
        <v>3023</v>
      </c>
      <c r="C1123" t="s">
        <v>8028</v>
      </c>
      <c r="E1123" t="s">
        <v>8029</v>
      </c>
      <c r="G1123" t="s">
        <v>5613</v>
      </c>
      <c r="H1123" t="s">
        <v>5614</v>
      </c>
      <c r="I1123" t="s">
        <v>5625</v>
      </c>
      <c r="J1123" t="s">
        <v>5698</v>
      </c>
      <c r="K1123" t="s">
        <v>5699</v>
      </c>
      <c r="L1123" t="s">
        <v>6501</v>
      </c>
    </row>
    <row r="1124" spans="1:20" x14ac:dyDescent="0.25">
      <c r="A1124" t="s">
        <v>3026</v>
      </c>
      <c r="B1124" t="s">
        <v>3027</v>
      </c>
      <c r="C1124" t="s">
        <v>8030</v>
      </c>
      <c r="E1124" t="s">
        <v>8031</v>
      </c>
      <c r="G1124" t="s">
        <v>5613</v>
      </c>
      <c r="H1124" t="s">
        <v>5614</v>
      </c>
      <c r="I1124" t="s">
        <v>5625</v>
      </c>
      <c r="J1124" t="s">
        <v>5698</v>
      </c>
      <c r="K1124" t="s">
        <v>5699</v>
      </c>
      <c r="L1124" t="s">
        <v>6415</v>
      </c>
    </row>
    <row r="1125" spans="1:20" x14ac:dyDescent="0.25">
      <c r="A1125" t="s">
        <v>3028</v>
      </c>
      <c r="B1125" t="s">
        <v>3029</v>
      </c>
      <c r="C1125" t="s">
        <v>8032</v>
      </c>
      <c r="E1125" t="s">
        <v>8033</v>
      </c>
      <c r="G1125" t="s">
        <v>5613</v>
      </c>
      <c r="H1125" t="s">
        <v>5614</v>
      </c>
      <c r="I1125" t="s">
        <v>5615</v>
      </c>
      <c r="J1125" t="s">
        <v>5616</v>
      </c>
      <c r="K1125" t="s">
        <v>5617</v>
      </c>
      <c r="L1125" t="s">
        <v>6404</v>
      </c>
    </row>
    <row r="1126" spans="1:20" x14ac:dyDescent="0.25">
      <c r="A1126" t="s">
        <v>3030</v>
      </c>
      <c r="B1126" t="s">
        <v>3031</v>
      </c>
      <c r="C1126" t="s">
        <v>8032</v>
      </c>
      <c r="E1126" t="s">
        <v>8034</v>
      </c>
      <c r="G1126" t="s">
        <v>5613</v>
      </c>
      <c r="H1126" t="s">
        <v>5614</v>
      </c>
      <c r="I1126" t="s">
        <v>5615</v>
      </c>
      <c r="J1126" t="s">
        <v>5616</v>
      </c>
      <c r="K1126" t="s">
        <v>5617</v>
      </c>
      <c r="L1126" t="s">
        <v>6404</v>
      </c>
    </row>
    <row r="1127" spans="1:20" x14ac:dyDescent="0.25">
      <c r="A1127" t="s">
        <v>3032</v>
      </c>
      <c r="B1127" t="s">
        <v>3033</v>
      </c>
      <c r="C1127" t="s">
        <v>8032</v>
      </c>
      <c r="E1127" t="s">
        <v>8035</v>
      </c>
      <c r="G1127" t="s">
        <v>5613</v>
      </c>
      <c r="H1127" t="s">
        <v>5614</v>
      </c>
      <c r="I1127" t="s">
        <v>5615</v>
      </c>
      <c r="J1127" t="s">
        <v>5616</v>
      </c>
      <c r="K1127" t="s">
        <v>5617</v>
      </c>
      <c r="L1127" t="s">
        <v>6404</v>
      </c>
    </row>
    <row r="1128" spans="1:20" x14ac:dyDescent="0.25">
      <c r="A1128" t="s">
        <v>3034</v>
      </c>
      <c r="B1128" t="s">
        <v>3035</v>
      </c>
      <c r="C1128" t="s">
        <v>8032</v>
      </c>
      <c r="E1128" t="s">
        <v>8036</v>
      </c>
      <c r="G1128" t="s">
        <v>5613</v>
      </c>
      <c r="H1128" t="s">
        <v>5614</v>
      </c>
      <c r="I1128" t="s">
        <v>5615</v>
      </c>
      <c r="J1128" t="s">
        <v>5616</v>
      </c>
      <c r="K1128" t="s">
        <v>5617</v>
      </c>
      <c r="L1128" t="s">
        <v>6404</v>
      </c>
    </row>
    <row r="1129" spans="1:20" x14ac:dyDescent="0.25">
      <c r="A1129" t="s">
        <v>3036</v>
      </c>
      <c r="B1129" t="s">
        <v>3037</v>
      </c>
      <c r="C1129" t="s">
        <v>8032</v>
      </c>
      <c r="E1129" t="s">
        <v>8037</v>
      </c>
      <c r="G1129" t="s">
        <v>5613</v>
      </c>
      <c r="H1129" t="s">
        <v>5614</v>
      </c>
      <c r="I1129" t="s">
        <v>5615</v>
      </c>
      <c r="J1129" t="s">
        <v>5616</v>
      </c>
      <c r="K1129" t="s">
        <v>5617</v>
      </c>
      <c r="L1129" t="s">
        <v>6404</v>
      </c>
    </row>
    <row r="1130" spans="1:20" x14ac:dyDescent="0.25">
      <c r="A1130" t="s">
        <v>3038</v>
      </c>
      <c r="B1130" t="s">
        <v>3039</v>
      </c>
      <c r="C1130" t="s">
        <v>8032</v>
      </c>
      <c r="E1130" t="s">
        <v>8038</v>
      </c>
      <c r="G1130" t="s">
        <v>5613</v>
      </c>
      <c r="H1130" t="s">
        <v>5614</v>
      </c>
      <c r="I1130" t="s">
        <v>5615</v>
      </c>
      <c r="J1130" t="s">
        <v>5616</v>
      </c>
      <c r="K1130" t="s">
        <v>5617</v>
      </c>
      <c r="L1130" t="s">
        <v>6404</v>
      </c>
    </row>
    <row r="1131" spans="1:20" x14ac:dyDescent="0.25">
      <c r="A1131" t="s">
        <v>3040</v>
      </c>
      <c r="B1131" t="s">
        <v>3041</v>
      </c>
      <c r="C1131" t="s">
        <v>8039</v>
      </c>
      <c r="E1131" t="s">
        <v>8040</v>
      </c>
      <c r="G1131" t="s">
        <v>5613</v>
      </c>
      <c r="H1131" t="s">
        <v>5614</v>
      </c>
      <c r="I1131" t="s">
        <v>5625</v>
      </c>
      <c r="J1131" t="s">
        <v>5698</v>
      </c>
      <c r="K1131" t="s">
        <v>5699</v>
      </c>
      <c r="L1131" t="s">
        <v>6501</v>
      </c>
    </row>
    <row r="1132" spans="1:20" x14ac:dyDescent="0.25">
      <c r="A1132" t="s">
        <v>3042</v>
      </c>
      <c r="B1132" t="s">
        <v>3043</v>
      </c>
      <c r="C1132" t="s">
        <v>8041</v>
      </c>
      <c r="E1132" t="s">
        <v>8042</v>
      </c>
      <c r="G1132" t="s">
        <v>5613</v>
      </c>
      <c r="H1132" t="s">
        <v>5614</v>
      </c>
      <c r="I1132" t="s">
        <v>5625</v>
      </c>
      <c r="J1132" t="s">
        <v>5698</v>
      </c>
      <c r="K1132" t="s">
        <v>5699</v>
      </c>
      <c r="L1132" t="s">
        <v>8043</v>
      </c>
      <c r="M1132" t="s">
        <v>8044</v>
      </c>
    </row>
    <row r="1133" spans="1:20" x14ac:dyDescent="0.25">
      <c r="A1133" t="s">
        <v>3044</v>
      </c>
      <c r="B1133" t="s">
        <v>3045</v>
      </c>
      <c r="C1133" t="s">
        <v>6276</v>
      </c>
      <c r="E1133" t="s">
        <v>8045</v>
      </c>
      <c r="G1133" t="s">
        <v>6130</v>
      </c>
      <c r="H1133" t="s">
        <v>6131</v>
      </c>
      <c r="I1133" t="s">
        <v>6254</v>
      </c>
      <c r="J1133" t="s">
        <v>6255</v>
      </c>
      <c r="K1133" t="s">
        <v>6256</v>
      </c>
      <c r="L1133" t="s">
        <v>6257</v>
      </c>
      <c r="M1133" t="s">
        <v>6258</v>
      </c>
      <c r="N1133" t="s">
        <v>6259</v>
      </c>
      <c r="O1133" t="s">
        <v>6278</v>
      </c>
      <c r="P1133" t="s">
        <v>6279</v>
      </c>
      <c r="Q1133" t="s">
        <v>6280</v>
      </c>
      <c r="R1133" t="s">
        <v>6281</v>
      </c>
      <c r="S1133" t="s">
        <v>6282</v>
      </c>
      <c r="T1133" t="s">
        <v>6283</v>
      </c>
    </row>
    <row r="1134" spans="1:20" x14ac:dyDescent="0.25">
      <c r="A1134" t="s">
        <v>3056</v>
      </c>
      <c r="B1134" t="s">
        <v>3057</v>
      </c>
      <c r="C1134" t="s">
        <v>8046</v>
      </c>
      <c r="E1134" t="s">
        <v>8047</v>
      </c>
      <c r="G1134" t="s">
        <v>5613</v>
      </c>
      <c r="H1134" t="s">
        <v>5614</v>
      </c>
      <c r="I1134" t="s">
        <v>5625</v>
      </c>
      <c r="J1134" t="s">
        <v>5698</v>
      </c>
      <c r="K1134" t="s">
        <v>5699</v>
      </c>
      <c r="L1134" t="s">
        <v>6415</v>
      </c>
    </row>
    <row r="1135" spans="1:20" x14ac:dyDescent="0.25">
      <c r="A1135" t="s">
        <v>3074</v>
      </c>
      <c r="B1135" t="s">
        <v>3075</v>
      </c>
      <c r="C1135" t="s">
        <v>8048</v>
      </c>
      <c r="E1135" t="s">
        <v>8049</v>
      </c>
      <c r="G1135" t="s">
        <v>5613</v>
      </c>
      <c r="H1135" t="s">
        <v>5614</v>
      </c>
      <c r="I1135" t="s">
        <v>5625</v>
      </c>
      <c r="J1135" t="s">
        <v>5698</v>
      </c>
      <c r="K1135" t="s">
        <v>5699</v>
      </c>
      <c r="L1135" t="s">
        <v>6415</v>
      </c>
    </row>
    <row r="1136" spans="1:20" x14ac:dyDescent="0.25">
      <c r="A1136" t="s">
        <v>3078</v>
      </c>
      <c r="B1136" t="s">
        <v>3079</v>
      </c>
      <c r="C1136" t="s">
        <v>8050</v>
      </c>
      <c r="E1136" t="s">
        <v>8051</v>
      </c>
      <c r="G1136" t="s">
        <v>5613</v>
      </c>
      <c r="H1136" t="s">
        <v>5614</v>
      </c>
      <c r="I1136" t="s">
        <v>5625</v>
      </c>
      <c r="J1136" t="s">
        <v>5698</v>
      </c>
      <c r="K1136" t="s">
        <v>5699</v>
      </c>
      <c r="L1136" t="s">
        <v>6415</v>
      </c>
    </row>
    <row r="1137" spans="1:12" x14ac:dyDescent="0.25">
      <c r="A1137" t="s">
        <v>3080</v>
      </c>
      <c r="B1137" t="s">
        <v>3081</v>
      </c>
      <c r="C1137" t="s">
        <v>8052</v>
      </c>
      <c r="E1137" t="s">
        <v>8053</v>
      </c>
      <c r="G1137" t="s">
        <v>5613</v>
      </c>
      <c r="H1137" t="s">
        <v>5614</v>
      </c>
      <c r="I1137" t="s">
        <v>5625</v>
      </c>
      <c r="J1137" t="s">
        <v>5698</v>
      </c>
      <c r="K1137" t="s">
        <v>5699</v>
      </c>
      <c r="L1137" t="s">
        <v>6415</v>
      </c>
    </row>
    <row r="1138" spans="1:12" x14ac:dyDescent="0.25">
      <c r="A1138" t="s">
        <v>8054</v>
      </c>
      <c r="B1138" t="s">
        <v>3095</v>
      </c>
      <c r="C1138" t="s">
        <v>8055</v>
      </c>
      <c r="E1138" t="s">
        <v>8056</v>
      </c>
      <c r="G1138" t="s">
        <v>5613</v>
      </c>
      <c r="H1138" t="s">
        <v>5614</v>
      </c>
      <c r="I1138" t="s">
        <v>5625</v>
      </c>
      <c r="J1138" t="s">
        <v>5941</v>
      </c>
      <c r="K1138" t="s">
        <v>5942</v>
      </c>
      <c r="L1138" t="s">
        <v>5943</v>
      </c>
    </row>
    <row r="1139" spans="1:12" x14ac:dyDescent="0.25">
      <c r="A1139" t="s">
        <v>8057</v>
      </c>
      <c r="B1139" t="s">
        <v>3097</v>
      </c>
      <c r="C1139" t="s">
        <v>8055</v>
      </c>
      <c r="E1139" t="s">
        <v>8058</v>
      </c>
      <c r="G1139" t="s">
        <v>5613</v>
      </c>
      <c r="H1139" t="s">
        <v>5614</v>
      </c>
      <c r="I1139" t="s">
        <v>5625</v>
      </c>
      <c r="J1139" t="s">
        <v>5941</v>
      </c>
      <c r="K1139" t="s">
        <v>5942</v>
      </c>
      <c r="L1139" t="s">
        <v>5943</v>
      </c>
    </row>
    <row r="1140" spans="1:12" x14ac:dyDescent="0.25">
      <c r="A1140" t="s">
        <v>3098</v>
      </c>
      <c r="B1140" t="s">
        <v>3099</v>
      </c>
      <c r="C1140" t="s">
        <v>8059</v>
      </c>
      <c r="E1140" t="s">
        <v>8060</v>
      </c>
      <c r="G1140" t="s">
        <v>5613</v>
      </c>
      <c r="H1140" t="s">
        <v>5774</v>
      </c>
      <c r="I1140" t="s">
        <v>5775</v>
      </c>
      <c r="J1140" t="s">
        <v>5776</v>
      </c>
      <c r="K1140" t="s">
        <v>5777</v>
      </c>
      <c r="L1140" t="s">
        <v>5778</v>
      </c>
    </row>
    <row r="1141" spans="1:12" x14ac:dyDescent="0.25">
      <c r="A1141" t="s">
        <v>3102</v>
      </c>
      <c r="B1141" t="s">
        <v>3103</v>
      </c>
      <c r="C1141" t="s">
        <v>8061</v>
      </c>
      <c r="E1141" t="s">
        <v>8062</v>
      </c>
      <c r="G1141" t="s">
        <v>5613</v>
      </c>
      <c r="H1141" t="s">
        <v>5774</v>
      </c>
      <c r="I1141" t="s">
        <v>5775</v>
      </c>
      <c r="J1141" t="s">
        <v>5776</v>
      </c>
      <c r="K1141" t="s">
        <v>5777</v>
      </c>
      <c r="L1141" t="s">
        <v>5778</v>
      </c>
    </row>
    <row r="1142" spans="1:12" x14ac:dyDescent="0.25">
      <c r="A1142" t="s">
        <v>3104</v>
      </c>
      <c r="B1142" t="s">
        <v>3105</v>
      </c>
      <c r="C1142" t="s">
        <v>8063</v>
      </c>
      <c r="E1142" t="s">
        <v>8064</v>
      </c>
      <c r="G1142" t="s">
        <v>5613</v>
      </c>
      <c r="H1142" t="s">
        <v>5614</v>
      </c>
      <c r="I1142" t="s">
        <v>5615</v>
      </c>
      <c r="J1142" t="s">
        <v>5616</v>
      </c>
      <c r="K1142" t="s">
        <v>5617</v>
      </c>
      <c r="L1142" t="s">
        <v>6404</v>
      </c>
    </row>
    <row r="1143" spans="1:12" x14ac:dyDescent="0.25">
      <c r="A1143" t="s">
        <v>3106</v>
      </c>
      <c r="B1143" t="s">
        <v>3107</v>
      </c>
      <c r="C1143" t="s">
        <v>8063</v>
      </c>
      <c r="E1143" t="s">
        <v>8065</v>
      </c>
      <c r="G1143" t="s">
        <v>5613</v>
      </c>
      <c r="H1143" t="s">
        <v>5614</v>
      </c>
      <c r="I1143" t="s">
        <v>5615</v>
      </c>
      <c r="J1143" t="s">
        <v>5616</v>
      </c>
      <c r="K1143" t="s">
        <v>5617</v>
      </c>
      <c r="L1143" t="s">
        <v>6404</v>
      </c>
    </row>
    <row r="1144" spans="1:12" x14ac:dyDescent="0.25">
      <c r="A1144" t="s">
        <v>3108</v>
      </c>
      <c r="B1144" t="s">
        <v>3109</v>
      </c>
      <c r="C1144" t="s">
        <v>8063</v>
      </c>
      <c r="E1144" t="s">
        <v>8066</v>
      </c>
      <c r="G1144" t="s">
        <v>5613</v>
      </c>
      <c r="H1144" t="s">
        <v>5614</v>
      </c>
      <c r="I1144" t="s">
        <v>5615</v>
      </c>
      <c r="J1144" t="s">
        <v>5616</v>
      </c>
      <c r="K1144" t="s">
        <v>5617</v>
      </c>
      <c r="L1144" t="s">
        <v>6404</v>
      </c>
    </row>
    <row r="1145" spans="1:12" x14ac:dyDescent="0.25">
      <c r="A1145" t="s">
        <v>3110</v>
      </c>
      <c r="B1145" t="s">
        <v>3111</v>
      </c>
      <c r="C1145" t="s">
        <v>8063</v>
      </c>
      <c r="E1145" t="s">
        <v>8067</v>
      </c>
      <c r="G1145" t="s">
        <v>5613</v>
      </c>
      <c r="H1145" t="s">
        <v>5614</v>
      </c>
      <c r="I1145" t="s">
        <v>5615</v>
      </c>
      <c r="J1145" t="s">
        <v>5616</v>
      </c>
      <c r="K1145" t="s">
        <v>5617</v>
      </c>
      <c r="L1145" t="s">
        <v>6404</v>
      </c>
    </row>
    <row r="1146" spans="1:12" x14ac:dyDescent="0.25">
      <c r="A1146" t="s">
        <v>3112</v>
      </c>
      <c r="B1146" t="s">
        <v>3113</v>
      </c>
      <c r="C1146" t="s">
        <v>8063</v>
      </c>
      <c r="E1146" t="s">
        <v>8068</v>
      </c>
      <c r="G1146" t="s">
        <v>5613</v>
      </c>
      <c r="H1146" t="s">
        <v>5614</v>
      </c>
      <c r="I1146" t="s">
        <v>5615</v>
      </c>
      <c r="J1146" t="s">
        <v>5616</v>
      </c>
      <c r="K1146" t="s">
        <v>5617</v>
      </c>
      <c r="L1146" t="s">
        <v>6404</v>
      </c>
    </row>
    <row r="1147" spans="1:12" x14ac:dyDescent="0.25">
      <c r="A1147" t="s">
        <v>3114</v>
      </c>
      <c r="B1147" t="s">
        <v>3115</v>
      </c>
      <c r="C1147" t="s">
        <v>8063</v>
      </c>
      <c r="E1147" t="s">
        <v>8069</v>
      </c>
      <c r="G1147" t="s">
        <v>5613</v>
      </c>
      <c r="H1147" t="s">
        <v>5614</v>
      </c>
      <c r="I1147" t="s">
        <v>5615</v>
      </c>
      <c r="J1147" t="s">
        <v>5616</v>
      </c>
      <c r="K1147" t="s">
        <v>5617</v>
      </c>
      <c r="L1147" t="s">
        <v>6404</v>
      </c>
    </row>
    <row r="1148" spans="1:12" x14ac:dyDescent="0.25">
      <c r="A1148" t="s">
        <v>3116</v>
      </c>
      <c r="B1148" t="s">
        <v>3117</v>
      </c>
      <c r="C1148" t="s">
        <v>8063</v>
      </c>
      <c r="E1148" t="s">
        <v>8070</v>
      </c>
      <c r="G1148" t="s">
        <v>5613</v>
      </c>
      <c r="H1148" t="s">
        <v>5614</v>
      </c>
      <c r="I1148" t="s">
        <v>5615</v>
      </c>
      <c r="J1148" t="s">
        <v>5616</v>
      </c>
      <c r="K1148" t="s">
        <v>5617</v>
      </c>
      <c r="L1148" t="s">
        <v>6404</v>
      </c>
    </row>
    <row r="1149" spans="1:12" x14ac:dyDescent="0.25">
      <c r="A1149" t="s">
        <v>3118</v>
      </c>
      <c r="B1149" t="s">
        <v>3119</v>
      </c>
      <c r="C1149" t="s">
        <v>8063</v>
      </c>
      <c r="E1149" t="s">
        <v>8071</v>
      </c>
      <c r="G1149" t="s">
        <v>5613</v>
      </c>
      <c r="H1149" t="s">
        <v>5614</v>
      </c>
      <c r="I1149" t="s">
        <v>5615</v>
      </c>
      <c r="J1149" t="s">
        <v>5616</v>
      </c>
      <c r="K1149" t="s">
        <v>5617</v>
      </c>
      <c r="L1149" t="s">
        <v>6404</v>
      </c>
    </row>
    <row r="1150" spans="1:12" x14ac:dyDescent="0.25">
      <c r="A1150" t="s">
        <v>3120</v>
      </c>
      <c r="B1150" t="s">
        <v>3121</v>
      </c>
      <c r="C1150" t="s">
        <v>8063</v>
      </c>
      <c r="E1150" t="s">
        <v>8072</v>
      </c>
      <c r="G1150" t="s">
        <v>5613</v>
      </c>
      <c r="H1150" t="s">
        <v>5614</v>
      </c>
      <c r="I1150" t="s">
        <v>5615</v>
      </c>
      <c r="J1150" t="s">
        <v>5616</v>
      </c>
      <c r="K1150" t="s">
        <v>5617</v>
      </c>
      <c r="L1150" t="s">
        <v>6404</v>
      </c>
    </row>
    <row r="1151" spans="1:12" x14ac:dyDescent="0.25">
      <c r="A1151" t="s">
        <v>3122</v>
      </c>
      <c r="B1151" t="s">
        <v>3123</v>
      </c>
      <c r="C1151" t="s">
        <v>8073</v>
      </c>
      <c r="E1151" t="s">
        <v>8074</v>
      </c>
      <c r="G1151" t="s">
        <v>5613</v>
      </c>
      <c r="H1151" t="s">
        <v>5774</v>
      </c>
      <c r="I1151" t="s">
        <v>5775</v>
      </c>
      <c r="J1151" t="s">
        <v>5776</v>
      </c>
      <c r="K1151" t="s">
        <v>5777</v>
      </c>
      <c r="L1151" t="s">
        <v>5778</v>
      </c>
    </row>
    <row r="1152" spans="1:12" x14ac:dyDescent="0.25">
      <c r="A1152" t="s">
        <v>3124</v>
      </c>
      <c r="B1152" t="s">
        <v>3125</v>
      </c>
      <c r="C1152" t="s">
        <v>8075</v>
      </c>
      <c r="E1152" t="s">
        <v>8076</v>
      </c>
      <c r="G1152" t="s">
        <v>5613</v>
      </c>
      <c r="H1152" t="s">
        <v>5774</v>
      </c>
      <c r="I1152" t="s">
        <v>5775</v>
      </c>
      <c r="J1152" t="s">
        <v>5776</v>
      </c>
      <c r="K1152" t="s">
        <v>5777</v>
      </c>
      <c r="L1152" t="s">
        <v>5778</v>
      </c>
    </row>
    <row r="1153" spans="1:13" x14ac:dyDescent="0.25">
      <c r="A1153" t="s">
        <v>3126</v>
      </c>
      <c r="B1153" t="s">
        <v>3127</v>
      </c>
      <c r="C1153" t="s">
        <v>8077</v>
      </c>
      <c r="E1153" t="s">
        <v>8078</v>
      </c>
      <c r="G1153" t="s">
        <v>5613</v>
      </c>
      <c r="H1153" t="s">
        <v>5774</v>
      </c>
      <c r="I1153" t="s">
        <v>5775</v>
      </c>
      <c r="J1153" t="s">
        <v>5776</v>
      </c>
      <c r="K1153" t="s">
        <v>5777</v>
      </c>
      <c r="L1153" t="s">
        <v>5778</v>
      </c>
    </row>
    <row r="1154" spans="1:13" x14ac:dyDescent="0.25">
      <c r="A1154" t="s">
        <v>3128</v>
      </c>
      <c r="B1154" t="s">
        <v>3129</v>
      </c>
      <c r="C1154" t="s">
        <v>8079</v>
      </c>
      <c r="E1154" t="s">
        <v>8080</v>
      </c>
      <c r="G1154" t="s">
        <v>5613</v>
      </c>
      <c r="H1154" t="s">
        <v>5774</v>
      </c>
      <c r="I1154" t="s">
        <v>5775</v>
      </c>
      <c r="J1154" t="s">
        <v>5776</v>
      </c>
      <c r="K1154" t="s">
        <v>5777</v>
      </c>
      <c r="L1154" t="s">
        <v>5778</v>
      </c>
    </row>
    <row r="1155" spans="1:13" x14ac:dyDescent="0.25">
      <c r="A1155" t="s">
        <v>3130</v>
      </c>
      <c r="B1155" t="s">
        <v>3131</v>
      </c>
      <c r="C1155" t="s">
        <v>8081</v>
      </c>
      <c r="E1155" t="s">
        <v>8082</v>
      </c>
      <c r="G1155" t="s">
        <v>5613</v>
      </c>
      <c r="H1155" t="s">
        <v>5614</v>
      </c>
      <c r="I1155" t="s">
        <v>5646</v>
      </c>
      <c r="J1155" t="s">
        <v>5968</v>
      </c>
      <c r="K1155" t="s">
        <v>5969</v>
      </c>
      <c r="L1155" t="s">
        <v>5970</v>
      </c>
    </row>
    <row r="1156" spans="1:13" x14ac:dyDescent="0.25">
      <c r="A1156" t="s">
        <v>3132</v>
      </c>
      <c r="B1156" t="s">
        <v>3133</v>
      </c>
      <c r="C1156" t="s">
        <v>8083</v>
      </c>
      <c r="E1156" t="s">
        <v>8084</v>
      </c>
      <c r="G1156" t="s">
        <v>5613</v>
      </c>
      <c r="H1156" t="s">
        <v>5614</v>
      </c>
      <c r="I1156" t="s">
        <v>6050</v>
      </c>
      <c r="J1156" t="s">
        <v>6875</v>
      </c>
      <c r="K1156" t="s">
        <v>6876</v>
      </c>
      <c r="L1156" t="s">
        <v>6877</v>
      </c>
    </row>
    <row r="1157" spans="1:13" x14ac:dyDescent="0.25">
      <c r="A1157" t="s">
        <v>3134</v>
      </c>
      <c r="B1157" t="s">
        <v>3135</v>
      </c>
      <c r="C1157" t="s">
        <v>8083</v>
      </c>
      <c r="E1157" t="s">
        <v>8085</v>
      </c>
      <c r="G1157" t="s">
        <v>5613</v>
      </c>
      <c r="H1157" t="s">
        <v>5614</v>
      </c>
      <c r="I1157" t="s">
        <v>6050</v>
      </c>
      <c r="J1157" t="s">
        <v>6875</v>
      </c>
      <c r="K1157" t="s">
        <v>6876</v>
      </c>
      <c r="L1157" t="s">
        <v>6877</v>
      </c>
    </row>
    <row r="1158" spans="1:13" x14ac:dyDescent="0.25">
      <c r="A1158" t="s">
        <v>3136</v>
      </c>
      <c r="B1158" t="s">
        <v>3137</v>
      </c>
      <c r="C1158" t="s">
        <v>8086</v>
      </c>
      <c r="E1158" t="s">
        <v>8087</v>
      </c>
      <c r="G1158" t="s">
        <v>5613</v>
      </c>
      <c r="H1158" t="s">
        <v>5614</v>
      </c>
      <c r="I1158" t="s">
        <v>5625</v>
      </c>
      <c r="J1158" t="s">
        <v>5698</v>
      </c>
      <c r="K1158" t="s">
        <v>5699</v>
      </c>
      <c r="L1158" t="s">
        <v>6415</v>
      </c>
    </row>
    <row r="1159" spans="1:13" x14ac:dyDescent="0.25">
      <c r="A1159" t="s">
        <v>3138</v>
      </c>
      <c r="B1159" t="s">
        <v>3139</v>
      </c>
      <c r="C1159" t="s">
        <v>8088</v>
      </c>
      <c r="E1159" t="s">
        <v>8089</v>
      </c>
      <c r="G1159" t="s">
        <v>5613</v>
      </c>
      <c r="H1159" t="s">
        <v>5614</v>
      </c>
      <c r="I1159" t="s">
        <v>5625</v>
      </c>
      <c r="J1159" t="s">
        <v>5941</v>
      </c>
      <c r="K1159" t="s">
        <v>6368</v>
      </c>
      <c r="L1159" t="s">
        <v>6372</v>
      </c>
      <c r="M1159" t="s">
        <v>6373</v>
      </c>
    </row>
    <row r="1160" spans="1:13" x14ac:dyDescent="0.25">
      <c r="A1160" t="s">
        <v>3144</v>
      </c>
      <c r="B1160" t="s">
        <v>3145</v>
      </c>
      <c r="C1160" t="s">
        <v>8090</v>
      </c>
      <c r="E1160" t="s">
        <v>8091</v>
      </c>
      <c r="G1160" t="s">
        <v>5613</v>
      </c>
      <c r="H1160" t="s">
        <v>5614</v>
      </c>
      <c r="I1160" t="s">
        <v>5646</v>
      </c>
      <c r="J1160" t="s">
        <v>5957</v>
      </c>
      <c r="K1160" t="s">
        <v>6082</v>
      </c>
      <c r="L1160" t="s">
        <v>6208</v>
      </c>
      <c r="M1160" t="s">
        <v>8092</v>
      </c>
    </row>
    <row r="1161" spans="1:13" x14ac:dyDescent="0.25">
      <c r="A1161" t="s">
        <v>3146</v>
      </c>
      <c r="B1161" t="s">
        <v>3147</v>
      </c>
      <c r="C1161" t="s">
        <v>8093</v>
      </c>
      <c r="E1161" t="s">
        <v>8094</v>
      </c>
      <c r="G1161" t="s">
        <v>5613</v>
      </c>
      <c r="H1161" t="s">
        <v>5614</v>
      </c>
      <c r="I1161" t="s">
        <v>5625</v>
      </c>
      <c r="J1161" t="s">
        <v>5850</v>
      </c>
      <c r="K1161" t="s">
        <v>5851</v>
      </c>
      <c r="L1161" t="s">
        <v>5852</v>
      </c>
    </row>
    <row r="1162" spans="1:13" x14ac:dyDescent="0.25">
      <c r="A1162" t="s">
        <v>3148</v>
      </c>
      <c r="B1162" t="s">
        <v>3149</v>
      </c>
      <c r="C1162" t="s">
        <v>8093</v>
      </c>
      <c r="E1162" t="s">
        <v>8095</v>
      </c>
      <c r="G1162" t="s">
        <v>5613</v>
      </c>
      <c r="H1162" t="s">
        <v>5614</v>
      </c>
      <c r="I1162" t="s">
        <v>5625</v>
      </c>
      <c r="J1162" t="s">
        <v>5850</v>
      </c>
      <c r="K1162" t="s">
        <v>5851</v>
      </c>
      <c r="L1162" t="s">
        <v>5852</v>
      </c>
    </row>
    <row r="1163" spans="1:13" x14ac:dyDescent="0.25">
      <c r="A1163" t="s">
        <v>3150</v>
      </c>
      <c r="B1163" t="s">
        <v>3151</v>
      </c>
      <c r="C1163" t="s">
        <v>8093</v>
      </c>
      <c r="E1163" t="s">
        <v>8096</v>
      </c>
      <c r="G1163" t="s">
        <v>5613</v>
      </c>
      <c r="H1163" t="s">
        <v>5614</v>
      </c>
      <c r="I1163" t="s">
        <v>5625</v>
      </c>
      <c r="J1163" t="s">
        <v>5850</v>
      </c>
      <c r="K1163" t="s">
        <v>5851</v>
      </c>
      <c r="L1163" t="s">
        <v>5852</v>
      </c>
    </row>
    <row r="1164" spans="1:13" x14ac:dyDescent="0.25">
      <c r="A1164" t="s">
        <v>3152</v>
      </c>
      <c r="B1164" t="s">
        <v>3153</v>
      </c>
      <c r="C1164" t="s">
        <v>8097</v>
      </c>
      <c r="E1164" t="s">
        <v>8098</v>
      </c>
      <c r="G1164" t="s">
        <v>5613</v>
      </c>
      <c r="H1164" t="s">
        <v>5614</v>
      </c>
      <c r="I1164" t="s">
        <v>5615</v>
      </c>
      <c r="J1164" t="s">
        <v>5616</v>
      </c>
      <c r="K1164" t="s">
        <v>5712</v>
      </c>
      <c r="L1164" t="s">
        <v>5713</v>
      </c>
    </row>
    <row r="1165" spans="1:13" x14ac:dyDescent="0.25">
      <c r="A1165" t="s">
        <v>3156</v>
      </c>
      <c r="B1165" t="s">
        <v>3157</v>
      </c>
      <c r="C1165" t="s">
        <v>8099</v>
      </c>
      <c r="E1165" t="s">
        <v>8100</v>
      </c>
      <c r="G1165" t="s">
        <v>5613</v>
      </c>
      <c r="H1165" t="s">
        <v>5637</v>
      </c>
      <c r="I1165" t="s">
        <v>5638</v>
      </c>
      <c r="J1165" t="s">
        <v>5639</v>
      </c>
      <c r="K1165" t="s">
        <v>5640</v>
      </c>
      <c r="L1165" t="s">
        <v>7944</v>
      </c>
    </row>
    <row r="1166" spans="1:13" x14ac:dyDescent="0.25">
      <c r="A1166" t="s">
        <v>3158</v>
      </c>
      <c r="B1166" t="s">
        <v>3159</v>
      </c>
      <c r="C1166" t="s">
        <v>8101</v>
      </c>
      <c r="E1166" t="s">
        <v>8102</v>
      </c>
      <c r="G1166" t="s">
        <v>5613</v>
      </c>
      <c r="H1166" t="s">
        <v>5891</v>
      </c>
      <c r="I1166" t="s">
        <v>5892</v>
      </c>
      <c r="J1166" t="s">
        <v>5893</v>
      </c>
      <c r="K1166" t="s">
        <v>5894</v>
      </c>
      <c r="L1166" t="s">
        <v>6021</v>
      </c>
    </row>
    <row r="1167" spans="1:13" x14ac:dyDescent="0.25">
      <c r="A1167" t="s">
        <v>8103</v>
      </c>
      <c r="B1167" t="s">
        <v>3161</v>
      </c>
      <c r="C1167" t="s">
        <v>8104</v>
      </c>
      <c r="E1167" t="s">
        <v>8105</v>
      </c>
      <c r="G1167" t="s">
        <v>5989</v>
      </c>
      <c r="H1167" t="s">
        <v>5990</v>
      </c>
      <c r="I1167" t="s">
        <v>5991</v>
      </c>
      <c r="J1167" t="s">
        <v>5992</v>
      </c>
      <c r="K1167" t="s">
        <v>5993</v>
      </c>
      <c r="L1167" t="s">
        <v>8106</v>
      </c>
    </row>
    <row r="1168" spans="1:13" x14ac:dyDescent="0.25">
      <c r="A1168" t="s">
        <v>8107</v>
      </c>
      <c r="B1168" t="s">
        <v>3163</v>
      </c>
      <c r="C1168" t="s">
        <v>8104</v>
      </c>
      <c r="E1168" t="s">
        <v>8108</v>
      </c>
      <c r="G1168" t="s">
        <v>5989</v>
      </c>
      <c r="H1168" t="s">
        <v>5990</v>
      </c>
      <c r="I1168" t="s">
        <v>5991</v>
      </c>
      <c r="J1168" t="s">
        <v>5992</v>
      </c>
      <c r="K1168" t="s">
        <v>5993</v>
      </c>
      <c r="L1168" t="s">
        <v>8106</v>
      </c>
    </row>
    <row r="1169" spans="1:21" x14ac:dyDescent="0.25">
      <c r="A1169" t="s">
        <v>8109</v>
      </c>
      <c r="B1169" t="s">
        <v>3165</v>
      </c>
      <c r="C1169" t="s">
        <v>8104</v>
      </c>
      <c r="E1169" t="s">
        <v>8110</v>
      </c>
      <c r="G1169" t="s">
        <v>5989</v>
      </c>
      <c r="H1169" t="s">
        <v>5990</v>
      </c>
      <c r="I1169" t="s">
        <v>5991</v>
      </c>
      <c r="J1169" t="s">
        <v>5992</v>
      </c>
      <c r="K1169" t="s">
        <v>5993</v>
      </c>
      <c r="L1169" t="s">
        <v>8106</v>
      </c>
    </row>
    <row r="1170" spans="1:21" x14ac:dyDescent="0.25">
      <c r="A1170" t="s">
        <v>3168</v>
      </c>
      <c r="B1170" t="s">
        <v>3169</v>
      </c>
      <c r="C1170" t="s">
        <v>8111</v>
      </c>
      <c r="E1170" t="s">
        <v>8112</v>
      </c>
      <c r="G1170" t="s">
        <v>6130</v>
      </c>
      <c r="H1170" t="s">
        <v>6838</v>
      </c>
      <c r="I1170" t="s">
        <v>8113</v>
      </c>
      <c r="J1170" t="s">
        <v>8114</v>
      </c>
      <c r="K1170" t="s">
        <v>8115</v>
      </c>
    </row>
    <row r="1171" spans="1:21" x14ac:dyDescent="0.25">
      <c r="A1171" t="s">
        <v>3170</v>
      </c>
      <c r="B1171" t="s">
        <v>3171</v>
      </c>
      <c r="C1171" t="s">
        <v>6252</v>
      </c>
      <c r="E1171" t="s">
        <v>8116</v>
      </c>
      <c r="G1171" t="s">
        <v>6130</v>
      </c>
      <c r="H1171" t="s">
        <v>6131</v>
      </c>
      <c r="I1171" t="s">
        <v>6254</v>
      </c>
      <c r="J1171" t="s">
        <v>6255</v>
      </c>
      <c r="K1171" t="s">
        <v>6256</v>
      </c>
      <c r="L1171" t="s">
        <v>6257</v>
      </c>
      <c r="M1171" t="s">
        <v>6258</v>
      </c>
      <c r="N1171" t="s">
        <v>6259</v>
      </c>
      <c r="O1171" t="s">
        <v>6260</v>
      </c>
      <c r="P1171" t="s">
        <v>6261</v>
      </c>
      <c r="Q1171" t="s">
        <v>6262</v>
      </c>
      <c r="R1171" t="s">
        <v>6263</v>
      </c>
      <c r="S1171" t="s">
        <v>6264</v>
      </c>
      <c r="T1171" t="s">
        <v>6265</v>
      </c>
      <c r="U1171" t="s">
        <v>6266</v>
      </c>
    </row>
    <row r="1172" spans="1:21" x14ac:dyDescent="0.25">
      <c r="A1172" t="s">
        <v>3172</v>
      </c>
      <c r="B1172" t="s">
        <v>3173</v>
      </c>
      <c r="C1172" t="s">
        <v>6267</v>
      </c>
      <c r="E1172" t="s">
        <v>8117</v>
      </c>
      <c r="G1172" t="s">
        <v>6130</v>
      </c>
      <c r="H1172" t="s">
        <v>6131</v>
      </c>
      <c r="I1172" t="s">
        <v>6254</v>
      </c>
      <c r="J1172" t="s">
        <v>6255</v>
      </c>
      <c r="K1172" t="s">
        <v>6256</v>
      </c>
      <c r="L1172" t="s">
        <v>6257</v>
      </c>
      <c r="M1172" t="s">
        <v>6269</v>
      </c>
      <c r="N1172" t="s">
        <v>6270</v>
      </c>
      <c r="O1172" t="s">
        <v>6271</v>
      </c>
      <c r="P1172" t="s">
        <v>6272</v>
      </c>
      <c r="Q1172" t="s">
        <v>6273</v>
      </c>
      <c r="R1172" t="s">
        <v>6274</v>
      </c>
      <c r="S1172" t="s">
        <v>6275</v>
      </c>
    </row>
    <row r="1173" spans="1:21" x14ac:dyDescent="0.25">
      <c r="A1173" t="s">
        <v>3174</v>
      </c>
      <c r="B1173" t="s">
        <v>3175</v>
      </c>
      <c r="C1173" t="s">
        <v>6267</v>
      </c>
      <c r="E1173" t="s">
        <v>8118</v>
      </c>
      <c r="G1173" t="s">
        <v>6130</v>
      </c>
      <c r="H1173" t="s">
        <v>6131</v>
      </c>
      <c r="I1173" t="s">
        <v>6254</v>
      </c>
      <c r="J1173" t="s">
        <v>6255</v>
      </c>
      <c r="K1173" t="s">
        <v>6256</v>
      </c>
      <c r="L1173" t="s">
        <v>6257</v>
      </c>
      <c r="M1173" t="s">
        <v>6269</v>
      </c>
      <c r="N1173" t="s">
        <v>6270</v>
      </c>
      <c r="O1173" t="s">
        <v>6271</v>
      </c>
      <c r="P1173" t="s">
        <v>6272</v>
      </c>
      <c r="Q1173" t="s">
        <v>6273</v>
      </c>
      <c r="R1173" t="s">
        <v>6274</v>
      </c>
      <c r="S1173" t="s">
        <v>6275</v>
      </c>
    </row>
    <row r="1174" spans="1:21" x14ac:dyDescent="0.25">
      <c r="A1174" t="s">
        <v>3176</v>
      </c>
      <c r="B1174" t="s">
        <v>3177</v>
      </c>
      <c r="C1174" t="s">
        <v>8119</v>
      </c>
      <c r="E1174" t="s">
        <v>8120</v>
      </c>
      <c r="G1174" t="s">
        <v>5613</v>
      </c>
      <c r="H1174" t="s">
        <v>5614</v>
      </c>
      <c r="I1174" t="s">
        <v>5615</v>
      </c>
      <c r="J1174" t="s">
        <v>5616</v>
      </c>
      <c r="K1174" t="s">
        <v>8121</v>
      </c>
    </row>
    <row r="1175" spans="1:21" x14ac:dyDescent="0.25">
      <c r="A1175" t="s">
        <v>3182</v>
      </c>
      <c r="B1175" t="s">
        <v>3183</v>
      </c>
      <c r="C1175" t="s">
        <v>8122</v>
      </c>
      <c r="E1175" t="s">
        <v>8123</v>
      </c>
      <c r="G1175" t="s">
        <v>5613</v>
      </c>
      <c r="H1175" t="s">
        <v>5614</v>
      </c>
      <c r="I1175" t="s">
        <v>5646</v>
      </c>
      <c r="J1175" t="s">
        <v>5968</v>
      </c>
      <c r="K1175" t="s">
        <v>5969</v>
      </c>
      <c r="L1175" t="s">
        <v>7202</v>
      </c>
    </row>
    <row r="1176" spans="1:21" x14ac:dyDescent="0.25">
      <c r="A1176" t="s">
        <v>3184</v>
      </c>
      <c r="B1176" t="s">
        <v>3185</v>
      </c>
      <c r="C1176" t="s">
        <v>8124</v>
      </c>
      <c r="E1176" t="s">
        <v>8125</v>
      </c>
      <c r="G1176" t="s">
        <v>5613</v>
      </c>
      <c r="H1176" t="s">
        <v>5614</v>
      </c>
      <c r="I1176" t="s">
        <v>5625</v>
      </c>
      <c r="J1176" t="s">
        <v>5698</v>
      </c>
      <c r="K1176" t="s">
        <v>5699</v>
      </c>
      <c r="L1176" t="s">
        <v>6415</v>
      </c>
    </row>
    <row r="1177" spans="1:21" x14ac:dyDescent="0.25">
      <c r="A1177" t="s">
        <v>3186</v>
      </c>
      <c r="B1177" t="s">
        <v>3187</v>
      </c>
      <c r="C1177" t="s">
        <v>8126</v>
      </c>
      <c r="E1177" t="s">
        <v>8127</v>
      </c>
      <c r="G1177" t="s">
        <v>5613</v>
      </c>
      <c r="H1177" t="s">
        <v>5614</v>
      </c>
      <c r="I1177" t="s">
        <v>5646</v>
      </c>
      <c r="J1177" t="s">
        <v>5957</v>
      </c>
      <c r="K1177" t="s">
        <v>6082</v>
      </c>
      <c r="L1177" t="s">
        <v>6208</v>
      </c>
      <c r="M1177" t="s">
        <v>6749</v>
      </c>
    </row>
    <row r="1178" spans="1:21" x14ac:dyDescent="0.25">
      <c r="A1178" t="s">
        <v>3188</v>
      </c>
      <c r="B1178" t="s">
        <v>3189</v>
      </c>
      <c r="C1178" t="s">
        <v>8126</v>
      </c>
      <c r="E1178" t="s">
        <v>8128</v>
      </c>
      <c r="G1178" t="s">
        <v>5613</v>
      </c>
      <c r="H1178" t="s">
        <v>5614</v>
      </c>
      <c r="I1178" t="s">
        <v>5646</v>
      </c>
      <c r="J1178" t="s">
        <v>5957</v>
      </c>
      <c r="K1178" t="s">
        <v>6082</v>
      </c>
      <c r="L1178" t="s">
        <v>6208</v>
      </c>
      <c r="M1178" t="s">
        <v>6749</v>
      </c>
    </row>
    <row r="1179" spans="1:21" x14ac:dyDescent="0.25">
      <c r="A1179" t="s">
        <v>3191</v>
      </c>
      <c r="B1179" t="s">
        <v>3192</v>
      </c>
      <c r="C1179" t="s">
        <v>8129</v>
      </c>
      <c r="E1179" t="s">
        <v>8130</v>
      </c>
      <c r="G1179" t="s">
        <v>5613</v>
      </c>
      <c r="H1179" t="s">
        <v>5891</v>
      </c>
      <c r="I1179" t="s">
        <v>5892</v>
      </c>
      <c r="J1179" t="s">
        <v>5893</v>
      </c>
      <c r="K1179" t="s">
        <v>5894</v>
      </c>
      <c r="L1179" t="s">
        <v>8131</v>
      </c>
    </row>
    <row r="1180" spans="1:21" x14ac:dyDescent="0.25">
      <c r="A1180" t="s">
        <v>3196</v>
      </c>
      <c r="B1180" t="s">
        <v>3197</v>
      </c>
      <c r="C1180" t="s">
        <v>8132</v>
      </c>
      <c r="E1180" t="s">
        <v>8133</v>
      </c>
      <c r="G1180" t="s">
        <v>5613</v>
      </c>
      <c r="H1180" t="s">
        <v>5774</v>
      </c>
      <c r="I1180" t="s">
        <v>5775</v>
      </c>
      <c r="J1180" t="s">
        <v>5776</v>
      </c>
      <c r="K1180" t="s">
        <v>5777</v>
      </c>
      <c r="L1180" t="s">
        <v>5778</v>
      </c>
    </row>
    <row r="1181" spans="1:21" x14ac:dyDescent="0.25">
      <c r="A1181" t="s">
        <v>3198</v>
      </c>
      <c r="B1181" t="s">
        <v>3199</v>
      </c>
      <c r="C1181" t="s">
        <v>8134</v>
      </c>
      <c r="E1181" t="s">
        <v>8135</v>
      </c>
      <c r="G1181" t="s">
        <v>5613</v>
      </c>
      <c r="H1181" t="s">
        <v>5774</v>
      </c>
      <c r="I1181" t="s">
        <v>5775</v>
      </c>
      <c r="J1181" t="s">
        <v>5776</v>
      </c>
      <c r="K1181" t="s">
        <v>5777</v>
      </c>
      <c r="L1181" t="s">
        <v>5778</v>
      </c>
    </row>
    <row r="1182" spans="1:21" x14ac:dyDescent="0.25">
      <c r="A1182" t="s">
        <v>3200</v>
      </c>
      <c r="B1182" t="s">
        <v>3201</v>
      </c>
      <c r="C1182" t="s">
        <v>8136</v>
      </c>
      <c r="E1182" t="s">
        <v>8137</v>
      </c>
      <c r="G1182" t="s">
        <v>5613</v>
      </c>
      <c r="H1182" t="s">
        <v>5774</v>
      </c>
      <c r="I1182" t="s">
        <v>5775</v>
      </c>
      <c r="J1182" t="s">
        <v>5776</v>
      </c>
      <c r="K1182" t="s">
        <v>5777</v>
      </c>
      <c r="L1182" t="s">
        <v>5778</v>
      </c>
    </row>
    <row r="1183" spans="1:21" x14ac:dyDescent="0.25">
      <c r="A1183" t="s">
        <v>3212</v>
      </c>
      <c r="B1183" t="s">
        <v>3213</v>
      </c>
      <c r="C1183" t="s">
        <v>8138</v>
      </c>
      <c r="E1183" t="s">
        <v>8139</v>
      </c>
      <c r="G1183" t="s">
        <v>5613</v>
      </c>
      <c r="H1183" t="s">
        <v>5614</v>
      </c>
      <c r="I1183" t="s">
        <v>5625</v>
      </c>
      <c r="J1183" t="s">
        <v>5631</v>
      </c>
      <c r="K1183" t="s">
        <v>5717</v>
      </c>
      <c r="L1183" t="s">
        <v>8140</v>
      </c>
    </row>
    <row r="1184" spans="1:21" x14ac:dyDescent="0.25">
      <c r="A1184" t="s">
        <v>3214</v>
      </c>
      <c r="B1184" t="s">
        <v>3215</v>
      </c>
      <c r="C1184" t="s">
        <v>8138</v>
      </c>
      <c r="E1184" t="s">
        <v>8141</v>
      </c>
      <c r="G1184" t="s">
        <v>5613</v>
      </c>
      <c r="H1184" t="s">
        <v>5614</v>
      </c>
      <c r="I1184" t="s">
        <v>5625</v>
      </c>
      <c r="J1184" t="s">
        <v>5631</v>
      </c>
      <c r="K1184" t="s">
        <v>5717</v>
      </c>
      <c r="L1184" t="s">
        <v>8140</v>
      </c>
    </row>
    <row r="1185" spans="1:12" x14ac:dyDescent="0.25">
      <c r="A1185" t="s">
        <v>3216</v>
      </c>
      <c r="B1185" t="s">
        <v>3217</v>
      </c>
      <c r="C1185" t="s">
        <v>8138</v>
      </c>
      <c r="E1185" t="s">
        <v>8142</v>
      </c>
      <c r="G1185" t="s">
        <v>5613</v>
      </c>
      <c r="H1185" t="s">
        <v>5614</v>
      </c>
      <c r="I1185" t="s">
        <v>5625</v>
      </c>
      <c r="J1185" t="s">
        <v>5631</v>
      </c>
      <c r="K1185" t="s">
        <v>5717</v>
      </c>
      <c r="L1185" t="s">
        <v>8140</v>
      </c>
    </row>
    <row r="1186" spans="1:12" x14ac:dyDescent="0.25">
      <c r="A1186" t="s">
        <v>3220</v>
      </c>
      <c r="B1186" t="s">
        <v>3221</v>
      </c>
      <c r="C1186" t="s">
        <v>8143</v>
      </c>
      <c r="E1186" t="s">
        <v>8144</v>
      </c>
      <c r="G1186" t="s">
        <v>5613</v>
      </c>
      <c r="H1186" t="s">
        <v>5614</v>
      </c>
      <c r="I1186" t="s">
        <v>5646</v>
      </c>
      <c r="J1186" t="s">
        <v>5957</v>
      </c>
      <c r="K1186" t="s">
        <v>6098</v>
      </c>
      <c r="L1186" t="s">
        <v>6251</v>
      </c>
    </row>
    <row r="1187" spans="1:12" x14ac:dyDescent="0.25">
      <c r="A1187" t="s">
        <v>3222</v>
      </c>
      <c r="B1187" t="s">
        <v>3223</v>
      </c>
      <c r="C1187" t="s">
        <v>8145</v>
      </c>
      <c r="E1187" t="s">
        <v>8146</v>
      </c>
      <c r="G1187" t="s">
        <v>5613</v>
      </c>
      <c r="H1187" t="s">
        <v>5637</v>
      </c>
      <c r="I1187" t="s">
        <v>5638</v>
      </c>
      <c r="J1187" t="s">
        <v>5639</v>
      </c>
      <c r="K1187" t="s">
        <v>8147</v>
      </c>
      <c r="L1187" t="s">
        <v>8148</v>
      </c>
    </row>
    <row r="1188" spans="1:12" x14ac:dyDescent="0.25">
      <c r="A1188" t="s">
        <v>3228</v>
      </c>
      <c r="B1188" t="s">
        <v>3229</v>
      </c>
      <c r="C1188" t="s">
        <v>8149</v>
      </c>
      <c r="E1188" t="s">
        <v>8150</v>
      </c>
      <c r="G1188" t="s">
        <v>5613</v>
      </c>
      <c r="H1188" t="s">
        <v>5614</v>
      </c>
      <c r="I1188" t="s">
        <v>5625</v>
      </c>
      <c r="J1188" t="s">
        <v>5880</v>
      </c>
      <c r="K1188" t="s">
        <v>5881</v>
      </c>
    </row>
    <row r="1189" spans="1:12" x14ac:dyDescent="0.25">
      <c r="A1189" t="s">
        <v>3230</v>
      </c>
      <c r="B1189" t="s">
        <v>3231</v>
      </c>
      <c r="C1189" t="s">
        <v>8149</v>
      </c>
      <c r="E1189" t="s">
        <v>8151</v>
      </c>
      <c r="G1189" t="s">
        <v>5613</v>
      </c>
      <c r="H1189" t="s">
        <v>5614</v>
      </c>
      <c r="I1189" t="s">
        <v>5625</v>
      </c>
      <c r="J1189" t="s">
        <v>5880</v>
      </c>
      <c r="K1189" t="s">
        <v>5881</v>
      </c>
    </row>
    <row r="1190" spans="1:12" x14ac:dyDescent="0.25">
      <c r="A1190" t="s">
        <v>3232</v>
      </c>
      <c r="B1190" t="s">
        <v>3233</v>
      </c>
      <c r="C1190" t="s">
        <v>8149</v>
      </c>
      <c r="E1190" t="s">
        <v>8152</v>
      </c>
      <c r="G1190" t="s">
        <v>5613</v>
      </c>
      <c r="H1190" t="s">
        <v>5614</v>
      </c>
      <c r="I1190" t="s">
        <v>5625</v>
      </c>
      <c r="J1190" t="s">
        <v>5880</v>
      </c>
      <c r="K1190" t="s">
        <v>5881</v>
      </c>
    </row>
    <row r="1191" spans="1:12" x14ac:dyDescent="0.25">
      <c r="A1191" t="s">
        <v>3234</v>
      </c>
      <c r="B1191" t="s">
        <v>3235</v>
      </c>
      <c r="C1191" t="s">
        <v>8153</v>
      </c>
      <c r="E1191" t="s">
        <v>8154</v>
      </c>
      <c r="G1191" t="s">
        <v>5613</v>
      </c>
      <c r="H1191" t="s">
        <v>5614</v>
      </c>
      <c r="I1191" t="s">
        <v>5625</v>
      </c>
      <c r="J1191" t="s">
        <v>5941</v>
      </c>
      <c r="K1191" t="s">
        <v>5942</v>
      </c>
      <c r="L1191" t="s">
        <v>5943</v>
      </c>
    </row>
    <row r="1192" spans="1:12" x14ac:dyDescent="0.25">
      <c r="A1192" t="s">
        <v>3236</v>
      </c>
      <c r="B1192" t="s">
        <v>3237</v>
      </c>
      <c r="C1192" t="s">
        <v>8153</v>
      </c>
      <c r="E1192" t="s">
        <v>8155</v>
      </c>
      <c r="G1192" t="s">
        <v>5613</v>
      </c>
      <c r="H1192" t="s">
        <v>5614</v>
      </c>
      <c r="I1192" t="s">
        <v>5625</v>
      </c>
      <c r="J1192" t="s">
        <v>5941</v>
      </c>
      <c r="K1192" t="s">
        <v>5942</v>
      </c>
      <c r="L1192" t="s">
        <v>5943</v>
      </c>
    </row>
    <row r="1193" spans="1:12" x14ac:dyDescent="0.25">
      <c r="A1193" t="s">
        <v>3238</v>
      </c>
      <c r="B1193" t="s">
        <v>3239</v>
      </c>
      <c r="C1193" t="s">
        <v>8153</v>
      </c>
      <c r="E1193" t="s">
        <v>8156</v>
      </c>
      <c r="G1193" t="s">
        <v>5613</v>
      </c>
      <c r="H1193" t="s">
        <v>5614</v>
      </c>
      <c r="I1193" t="s">
        <v>5625</v>
      </c>
      <c r="J1193" t="s">
        <v>5941</v>
      </c>
      <c r="K1193" t="s">
        <v>5942</v>
      </c>
      <c r="L1193" t="s">
        <v>5943</v>
      </c>
    </row>
    <row r="1194" spans="1:12" x14ac:dyDescent="0.25">
      <c r="A1194" t="s">
        <v>3240</v>
      </c>
      <c r="B1194" t="s">
        <v>3241</v>
      </c>
      <c r="C1194" t="s">
        <v>8153</v>
      </c>
      <c r="E1194" t="s">
        <v>8157</v>
      </c>
      <c r="G1194" t="s">
        <v>5613</v>
      </c>
      <c r="H1194" t="s">
        <v>5614</v>
      </c>
      <c r="I1194" t="s">
        <v>5625</v>
      </c>
      <c r="J1194" t="s">
        <v>5941</v>
      </c>
      <c r="K1194" t="s">
        <v>5942</v>
      </c>
      <c r="L1194" t="s">
        <v>5943</v>
      </c>
    </row>
    <row r="1195" spans="1:12" x14ac:dyDescent="0.25">
      <c r="A1195" t="s">
        <v>3242</v>
      </c>
      <c r="B1195" t="s">
        <v>3243</v>
      </c>
      <c r="C1195" t="s">
        <v>8158</v>
      </c>
      <c r="E1195" t="s">
        <v>8159</v>
      </c>
      <c r="G1195" t="s">
        <v>5613</v>
      </c>
      <c r="H1195" t="s">
        <v>5614</v>
      </c>
      <c r="I1195" t="s">
        <v>5615</v>
      </c>
      <c r="J1195" t="s">
        <v>5616</v>
      </c>
      <c r="K1195" t="s">
        <v>5617</v>
      </c>
      <c r="L1195" t="s">
        <v>6404</v>
      </c>
    </row>
    <row r="1196" spans="1:12" x14ac:dyDescent="0.25">
      <c r="A1196" t="s">
        <v>3244</v>
      </c>
      <c r="B1196" t="s">
        <v>3245</v>
      </c>
      <c r="C1196" t="s">
        <v>8158</v>
      </c>
      <c r="E1196" t="s">
        <v>8160</v>
      </c>
      <c r="G1196" t="s">
        <v>5613</v>
      </c>
      <c r="H1196" t="s">
        <v>5614</v>
      </c>
      <c r="I1196" t="s">
        <v>5615</v>
      </c>
      <c r="J1196" t="s">
        <v>5616</v>
      </c>
      <c r="K1196" t="s">
        <v>5617</v>
      </c>
      <c r="L1196" t="s">
        <v>6404</v>
      </c>
    </row>
    <row r="1197" spans="1:12" x14ac:dyDescent="0.25">
      <c r="A1197" t="s">
        <v>3246</v>
      </c>
      <c r="B1197" t="s">
        <v>3247</v>
      </c>
      <c r="C1197" t="s">
        <v>8158</v>
      </c>
      <c r="E1197" t="s">
        <v>8161</v>
      </c>
      <c r="G1197" t="s">
        <v>5613</v>
      </c>
      <c r="H1197" t="s">
        <v>5614</v>
      </c>
      <c r="I1197" t="s">
        <v>5615</v>
      </c>
      <c r="J1197" t="s">
        <v>5616</v>
      </c>
      <c r="K1197" t="s">
        <v>5617</v>
      </c>
      <c r="L1197" t="s">
        <v>6404</v>
      </c>
    </row>
    <row r="1198" spans="1:12" x14ac:dyDescent="0.25">
      <c r="A1198" t="s">
        <v>3248</v>
      </c>
      <c r="B1198" t="s">
        <v>3249</v>
      </c>
      <c r="C1198" t="s">
        <v>8158</v>
      </c>
      <c r="E1198" t="s">
        <v>8162</v>
      </c>
      <c r="G1198" t="s">
        <v>5613</v>
      </c>
      <c r="H1198" t="s">
        <v>5614</v>
      </c>
      <c r="I1198" t="s">
        <v>5615</v>
      </c>
      <c r="J1198" t="s">
        <v>5616</v>
      </c>
      <c r="K1198" t="s">
        <v>5617</v>
      </c>
      <c r="L1198" t="s">
        <v>6404</v>
      </c>
    </row>
    <row r="1199" spans="1:12" x14ac:dyDescent="0.25">
      <c r="A1199" t="s">
        <v>3250</v>
      </c>
      <c r="B1199" t="s">
        <v>3251</v>
      </c>
      <c r="C1199" t="s">
        <v>8163</v>
      </c>
      <c r="E1199" t="s">
        <v>8164</v>
      </c>
      <c r="G1199" t="s">
        <v>5613</v>
      </c>
      <c r="H1199" t="s">
        <v>5614</v>
      </c>
      <c r="I1199" t="s">
        <v>5625</v>
      </c>
      <c r="J1199" t="s">
        <v>5941</v>
      </c>
      <c r="K1199" t="s">
        <v>5942</v>
      </c>
      <c r="L1199" t="s">
        <v>5943</v>
      </c>
    </row>
    <row r="1200" spans="1:12" x14ac:dyDescent="0.25">
      <c r="A1200" t="s">
        <v>3252</v>
      </c>
      <c r="B1200" t="s">
        <v>3253</v>
      </c>
      <c r="C1200" t="s">
        <v>8165</v>
      </c>
      <c r="E1200" t="s">
        <v>8166</v>
      </c>
      <c r="G1200" t="s">
        <v>5613</v>
      </c>
      <c r="H1200" t="s">
        <v>5614</v>
      </c>
      <c r="I1200" t="s">
        <v>5625</v>
      </c>
      <c r="J1200" t="s">
        <v>5850</v>
      </c>
      <c r="K1200" t="s">
        <v>5851</v>
      </c>
      <c r="L1200" t="s">
        <v>7347</v>
      </c>
    </row>
    <row r="1201" spans="1:13" x14ac:dyDescent="0.25">
      <c r="A1201" t="s">
        <v>3254</v>
      </c>
      <c r="B1201" t="s">
        <v>3255</v>
      </c>
      <c r="C1201" t="s">
        <v>8165</v>
      </c>
      <c r="E1201" t="s">
        <v>8167</v>
      </c>
      <c r="G1201" t="s">
        <v>5613</v>
      </c>
      <c r="H1201" t="s">
        <v>5614</v>
      </c>
      <c r="I1201" t="s">
        <v>5625</v>
      </c>
      <c r="J1201" t="s">
        <v>5850</v>
      </c>
      <c r="K1201" t="s">
        <v>5851</v>
      </c>
      <c r="L1201" t="s">
        <v>7347</v>
      </c>
    </row>
    <row r="1202" spans="1:13" x14ac:dyDescent="0.25">
      <c r="A1202" t="s">
        <v>3256</v>
      </c>
      <c r="B1202" t="s">
        <v>3257</v>
      </c>
      <c r="C1202" t="s">
        <v>8165</v>
      </c>
      <c r="E1202" t="s">
        <v>8168</v>
      </c>
      <c r="G1202" t="s">
        <v>5613</v>
      </c>
      <c r="H1202" t="s">
        <v>5614</v>
      </c>
      <c r="I1202" t="s">
        <v>5625</v>
      </c>
      <c r="J1202" t="s">
        <v>5850</v>
      </c>
      <c r="K1202" t="s">
        <v>5851</v>
      </c>
      <c r="L1202" t="s">
        <v>7347</v>
      </c>
    </row>
    <row r="1203" spans="1:13" x14ac:dyDescent="0.25">
      <c r="A1203" t="s">
        <v>3258</v>
      </c>
      <c r="B1203" t="s">
        <v>3259</v>
      </c>
      <c r="C1203" t="s">
        <v>8169</v>
      </c>
      <c r="E1203" t="s">
        <v>8170</v>
      </c>
      <c r="G1203" t="s">
        <v>5613</v>
      </c>
      <c r="H1203" t="s">
        <v>5614</v>
      </c>
      <c r="I1203" t="s">
        <v>5625</v>
      </c>
      <c r="J1203" t="s">
        <v>5941</v>
      </c>
      <c r="K1203" t="s">
        <v>5942</v>
      </c>
      <c r="L1203" t="s">
        <v>6497</v>
      </c>
      <c r="M1203" t="s">
        <v>8171</v>
      </c>
    </row>
    <row r="1204" spans="1:13" x14ac:dyDescent="0.25">
      <c r="A1204" t="s">
        <v>3260</v>
      </c>
      <c r="B1204" t="s">
        <v>3261</v>
      </c>
      <c r="C1204" t="s">
        <v>8169</v>
      </c>
      <c r="E1204" t="s">
        <v>8172</v>
      </c>
      <c r="G1204" t="s">
        <v>5613</v>
      </c>
      <c r="H1204" t="s">
        <v>5614</v>
      </c>
      <c r="I1204" t="s">
        <v>5625</v>
      </c>
      <c r="J1204" t="s">
        <v>5941</v>
      </c>
      <c r="K1204" t="s">
        <v>5942</v>
      </c>
      <c r="L1204" t="s">
        <v>6497</v>
      </c>
      <c r="M1204" t="s">
        <v>8171</v>
      </c>
    </row>
    <row r="1205" spans="1:13" x14ac:dyDescent="0.25">
      <c r="A1205" t="s">
        <v>3262</v>
      </c>
      <c r="B1205" t="s">
        <v>3263</v>
      </c>
      <c r="C1205" t="s">
        <v>8169</v>
      </c>
      <c r="E1205" t="s">
        <v>8173</v>
      </c>
      <c r="G1205" t="s">
        <v>5613</v>
      </c>
      <c r="H1205" t="s">
        <v>5614</v>
      </c>
      <c r="I1205" t="s">
        <v>5625</v>
      </c>
      <c r="J1205" t="s">
        <v>5941</v>
      </c>
      <c r="K1205" t="s">
        <v>5942</v>
      </c>
      <c r="L1205" t="s">
        <v>6497</v>
      </c>
      <c r="M1205" t="s">
        <v>8171</v>
      </c>
    </row>
    <row r="1206" spans="1:13" x14ac:dyDescent="0.25">
      <c r="A1206" t="s">
        <v>3264</v>
      </c>
      <c r="B1206" t="s">
        <v>3265</v>
      </c>
      <c r="C1206" t="s">
        <v>8169</v>
      </c>
      <c r="E1206" t="s">
        <v>8174</v>
      </c>
      <c r="G1206" t="s">
        <v>5613</v>
      </c>
      <c r="H1206" t="s">
        <v>5614</v>
      </c>
      <c r="I1206" t="s">
        <v>5625</v>
      </c>
      <c r="J1206" t="s">
        <v>5941</v>
      </c>
      <c r="K1206" t="s">
        <v>5942</v>
      </c>
      <c r="L1206" t="s">
        <v>6497</v>
      </c>
      <c r="M1206" t="s">
        <v>8171</v>
      </c>
    </row>
    <row r="1207" spans="1:13" x14ac:dyDescent="0.25">
      <c r="A1207" t="s">
        <v>3266</v>
      </c>
      <c r="B1207" t="s">
        <v>3267</v>
      </c>
      <c r="C1207" t="s">
        <v>8175</v>
      </c>
      <c r="E1207" t="s">
        <v>8176</v>
      </c>
      <c r="G1207" t="s">
        <v>5613</v>
      </c>
      <c r="H1207" t="s">
        <v>5774</v>
      </c>
      <c r="I1207" t="s">
        <v>5999</v>
      </c>
      <c r="J1207" t="s">
        <v>6000</v>
      </c>
      <c r="K1207" t="s">
        <v>6243</v>
      </c>
    </row>
    <row r="1208" spans="1:13" x14ac:dyDescent="0.25">
      <c r="A1208" t="s">
        <v>3268</v>
      </c>
      <c r="B1208" t="s">
        <v>3269</v>
      </c>
      <c r="C1208" t="s">
        <v>8177</v>
      </c>
      <c r="E1208" t="s">
        <v>8178</v>
      </c>
      <c r="G1208" t="s">
        <v>5613</v>
      </c>
      <c r="H1208" t="s">
        <v>5614</v>
      </c>
      <c r="I1208" t="s">
        <v>5625</v>
      </c>
      <c r="J1208" t="s">
        <v>5631</v>
      </c>
      <c r="K1208" t="s">
        <v>5919</v>
      </c>
      <c r="L1208" t="s">
        <v>5920</v>
      </c>
    </row>
    <row r="1209" spans="1:13" x14ac:dyDescent="0.25">
      <c r="A1209" t="s">
        <v>3270</v>
      </c>
      <c r="B1209" t="s">
        <v>3271</v>
      </c>
      <c r="C1209" t="s">
        <v>8177</v>
      </c>
      <c r="E1209" t="s">
        <v>8179</v>
      </c>
      <c r="G1209" t="s">
        <v>5613</v>
      </c>
      <c r="H1209" t="s">
        <v>5614</v>
      </c>
      <c r="I1209" t="s">
        <v>5625</v>
      </c>
      <c r="J1209" t="s">
        <v>5631</v>
      </c>
      <c r="K1209" t="s">
        <v>5919</v>
      </c>
      <c r="L1209" t="s">
        <v>5920</v>
      </c>
    </row>
    <row r="1210" spans="1:13" x14ac:dyDescent="0.25">
      <c r="A1210" t="s">
        <v>3272</v>
      </c>
      <c r="B1210" t="s">
        <v>3273</v>
      </c>
      <c r="C1210" t="s">
        <v>8177</v>
      </c>
      <c r="E1210" t="s">
        <v>8180</v>
      </c>
      <c r="G1210" t="s">
        <v>5613</v>
      </c>
      <c r="H1210" t="s">
        <v>5614</v>
      </c>
      <c r="I1210" t="s">
        <v>5625</v>
      </c>
      <c r="J1210" t="s">
        <v>5631</v>
      </c>
      <c r="K1210" t="s">
        <v>5919</v>
      </c>
      <c r="L1210" t="s">
        <v>5920</v>
      </c>
    </row>
    <row r="1211" spans="1:13" x14ac:dyDescent="0.25">
      <c r="A1211" t="s">
        <v>3274</v>
      </c>
      <c r="B1211" t="s">
        <v>3275</v>
      </c>
      <c r="C1211" t="s">
        <v>7967</v>
      </c>
      <c r="E1211" t="s">
        <v>8181</v>
      </c>
      <c r="G1211" t="s">
        <v>5613</v>
      </c>
      <c r="H1211" t="s">
        <v>5614</v>
      </c>
      <c r="I1211" t="s">
        <v>5625</v>
      </c>
      <c r="J1211" t="s">
        <v>5941</v>
      </c>
      <c r="K1211" t="s">
        <v>5942</v>
      </c>
      <c r="L1211" t="s">
        <v>5943</v>
      </c>
    </row>
    <row r="1212" spans="1:13" x14ac:dyDescent="0.25">
      <c r="A1212" t="s">
        <v>3276</v>
      </c>
      <c r="B1212" t="s">
        <v>3277</v>
      </c>
      <c r="C1212" t="s">
        <v>7967</v>
      </c>
      <c r="E1212" t="s">
        <v>8182</v>
      </c>
      <c r="G1212" t="s">
        <v>5613</v>
      </c>
      <c r="H1212" t="s">
        <v>5614</v>
      </c>
      <c r="I1212" t="s">
        <v>5625</v>
      </c>
      <c r="J1212" t="s">
        <v>5941</v>
      </c>
      <c r="K1212" t="s">
        <v>5942</v>
      </c>
      <c r="L1212" t="s">
        <v>5943</v>
      </c>
    </row>
    <row r="1213" spans="1:13" x14ac:dyDescent="0.25">
      <c r="A1213" t="s">
        <v>8183</v>
      </c>
      <c r="B1213" t="s">
        <v>3279</v>
      </c>
      <c r="C1213" t="s">
        <v>8184</v>
      </c>
      <c r="E1213" t="s">
        <v>8185</v>
      </c>
      <c r="G1213" t="s">
        <v>5613</v>
      </c>
      <c r="H1213" t="s">
        <v>5614</v>
      </c>
      <c r="I1213" t="s">
        <v>5625</v>
      </c>
      <c r="J1213" t="s">
        <v>5941</v>
      </c>
      <c r="K1213" t="s">
        <v>5942</v>
      </c>
      <c r="L1213" t="s">
        <v>6497</v>
      </c>
      <c r="M1213" t="s">
        <v>8186</v>
      </c>
    </row>
    <row r="1214" spans="1:13" x14ac:dyDescent="0.25">
      <c r="A1214" t="s">
        <v>8187</v>
      </c>
      <c r="B1214" t="s">
        <v>3281</v>
      </c>
      <c r="C1214" t="s">
        <v>8184</v>
      </c>
      <c r="E1214" t="s">
        <v>8188</v>
      </c>
      <c r="G1214" t="s">
        <v>5613</v>
      </c>
      <c r="H1214" t="s">
        <v>5614</v>
      </c>
      <c r="I1214" t="s">
        <v>5625</v>
      </c>
      <c r="J1214" t="s">
        <v>5941</v>
      </c>
      <c r="K1214" t="s">
        <v>5942</v>
      </c>
      <c r="L1214" t="s">
        <v>6497</v>
      </c>
      <c r="M1214" t="s">
        <v>8186</v>
      </c>
    </row>
    <row r="1215" spans="1:13" x14ac:dyDescent="0.25">
      <c r="A1215" t="s">
        <v>8189</v>
      </c>
      <c r="B1215" t="s">
        <v>3283</v>
      </c>
      <c r="C1215" t="s">
        <v>8184</v>
      </c>
      <c r="E1215" t="s">
        <v>8190</v>
      </c>
      <c r="G1215" t="s">
        <v>5613</v>
      </c>
      <c r="H1215" t="s">
        <v>5614</v>
      </c>
      <c r="I1215" t="s">
        <v>5625</v>
      </c>
      <c r="J1215" t="s">
        <v>5941</v>
      </c>
      <c r="K1215" t="s">
        <v>5942</v>
      </c>
      <c r="L1215" t="s">
        <v>6497</v>
      </c>
      <c r="M1215" t="s">
        <v>8186</v>
      </c>
    </row>
    <row r="1216" spans="1:13" x14ac:dyDescent="0.25">
      <c r="A1216" t="s">
        <v>8191</v>
      </c>
      <c r="B1216" t="s">
        <v>3285</v>
      </c>
      <c r="C1216" t="s">
        <v>8192</v>
      </c>
      <c r="E1216" t="s">
        <v>8193</v>
      </c>
      <c r="G1216" t="s">
        <v>5613</v>
      </c>
      <c r="H1216" t="s">
        <v>5614</v>
      </c>
      <c r="I1216" t="s">
        <v>5625</v>
      </c>
      <c r="J1216" t="s">
        <v>5941</v>
      </c>
      <c r="K1216" t="s">
        <v>5942</v>
      </c>
      <c r="L1216" t="s">
        <v>6497</v>
      </c>
      <c r="M1216" t="s">
        <v>8186</v>
      </c>
    </row>
    <row r="1217" spans="1:13" x14ac:dyDescent="0.25">
      <c r="A1217" t="s">
        <v>8194</v>
      </c>
      <c r="B1217" t="s">
        <v>3287</v>
      </c>
      <c r="C1217" t="s">
        <v>8192</v>
      </c>
      <c r="E1217" t="s">
        <v>8195</v>
      </c>
      <c r="G1217" t="s">
        <v>5613</v>
      </c>
      <c r="H1217" t="s">
        <v>5614</v>
      </c>
      <c r="I1217" t="s">
        <v>5625</v>
      </c>
      <c r="J1217" t="s">
        <v>5941</v>
      </c>
      <c r="K1217" t="s">
        <v>5942</v>
      </c>
      <c r="L1217" t="s">
        <v>6497</v>
      </c>
      <c r="M1217" t="s">
        <v>8186</v>
      </c>
    </row>
    <row r="1218" spans="1:13" x14ac:dyDescent="0.25">
      <c r="A1218" t="s">
        <v>8196</v>
      </c>
      <c r="B1218" t="s">
        <v>3289</v>
      </c>
      <c r="C1218" t="s">
        <v>8192</v>
      </c>
      <c r="E1218" t="s">
        <v>8197</v>
      </c>
      <c r="G1218" t="s">
        <v>5613</v>
      </c>
      <c r="H1218" t="s">
        <v>5614</v>
      </c>
      <c r="I1218" t="s">
        <v>5625</v>
      </c>
      <c r="J1218" t="s">
        <v>5941</v>
      </c>
      <c r="K1218" t="s">
        <v>5942</v>
      </c>
      <c r="L1218" t="s">
        <v>6497</v>
      </c>
      <c r="M1218" t="s">
        <v>8186</v>
      </c>
    </row>
    <row r="1219" spans="1:13" x14ac:dyDescent="0.25">
      <c r="A1219" t="s">
        <v>8198</v>
      </c>
      <c r="B1219" t="s">
        <v>3291</v>
      </c>
      <c r="C1219" t="s">
        <v>8199</v>
      </c>
      <c r="E1219" t="s">
        <v>8200</v>
      </c>
      <c r="G1219" t="s">
        <v>5613</v>
      </c>
      <c r="H1219" t="s">
        <v>5614</v>
      </c>
      <c r="I1219" t="s">
        <v>5625</v>
      </c>
      <c r="J1219" t="s">
        <v>5941</v>
      </c>
      <c r="K1219" t="s">
        <v>5942</v>
      </c>
      <c r="L1219" t="s">
        <v>6497</v>
      </c>
      <c r="M1219" t="s">
        <v>8186</v>
      </c>
    </row>
    <row r="1220" spans="1:13" x14ac:dyDescent="0.25">
      <c r="A1220" t="s">
        <v>8201</v>
      </c>
      <c r="B1220" t="s">
        <v>3293</v>
      </c>
      <c r="C1220" t="s">
        <v>8199</v>
      </c>
      <c r="E1220" t="s">
        <v>8202</v>
      </c>
      <c r="G1220" t="s">
        <v>5613</v>
      </c>
      <c r="H1220" t="s">
        <v>5614</v>
      </c>
      <c r="I1220" t="s">
        <v>5625</v>
      </c>
      <c r="J1220" t="s">
        <v>5941</v>
      </c>
      <c r="K1220" t="s">
        <v>5942</v>
      </c>
      <c r="L1220" t="s">
        <v>6497</v>
      </c>
      <c r="M1220" t="s">
        <v>8186</v>
      </c>
    </row>
    <row r="1221" spans="1:13" x14ac:dyDescent="0.25">
      <c r="A1221" t="s">
        <v>8203</v>
      </c>
      <c r="B1221" t="s">
        <v>3295</v>
      </c>
      <c r="C1221" t="s">
        <v>8199</v>
      </c>
      <c r="E1221" t="s">
        <v>8204</v>
      </c>
      <c r="G1221" t="s">
        <v>5613</v>
      </c>
      <c r="H1221" t="s">
        <v>5614</v>
      </c>
      <c r="I1221" t="s">
        <v>5625</v>
      </c>
      <c r="J1221" t="s">
        <v>5941</v>
      </c>
      <c r="K1221" t="s">
        <v>5942</v>
      </c>
      <c r="L1221" t="s">
        <v>6497</v>
      </c>
      <c r="M1221" t="s">
        <v>8186</v>
      </c>
    </row>
    <row r="1222" spans="1:13" x14ac:dyDescent="0.25">
      <c r="A1222" t="s">
        <v>8205</v>
      </c>
      <c r="B1222" t="s">
        <v>3297</v>
      </c>
      <c r="C1222" t="s">
        <v>8206</v>
      </c>
      <c r="E1222" t="s">
        <v>8207</v>
      </c>
      <c r="G1222" t="s">
        <v>5613</v>
      </c>
      <c r="H1222" t="s">
        <v>5614</v>
      </c>
      <c r="I1222" t="s">
        <v>5625</v>
      </c>
      <c r="J1222" t="s">
        <v>5941</v>
      </c>
      <c r="K1222" t="s">
        <v>5942</v>
      </c>
      <c r="L1222" t="s">
        <v>6497</v>
      </c>
      <c r="M1222" t="s">
        <v>8186</v>
      </c>
    </row>
    <row r="1223" spans="1:13" x14ac:dyDescent="0.25">
      <c r="A1223" t="s">
        <v>8208</v>
      </c>
      <c r="B1223" t="s">
        <v>3299</v>
      </c>
      <c r="C1223" t="s">
        <v>8206</v>
      </c>
      <c r="E1223" t="s">
        <v>8209</v>
      </c>
      <c r="G1223" t="s">
        <v>5613</v>
      </c>
      <c r="H1223" t="s">
        <v>5614</v>
      </c>
      <c r="I1223" t="s">
        <v>5625</v>
      </c>
      <c r="J1223" t="s">
        <v>5941</v>
      </c>
      <c r="K1223" t="s">
        <v>5942</v>
      </c>
      <c r="L1223" t="s">
        <v>6497</v>
      </c>
      <c r="M1223" t="s">
        <v>8186</v>
      </c>
    </row>
    <row r="1224" spans="1:13" x14ac:dyDescent="0.25">
      <c r="A1224" t="s">
        <v>8210</v>
      </c>
      <c r="B1224" t="s">
        <v>3301</v>
      </c>
      <c r="C1224" t="s">
        <v>8206</v>
      </c>
      <c r="E1224" t="s">
        <v>8211</v>
      </c>
      <c r="G1224" t="s">
        <v>5613</v>
      </c>
      <c r="H1224" t="s">
        <v>5614</v>
      </c>
      <c r="I1224" t="s">
        <v>5625</v>
      </c>
      <c r="J1224" t="s">
        <v>5941</v>
      </c>
      <c r="K1224" t="s">
        <v>5942</v>
      </c>
      <c r="L1224" t="s">
        <v>6497</v>
      </c>
      <c r="M1224" t="s">
        <v>8186</v>
      </c>
    </row>
    <row r="1225" spans="1:13" x14ac:dyDescent="0.25">
      <c r="A1225" t="s">
        <v>8212</v>
      </c>
      <c r="B1225" t="s">
        <v>3303</v>
      </c>
      <c r="C1225" t="s">
        <v>8206</v>
      </c>
      <c r="E1225" t="s">
        <v>8213</v>
      </c>
      <c r="G1225" t="s">
        <v>5613</v>
      </c>
      <c r="H1225" t="s">
        <v>5614</v>
      </c>
      <c r="I1225" t="s">
        <v>5625</v>
      </c>
      <c r="J1225" t="s">
        <v>5941</v>
      </c>
      <c r="K1225" t="s">
        <v>5942</v>
      </c>
      <c r="L1225" t="s">
        <v>6497</v>
      </c>
      <c r="M1225" t="s">
        <v>8186</v>
      </c>
    </row>
    <row r="1226" spans="1:13" x14ac:dyDescent="0.25">
      <c r="A1226" t="s">
        <v>3304</v>
      </c>
      <c r="B1226" t="s">
        <v>3305</v>
      </c>
      <c r="C1226" t="s">
        <v>8214</v>
      </c>
      <c r="E1226" t="s">
        <v>8215</v>
      </c>
      <c r="G1226" t="s">
        <v>5613</v>
      </c>
      <c r="H1226" t="s">
        <v>5614</v>
      </c>
      <c r="I1226" t="s">
        <v>5625</v>
      </c>
      <c r="J1226" t="s">
        <v>5941</v>
      </c>
      <c r="K1226" t="s">
        <v>5942</v>
      </c>
      <c r="L1226" t="s">
        <v>6497</v>
      </c>
      <c r="M1226" t="s">
        <v>6498</v>
      </c>
    </row>
    <row r="1227" spans="1:13" x14ac:dyDescent="0.25">
      <c r="A1227" t="s">
        <v>3306</v>
      </c>
      <c r="B1227" t="s">
        <v>3307</v>
      </c>
      <c r="C1227" t="s">
        <v>8214</v>
      </c>
      <c r="E1227" t="s">
        <v>8216</v>
      </c>
      <c r="G1227" t="s">
        <v>5613</v>
      </c>
      <c r="H1227" t="s">
        <v>5614</v>
      </c>
      <c r="I1227" t="s">
        <v>5625</v>
      </c>
      <c r="J1227" t="s">
        <v>5941</v>
      </c>
      <c r="K1227" t="s">
        <v>5942</v>
      </c>
      <c r="L1227" t="s">
        <v>6497</v>
      </c>
      <c r="M1227" t="s">
        <v>6498</v>
      </c>
    </row>
    <row r="1228" spans="1:13" x14ac:dyDescent="0.25">
      <c r="A1228" t="s">
        <v>3308</v>
      </c>
      <c r="B1228" t="s">
        <v>3309</v>
      </c>
      <c r="C1228" t="s">
        <v>8214</v>
      </c>
      <c r="E1228" t="s">
        <v>8217</v>
      </c>
      <c r="G1228" t="s">
        <v>5613</v>
      </c>
      <c r="H1228" t="s">
        <v>5614</v>
      </c>
      <c r="I1228" t="s">
        <v>5625</v>
      </c>
      <c r="J1228" t="s">
        <v>5941</v>
      </c>
      <c r="K1228" t="s">
        <v>5942</v>
      </c>
      <c r="L1228" t="s">
        <v>6497</v>
      </c>
      <c r="M1228" t="s">
        <v>6498</v>
      </c>
    </row>
    <row r="1229" spans="1:13" x14ac:dyDescent="0.25">
      <c r="A1229" t="s">
        <v>3310</v>
      </c>
      <c r="B1229" t="s">
        <v>3311</v>
      </c>
      <c r="C1229" t="s">
        <v>8218</v>
      </c>
      <c r="E1229" t="s">
        <v>8219</v>
      </c>
      <c r="G1229" t="s">
        <v>5613</v>
      </c>
      <c r="H1229" t="s">
        <v>5614</v>
      </c>
      <c r="I1229" t="s">
        <v>5625</v>
      </c>
      <c r="J1229" t="s">
        <v>5941</v>
      </c>
      <c r="K1229" t="s">
        <v>5942</v>
      </c>
      <c r="L1229" t="s">
        <v>6497</v>
      </c>
      <c r="M1229" t="s">
        <v>6498</v>
      </c>
    </row>
    <row r="1230" spans="1:13" x14ac:dyDescent="0.25">
      <c r="A1230" t="s">
        <v>3312</v>
      </c>
      <c r="B1230" t="s">
        <v>3313</v>
      </c>
      <c r="C1230" t="s">
        <v>8218</v>
      </c>
      <c r="E1230" t="s">
        <v>8220</v>
      </c>
      <c r="G1230" t="s">
        <v>5613</v>
      </c>
      <c r="H1230" t="s">
        <v>5614</v>
      </c>
      <c r="I1230" t="s">
        <v>5625</v>
      </c>
      <c r="J1230" t="s">
        <v>5941</v>
      </c>
      <c r="K1230" t="s">
        <v>5942</v>
      </c>
      <c r="L1230" t="s">
        <v>6497</v>
      </c>
      <c r="M1230" t="s">
        <v>6498</v>
      </c>
    </row>
    <row r="1231" spans="1:13" x14ac:dyDescent="0.25">
      <c r="A1231" t="s">
        <v>3314</v>
      </c>
      <c r="B1231" t="s">
        <v>3315</v>
      </c>
      <c r="C1231" t="s">
        <v>8218</v>
      </c>
      <c r="E1231" t="s">
        <v>8221</v>
      </c>
      <c r="G1231" t="s">
        <v>5613</v>
      </c>
      <c r="H1231" t="s">
        <v>5614</v>
      </c>
      <c r="I1231" t="s">
        <v>5625</v>
      </c>
      <c r="J1231" t="s">
        <v>5941</v>
      </c>
      <c r="K1231" t="s">
        <v>5942</v>
      </c>
      <c r="L1231" t="s">
        <v>6497</v>
      </c>
      <c r="M1231" t="s">
        <v>6498</v>
      </c>
    </row>
    <row r="1232" spans="1:13" x14ac:dyDescent="0.25">
      <c r="A1232" t="s">
        <v>3316</v>
      </c>
      <c r="B1232" t="s">
        <v>3317</v>
      </c>
      <c r="C1232" t="s">
        <v>8222</v>
      </c>
      <c r="E1232" t="s">
        <v>8223</v>
      </c>
      <c r="G1232" t="s">
        <v>5613</v>
      </c>
      <c r="H1232" t="s">
        <v>5614</v>
      </c>
      <c r="I1232" t="s">
        <v>5625</v>
      </c>
      <c r="J1232" t="s">
        <v>5941</v>
      </c>
      <c r="K1232" t="s">
        <v>5942</v>
      </c>
      <c r="L1232" t="s">
        <v>6497</v>
      </c>
      <c r="M1232" t="s">
        <v>6498</v>
      </c>
    </row>
    <row r="1233" spans="1:13" x14ac:dyDescent="0.25">
      <c r="A1233" t="s">
        <v>3318</v>
      </c>
      <c r="B1233" t="s">
        <v>3319</v>
      </c>
      <c r="C1233" t="s">
        <v>8222</v>
      </c>
      <c r="E1233" t="s">
        <v>8224</v>
      </c>
      <c r="G1233" t="s">
        <v>5613</v>
      </c>
      <c r="H1233" t="s">
        <v>5614</v>
      </c>
      <c r="I1233" t="s">
        <v>5625</v>
      </c>
      <c r="J1233" t="s">
        <v>5941</v>
      </c>
      <c r="K1233" t="s">
        <v>5942</v>
      </c>
      <c r="L1233" t="s">
        <v>6497</v>
      </c>
      <c r="M1233" t="s">
        <v>6498</v>
      </c>
    </row>
    <row r="1234" spans="1:13" x14ac:dyDescent="0.25">
      <c r="A1234" t="s">
        <v>3320</v>
      </c>
      <c r="B1234" t="s">
        <v>3321</v>
      </c>
      <c r="C1234" t="s">
        <v>8222</v>
      </c>
      <c r="E1234" t="s">
        <v>8225</v>
      </c>
      <c r="G1234" t="s">
        <v>5613</v>
      </c>
      <c r="H1234" t="s">
        <v>5614</v>
      </c>
      <c r="I1234" t="s">
        <v>5625</v>
      </c>
      <c r="J1234" t="s">
        <v>5941</v>
      </c>
      <c r="K1234" t="s">
        <v>5942</v>
      </c>
      <c r="L1234" t="s">
        <v>6497</v>
      </c>
      <c r="M1234" t="s">
        <v>6498</v>
      </c>
    </row>
    <row r="1235" spans="1:13" x14ac:dyDescent="0.25">
      <c r="A1235" t="s">
        <v>3322</v>
      </c>
      <c r="B1235" t="s">
        <v>3323</v>
      </c>
      <c r="C1235" t="s">
        <v>8222</v>
      </c>
      <c r="E1235" t="s">
        <v>8226</v>
      </c>
      <c r="G1235" t="s">
        <v>5613</v>
      </c>
      <c r="H1235" t="s">
        <v>5614</v>
      </c>
      <c r="I1235" t="s">
        <v>5625</v>
      </c>
      <c r="J1235" t="s">
        <v>5941</v>
      </c>
      <c r="K1235" t="s">
        <v>5942</v>
      </c>
      <c r="L1235" t="s">
        <v>6497</v>
      </c>
      <c r="M1235" t="s">
        <v>6498</v>
      </c>
    </row>
    <row r="1236" spans="1:13" x14ac:dyDescent="0.25">
      <c r="A1236" t="s">
        <v>3324</v>
      </c>
      <c r="B1236" t="s">
        <v>3325</v>
      </c>
      <c r="C1236" t="s">
        <v>8227</v>
      </c>
      <c r="E1236" t="s">
        <v>8228</v>
      </c>
      <c r="G1236" t="s">
        <v>5613</v>
      </c>
      <c r="H1236" t="s">
        <v>5614</v>
      </c>
      <c r="I1236" t="s">
        <v>5625</v>
      </c>
      <c r="J1236" t="s">
        <v>5941</v>
      </c>
      <c r="K1236" t="s">
        <v>5942</v>
      </c>
      <c r="L1236" t="s">
        <v>5943</v>
      </c>
    </row>
    <row r="1237" spans="1:13" x14ac:dyDescent="0.25">
      <c r="A1237" t="s">
        <v>3326</v>
      </c>
      <c r="B1237" t="s">
        <v>3327</v>
      </c>
      <c r="C1237" t="s">
        <v>8227</v>
      </c>
      <c r="E1237" t="s">
        <v>8229</v>
      </c>
      <c r="G1237" t="s">
        <v>5613</v>
      </c>
      <c r="H1237" t="s">
        <v>5614</v>
      </c>
      <c r="I1237" t="s">
        <v>5625</v>
      </c>
      <c r="J1237" t="s">
        <v>5941</v>
      </c>
      <c r="K1237" t="s">
        <v>5942</v>
      </c>
      <c r="L1237" t="s">
        <v>5943</v>
      </c>
    </row>
    <row r="1238" spans="1:13" x14ac:dyDescent="0.25">
      <c r="A1238" t="s">
        <v>3328</v>
      </c>
      <c r="B1238" t="s">
        <v>3329</v>
      </c>
      <c r="C1238" t="s">
        <v>8227</v>
      </c>
      <c r="E1238" t="s">
        <v>8230</v>
      </c>
      <c r="G1238" t="s">
        <v>5613</v>
      </c>
      <c r="H1238" t="s">
        <v>5614</v>
      </c>
      <c r="I1238" t="s">
        <v>5625</v>
      </c>
      <c r="J1238" t="s">
        <v>5941</v>
      </c>
      <c r="K1238" t="s">
        <v>5942</v>
      </c>
      <c r="L1238" t="s">
        <v>5943</v>
      </c>
    </row>
    <row r="1239" spans="1:13" x14ac:dyDescent="0.25">
      <c r="A1239" t="s">
        <v>8231</v>
      </c>
      <c r="B1239" t="s">
        <v>3337</v>
      </c>
      <c r="C1239" t="s">
        <v>8232</v>
      </c>
      <c r="E1239" t="s">
        <v>8233</v>
      </c>
      <c r="G1239" t="s">
        <v>5613</v>
      </c>
      <c r="H1239" t="s">
        <v>5614</v>
      </c>
      <c r="I1239" t="s">
        <v>5625</v>
      </c>
      <c r="J1239" t="s">
        <v>5941</v>
      </c>
      <c r="K1239" t="s">
        <v>5942</v>
      </c>
      <c r="L1239" t="s">
        <v>6497</v>
      </c>
      <c r="M1239" t="s">
        <v>8186</v>
      </c>
    </row>
    <row r="1240" spans="1:13" x14ac:dyDescent="0.25">
      <c r="A1240" t="s">
        <v>8234</v>
      </c>
      <c r="B1240" t="s">
        <v>3339</v>
      </c>
      <c r="C1240" t="s">
        <v>8232</v>
      </c>
      <c r="E1240" t="s">
        <v>8235</v>
      </c>
      <c r="G1240" t="s">
        <v>5613</v>
      </c>
      <c r="H1240" t="s">
        <v>5614</v>
      </c>
      <c r="I1240" t="s">
        <v>5625</v>
      </c>
      <c r="J1240" t="s">
        <v>5941</v>
      </c>
      <c r="K1240" t="s">
        <v>5942</v>
      </c>
      <c r="L1240" t="s">
        <v>6497</v>
      </c>
      <c r="M1240" t="s">
        <v>8186</v>
      </c>
    </row>
    <row r="1241" spans="1:13" x14ac:dyDescent="0.25">
      <c r="A1241" t="s">
        <v>8236</v>
      </c>
      <c r="B1241" t="s">
        <v>3341</v>
      </c>
      <c r="C1241" t="s">
        <v>8232</v>
      </c>
      <c r="E1241" t="s">
        <v>8237</v>
      </c>
      <c r="G1241" t="s">
        <v>5613</v>
      </c>
      <c r="H1241" t="s">
        <v>5614</v>
      </c>
      <c r="I1241" t="s">
        <v>5625</v>
      </c>
      <c r="J1241" t="s">
        <v>5941</v>
      </c>
      <c r="K1241" t="s">
        <v>5942</v>
      </c>
      <c r="L1241" t="s">
        <v>6497</v>
      </c>
      <c r="M1241" t="s">
        <v>8186</v>
      </c>
    </row>
    <row r="1242" spans="1:13" x14ac:dyDescent="0.25">
      <c r="A1242" t="s">
        <v>3342</v>
      </c>
      <c r="B1242" t="s">
        <v>3343</v>
      </c>
      <c r="C1242" t="s">
        <v>8238</v>
      </c>
      <c r="E1242" t="s">
        <v>8239</v>
      </c>
      <c r="G1242" t="s">
        <v>5613</v>
      </c>
      <c r="H1242" t="s">
        <v>5614</v>
      </c>
      <c r="I1242" t="s">
        <v>5625</v>
      </c>
      <c r="J1242" t="s">
        <v>5941</v>
      </c>
      <c r="K1242" t="s">
        <v>5942</v>
      </c>
      <c r="L1242" t="s">
        <v>6497</v>
      </c>
      <c r="M1242" t="s">
        <v>6498</v>
      </c>
    </row>
    <row r="1243" spans="1:13" x14ac:dyDescent="0.25">
      <c r="A1243" t="s">
        <v>3344</v>
      </c>
      <c r="B1243" t="s">
        <v>3345</v>
      </c>
      <c r="C1243" t="s">
        <v>8238</v>
      </c>
      <c r="E1243" t="s">
        <v>8240</v>
      </c>
      <c r="G1243" t="s">
        <v>5613</v>
      </c>
      <c r="H1243" t="s">
        <v>5614</v>
      </c>
      <c r="I1243" t="s">
        <v>5625</v>
      </c>
      <c r="J1243" t="s">
        <v>5941</v>
      </c>
      <c r="K1243" t="s">
        <v>5942</v>
      </c>
      <c r="L1243" t="s">
        <v>6497</v>
      </c>
      <c r="M1243" t="s">
        <v>6498</v>
      </c>
    </row>
    <row r="1244" spans="1:13" x14ac:dyDescent="0.25">
      <c r="A1244" t="s">
        <v>3346</v>
      </c>
      <c r="B1244" t="s">
        <v>3347</v>
      </c>
      <c r="C1244" t="s">
        <v>8241</v>
      </c>
      <c r="E1244" t="s">
        <v>8242</v>
      </c>
      <c r="G1244" t="s">
        <v>5613</v>
      </c>
      <c r="H1244" t="s">
        <v>5614</v>
      </c>
      <c r="I1244" t="s">
        <v>5625</v>
      </c>
      <c r="J1244" t="s">
        <v>5941</v>
      </c>
      <c r="K1244" t="s">
        <v>5942</v>
      </c>
      <c r="L1244" t="s">
        <v>6497</v>
      </c>
      <c r="M1244" t="s">
        <v>6498</v>
      </c>
    </row>
    <row r="1245" spans="1:13" x14ac:dyDescent="0.25">
      <c r="A1245" t="s">
        <v>3348</v>
      </c>
      <c r="B1245" t="s">
        <v>3349</v>
      </c>
      <c r="C1245" t="s">
        <v>8241</v>
      </c>
      <c r="E1245" t="s">
        <v>8243</v>
      </c>
      <c r="G1245" t="s">
        <v>5613</v>
      </c>
      <c r="H1245" t="s">
        <v>5614</v>
      </c>
      <c r="I1245" t="s">
        <v>5625</v>
      </c>
      <c r="J1245" t="s">
        <v>5941</v>
      </c>
      <c r="K1245" t="s">
        <v>5942</v>
      </c>
      <c r="L1245" t="s">
        <v>6497</v>
      </c>
      <c r="M1245" t="s">
        <v>6498</v>
      </c>
    </row>
    <row r="1246" spans="1:13" x14ac:dyDescent="0.25">
      <c r="A1246" t="s">
        <v>3350</v>
      </c>
      <c r="B1246" t="s">
        <v>3351</v>
      </c>
      <c r="C1246" t="s">
        <v>8241</v>
      </c>
      <c r="E1246" t="s">
        <v>8244</v>
      </c>
      <c r="G1246" t="s">
        <v>5613</v>
      </c>
      <c r="H1246" t="s">
        <v>5614</v>
      </c>
      <c r="I1246" t="s">
        <v>5625</v>
      </c>
      <c r="J1246" t="s">
        <v>5941</v>
      </c>
      <c r="K1246" t="s">
        <v>5942</v>
      </c>
      <c r="L1246" t="s">
        <v>6497</v>
      </c>
      <c r="M1246" t="s">
        <v>6498</v>
      </c>
    </row>
    <row r="1247" spans="1:13" x14ac:dyDescent="0.25">
      <c r="A1247" t="s">
        <v>8245</v>
      </c>
      <c r="B1247" t="s">
        <v>3353</v>
      </c>
      <c r="C1247" t="s">
        <v>8246</v>
      </c>
      <c r="E1247" t="s">
        <v>8247</v>
      </c>
      <c r="G1247" t="s">
        <v>5613</v>
      </c>
      <c r="H1247" t="s">
        <v>5614</v>
      </c>
      <c r="I1247" t="s">
        <v>5625</v>
      </c>
      <c r="J1247" t="s">
        <v>5941</v>
      </c>
      <c r="K1247" t="s">
        <v>5942</v>
      </c>
      <c r="L1247" t="s">
        <v>6497</v>
      </c>
      <c r="M1247" t="s">
        <v>8186</v>
      </c>
    </row>
    <row r="1248" spans="1:13" x14ac:dyDescent="0.25">
      <c r="A1248" t="s">
        <v>8248</v>
      </c>
      <c r="B1248" t="s">
        <v>3355</v>
      </c>
      <c r="C1248" t="s">
        <v>8246</v>
      </c>
      <c r="E1248" t="s">
        <v>8249</v>
      </c>
      <c r="G1248" t="s">
        <v>5613</v>
      </c>
      <c r="H1248" t="s">
        <v>5614</v>
      </c>
      <c r="I1248" t="s">
        <v>5625</v>
      </c>
      <c r="J1248" t="s">
        <v>5941</v>
      </c>
      <c r="K1248" t="s">
        <v>5942</v>
      </c>
      <c r="L1248" t="s">
        <v>6497</v>
      </c>
      <c r="M1248" t="s">
        <v>8186</v>
      </c>
    </row>
    <row r="1249" spans="1:13" x14ac:dyDescent="0.25">
      <c r="A1249" t="s">
        <v>8250</v>
      </c>
      <c r="B1249" t="s">
        <v>3357</v>
      </c>
      <c r="C1249" t="s">
        <v>8246</v>
      </c>
      <c r="E1249" t="s">
        <v>8251</v>
      </c>
      <c r="G1249" t="s">
        <v>5613</v>
      </c>
      <c r="H1249" t="s">
        <v>5614</v>
      </c>
      <c r="I1249" t="s">
        <v>5625</v>
      </c>
      <c r="J1249" t="s">
        <v>5941</v>
      </c>
      <c r="K1249" t="s">
        <v>5942</v>
      </c>
      <c r="L1249" t="s">
        <v>6497</v>
      </c>
      <c r="M1249" t="s">
        <v>8186</v>
      </c>
    </row>
    <row r="1250" spans="1:13" x14ac:dyDescent="0.25">
      <c r="A1250" t="s">
        <v>3358</v>
      </c>
      <c r="B1250" t="s">
        <v>3359</v>
      </c>
      <c r="C1250" t="s">
        <v>8252</v>
      </c>
      <c r="E1250" t="s">
        <v>8253</v>
      </c>
      <c r="G1250" t="s">
        <v>5613</v>
      </c>
      <c r="H1250" t="s">
        <v>5614</v>
      </c>
      <c r="I1250" t="s">
        <v>6814</v>
      </c>
    </row>
    <row r="1251" spans="1:13" x14ac:dyDescent="0.25">
      <c r="A1251" t="s">
        <v>3360</v>
      </c>
      <c r="B1251" t="s">
        <v>3361</v>
      </c>
      <c r="C1251" t="s">
        <v>8252</v>
      </c>
      <c r="E1251" t="s">
        <v>8254</v>
      </c>
      <c r="G1251" t="s">
        <v>5613</v>
      </c>
      <c r="H1251" t="s">
        <v>5614</v>
      </c>
      <c r="I1251" t="s">
        <v>6814</v>
      </c>
    </row>
    <row r="1252" spans="1:13" x14ac:dyDescent="0.25">
      <c r="A1252" t="s">
        <v>3362</v>
      </c>
      <c r="B1252" t="s">
        <v>3363</v>
      </c>
      <c r="C1252" t="s">
        <v>8252</v>
      </c>
      <c r="E1252" t="s">
        <v>8255</v>
      </c>
      <c r="G1252" t="s">
        <v>5613</v>
      </c>
      <c r="H1252" t="s">
        <v>5614</v>
      </c>
      <c r="I1252" t="s">
        <v>6814</v>
      </c>
    </row>
    <row r="1253" spans="1:13" x14ac:dyDescent="0.25">
      <c r="A1253" t="s">
        <v>3364</v>
      </c>
      <c r="B1253" t="s">
        <v>3365</v>
      </c>
      <c r="C1253" t="s">
        <v>8256</v>
      </c>
      <c r="E1253" t="s">
        <v>8257</v>
      </c>
      <c r="G1253" t="s">
        <v>5613</v>
      </c>
      <c r="H1253" t="s">
        <v>5614</v>
      </c>
      <c r="I1253" t="s">
        <v>5615</v>
      </c>
      <c r="J1253" t="s">
        <v>5616</v>
      </c>
      <c r="K1253" t="s">
        <v>5712</v>
      </c>
      <c r="L1253" t="s">
        <v>8258</v>
      </c>
    </row>
    <row r="1254" spans="1:13" x14ac:dyDescent="0.25">
      <c r="A1254" t="s">
        <v>3366</v>
      </c>
      <c r="B1254" t="s">
        <v>3367</v>
      </c>
      <c r="C1254" t="s">
        <v>8256</v>
      </c>
      <c r="E1254" t="s">
        <v>8259</v>
      </c>
      <c r="G1254" t="s">
        <v>5613</v>
      </c>
      <c r="H1254" t="s">
        <v>5614</v>
      </c>
      <c r="I1254" t="s">
        <v>5615</v>
      </c>
      <c r="J1254" t="s">
        <v>5616</v>
      </c>
      <c r="K1254" t="s">
        <v>5712</v>
      </c>
      <c r="L1254" t="s">
        <v>8258</v>
      </c>
    </row>
    <row r="1255" spans="1:13" x14ac:dyDescent="0.25">
      <c r="A1255" t="s">
        <v>3368</v>
      </c>
      <c r="B1255" t="s">
        <v>3369</v>
      </c>
      <c r="C1255" t="s">
        <v>8260</v>
      </c>
      <c r="E1255" t="s">
        <v>8261</v>
      </c>
      <c r="G1255" t="s">
        <v>5613</v>
      </c>
      <c r="H1255" t="s">
        <v>5614</v>
      </c>
      <c r="I1255" t="s">
        <v>5625</v>
      </c>
      <c r="J1255" t="s">
        <v>5671</v>
      </c>
      <c r="K1255" t="s">
        <v>5684</v>
      </c>
    </row>
    <row r="1256" spans="1:13" x14ac:dyDescent="0.25">
      <c r="A1256" t="s">
        <v>3370</v>
      </c>
      <c r="B1256" t="s">
        <v>3371</v>
      </c>
      <c r="C1256" t="s">
        <v>8260</v>
      </c>
      <c r="E1256" t="s">
        <v>8262</v>
      </c>
      <c r="G1256" t="s">
        <v>5613</v>
      </c>
      <c r="H1256" t="s">
        <v>5614</v>
      </c>
      <c r="I1256" t="s">
        <v>5625</v>
      </c>
      <c r="J1256" t="s">
        <v>5671</v>
      </c>
      <c r="K1256" t="s">
        <v>5684</v>
      </c>
    </row>
    <row r="1257" spans="1:13" x14ac:dyDescent="0.25">
      <c r="A1257" t="s">
        <v>3372</v>
      </c>
      <c r="B1257" t="s">
        <v>3373</v>
      </c>
      <c r="C1257" t="s">
        <v>8263</v>
      </c>
      <c r="E1257" t="s">
        <v>8264</v>
      </c>
      <c r="G1257" t="s">
        <v>5613</v>
      </c>
      <c r="H1257" t="s">
        <v>5614</v>
      </c>
      <c r="I1257" t="s">
        <v>5625</v>
      </c>
      <c r="J1257" t="s">
        <v>5666</v>
      </c>
    </row>
    <row r="1258" spans="1:13" x14ac:dyDescent="0.25">
      <c r="A1258" t="s">
        <v>3374</v>
      </c>
      <c r="B1258" t="s">
        <v>3375</v>
      </c>
      <c r="C1258" t="s">
        <v>8263</v>
      </c>
      <c r="E1258" t="s">
        <v>8265</v>
      </c>
      <c r="G1258" t="s">
        <v>5613</v>
      </c>
      <c r="H1258" t="s">
        <v>5614</v>
      </c>
      <c r="I1258" t="s">
        <v>5625</v>
      </c>
      <c r="J1258" t="s">
        <v>5666</v>
      </c>
    </row>
    <row r="1259" spans="1:13" x14ac:dyDescent="0.25">
      <c r="A1259" t="s">
        <v>3382</v>
      </c>
      <c r="B1259" t="s">
        <v>3383</v>
      </c>
      <c r="C1259" t="s">
        <v>8266</v>
      </c>
      <c r="E1259" t="s">
        <v>8267</v>
      </c>
      <c r="G1259" t="s">
        <v>5613</v>
      </c>
      <c r="H1259" t="s">
        <v>5614</v>
      </c>
      <c r="I1259" t="s">
        <v>5615</v>
      </c>
      <c r="J1259" t="s">
        <v>5616</v>
      </c>
      <c r="K1259" t="s">
        <v>7957</v>
      </c>
      <c r="L1259" t="s">
        <v>8268</v>
      </c>
    </row>
    <row r="1260" spans="1:13" x14ac:dyDescent="0.25">
      <c r="A1260" t="s">
        <v>3384</v>
      </c>
      <c r="B1260" t="s">
        <v>3385</v>
      </c>
      <c r="C1260" t="s">
        <v>8266</v>
      </c>
      <c r="E1260" t="s">
        <v>8269</v>
      </c>
      <c r="G1260" t="s">
        <v>5613</v>
      </c>
      <c r="H1260" t="s">
        <v>5614</v>
      </c>
      <c r="I1260" t="s">
        <v>5615</v>
      </c>
      <c r="J1260" t="s">
        <v>5616</v>
      </c>
      <c r="K1260" t="s">
        <v>7957</v>
      </c>
      <c r="L1260" t="s">
        <v>8268</v>
      </c>
    </row>
    <row r="1261" spans="1:13" x14ac:dyDescent="0.25">
      <c r="A1261" t="s">
        <v>3392</v>
      </c>
      <c r="B1261" t="s">
        <v>3393</v>
      </c>
      <c r="C1261" t="s">
        <v>8270</v>
      </c>
      <c r="E1261" t="s">
        <v>8271</v>
      </c>
      <c r="G1261" t="s">
        <v>5613</v>
      </c>
      <c r="H1261" t="s">
        <v>5614</v>
      </c>
      <c r="I1261" t="s">
        <v>5646</v>
      </c>
      <c r="J1261" t="s">
        <v>5968</v>
      </c>
      <c r="K1261" t="s">
        <v>5969</v>
      </c>
      <c r="L1261" t="s">
        <v>6230</v>
      </c>
    </row>
    <row r="1262" spans="1:13" x14ac:dyDescent="0.25">
      <c r="A1262" t="s">
        <v>3394</v>
      </c>
      <c r="B1262" t="s">
        <v>3395</v>
      </c>
      <c r="C1262" t="s">
        <v>8272</v>
      </c>
      <c r="E1262" t="s">
        <v>8273</v>
      </c>
      <c r="G1262" t="s">
        <v>5613</v>
      </c>
      <c r="H1262" t="s">
        <v>5774</v>
      </c>
      <c r="I1262" t="s">
        <v>5775</v>
      </c>
      <c r="J1262" t="s">
        <v>5776</v>
      </c>
      <c r="K1262" t="s">
        <v>5777</v>
      </c>
      <c r="L1262" t="s">
        <v>5778</v>
      </c>
    </row>
    <row r="1263" spans="1:13" x14ac:dyDescent="0.25">
      <c r="A1263" t="s">
        <v>3398</v>
      </c>
      <c r="B1263" t="s">
        <v>3399</v>
      </c>
      <c r="C1263" t="s">
        <v>8274</v>
      </c>
      <c r="E1263" t="s">
        <v>8275</v>
      </c>
      <c r="G1263" t="s">
        <v>5613</v>
      </c>
      <c r="H1263" t="s">
        <v>5774</v>
      </c>
      <c r="I1263" t="s">
        <v>5775</v>
      </c>
      <c r="J1263" t="s">
        <v>5776</v>
      </c>
      <c r="K1263" t="s">
        <v>5777</v>
      </c>
      <c r="L1263" t="s">
        <v>5778</v>
      </c>
    </row>
    <row r="1264" spans="1:13" x14ac:dyDescent="0.25">
      <c r="A1264" t="s">
        <v>3402</v>
      </c>
      <c r="B1264" t="s">
        <v>3403</v>
      </c>
      <c r="C1264" t="s">
        <v>8276</v>
      </c>
      <c r="E1264" t="s">
        <v>8277</v>
      </c>
      <c r="G1264" t="s">
        <v>5613</v>
      </c>
      <c r="H1264" t="s">
        <v>5774</v>
      </c>
      <c r="I1264" t="s">
        <v>5775</v>
      </c>
      <c r="J1264" t="s">
        <v>5776</v>
      </c>
      <c r="K1264" t="s">
        <v>5777</v>
      </c>
      <c r="L1264" t="s">
        <v>5778</v>
      </c>
    </row>
    <row r="1265" spans="1:12" x14ac:dyDescent="0.25">
      <c r="A1265" t="s">
        <v>3404</v>
      </c>
      <c r="B1265" t="s">
        <v>3405</v>
      </c>
      <c r="C1265" t="s">
        <v>8278</v>
      </c>
      <c r="E1265" t="s">
        <v>8279</v>
      </c>
      <c r="G1265" t="s">
        <v>5613</v>
      </c>
      <c r="H1265" t="s">
        <v>5774</v>
      </c>
      <c r="I1265" t="s">
        <v>5775</v>
      </c>
      <c r="J1265" t="s">
        <v>5776</v>
      </c>
      <c r="K1265" t="s">
        <v>5777</v>
      </c>
      <c r="L1265" t="s">
        <v>5778</v>
      </c>
    </row>
    <row r="1266" spans="1:12" x14ac:dyDescent="0.25">
      <c r="A1266" t="s">
        <v>3406</v>
      </c>
      <c r="B1266" t="s">
        <v>3407</v>
      </c>
      <c r="C1266" t="s">
        <v>8280</v>
      </c>
      <c r="E1266" t="s">
        <v>8281</v>
      </c>
      <c r="G1266" t="s">
        <v>5613</v>
      </c>
      <c r="H1266" t="s">
        <v>5614</v>
      </c>
      <c r="I1266" t="s">
        <v>5625</v>
      </c>
      <c r="J1266" t="s">
        <v>5698</v>
      </c>
      <c r="K1266" t="s">
        <v>5699</v>
      </c>
      <c r="L1266" t="s">
        <v>6559</v>
      </c>
    </row>
    <row r="1267" spans="1:12" x14ac:dyDescent="0.25">
      <c r="A1267" t="s">
        <v>3410</v>
      </c>
      <c r="B1267" t="s">
        <v>3411</v>
      </c>
      <c r="C1267" t="s">
        <v>8282</v>
      </c>
      <c r="E1267" t="s">
        <v>8283</v>
      </c>
      <c r="G1267" t="s">
        <v>5613</v>
      </c>
      <c r="H1267" t="s">
        <v>5614</v>
      </c>
      <c r="I1267" t="s">
        <v>5625</v>
      </c>
      <c r="J1267" t="s">
        <v>5698</v>
      </c>
      <c r="K1267" t="s">
        <v>5699</v>
      </c>
      <c r="L1267" t="s">
        <v>6559</v>
      </c>
    </row>
    <row r="1268" spans="1:12" x14ac:dyDescent="0.25">
      <c r="A1268" t="s">
        <v>3412</v>
      </c>
      <c r="B1268" t="s">
        <v>3413</v>
      </c>
      <c r="C1268" t="s">
        <v>8284</v>
      </c>
      <c r="E1268" t="s">
        <v>8285</v>
      </c>
      <c r="G1268" t="s">
        <v>5613</v>
      </c>
      <c r="H1268" t="s">
        <v>5614</v>
      </c>
      <c r="I1268" t="s">
        <v>6050</v>
      </c>
      <c r="J1268" t="s">
        <v>6875</v>
      </c>
      <c r="K1268" t="s">
        <v>6876</v>
      </c>
      <c r="L1268" t="s">
        <v>6877</v>
      </c>
    </row>
    <row r="1269" spans="1:12" x14ac:dyDescent="0.25">
      <c r="A1269" t="s">
        <v>3414</v>
      </c>
      <c r="B1269" t="s">
        <v>3415</v>
      </c>
      <c r="C1269" t="s">
        <v>8286</v>
      </c>
      <c r="E1269" t="s">
        <v>8287</v>
      </c>
      <c r="G1269" t="s">
        <v>5613</v>
      </c>
      <c r="H1269" t="s">
        <v>5614</v>
      </c>
      <c r="I1269" t="s">
        <v>5625</v>
      </c>
      <c r="J1269" t="s">
        <v>5631</v>
      </c>
      <c r="K1269" t="s">
        <v>5717</v>
      </c>
      <c r="L1269" t="s">
        <v>8288</v>
      </c>
    </row>
    <row r="1270" spans="1:12" x14ac:dyDescent="0.25">
      <c r="A1270" t="s">
        <v>3416</v>
      </c>
      <c r="B1270" t="s">
        <v>3417</v>
      </c>
      <c r="C1270" t="s">
        <v>8286</v>
      </c>
      <c r="E1270" t="s">
        <v>8289</v>
      </c>
      <c r="G1270" t="s">
        <v>5613</v>
      </c>
      <c r="H1270" t="s">
        <v>5614</v>
      </c>
      <c r="I1270" t="s">
        <v>5625</v>
      </c>
      <c r="J1270" t="s">
        <v>5631</v>
      </c>
      <c r="K1270" t="s">
        <v>5717</v>
      </c>
      <c r="L1270" t="s">
        <v>8288</v>
      </c>
    </row>
    <row r="1271" spans="1:12" x14ac:dyDescent="0.25">
      <c r="A1271" t="s">
        <v>3418</v>
      </c>
      <c r="B1271" t="s">
        <v>3419</v>
      </c>
      <c r="C1271" t="s">
        <v>8286</v>
      </c>
      <c r="E1271" t="s">
        <v>8290</v>
      </c>
      <c r="G1271" t="s">
        <v>5613</v>
      </c>
      <c r="H1271" t="s">
        <v>5614</v>
      </c>
      <c r="I1271" t="s">
        <v>5625</v>
      </c>
      <c r="J1271" t="s">
        <v>5631</v>
      </c>
      <c r="K1271" t="s">
        <v>5717</v>
      </c>
      <c r="L1271" t="s">
        <v>8288</v>
      </c>
    </row>
    <row r="1272" spans="1:12" x14ac:dyDescent="0.25">
      <c r="A1272" t="s">
        <v>3420</v>
      </c>
      <c r="B1272" t="s">
        <v>3421</v>
      </c>
      <c r="C1272" t="s">
        <v>8286</v>
      </c>
      <c r="E1272" t="s">
        <v>8291</v>
      </c>
      <c r="G1272" t="s">
        <v>5613</v>
      </c>
      <c r="H1272" t="s">
        <v>5614</v>
      </c>
      <c r="I1272" t="s">
        <v>5625</v>
      </c>
      <c r="J1272" t="s">
        <v>5631</v>
      </c>
      <c r="K1272" t="s">
        <v>5717</v>
      </c>
      <c r="L1272" t="s">
        <v>8288</v>
      </c>
    </row>
    <row r="1273" spans="1:12" x14ac:dyDescent="0.25">
      <c r="A1273" t="s">
        <v>8292</v>
      </c>
      <c r="B1273" t="s">
        <v>3423</v>
      </c>
      <c r="C1273" t="s">
        <v>8293</v>
      </c>
      <c r="E1273" t="s">
        <v>8294</v>
      </c>
      <c r="G1273" t="s">
        <v>5613</v>
      </c>
      <c r="H1273" t="s">
        <v>5637</v>
      </c>
      <c r="I1273" t="s">
        <v>5638</v>
      </c>
      <c r="J1273" t="s">
        <v>5639</v>
      </c>
      <c r="K1273" t="s">
        <v>5640</v>
      </c>
      <c r="L1273" t="s">
        <v>8295</v>
      </c>
    </row>
    <row r="1274" spans="1:12" x14ac:dyDescent="0.25">
      <c r="A1274" t="s">
        <v>8296</v>
      </c>
      <c r="B1274" t="s">
        <v>3425</v>
      </c>
      <c r="C1274" t="s">
        <v>8293</v>
      </c>
      <c r="E1274" t="s">
        <v>8297</v>
      </c>
      <c r="G1274" t="s">
        <v>5613</v>
      </c>
      <c r="H1274" t="s">
        <v>5637</v>
      </c>
      <c r="I1274" t="s">
        <v>5638</v>
      </c>
      <c r="J1274" t="s">
        <v>5639</v>
      </c>
      <c r="K1274" t="s">
        <v>5640</v>
      </c>
      <c r="L1274" t="s">
        <v>8295</v>
      </c>
    </row>
    <row r="1275" spans="1:12" x14ac:dyDescent="0.25">
      <c r="A1275" t="s">
        <v>3430</v>
      </c>
      <c r="B1275" t="s">
        <v>3431</v>
      </c>
      <c r="C1275" t="s">
        <v>8298</v>
      </c>
      <c r="E1275" t="s">
        <v>8299</v>
      </c>
      <c r="G1275" t="s">
        <v>5613</v>
      </c>
      <c r="H1275" t="s">
        <v>5614</v>
      </c>
      <c r="I1275" t="s">
        <v>5625</v>
      </c>
      <c r="J1275" t="s">
        <v>5660</v>
      </c>
      <c r="K1275" t="s">
        <v>5661</v>
      </c>
      <c r="L1275" t="s">
        <v>5662</v>
      </c>
    </row>
    <row r="1276" spans="1:12" x14ac:dyDescent="0.25">
      <c r="A1276" t="s">
        <v>3432</v>
      </c>
      <c r="B1276" t="s">
        <v>3433</v>
      </c>
      <c r="C1276" t="s">
        <v>8298</v>
      </c>
      <c r="E1276" t="s">
        <v>8300</v>
      </c>
      <c r="G1276" t="s">
        <v>5613</v>
      </c>
      <c r="H1276" t="s">
        <v>5614</v>
      </c>
      <c r="I1276" t="s">
        <v>5625</v>
      </c>
      <c r="J1276" t="s">
        <v>5660</v>
      </c>
      <c r="K1276" t="s">
        <v>5661</v>
      </c>
      <c r="L1276" t="s">
        <v>5662</v>
      </c>
    </row>
    <row r="1277" spans="1:12" x14ac:dyDescent="0.25">
      <c r="A1277" t="s">
        <v>3434</v>
      </c>
      <c r="B1277" t="s">
        <v>3435</v>
      </c>
      <c r="C1277" t="s">
        <v>8298</v>
      </c>
      <c r="E1277" t="s">
        <v>8301</v>
      </c>
      <c r="G1277" t="s">
        <v>5613</v>
      </c>
      <c r="H1277" t="s">
        <v>5614</v>
      </c>
      <c r="I1277" t="s">
        <v>5625</v>
      </c>
      <c r="J1277" t="s">
        <v>5660</v>
      </c>
      <c r="K1277" t="s">
        <v>5661</v>
      </c>
      <c r="L1277" t="s">
        <v>5662</v>
      </c>
    </row>
    <row r="1278" spans="1:12" x14ac:dyDescent="0.25">
      <c r="A1278" t="s">
        <v>3436</v>
      </c>
      <c r="B1278" t="s">
        <v>3437</v>
      </c>
      <c r="C1278" t="s">
        <v>8302</v>
      </c>
      <c r="E1278" t="s">
        <v>8303</v>
      </c>
      <c r="G1278" t="s">
        <v>5613</v>
      </c>
      <c r="H1278" t="s">
        <v>5637</v>
      </c>
      <c r="I1278" t="s">
        <v>7191</v>
      </c>
      <c r="J1278" t="s">
        <v>7192</v>
      </c>
      <c r="K1278" t="s">
        <v>7193</v>
      </c>
      <c r="L1278" t="s">
        <v>8304</v>
      </c>
    </row>
    <row r="1279" spans="1:12" x14ac:dyDescent="0.25">
      <c r="A1279" t="s">
        <v>3440</v>
      </c>
      <c r="B1279" t="s">
        <v>3441</v>
      </c>
      <c r="C1279" t="s">
        <v>8305</v>
      </c>
      <c r="E1279" t="s">
        <v>8306</v>
      </c>
      <c r="G1279" t="s">
        <v>5613</v>
      </c>
      <c r="H1279" t="s">
        <v>5614</v>
      </c>
      <c r="I1279" t="s">
        <v>5625</v>
      </c>
      <c r="J1279" t="s">
        <v>5941</v>
      </c>
      <c r="K1279" t="s">
        <v>5942</v>
      </c>
      <c r="L1279" t="s">
        <v>5943</v>
      </c>
    </row>
    <row r="1280" spans="1:12" x14ac:dyDescent="0.25">
      <c r="A1280" t="s">
        <v>3442</v>
      </c>
      <c r="B1280" t="s">
        <v>3443</v>
      </c>
      <c r="C1280" t="s">
        <v>8305</v>
      </c>
      <c r="E1280" t="s">
        <v>8307</v>
      </c>
      <c r="G1280" t="s">
        <v>5613</v>
      </c>
      <c r="H1280" t="s">
        <v>5614</v>
      </c>
      <c r="I1280" t="s">
        <v>5625</v>
      </c>
      <c r="J1280" t="s">
        <v>5941</v>
      </c>
      <c r="K1280" t="s">
        <v>5942</v>
      </c>
      <c r="L1280" t="s">
        <v>5943</v>
      </c>
    </row>
    <row r="1281" spans="1:13" x14ac:dyDescent="0.25">
      <c r="A1281" t="s">
        <v>3444</v>
      </c>
      <c r="B1281" t="s">
        <v>3445</v>
      </c>
      <c r="C1281" t="s">
        <v>8308</v>
      </c>
      <c r="E1281" t="s">
        <v>8309</v>
      </c>
      <c r="G1281" t="s">
        <v>5613</v>
      </c>
      <c r="H1281" t="s">
        <v>5614</v>
      </c>
      <c r="I1281" t="s">
        <v>5615</v>
      </c>
      <c r="J1281" t="s">
        <v>5616</v>
      </c>
      <c r="K1281" t="s">
        <v>5712</v>
      </c>
      <c r="L1281" t="s">
        <v>8027</v>
      </c>
    </row>
    <row r="1282" spans="1:13" x14ac:dyDescent="0.25">
      <c r="A1282" t="s">
        <v>3446</v>
      </c>
      <c r="B1282" t="s">
        <v>3447</v>
      </c>
      <c r="C1282" t="s">
        <v>8310</v>
      </c>
      <c r="E1282" t="s">
        <v>8311</v>
      </c>
      <c r="G1282" t="s">
        <v>5613</v>
      </c>
      <c r="H1282" t="s">
        <v>5614</v>
      </c>
      <c r="I1282" t="s">
        <v>5615</v>
      </c>
      <c r="J1282" t="s">
        <v>5616</v>
      </c>
      <c r="K1282" t="s">
        <v>6233</v>
      </c>
      <c r="L1282" t="s">
        <v>8312</v>
      </c>
    </row>
    <row r="1283" spans="1:13" x14ac:dyDescent="0.25">
      <c r="A1283" t="s">
        <v>3448</v>
      </c>
      <c r="B1283" t="s">
        <v>3449</v>
      </c>
      <c r="C1283" t="s">
        <v>8313</v>
      </c>
      <c r="E1283" t="s">
        <v>8314</v>
      </c>
      <c r="G1283" t="s">
        <v>5613</v>
      </c>
      <c r="H1283" t="s">
        <v>5637</v>
      </c>
      <c r="I1283" t="s">
        <v>7191</v>
      </c>
      <c r="J1283" t="s">
        <v>7192</v>
      </c>
      <c r="K1283" t="s">
        <v>8315</v>
      </c>
      <c r="L1283" t="s">
        <v>8316</v>
      </c>
    </row>
    <row r="1284" spans="1:13" x14ac:dyDescent="0.25">
      <c r="A1284" t="s">
        <v>3450</v>
      </c>
      <c r="B1284" t="s">
        <v>3451</v>
      </c>
      <c r="C1284" t="s">
        <v>8313</v>
      </c>
      <c r="E1284" t="s">
        <v>8317</v>
      </c>
      <c r="G1284" t="s">
        <v>5613</v>
      </c>
      <c r="H1284" t="s">
        <v>5637</v>
      </c>
      <c r="I1284" t="s">
        <v>7191</v>
      </c>
      <c r="J1284" t="s">
        <v>7192</v>
      </c>
      <c r="K1284" t="s">
        <v>8315</v>
      </c>
      <c r="L1284" t="s">
        <v>8316</v>
      </c>
    </row>
    <row r="1285" spans="1:13" x14ac:dyDescent="0.25">
      <c r="A1285" t="s">
        <v>3452</v>
      </c>
      <c r="B1285" t="s">
        <v>3453</v>
      </c>
      <c r="C1285" t="s">
        <v>8313</v>
      </c>
      <c r="E1285" t="s">
        <v>8318</v>
      </c>
      <c r="G1285" t="s">
        <v>5613</v>
      </c>
      <c r="H1285" t="s">
        <v>5637</v>
      </c>
      <c r="I1285" t="s">
        <v>7191</v>
      </c>
      <c r="J1285" t="s">
        <v>7192</v>
      </c>
      <c r="K1285" t="s">
        <v>8315</v>
      </c>
      <c r="L1285" t="s">
        <v>8316</v>
      </c>
    </row>
    <row r="1286" spans="1:13" x14ac:dyDescent="0.25">
      <c r="A1286" t="s">
        <v>3465</v>
      </c>
      <c r="B1286" t="s">
        <v>3466</v>
      </c>
      <c r="C1286" t="s">
        <v>8319</v>
      </c>
      <c r="E1286" t="s">
        <v>8320</v>
      </c>
      <c r="G1286" t="s">
        <v>5613</v>
      </c>
      <c r="H1286" t="s">
        <v>5614</v>
      </c>
      <c r="I1286" t="s">
        <v>5625</v>
      </c>
      <c r="J1286" t="s">
        <v>5698</v>
      </c>
      <c r="K1286" t="s">
        <v>5699</v>
      </c>
      <c r="L1286" t="s">
        <v>5700</v>
      </c>
    </row>
    <row r="1287" spans="1:13" x14ac:dyDescent="0.25">
      <c r="A1287" t="s">
        <v>3467</v>
      </c>
      <c r="B1287" t="s">
        <v>3468</v>
      </c>
      <c r="C1287" t="s">
        <v>8319</v>
      </c>
      <c r="E1287" t="s">
        <v>8321</v>
      </c>
      <c r="G1287" t="s">
        <v>5613</v>
      </c>
      <c r="H1287" t="s">
        <v>5614</v>
      </c>
      <c r="I1287" t="s">
        <v>5625</v>
      </c>
      <c r="J1287" t="s">
        <v>5698</v>
      </c>
      <c r="K1287" t="s">
        <v>5699</v>
      </c>
      <c r="L1287" t="s">
        <v>5700</v>
      </c>
    </row>
    <row r="1288" spans="1:13" x14ac:dyDescent="0.25">
      <c r="A1288" t="s">
        <v>8322</v>
      </c>
      <c r="B1288" t="s">
        <v>3470</v>
      </c>
      <c r="C1288" t="s">
        <v>8323</v>
      </c>
      <c r="E1288" t="s">
        <v>8324</v>
      </c>
      <c r="G1288" t="s">
        <v>5613</v>
      </c>
      <c r="H1288" t="s">
        <v>5614</v>
      </c>
      <c r="I1288" t="s">
        <v>5625</v>
      </c>
      <c r="J1288" t="s">
        <v>5698</v>
      </c>
      <c r="K1288" t="s">
        <v>5699</v>
      </c>
      <c r="L1288" t="s">
        <v>6415</v>
      </c>
    </row>
    <row r="1289" spans="1:13" x14ac:dyDescent="0.25">
      <c r="A1289" t="s">
        <v>3471</v>
      </c>
      <c r="B1289" t="s">
        <v>3472</v>
      </c>
      <c r="C1289" t="s">
        <v>8325</v>
      </c>
      <c r="E1289" t="s">
        <v>8326</v>
      </c>
      <c r="G1289" t="s">
        <v>6130</v>
      </c>
      <c r="H1289" t="s">
        <v>6718</v>
      </c>
      <c r="I1289" t="s">
        <v>8327</v>
      </c>
      <c r="J1289" t="s">
        <v>8328</v>
      </c>
      <c r="K1289" t="s">
        <v>8329</v>
      </c>
      <c r="L1289" t="s">
        <v>8330</v>
      </c>
      <c r="M1289" t="s">
        <v>8331</v>
      </c>
    </row>
    <row r="1290" spans="1:13" x14ac:dyDescent="0.25">
      <c r="A1290" t="s">
        <v>3475</v>
      </c>
      <c r="B1290" t="s">
        <v>3476</v>
      </c>
      <c r="C1290" t="s">
        <v>8332</v>
      </c>
      <c r="E1290" t="s">
        <v>8333</v>
      </c>
      <c r="G1290" t="s">
        <v>5613</v>
      </c>
      <c r="H1290" t="s">
        <v>5614</v>
      </c>
      <c r="I1290" t="s">
        <v>5646</v>
      </c>
      <c r="J1290" t="s">
        <v>8016</v>
      </c>
      <c r="K1290" t="s">
        <v>8017</v>
      </c>
      <c r="L1290" t="s">
        <v>8018</v>
      </c>
    </row>
    <row r="1291" spans="1:13" x14ac:dyDescent="0.25">
      <c r="A1291" t="s">
        <v>3477</v>
      </c>
      <c r="B1291" t="s">
        <v>3478</v>
      </c>
      <c r="C1291" t="s">
        <v>8334</v>
      </c>
      <c r="E1291" t="s">
        <v>8335</v>
      </c>
      <c r="G1291" t="s">
        <v>5613</v>
      </c>
      <c r="H1291" t="s">
        <v>5614</v>
      </c>
      <c r="I1291" t="s">
        <v>5625</v>
      </c>
      <c r="J1291" t="s">
        <v>5698</v>
      </c>
      <c r="K1291" t="s">
        <v>5699</v>
      </c>
      <c r="L1291" t="s">
        <v>6415</v>
      </c>
    </row>
    <row r="1292" spans="1:13" x14ac:dyDescent="0.25">
      <c r="A1292" t="s">
        <v>3479</v>
      </c>
      <c r="B1292" t="s">
        <v>3480</v>
      </c>
      <c r="C1292" t="s">
        <v>8336</v>
      </c>
      <c r="E1292" t="s">
        <v>8337</v>
      </c>
      <c r="G1292" t="s">
        <v>5613</v>
      </c>
      <c r="H1292" t="s">
        <v>5614</v>
      </c>
      <c r="I1292" t="s">
        <v>5625</v>
      </c>
      <c r="J1292" t="s">
        <v>5698</v>
      </c>
      <c r="K1292" t="s">
        <v>5699</v>
      </c>
      <c r="L1292" t="s">
        <v>6415</v>
      </c>
    </row>
    <row r="1293" spans="1:13" x14ac:dyDescent="0.25">
      <c r="A1293" t="s">
        <v>3481</v>
      </c>
      <c r="B1293" t="s">
        <v>3482</v>
      </c>
      <c r="C1293" t="s">
        <v>8338</v>
      </c>
      <c r="E1293" t="s">
        <v>8339</v>
      </c>
      <c r="G1293" t="s">
        <v>5613</v>
      </c>
      <c r="H1293" t="s">
        <v>5614</v>
      </c>
      <c r="I1293" t="s">
        <v>5625</v>
      </c>
      <c r="J1293" t="s">
        <v>5698</v>
      </c>
      <c r="K1293" t="s">
        <v>5699</v>
      </c>
      <c r="L1293" t="s">
        <v>6415</v>
      </c>
    </row>
    <row r="1294" spans="1:13" x14ac:dyDescent="0.25">
      <c r="A1294" t="s">
        <v>3489</v>
      </c>
      <c r="B1294" t="s">
        <v>3490</v>
      </c>
      <c r="C1294" t="s">
        <v>8340</v>
      </c>
      <c r="E1294" t="s">
        <v>8341</v>
      </c>
      <c r="G1294" t="s">
        <v>5613</v>
      </c>
      <c r="H1294" t="s">
        <v>5614</v>
      </c>
      <c r="I1294" t="s">
        <v>5625</v>
      </c>
      <c r="J1294" t="s">
        <v>5698</v>
      </c>
      <c r="K1294" t="s">
        <v>5699</v>
      </c>
      <c r="L1294" t="s">
        <v>6415</v>
      </c>
    </row>
    <row r="1295" spans="1:13" x14ac:dyDescent="0.25">
      <c r="A1295" t="s">
        <v>3491</v>
      </c>
      <c r="B1295" t="s">
        <v>3492</v>
      </c>
      <c r="C1295" t="s">
        <v>8342</v>
      </c>
      <c r="E1295" t="s">
        <v>8343</v>
      </c>
      <c r="G1295" t="s">
        <v>5613</v>
      </c>
      <c r="H1295" t="s">
        <v>5614</v>
      </c>
      <c r="I1295" t="s">
        <v>5625</v>
      </c>
      <c r="J1295" t="s">
        <v>5698</v>
      </c>
      <c r="K1295" t="s">
        <v>5699</v>
      </c>
      <c r="L1295" t="s">
        <v>6415</v>
      </c>
    </row>
    <row r="1296" spans="1:13" x14ac:dyDescent="0.25">
      <c r="A1296" t="s">
        <v>3493</v>
      </c>
      <c r="B1296" t="s">
        <v>3494</v>
      </c>
      <c r="C1296" t="s">
        <v>8344</v>
      </c>
      <c r="E1296" t="s">
        <v>8345</v>
      </c>
      <c r="G1296" t="s">
        <v>5613</v>
      </c>
      <c r="H1296" t="s">
        <v>5677</v>
      </c>
      <c r="I1296" t="s">
        <v>5678</v>
      </c>
      <c r="J1296" t="s">
        <v>5679</v>
      </c>
      <c r="K1296" t="s">
        <v>8346</v>
      </c>
    </row>
    <row r="1297" spans="1:13" x14ac:dyDescent="0.25">
      <c r="A1297" t="s">
        <v>3495</v>
      </c>
      <c r="B1297" t="s">
        <v>3496</v>
      </c>
      <c r="C1297" t="s">
        <v>8344</v>
      </c>
      <c r="E1297" t="s">
        <v>8347</v>
      </c>
      <c r="G1297" t="s">
        <v>5613</v>
      </c>
      <c r="H1297" t="s">
        <v>5677</v>
      </c>
      <c r="I1297" t="s">
        <v>5678</v>
      </c>
      <c r="J1297" t="s">
        <v>5679</v>
      </c>
      <c r="K1297" t="s">
        <v>8346</v>
      </c>
    </row>
    <row r="1298" spans="1:13" x14ac:dyDescent="0.25">
      <c r="A1298" t="s">
        <v>3497</v>
      </c>
      <c r="B1298" t="s">
        <v>3498</v>
      </c>
      <c r="C1298" t="s">
        <v>8348</v>
      </c>
      <c r="E1298" t="s">
        <v>8349</v>
      </c>
      <c r="G1298" t="s">
        <v>5613</v>
      </c>
      <c r="H1298" t="s">
        <v>5614</v>
      </c>
      <c r="I1298" t="s">
        <v>5625</v>
      </c>
      <c r="J1298" t="s">
        <v>5941</v>
      </c>
      <c r="K1298" t="s">
        <v>6368</v>
      </c>
      <c r="L1298" t="s">
        <v>6372</v>
      </c>
      <c r="M1298" t="s">
        <v>6373</v>
      </c>
    </row>
    <row r="1299" spans="1:13" x14ac:dyDescent="0.25">
      <c r="A1299" t="s">
        <v>3499</v>
      </c>
      <c r="B1299" t="s">
        <v>3500</v>
      </c>
      <c r="C1299" t="s">
        <v>8350</v>
      </c>
      <c r="E1299" t="s">
        <v>8351</v>
      </c>
      <c r="G1299" t="s">
        <v>5613</v>
      </c>
      <c r="H1299" t="s">
        <v>5614</v>
      </c>
      <c r="I1299" t="s">
        <v>5625</v>
      </c>
      <c r="J1299" t="s">
        <v>5941</v>
      </c>
      <c r="K1299" t="s">
        <v>6368</v>
      </c>
      <c r="L1299" t="s">
        <v>6372</v>
      </c>
      <c r="M1299" t="s">
        <v>6373</v>
      </c>
    </row>
    <row r="1300" spans="1:13" x14ac:dyDescent="0.25">
      <c r="A1300" t="s">
        <v>3503</v>
      </c>
      <c r="B1300" t="s">
        <v>3504</v>
      </c>
      <c r="C1300" t="s">
        <v>8352</v>
      </c>
      <c r="E1300" t="s">
        <v>8353</v>
      </c>
      <c r="G1300" t="s">
        <v>5613</v>
      </c>
      <c r="H1300" t="s">
        <v>5614</v>
      </c>
      <c r="I1300" t="s">
        <v>5646</v>
      </c>
      <c r="J1300" t="s">
        <v>5957</v>
      </c>
      <c r="K1300" t="s">
        <v>6082</v>
      </c>
      <c r="L1300" t="s">
        <v>6208</v>
      </c>
      <c r="M1300" t="s">
        <v>8092</v>
      </c>
    </row>
    <row r="1301" spans="1:13" x14ac:dyDescent="0.25">
      <c r="A1301" t="s">
        <v>3515</v>
      </c>
      <c r="B1301" t="s">
        <v>3516</v>
      </c>
      <c r="C1301" t="s">
        <v>8354</v>
      </c>
      <c r="E1301" t="s">
        <v>8355</v>
      </c>
      <c r="G1301" t="s">
        <v>5613</v>
      </c>
      <c r="H1301" t="s">
        <v>5614</v>
      </c>
      <c r="I1301" t="s">
        <v>5625</v>
      </c>
      <c r="J1301" t="s">
        <v>5698</v>
      </c>
      <c r="K1301" t="s">
        <v>5699</v>
      </c>
      <c r="L1301" t="s">
        <v>6559</v>
      </c>
    </row>
    <row r="1302" spans="1:13" x14ac:dyDescent="0.25">
      <c r="A1302" t="s">
        <v>3519</v>
      </c>
      <c r="B1302" t="s">
        <v>3520</v>
      </c>
      <c r="C1302" t="s">
        <v>8356</v>
      </c>
      <c r="E1302" t="s">
        <v>8357</v>
      </c>
      <c r="G1302" t="s">
        <v>5613</v>
      </c>
      <c r="H1302" t="s">
        <v>5614</v>
      </c>
      <c r="I1302" t="s">
        <v>5625</v>
      </c>
      <c r="J1302" t="s">
        <v>5698</v>
      </c>
      <c r="K1302" t="s">
        <v>5699</v>
      </c>
      <c r="L1302" t="s">
        <v>6559</v>
      </c>
    </row>
    <row r="1303" spans="1:13" x14ac:dyDescent="0.25">
      <c r="A1303" t="s">
        <v>8358</v>
      </c>
      <c r="B1303" t="s">
        <v>3532</v>
      </c>
      <c r="C1303" t="s">
        <v>8359</v>
      </c>
      <c r="E1303" t="s">
        <v>8360</v>
      </c>
      <c r="G1303" t="s">
        <v>5613</v>
      </c>
      <c r="H1303" t="s">
        <v>5614</v>
      </c>
      <c r="I1303" t="s">
        <v>5615</v>
      </c>
      <c r="J1303" t="s">
        <v>8361</v>
      </c>
      <c r="K1303" t="s">
        <v>8362</v>
      </c>
      <c r="L1303" t="s">
        <v>8363</v>
      </c>
    </row>
    <row r="1304" spans="1:13" x14ac:dyDescent="0.25">
      <c r="A1304" t="s">
        <v>3533</v>
      </c>
      <c r="B1304" t="s">
        <v>3534</v>
      </c>
      <c r="C1304" t="s">
        <v>8364</v>
      </c>
      <c r="E1304" t="s">
        <v>8365</v>
      </c>
      <c r="G1304" t="s">
        <v>5613</v>
      </c>
      <c r="H1304" t="s">
        <v>5614</v>
      </c>
      <c r="I1304" t="s">
        <v>5625</v>
      </c>
      <c r="J1304" t="s">
        <v>5698</v>
      </c>
      <c r="K1304" t="s">
        <v>5699</v>
      </c>
      <c r="L1304" t="s">
        <v>7422</v>
      </c>
      <c r="M1304" t="s">
        <v>7423</v>
      </c>
    </row>
    <row r="1305" spans="1:13" x14ac:dyDescent="0.25">
      <c r="A1305" t="s">
        <v>3535</v>
      </c>
      <c r="B1305" t="s">
        <v>3536</v>
      </c>
      <c r="C1305" t="s">
        <v>8366</v>
      </c>
      <c r="E1305" t="s">
        <v>8367</v>
      </c>
      <c r="G1305" t="s">
        <v>5613</v>
      </c>
      <c r="H1305" t="s">
        <v>5614</v>
      </c>
      <c r="I1305" t="s">
        <v>5625</v>
      </c>
      <c r="J1305" t="s">
        <v>5660</v>
      </c>
      <c r="K1305" t="s">
        <v>7009</v>
      </c>
      <c r="L1305" t="s">
        <v>7010</v>
      </c>
    </row>
    <row r="1306" spans="1:13" x14ac:dyDescent="0.25">
      <c r="A1306" t="s">
        <v>3537</v>
      </c>
      <c r="B1306" t="s">
        <v>3538</v>
      </c>
      <c r="C1306" t="s">
        <v>8368</v>
      </c>
      <c r="E1306" t="s">
        <v>8369</v>
      </c>
      <c r="G1306" t="s">
        <v>5613</v>
      </c>
      <c r="H1306" t="s">
        <v>5677</v>
      </c>
      <c r="I1306" t="s">
        <v>5678</v>
      </c>
      <c r="J1306" t="s">
        <v>5679</v>
      </c>
      <c r="K1306" t="s">
        <v>8370</v>
      </c>
    </row>
    <row r="1307" spans="1:13" x14ac:dyDescent="0.25">
      <c r="A1307" t="s">
        <v>3539</v>
      </c>
      <c r="B1307" t="s">
        <v>3540</v>
      </c>
      <c r="C1307" t="s">
        <v>8368</v>
      </c>
      <c r="E1307" t="s">
        <v>8371</v>
      </c>
      <c r="G1307" t="s">
        <v>5613</v>
      </c>
      <c r="H1307" t="s">
        <v>5677</v>
      </c>
      <c r="I1307" t="s">
        <v>5678</v>
      </c>
      <c r="J1307" t="s">
        <v>5679</v>
      </c>
      <c r="K1307" t="s">
        <v>8370</v>
      </c>
    </row>
    <row r="1308" spans="1:13" x14ac:dyDescent="0.25">
      <c r="A1308" t="s">
        <v>3541</v>
      </c>
      <c r="B1308" t="s">
        <v>3542</v>
      </c>
      <c r="C1308" t="s">
        <v>8368</v>
      </c>
      <c r="E1308" t="s">
        <v>8372</v>
      </c>
      <c r="G1308" t="s">
        <v>5613</v>
      </c>
      <c r="H1308" t="s">
        <v>5677</v>
      </c>
      <c r="I1308" t="s">
        <v>5678</v>
      </c>
      <c r="J1308" t="s">
        <v>5679</v>
      </c>
      <c r="K1308" t="s">
        <v>8370</v>
      </c>
    </row>
    <row r="1309" spans="1:13" x14ac:dyDescent="0.25">
      <c r="A1309" t="s">
        <v>8373</v>
      </c>
      <c r="B1309" t="s">
        <v>3544</v>
      </c>
      <c r="C1309" t="s">
        <v>8374</v>
      </c>
      <c r="E1309" t="s">
        <v>8375</v>
      </c>
      <c r="G1309" t="s">
        <v>5613</v>
      </c>
      <c r="H1309" t="s">
        <v>5614</v>
      </c>
      <c r="I1309" t="s">
        <v>5625</v>
      </c>
      <c r="J1309" t="s">
        <v>5698</v>
      </c>
      <c r="K1309" t="s">
        <v>5699</v>
      </c>
      <c r="L1309" t="s">
        <v>6112</v>
      </c>
    </row>
    <row r="1310" spans="1:13" x14ac:dyDescent="0.25">
      <c r="A1310" t="s">
        <v>3545</v>
      </c>
      <c r="B1310" t="s">
        <v>3546</v>
      </c>
      <c r="C1310" t="s">
        <v>8376</v>
      </c>
      <c r="E1310" t="s">
        <v>8377</v>
      </c>
      <c r="G1310" t="s">
        <v>5613</v>
      </c>
      <c r="H1310" t="s">
        <v>5614</v>
      </c>
      <c r="I1310" t="s">
        <v>5615</v>
      </c>
      <c r="J1310" t="s">
        <v>5616</v>
      </c>
      <c r="K1310" t="s">
        <v>5712</v>
      </c>
      <c r="L1310" t="s">
        <v>8378</v>
      </c>
    </row>
    <row r="1311" spans="1:13" x14ac:dyDescent="0.25">
      <c r="A1311" t="s">
        <v>3547</v>
      </c>
      <c r="B1311" t="s">
        <v>3548</v>
      </c>
      <c r="C1311" t="s">
        <v>8379</v>
      </c>
      <c r="E1311" t="s">
        <v>8380</v>
      </c>
      <c r="G1311" t="s">
        <v>5613</v>
      </c>
      <c r="H1311" t="s">
        <v>5614</v>
      </c>
      <c r="I1311" t="s">
        <v>5625</v>
      </c>
      <c r="J1311" t="s">
        <v>5631</v>
      </c>
      <c r="K1311" t="s">
        <v>5717</v>
      </c>
      <c r="L1311" t="s">
        <v>8140</v>
      </c>
    </row>
    <row r="1312" spans="1:13" x14ac:dyDescent="0.25">
      <c r="A1312" t="s">
        <v>3549</v>
      </c>
      <c r="B1312" t="s">
        <v>3550</v>
      </c>
      <c r="C1312" t="s">
        <v>8379</v>
      </c>
      <c r="E1312" t="s">
        <v>8381</v>
      </c>
      <c r="G1312" t="s">
        <v>5613</v>
      </c>
      <c r="H1312" t="s">
        <v>5614</v>
      </c>
      <c r="I1312" t="s">
        <v>5625</v>
      </c>
      <c r="J1312" t="s">
        <v>5631</v>
      </c>
      <c r="K1312" t="s">
        <v>5717</v>
      </c>
      <c r="L1312" t="s">
        <v>8140</v>
      </c>
    </row>
    <row r="1313" spans="1:21" x14ac:dyDescent="0.25">
      <c r="A1313" t="s">
        <v>3551</v>
      </c>
      <c r="B1313" t="s">
        <v>3552</v>
      </c>
      <c r="C1313" t="s">
        <v>8379</v>
      </c>
      <c r="E1313" t="s">
        <v>8382</v>
      </c>
      <c r="G1313" t="s">
        <v>5613</v>
      </c>
      <c r="H1313" t="s">
        <v>5614</v>
      </c>
      <c r="I1313" t="s">
        <v>5625</v>
      </c>
      <c r="J1313" t="s">
        <v>5631</v>
      </c>
      <c r="K1313" t="s">
        <v>5717</v>
      </c>
      <c r="L1313" t="s">
        <v>8140</v>
      </c>
    </row>
    <row r="1314" spans="1:21" x14ac:dyDescent="0.25">
      <c r="A1314" t="s">
        <v>3553</v>
      </c>
      <c r="B1314" t="s">
        <v>3554</v>
      </c>
      <c r="C1314" t="s">
        <v>8379</v>
      </c>
      <c r="E1314" t="s">
        <v>8383</v>
      </c>
      <c r="G1314" t="s">
        <v>5613</v>
      </c>
      <c r="H1314" t="s">
        <v>5614</v>
      </c>
      <c r="I1314" t="s">
        <v>5625</v>
      </c>
      <c r="J1314" t="s">
        <v>5631</v>
      </c>
      <c r="K1314" t="s">
        <v>5717</v>
      </c>
      <c r="L1314" t="s">
        <v>8140</v>
      </c>
    </row>
    <row r="1315" spans="1:21" x14ac:dyDescent="0.25">
      <c r="A1315" t="s">
        <v>3557</v>
      </c>
      <c r="B1315" t="s">
        <v>3558</v>
      </c>
      <c r="C1315" t="s">
        <v>8384</v>
      </c>
      <c r="E1315" t="s">
        <v>8385</v>
      </c>
      <c r="G1315" t="s">
        <v>5613</v>
      </c>
      <c r="H1315" t="s">
        <v>5614</v>
      </c>
      <c r="I1315" t="s">
        <v>5625</v>
      </c>
      <c r="J1315" t="s">
        <v>5941</v>
      </c>
      <c r="K1315" t="s">
        <v>5942</v>
      </c>
      <c r="L1315" t="s">
        <v>5943</v>
      </c>
    </row>
    <row r="1316" spans="1:21" x14ac:dyDescent="0.25">
      <c r="A1316" t="s">
        <v>3559</v>
      </c>
      <c r="B1316" t="s">
        <v>3560</v>
      </c>
      <c r="C1316" t="s">
        <v>8384</v>
      </c>
      <c r="E1316" t="s">
        <v>8386</v>
      </c>
      <c r="G1316" t="s">
        <v>5613</v>
      </c>
      <c r="H1316" t="s">
        <v>5614</v>
      </c>
      <c r="I1316" t="s">
        <v>5625</v>
      </c>
      <c r="J1316" t="s">
        <v>5941</v>
      </c>
      <c r="K1316" t="s">
        <v>5942</v>
      </c>
      <c r="L1316" t="s">
        <v>5943</v>
      </c>
    </row>
    <row r="1317" spans="1:21" x14ac:dyDescent="0.25">
      <c r="A1317" t="s">
        <v>3561</v>
      </c>
      <c r="B1317" t="s">
        <v>3562</v>
      </c>
      <c r="C1317" t="s">
        <v>8387</v>
      </c>
      <c r="E1317" t="s">
        <v>8388</v>
      </c>
      <c r="G1317" t="s">
        <v>5613</v>
      </c>
      <c r="H1317" t="s">
        <v>5614</v>
      </c>
      <c r="I1317" t="s">
        <v>5615</v>
      </c>
      <c r="J1317" t="s">
        <v>5616</v>
      </c>
      <c r="K1317" t="s">
        <v>5712</v>
      </c>
      <c r="L1317" t="s">
        <v>6205</v>
      </c>
    </row>
    <row r="1318" spans="1:21" x14ac:dyDescent="0.25">
      <c r="A1318" t="s">
        <v>3567</v>
      </c>
      <c r="B1318" t="s">
        <v>3568</v>
      </c>
      <c r="C1318" t="s">
        <v>8389</v>
      </c>
      <c r="E1318" t="s">
        <v>8390</v>
      </c>
      <c r="G1318" t="s">
        <v>5613</v>
      </c>
      <c r="H1318" t="s">
        <v>5614</v>
      </c>
      <c r="I1318" t="s">
        <v>5625</v>
      </c>
      <c r="J1318" t="s">
        <v>5880</v>
      </c>
      <c r="K1318" t="s">
        <v>5881</v>
      </c>
    </row>
    <row r="1319" spans="1:21" x14ac:dyDescent="0.25">
      <c r="A1319" t="s">
        <v>3569</v>
      </c>
      <c r="B1319" t="s">
        <v>3570</v>
      </c>
      <c r="C1319" t="s">
        <v>8389</v>
      </c>
      <c r="E1319" t="s">
        <v>8391</v>
      </c>
      <c r="G1319" t="s">
        <v>5613</v>
      </c>
      <c r="H1319" t="s">
        <v>5614</v>
      </c>
      <c r="I1319" t="s">
        <v>5625</v>
      </c>
      <c r="J1319" t="s">
        <v>5880</v>
      </c>
      <c r="K1319" t="s">
        <v>5881</v>
      </c>
    </row>
    <row r="1320" spans="1:21" x14ac:dyDescent="0.25">
      <c r="A1320" t="s">
        <v>3571</v>
      </c>
      <c r="B1320" t="s">
        <v>3572</v>
      </c>
      <c r="C1320" t="s">
        <v>8389</v>
      </c>
      <c r="E1320" t="s">
        <v>8392</v>
      </c>
      <c r="G1320" t="s">
        <v>5613</v>
      </c>
      <c r="H1320" t="s">
        <v>5614</v>
      </c>
      <c r="I1320" t="s">
        <v>5625</v>
      </c>
      <c r="J1320" t="s">
        <v>5880</v>
      </c>
      <c r="K1320" t="s">
        <v>5881</v>
      </c>
    </row>
    <row r="1321" spans="1:21" x14ac:dyDescent="0.25">
      <c r="A1321" t="s">
        <v>3573</v>
      </c>
      <c r="B1321" t="s">
        <v>3574</v>
      </c>
      <c r="C1321" t="s">
        <v>8389</v>
      </c>
      <c r="E1321" t="s">
        <v>8393</v>
      </c>
      <c r="G1321" t="s">
        <v>5613</v>
      </c>
      <c r="H1321" t="s">
        <v>5614</v>
      </c>
      <c r="I1321" t="s">
        <v>5625</v>
      </c>
      <c r="J1321" t="s">
        <v>5880</v>
      </c>
      <c r="K1321" t="s">
        <v>5881</v>
      </c>
    </row>
    <row r="1322" spans="1:21" x14ac:dyDescent="0.25">
      <c r="A1322" t="s">
        <v>8394</v>
      </c>
      <c r="B1322" t="s">
        <v>3576</v>
      </c>
      <c r="C1322" t="s">
        <v>8395</v>
      </c>
      <c r="E1322" t="s">
        <v>8396</v>
      </c>
      <c r="G1322" t="s">
        <v>5989</v>
      </c>
      <c r="H1322" t="s">
        <v>5990</v>
      </c>
      <c r="I1322" t="s">
        <v>5991</v>
      </c>
      <c r="J1322" t="s">
        <v>5992</v>
      </c>
      <c r="K1322" t="s">
        <v>5993</v>
      </c>
      <c r="L1322" t="s">
        <v>8106</v>
      </c>
    </row>
    <row r="1323" spans="1:21" x14ac:dyDescent="0.25">
      <c r="A1323" t="s">
        <v>3577</v>
      </c>
      <c r="B1323" t="s">
        <v>3578</v>
      </c>
      <c r="C1323" t="s">
        <v>8397</v>
      </c>
      <c r="E1323" t="s">
        <v>8398</v>
      </c>
      <c r="G1323" t="s">
        <v>5613</v>
      </c>
      <c r="H1323" t="s">
        <v>5614</v>
      </c>
      <c r="I1323" t="s">
        <v>5625</v>
      </c>
      <c r="J1323" t="s">
        <v>5660</v>
      </c>
      <c r="K1323" t="s">
        <v>7009</v>
      </c>
      <c r="L1323" t="s">
        <v>8399</v>
      </c>
    </row>
    <row r="1324" spans="1:21" x14ac:dyDescent="0.25">
      <c r="A1324" t="s">
        <v>3589</v>
      </c>
      <c r="B1324" t="s">
        <v>3590</v>
      </c>
      <c r="C1324" t="s">
        <v>8400</v>
      </c>
      <c r="E1324" t="s">
        <v>8401</v>
      </c>
      <c r="G1324" t="s">
        <v>5613</v>
      </c>
      <c r="H1324" t="s">
        <v>5637</v>
      </c>
      <c r="I1324" t="s">
        <v>5638</v>
      </c>
      <c r="J1324" t="s">
        <v>5639</v>
      </c>
      <c r="K1324" t="s">
        <v>5640</v>
      </c>
      <c r="L1324" t="s">
        <v>8402</v>
      </c>
    </row>
    <row r="1325" spans="1:21" x14ac:dyDescent="0.25">
      <c r="A1325" t="s">
        <v>3591</v>
      </c>
      <c r="B1325" t="s">
        <v>3592</v>
      </c>
      <c r="C1325" t="s">
        <v>8403</v>
      </c>
      <c r="E1325" t="s">
        <v>8404</v>
      </c>
      <c r="G1325" t="s">
        <v>6130</v>
      </c>
      <c r="H1325" t="s">
        <v>6131</v>
      </c>
      <c r="I1325" t="s">
        <v>6254</v>
      </c>
      <c r="J1325" t="s">
        <v>6255</v>
      </c>
      <c r="K1325" t="s">
        <v>6256</v>
      </c>
      <c r="L1325" t="s">
        <v>6257</v>
      </c>
      <c r="M1325" t="s">
        <v>6258</v>
      </c>
      <c r="N1325" t="s">
        <v>6259</v>
      </c>
      <c r="O1325" t="s">
        <v>6278</v>
      </c>
      <c r="P1325" t="s">
        <v>6279</v>
      </c>
      <c r="Q1325" t="s">
        <v>6280</v>
      </c>
      <c r="R1325" t="s">
        <v>8405</v>
      </c>
      <c r="S1325" t="s">
        <v>8406</v>
      </c>
      <c r="T1325" t="s">
        <v>8407</v>
      </c>
      <c r="U1325" t="s">
        <v>8408</v>
      </c>
    </row>
    <row r="1326" spans="1:21" x14ac:dyDescent="0.25">
      <c r="A1326" t="s">
        <v>3593</v>
      </c>
      <c r="B1326" t="s">
        <v>3594</v>
      </c>
      <c r="C1326" t="s">
        <v>8409</v>
      </c>
      <c r="E1326" t="s">
        <v>8410</v>
      </c>
      <c r="G1326" t="s">
        <v>6130</v>
      </c>
      <c r="H1326" t="s">
        <v>6131</v>
      </c>
      <c r="I1326" t="s">
        <v>6254</v>
      </c>
      <c r="J1326" t="s">
        <v>6255</v>
      </c>
      <c r="K1326" t="s">
        <v>6256</v>
      </c>
      <c r="L1326" t="s">
        <v>6257</v>
      </c>
      <c r="M1326" t="s">
        <v>6258</v>
      </c>
      <c r="N1326" t="s">
        <v>6259</v>
      </c>
      <c r="O1326" t="s">
        <v>6260</v>
      </c>
      <c r="P1326" t="s">
        <v>8411</v>
      </c>
      <c r="Q1326" t="s">
        <v>8412</v>
      </c>
      <c r="R1326" t="s">
        <v>8413</v>
      </c>
    </row>
    <row r="1327" spans="1:21" x14ac:dyDescent="0.25">
      <c r="A1327" t="s">
        <v>3595</v>
      </c>
      <c r="B1327" t="s">
        <v>3596</v>
      </c>
      <c r="C1327" t="s">
        <v>8414</v>
      </c>
      <c r="E1327" t="s">
        <v>8415</v>
      </c>
      <c r="G1327" t="s">
        <v>6130</v>
      </c>
      <c r="H1327" t="s">
        <v>6131</v>
      </c>
      <c r="I1327" t="s">
        <v>6254</v>
      </c>
      <c r="J1327" t="s">
        <v>6255</v>
      </c>
      <c r="K1327" t="s">
        <v>6256</v>
      </c>
      <c r="L1327" t="s">
        <v>6257</v>
      </c>
      <c r="M1327" t="s">
        <v>6258</v>
      </c>
      <c r="N1327" t="s">
        <v>8416</v>
      </c>
      <c r="O1327" t="s">
        <v>8417</v>
      </c>
      <c r="P1327" t="s">
        <v>8418</v>
      </c>
    </row>
    <row r="1328" spans="1:21" x14ac:dyDescent="0.25">
      <c r="A1328" t="s">
        <v>3599</v>
      </c>
      <c r="B1328" t="s">
        <v>3600</v>
      </c>
      <c r="C1328" t="s">
        <v>8419</v>
      </c>
      <c r="E1328" t="s">
        <v>8420</v>
      </c>
      <c r="G1328" t="s">
        <v>6130</v>
      </c>
      <c r="H1328" t="s">
        <v>6131</v>
      </c>
      <c r="I1328" t="s">
        <v>6254</v>
      </c>
      <c r="J1328" t="s">
        <v>8421</v>
      </c>
      <c r="K1328" t="s">
        <v>8422</v>
      </c>
      <c r="L1328" t="s">
        <v>8423</v>
      </c>
      <c r="M1328" t="s">
        <v>8424</v>
      </c>
      <c r="N1328" t="s">
        <v>8425</v>
      </c>
      <c r="O1328" t="s">
        <v>8426</v>
      </c>
    </row>
    <row r="1329" spans="1:21" x14ac:dyDescent="0.25">
      <c r="A1329" t="s">
        <v>3601</v>
      </c>
      <c r="B1329" t="s">
        <v>3602</v>
      </c>
      <c r="C1329" t="s">
        <v>8427</v>
      </c>
      <c r="E1329" t="s">
        <v>8428</v>
      </c>
      <c r="G1329" t="s">
        <v>6130</v>
      </c>
      <c r="H1329" t="s">
        <v>6131</v>
      </c>
      <c r="I1329" t="s">
        <v>6254</v>
      </c>
      <c r="J1329" t="s">
        <v>6255</v>
      </c>
      <c r="K1329" t="s">
        <v>6256</v>
      </c>
      <c r="L1329" t="s">
        <v>6257</v>
      </c>
      <c r="M1329" t="s">
        <v>6258</v>
      </c>
      <c r="N1329" t="s">
        <v>6259</v>
      </c>
      <c r="O1329" t="s">
        <v>6278</v>
      </c>
      <c r="P1329" t="s">
        <v>6279</v>
      </c>
      <c r="Q1329" t="s">
        <v>6280</v>
      </c>
      <c r="R1329" t="s">
        <v>6281</v>
      </c>
      <c r="S1329" t="s">
        <v>6286</v>
      </c>
      <c r="T1329" t="s">
        <v>6287</v>
      </c>
      <c r="U1329" t="s">
        <v>6288</v>
      </c>
    </row>
    <row r="1330" spans="1:21" x14ac:dyDescent="0.25">
      <c r="A1330" t="s">
        <v>3603</v>
      </c>
      <c r="B1330" t="s">
        <v>3604</v>
      </c>
      <c r="C1330" t="s">
        <v>8419</v>
      </c>
      <c r="E1330" t="s">
        <v>8420</v>
      </c>
      <c r="G1330" t="s">
        <v>6130</v>
      </c>
      <c r="H1330" t="s">
        <v>6131</v>
      </c>
      <c r="I1330" t="s">
        <v>6254</v>
      </c>
      <c r="J1330" t="s">
        <v>8421</v>
      </c>
      <c r="K1330" t="s">
        <v>8422</v>
      </c>
      <c r="L1330" t="s">
        <v>8423</v>
      </c>
      <c r="M1330" t="s">
        <v>8424</v>
      </c>
      <c r="N1330" t="s">
        <v>8425</v>
      </c>
      <c r="O1330" t="s">
        <v>8426</v>
      </c>
    </row>
    <row r="1331" spans="1:21" x14ac:dyDescent="0.25">
      <c r="A1331" t="s">
        <v>3605</v>
      </c>
      <c r="B1331" t="s">
        <v>3606</v>
      </c>
      <c r="C1331" t="s">
        <v>8427</v>
      </c>
      <c r="E1331" t="s">
        <v>8429</v>
      </c>
      <c r="G1331" t="s">
        <v>6130</v>
      </c>
      <c r="H1331" t="s">
        <v>6131</v>
      </c>
      <c r="I1331" t="s">
        <v>6254</v>
      </c>
      <c r="J1331" t="s">
        <v>6255</v>
      </c>
      <c r="K1331" t="s">
        <v>6256</v>
      </c>
      <c r="L1331" t="s">
        <v>6257</v>
      </c>
      <c r="M1331" t="s">
        <v>6258</v>
      </c>
      <c r="N1331" t="s">
        <v>6259</v>
      </c>
      <c r="O1331" t="s">
        <v>6278</v>
      </c>
      <c r="P1331" t="s">
        <v>6279</v>
      </c>
      <c r="Q1331" t="s">
        <v>6280</v>
      </c>
      <c r="R1331" t="s">
        <v>6281</v>
      </c>
      <c r="S1331" t="s">
        <v>6286</v>
      </c>
      <c r="T1331" t="s">
        <v>6287</v>
      </c>
      <c r="U1331" t="s">
        <v>6288</v>
      </c>
    </row>
    <row r="1332" spans="1:21" x14ac:dyDescent="0.25">
      <c r="A1332" t="s">
        <v>3607</v>
      </c>
      <c r="B1332" t="s">
        <v>3608</v>
      </c>
      <c r="C1332" t="s">
        <v>8403</v>
      </c>
      <c r="E1332" t="s">
        <v>8430</v>
      </c>
      <c r="G1332" t="s">
        <v>6130</v>
      </c>
      <c r="H1332" t="s">
        <v>6131</v>
      </c>
      <c r="I1332" t="s">
        <v>6254</v>
      </c>
      <c r="J1332" t="s">
        <v>6255</v>
      </c>
      <c r="K1332" t="s">
        <v>6256</v>
      </c>
      <c r="L1332" t="s">
        <v>6257</v>
      </c>
      <c r="M1332" t="s">
        <v>6258</v>
      </c>
      <c r="N1332" t="s">
        <v>6259</v>
      </c>
      <c r="O1332" t="s">
        <v>6278</v>
      </c>
      <c r="P1332" t="s">
        <v>6279</v>
      </c>
      <c r="Q1332" t="s">
        <v>6280</v>
      </c>
      <c r="R1332" t="s">
        <v>8405</v>
      </c>
      <c r="S1332" t="s">
        <v>8406</v>
      </c>
      <c r="T1332" t="s">
        <v>8407</v>
      </c>
      <c r="U1332" t="s">
        <v>8408</v>
      </c>
    </row>
    <row r="1333" spans="1:21" x14ac:dyDescent="0.25">
      <c r="A1333" t="s">
        <v>3609</v>
      </c>
      <c r="B1333" t="s">
        <v>3610</v>
      </c>
      <c r="C1333" t="s">
        <v>8431</v>
      </c>
      <c r="E1333" t="s">
        <v>8432</v>
      </c>
      <c r="G1333" t="s">
        <v>5613</v>
      </c>
      <c r="H1333" t="s">
        <v>5774</v>
      </c>
      <c r="I1333" t="s">
        <v>5999</v>
      </c>
      <c r="J1333" t="s">
        <v>6000</v>
      </c>
      <c r="K1333" t="s">
        <v>6243</v>
      </c>
    </row>
    <row r="1334" spans="1:21" x14ac:dyDescent="0.25">
      <c r="A1334" t="s">
        <v>3611</v>
      </c>
      <c r="B1334" t="s">
        <v>3612</v>
      </c>
      <c r="C1334" t="s">
        <v>8433</v>
      </c>
      <c r="E1334" t="s">
        <v>8434</v>
      </c>
      <c r="G1334" t="s">
        <v>5613</v>
      </c>
      <c r="H1334" t="s">
        <v>5614</v>
      </c>
      <c r="I1334" t="s">
        <v>5625</v>
      </c>
      <c r="J1334" t="s">
        <v>5698</v>
      </c>
      <c r="K1334" t="s">
        <v>5699</v>
      </c>
      <c r="L1334" t="s">
        <v>6415</v>
      </c>
    </row>
    <row r="1335" spans="1:21" x14ac:dyDescent="0.25">
      <c r="A1335" t="s">
        <v>3613</v>
      </c>
      <c r="B1335" t="s">
        <v>3614</v>
      </c>
      <c r="C1335" t="s">
        <v>8435</v>
      </c>
      <c r="E1335" t="s">
        <v>8436</v>
      </c>
      <c r="G1335" t="s">
        <v>5613</v>
      </c>
      <c r="H1335" t="s">
        <v>5774</v>
      </c>
      <c r="I1335" t="s">
        <v>8000</v>
      </c>
      <c r="J1335" t="s">
        <v>8001</v>
      </c>
      <c r="K1335" t="s">
        <v>8437</v>
      </c>
      <c r="L1335" t="s">
        <v>8438</v>
      </c>
    </row>
    <row r="1336" spans="1:21" x14ac:dyDescent="0.25">
      <c r="A1336" t="s">
        <v>3615</v>
      </c>
      <c r="B1336" t="s">
        <v>3616</v>
      </c>
      <c r="C1336" t="s">
        <v>8439</v>
      </c>
      <c r="E1336" t="s">
        <v>8440</v>
      </c>
      <c r="G1336" t="s">
        <v>5613</v>
      </c>
      <c r="H1336" t="s">
        <v>5614</v>
      </c>
      <c r="I1336" t="s">
        <v>5625</v>
      </c>
      <c r="J1336" t="s">
        <v>5731</v>
      </c>
      <c r="K1336" t="s">
        <v>7466</v>
      </c>
      <c r="L1336" t="s">
        <v>8441</v>
      </c>
    </row>
    <row r="1337" spans="1:21" x14ac:dyDescent="0.25">
      <c r="A1337" t="s">
        <v>3617</v>
      </c>
      <c r="B1337" t="s">
        <v>3618</v>
      </c>
      <c r="C1337" t="s">
        <v>8439</v>
      </c>
      <c r="E1337" t="s">
        <v>8442</v>
      </c>
      <c r="G1337" t="s">
        <v>5613</v>
      </c>
      <c r="H1337" t="s">
        <v>5614</v>
      </c>
      <c r="I1337" t="s">
        <v>5625</v>
      </c>
      <c r="J1337" t="s">
        <v>5731</v>
      </c>
      <c r="K1337" t="s">
        <v>7466</v>
      </c>
      <c r="L1337" t="s">
        <v>8441</v>
      </c>
    </row>
    <row r="1338" spans="1:21" x14ac:dyDescent="0.25">
      <c r="A1338" t="s">
        <v>3619</v>
      </c>
      <c r="B1338" t="s">
        <v>3620</v>
      </c>
      <c r="C1338" t="s">
        <v>8439</v>
      </c>
      <c r="E1338" t="s">
        <v>8443</v>
      </c>
      <c r="G1338" t="s">
        <v>5613</v>
      </c>
      <c r="H1338" t="s">
        <v>5614</v>
      </c>
      <c r="I1338" t="s">
        <v>5625</v>
      </c>
      <c r="J1338" t="s">
        <v>5731</v>
      </c>
      <c r="K1338" t="s">
        <v>7466</v>
      </c>
      <c r="L1338" t="s">
        <v>8441</v>
      </c>
    </row>
    <row r="1339" spans="1:21" x14ac:dyDescent="0.25">
      <c r="A1339" t="s">
        <v>3621</v>
      </c>
      <c r="B1339" t="s">
        <v>3622</v>
      </c>
      <c r="C1339" t="s">
        <v>8444</v>
      </c>
      <c r="E1339" t="s">
        <v>8445</v>
      </c>
      <c r="G1339" t="s">
        <v>5989</v>
      </c>
      <c r="H1339" t="s">
        <v>5990</v>
      </c>
      <c r="I1339" t="s">
        <v>6632</v>
      </c>
      <c r="J1339" t="s">
        <v>6633</v>
      </c>
      <c r="K1339" t="s">
        <v>6634</v>
      </c>
      <c r="L1339" t="s">
        <v>7215</v>
      </c>
    </row>
    <row r="1340" spans="1:21" x14ac:dyDescent="0.25">
      <c r="A1340" t="s">
        <v>3623</v>
      </c>
      <c r="B1340" t="s">
        <v>3624</v>
      </c>
      <c r="C1340" t="s">
        <v>8444</v>
      </c>
      <c r="E1340" t="s">
        <v>8446</v>
      </c>
      <c r="G1340" t="s">
        <v>5989</v>
      </c>
      <c r="H1340" t="s">
        <v>5990</v>
      </c>
      <c r="I1340" t="s">
        <v>6632</v>
      </c>
      <c r="J1340" t="s">
        <v>6633</v>
      </c>
      <c r="K1340" t="s">
        <v>6634</v>
      </c>
      <c r="L1340" t="s">
        <v>7215</v>
      </c>
    </row>
    <row r="1341" spans="1:21" x14ac:dyDescent="0.25">
      <c r="A1341" t="s">
        <v>3629</v>
      </c>
      <c r="B1341" t="s">
        <v>3630</v>
      </c>
      <c r="C1341" t="s">
        <v>8447</v>
      </c>
      <c r="E1341" t="s">
        <v>8448</v>
      </c>
      <c r="G1341" t="s">
        <v>5613</v>
      </c>
      <c r="H1341" t="s">
        <v>5614</v>
      </c>
      <c r="I1341" t="s">
        <v>5625</v>
      </c>
      <c r="J1341" t="s">
        <v>5631</v>
      </c>
      <c r="K1341" t="s">
        <v>5632</v>
      </c>
      <c r="L1341" t="s">
        <v>5633</v>
      </c>
    </row>
    <row r="1342" spans="1:21" x14ac:dyDescent="0.25">
      <c r="A1342" t="s">
        <v>3631</v>
      </c>
      <c r="B1342" t="s">
        <v>3632</v>
      </c>
      <c r="C1342" t="s">
        <v>8447</v>
      </c>
      <c r="E1342" t="s">
        <v>8449</v>
      </c>
      <c r="G1342" t="s">
        <v>5613</v>
      </c>
      <c r="H1342" t="s">
        <v>5614</v>
      </c>
      <c r="I1342" t="s">
        <v>5625</v>
      </c>
      <c r="J1342" t="s">
        <v>5631</v>
      </c>
      <c r="K1342" t="s">
        <v>5632</v>
      </c>
      <c r="L1342" t="s">
        <v>5633</v>
      </c>
    </row>
    <row r="1343" spans="1:21" x14ac:dyDescent="0.25">
      <c r="A1343" t="s">
        <v>3633</v>
      </c>
      <c r="B1343" t="s">
        <v>3634</v>
      </c>
      <c r="C1343" t="s">
        <v>8447</v>
      </c>
      <c r="E1343" t="s">
        <v>8450</v>
      </c>
      <c r="G1343" t="s">
        <v>5613</v>
      </c>
      <c r="H1343" t="s">
        <v>5614</v>
      </c>
      <c r="I1343" t="s">
        <v>5625</v>
      </c>
      <c r="J1343" t="s">
        <v>5631</v>
      </c>
      <c r="K1343" t="s">
        <v>5632</v>
      </c>
      <c r="L1343" t="s">
        <v>5633</v>
      </c>
    </row>
    <row r="1344" spans="1:21" x14ac:dyDescent="0.25">
      <c r="A1344" t="s">
        <v>3635</v>
      </c>
      <c r="B1344" t="s">
        <v>3636</v>
      </c>
      <c r="C1344" t="s">
        <v>8447</v>
      </c>
      <c r="E1344" t="s">
        <v>8451</v>
      </c>
      <c r="G1344" t="s">
        <v>5613</v>
      </c>
      <c r="H1344" t="s">
        <v>5614</v>
      </c>
      <c r="I1344" t="s">
        <v>5625</v>
      </c>
      <c r="J1344" t="s">
        <v>5631</v>
      </c>
      <c r="K1344" t="s">
        <v>5632</v>
      </c>
      <c r="L1344" t="s">
        <v>5633</v>
      </c>
    </row>
    <row r="1345" spans="1:14" x14ac:dyDescent="0.25">
      <c r="A1345" t="s">
        <v>3637</v>
      </c>
      <c r="B1345" t="s">
        <v>3638</v>
      </c>
      <c r="C1345" t="s">
        <v>8452</v>
      </c>
      <c r="E1345" t="s">
        <v>8453</v>
      </c>
      <c r="G1345" t="s">
        <v>5613</v>
      </c>
      <c r="H1345" t="s">
        <v>5614</v>
      </c>
      <c r="I1345" t="s">
        <v>5625</v>
      </c>
      <c r="J1345" t="s">
        <v>5631</v>
      </c>
      <c r="K1345" t="s">
        <v>5868</v>
      </c>
      <c r="L1345" t="s">
        <v>5869</v>
      </c>
    </row>
    <row r="1346" spans="1:14" x14ac:dyDescent="0.25">
      <c r="A1346" t="s">
        <v>3639</v>
      </c>
      <c r="B1346" t="s">
        <v>3640</v>
      </c>
      <c r="C1346" t="s">
        <v>8452</v>
      </c>
      <c r="E1346" t="s">
        <v>8454</v>
      </c>
      <c r="G1346" t="s">
        <v>5613</v>
      </c>
      <c r="H1346" t="s">
        <v>5614</v>
      </c>
      <c r="I1346" t="s">
        <v>5625</v>
      </c>
      <c r="J1346" t="s">
        <v>5631</v>
      </c>
      <c r="K1346" t="s">
        <v>5868</v>
      </c>
      <c r="L1346" t="s">
        <v>5869</v>
      </c>
    </row>
    <row r="1347" spans="1:14" x14ac:dyDescent="0.25">
      <c r="A1347" t="s">
        <v>3641</v>
      </c>
      <c r="B1347" t="s">
        <v>3642</v>
      </c>
      <c r="C1347" t="s">
        <v>8455</v>
      </c>
      <c r="E1347" t="s">
        <v>8456</v>
      </c>
      <c r="G1347" t="s">
        <v>5613</v>
      </c>
      <c r="H1347" t="s">
        <v>5614</v>
      </c>
      <c r="I1347" t="s">
        <v>5625</v>
      </c>
      <c r="J1347" t="s">
        <v>5880</v>
      </c>
      <c r="K1347" t="s">
        <v>7781</v>
      </c>
      <c r="L1347" t="s">
        <v>7782</v>
      </c>
    </row>
    <row r="1348" spans="1:14" x14ac:dyDescent="0.25">
      <c r="A1348" t="s">
        <v>3643</v>
      </c>
      <c r="B1348" t="s">
        <v>3644</v>
      </c>
      <c r="C1348" t="s">
        <v>8455</v>
      </c>
      <c r="E1348" t="s">
        <v>8457</v>
      </c>
      <c r="G1348" t="s">
        <v>5613</v>
      </c>
      <c r="H1348" t="s">
        <v>5614</v>
      </c>
      <c r="I1348" t="s">
        <v>5625</v>
      </c>
      <c r="J1348" t="s">
        <v>5880</v>
      </c>
      <c r="K1348" t="s">
        <v>7781</v>
      </c>
      <c r="L1348" t="s">
        <v>7782</v>
      </c>
    </row>
    <row r="1349" spans="1:14" x14ac:dyDescent="0.25">
      <c r="A1349" t="s">
        <v>3645</v>
      </c>
      <c r="B1349" t="s">
        <v>3646</v>
      </c>
      <c r="C1349" t="s">
        <v>8455</v>
      </c>
      <c r="E1349" t="s">
        <v>8458</v>
      </c>
      <c r="G1349" t="s">
        <v>5613</v>
      </c>
      <c r="H1349" t="s">
        <v>5614</v>
      </c>
      <c r="I1349" t="s">
        <v>5625</v>
      </c>
      <c r="J1349" t="s">
        <v>5880</v>
      </c>
      <c r="K1349" t="s">
        <v>7781</v>
      </c>
      <c r="L1349" t="s">
        <v>7782</v>
      </c>
    </row>
    <row r="1350" spans="1:14" x14ac:dyDescent="0.25">
      <c r="A1350" t="s">
        <v>8459</v>
      </c>
      <c r="B1350" t="s">
        <v>3648</v>
      </c>
      <c r="C1350" t="s">
        <v>8460</v>
      </c>
      <c r="E1350" t="s">
        <v>8461</v>
      </c>
      <c r="G1350" t="s">
        <v>5613</v>
      </c>
      <c r="H1350" t="s">
        <v>5614</v>
      </c>
      <c r="I1350" t="s">
        <v>5615</v>
      </c>
      <c r="J1350" t="s">
        <v>5616</v>
      </c>
      <c r="K1350" t="s">
        <v>6233</v>
      </c>
      <c r="L1350" t="s">
        <v>7539</v>
      </c>
    </row>
    <row r="1351" spans="1:14" x14ac:dyDescent="0.25">
      <c r="A1351" t="s">
        <v>8462</v>
      </c>
      <c r="B1351" t="s">
        <v>3650</v>
      </c>
      <c r="C1351" t="s">
        <v>8460</v>
      </c>
      <c r="E1351" t="s">
        <v>8463</v>
      </c>
      <c r="G1351" t="s">
        <v>5613</v>
      </c>
      <c r="H1351" t="s">
        <v>5614</v>
      </c>
      <c r="I1351" t="s">
        <v>5615</v>
      </c>
      <c r="J1351" t="s">
        <v>5616</v>
      </c>
      <c r="K1351" t="s">
        <v>6233</v>
      </c>
      <c r="L1351" t="s">
        <v>7539</v>
      </c>
    </row>
    <row r="1352" spans="1:14" x14ac:dyDescent="0.25">
      <c r="A1352" t="s">
        <v>8464</v>
      </c>
      <c r="B1352" t="s">
        <v>3652</v>
      </c>
      <c r="C1352" t="s">
        <v>8460</v>
      </c>
      <c r="E1352" t="s">
        <v>8465</v>
      </c>
      <c r="G1352" t="s">
        <v>5613</v>
      </c>
      <c r="H1352" t="s">
        <v>5614</v>
      </c>
      <c r="I1352" t="s">
        <v>5615</v>
      </c>
      <c r="J1352" t="s">
        <v>5616</v>
      </c>
      <c r="K1352" t="s">
        <v>6233</v>
      </c>
      <c r="L1352" t="s">
        <v>7539</v>
      </c>
    </row>
    <row r="1353" spans="1:14" x14ac:dyDescent="0.25">
      <c r="A1353" t="s">
        <v>8466</v>
      </c>
      <c r="B1353" t="s">
        <v>3654</v>
      </c>
      <c r="C1353" t="s">
        <v>8460</v>
      </c>
      <c r="E1353" t="s">
        <v>8467</v>
      </c>
      <c r="G1353" t="s">
        <v>5613</v>
      </c>
      <c r="H1353" t="s">
        <v>5614</v>
      </c>
      <c r="I1353" t="s">
        <v>5615</v>
      </c>
      <c r="J1353" t="s">
        <v>5616</v>
      </c>
      <c r="K1353" t="s">
        <v>6233</v>
      </c>
      <c r="L1353" t="s">
        <v>7539</v>
      </c>
    </row>
    <row r="1354" spans="1:14" x14ac:dyDescent="0.25">
      <c r="A1354" t="s">
        <v>3655</v>
      </c>
      <c r="B1354" t="s">
        <v>3656</v>
      </c>
      <c r="C1354" t="s">
        <v>8468</v>
      </c>
      <c r="E1354" t="s">
        <v>8469</v>
      </c>
      <c r="G1354" t="s">
        <v>5613</v>
      </c>
      <c r="H1354" t="s">
        <v>5614</v>
      </c>
      <c r="I1354" t="s">
        <v>5646</v>
      </c>
      <c r="J1354" t="s">
        <v>5957</v>
      </c>
      <c r="K1354" t="s">
        <v>6082</v>
      </c>
      <c r="L1354" t="s">
        <v>6208</v>
      </c>
      <c r="M1354" t="s">
        <v>6209</v>
      </c>
      <c r="N1354" t="s">
        <v>6210</v>
      </c>
    </row>
    <row r="1355" spans="1:14" x14ac:dyDescent="0.25">
      <c r="A1355" t="s">
        <v>3659</v>
      </c>
      <c r="B1355" t="s">
        <v>3660</v>
      </c>
      <c r="C1355" t="s">
        <v>8470</v>
      </c>
      <c r="E1355" t="s">
        <v>8471</v>
      </c>
      <c r="G1355" t="s">
        <v>5613</v>
      </c>
      <c r="H1355" t="s">
        <v>5614</v>
      </c>
      <c r="I1355" t="s">
        <v>5646</v>
      </c>
      <c r="J1355" t="s">
        <v>5968</v>
      </c>
      <c r="K1355" t="s">
        <v>5969</v>
      </c>
      <c r="L1355" t="s">
        <v>7202</v>
      </c>
    </row>
    <row r="1356" spans="1:14" x14ac:dyDescent="0.25">
      <c r="A1356" t="s">
        <v>3661</v>
      </c>
      <c r="B1356" t="s">
        <v>3662</v>
      </c>
      <c r="C1356" t="s">
        <v>8470</v>
      </c>
      <c r="E1356" t="s">
        <v>8472</v>
      </c>
      <c r="G1356" t="s">
        <v>5613</v>
      </c>
      <c r="H1356" t="s">
        <v>5614</v>
      </c>
      <c r="I1356" t="s">
        <v>5646</v>
      </c>
      <c r="J1356" t="s">
        <v>5968</v>
      </c>
      <c r="K1356" t="s">
        <v>5969</v>
      </c>
      <c r="L1356" t="s">
        <v>7202</v>
      </c>
    </row>
    <row r="1357" spans="1:14" x14ac:dyDescent="0.25">
      <c r="A1357" t="s">
        <v>3663</v>
      </c>
      <c r="B1357" t="s">
        <v>3664</v>
      </c>
      <c r="C1357" t="s">
        <v>8473</v>
      </c>
      <c r="E1357" t="s">
        <v>8474</v>
      </c>
      <c r="G1357" t="s">
        <v>5613</v>
      </c>
      <c r="H1357" t="s">
        <v>5614</v>
      </c>
      <c r="I1357" t="s">
        <v>5646</v>
      </c>
      <c r="J1357" t="s">
        <v>5957</v>
      </c>
      <c r="K1357" t="s">
        <v>6082</v>
      </c>
      <c r="L1357" t="s">
        <v>6083</v>
      </c>
      <c r="M1357" t="s">
        <v>6084</v>
      </c>
    </row>
    <row r="1358" spans="1:14" x14ac:dyDescent="0.25">
      <c r="A1358" t="s">
        <v>3665</v>
      </c>
      <c r="B1358" t="s">
        <v>3666</v>
      </c>
      <c r="C1358" t="s">
        <v>8473</v>
      </c>
      <c r="D1358" t="s">
        <v>8475</v>
      </c>
      <c r="E1358" t="s">
        <v>8476</v>
      </c>
      <c r="G1358" t="s">
        <v>5613</v>
      </c>
      <c r="H1358" t="s">
        <v>5614</v>
      </c>
      <c r="I1358" t="s">
        <v>5646</v>
      </c>
      <c r="J1358" t="s">
        <v>5957</v>
      </c>
      <c r="K1358" t="s">
        <v>6082</v>
      </c>
      <c r="L1358" t="s">
        <v>6083</v>
      </c>
      <c r="M1358" t="s">
        <v>6084</v>
      </c>
    </row>
    <row r="1359" spans="1:14" x14ac:dyDescent="0.25">
      <c r="A1359" t="s">
        <v>3667</v>
      </c>
      <c r="B1359" t="s">
        <v>3668</v>
      </c>
      <c r="C1359" t="s">
        <v>8477</v>
      </c>
      <c r="E1359" t="s">
        <v>8478</v>
      </c>
      <c r="G1359" t="s">
        <v>5989</v>
      </c>
      <c r="H1359" t="s">
        <v>5990</v>
      </c>
      <c r="I1359" t="s">
        <v>7569</v>
      </c>
      <c r="J1359" t="s">
        <v>7570</v>
      </c>
      <c r="K1359" t="s">
        <v>7571</v>
      </c>
      <c r="L1359" t="s">
        <v>8479</v>
      </c>
    </row>
    <row r="1360" spans="1:14" x14ac:dyDescent="0.25">
      <c r="A1360" t="s">
        <v>3669</v>
      </c>
      <c r="B1360" t="s">
        <v>3670</v>
      </c>
      <c r="C1360" t="s">
        <v>8480</v>
      </c>
      <c r="E1360" t="s">
        <v>8481</v>
      </c>
      <c r="G1360" t="s">
        <v>5613</v>
      </c>
      <c r="H1360" t="s">
        <v>5614</v>
      </c>
      <c r="I1360" t="s">
        <v>5646</v>
      </c>
      <c r="J1360" t="s">
        <v>5957</v>
      </c>
      <c r="K1360" t="s">
        <v>6217</v>
      </c>
      <c r="L1360" t="s">
        <v>8021</v>
      </c>
    </row>
    <row r="1361" spans="1:12" x14ac:dyDescent="0.25">
      <c r="A1361" t="s">
        <v>3671</v>
      </c>
      <c r="B1361" t="s">
        <v>3672</v>
      </c>
      <c r="C1361" t="s">
        <v>8480</v>
      </c>
      <c r="E1361" t="s">
        <v>8482</v>
      </c>
      <c r="G1361" t="s">
        <v>5613</v>
      </c>
      <c r="H1361" t="s">
        <v>5614</v>
      </c>
      <c r="I1361" t="s">
        <v>5646</v>
      </c>
      <c r="J1361" t="s">
        <v>5957</v>
      </c>
      <c r="K1361" t="s">
        <v>6217</v>
      </c>
      <c r="L1361" t="s">
        <v>8021</v>
      </c>
    </row>
    <row r="1362" spans="1:12" x14ac:dyDescent="0.25">
      <c r="A1362" t="s">
        <v>3673</v>
      </c>
      <c r="B1362" t="s">
        <v>3674</v>
      </c>
      <c r="C1362" t="s">
        <v>8480</v>
      </c>
      <c r="E1362" t="s">
        <v>8483</v>
      </c>
      <c r="G1362" t="s">
        <v>5613</v>
      </c>
      <c r="H1362" t="s">
        <v>5614</v>
      </c>
      <c r="I1362" t="s">
        <v>5646</v>
      </c>
      <c r="J1362" t="s">
        <v>5957</v>
      </c>
      <c r="K1362" t="s">
        <v>6217</v>
      </c>
      <c r="L1362" t="s">
        <v>8021</v>
      </c>
    </row>
    <row r="1363" spans="1:12" x14ac:dyDescent="0.25">
      <c r="A1363" t="s">
        <v>3675</v>
      </c>
      <c r="B1363" t="s">
        <v>3676</v>
      </c>
      <c r="C1363" t="s">
        <v>8484</v>
      </c>
      <c r="E1363" t="s">
        <v>8485</v>
      </c>
      <c r="G1363" t="s">
        <v>5613</v>
      </c>
      <c r="H1363" t="s">
        <v>5614</v>
      </c>
      <c r="I1363" t="s">
        <v>5625</v>
      </c>
      <c r="J1363" t="s">
        <v>5850</v>
      </c>
      <c r="K1363" t="s">
        <v>5851</v>
      </c>
      <c r="L1363" t="s">
        <v>5852</v>
      </c>
    </row>
    <row r="1364" spans="1:12" x14ac:dyDescent="0.25">
      <c r="A1364" t="s">
        <v>3677</v>
      </c>
      <c r="B1364" t="s">
        <v>3678</v>
      </c>
      <c r="C1364" t="s">
        <v>8484</v>
      </c>
      <c r="E1364" t="s">
        <v>8486</v>
      </c>
      <c r="G1364" t="s">
        <v>5613</v>
      </c>
      <c r="H1364" t="s">
        <v>5614</v>
      </c>
      <c r="I1364" t="s">
        <v>5625</v>
      </c>
      <c r="J1364" t="s">
        <v>5850</v>
      </c>
      <c r="K1364" t="s">
        <v>5851</v>
      </c>
      <c r="L1364" t="s">
        <v>5852</v>
      </c>
    </row>
    <row r="1365" spans="1:12" x14ac:dyDescent="0.25">
      <c r="A1365" t="s">
        <v>3679</v>
      </c>
      <c r="B1365" t="s">
        <v>3680</v>
      </c>
      <c r="C1365" t="s">
        <v>8487</v>
      </c>
      <c r="E1365" t="s">
        <v>8488</v>
      </c>
      <c r="G1365" t="s">
        <v>5613</v>
      </c>
      <c r="H1365" t="s">
        <v>5614</v>
      </c>
      <c r="I1365" t="s">
        <v>5646</v>
      </c>
      <c r="J1365" t="s">
        <v>5647</v>
      </c>
      <c r="K1365" t="s">
        <v>5648</v>
      </c>
      <c r="L1365" t="s">
        <v>5873</v>
      </c>
    </row>
    <row r="1366" spans="1:12" x14ac:dyDescent="0.25">
      <c r="A1366" t="s">
        <v>3681</v>
      </c>
      <c r="B1366" t="s">
        <v>3682</v>
      </c>
      <c r="C1366" t="s">
        <v>8487</v>
      </c>
      <c r="E1366" t="s">
        <v>8489</v>
      </c>
      <c r="G1366" t="s">
        <v>5613</v>
      </c>
      <c r="H1366" t="s">
        <v>5614</v>
      </c>
      <c r="I1366" t="s">
        <v>5646</v>
      </c>
      <c r="J1366" t="s">
        <v>5647</v>
      </c>
      <c r="K1366" t="s">
        <v>5648</v>
      </c>
      <c r="L1366" t="s">
        <v>5873</v>
      </c>
    </row>
    <row r="1367" spans="1:12" x14ac:dyDescent="0.25">
      <c r="A1367" t="s">
        <v>3683</v>
      </c>
      <c r="B1367" t="s">
        <v>3684</v>
      </c>
      <c r="C1367" t="s">
        <v>8490</v>
      </c>
      <c r="E1367" t="s">
        <v>8491</v>
      </c>
      <c r="G1367" t="s">
        <v>5989</v>
      </c>
      <c r="H1367" t="s">
        <v>5990</v>
      </c>
      <c r="I1367" t="s">
        <v>6632</v>
      </c>
      <c r="J1367" t="s">
        <v>6633</v>
      </c>
      <c r="K1367" t="s">
        <v>6634</v>
      </c>
      <c r="L1367" t="s">
        <v>8492</v>
      </c>
    </row>
    <row r="1368" spans="1:12" x14ac:dyDescent="0.25">
      <c r="A1368" t="s">
        <v>3685</v>
      </c>
      <c r="B1368" t="s">
        <v>3686</v>
      </c>
      <c r="C1368" t="s">
        <v>8490</v>
      </c>
      <c r="E1368" t="s">
        <v>8493</v>
      </c>
      <c r="G1368" t="s">
        <v>5989</v>
      </c>
      <c r="H1368" t="s">
        <v>5990</v>
      </c>
      <c r="I1368" t="s">
        <v>6632</v>
      </c>
      <c r="J1368" t="s">
        <v>6633</v>
      </c>
      <c r="K1368" t="s">
        <v>6634</v>
      </c>
      <c r="L1368" t="s">
        <v>8492</v>
      </c>
    </row>
    <row r="1369" spans="1:12" x14ac:dyDescent="0.25">
      <c r="A1369" t="s">
        <v>3687</v>
      </c>
      <c r="B1369" t="s">
        <v>3688</v>
      </c>
      <c r="C1369" t="s">
        <v>8490</v>
      </c>
      <c r="E1369" t="s">
        <v>8494</v>
      </c>
      <c r="G1369" t="s">
        <v>5989</v>
      </c>
      <c r="H1369" t="s">
        <v>5990</v>
      </c>
      <c r="I1369" t="s">
        <v>6632</v>
      </c>
      <c r="J1369" t="s">
        <v>6633</v>
      </c>
      <c r="K1369" t="s">
        <v>6634</v>
      </c>
      <c r="L1369" t="s">
        <v>8492</v>
      </c>
    </row>
    <row r="1370" spans="1:12" x14ac:dyDescent="0.25">
      <c r="A1370" t="s">
        <v>3689</v>
      </c>
      <c r="B1370" t="s">
        <v>3690</v>
      </c>
      <c r="C1370" t="s">
        <v>8490</v>
      </c>
      <c r="E1370" t="s">
        <v>8495</v>
      </c>
      <c r="G1370" t="s">
        <v>5989</v>
      </c>
      <c r="H1370" t="s">
        <v>5990</v>
      </c>
      <c r="I1370" t="s">
        <v>6632</v>
      </c>
      <c r="J1370" t="s">
        <v>6633</v>
      </c>
      <c r="K1370" t="s">
        <v>6634</v>
      </c>
      <c r="L1370" t="s">
        <v>8492</v>
      </c>
    </row>
    <row r="1371" spans="1:12" x14ac:dyDescent="0.25">
      <c r="A1371" t="s">
        <v>8496</v>
      </c>
      <c r="B1371" t="s">
        <v>3692</v>
      </c>
      <c r="C1371" t="s">
        <v>8497</v>
      </c>
      <c r="E1371" t="s">
        <v>8498</v>
      </c>
      <c r="G1371" t="s">
        <v>5613</v>
      </c>
      <c r="H1371" t="s">
        <v>5614</v>
      </c>
      <c r="I1371" t="s">
        <v>5625</v>
      </c>
      <c r="J1371" t="s">
        <v>5941</v>
      </c>
      <c r="K1371" t="s">
        <v>5942</v>
      </c>
      <c r="L1371" t="s">
        <v>5943</v>
      </c>
    </row>
    <row r="1372" spans="1:12" x14ac:dyDescent="0.25">
      <c r="A1372" t="s">
        <v>8499</v>
      </c>
      <c r="B1372" t="s">
        <v>3694</v>
      </c>
      <c r="C1372" t="s">
        <v>8497</v>
      </c>
      <c r="E1372" t="s">
        <v>8500</v>
      </c>
      <c r="G1372" t="s">
        <v>5613</v>
      </c>
      <c r="H1372" t="s">
        <v>5614</v>
      </c>
      <c r="I1372" t="s">
        <v>5625</v>
      </c>
      <c r="J1372" t="s">
        <v>5941</v>
      </c>
      <c r="K1372" t="s">
        <v>5942</v>
      </c>
      <c r="L1372" t="s">
        <v>5943</v>
      </c>
    </row>
    <row r="1373" spans="1:12" x14ac:dyDescent="0.25">
      <c r="A1373" t="s">
        <v>8501</v>
      </c>
      <c r="B1373" t="s">
        <v>3696</v>
      </c>
      <c r="C1373" t="s">
        <v>8497</v>
      </c>
      <c r="E1373" t="s">
        <v>8502</v>
      </c>
      <c r="G1373" t="s">
        <v>5613</v>
      </c>
      <c r="H1373" t="s">
        <v>5614</v>
      </c>
      <c r="I1373" t="s">
        <v>5625</v>
      </c>
      <c r="J1373" t="s">
        <v>5941</v>
      </c>
      <c r="K1373" t="s">
        <v>5942</v>
      </c>
      <c r="L1373" t="s">
        <v>5943</v>
      </c>
    </row>
    <row r="1374" spans="1:12" x14ac:dyDescent="0.25">
      <c r="A1374" t="s">
        <v>3697</v>
      </c>
      <c r="B1374" t="s">
        <v>3698</v>
      </c>
      <c r="C1374" t="s">
        <v>8503</v>
      </c>
      <c r="E1374" t="s">
        <v>8504</v>
      </c>
      <c r="G1374" t="s">
        <v>5613</v>
      </c>
      <c r="H1374" t="s">
        <v>5614</v>
      </c>
      <c r="I1374" t="s">
        <v>5625</v>
      </c>
      <c r="J1374" t="s">
        <v>5660</v>
      </c>
      <c r="K1374" t="s">
        <v>5661</v>
      </c>
      <c r="L1374" t="s">
        <v>5662</v>
      </c>
    </row>
    <row r="1375" spans="1:12" x14ac:dyDescent="0.25">
      <c r="A1375" t="s">
        <v>3699</v>
      </c>
      <c r="B1375" t="s">
        <v>3700</v>
      </c>
      <c r="C1375" t="s">
        <v>8503</v>
      </c>
      <c r="E1375" t="s">
        <v>8505</v>
      </c>
      <c r="G1375" t="s">
        <v>5613</v>
      </c>
      <c r="H1375" t="s">
        <v>5614</v>
      </c>
      <c r="I1375" t="s">
        <v>5625</v>
      </c>
      <c r="J1375" t="s">
        <v>5660</v>
      </c>
      <c r="K1375" t="s">
        <v>5661</v>
      </c>
      <c r="L1375" t="s">
        <v>5662</v>
      </c>
    </row>
    <row r="1376" spans="1:12" x14ac:dyDescent="0.25">
      <c r="A1376" t="s">
        <v>3701</v>
      </c>
      <c r="B1376" t="s">
        <v>3702</v>
      </c>
      <c r="C1376" t="s">
        <v>8503</v>
      </c>
      <c r="E1376" t="s">
        <v>8506</v>
      </c>
      <c r="G1376" t="s">
        <v>5613</v>
      </c>
      <c r="H1376" t="s">
        <v>5614</v>
      </c>
      <c r="I1376" t="s">
        <v>5625</v>
      </c>
      <c r="J1376" t="s">
        <v>5660</v>
      </c>
      <c r="K1376" t="s">
        <v>5661</v>
      </c>
      <c r="L1376" t="s">
        <v>5662</v>
      </c>
    </row>
    <row r="1377" spans="1:19" x14ac:dyDescent="0.25">
      <c r="A1377" t="s">
        <v>3703</v>
      </c>
      <c r="B1377" t="s">
        <v>3704</v>
      </c>
      <c r="C1377" t="s">
        <v>8503</v>
      </c>
      <c r="E1377" t="s">
        <v>8507</v>
      </c>
      <c r="G1377" t="s">
        <v>5613</v>
      </c>
      <c r="H1377" t="s">
        <v>5614</v>
      </c>
      <c r="I1377" t="s">
        <v>5625</v>
      </c>
      <c r="J1377" t="s">
        <v>5660</v>
      </c>
      <c r="K1377" t="s">
        <v>5661</v>
      </c>
      <c r="L1377" t="s">
        <v>5662</v>
      </c>
    </row>
    <row r="1378" spans="1:19" x14ac:dyDescent="0.25">
      <c r="A1378" t="s">
        <v>3705</v>
      </c>
      <c r="B1378" t="s">
        <v>3706</v>
      </c>
      <c r="C1378" t="s">
        <v>8508</v>
      </c>
      <c r="D1378" t="s">
        <v>8509</v>
      </c>
      <c r="E1378" t="s">
        <v>8510</v>
      </c>
      <c r="G1378" t="s">
        <v>5613</v>
      </c>
      <c r="H1378" t="s">
        <v>5614</v>
      </c>
      <c r="I1378" t="s">
        <v>5615</v>
      </c>
      <c r="J1378" t="s">
        <v>5616</v>
      </c>
      <c r="K1378" t="s">
        <v>5617</v>
      </c>
      <c r="L1378" t="s">
        <v>6757</v>
      </c>
    </row>
    <row r="1379" spans="1:19" x14ac:dyDescent="0.25">
      <c r="A1379" t="s">
        <v>3707</v>
      </c>
      <c r="B1379" t="s">
        <v>3708</v>
      </c>
      <c r="C1379" t="s">
        <v>8511</v>
      </c>
      <c r="E1379" t="s">
        <v>8512</v>
      </c>
      <c r="G1379" t="s">
        <v>5613</v>
      </c>
      <c r="H1379" t="s">
        <v>5614</v>
      </c>
      <c r="I1379" t="s">
        <v>5625</v>
      </c>
      <c r="J1379" t="s">
        <v>5941</v>
      </c>
      <c r="K1379" t="s">
        <v>5942</v>
      </c>
      <c r="L1379" t="s">
        <v>5943</v>
      </c>
    </row>
    <row r="1380" spans="1:19" x14ac:dyDescent="0.25">
      <c r="A1380" t="s">
        <v>3709</v>
      </c>
      <c r="B1380" t="s">
        <v>3710</v>
      </c>
      <c r="C1380" t="s">
        <v>8513</v>
      </c>
      <c r="E1380" t="s">
        <v>8514</v>
      </c>
      <c r="G1380" t="s">
        <v>5613</v>
      </c>
      <c r="H1380" t="s">
        <v>5614</v>
      </c>
      <c r="I1380" t="s">
        <v>5646</v>
      </c>
      <c r="J1380" t="s">
        <v>5957</v>
      </c>
      <c r="K1380" t="s">
        <v>7685</v>
      </c>
      <c r="L1380" t="s">
        <v>7686</v>
      </c>
    </row>
    <row r="1381" spans="1:19" x14ac:dyDescent="0.25">
      <c r="A1381" t="s">
        <v>3711</v>
      </c>
      <c r="B1381" t="s">
        <v>3712</v>
      </c>
      <c r="C1381" t="s">
        <v>8515</v>
      </c>
      <c r="E1381" t="s">
        <v>8516</v>
      </c>
      <c r="G1381" t="s">
        <v>5613</v>
      </c>
      <c r="H1381" t="s">
        <v>8517</v>
      </c>
      <c r="I1381" t="s">
        <v>8518</v>
      </c>
      <c r="J1381" t="s">
        <v>8519</v>
      </c>
      <c r="K1381" t="s">
        <v>8520</v>
      </c>
    </row>
    <row r="1382" spans="1:19" x14ac:dyDescent="0.25">
      <c r="A1382" t="s">
        <v>3715</v>
      </c>
      <c r="B1382" t="s">
        <v>3716</v>
      </c>
      <c r="C1382" t="s">
        <v>6267</v>
      </c>
      <c r="E1382" t="s">
        <v>8521</v>
      </c>
      <c r="G1382" t="s">
        <v>6130</v>
      </c>
      <c r="H1382" t="s">
        <v>6131</v>
      </c>
      <c r="I1382" t="s">
        <v>6254</v>
      </c>
      <c r="J1382" t="s">
        <v>6255</v>
      </c>
      <c r="K1382" t="s">
        <v>6256</v>
      </c>
      <c r="L1382" t="s">
        <v>6257</v>
      </c>
      <c r="M1382" t="s">
        <v>6269</v>
      </c>
      <c r="N1382" t="s">
        <v>6270</v>
      </c>
      <c r="O1382" t="s">
        <v>6271</v>
      </c>
      <c r="P1382" t="s">
        <v>6272</v>
      </c>
      <c r="Q1382" t="s">
        <v>6273</v>
      </c>
      <c r="R1382" t="s">
        <v>6274</v>
      </c>
      <c r="S1382" t="s">
        <v>6275</v>
      </c>
    </row>
    <row r="1383" spans="1:19" x14ac:dyDescent="0.25">
      <c r="A1383" t="s">
        <v>3719</v>
      </c>
      <c r="B1383" t="s">
        <v>3720</v>
      </c>
      <c r="C1383" t="s">
        <v>8522</v>
      </c>
      <c r="E1383" t="s">
        <v>8523</v>
      </c>
      <c r="G1383" t="s">
        <v>5613</v>
      </c>
      <c r="H1383" t="s">
        <v>5614</v>
      </c>
      <c r="I1383" t="s">
        <v>5625</v>
      </c>
      <c r="J1383" t="s">
        <v>5698</v>
      </c>
      <c r="K1383" t="s">
        <v>5699</v>
      </c>
      <c r="L1383" t="s">
        <v>6415</v>
      </c>
    </row>
    <row r="1384" spans="1:19" x14ac:dyDescent="0.25">
      <c r="A1384" t="s">
        <v>3773</v>
      </c>
      <c r="B1384" t="s">
        <v>3774</v>
      </c>
      <c r="C1384" t="s">
        <v>8524</v>
      </c>
      <c r="E1384" t="s">
        <v>8525</v>
      </c>
      <c r="G1384" t="s">
        <v>5613</v>
      </c>
      <c r="H1384" t="s">
        <v>5774</v>
      </c>
      <c r="I1384" t="s">
        <v>5775</v>
      </c>
      <c r="J1384" t="s">
        <v>5776</v>
      </c>
      <c r="K1384" t="s">
        <v>5777</v>
      </c>
      <c r="L1384" t="s">
        <v>5778</v>
      </c>
    </row>
    <row r="1385" spans="1:19" x14ac:dyDescent="0.25">
      <c r="A1385" t="s">
        <v>8526</v>
      </c>
      <c r="B1385" t="s">
        <v>3790</v>
      </c>
      <c r="C1385" t="s">
        <v>8527</v>
      </c>
      <c r="E1385" t="s">
        <v>8528</v>
      </c>
      <c r="G1385" t="s">
        <v>5613</v>
      </c>
      <c r="H1385" t="s">
        <v>5614</v>
      </c>
      <c r="I1385" t="s">
        <v>5625</v>
      </c>
      <c r="J1385" t="s">
        <v>5850</v>
      </c>
      <c r="K1385" t="s">
        <v>5851</v>
      </c>
      <c r="L1385" t="s">
        <v>5852</v>
      </c>
    </row>
    <row r="1386" spans="1:19" x14ac:dyDescent="0.25">
      <c r="A1386" t="s">
        <v>8529</v>
      </c>
      <c r="B1386" t="s">
        <v>3792</v>
      </c>
      <c r="C1386" t="s">
        <v>8527</v>
      </c>
      <c r="E1386" t="s">
        <v>8530</v>
      </c>
      <c r="G1386" t="s">
        <v>5613</v>
      </c>
      <c r="H1386" t="s">
        <v>5614</v>
      </c>
      <c r="I1386" t="s">
        <v>5625</v>
      </c>
      <c r="J1386" t="s">
        <v>5850</v>
      </c>
      <c r="K1386" t="s">
        <v>5851</v>
      </c>
      <c r="L1386" t="s">
        <v>5852</v>
      </c>
    </row>
    <row r="1387" spans="1:19" x14ac:dyDescent="0.25">
      <c r="A1387" t="s">
        <v>8531</v>
      </c>
      <c r="B1387" t="s">
        <v>3794</v>
      </c>
      <c r="C1387" t="s">
        <v>8527</v>
      </c>
      <c r="E1387" t="s">
        <v>8532</v>
      </c>
      <c r="G1387" t="s">
        <v>5613</v>
      </c>
      <c r="H1387" t="s">
        <v>5614</v>
      </c>
      <c r="I1387" t="s">
        <v>5625</v>
      </c>
      <c r="J1387" t="s">
        <v>5850</v>
      </c>
      <c r="K1387" t="s">
        <v>5851</v>
      </c>
      <c r="L1387" t="s">
        <v>5852</v>
      </c>
    </row>
    <row r="1388" spans="1:19" x14ac:dyDescent="0.25">
      <c r="A1388" t="s">
        <v>3795</v>
      </c>
      <c r="B1388" t="s">
        <v>3796</v>
      </c>
      <c r="C1388" t="s">
        <v>8533</v>
      </c>
      <c r="E1388" t="s">
        <v>8534</v>
      </c>
      <c r="G1388" t="s">
        <v>5613</v>
      </c>
      <c r="H1388" t="s">
        <v>5614</v>
      </c>
      <c r="I1388" t="s">
        <v>5625</v>
      </c>
      <c r="J1388" t="s">
        <v>5850</v>
      </c>
      <c r="K1388" t="s">
        <v>5851</v>
      </c>
      <c r="L1388" t="s">
        <v>5852</v>
      </c>
    </row>
    <row r="1389" spans="1:19" x14ac:dyDescent="0.25">
      <c r="A1389" t="s">
        <v>3797</v>
      </c>
      <c r="B1389" t="s">
        <v>3798</v>
      </c>
      <c r="C1389" t="s">
        <v>8533</v>
      </c>
      <c r="E1389" t="s">
        <v>8535</v>
      </c>
      <c r="G1389" t="s">
        <v>5613</v>
      </c>
      <c r="H1389" t="s">
        <v>5614</v>
      </c>
      <c r="I1389" t="s">
        <v>5625</v>
      </c>
      <c r="J1389" t="s">
        <v>5850</v>
      </c>
      <c r="K1389" t="s">
        <v>5851</v>
      </c>
      <c r="L1389" t="s">
        <v>5852</v>
      </c>
    </row>
    <row r="1390" spans="1:19" x14ac:dyDescent="0.25">
      <c r="A1390" t="s">
        <v>3799</v>
      </c>
      <c r="B1390" t="s">
        <v>3800</v>
      </c>
      <c r="C1390" t="s">
        <v>8533</v>
      </c>
      <c r="E1390" t="s">
        <v>8536</v>
      </c>
      <c r="G1390" t="s">
        <v>5613</v>
      </c>
      <c r="H1390" t="s">
        <v>5614</v>
      </c>
      <c r="I1390" t="s">
        <v>5625</v>
      </c>
      <c r="J1390" t="s">
        <v>5850</v>
      </c>
      <c r="K1390" t="s">
        <v>5851</v>
      </c>
      <c r="L1390" t="s">
        <v>5852</v>
      </c>
    </row>
    <row r="1391" spans="1:19" x14ac:dyDescent="0.25">
      <c r="A1391" t="s">
        <v>3801</v>
      </c>
      <c r="B1391" t="s">
        <v>3802</v>
      </c>
      <c r="C1391" t="s">
        <v>8537</v>
      </c>
      <c r="E1391" t="s">
        <v>8538</v>
      </c>
      <c r="G1391" t="s">
        <v>5613</v>
      </c>
      <c r="H1391" t="s">
        <v>5614</v>
      </c>
      <c r="I1391" t="s">
        <v>5625</v>
      </c>
      <c r="J1391" t="s">
        <v>5850</v>
      </c>
      <c r="K1391" t="s">
        <v>5851</v>
      </c>
      <c r="L1391" t="s">
        <v>5852</v>
      </c>
    </row>
    <row r="1392" spans="1:19" x14ac:dyDescent="0.25">
      <c r="A1392" t="s">
        <v>3803</v>
      </c>
      <c r="B1392" t="s">
        <v>3804</v>
      </c>
      <c r="C1392" t="s">
        <v>8537</v>
      </c>
      <c r="E1392" t="s">
        <v>8539</v>
      </c>
      <c r="G1392" t="s">
        <v>5613</v>
      </c>
      <c r="H1392" t="s">
        <v>5614</v>
      </c>
      <c r="I1392" t="s">
        <v>5625</v>
      </c>
      <c r="J1392" t="s">
        <v>5850</v>
      </c>
      <c r="K1392" t="s">
        <v>5851</v>
      </c>
      <c r="L1392" t="s">
        <v>5852</v>
      </c>
    </row>
    <row r="1393" spans="1:16" x14ac:dyDescent="0.25">
      <c r="A1393" t="s">
        <v>3805</v>
      </c>
      <c r="B1393" t="s">
        <v>3806</v>
      </c>
      <c r="C1393" t="s">
        <v>8537</v>
      </c>
      <c r="E1393" t="s">
        <v>8540</v>
      </c>
      <c r="G1393" t="s">
        <v>5613</v>
      </c>
      <c r="H1393" t="s">
        <v>5614</v>
      </c>
      <c r="I1393" t="s">
        <v>5625</v>
      </c>
      <c r="J1393" t="s">
        <v>5850</v>
      </c>
      <c r="K1393" t="s">
        <v>5851</v>
      </c>
      <c r="L1393" t="s">
        <v>5852</v>
      </c>
    </row>
    <row r="1394" spans="1:16" x14ac:dyDescent="0.25">
      <c r="A1394" t="s">
        <v>3807</v>
      </c>
      <c r="B1394" t="s">
        <v>3808</v>
      </c>
      <c r="C1394" t="s">
        <v>8541</v>
      </c>
      <c r="E1394" t="s">
        <v>8542</v>
      </c>
      <c r="G1394" t="s">
        <v>5613</v>
      </c>
      <c r="H1394" t="s">
        <v>5614</v>
      </c>
      <c r="I1394" t="s">
        <v>5625</v>
      </c>
      <c r="J1394" t="s">
        <v>5850</v>
      </c>
      <c r="K1394" t="s">
        <v>5851</v>
      </c>
      <c r="L1394" t="s">
        <v>5852</v>
      </c>
    </row>
    <row r="1395" spans="1:16" x14ac:dyDescent="0.25">
      <c r="A1395" t="s">
        <v>3809</v>
      </c>
      <c r="B1395" t="s">
        <v>3810</v>
      </c>
      <c r="C1395" t="s">
        <v>8541</v>
      </c>
      <c r="E1395" t="s">
        <v>8543</v>
      </c>
      <c r="G1395" t="s">
        <v>5613</v>
      </c>
      <c r="H1395" t="s">
        <v>5614</v>
      </c>
      <c r="I1395" t="s">
        <v>5625</v>
      </c>
      <c r="J1395" t="s">
        <v>5850</v>
      </c>
      <c r="K1395" t="s">
        <v>5851</v>
      </c>
      <c r="L1395" t="s">
        <v>5852</v>
      </c>
    </row>
    <row r="1396" spans="1:16" x14ac:dyDescent="0.25">
      <c r="A1396" t="s">
        <v>3811</v>
      </c>
      <c r="B1396" t="s">
        <v>3812</v>
      </c>
      <c r="C1396" t="s">
        <v>8541</v>
      </c>
      <c r="E1396" t="s">
        <v>8544</v>
      </c>
      <c r="G1396" t="s">
        <v>5613</v>
      </c>
      <c r="H1396" t="s">
        <v>5614</v>
      </c>
      <c r="I1396" t="s">
        <v>5625</v>
      </c>
      <c r="J1396" t="s">
        <v>5850</v>
      </c>
      <c r="K1396" t="s">
        <v>5851</v>
      </c>
      <c r="L1396" t="s">
        <v>5852</v>
      </c>
    </row>
    <row r="1397" spans="1:16" x14ac:dyDescent="0.25">
      <c r="A1397" t="s">
        <v>3813</v>
      </c>
      <c r="B1397" t="s">
        <v>3814</v>
      </c>
      <c r="C1397" t="s">
        <v>8541</v>
      </c>
      <c r="E1397" t="s">
        <v>8545</v>
      </c>
      <c r="G1397" t="s">
        <v>5613</v>
      </c>
      <c r="H1397" t="s">
        <v>5614</v>
      </c>
      <c r="I1397" t="s">
        <v>5625</v>
      </c>
      <c r="J1397" t="s">
        <v>5850</v>
      </c>
      <c r="K1397" t="s">
        <v>5851</v>
      </c>
      <c r="L1397" t="s">
        <v>5852</v>
      </c>
    </row>
    <row r="1398" spans="1:16" x14ac:dyDescent="0.25">
      <c r="A1398" t="s">
        <v>3815</v>
      </c>
      <c r="B1398" t="s">
        <v>3816</v>
      </c>
      <c r="C1398" t="s">
        <v>7263</v>
      </c>
      <c r="E1398" t="s">
        <v>8546</v>
      </c>
      <c r="G1398" t="s">
        <v>5613</v>
      </c>
      <c r="H1398" t="s">
        <v>5614</v>
      </c>
      <c r="I1398" t="s">
        <v>5625</v>
      </c>
      <c r="J1398" t="s">
        <v>5850</v>
      </c>
      <c r="K1398" t="s">
        <v>5851</v>
      </c>
      <c r="L1398" t="s">
        <v>5852</v>
      </c>
    </row>
    <row r="1399" spans="1:16" x14ac:dyDescent="0.25">
      <c r="A1399" t="s">
        <v>3817</v>
      </c>
      <c r="B1399" t="s">
        <v>3818</v>
      </c>
      <c r="C1399" t="s">
        <v>8547</v>
      </c>
      <c r="E1399" t="s">
        <v>8548</v>
      </c>
      <c r="G1399" t="s">
        <v>5613</v>
      </c>
      <c r="H1399" t="s">
        <v>5614</v>
      </c>
      <c r="I1399" t="s">
        <v>5625</v>
      </c>
      <c r="J1399" t="s">
        <v>5850</v>
      </c>
      <c r="K1399" t="s">
        <v>5851</v>
      </c>
      <c r="L1399" t="s">
        <v>5852</v>
      </c>
    </row>
    <row r="1400" spans="1:16" x14ac:dyDescent="0.25">
      <c r="A1400" t="s">
        <v>3821</v>
      </c>
      <c r="B1400" t="s">
        <v>3822</v>
      </c>
      <c r="C1400" t="s">
        <v>8547</v>
      </c>
      <c r="E1400" t="s">
        <v>8549</v>
      </c>
      <c r="G1400" t="s">
        <v>5613</v>
      </c>
      <c r="H1400" t="s">
        <v>5614</v>
      </c>
      <c r="I1400" t="s">
        <v>5625</v>
      </c>
      <c r="J1400" t="s">
        <v>5850</v>
      </c>
      <c r="K1400" t="s">
        <v>5851</v>
      </c>
      <c r="L1400" t="s">
        <v>5852</v>
      </c>
    </row>
    <row r="1401" spans="1:16" x14ac:dyDescent="0.25">
      <c r="A1401" t="s">
        <v>3823</v>
      </c>
      <c r="B1401" t="s">
        <v>3824</v>
      </c>
      <c r="C1401" t="s">
        <v>8547</v>
      </c>
      <c r="E1401" t="s">
        <v>8550</v>
      </c>
      <c r="G1401" t="s">
        <v>5613</v>
      </c>
      <c r="H1401" t="s">
        <v>5614</v>
      </c>
      <c r="I1401" t="s">
        <v>5625</v>
      </c>
      <c r="J1401" t="s">
        <v>5850</v>
      </c>
      <c r="K1401" t="s">
        <v>5851</v>
      </c>
      <c r="L1401" t="s">
        <v>5852</v>
      </c>
    </row>
    <row r="1402" spans="1:16" x14ac:dyDescent="0.25">
      <c r="A1402" t="s">
        <v>3835</v>
      </c>
      <c r="B1402" t="s">
        <v>3836</v>
      </c>
      <c r="C1402" t="s">
        <v>8551</v>
      </c>
      <c r="E1402" t="s">
        <v>8552</v>
      </c>
      <c r="G1402" t="s">
        <v>5613</v>
      </c>
      <c r="H1402" t="s">
        <v>5614</v>
      </c>
      <c r="I1402" t="s">
        <v>5625</v>
      </c>
      <c r="J1402" t="s">
        <v>5731</v>
      </c>
      <c r="K1402" t="s">
        <v>7466</v>
      </c>
      <c r="L1402" t="s">
        <v>8553</v>
      </c>
    </row>
    <row r="1403" spans="1:16" x14ac:dyDescent="0.25">
      <c r="A1403" t="s">
        <v>3837</v>
      </c>
      <c r="B1403" t="s">
        <v>3838</v>
      </c>
      <c r="C1403" t="s">
        <v>8551</v>
      </c>
      <c r="E1403" t="s">
        <v>8554</v>
      </c>
      <c r="G1403" t="s">
        <v>5613</v>
      </c>
      <c r="H1403" t="s">
        <v>5614</v>
      </c>
      <c r="I1403" t="s">
        <v>5625</v>
      </c>
      <c r="J1403" t="s">
        <v>5731</v>
      </c>
      <c r="K1403" t="s">
        <v>7466</v>
      </c>
      <c r="L1403" t="s">
        <v>8553</v>
      </c>
    </row>
    <row r="1404" spans="1:16" x14ac:dyDescent="0.25">
      <c r="A1404" t="s">
        <v>8555</v>
      </c>
      <c r="B1404" t="s">
        <v>3840</v>
      </c>
      <c r="C1404" t="s">
        <v>8556</v>
      </c>
      <c r="E1404" t="s">
        <v>8557</v>
      </c>
      <c r="G1404" t="s">
        <v>6130</v>
      </c>
      <c r="H1404" t="s">
        <v>6718</v>
      </c>
      <c r="I1404" t="s">
        <v>6719</v>
      </c>
      <c r="J1404" t="s">
        <v>6720</v>
      </c>
      <c r="K1404" t="s">
        <v>6721</v>
      </c>
      <c r="L1404" t="s">
        <v>6722</v>
      </c>
      <c r="M1404" t="s">
        <v>8558</v>
      </c>
      <c r="N1404" t="s">
        <v>8559</v>
      </c>
      <c r="O1404" t="s">
        <v>8560</v>
      </c>
      <c r="P1404" t="s">
        <v>8561</v>
      </c>
    </row>
    <row r="1405" spans="1:16" x14ac:dyDescent="0.25">
      <c r="A1405" t="s">
        <v>3842</v>
      </c>
      <c r="B1405" t="s">
        <v>3843</v>
      </c>
      <c r="C1405" t="s">
        <v>8562</v>
      </c>
      <c r="E1405" t="s">
        <v>8563</v>
      </c>
      <c r="G1405" t="s">
        <v>5613</v>
      </c>
      <c r="H1405" t="s">
        <v>5614</v>
      </c>
      <c r="I1405" t="s">
        <v>5615</v>
      </c>
      <c r="J1405" t="s">
        <v>8564</v>
      </c>
      <c r="K1405" t="s">
        <v>8565</v>
      </c>
      <c r="L1405" t="s">
        <v>8566</v>
      </c>
    </row>
    <row r="1406" spans="1:16" x14ac:dyDescent="0.25">
      <c r="A1406" t="s">
        <v>3844</v>
      </c>
      <c r="B1406" t="s">
        <v>3845</v>
      </c>
      <c r="C1406" t="s">
        <v>8562</v>
      </c>
      <c r="E1406" t="s">
        <v>8567</v>
      </c>
      <c r="G1406" t="s">
        <v>5613</v>
      </c>
      <c r="H1406" t="s">
        <v>5614</v>
      </c>
      <c r="I1406" t="s">
        <v>5615</v>
      </c>
      <c r="J1406" t="s">
        <v>8564</v>
      </c>
      <c r="K1406" t="s">
        <v>8565</v>
      </c>
      <c r="L1406" t="s">
        <v>8566</v>
      </c>
    </row>
    <row r="1407" spans="1:16" x14ac:dyDescent="0.25">
      <c r="A1407" t="s">
        <v>3846</v>
      </c>
      <c r="B1407" t="s">
        <v>3847</v>
      </c>
      <c r="C1407" t="s">
        <v>8568</v>
      </c>
      <c r="E1407" t="s">
        <v>8569</v>
      </c>
      <c r="G1407" t="s">
        <v>5613</v>
      </c>
      <c r="H1407" t="s">
        <v>5614</v>
      </c>
      <c r="I1407" t="s">
        <v>5625</v>
      </c>
      <c r="J1407" t="s">
        <v>8570</v>
      </c>
      <c r="K1407" t="s">
        <v>8571</v>
      </c>
      <c r="L1407" t="s">
        <v>8572</v>
      </c>
    </row>
    <row r="1408" spans="1:16" x14ac:dyDescent="0.25">
      <c r="A1408" t="s">
        <v>3848</v>
      </c>
      <c r="B1408" t="s">
        <v>3849</v>
      </c>
      <c r="C1408" t="s">
        <v>8573</v>
      </c>
      <c r="E1408" t="s">
        <v>8574</v>
      </c>
      <c r="G1408" t="s">
        <v>5613</v>
      </c>
      <c r="H1408" t="s">
        <v>5614</v>
      </c>
      <c r="I1408" t="s">
        <v>5615</v>
      </c>
      <c r="J1408" t="s">
        <v>5616</v>
      </c>
      <c r="K1408" t="s">
        <v>7671</v>
      </c>
      <c r="L1408" t="s">
        <v>8575</v>
      </c>
    </row>
    <row r="1409" spans="1:12" x14ac:dyDescent="0.25">
      <c r="A1409" t="s">
        <v>3850</v>
      </c>
      <c r="B1409" t="s">
        <v>3851</v>
      </c>
      <c r="C1409" t="s">
        <v>8576</v>
      </c>
      <c r="E1409" t="s">
        <v>8577</v>
      </c>
      <c r="G1409" t="s">
        <v>5613</v>
      </c>
      <c r="H1409" t="s">
        <v>5614</v>
      </c>
      <c r="I1409" t="s">
        <v>5625</v>
      </c>
      <c r="J1409" t="s">
        <v>5631</v>
      </c>
      <c r="K1409" t="s">
        <v>5632</v>
      </c>
      <c r="L1409" t="s">
        <v>5633</v>
      </c>
    </row>
    <row r="1410" spans="1:12" x14ac:dyDescent="0.25">
      <c r="A1410" t="s">
        <v>3852</v>
      </c>
      <c r="B1410" t="s">
        <v>3853</v>
      </c>
      <c r="C1410" t="s">
        <v>8576</v>
      </c>
      <c r="E1410" t="s">
        <v>8578</v>
      </c>
      <c r="G1410" t="s">
        <v>5613</v>
      </c>
      <c r="H1410" t="s">
        <v>5614</v>
      </c>
      <c r="I1410" t="s">
        <v>5625</v>
      </c>
      <c r="J1410" t="s">
        <v>5631</v>
      </c>
      <c r="K1410" t="s">
        <v>5632</v>
      </c>
      <c r="L1410" t="s">
        <v>5633</v>
      </c>
    </row>
    <row r="1411" spans="1:12" x14ac:dyDescent="0.25">
      <c r="A1411" t="s">
        <v>3854</v>
      </c>
      <c r="B1411" t="s">
        <v>3855</v>
      </c>
      <c r="C1411" t="s">
        <v>8576</v>
      </c>
      <c r="E1411" t="s">
        <v>8579</v>
      </c>
      <c r="G1411" t="s">
        <v>5613</v>
      </c>
      <c r="H1411" t="s">
        <v>5614</v>
      </c>
      <c r="I1411" t="s">
        <v>5625</v>
      </c>
      <c r="J1411" t="s">
        <v>5631</v>
      </c>
      <c r="K1411" t="s">
        <v>5632</v>
      </c>
      <c r="L1411" t="s">
        <v>5633</v>
      </c>
    </row>
    <row r="1412" spans="1:12" x14ac:dyDescent="0.25">
      <c r="A1412" t="s">
        <v>3856</v>
      </c>
      <c r="B1412" t="s">
        <v>3857</v>
      </c>
      <c r="C1412" t="s">
        <v>8576</v>
      </c>
      <c r="E1412" t="s">
        <v>8580</v>
      </c>
      <c r="G1412" t="s">
        <v>5613</v>
      </c>
      <c r="H1412" t="s">
        <v>5614</v>
      </c>
      <c r="I1412" t="s">
        <v>5625</v>
      </c>
      <c r="J1412" t="s">
        <v>5631</v>
      </c>
      <c r="K1412" t="s">
        <v>5632</v>
      </c>
      <c r="L1412" t="s">
        <v>5633</v>
      </c>
    </row>
    <row r="1413" spans="1:12" x14ac:dyDescent="0.25">
      <c r="A1413" t="s">
        <v>3884</v>
      </c>
      <c r="B1413" t="s">
        <v>3885</v>
      </c>
      <c r="C1413" t="s">
        <v>8581</v>
      </c>
      <c r="E1413" t="s">
        <v>8582</v>
      </c>
      <c r="G1413" t="s">
        <v>5613</v>
      </c>
      <c r="H1413" t="s">
        <v>7018</v>
      </c>
      <c r="I1413" t="s">
        <v>7019</v>
      </c>
      <c r="J1413" t="s">
        <v>7020</v>
      </c>
      <c r="K1413" t="s">
        <v>7021</v>
      </c>
    </row>
    <row r="1414" spans="1:12" x14ac:dyDescent="0.25">
      <c r="A1414" t="s">
        <v>3886</v>
      </c>
      <c r="B1414" t="s">
        <v>3887</v>
      </c>
      <c r="C1414" t="s">
        <v>8508</v>
      </c>
      <c r="E1414" t="s">
        <v>8583</v>
      </c>
      <c r="G1414" t="s">
        <v>5613</v>
      </c>
      <c r="H1414" t="s">
        <v>5614</v>
      </c>
      <c r="I1414" t="s">
        <v>5615</v>
      </c>
      <c r="J1414" t="s">
        <v>5616</v>
      </c>
      <c r="K1414" t="s">
        <v>5617</v>
      </c>
      <c r="L1414" t="s">
        <v>6757</v>
      </c>
    </row>
    <row r="1415" spans="1:12" x14ac:dyDescent="0.25">
      <c r="A1415" t="s">
        <v>3888</v>
      </c>
      <c r="B1415" t="s">
        <v>3889</v>
      </c>
      <c r="C1415" t="s">
        <v>8584</v>
      </c>
      <c r="E1415" t="s">
        <v>8585</v>
      </c>
      <c r="G1415" t="s">
        <v>5613</v>
      </c>
      <c r="H1415" t="s">
        <v>5614</v>
      </c>
      <c r="I1415" t="s">
        <v>5625</v>
      </c>
      <c r="J1415" t="s">
        <v>5698</v>
      </c>
      <c r="K1415" t="s">
        <v>5699</v>
      </c>
      <c r="L1415" t="s">
        <v>6415</v>
      </c>
    </row>
    <row r="1416" spans="1:12" x14ac:dyDescent="0.25">
      <c r="A1416" t="s">
        <v>3894</v>
      </c>
      <c r="B1416" t="s">
        <v>3895</v>
      </c>
      <c r="C1416" t="s">
        <v>8586</v>
      </c>
      <c r="E1416" t="s">
        <v>8587</v>
      </c>
      <c r="G1416" t="s">
        <v>5989</v>
      </c>
      <c r="H1416" t="s">
        <v>5990</v>
      </c>
      <c r="I1416" t="s">
        <v>6632</v>
      </c>
      <c r="J1416" t="s">
        <v>6633</v>
      </c>
      <c r="K1416" t="s">
        <v>6634</v>
      </c>
      <c r="L1416" t="s">
        <v>8588</v>
      </c>
    </row>
    <row r="1417" spans="1:12" x14ac:dyDescent="0.25">
      <c r="A1417" t="s">
        <v>3896</v>
      </c>
      <c r="B1417" t="s">
        <v>3897</v>
      </c>
      <c r="C1417" t="s">
        <v>8586</v>
      </c>
      <c r="E1417" t="s">
        <v>8589</v>
      </c>
      <c r="G1417" t="s">
        <v>5989</v>
      </c>
      <c r="H1417" t="s">
        <v>5990</v>
      </c>
      <c r="I1417" t="s">
        <v>6632</v>
      </c>
      <c r="J1417" t="s">
        <v>6633</v>
      </c>
      <c r="K1417" t="s">
        <v>6634</v>
      </c>
      <c r="L1417" t="s">
        <v>8588</v>
      </c>
    </row>
    <row r="1418" spans="1:12" x14ac:dyDescent="0.25">
      <c r="A1418" t="s">
        <v>3898</v>
      </c>
      <c r="B1418" t="s">
        <v>3899</v>
      </c>
      <c r="C1418" t="s">
        <v>8586</v>
      </c>
      <c r="E1418" t="s">
        <v>8590</v>
      </c>
      <c r="G1418" t="s">
        <v>5989</v>
      </c>
      <c r="H1418" t="s">
        <v>5990</v>
      </c>
      <c r="I1418" t="s">
        <v>6632</v>
      </c>
      <c r="J1418" t="s">
        <v>6633</v>
      </c>
      <c r="K1418" t="s">
        <v>6634</v>
      </c>
      <c r="L1418" t="s">
        <v>8588</v>
      </c>
    </row>
    <row r="1419" spans="1:12" x14ac:dyDescent="0.25">
      <c r="A1419" t="s">
        <v>3900</v>
      </c>
      <c r="B1419" t="s">
        <v>3901</v>
      </c>
      <c r="C1419" t="s">
        <v>8586</v>
      </c>
      <c r="D1419" t="s">
        <v>8591</v>
      </c>
      <c r="E1419" t="s">
        <v>8592</v>
      </c>
      <c r="G1419" t="s">
        <v>5989</v>
      </c>
      <c r="H1419" t="s">
        <v>5990</v>
      </c>
      <c r="I1419" t="s">
        <v>6632</v>
      </c>
      <c r="J1419" t="s">
        <v>6633</v>
      </c>
      <c r="K1419" t="s">
        <v>6634</v>
      </c>
      <c r="L1419" t="s">
        <v>8588</v>
      </c>
    </row>
    <row r="1420" spans="1:12" x14ac:dyDescent="0.25">
      <c r="A1420" t="s">
        <v>3902</v>
      </c>
      <c r="B1420" t="s">
        <v>3903</v>
      </c>
      <c r="C1420" t="s">
        <v>8593</v>
      </c>
      <c r="E1420" t="s">
        <v>8594</v>
      </c>
      <c r="G1420" t="s">
        <v>5613</v>
      </c>
      <c r="H1420" t="s">
        <v>5637</v>
      </c>
      <c r="I1420" t="s">
        <v>5737</v>
      </c>
      <c r="J1420" t="s">
        <v>5738</v>
      </c>
      <c r="K1420" t="s">
        <v>5787</v>
      </c>
      <c r="L1420" t="s">
        <v>8595</v>
      </c>
    </row>
    <row r="1421" spans="1:12" x14ac:dyDescent="0.25">
      <c r="A1421" t="s">
        <v>3904</v>
      </c>
      <c r="B1421" t="s">
        <v>3905</v>
      </c>
      <c r="C1421" t="s">
        <v>8593</v>
      </c>
      <c r="E1421" t="s">
        <v>8596</v>
      </c>
      <c r="G1421" t="s">
        <v>5613</v>
      </c>
      <c r="H1421" t="s">
        <v>5637</v>
      </c>
      <c r="I1421" t="s">
        <v>5737</v>
      </c>
      <c r="J1421" t="s">
        <v>5738</v>
      </c>
      <c r="K1421" t="s">
        <v>5787</v>
      </c>
      <c r="L1421" t="s">
        <v>8595</v>
      </c>
    </row>
    <row r="1422" spans="1:12" x14ac:dyDescent="0.25">
      <c r="A1422" t="s">
        <v>3906</v>
      </c>
      <c r="B1422" t="s">
        <v>3907</v>
      </c>
      <c r="C1422" t="s">
        <v>8597</v>
      </c>
      <c r="E1422" t="s">
        <v>8598</v>
      </c>
      <c r="G1422" t="s">
        <v>5613</v>
      </c>
      <c r="H1422" t="s">
        <v>5637</v>
      </c>
      <c r="I1422" t="s">
        <v>5638</v>
      </c>
      <c r="J1422" t="s">
        <v>5639</v>
      </c>
      <c r="K1422" t="s">
        <v>5640</v>
      </c>
      <c r="L1422" t="s">
        <v>8599</v>
      </c>
    </row>
    <row r="1423" spans="1:12" x14ac:dyDescent="0.25">
      <c r="A1423" t="s">
        <v>3908</v>
      </c>
      <c r="B1423" t="s">
        <v>3909</v>
      </c>
      <c r="C1423" t="s">
        <v>8600</v>
      </c>
      <c r="E1423" t="s">
        <v>8601</v>
      </c>
      <c r="G1423" t="s">
        <v>5989</v>
      </c>
      <c r="H1423" t="s">
        <v>5990</v>
      </c>
      <c r="I1423" t="s">
        <v>6632</v>
      </c>
      <c r="J1423" t="s">
        <v>6633</v>
      </c>
      <c r="K1423" t="s">
        <v>6634</v>
      </c>
      <c r="L1423" t="s">
        <v>8602</v>
      </c>
    </row>
    <row r="1424" spans="1:12" x14ac:dyDescent="0.25">
      <c r="A1424" t="s">
        <v>3910</v>
      </c>
      <c r="B1424" t="s">
        <v>3911</v>
      </c>
      <c r="C1424" t="s">
        <v>8600</v>
      </c>
      <c r="E1424" t="s">
        <v>8603</v>
      </c>
      <c r="G1424" t="s">
        <v>5989</v>
      </c>
      <c r="H1424" t="s">
        <v>5990</v>
      </c>
      <c r="I1424" t="s">
        <v>6632</v>
      </c>
      <c r="J1424" t="s">
        <v>6633</v>
      </c>
      <c r="K1424" t="s">
        <v>6634</v>
      </c>
      <c r="L1424" t="s">
        <v>8602</v>
      </c>
    </row>
    <row r="1425" spans="1:25" x14ac:dyDescent="0.25">
      <c r="A1425" t="s">
        <v>3912</v>
      </c>
      <c r="B1425" t="s">
        <v>3913</v>
      </c>
      <c r="C1425" t="s">
        <v>8600</v>
      </c>
      <c r="E1425" t="s">
        <v>8604</v>
      </c>
      <c r="G1425" t="s">
        <v>5989</v>
      </c>
      <c r="H1425" t="s">
        <v>5990</v>
      </c>
      <c r="I1425" t="s">
        <v>6632</v>
      </c>
      <c r="J1425" t="s">
        <v>6633</v>
      </c>
      <c r="K1425" t="s">
        <v>6634</v>
      </c>
      <c r="L1425" t="s">
        <v>8602</v>
      </c>
    </row>
    <row r="1426" spans="1:25" x14ac:dyDescent="0.25">
      <c r="A1426" t="s">
        <v>3914</v>
      </c>
      <c r="B1426" t="s">
        <v>3915</v>
      </c>
      <c r="C1426" t="s">
        <v>8600</v>
      </c>
      <c r="E1426" t="s">
        <v>8605</v>
      </c>
      <c r="G1426" t="s">
        <v>5989</v>
      </c>
      <c r="H1426" t="s">
        <v>5990</v>
      </c>
      <c r="I1426" t="s">
        <v>6632</v>
      </c>
      <c r="J1426" t="s">
        <v>6633</v>
      </c>
      <c r="K1426" t="s">
        <v>6634</v>
      </c>
      <c r="L1426" t="s">
        <v>8602</v>
      </c>
    </row>
    <row r="1427" spans="1:25" x14ac:dyDescent="0.25">
      <c r="A1427" t="s">
        <v>8606</v>
      </c>
      <c r="B1427" t="s">
        <v>3917</v>
      </c>
      <c r="C1427" t="s">
        <v>8607</v>
      </c>
      <c r="E1427" t="s">
        <v>8608</v>
      </c>
      <c r="G1427" t="s">
        <v>5989</v>
      </c>
      <c r="H1427" t="s">
        <v>8609</v>
      </c>
      <c r="I1427" t="s">
        <v>8610</v>
      </c>
      <c r="J1427" t="s">
        <v>8611</v>
      </c>
    </row>
    <row r="1428" spans="1:25" x14ac:dyDescent="0.25">
      <c r="A1428" t="s">
        <v>8612</v>
      </c>
      <c r="B1428" t="s">
        <v>3919</v>
      </c>
      <c r="C1428" t="s">
        <v>8607</v>
      </c>
      <c r="E1428" t="s">
        <v>8613</v>
      </c>
      <c r="G1428" t="s">
        <v>5989</v>
      </c>
      <c r="H1428" t="s">
        <v>8609</v>
      </c>
      <c r="I1428" t="s">
        <v>8610</v>
      </c>
      <c r="J1428" t="s">
        <v>8611</v>
      </c>
    </row>
    <row r="1429" spans="1:25" x14ac:dyDescent="0.25">
      <c r="A1429" t="s">
        <v>8614</v>
      </c>
      <c r="B1429" t="s">
        <v>3921</v>
      </c>
      <c r="C1429" t="s">
        <v>8607</v>
      </c>
      <c r="E1429" t="s">
        <v>8615</v>
      </c>
      <c r="G1429" t="s">
        <v>5989</v>
      </c>
      <c r="H1429" t="s">
        <v>8609</v>
      </c>
      <c r="I1429" t="s">
        <v>8610</v>
      </c>
      <c r="J1429" t="s">
        <v>8611</v>
      </c>
    </row>
    <row r="1430" spans="1:25" x14ac:dyDescent="0.25">
      <c r="A1430" t="s">
        <v>3928</v>
      </c>
      <c r="B1430" t="s">
        <v>3929</v>
      </c>
      <c r="C1430" t="s">
        <v>8616</v>
      </c>
      <c r="E1430" t="s">
        <v>8617</v>
      </c>
      <c r="G1430" t="s">
        <v>6130</v>
      </c>
      <c r="H1430" t="s">
        <v>6131</v>
      </c>
      <c r="I1430" t="s">
        <v>6254</v>
      </c>
      <c r="J1430" t="s">
        <v>6255</v>
      </c>
      <c r="K1430" t="s">
        <v>6256</v>
      </c>
      <c r="L1430" t="s">
        <v>6257</v>
      </c>
      <c r="M1430" t="s">
        <v>8618</v>
      </c>
      <c r="N1430" t="s">
        <v>8619</v>
      </c>
      <c r="O1430" t="s">
        <v>8620</v>
      </c>
      <c r="P1430" t="s">
        <v>8621</v>
      </c>
      <c r="Q1430" t="s">
        <v>8622</v>
      </c>
      <c r="R1430" t="s">
        <v>8623</v>
      </c>
      <c r="S1430" t="s">
        <v>8624</v>
      </c>
      <c r="T1430" t="s">
        <v>8625</v>
      </c>
      <c r="U1430" t="s">
        <v>8626</v>
      </c>
      <c r="V1430" t="s">
        <v>8627</v>
      </c>
    </row>
    <row r="1431" spans="1:25" x14ac:dyDescent="0.25">
      <c r="A1431" t="s">
        <v>3930</v>
      </c>
      <c r="B1431" t="s">
        <v>3931</v>
      </c>
      <c r="C1431" t="s">
        <v>8628</v>
      </c>
      <c r="E1431" t="s">
        <v>8629</v>
      </c>
      <c r="G1431" t="s">
        <v>6130</v>
      </c>
      <c r="H1431" t="s">
        <v>6131</v>
      </c>
      <c r="I1431" t="s">
        <v>6254</v>
      </c>
      <c r="J1431" t="s">
        <v>6255</v>
      </c>
      <c r="K1431" t="s">
        <v>6256</v>
      </c>
      <c r="L1431" t="s">
        <v>6257</v>
      </c>
      <c r="M1431" t="s">
        <v>7738</v>
      </c>
      <c r="N1431" t="s">
        <v>7739</v>
      </c>
      <c r="O1431" t="s">
        <v>7740</v>
      </c>
      <c r="P1431" t="s">
        <v>7741</v>
      </c>
      <c r="Q1431" t="s">
        <v>7742</v>
      </c>
      <c r="R1431" t="s">
        <v>7743</v>
      </c>
      <c r="S1431" t="s">
        <v>7744</v>
      </c>
      <c r="T1431" t="s">
        <v>7745</v>
      </c>
      <c r="U1431" t="s">
        <v>7746</v>
      </c>
      <c r="V1431" t="s">
        <v>7747</v>
      </c>
      <c r="W1431" t="s">
        <v>7748</v>
      </c>
      <c r="X1431" t="s">
        <v>8630</v>
      </c>
      <c r="Y1431" t="s">
        <v>8631</v>
      </c>
    </row>
    <row r="1432" spans="1:25" x14ac:dyDescent="0.25">
      <c r="A1432" t="s">
        <v>3932</v>
      </c>
      <c r="B1432" t="s">
        <v>3933</v>
      </c>
      <c r="C1432" t="s">
        <v>8632</v>
      </c>
      <c r="E1432" t="s">
        <v>8633</v>
      </c>
      <c r="G1432" t="s">
        <v>6130</v>
      </c>
      <c r="H1432" t="s">
        <v>6131</v>
      </c>
      <c r="I1432" t="s">
        <v>6254</v>
      </c>
      <c r="J1432" t="s">
        <v>6255</v>
      </c>
      <c r="K1432" t="s">
        <v>6256</v>
      </c>
      <c r="L1432" t="s">
        <v>6257</v>
      </c>
      <c r="M1432" t="s">
        <v>6258</v>
      </c>
      <c r="N1432" t="s">
        <v>6259</v>
      </c>
      <c r="O1432" t="s">
        <v>6260</v>
      </c>
      <c r="P1432" t="s">
        <v>8634</v>
      </c>
      <c r="Q1432" t="s">
        <v>8635</v>
      </c>
      <c r="R1432" t="s">
        <v>8636</v>
      </c>
      <c r="S1432" t="s">
        <v>8637</v>
      </c>
    </row>
    <row r="1433" spans="1:25" x14ac:dyDescent="0.25">
      <c r="A1433" t="s">
        <v>3934</v>
      </c>
      <c r="B1433" t="s">
        <v>3935</v>
      </c>
      <c r="C1433" t="s">
        <v>8632</v>
      </c>
      <c r="E1433" t="s">
        <v>8638</v>
      </c>
      <c r="G1433" t="s">
        <v>6130</v>
      </c>
      <c r="H1433" t="s">
        <v>6131</v>
      </c>
      <c r="I1433" t="s">
        <v>6254</v>
      </c>
      <c r="J1433" t="s">
        <v>6255</v>
      </c>
      <c r="K1433" t="s">
        <v>6256</v>
      </c>
      <c r="L1433" t="s">
        <v>6257</v>
      </c>
      <c r="M1433" t="s">
        <v>6258</v>
      </c>
      <c r="N1433" t="s">
        <v>6259</v>
      </c>
      <c r="O1433" t="s">
        <v>6260</v>
      </c>
      <c r="P1433" t="s">
        <v>8634</v>
      </c>
      <c r="Q1433" t="s">
        <v>8635</v>
      </c>
      <c r="R1433" t="s">
        <v>8636</v>
      </c>
      <c r="S1433" t="s">
        <v>8637</v>
      </c>
    </row>
    <row r="1434" spans="1:25" x14ac:dyDescent="0.25">
      <c r="A1434" t="s">
        <v>3936</v>
      </c>
      <c r="B1434" t="s">
        <v>3937</v>
      </c>
      <c r="C1434" t="s">
        <v>8632</v>
      </c>
      <c r="E1434" t="s">
        <v>8639</v>
      </c>
      <c r="G1434" t="s">
        <v>6130</v>
      </c>
      <c r="H1434" t="s">
        <v>6131</v>
      </c>
      <c r="I1434" t="s">
        <v>6254</v>
      </c>
      <c r="J1434" t="s">
        <v>6255</v>
      </c>
      <c r="K1434" t="s">
        <v>6256</v>
      </c>
      <c r="L1434" t="s">
        <v>6257</v>
      </c>
      <c r="M1434" t="s">
        <v>6258</v>
      </c>
      <c r="N1434" t="s">
        <v>6259</v>
      </c>
      <c r="O1434" t="s">
        <v>6260</v>
      </c>
      <c r="P1434" t="s">
        <v>8634</v>
      </c>
      <c r="Q1434" t="s">
        <v>8635</v>
      </c>
      <c r="R1434" t="s">
        <v>8636</v>
      </c>
      <c r="S1434" t="s">
        <v>8637</v>
      </c>
    </row>
    <row r="1435" spans="1:25" x14ac:dyDescent="0.25">
      <c r="A1435" t="s">
        <v>3938</v>
      </c>
      <c r="B1435" t="s">
        <v>3939</v>
      </c>
      <c r="C1435" t="s">
        <v>8640</v>
      </c>
      <c r="E1435" t="s">
        <v>8641</v>
      </c>
      <c r="G1435" t="s">
        <v>6130</v>
      </c>
      <c r="H1435" t="s">
        <v>6131</v>
      </c>
      <c r="I1435" t="s">
        <v>6254</v>
      </c>
      <c r="J1435" t="s">
        <v>6255</v>
      </c>
      <c r="K1435" t="s">
        <v>6256</v>
      </c>
      <c r="L1435" t="s">
        <v>6257</v>
      </c>
      <c r="M1435" t="s">
        <v>6258</v>
      </c>
      <c r="N1435" t="s">
        <v>6259</v>
      </c>
      <c r="O1435" t="s">
        <v>6278</v>
      </c>
      <c r="P1435" t="s">
        <v>6279</v>
      </c>
      <c r="Q1435" t="s">
        <v>6280</v>
      </c>
      <c r="R1435" t="s">
        <v>6281</v>
      </c>
      <c r="S1435" t="s">
        <v>8642</v>
      </c>
      <c r="T1435" t="s">
        <v>8643</v>
      </c>
    </row>
    <row r="1436" spans="1:25" x14ac:dyDescent="0.25">
      <c r="A1436" t="s">
        <v>3940</v>
      </c>
      <c r="B1436" t="s">
        <v>3941</v>
      </c>
      <c r="C1436" t="s">
        <v>8640</v>
      </c>
      <c r="E1436" t="s">
        <v>8644</v>
      </c>
      <c r="G1436" t="s">
        <v>6130</v>
      </c>
      <c r="H1436" t="s">
        <v>6131</v>
      </c>
      <c r="I1436" t="s">
        <v>6254</v>
      </c>
      <c r="J1436" t="s">
        <v>6255</v>
      </c>
      <c r="K1436" t="s">
        <v>6256</v>
      </c>
      <c r="L1436" t="s">
        <v>6257</v>
      </c>
      <c r="M1436" t="s">
        <v>6258</v>
      </c>
      <c r="N1436" t="s">
        <v>6259</v>
      </c>
      <c r="O1436" t="s">
        <v>6278</v>
      </c>
      <c r="P1436" t="s">
        <v>6279</v>
      </c>
      <c r="Q1436" t="s">
        <v>6280</v>
      </c>
      <c r="R1436" t="s">
        <v>6281</v>
      </c>
      <c r="S1436" t="s">
        <v>8642</v>
      </c>
      <c r="T1436" t="s">
        <v>8643</v>
      </c>
    </row>
    <row r="1437" spans="1:25" x14ac:dyDescent="0.25">
      <c r="A1437" t="s">
        <v>3942</v>
      </c>
      <c r="B1437" t="s">
        <v>3943</v>
      </c>
      <c r="C1437" t="s">
        <v>8645</v>
      </c>
      <c r="E1437" t="s">
        <v>8646</v>
      </c>
      <c r="G1437" t="s">
        <v>6130</v>
      </c>
      <c r="H1437" t="s">
        <v>6131</v>
      </c>
      <c r="I1437" t="s">
        <v>6254</v>
      </c>
      <c r="J1437" t="s">
        <v>6255</v>
      </c>
      <c r="K1437" t="s">
        <v>6256</v>
      </c>
      <c r="L1437" t="s">
        <v>6257</v>
      </c>
      <c r="M1437" t="s">
        <v>6258</v>
      </c>
      <c r="N1437" t="s">
        <v>6259</v>
      </c>
      <c r="O1437" t="s">
        <v>6278</v>
      </c>
      <c r="P1437" t="s">
        <v>6291</v>
      </c>
      <c r="Q1437" t="s">
        <v>8647</v>
      </c>
      <c r="R1437" t="s">
        <v>8648</v>
      </c>
      <c r="S1437" t="s">
        <v>8649</v>
      </c>
    </row>
    <row r="1438" spans="1:25" x14ac:dyDescent="0.25">
      <c r="A1438" t="s">
        <v>3954</v>
      </c>
      <c r="B1438" t="s">
        <v>3955</v>
      </c>
      <c r="C1438" t="s">
        <v>8650</v>
      </c>
      <c r="E1438" t="s">
        <v>8651</v>
      </c>
      <c r="G1438" t="s">
        <v>5613</v>
      </c>
      <c r="H1438" t="s">
        <v>5614</v>
      </c>
      <c r="I1438" t="s">
        <v>5625</v>
      </c>
      <c r="J1438" t="s">
        <v>5698</v>
      </c>
      <c r="K1438" t="s">
        <v>5699</v>
      </c>
      <c r="L1438" t="s">
        <v>6415</v>
      </c>
    </row>
    <row r="1439" spans="1:25" x14ac:dyDescent="0.25">
      <c r="A1439" t="s">
        <v>3956</v>
      </c>
      <c r="B1439" t="s">
        <v>3957</v>
      </c>
      <c r="C1439" t="s">
        <v>8652</v>
      </c>
      <c r="E1439" t="s">
        <v>8653</v>
      </c>
      <c r="G1439" t="s">
        <v>5613</v>
      </c>
      <c r="H1439" t="s">
        <v>5614</v>
      </c>
      <c r="I1439" t="s">
        <v>5625</v>
      </c>
      <c r="J1439" t="s">
        <v>5698</v>
      </c>
      <c r="K1439" t="s">
        <v>5699</v>
      </c>
      <c r="L1439" t="s">
        <v>6415</v>
      </c>
    </row>
    <row r="1440" spans="1:25" x14ac:dyDescent="0.25">
      <c r="A1440" t="s">
        <v>3968</v>
      </c>
      <c r="B1440" t="s">
        <v>3969</v>
      </c>
      <c r="C1440" t="s">
        <v>8654</v>
      </c>
      <c r="E1440" t="s">
        <v>8655</v>
      </c>
      <c r="G1440" t="s">
        <v>5613</v>
      </c>
      <c r="H1440" t="s">
        <v>5614</v>
      </c>
      <c r="I1440" t="s">
        <v>5625</v>
      </c>
      <c r="J1440" t="s">
        <v>8656</v>
      </c>
    </row>
    <row r="1441" spans="1:13" x14ac:dyDescent="0.25">
      <c r="A1441" t="s">
        <v>3970</v>
      </c>
      <c r="B1441" t="s">
        <v>3971</v>
      </c>
      <c r="C1441" t="s">
        <v>8657</v>
      </c>
      <c r="E1441" t="s">
        <v>8658</v>
      </c>
      <c r="G1441" t="s">
        <v>5613</v>
      </c>
      <c r="H1441" t="s">
        <v>5614</v>
      </c>
      <c r="I1441" t="s">
        <v>5625</v>
      </c>
      <c r="J1441" t="s">
        <v>5731</v>
      </c>
      <c r="K1441" t="s">
        <v>7466</v>
      </c>
      <c r="L1441" t="s">
        <v>8659</v>
      </c>
    </row>
    <row r="1442" spans="1:13" x14ac:dyDescent="0.25">
      <c r="A1442" t="s">
        <v>3972</v>
      </c>
      <c r="B1442" t="s">
        <v>3973</v>
      </c>
      <c r="C1442" t="s">
        <v>8657</v>
      </c>
      <c r="E1442" t="s">
        <v>8660</v>
      </c>
      <c r="G1442" t="s">
        <v>5613</v>
      </c>
      <c r="H1442" t="s">
        <v>5614</v>
      </c>
      <c r="I1442" t="s">
        <v>5625</v>
      </c>
      <c r="J1442" t="s">
        <v>5731</v>
      </c>
      <c r="K1442" t="s">
        <v>7466</v>
      </c>
      <c r="L1442" t="s">
        <v>8659</v>
      </c>
    </row>
    <row r="1443" spans="1:13" x14ac:dyDescent="0.25">
      <c r="A1443" t="s">
        <v>3974</v>
      </c>
      <c r="B1443" t="s">
        <v>3975</v>
      </c>
      <c r="C1443" t="s">
        <v>8661</v>
      </c>
      <c r="E1443" t="s">
        <v>8662</v>
      </c>
      <c r="G1443" t="s">
        <v>5613</v>
      </c>
      <c r="H1443" t="s">
        <v>5637</v>
      </c>
      <c r="I1443" t="s">
        <v>5638</v>
      </c>
      <c r="J1443" t="s">
        <v>5639</v>
      </c>
      <c r="K1443" t="s">
        <v>5640</v>
      </c>
      <c r="L1443" t="s">
        <v>8663</v>
      </c>
    </row>
    <row r="1444" spans="1:13" x14ac:dyDescent="0.25">
      <c r="A1444" t="s">
        <v>3978</v>
      </c>
      <c r="B1444" t="s">
        <v>3979</v>
      </c>
      <c r="C1444" t="s">
        <v>8664</v>
      </c>
      <c r="E1444" t="s">
        <v>8665</v>
      </c>
      <c r="G1444" t="s">
        <v>5613</v>
      </c>
      <c r="H1444" t="s">
        <v>5614</v>
      </c>
      <c r="I1444" t="s">
        <v>5625</v>
      </c>
      <c r="J1444" t="s">
        <v>8656</v>
      </c>
    </row>
    <row r="1445" spans="1:13" x14ac:dyDescent="0.25">
      <c r="A1445" t="s">
        <v>3984</v>
      </c>
      <c r="B1445" t="s">
        <v>3985</v>
      </c>
      <c r="C1445" t="s">
        <v>8666</v>
      </c>
      <c r="E1445" t="s">
        <v>8667</v>
      </c>
      <c r="G1445" t="s">
        <v>5613</v>
      </c>
      <c r="H1445" t="s">
        <v>5614</v>
      </c>
      <c r="I1445" t="s">
        <v>6031</v>
      </c>
      <c r="J1445" t="s">
        <v>6148</v>
      </c>
      <c r="K1445" t="s">
        <v>6149</v>
      </c>
      <c r="L1445" t="s">
        <v>6150</v>
      </c>
    </row>
    <row r="1446" spans="1:13" x14ac:dyDescent="0.25">
      <c r="A1446" t="s">
        <v>3986</v>
      </c>
      <c r="B1446" t="s">
        <v>3987</v>
      </c>
      <c r="C1446" t="s">
        <v>8666</v>
      </c>
      <c r="E1446" t="s">
        <v>8668</v>
      </c>
      <c r="G1446" t="s">
        <v>5613</v>
      </c>
      <c r="H1446" t="s">
        <v>5614</v>
      </c>
      <c r="I1446" t="s">
        <v>6031</v>
      </c>
      <c r="J1446" t="s">
        <v>6148</v>
      </c>
      <c r="K1446" t="s">
        <v>6149</v>
      </c>
      <c r="L1446" t="s">
        <v>6150</v>
      </c>
    </row>
    <row r="1447" spans="1:13" x14ac:dyDescent="0.25">
      <c r="A1447" t="s">
        <v>3988</v>
      </c>
      <c r="B1447" t="s">
        <v>3989</v>
      </c>
      <c r="C1447" t="s">
        <v>8666</v>
      </c>
      <c r="E1447" t="s">
        <v>8669</v>
      </c>
      <c r="G1447" t="s">
        <v>5613</v>
      </c>
      <c r="H1447" t="s">
        <v>5614</v>
      </c>
      <c r="I1447" t="s">
        <v>6031</v>
      </c>
      <c r="J1447" t="s">
        <v>6148</v>
      </c>
      <c r="K1447" t="s">
        <v>6149</v>
      </c>
      <c r="L1447" t="s">
        <v>6150</v>
      </c>
    </row>
    <row r="1448" spans="1:13" x14ac:dyDescent="0.25">
      <c r="A1448" t="s">
        <v>8670</v>
      </c>
      <c r="B1448" t="s">
        <v>3991</v>
      </c>
      <c r="C1448" t="s">
        <v>8671</v>
      </c>
      <c r="E1448" t="s">
        <v>8672</v>
      </c>
      <c r="G1448" t="s">
        <v>5613</v>
      </c>
      <c r="H1448" t="s">
        <v>5614</v>
      </c>
      <c r="I1448" t="s">
        <v>5646</v>
      </c>
      <c r="J1448" t="s">
        <v>5968</v>
      </c>
      <c r="K1448" t="s">
        <v>5969</v>
      </c>
      <c r="L1448" t="s">
        <v>7593</v>
      </c>
    </row>
    <row r="1449" spans="1:13" x14ac:dyDescent="0.25">
      <c r="A1449" t="s">
        <v>3992</v>
      </c>
      <c r="B1449" t="s">
        <v>3993</v>
      </c>
      <c r="C1449" t="s">
        <v>8673</v>
      </c>
      <c r="E1449" t="s">
        <v>8674</v>
      </c>
      <c r="G1449" t="s">
        <v>5613</v>
      </c>
      <c r="H1449" t="s">
        <v>5614</v>
      </c>
      <c r="I1449" t="s">
        <v>5615</v>
      </c>
      <c r="J1449" t="s">
        <v>6407</v>
      </c>
      <c r="K1449" t="s">
        <v>6408</v>
      </c>
      <c r="L1449" t="s">
        <v>6988</v>
      </c>
    </row>
    <row r="1450" spans="1:13" x14ac:dyDescent="0.25">
      <c r="A1450" t="s">
        <v>3994</v>
      </c>
      <c r="B1450" t="s">
        <v>3995</v>
      </c>
      <c r="C1450" t="s">
        <v>8673</v>
      </c>
      <c r="E1450" t="s">
        <v>8674</v>
      </c>
      <c r="G1450" t="s">
        <v>5613</v>
      </c>
      <c r="H1450" t="s">
        <v>5614</v>
      </c>
      <c r="I1450" t="s">
        <v>5615</v>
      </c>
      <c r="J1450" t="s">
        <v>6407</v>
      </c>
      <c r="K1450" t="s">
        <v>6408</v>
      </c>
      <c r="L1450" t="s">
        <v>6988</v>
      </c>
    </row>
    <row r="1451" spans="1:13" x14ac:dyDescent="0.25">
      <c r="A1451" t="s">
        <v>3996</v>
      </c>
      <c r="B1451" t="s">
        <v>3997</v>
      </c>
      <c r="C1451" t="s">
        <v>8673</v>
      </c>
      <c r="E1451" t="s">
        <v>8674</v>
      </c>
      <c r="G1451" t="s">
        <v>5613</v>
      </c>
      <c r="H1451" t="s">
        <v>5614</v>
      </c>
      <c r="I1451" t="s">
        <v>5615</v>
      </c>
      <c r="J1451" t="s">
        <v>6407</v>
      </c>
      <c r="K1451" t="s">
        <v>6408</v>
      </c>
      <c r="L1451" t="s">
        <v>6988</v>
      </c>
    </row>
    <row r="1452" spans="1:13" x14ac:dyDescent="0.25">
      <c r="A1452" t="s">
        <v>3998</v>
      </c>
      <c r="B1452" t="s">
        <v>3999</v>
      </c>
      <c r="C1452" t="s">
        <v>8675</v>
      </c>
      <c r="E1452" t="s">
        <v>8676</v>
      </c>
      <c r="G1452" t="s">
        <v>5613</v>
      </c>
      <c r="H1452" t="s">
        <v>5614</v>
      </c>
      <c r="I1452" t="s">
        <v>5625</v>
      </c>
      <c r="J1452" t="s">
        <v>5941</v>
      </c>
      <c r="K1452" t="s">
        <v>6368</v>
      </c>
      <c r="L1452" t="s">
        <v>6372</v>
      </c>
      <c r="M1452" t="s">
        <v>6373</v>
      </c>
    </row>
    <row r="1453" spans="1:13" x14ac:dyDescent="0.25">
      <c r="A1453" t="s">
        <v>4004</v>
      </c>
      <c r="B1453" t="s">
        <v>4005</v>
      </c>
      <c r="C1453" t="s">
        <v>8677</v>
      </c>
      <c r="E1453" t="s">
        <v>8678</v>
      </c>
      <c r="G1453" t="s">
        <v>8679</v>
      </c>
    </row>
    <row r="1454" spans="1:13" x14ac:dyDescent="0.25">
      <c r="A1454" t="s">
        <v>4006</v>
      </c>
      <c r="B1454" t="s">
        <v>4007</v>
      </c>
      <c r="C1454" t="s">
        <v>8677</v>
      </c>
      <c r="E1454" t="s">
        <v>8680</v>
      </c>
      <c r="G1454" t="s">
        <v>8679</v>
      </c>
    </row>
    <row r="1455" spans="1:13" x14ac:dyDescent="0.25">
      <c r="A1455" t="s">
        <v>4008</v>
      </c>
      <c r="B1455" t="s">
        <v>4009</v>
      </c>
      <c r="C1455" t="s">
        <v>8677</v>
      </c>
      <c r="E1455" t="s">
        <v>8681</v>
      </c>
      <c r="G1455" t="s">
        <v>8679</v>
      </c>
    </row>
    <row r="1456" spans="1:13" x14ac:dyDescent="0.25">
      <c r="A1456" t="s">
        <v>4010</v>
      </c>
      <c r="B1456" t="s">
        <v>4011</v>
      </c>
      <c r="C1456" t="s">
        <v>8677</v>
      </c>
      <c r="E1456" t="s">
        <v>8682</v>
      </c>
      <c r="G1456" t="s">
        <v>8679</v>
      </c>
    </row>
    <row r="1457" spans="1:23" x14ac:dyDescent="0.25">
      <c r="A1457" t="s">
        <v>4012</v>
      </c>
      <c r="B1457" t="s">
        <v>4013</v>
      </c>
      <c r="C1457" t="s">
        <v>8677</v>
      </c>
      <c r="E1457" t="s">
        <v>8683</v>
      </c>
      <c r="G1457" t="s">
        <v>8679</v>
      </c>
    </row>
    <row r="1458" spans="1:23" x14ac:dyDescent="0.25">
      <c r="A1458" t="s">
        <v>4014</v>
      </c>
      <c r="B1458" t="s">
        <v>4015</v>
      </c>
      <c r="C1458" t="s">
        <v>8677</v>
      </c>
      <c r="E1458" t="s">
        <v>8684</v>
      </c>
      <c r="G1458" t="s">
        <v>8679</v>
      </c>
    </row>
    <row r="1459" spans="1:23" x14ac:dyDescent="0.25">
      <c r="A1459" t="s">
        <v>4016</v>
      </c>
      <c r="B1459" t="s">
        <v>4017</v>
      </c>
      <c r="C1459" t="s">
        <v>8677</v>
      </c>
      <c r="E1459" t="s">
        <v>8685</v>
      </c>
      <c r="G1459" t="s">
        <v>8679</v>
      </c>
    </row>
    <row r="1460" spans="1:23" x14ac:dyDescent="0.25">
      <c r="A1460" t="s">
        <v>4018</v>
      </c>
      <c r="B1460" t="s">
        <v>4019</v>
      </c>
      <c r="C1460" t="s">
        <v>8686</v>
      </c>
      <c r="E1460" t="s">
        <v>8687</v>
      </c>
      <c r="G1460" t="s">
        <v>5613</v>
      </c>
      <c r="H1460" t="s">
        <v>5637</v>
      </c>
      <c r="I1460" t="s">
        <v>5638</v>
      </c>
      <c r="J1460" t="s">
        <v>5639</v>
      </c>
      <c r="K1460" t="s">
        <v>5640</v>
      </c>
      <c r="L1460" t="s">
        <v>8688</v>
      </c>
    </row>
    <row r="1461" spans="1:23" x14ac:dyDescent="0.25">
      <c r="A1461" t="s">
        <v>4021</v>
      </c>
      <c r="B1461" t="s">
        <v>4022</v>
      </c>
      <c r="C1461" t="s">
        <v>8689</v>
      </c>
      <c r="E1461" t="s">
        <v>8690</v>
      </c>
      <c r="G1461" t="s">
        <v>5613</v>
      </c>
      <c r="H1461" t="s">
        <v>5614</v>
      </c>
      <c r="I1461" t="s">
        <v>5625</v>
      </c>
      <c r="J1461" t="s">
        <v>5698</v>
      </c>
      <c r="K1461" t="s">
        <v>5699</v>
      </c>
      <c r="L1461" t="s">
        <v>7422</v>
      </c>
      <c r="M1461" t="s">
        <v>7423</v>
      </c>
    </row>
    <row r="1462" spans="1:23" x14ac:dyDescent="0.25">
      <c r="A1462" t="s">
        <v>4029</v>
      </c>
      <c r="B1462" t="s">
        <v>4030</v>
      </c>
      <c r="C1462" t="s">
        <v>8691</v>
      </c>
      <c r="E1462" t="s">
        <v>8692</v>
      </c>
      <c r="G1462" t="s">
        <v>6130</v>
      </c>
      <c r="H1462" t="s">
        <v>6131</v>
      </c>
      <c r="I1462" t="s">
        <v>6254</v>
      </c>
      <c r="J1462" t="s">
        <v>6255</v>
      </c>
      <c r="K1462" t="s">
        <v>6256</v>
      </c>
      <c r="L1462" t="s">
        <v>6257</v>
      </c>
      <c r="M1462" t="s">
        <v>6258</v>
      </c>
      <c r="N1462" t="s">
        <v>6259</v>
      </c>
      <c r="O1462" t="s">
        <v>6278</v>
      </c>
      <c r="P1462" t="s">
        <v>6291</v>
      </c>
      <c r="Q1462" t="s">
        <v>6292</v>
      </c>
      <c r="R1462" t="s">
        <v>6293</v>
      </c>
      <c r="S1462" t="s">
        <v>6294</v>
      </c>
      <c r="T1462" t="s">
        <v>8693</v>
      </c>
      <c r="U1462" t="s">
        <v>8694</v>
      </c>
      <c r="V1462" t="s">
        <v>8695</v>
      </c>
    </row>
    <row r="1463" spans="1:23" x14ac:dyDescent="0.25">
      <c r="A1463" t="s">
        <v>4031</v>
      </c>
      <c r="B1463" t="s">
        <v>4032</v>
      </c>
      <c r="C1463" t="s">
        <v>8696</v>
      </c>
      <c r="E1463" t="s">
        <v>8697</v>
      </c>
      <c r="G1463" t="s">
        <v>6130</v>
      </c>
      <c r="H1463" t="s">
        <v>6131</v>
      </c>
      <c r="I1463" t="s">
        <v>6254</v>
      </c>
      <c r="J1463" t="s">
        <v>6255</v>
      </c>
      <c r="K1463" t="s">
        <v>6256</v>
      </c>
      <c r="L1463" t="s">
        <v>6257</v>
      </c>
      <c r="M1463" t="s">
        <v>6269</v>
      </c>
      <c r="N1463" t="s">
        <v>6270</v>
      </c>
      <c r="O1463" t="s">
        <v>6271</v>
      </c>
      <c r="P1463" t="s">
        <v>8698</v>
      </c>
      <c r="Q1463" t="s">
        <v>8699</v>
      </c>
      <c r="R1463" t="s">
        <v>8700</v>
      </c>
      <c r="S1463" t="s">
        <v>8701</v>
      </c>
      <c r="T1463" t="s">
        <v>8702</v>
      </c>
      <c r="U1463" t="s">
        <v>8703</v>
      </c>
      <c r="V1463" t="s">
        <v>8704</v>
      </c>
      <c r="W1463" t="s">
        <v>8705</v>
      </c>
    </row>
    <row r="1464" spans="1:23" x14ac:dyDescent="0.25">
      <c r="A1464" t="s">
        <v>4033</v>
      </c>
      <c r="B1464" t="s">
        <v>4034</v>
      </c>
      <c r="C1464" t="s">
        <v>8696</v>
      </c>
      <c r="E1464" t="s">
        <v>8706</v>
      </c>
      <c r="G1464" t="s">
        <v>6130</v>
      </c>
      <c r="H1464" t="s">
        <v>6131</v>
      </c>
      <c r="I1464" t="s">
        <v>6254</v>
      </c>
      <c r="J1464" t="s">
        <v>6255</v>
      </c>
      <c r="K1464" t="s">
        <v>6256</v>
      </c>
      <c r="L1464" t="s">
        <v>6257</v>
      </c>
      <c r="M1464" t="s">
        <v>6269</v>
      </c>
      <c r="N1464" t="s">
        <v>6270</v>
      </c>
      <c r="O1464" t="s">
        <v>6271</v>
      </c>
      <c r="P1464" t="s">
        <v>8698</v>
      </c>
      <c r="Q1464" t="s">
        <v>8699</v>
      </c>
      <c r="R1464" t="s">
        <v>8700</v>
      </c>
      <c r="S1464" t="s">
        <v>8701</v>
      </c>
      <c r="T1464" t="s">
        <v>8702</v>
      </c>
      <c r="U1464" t="s">
        <v>8703</v>
      </c>
      <c r="V1464" t="s">
        <v>8704</v>
      </c>
      <c r="W1464" t="s">
        <v>8705</v>
      </c>
    </row>
    <row r="1465" spans="1:23" x14ac:dyDescent="0.25">
      <c r="A1465" t="s">
        <v>4035</v>
      </c>
      <c r="B1465" t="s">
        <v>4036</v>
      </c>
      <c r="C1465" t="s">
        <v>8696</v>
      </c>
      <c r="E1465" t="s">
        <v>8707</v>
      </c>
      <c r="G1465" t="s">
        <v>6130</v>
      </c>
      <c r="H1465" t="s">
        <v>6131</v>
      </c>
      <c r="I1465" t="s">
        <v>6254</v>
      </c>
      <c r="J1465" t="s">
        <v>6255</v>
      </c>
      <c r="K1465" t="s">
        <v>6256</v>
      </c>
      <c r="L1465" t="s">
        <v>6257</v>
      </c>
      <c r="M1465" t="s">
        <v>6269</v>
      </c>
      <c r="N1465" t="s">
        <v>6270</v>
      </c>
      <c r="O1465" t="s">
        <v>6271</v>
      </c>
      <c r="P1465" t="s">
        <v>8698</v>
      </c>
      <c r="Q1465" t="s">
        <v>8699</v>
      </c>
      <c r="R1465" t="s">
        <v>8700</v>
      </c>
      <c r="S1465" t="s">
        <v>8701</v>
      </c>
      <c r="T1465" t="s">
        <v>8702</v>
      </c>
      <c r="U1465" t="s">
        <v>8703</v>
      </c>
      <c r="V1465" t="s">
        <v>8704</v>
      </c>
      <c r="W1465" t="s">
        <v>8705</v>
      </c>
    </row>
    <row r="1466" spans="1:23" x14ac:dyDescent="0.25">
      <c r="A1466" t="s">
        <v>4037</v>
      </c>
      <c r="B1466" t="s">
        <v>4038</v>
      </c>
      <c r="C1466" t="s">
        <v>8696</v>
      </c>
      <c r="E1466" t="s">
        <v>8708</v>
      </c>
      <c r="G1466" t="s">
        <v>6130</v>
      </c>
      <c r="H1466" t="s">
        <v>6131</v>
      </c>
      <c r="I1466" t="s">
        <v>6254</v>
      </c>
      <c r="J1466" t="s">
        <v>6255</v>
      </c>
      <c r="K1466" t="s">
        <v>6256</v>
      </c>
      <c r="L1466" t="s">
        <v>6257</v>
      </c>
      <c r="M1466" t="s">
        <v>6269</v>
      </c>
      <c r="N1466" t="s">
        <v>6270</v>
      </c>
      <c r="O1466" t="s">
        <v>6271</v>
      </c>
      <c r="P1466" t="s">
        <v>8698</v>
      </c>
      <c r="Q1466" t="s">
        <v>8699</v>
      </c>
      <c r="R1466" t="s">
        <v>8700</v>
      </c>
      <c r="S1466" t="s">
        <v>8701</v>
      </c>
      <c r="T1466" t="s">
        <v>8702</v>
      </c>
      <c r="U1466" t="s">
        <v>8703</v>
      </c>
      <c r="V1466" t="s">
        <v>8704</v>
      </c>
      <c r="W1466" t="s">
        <v>8705</v>
      </c>
    </row>
    <row r="1467" spans="1:23" x14ac:dyDescent="0.25">
      <c r="A1467" t="s">
        <v>4039</v>
      </c>
      <c r="B1467" t="s">
        <v>4040</v>
      </c>
      <c r="C1467" t="s">
        <v>8696</v>
      </c>
      <c r="E1467" t="s">
        <v>8709</v>
      </c>
      <c r="G1467" t="s">
        <v>6130</v>
      </c>
      <c r="H1467" t="s">
        <v>6131</v>
      </c>
      <c r="I1467" t="s">
        <v>6254</v>
      </c>
      <c r="J1467" t="s">
        <v>6255</v>
      </c>
      <c r="K1467" t="s">
        <v>6256</v>
      </c>
      <c r="L1467" t="s">
        <v>6257</v>
      </c>
      <c r="M1467" t="s">
        <v>6269</v>
      </c>
      <c r="N1467" t="s">
        <v>6270</v>
      </c>
      <c r="O1467" t="s">
        <v>6271</v>
      </c>
      <c r="P1467" t="s">
        <v>8698</v>
      </c>
      <c r="Q1467" t="s">
        <v>8699</v>
      </c>
      <c r="R1467" t="s">
        <v>8700</v>
      </c>
      <c r="S1467" t="s">
        <v>8701</v>
      </c>
      <c r="T1467" t="s">
        <v>8702</v>
      </c>
      <c r="U1467" t="s">
        <v>8703</v>
      </c>
      <c r="V1467" t="s">
        <v>8704</v>
      </c>
      <c r="W1467" t="s">
        <v>8705</v>
      </c>
    </row>
    <row r="1468" spans="1:23" x14ac:dyDescent="0.25">
      <c r="A1468" t="s">
        <v>4041</v>
      </c>
      <c r="B1468" t="s">
        <v>4042</v>
      </c>
      <c r="C1468" t="s">
        <v>8696</v>
      </c>
      <c r="E1468" t="s">
        <v>8710</v>
      </c>
      <c r="G1468" t="s">
        <v>6130</v>
      </c>
      <c r="H1468" t="s">
        <v>6131</v>
      </c>
      <c r="I1468" t="s">
        <v>6254</v>
      </c>
      <c r="J1468" t="s">
        <v>6255</v>
      </c>
      <c r="K1468" t="s">
        <v>6256</v>
      </c>
      <c r="L1468" t="s">
        <v>6257</v>
      </c>
      <c r="M1468" t="s">
        <v>6269</v>
      </c>
      <c r="N1468" t="s">
        <v>6270</v>
      </c>
      <c r="O1468" t="s">
        <v>6271</v>
      </c>
      <c r="P1468" t="s">
        <v>8698</v>
      </c>
      <c r="Q1468" t="s">
        <v>8699</v>
      </c>
      <c r="R1468" t="s">
        <v>8700</v>
      </c>
      <c r="S1468" t="s">
        <v>8701</v>
      </c>
      <c r="T1468" t="s">
        <v>8702</v>
      </c>
      <c r="U1468" t="s">
        <v>8703</v>
      </c>
      <c r="V1468" t="s">
        <v>8704</v>
      </c>
      <c r="W1468" t="s">
        <v>8705</v>
      </c>
    </row>
    <row r="1469" spans="1:23" x14ac:dyDescent="0.25">
      <c r="A1469" t="s">
        <v>4043</v>
      </c>
      <c r="B1469" t="s">
        <v>4044</v>
      </c>
      <c r="C1469" t="s">
        <v>8711</v>
      </c>
      <c r="E1469" t="s">
        <v>8712</v>
      </c>
      <c r="G1469" t="s">
        <v>6130</v>
      </c>
      <c r="H1469" t="s">
        <v>6131</v>
      </c>
      <c r="I1469" t="s">
        <v>6254</v>
      </c>
      <c r="J1469" t="s">
        <v>6255</v>
      </c>
      <c r="K1469" t="s">
        <v>6256</v>
      </c>
      <c r="L1469" t="s">
        <v>6257</v>
      </c>
      <c r="M1469" t="s">
        <v>6258</v>
      </c>
      <c r="N1469" t="s">
        <v>6259</v>
      </c>
      <c r="O1469" t="s">
        <v>6278</v>
      </c>
      <c r="P1469" t="s">
        <v>6279</v>
      </c>
      <c r="Q1469" t="s">
        <v>6280</v>
      </c>
      <c r="R1469" t="s">
        <v>6281</v>
      </c>
      <c r="S1469" t="s">
        <v>6282</v>
      </c>
      <c r="T1469" t="s">
        <v>8713</v>
      </c>
    </row>
    <row r="1470" spans="1:23" x14ac:dyDescent="0.25">
      <c r="A1470" t="s">
        <v>4045</v>
      </c>
      <c r="B1470" t="s">
        <v>4046</v>
      </c>
      <c r="C1470" t="s">
        <v>8711</v>
      </c>
      <c r="E1470" t="s">
        <v>8714</v>
      </c>
      <c r="G1470" t="s">
        <v>6130</v>
      </c>
      <c r="H1470" t="s">
        <v>6131</v>
      </c>
      <c r="I1470" t="s">
        <v>6254</v>
      </c>
      <c r="J1470" t="s">
        <v>6255</v>
      </c>
      <c r="K1470" t="s">
        <v>6256</v>
      </c>
      <c r="L1470" t="s">
        <v>6257</v>
      </c>
      <c r="M1470" t="s">
        <v>6258</v>
      </c>
      <c r="N1470" t="s">
        <v>6259</v>
      </c>
      <c r="O1470" t="s">
        <v>6278</v>
      </c>
      <c r="P1470" t="s">
        <v>6279</v>
      </c>
      <c r="Q1470" t="s">
        <v>6280</v>
      </c>
      <c r="R1470" t="s">
        <v>6281</v>
      </c>
      <c r="S1470" t="s">
        <v>6282</v>
      </c>
      <c r="T1470" t="s">
        <v>8713</v>
      </c>
    </row>
    <row r="1471" spans="1:23" x14ac:dyDescent="0.25">
      <c r="A1471" t="s">
        <v>4047</v>
      </c>
      <c r="B1471" t="s">
        <v>4048</v>
      </c>
      <c r="C1471" t="s">
        <v>8715</v>
      </c>
      <c r="E1471" t="s">
        <v>8716</v>
      </c>
      <c r="G1471" t="s">
        <v>6130</v>
      </c>
      <c r="H1471" t="s">
        <v>6131</v>
      </c>
      <c r="I1471" t="s">
        <v>6254</v>
      </c>
      <c r="J1471" t="s">
        <v>6255</v>
      </c>
      <c r="K1471" t="s">
        <v>6256</v>
      </c>
      <c r="L1471" t="s">
        <v>6257</v>
      </c>
      <c r="M1471" t="s">
        <v>6258</v>
      </c>
      <c r="N1471" t="s">
        <v>6259</v>
      </c>
      <c r="O1471" t="s">
        <v>8717</v>
      </c>
      <c r="P1471" t="s">
        <v>8718</v>
      </c>
      <c r="Q1471" t="s">
        <v>8719</v>
      </c>
      <c r="R1471" t="s">
        <v>8720</v>
      </c>
    </row>
    <row r="1472" spans="1:23" x14ac:dyDescent="0.25">
      <c r="A1472" t="s">
        <v>4049</v>
      </c>
      <c r="B1472" t="s">
        <v>4050</v>
      </c>
      <c r="C1472" t="s">
        <v>8721</v>
      </c>
      <c r="E1472" t="s">
        <v>8722</v>
      </c>
      <c r="G1472" t="s">
        <v>6130</v>
      </c>
      <c r="H1472" t="s">
        <v>6131</v>
      </c>
      <c r="I1472" t="s">
        <v>6254</v>
      </c>
      <c r="J1472" t="s">
        <v>6255</v>
      </c>
      <c r="K1472" t="s">
        <v>6256</v>
      </c>
      <c r="L1472" t="s">
        <v>6257</v>
      </c>
      <c r="M1472" t="s">
        <v>6258</v>
      </c>
      <c r="N1472" t="s">
        <v>8723</v>
      </c>
      <c r="O1472" t="s">
        <v>8724</v>
      </c>
      <c r="P1472" t="s">
        <v>8725</v>
      </c>
      <c r="Q1472" t="s">
        <v>8726</v>
      </c>
    </row>
    <row r="1473" spans="1:17" x14ac:dyDescent="0.25">
      <c r="A1473" t="s">
        <v>4051</v>
      </c>
      <c r="B1473" t="s">
        <v>4052</v>
      </c>
      <c r="C1473" t="s">
        <v>8721</v>
      </c>
      <c r="E1473" t="s">
        <v>8727</v>
      </c>
      <c r="G1473" t="s">
        <v>6130</v>
      </c>
      <c r="H1473" t="s">
        <v>6131</v>
      </c>
      <c r="I1473" t="s">
        <v>6254</v>
      </c>
      <c r="J1473" t="s">
        <v>6255</v>
      </c>
      <c r="K1473" t="s">
        <v>6256</v>
      </c>
      <c r="L1473" t="s">
        <v>6257</v>
      </c>
      <c r="M1473" t="s">
        <v>6258</v>
      </c>
      <c r="N1473" t="s">
        <v>8723</v>
      </c>
      <c r="O1473" t="s">
        <v>8724</v>
      </c>
      <c r="P1473" t="s">
        <v>8725</v>
      </c>
      <c r="Q1473" t="s">
        <v>8726</v>
      </c>
    </row>
    <row r="1474" spans="1:17" x14ac:dyDescent="0.25">
      <c r="A1474" t="s">
        <v>4053</v>
      </c>
      <c r="B1474" t="s">
        <v>4054</v>
      </c>
      <c r="C1474" t="s">
        <v>6475</v>
      </c>
      <c r="E1474" t="s">
        <v>8728</v>
      </c>
      <c r="G1474" t="s">
        <v>5613</v>
      </c>
      <c r="H1474" t="s">
        <v>5614</v>
      </c>
      <c r="I1474" t="s">
        <v>5625</v>
      </c>
      <c r="J1474" t="s">
        <v>5941</v>
      </c>
      <c r="K1474" t="s">
        <v>5942</v>
      </c>
      <c r="L1474" t="s">
        <v>5943</v>
      </c>
    </row>
    <row r="1475" spans="1:17" x14ac:dyDescent="0.25">
      <c r="A1475" t="s">
        <v>4057</v>
      </c>
      <c r="B1475" t="s">
        <v>4058</v>
      </c>
      <c r="C1475" t="s">
        <v>8729</v>
      </c>
      <c r="E1475" t="s">
        <v>8730</v>
      </c>
      <c r="G1475" t="s">
        <v>5613</v>
      </c>
      <c r="H1475" t="s">
        <v>5614</v>
      </c>
      <c r="I1475" t="s">
        <v>5625</v>
      </c>
      <c r="J1475" t="s">
        <v>5698</v>
      </c>
      <c r="K1475" t="s">
        <v>5699</v>
      </c>
      <c r="L1475" t="s">
        <v>6501</v>
      </c>
    </row>
    <row r="1476" spans="1:17" x14ac:dyDescent="0.25">
      <c r="A1476" t="s">
        <v>4070</v>
      </c>
      <c r="B1476" t="s">
        <v>4071</v>
      </c>
      <c r="C1476" t="s">
        <v>8731</v>
      </c>
      <c r="E1476" t="s">
        <v>8732</v>
      </c>
      <c r="G1476" t="s">
        <v>5613</v>
      </c>
      <c r="H1476" t="s">
        <v>5614</v>
      </c>
      <c r="I1476" t="s">
        <v>5625</v>
      </c>
      <c r="J1476" t="s">
        <v>5880</v>
      </c>
      <c r="K1476" t="s">
        <v>7781</v>
      </c>
      <c r="L1476" t="s">
        <v>7782</v>
      </c>
    </row>
    <row r="1477" spans="1:17" x14ac:dyDescent="0.25">
      <c r="A1477" t="s">
        <v>4072</v>
      </c>
      <c r="B1477" t="s">
        <v>4073</v>
      </c>
      <c r="C1477" t="s">
        <v>8731</v>
      </c>
      <c r="E1477" t="s">
        <v>8733</v>
      </c>
      <c r="G1477" t="s">
        <v>5613</v>
      </c>
      <c r="H1477" t="s">
        <v>5614</v>
      </c>
      <c r="I1477" t="s">
        <v>5625</v>
      </c>
      <c r="J1477" t="s">
        <v>5880</v>
      </c>
      <c r="K1477" t="s">
        <v>7781</v>
      </c>
      <c r="L1477" t="s">
        <v>7782</v>
      </c>
    </row>
    <row r="1478" spans="1:17" x14ac:dyDescent="0.25">
      <c r="A1478" t="s">
        <v>4074</v>
      </c>
      <c r="B1478" t="s">
        <v>4075</v>
      </c>
      <c r="C1478" t="s">
        <v>8731</v>
      </c>
      <c r="E1478" t="s">
        <v>8734</v>
      </c>
      <c r="G1478" t="s">
        <v>5613</v>
      </c>
      <c r="H1478" t="s">
        <v>5614</v>
      </c>
      <c r="I1478" t="s">
        <v>5625</v>
      </c>
      <c r="J1478" t="s">
        <v>5880</v>
      </c>
      <c r="K1478" t="s">
        <v>7781</v>
      </c>
      <c r="L1478" t="s">
        <v>7782</v>
      </c>
    </row>
    <row r="1479" spans="1:17" x14ac:dyDescent="0.25">
      <c r="A1479" t="s">
        <v>4076</v>
      </c>
      <c r="B1479" t="s">
        <v>4077</v>
      </c>
      <c r="C1479" t="s">
        <v>8735</v>
      </c>
      <c r="E1479" t="s">
        <v>8736</v>
      </c>
      <c r="G1479" t="s">
        <v>5613</v>
      </c>
      <c r="H1479" t="s">
        <v>5677</v>
      </c>
      <c r="I1479" t="s">
        <v>5678</v>
      </c>
      <c r="J1479" t="s">
        <v>5791</v>
      </c>
      <c r="K1479" t="s">
        <v>5886</v>
      </c>
    </row>
    <row r="1480" spans="1:17" x14ac:dyDescent="0.25">
      <c r="A1480" t="s">
        <v>4114</v>
      </c>
      <c r="B1480" t="s">
        <v>4115</v>
      </c>
      <c r="C1480" t="s">
        <v>8737</v>
      </c>
      <c r="E1480" t="s">
        <v>8738</v>
      </c>
      <c r="G1480" t="s">
        <v>5613</v>
      </c>
      <c r="H1480" t="s">
        <v>5774</v>
      </c>
      <c r="I1480" t="s">
        <v>5999</v>
      </c>
      <c r="J1480" t="s">
        <v>6000</v>
      </c>
      <c r="K1480" t="s">
        <v>8739</v>
      </c>
      <c r="L1480" t="s">
        <v>8740</v>
      </c>
    </row>
    <row r="1481" spans="1:17" x14ac:dyDescent="0.25">
      <c r="A1481" t="s">
        <v>4120</v>
      </c>
      <c r="B1481" t="s">
        <v>4121</v>
      </c>
      <c r="C1481" t="s">
        <v>8741</v>
      </c>
      <c r="E1481" t="s">
        <v>8742</v>
      </c>
      <c r="G1481" t="s">
        <v>5613</v>
      </c>
      <c r="H1481" t="s">
        <v>5614</v>
      </c>
      <c r="I1481" t="s">
        <v>5615</v>
      </c>
      <c r="J1481" t="s">
        <v>5616</v>
      </c>
      <c r="K1481" t="s">
        <v>5617</v>
      </c>
      <c r="L1481" t="s">
        <v>6404</v>
      </c>
    </row>
    <row r="1482" spans="1:17" x14ac:dyDescent="0.25">
      <c r="A1482" t="s">
        <v>4122</v>
      </c>
      <c r="B1482" t="s">
        <v>4123</v>
      </c>
      <c r="C1482" t="s">
        <v>8741</v>
      </c>
      <c r="E1482" t="s">
        <v>8743</v>
      </c>
      <c r="G1482" t="s">
        <v>5613</v>
      </c>
      <c r="H1482" t="s">
        <v>5614</v>
      </c>
      <c r="I1482" t="s">
        <v>5615</v>
      </c>
      <c r="J1482" t="s">
        <v>5616</v>
      </c>
      <c r="K1482" t="s">
        <v>5617</v>
      </c>
      <c r="L1482" t="s">
        <v>6404</v>
      </c>
    </row>
    <row r="1483" spans="1:17" x14ac:dyDescent="0.25">
      <c r="A1483" t="s">
        <v>4128</v>
      </c>
      <c r="B1483" t="s">
        <v>4129</v>
      </c>
      <c r="C1483" t="s">
        <v>8744</v>
      </c>
      <c r="E1483" t="s">
        <v>8745</v>
      </c>
      <c r="G1483" t="s">
        <v>5613</v>
      </c>
      <c r="H1483" t="s">
        <v>5614</v>
      </c>
      <c r="I1483" t="s">
        <v>5625</v>
      </c>
      <c r="J1483" t="s">
        <v>5631</v>
      </c>
      <c r="K1483" t="s">
        <v>5717</v>
      </c>
      <c r="L1483" t="s">
        <v>8288</v>
      </c>
    </row>
    <row r="1484" spans="1:17" x14ac:dyDescent="0.25">
      <c r="A1484" t="s">
        <v>4130</v>
      </c>
      <c r="B1484" t="s">
        <v>4131</v>
      </c>
      <c r="C1484" t="s">
        <v>8744</v>
      </c>
      <c r="E1484" t="s">
        <v>8746</v>
      </c>
      <c r="G1484" t="s">
        <v>5613</v>
      </c>
      <c r="H1484" t="s">
        <v>5614</v>
      </c>
      <c r="I1484" t="s">
        <v>5625</v>
      </c>
      <c r="J1484" t="s">
        <v>5631</v>
      </c>
      <c r="K1484" t="s">
        <v>5717</v>
      </c>
      <c r="L1484" t="s">
        <v>8288</v>
      </c>
    </row>
    <row r="1485" spans="1:17" x14ac:dyDescent="0.25">
      <c r="A1485" t="s">
        <v>4132</v>
      </c>
      <c r="B1485" t="s">
        <v>4133</v>
      </c>
      <c r="C1485" t="s">
        <v>8744</v>
      </c>
      <c r="E1485" t="s">
        <v>8747</v>
      </c>
      <c r="G1485" t="s">
        <v>5613</v>
      </c>
      <c r="H1485" t="s">
        <v>5614</v>
      </c>
      <c r="I1485" t="s">
        <v>5625</v>
      </c>
      <c r="J1485" t="s">
        <v>5631</v>
      </c>
      <c r="K1485" t="s">
        <v>5717</v>
      </c>
      <c r="L1485" t="s">
        <v>8288</v>
      </c>
    </row>
    <row r="1486" spans="1:17" x14ac:dyDescent="0.25">
      <c r="A1486" t="s">
        <v>4134</v>
      </c>
      <c r="B1486" t="s">
        <v>4135</v>
      </c>
      <c r="C1486" t="s">
        <v>8744</v>
      </c>
      <c r="E1486" t="s">
        <v>8748</v>
      </c>
      <c r="G1486" t="s">
        <v>5613</v>
      </c>
      <c r="H1486" t="s">
        <v>5614</v>
      </c>
      <c r="I1486" t="s">
        <v>5625</v>
      </c>
      <c r="J1486" t="s">
        <v>5631</v>
      </c>
      <c r="K1486" t="s">
        <v>5717</v>
      </c>
      <c r="L1486" t="s">
        <v>8288</v>
      </c>
    </row>
    <row r="1487" spans="1:17" x14ac:dyDescent="0.25">
      <c r="A1487" t="s">
        <v>4136</v>
      </c>
      <c r="B1487" t="s">
        <v>4137</v>
      </c>
      <c r="C1487" t="s">
        <v>8749</v>
      </c>
      <c r="E1487" t="s">
        <v>8750</v>
      </c>
      <c r="G1487" t="s">
        <v>5613</v>
      </c>
      <c r="H1487" t="s">
        <v>5614</v>
      </c>
      <c r="I1487" t="s">
        <v>5646</v>
      </c>
      <c r="J1487" t="s">
        <v>5957</v>
      </c>
      <c r="K1487" t="s">
        <v>7685</v>
      </c>
      <c r="L1487" t="s">
        <v>8751</v>
      </c>
    </row>
    <row r="1488" spans="1:17" x14ac:dyDescent="0.25">
      <c r="A1488" t="s">
        <v>4138</v>
      </c>
      <c r="B1488" t="s">
        <v>4139</v>
      </c>
      <c r="C1488" t="s">
        <v>8749</v>
      </c>
      <c r="E1488" t="s">
        <v>8752</v>
      </c>
      <c r="G1488" t="s">
        <v>5613</v>
      </c>
      <c r="H1488" t="s">
        <v>5614</v>
      </c>
      <c r="I1488" t="s">
        <v>5646</v>
      </c>
      <c r="J1488" t="s">
        <v>5957</v>
      </c>
      <c r="K1488" t="s">
        <v>7685</v>
      </c>
      <c r="L1488" t="s">
        <v>8751</v>
      </c>
    </row>
    <row r="1489" spans="1:20" x14ac:dyDescent="0.25">
      <c r="A1489" t="s">
        <v>4140</v>
      </c>
      <c r="B1489" t="s">
        <v>4141</v>
      </c>
      <c r="C1489" t="s">
        <v>8753</v>
      </c>
      <c r="E1489" t="s">
        <v>8754</v>
      </c>
      <c r="G1489" t="s">
        <v>5613</v>
      </c>
      <c r="H1489" t="s">
        <v>5614</v>
      </c>
      <c r="I1489" t="s">
        <v>5625</v>
      </c>
      <c r="J1489" t="s">
        <v>8570</v>
      </c>
      <c r="K1489" t="s">
        <v>8571</v>
      </c>
      <c r="L1489" t="s">
        <v>8755</v>
      </c>
    </row>
    <row r="1490" spans="1:20" x14ac:dyDescent="0.25">
      <c r="A1490" t="s">
        <v>4142</v>
      </c>
      <c r="B1490" t="s">
        <v>4143</v>
      </c>
      <c r="C1490" t="s">
        <v>8753</v>
      </c>
      <c r="E1490" t="s">
        <v>8754</v>
      </c>
      <c r="G1490" t="s">
        <v>5613</v>
      </c>
      <c r="H1490" t="s">
        <v>5614</v>
      </c>
      <c r="I1490" t="s">
        <v>5625</v>
      </c>
      <c r="J1490" t="s">
        <v>8570</v>
      </c>
      <c r="K1490" t="s">
        <v>8571</v>
      </c>
      <c r="L1490" t="s">
        <v>8755</v>
      </c>
    </row>
    <row r="1491" spans="1:20" x14ac:dyDescent="0.25">
      <c r="A1491" t="s">
        <v>4144</v>
      </c>
      <c r="B1491" t="s">
        <v>4145</v>
      </c>
      <c r="C1491" t="s">
        <v>8756</v>
      </c>
      <c r="E1491" t="s">
        <v>8757</v>
      </c>
      <c r="G1491" t="s">
        <v>6130</v>
      </c>
      <c r="H1491" t="s">
        <v>6838</v>
      </c>
      <c r="I1491" t="s">
        <v>7322</v>
      </c>
      <c r="J1491" t="s">
        <v>7323</v>
      </c>
      <c r="K1491" t="s">
        <v>7324</v>
      </c>
    </row>
    <row r="1492" spans="1:20" x14ac:dyDescent="0.25">
      <c r="A1492" t="s">
        <v>4146</v>
      </c>
      <c r="B1492" t="s">
        <v>4147</v>
      </c>
      <c r="C1492" t="s">
        <v>8758</v>
      </c>
      <c r="E1492" t="s">
        <v>8759</v>
      </c>
      <c r="G1492" t="s">
        <v>6130</v>
      </c>
      <c r="H1492" t="s">
        <v>6131</v>
      </c>
      <c r="I1492" t="s">
        <v>6254</v>
      </c>
      <c r="J1492" t="s">
        <v>6255</v>
      </c>
      <c r="K1492" t="s">
        <v>6256</v>
      </c>
      <c r="L1492" t="s">
        <v>6257</v>
      </c>
      <c r="M1492" t="s">
        <v>6258</v>
      </c>
      <c r="N1492" t="s">
        <v>6259</v>
      </c>
      <c r="O1492" t="s">
        <v>6278</v>
      </c>
      <c r="P1492" t="s">
        <v>6291</v>
      </c>
      <c r="Q1492" t="s">
        <v>6292</v>
      </c>
      <c r="R1492" t="s">
        <v>8760</v>
      </c>
      <c r="S1492" t="s">
        <v>8761</v>
      </c>
      <c r="T1492" t="s">
        <v>8762</v>
      </c>
    </row>
    <row r="1493" spans="1:20" x14ac:dyDescent="0.25">
      <c r="A1493" t="s">
        <v>4148</v>
      </c>
      <c r="B1493" t="s">
        <v>4149</v>
      </c>
      <c r="C1493" t="s">
        <v>8758</v>
      </c>
      <c r="E1493" t="s">
        <v>8763</v>
      </c>
      <c r="G1493" t="s">
        <v>6130</v>
      </c>
      <c r="H1493" t="s">
        <v>6131</v>
      </c>
      <c r="I1493" t="s">
        <v>6254</v>
      </c>
      <c r="J1493" t="s">
        <v>6255</v>
      </c>
      <c r="K1493" t="s">
        <v>6256</v>
      </c>
      <c r="L1493" t="s">
        <v>6257</v>
      </c>
      <c r="M1493" t="s">
        <v>6258</v>
      </c>
      <c r="N1493" t="s">
        <v>6259</v>
      </c>
      <c r="O1493" t="s">
        <v>6278</v>
      </c>
      <c r="P1493" t="s">
        <v>6291</v>
      </c>
      <c r="Q1493" t="s">
        <v>6292</v>
      </c>
      <c r="R1493" t="s">
        <v>8760</v>
      </c>
      <c r="S1493" t="s">
        <v>8761</v>
      </c>
      <c r="T1493" t="s">
        <v>8762</v>
      </c>
    </row>
    <row r="1494" spans="1:20" x14ac:dyDescent="0.25">
      <c r="A1494" t="s">
        <v>4150</v>
      </c>
      <c r="B1494" t="s">
        <v>4151</v>
      </c>
      <c r="C1494" t="s">
        <v>8764</v>
      </c>
      <c r="E1494" t="s">
        <v>8765</v>
      </c>
      <c r="G1494" t="s">
        <v>5613</v>
      </c>
      <c r="H1494" t="s">
        <v>5774</v>
      </c>
      <c r="I1494" t="s">
        <v>5999</v>
      </c>
      <c r="J1494" t="s">
        <v>6000</v>
      </c>
      <c r="K1494" t="s">
        <v>6066</v>
      </c>
      <c r="L1494" t="s">
        <v>6067</v>
      </c>
    </row>
    <row r="1495" spans="1:20" x14ac:dyDescent="0.25">
      <c r="A1495" t="s">
        <v>4152</v>
      </c>
      <c r="B1495" t="s">
        <v>4153</v>
      </c>
      <c r="C1495" t="s">
        <v>8764</v>
      </c>
      <c r="E1495" t="s">
        <v>8766</v>
      </c>
      <c r="G1495" t="s">
        <v>5613</v>
      </c>
      <c r="H1495" t="s">
        <v>5774</v>
      </c>
      <c r="I1495" t="s">
        <v>5999</v>
      </c>
      <c r="J1495" t="s">
        <v>6000</v>
      </c>
      <c r="K1495" t="s">
        <v>6066</v>
      </c>
      <c r="L1495" t="s">
        <v>6067</v>
      </c>
    </row>
    <row r="1496" spans="1:20" x14ac:dyDescent="0.25">
      <c r="A1496" t="s">
        <v>4154</v>
      </c>
      <c r="B1496" t="s">
        <v>4155</v>
      </c>
      <c r="C1496" t="s">
        <v>8764</v>
      </c>
      <c r="E1496" t="s">
        <v>8767</v>
      </c>
      <c r="G1496" t="s">
        <v>5613</v>
      </c>
      <c r="H1496" t="s">
        <v>5774</v>
      </c>
      <c r="I1496" t="s">
        <v>5999</v>
      </c>
      <c r="J1496" t="s">
        <v>6000</v>
      </c>
      <c r="K1496" t="s">
        <v>6066</v>
      </c>
      <c r="L1496" t="s">
        <v>6067</v>
      </c>
    </row>
    <row r="1497" spans="1:20" x14ac:dyDescent="0.25">
      <c r="A1497" t="s">
        <v>4156</v>
      </c>
      <c r="B1497" t="s">
        <v>4157</v>
      </c>
      <c r="C1497" t="s">
        <v>8764</v>
      </c>
      <c r="E1497" t="s">
        <v>8768</v>
      </c>
      <c r="G1497" t="s">
        <v>5613</v>
      </c>
      <c r="H1497" t="s">
        <v>5774</v>
      </c>
      <c r="I1497" t="s">
        <v>5999</v>
      </c>
      <c r="J1497" t="s">
        <v>6000</v>
      </c>
      <c r="K1497" t="s">
        <v>6066</v>
      </c>
      <c r="L1497" t="s">
        <v>6067</v>
      </c>
    </row>
    <row r="1498" spans="1:20" x14ac:dyDescent="0.25">
      <c r="A1498" t="s">
        <v>8769</v>
      </c>
      <c r="B1498" t="s">
        <v>4163</v>
      </c>
      <c r="C1498" t="s">
        <v>8770</v>
      </c>
      <c r="E1498" t="s">
        <v>8771</v>
      </c>
      <c r="G1498" t="s">
        <v>5613</v>
      </c>
      <c r="H1498" t="s">
        <v>5774</v>
      </c>
      <c r="I1498" t="s">
        <v>5999</v>
      </c>
      <c r="J1498" t="s">
        <v>6000</v>
      </c>
      <c r="K1498" t="s">
        <v>6243</v>
      </c>
    </row>
    <row r="1499" spans="1:20" x14ac:dyDescent="0.25">
      <c r="A1499" t="s">
        <v>4164</v>
      </c>
      <c r="B1499" t="s">
        <v>4165</v>
      </c>
      <c r="C1499" t="s">
        <v>8772</v>
      </c>
      <c r="E1499" t="s">
        <v>8773</v>
      </c>
      <c r="G1499" t="s">
        <v>5613</v>
      </c>
      <c r="H1499" t="s">
        <v>5677</v>
      </c>
      <c r="I1499" t="s">
        <v>5678</v>
      </c>
      <c r="J1499" t="s">
        <v>5791</v>
      </c>
      <c r="K1499" t="s">
        <v>8774</v>
      </c>
    </row>
    <row r="1500" spans="1:20" x14ac:dyDescent="0.25">
      <c r="A1500" t="s">
        <v>4166</v>
      </c>
      <c r="B1500" t="s">
        <v>4167</v>
      </c>
      <c r="C1500" t="s">
        <v>8772</v>
      </c>
      <c r="E1500" t="s">
        <v>8775</v>
      </c>
      <c r="G1500" t="s">
        <v>5613</v>
      </c>
      <c r="H1500" t="s">
        <v>5677</v>
      </c>
      <c r="I1500" t="s">
        <v>5678</v>
      </c>
      <c r="J1500" t="s">
        <v>5791</v>
      </c>
      <c r="K1500" t="s">
        <v>8774</v>
      </c>
    </row>
    <row r="1501" spans="1:20" x14ac:dyDescent="0.25">
      <c r="A1501" t="s">
        <v>4168</v>
      </c>
      <c r="B1501" t="s">
        <v>4169</v>
      </c>
      <c r="C1501" t="s">
        <v>8772</v>
      </c>
      <c r="E1501" t="s">
        <v>8776</v>
      </c>
      <c r="G1501" t="s">
        <v>5613</v>
      </c>
      <c r="H1501" t="s">
        <v>5677</v>
      </c>
      <c r="I1501" t="s">
        <v>5678</v>
      </c>
      <c r="J1501" t="s">
        <v>5791</v>
      </c>
      <c r="K1501" t="s">
        <v>8774</v>
      </c>
    </row>
    <row r="1502" spans="1:20" x14ac:dyDescent="0.25">
      <c r="A1502" t="s">
        <v>4172</v>
      </c>
      <c r="B1502" t="s">
        <v>4173</v>
      </c>
      <c r="C1502" t="s">
        <v>8777</v>
      </c>
      <c r="E1502" t="s">
        <v>8778</v>
      </c>
      <c r="G1502" t="s">
        <v>5613</v>
      </c>
      <c r="H1502" t="s">
        <v>5614</v>
      </c>
      <c r="I1502" t="s">
        <v>5625</v>
      </c>
      <c r="J1502" t="s">
        <v>5698</v>
      </c>
      <c r="K1502" t="s">
        <v>5699</v>
      </c>
      <c r="L1502" t="s">
        <v>6501</v>
      </c>
    </row>
    <row r="1503" spans="1:20" x14ac:dyDescent="0.25">
      <c r="A1503" t="s">
        <v>4174</v>
      </c>
      <c r="B1503" t="s">
        <v>4175</v>
      </c>
      <c r="C1503" t="s">
        <v>8779</v>
      </c>
      <c r="E1503" t="s">
        <v>8780</v>
      </c>
      <c r="G1503" t="s">
        <v>5613</v>
      </c>
      <c r="H1503" t="s">
        <v>5614</v>
      </c>
      <c r="I1503" t="s">
        <v>5625</v>
      </c>
      <c r="J1503" t="s">
        <v>5698</v>
      </c>
      <c r="K1503" t="s">
        <v>5699</v>
      </c>
      <c r="L1503" t="s">
        <v>6501</v>
      </c>
    </row>
    <row r="1504" spans="1:20" x14ac:dyDescent="0.25">
      <c r="A1504" t="s">
        <v>4176</v>
      </c>
      <c r="B1504" t="s">
        <v>4177</v>
      </c>
      <c r="C1504" t="s">
        <v>8781</v>
      </c>
      <c r="E1504" t="s">
        <v>8782</v>
      </c>
      <c r="G1504" t="s">
        <v>5613</v>
      </c>
      <c r="H1504" t="s">
        <v>5614</v>
      </c>
      <c r="I1504" t="s">
        <v>5625</v>
      </c>
      <c r="J1504" t="s">
        <v>5698</v>
      </c>
      <c r="K1504" t="s">
        <v>5699</v>
      </c>
      <c r="L1504" t="s">
        <v>6501</v>
      </c>
    </row>
    <row r="1505" spans="1:12" x14ac:dyDescent="0.25">
      <c r="A1505" t="s">
        <v>4178</v>
      </c>
      <c r="B1505" t="s">
        <v>4179</v>
      </c>
      <c r="C1505" t="s">
        <v>8783</v>
      </c>
      <c r="E1505" t="s">
        <v>8784</v>
      </c>
      <c r="G1505" t="s">
        <v>5613</v>
      </c>
      <c r="H1505" t="s">
        <v>5614</v>
      </c>
      <c r="I1505" t="s">
        <v>5625</v>
      </c>
      <c r="J1505" t="s">
        <v>5698</v>
      </c>
      <c r="K1505" t="s">
        <v>5699</v>
      </c>
      <c r="L1505" t="s">
        <v>6501</v>
      </c>
    </row>
    <row r="1506" spans="1:12" x14ac:dyDescent="0.25">
      <c r="A1506" t="s">
        <v>4181</v>
      </c>
      <c r="B1506" t="s">
        <v>4182</v>
      </c>
      <c r="C1506" t="s">
        <v>8785</v>
      </c>
      <c r="E1506" t="s">
        <v>8786</v>
      </c>
      <c r="G1506" t="s">
        <v>5613</v>
      </c>
      <c r="H1506" t="s">
        <v>5614</v>
      </c>
      <c r="I1506" t="s">
        <v>5625</v>
      </c>
      <c r="J1506" t="s">
        <v>5698</v>
      </c>
      <c r="K1506" t="s">
        <v>5699</v>
      </c>
      <c r="L1506" t="s">
        <v>6501</v>
      </c>
    </row>
    <row r="1507" spans="1:12" x14ac:dyDescent="0.25">
      <c r="A1507" t="s">
        <v>4183</v>
      </c>
      <c r="B1507" t="s">
        <v>4184</v>
      </c>
      <c r="C1507" t="s">
        <v>8787</v>
      </c>
      <c r="E1507" t="s">
        <v>8788</v>
      </c>
      <c r="G1507" t="s">
        <v>5613</v>
      </c>
      <c r="H1507" t="s">
        <v>5614</v>
      </c>
      <c r="I1507" t="s">
        <v>5625</v>
      </c>
      <c r="J1507" t="s">
        <v>5698</v>
      </c>
      <c r="K1507" t="s">
        <v>5699</v>
      </c>
      <c r="L1507" t="s">
        <v>6501</v>
      </c>
    </row>
    <row r="1508" spans="1:12" x14ac:dyDescent="0.25">
      <c r="A1508" t="s">
        <v>4185</v>
      </c>
      <c r="B1508" t="s">
        <v>4186</v>
      </c>
      <c r="C1508" t="s">
        <v>8789</v>
      </c>
      <c r="E1508" t="s">
        <v>8790</v>
      </c>
      <c r="G1508" t="s">
        <v>5613</v>
      </c>
      <c r="H1508" t="s">
        <v>5614</v>
      </c>
      <c r="I1508" t="s">
        <v>5625</v>
      </c>
      <c r="J1508" t="s">
        <v>5698</v>
      </c>
      <c r="K1508" t="s">
        <v>5699</v>
      </c>
      <c r="L1508" t="s">
        <v>6501</v>
      </c>
    </row>
    <row r="1509" spans="1:12" x14ac:dyDescent="0.25">
      <c r="A1509" t="s">
        <v>4187</v>
      </c>
      <c r="B1509" t="s">
        <v>4188</v>
      </c>
      <c r="C1509" t="s">
        <v>8791</v>
      </c>
      <c r="E1509" t="s">
        <v>8792</v>
      </c>
      <c r="G1509" t="s">
        <v>5613</v>
      </c>
      <c r="H1509" t="s">
        <v>5614</v>
      </c>
      <c r="I1509" t="s">
        <v>5625</v>
      </c>
      <c r="J1509" t="s">
        <v>5698</v>
      </c>
      <c r="K1509" t="s">
        <v>5699</v>
      </c>
      <c r="L1509" t="s">
        <v>6501</v>
      </c>
    </row>
    <row r="1510" spans="1:12" x14ac:dyDescent="0.25">
      <c r="A1510" t="s">
        <v>4189</v>
      </c>
      <c r="B1510" t="s">
        <v>4190</v>
      </c>
      <c r="C1510" t="s">
        <v>8793</v>
      </c>
      <c r="E1510" t="s">
        <v>8794</v>
      </c>
      <c r="G1510" t="s">
        <v>5613</v>
      </c>
      <c r="H1510" t="s">
        <v>5614</v>
      </c>
      <c r="I1510" t="s">
        <v>5625</v>
      </c>
      <c r="J1510" t="s">
        <v>5698</v>
      </c>
      <c r="K1510" t="s">
        <v>5699</v>
      </c>
      <c r="L1510" t="s">
        <v>6501</v>
      </c>
    </row>
    <row r="1511" spans="1:12" x14ac:dyDescent="0.25">
      <c r="A1511" t="s">
        <v>4191</v>
      </c>
      <c r="B1511" t="s">
        <v>4192</v>
      </c>
      <c r="C1511" t="s">
        <v>8795</v>
      </c>
      <c r="E1511" t="s">
        <v>8796</v>
      </c>
      <c r="G1511" t="s">
        <v>5613</v>
      </c>
      <c r="H1511" t="s">
        <v>5614</v>
      </c>
      <c r="I1511" t="s">
        <v>5625</v>
      </c>
      <c r="J1511" t="s">
        <v>5698</v>
      </c>
      <c r="K1511" t="s">
        <v>5699</v>
      </c>
      <c r="L1511" t="s">
        <v>6501</v>
      </c>
    </row>
    <row r="1512" spans="1:12" x14ac:dyDescent="0.25">
      <c r="A1512" t="s">
        <v>4193</v>
      </c>
      <c r="B1512" t="s">
        <v>4194</v>
      </c>
      <c r="C1512" t="s">
        <v>8797</v>
      </c>
      <c r="E1512" t="s">
        <v>8798</v>
      </c>
      <c r="G1512" t="s">
        <v>5613</v>
      </c>
      <c r="H1512" t="s">
        <v>5614</v>
      </c>
      <c r="I1512" t="s">
        <v>5625</v>
      </c>
      <c r="J1512" t="s">
        <v>5698</v>
      </c>
      <c r="K1512" t="s">
        <v>5699</v>
      </c>
      <c r="L1512" t="s">
        <v>6501</v>
      </c>
    </row>
    <row r="1513" spans="1:12" x14ac:dyDescent="0.25">
      <c r="A1513" t="s">
        <v>4195</v>
      </c>
      <c r="B1513" t="s">
        <v>4196</v>
      </c>
      <c r="C1513" t="s">
        <v>8799</v>
      </c>
      <c r="E1513" t="s">
        <v>8800</v>
      </c>
      <c r="G1513" t="s">
        <v>5613</v>
      </c>
      <c r="H1513" t="s">
        <v>5614</v>
      </c>
      <c r="I1513" t="s">
        <v>5625</v>
      </c>
      <c r="J1513" t="s">
        <v>5698</v>
      </c>
      <c r="K1513" t="s">
        <v>5699</v>
      </c>
      <c r="L1513" t="s">
        <v>6501</v>
      </c>
    </row>
    <row r="1514" spans="1:12" x14ac:dyDescent="0.25">
      <c r="A1514" t="s">
        <v>4197</v>
      </c>
      <c r="B1514" t="s">
        <v>4198</v>
      </c>
      <c r="C1514" t="s">
        <v>8801</v>
      </c>
      <c r="E1514" t="s">
        <v>8802</v>
      </c>
      <c r="G1514" t="s">
        <v>5613</v>
      </c>
      <c r="H1514" t="s">
        <v>5614</v>
      </c>
      <c r="I1514" t="s">
        <v>5625</v>
      </c>
      <c r="J1514" t="s">
        <v>5698</v>
      </c>
      <c r="K1514" t="s">
        <v>5699</v>
      </c>
      <c r="L1514" t="s">
        <v>6501</v>
      </c>
    </row>
    <row r="1515" spans="1:12" x14ac:dyDescent="0.25">
      <c r="A1515" t="s">
        <v>4199</v>
      </c>
      <c r="B1515" t="s">
        <v>4200</v>
      </c>
      <c r="C1515" t="s">
        <v>8803</v>
      </c>
      <c r="E1515" t="s">
        <v>8804</v>
      </c>
      <c r="G1515" t="s">
        <v>5613</v>
      </c>
      <c r="H1515" t="s">
        <v>5614</v>
      </c>
      <c r="I1515" t="s">
        <v>5625</v>
      </c>
      <c r="J1515" t="s">
        <v>5698</v>
      </c>
      <c r="K1515" t="s">
        <v>5699</v>
      </c>
      <c r="L1515" t="s">
        <v>6501</v>
      </c>
    </row>
    <row r="1516" spans="1:12" x14ac:dyDescent="0.25">
      <c r="A1516" t="s">
        <v>4233</v>
      </c>
      <c r="B1516" t="s">
        <v>4234</v>
      </c>
      <c r="C1516" t="s">
        <v>8805</v>
      </c>
      <c r="E1516" t="s">
        <v>8806</v>
      </c>
      <c r="G1516" t="s">
        <v>5613</v>
      </c>
      <c r="H1516" t="s">
        <v>5677</v>
      </c>
      <c r="I1516" t="s">
        <v>8807</v>
      </c>
      <c r="J1516" t="s">
        <v>8808</v>
      </c>
    </row>
    <row r="1517" spans="1:12" x14ac:dyDescent="0.25">
      <c r="A1517" t="s">
        <v>4235</v>
      </c>
      <c r="B1517" t="s">
        <v>4236</v>
      </c>
      <c r="C1517" t="s">
        <v>8805</v>
      </c>
      <c r="E1517" t="s">
        <v>8809</v>
      </c>
      <c r="G1517" t="s">
        <v>5613</v>
      </c>
      <c r="H1517" t="s">
        <v>5677</v>
      </c>
      <c r="I1517" t="s">
        <v>8807</v>
      </c>
      <c r="J1517" t="s">
        <v>8808</v>
      </c>
    </row>
    <row r="1518" spans="1:12" x14ac:dyDescent="0.25">
      <c r="A1518" t="s">
        <v>4243</v>
      </c>
      <c r="B1518" t="s">
        <v>4244</v>
      </c>
      <c r="C1518" t="s">
        <v>8810</v>
      </c>
      <c r="E1518" t="s">
        <v>8811</v>
      </c>
      <c r="G1518" t="s">
        <v>5613</v>
      </c>
      <c r="H1518" t="s">
        <v>5614</v>
      </c>
      <c r="I1518" t="s">
        <v>5646</v>
      </c>
      <c r="J1518" t="s">
        <v>5968</v>
      </c>
      <c r="K1518" t="s">
        <v>5969</v>
      </c>
      <c r="L1518" t="s">
        <v>8812</v>
      </c>
    </row>
    <row r="1519" spans="1:12" x14ac:dyDescent="0.25">
      <c r="A1519" t="s">
        <v>4246</v>
      </c>
      <c r="B1519" t="s">
        <v>4247</v>
      </c>
      <c r="C1519" t="s">
        <v>8813</v>
      </c>
      <c r="E1519" t="s">
        <v>8814</v>
      </c>
      <c r="G1519" t="s">
        <v>5613</v>
      </c>
      <c r="H1519" t="s">
        <v>5614</v>
      </c>
      <c r="I1519" t="s">
        <v>5646</v>
      </c>
      <c r="J1519" t="s">
        <v>5957</v>
      </c>
      <c r="K1519" t="s">
        <v>6217</v>
      </c>
      <c r="L1519" t="s">
        <v>8021</v>
      </c>
    </row>
    <row r="1520" spans="1:12" x14ac:dyDescent="0.25">
      <c r="A1520" t="s">
        <v>4248</v>
      </c>
      <c r="B1520" t="s">
        <v>4249</v>
      </c>
      <c r="C1520" t="s">
        <v>8813</v>
      </c>
      <c r="E1520" t="s">
        <v>8815</v>
      </c>
      <c r="G1520" t="s">
        <v>5613</v>
      </c>
      <c r="H1520" t="s">
        <v>5614</v>
      </c>
      <c r="I1520" t="s">
        <v>5646</v>
      </c>
      <c r="J1520" t="s">
        <v>5957</v>
      </c>
      <c r="K1520" t="s">
        <v>6217</v>
      </c>
      <c r="L1520" t="s">
        <v>8021</v>
      </c>
    </row>
    <row r="1521" spans="1:12" x14ac:dyDescent="0.25">
      <c r="A1521" t="s">
        <v>4250</v>
      </c>
      <c r="B1521" t="s">
        <v>4251</v>
      </c>
      <c r="C1521" t="s">
        <v>8813</v>
      </c>
      <c r="E1521" t="s">
        <v>8816</v>
      </c>
      <c r="G1521" t="s">
        <v>5613</v>
      </c>
      <c r="H1521" t="s">
        <v>5614</v>
      </c>
      <c r="I1521" t="s">
        <v>5646</v>
      </c>
      <c r="J1521" t="s">
        <v>5957</v>
      </c>
      <c r="K1521" t="s">
        <v>6217</v>
      </c>
      <c r="L1521" t="s">
        <v>8021</v>
      </c>
    </row>
    <row r="1522" spans="1:12" x14ac:dyDescent="0.25">
      <c r="A1522" t="s">
        <v>4252</v>
      </c>
      <c r="B1522" t="s">
        <v>4253</v>
      </c>
      <c r="C1522" t="s">
        <v>8817</v>
      </c>
      <c r="E1522" t="s">
        <v>8818</v>
      </c>
      <c r="G1522" t="s">
        <v>5613</v>
      </c>
      <c r="H1522" t="s">
        <v>5614</v>
      </c>
      <c r="I1522" t="s">
        <v>5625</v>
      </c>
      <c r="J1522" t="s">
        <v>5631</v>
      </c>
      <c r="K1522" t="s">
        <v>5717</v>
      </c>
      <c r="L1522" t="s">
        <v>5718</v>
      </c>
    </row>
    <row r="1523" spans="1:12" x14ac:dyDescent="0.25">
      <c r="A1523" t="s">
        <v>4254</v>
      </c>
      <c r="B1523" t="s">
        <v>4255</v>
      </c>
      <c r="C1523" t="s">
        <v>8817</v>
      </c>
      <c r="E1523" t="s">
        <v>8819</v>
      </c>
      <c r="G1523" t="s">
        <v>5613</v>
      </c>
      <c r="H1523" t="s">
        <v>5614</v>
      </c>
      <c r="I1523" t="s">
        <v>5625</v>
      </c>
      <c r="J1523" t="s">
        <v>5631</v>
      </c>
      <c r="K1523" t="s">
        <v>5717</v>
      </c>
      <c r="L1523" t="s">
        <v>5718</v>
      </c>
    </row>
    <row r="1524" spans="1:12" x14ac:dyDescent="0.25">
      <c r="A1524" t="s">
        <v>4256</v>
      </c>
      <c r="B1524" t="s">
        <v>4257</v>
      </c>
      <c r="C1524" t="s">
        <v>8817</v>
      </c>
      <c r="E1524" t="s">
        <v>8820</v>
      </c>
      <c r="G1524" t="s">
        <v>5613</v>
      </c>
      <c r="H1524" t="s">
        <v>5614</v>
      </c>
      <c r="I1524" t="s">
        <v>5625</v>
      </c>
      <c r="J1524" t="s">
        <v>5631</v>
      </c>
      <c r="K1524" t="s">
        <v>5717</v>
      </c>
      <c r="L1524" t="s">
        <v>5718</v>
      </c>
    </row>
    <row r="1525" spans="1:12" x14ac:dyDescent="0.25">
      <c r="A1525" t="s">
        <v>4304</v>
      </c>
      <c r="B1525" t="s">
        <v>4305</v>
      </c>
      <c r="C1525" t="s">
        <v>8821</v>
      </c>
      <c r="E1525" t="s">
        <v>8822</v>
      </c>
      <c r="G1525" t="s">
        <v>5613</v>
      </c>
      <c r="H1525" t="s">
        <v>5614</v>
      </c>
      <c r="I1525" t="s">
        <v>5646</v>
      </c>
      <c r="J1525" t="s">
        <v>5957</v>
      </c>
      <c r="K1525" t="s">
        <v>5958</v>
      </c>
      <c r="L1525" t="s">
        <v>5959</v>
      </c>
    </row>
    <row r="1526" spans="1:12" x14ac:dyDescent="0.25">
      <c r="A1526" t="s">
        <v>4306</v>
      </c>
      <c r="B1526" t="s">
        <v>4307</v>
      </c>
      <c r="C1526" t="s">
        <v>8823</v>
      </c>
      <c r="E1526" t="s">
        <v>8824</v>
      </c>
      <c r="G1526" t="s">
        <v>5613</v>
      </c>
      <c r="H1526" t="s">
        <v>5614</v>
      </c>
      <c r="I1526" t="s">
        <v>5625</v>
      </c>
      <c r="J1526" t="s">
        <v>5631</v>
      </c>
      <c r="K1526" t="s">
        <v>5919</v>
      </c>
      <c r="L1526" t="s">
        <v>5920</v>
      </c>
    </row>
    <row r="1527" spans="1:12" x14ac:dyDescent="0.25">
      <c r="A1527" t="s">
        <v>4308</v>
      </c>
      <c r="B1527" t="s">
        <v>4309</v>
      </c>
      <c r="C1527" t="s">
        <v>8823</v>
      </c>
      <c r="E1527" t="s">
        <v>8825</v>
      </c>
      <c r="G1527" t="s">
        <v>5613</v>
      </c>
      <c r="H1527" t="s">
        <v>5614</v>
      </c>
      <c r="I1527" t="s">
        <v>5625</v>
      </c>
      <c r="J1527" t="s">
        <v>5631</v>
      </c>
      <c r="K1527" t="s">
        <v>5919</v>
      </c>
      <c r="L1527" t="s">
        <v>5920</v>
      </c>
    </row>
    <row r="1528" spans="1:12" x14ac:dyDescent="0.25">
      <c r="A1528" t="s">
        <v>4310</v>
      </c>
      <c r="B1528" t="s">
        <v>4311</v>
      </c>
      <c r="C1528" t="s">
        <v>8823</v>
      </c>
      <c r="E1528" t="s">
        <v>8826</v>
      </c>
      <c r="G1528" t="s">
        <v>5613</v>
      </c>
      <c r="H1528" t="s">
        <v>5614</v>
      </c>
      <c r="I1528" t="s">
        <v>5625</v>
      </c>
      <c r="J1528" t="s">
        <v>5631</v>
      </c>
      <c r="K1528" t="s">
        <v>5919</v>
      </c>
      <c r="L1528" t="s">
        <v>5920</v>
      </c>
    </row>
    <row r="1529" spans="1:12" x14ac:dyDescent="0.25">
      <c r="A1529" t="s">
        <v>4312</v>
      </c>
      <c r="B1529" t="s">
        <v>4313</v>
      </c>
      <c r="C1529" t="s">
        <v>8827</v>
      </c>
      <c r="E1529" t="s">
        <v>8828</v>
      </c>
      <c r="G1529" t="s">
        <v>5613</v>
      </c>
      <c r="H1529" t="s">
        <v>5614</v>
      </c>
      <c r="I1529" t="s">
        <v>5625</v>
      </c>
      <c r="J1529" t="s">
        <v>5631</v>
      </c>
      <c r="K1529" t="s">
        <v>5919</v>
      </c>
      <c r="L1529" t="s">
        <v>5920</v>
      </c>
    </row>
    <row r="1530" spans="1:12" x14ac:dyDescent="0.25">
      <c r="A1530" t="s">
        <v>4314</v>
      </c>
      <c r="B1530" t="s">
        <v>4315</v>
      </c>
      <c r="C1530" t="s">
        <v>8827</v>
      </c>
      <c r="E1530" t="s">
        <v>8829</v>
      </c>
      <c r="G1530" t="s">
        <v>5613</v>
      </c>
      <c r="H1530" t="s">
        <v>5614</v>
      </c>
      <c r="I1530" t="s">
        <v>5625</v>
      </c>
      <c r="J1530" t="s">
        <v>5631</v>
      </c>
      <c r="K1530" t="s">
        <v>5919</v>
      </c>
      <c r="L1530" t="s">
        <v>5920</v>
      </c>
    </row>
    <row r="1531" spans="1:12" x14ac:dyDescent="0.25">
      <c r="A1531" t="s">
        <v>4316</v>
      </c>
      <c r="B1531" t="s">
        <v>4317</v>
      </c>
      <c r="C1531" t="s">
        <v>8827</v>
      </c>
      <c r="E1531" t="s">
        <v>8830</v>
      </c>
      <c r="G1531" t="s">
        <v>5613</v>
      </c>
      <c r="H1531" t="s">
        <v>5614</v>
      </c>
      <c r="I1531" t="s">
        <v>5625</v>
      </c>
      <c r="J1531" t="s">
        <v>5631</v>
      </c>
      <c r="K1531" t="s">
        <v>5919</v>
      </c>
      <c r="L1531" t="s">
        <v>5920</v>
      </c>
    </row>
    <row r="1532" spans="1:12" x14ac:dyDescent="0.25">
      <c r="A1532" t="s">
        <v>4318</v>
      </c>
      <c r="B1532" t="s">
        <v>4319</v>
      </c>
      <c r="C1532" t="s">
        <v>8831</v>
      </c>
      <c r="E1532" t="s">
        <v>8832</v>
      </c>
      <c r="G1532" t="s">
        <v>5613</v>
      </c>
      <c r="H1532" t="s">
        <v>5614</v>
      </c>
      <c r="I1532" t="s">
        <v>5625</v>
      </c>
      <c r="J1532" t="s">
        <v>5631</v>
      </c>
      <c r="K1532" t="s">
        <v>5919</v>
      </c>
      <c r="L1532" t="s">
        <v>5920</v>
      </c>
    </row>
    <row r="1533" spans="1:12" x14ac:dyDescent="0.25">
      <c r="A1533" t="s">
        <v>4320</v>
      </c>
      <c r="B1533" t="s">
        <v>4321</v>
      </c>
      <c r="C1533" t="s">
        <v>8831</v>
      </c>
      <c r="E1533" t="s">
        <v>8833</v>
      </c>
      <c r="G1533" t="s">
        <v>5613</v>
      </c>
      <c r="H1533" t="s">
        <v>5614</v>
      </c>
      <c r="I1533" t="s">
        <v>5625</v>
      </c>
      <c r="J1533" t="s">
        <v>5631</v>
      </c>
      <c r="K1533" t="s">
        <v>5919</v>
      </c>
      <c r="L1533" t="s">
        <v>5920</v>
      </c>
    </row>
    <row r="1534" spans="1:12" x14ac:dyDescent="0.25">
      <c r="A1534" t="s">
        <v>4322</v>
      </c>
      <c r="B1534" t="s">
        <v>4323</v>
      </c>
      <c r="C1534" t="s">
        <v>8831</v>
      </c>
      <c r="E1534" t="s">
        <v>8834</v>
      </c>
      <c r="G1534" t="s">
        <v>5613</v>
      </c>
      <c r="H1534" t="s">
        <v>5614</v>
      </c>
      <c r="I1534" t="s">
        <v>5625</v>
      </c>
      <c r="J1534" t="s">
        <v>5631</v>
      </c>
      <c r="K1534" t="s">
        <v>5919</v>
      </c>
      <c r="L1534" t="s">
        <v>5920</v>
      </c>
    </row>
    <row r="1535" spans="1:12" x14ac:dyDescent="0.25">
      <c r="A1535" t="s">
        <v>4338</v>
      </c>
      <c r="B1535" t="s">
        <v>4339</v>
      </c>
      <c r="C1535" t="s">
        <v>8835</v>
      </c>
      <c r="E1535" t="s">
        <v>8836</v>
      </c>
      <c r="G1535" t="s">
        <v>5613</v>
      </c>
      <c r="H1535" t="s">
        <v>5614</v>
      </c>
      <c r="I1535" t="s">
        <v>5625</v>
      </c>
      <c r="J1535" t="s">
        <v>5631</v>
      </c>
      <c r="K1535" t="s">
        <v>5919</v>
      </c>
      <c r="L1535" t="s">
        <v>5920</v>
      </c>
    </row>
    <row r="1536" spans="1:12" x14ac:dyDescent="0.25">
      <c r="A1536" t="s">
        <v>4340</v>
      </c>
      <c r="B1536" t="s">
        <v>4341</v>
      </c>
      <c r="C1536" t="s">
        <v>8835</v>
      </c>
      <c r="E1536" t="s">
        <v>8837</v>
      </c>
      <c r="G1536" t="s">
        <v>5613</v>
      </c>
      <c r="H1536" t="s">
        <v>5614</v>
      </c>
      <c r="I1536" t="s">
        <v>5625</v>
      </c>
      <c r="J1536" t="s">
        <v>5631</v>
      </c>
      <c r="K1536" t="s">
        <v>5919</v>
      </c>
      <c r="L1536" t="s">
        <v>5920</v>
      </c>
    </row>
    <row r="1537" spans="1:21" x14ac:dyDescent="0.25">
      <c r="A1537" t="s">
        <v>4342</v>
      </c>
      <c r="B1537" t="s">
        <v>4343</v>
      </c>
      <c r="C1537" t="s">
        <v>8835</v>
      </c>
      <c r="E1537" t="s">
        <v>8838</v>
      </c>
      <c r="G1537" t="s">
        <v>5613</v>
      </c>
      <c r="H1537" t="s">
        <v>5614</v>
      </c>
      <c r="I1537" t="s">
        <v>5625</v>
      </c>
      <c r="J1537" t="s">
        <v>5631</v>
      </c>
      <c r="K1537" t="s">
        <v>5919</v>
      </c>
      <c r="L1537" t="s">
        <v>5920</v>
      </c>
    </row>
    <row r="1538" spans="1:21" x14ac:dyDescent="0.25">
      <c r="A1538" t="s">
        <v>4344</v>
      </c>
      <c r="B1538" t="s">
        <v>4345</v>
      </c>
      <c r="C1538" t="s">
        <v>8839</v>
      </c>
      <c r="E1538" t="s">
        <v>8840</v>
      </c>
      <c r="G1538" t="s">
        <v>5613</v>
      </c>
      <c r="H1538" t="s">
        <v>5614</v>
      </c>
      <c r="I1538" t="s">
        <v>5625</v>
      </c>
      <c r="J1538" t="s">
        <v>5941</v>
      </c>
      <c r="K1538" t="s">
        <v>6368</v>
      </c>
      <c r="L1538" t="s">
        <v>6369</v>
      </c>
    </row>
    <row r="1539" spans="1:21" x14ac:dyDescent="0.25">
      <c r="A1539" t="s">
        <v>4346</v>
      </c>
      <c r="B1539" t="s">
        <v>4347</v>
      </c>
      <c r="C1539" t="s">
        <v>8841</v>
      </c>
      <c r="E1539" t="s">
        <v>8842</v>
      </c>
      <c r="G1539" t="s">
        <v>5613</v>
      </c>
      <c r="H1539" t="s">
        <v>5614</v>
      </c>
      <c r="I1539" t="s">
        <v>5615</v>
      </c>
      <c r="J1539" t="s">
        <v>5616</v>
      </c>
      <c r="K1539" t="s">
        <v>5617</v>
      </c>
      <c r="L1539" t="s">
        <v>5618</v>
      </c>
      <c r="M1539" t="s">
        <v>5619</v>
      </c>
    </row>
    <row r="1540" spans="1:21" x14ac:dyDescent="0.25">
      <c r="A1540" t="s">
        <v>4348</v>
      </c>
      <c r="B1540" t="s">
        <v>4349</v>
      </c>
      <c r="C1540" t="s">
        <v>8841</v>
      </c>
      <c r="E1540" t="s">
        <v>8843</v>
      </c>
      <c r="G1540" t="s">
        <v>5613</v>
      </c>
      <c r="H1540" t="s">
        <v>5614</v>
      </c>
      <c r="I1540" t="s">
        <v>5615</v>
      </c>
      <c r="J1540" t="s">
        <v>5616</v>
      </c>
      <c r="K1540" t="s">
        <v>5617</v>
      </c>
      <c r="L1540" t="s">
        <v>5618</v>
      </c>
      <c r="M1540" t="s">
        <v>5619</v>
      </c>
    </row>
    <row r="1541" spans="1:21" x14ac:dyDescent="0.25">
      <c r="A1541" t="s">
        <v>4350</v>
      </c>
      <c r="B1541" t="s">
        <v>4351</v>
      </c>
      <c r="C1541" t="s">
        <v>8841</v>
      </c>
      <c r="E1541" t="s">
        <v>8844</v>
      </c>
      <c r="G1541" t="s">
        <v>5613</v>
      </c>
      <c r="H1541" t="s">
        <v>5614</v>
      </c>
      <c r="I1541" t="s">
        <v>5615</v>
      </c>
      <c r="J1541" t="s">
        <v>5616</v>
      </c>
      <c r="K1541" t="s">
        <v>5617</v>
      </c>
      <c r="L1541" t="s">
        <v>5618</v>
      </c>
      <c r="M1541" t="s">
        <v>5619</v>
      </c>
    </row>
    <row r="1542" spans="1:21" x14ac:dyDescent="0.25">
      <c r="A1542" t="s">
        <v>4352</v>
      </c>
      <c r="B1542" t="s">
        <v>4353</v>
      </c>
      <c r="C1542" t="s">
        <v>8841</v>
      </c>
      <c r="E1542" t="s">
        <v>8845</v>
      </c>
      <c r="G1542" t="s">
        <v>5613</v>
      </c>
      <c r="H1542" t="s">
        <v>5614</v>
      </c>
      <c r="I1542" t="s">
        <v>5615</v>
      </c>
      <c r="J1542" t="s">
        <v>5616</v>
      </c>
      <c r="K1542" t="s">
        <v>5617</v>
      </c>
      <c r="L1542" t="s">
        <v>5618</v>
      </c>
      <c r="M1542" t="s">
        <v>5619</v>
      </c>
    </row>
    <row r="1543" spans="1:21" x14ac:dyDescent="0.25">
      <c r="A1543" t="s">
        <v>4354</v>
      </c>
      <c r="B1543" t="s">
        <v>4355</v>
      </c>
      <c r="C1543" t="s">
        <v>8841</v>
      </c>
      <c r="E1543" t="s">
        <v>8846</v>
      </c>
      <c r="G1543" t="s">
        <v>5613</v>
      </c>
      <c r="H1543" t="s">
        <v>5614</v>
      </c>
      <c r="I1543" t="s">
        <v>5615</v>
      </c>
      <c r="J1543" t="s">
        <v>5616</v>
      </c>
      <c r="K1543" t="s">
        <v>5617</v>
      </c>
      <c r="L1543" t="s">
        <v>5618</v>
      </c>
      <c r="M1543" t="s">
        <v>5619</v>
      </c>
    </row>
    <row r="1544" spans="1:21" x14ac:dyDescent="0.25">
      <c r="A1544" t="s">
        <v>4356</v>
      </c>
      <c r="B1544" t="s">
        <v>4357</v>
      </c>
      <c r="C1544" t="s">
        <v>8841</v>
      </c>
      <c r="E1544" t="s">
        <v>8847</v>
      </c>
      <c r="G1544" t="s">
        <v>5613</v>
      </c>
      <c r="H1544" t="s">
        <v>5614</v>
      </c>
      <c r="I1544" t="s">
        <v>5615</v>
      </c>
      <c r="J1544" t="s">
        <v>5616</v>
      </c>
      <c r="K1544" t="s">
        <v>5617</v>
      </c>
      <c r="L1544" t="s">
        <v>5618</v>
      </c>
      <c r="M1544" t="s">
        <v>5619</v>
      </c>
    </row>
    <row r="1545" spans="1:21" x14ac:dyDescent="0.25">
      <c r="A1545" t="s">
        <v>4358</v>
      </c>
      <c r="B1545" t="s">
        <v>4359</v>
      </c>
      <c r="C1545" t="s">
        <v>8848</v>
      </c>
      <c r="E1545" t="s">
        <v>8849</v>
      </c>
      <c r="G1545" t="s">
        <v>5613</v>
      </c>
      <c r="H1545" t="s">
        <v>5614</v>
      </c>
      <c r="I1545" t="s">
        <v>5625</v>
      </c>
      <c r="J1545" t="s">
        <v>5698</v>
      </c>
      <c r="K1545" t="s">
        <v>5699</v>
      </c>
      <c r="L1545" t="s">
        <v>8850</v>
      </c>
    </row>
    <row r="1546" spans="1:21" x14ac:dyDescent="0.25">
      <c r="A1546" t="s">
        <v>4360</v>
      </c>
      <c r="B1546" t="s">
        <v>4361</v>
      </c>
      <c r="C1546" t="s">
        <v>8851</v>
      </c>
      <c r="E1546" t="s">
        <v>8852</v>
      </c>
      <c r="G1546" t="s">
        <v>5613</v>
      </c>
      <c r="H1546" t="s">
        <v>5774</v>
      </c>
      <c r="I1546" t="s">
        <v>5999</v>
      </c>
      <c r="J1546" t="s">
        <v>6000</v>
      </c>
      <c r="K1546" t="s">
        <v>6066</v>
      </c>
      <c r="L1546" t="s">
        <v>6067</v>
      </c>
    </row>
    <row r="1547" spans="1:21" x14ac:dyDescent="0.25">
      <c r="A1547" t="s">
        <v>4362</v>
      </c>
      <c r="B1547" t="s">
        <v>4363</v>
      </c>
      <c r="C1547" t="s">
        <v>8851</v>
      </c>
      <c r="E1547" t="s">
        <v>8853</v>
      </c>
      <c r="G1547" t="s">
        <v>5613</v>
      </c>
      <c r="H1547" t="s">
        <v>5774</v>
      </c>
      <c r="I1547" t="s">
        <v>5999</v>
      </c>
      <c r="J1547" t="s">
        <v>6000</v>
      </c>
      <c r="K1547" t="s">
        <v>6066</v>
      </c>
      <c r="L1547" t="s">
        <v>6067</v>
      </c>
    </row>
    <row r="1548" spans="1:21" x14ac:dyDescent="0.25">
      <c r="A1548" t="s">
        <v>4364</v>
      </c>
      <c r="B1548" t="s">
        <v>4365</v>
      </c>
      <c r="C1548" t="s">
        <v>6284</v>
      </c>
      <c r="E1548" t="s">
        <v>8854</v>
      </c>
      <c r="G1548" t="s">
        <v>6130</v>
      </c>
      <c r="H1548" t="s">
        <v>6131</v>
      </c>
      <c r="I1548" t="s">
        <v>6254</v>
      </c>
      <c r="J1548" t="s">
        <v>6255</v>
      </c>
      <c r="K1548" t="s">
        <v>6256</v>
      </c>
      <c r="L1548" t="s">
        <v>6257</v>
      </c>
      <c r="M1548" t="s">
        <v>6258</v>
      </c>
      <c r="N1548" t="s">
        <v>6259</v>
      </c>
      <c r="O1548" t="s">
        <v>6278</v>
      </c>
      <c r="P1548" t="s">
        <v>6279</v>
      </c>
      <c r="Q1548" t="s">
        <v>6280</v>
      </c>
      <c r="R1548" t="s">
        <v>6281</v>
      </c>
      <c r="S1548" t="s">
        <v>6286</v>
      </c>
      <c r="T1548" t="s">
        <v>6287</v>
      </c>
      <c r="U1548" t="s">
        <v>6288</v>
      </c>
    </row>
    <row r="1549" spans="1:21" x14ac:dyDescent="0.25">
      <c r="A1549" t="s">
        <v>4366</v>
      </c>
      <c r="B1549" t="s">
        <v>4367</v>
      </c>
      <c r="C1549" t="s">
        <v>6284</v>
      </c>
      <c r="E1549" t="s">
        <v>8854</v>
      </c>
      <c r="G1549" t="s">
        <v>6130</v>
      </c>
      <c r="H1549" t="s">
        <v>6131</v>
      </c>
      <c r="I1549" t="s">
        <v>6254</v>
      </c>
      <c r="J1549" t="s">
        <v>6255</v>
      </c>
      <c r="K1549" t="s">
        <v>6256</v>
      </c>
      <c r="L1549" t="s">
        <v>6257</v>
      </c>
      <c r="M1549" t="s">
        <v>6258</v>
      </c>
      <c r="N1549" t="s">
        <v>6259</v>
      </c>
      <c r="O1549" t="s">
        <v>6278</v>
      </c>
      <c r="P1549" t="s">
        <v>6279</v>
      </c>
      <c r="Q1549" t="s">
        <v>6280</v>
      </c>
      <c r="R1549" t="s">
        <v>6281</v>
      </c>
      <c r="S1549" t="s">
        <v>6286</v>
      </c>
      <c r="T1549" t="s">
        <v>6287</v>
      </c>
      <c r="U1549" t="s">
        <v>6288</v>
      </c>
    </row>
    <row r="1550" spans="1:21" x14ac:dyDescent="0.25">
      <c r="A1550" t="s">
        <v>4382</v>
      </c>
      <c r="B1550" t="s">
        <v>4383</v>
      </c>
      <c r="C1550" t="s">
        <v>8855</v>
      </c>
      <c r="E1550" t="s">
        <v>8856</v>
      </c>
      <c r="G1550" t="s">
        <v>5613</v>
      </c>
      <c r="H1550" t="s">
        <v>7251</v>
      </c>
      <c r="I1550" t="s">
        <v>7252</v>
      </c>
      <c r="J1550" t="s">
        <v>7253</v>
      </c>
      <c r="K1550" t="s">
        <v>7254</v>
      </c>
      <c r="L1550" t="s">
        <v>8857</v>
      </c>
    </row>
    <row r="1551" spans="1:21" x14ac:dyDescent="0.25">
      <c r="A1551" t="s">
        <v>4384</v>
      </c>
      <c r="B1551" t="s">
        <v>4385</v>
      </c>
      <c r="C1551" t="s">
        <v>8858</v>
      </c>
      <c r="E1551" t="s">
        <v>8859</v>
      </c>
      <c r="G1551" t="s">
        <v>5613</v>
      </c>
      <c r="H1551" t="s">
        <v>5774</v>
      </c>
      <c r="I1551" t="s">
        <v>5775</v>
      </c>
      <c r="J1551" t="s">
        <v>7718</v>
      </c>
      <c r="K1551" t="s">
        <v>7719</v>
      </c>
      <c r="L1551" t="s">
        <v>7720</v>
      </c>
    </row>
    <row r="1552" spans="1:21" x14ac:dyDescent="0.25">
      <c r="A1552" t="s">
        <v>4386</v>
      </c>
      <c r="B1552" t="s">
        <v>4387</v>
      </c>
      <c r="C1552" t="s">
        <v>8860</v>
      </c>
      <c r="E1552" t="s">
        <v>8861</v>
      </c>
      <c r="G1552" t="s">
        <v>5613</v>
      </c>
      <c r="H1552" t="s">
        <v>5614</v>
      </c>
      <c r="I1552" t="s">
        <v>5646</v>
      </c>
      <c r="J1552" t="s">
        <v>5968</v>
      </c>
      <c r="K1552" t="s">
        <v>6864</v>
      </c>
      <c r="L1552" t="s">
        <v>7458</v>
      </c>
    </row>
    <row r="1553" spans="1:13" x14ac:dyDescent="0.25">
      <c r="A1553" t="s">
        <v>4388</v>
      </c>
      <c r="B1553" t="s">
        <v>4389</v>
      </c>
      <c r="C1553" t="s">
        <v>8862</v>
      </c>
      <c r="E1553" t="s">
        <v>8863</v>
      </c>
      <c r="G1553" t="s">
        <v>5613</v>
      </c>
      <c r="H1553" t="s">
        <v>5614</v>
      </c>
      <c r="I1553" t="s">
        <v>5646</v>
      </c>
      <c r="J1553" t="s">
        <v>5968</v>
      </c>
      <c r="K1553" t="s">
        <v>6864</v>
      </c>
      <c r="L1553" t="s">
        <v>7458</v>
      </c>
    </row>
    <row r="1554" spans="1:13" x14ac:dyDescent="0.25">
      <c r="A1554" t="s">
        <v>4390</v>
      </c>
      <c r="B1554" t="s">
        <v>4391</v>
      </c>
      <c r="C1554" t="s">
        <v>8862</v>
      </c>
      <c r="D1554" t="s">
        <v>8864</v>
      </c>
      <c r="E1554" t="s">
        <v>8865</v>
      </c>
      <c r="G1554" t="s">
        <v>5613</v>
      </c>
      <c r="H1554" t="s">
        <v>5614</v>
      </c>
      <c r="I1554" t="s">
        <v>5646</v>
      </c>
      <c r="J1554" t="s">
        <v>5968</v>
      </c>
      <c r="K1554" t="s">
        <v>6864</v>
      </c>
      <c r="L1554" t="s">
        <v>7458</v>
      </c>
    </row>
    <row r="1555" spans="1:13" x14ac:dyDescent="0.25">
      <c r="A1555" t="s">
        <v>4392</v>
      </c>
      <c r="B1555" t="s">
        <v>4393</v>
      </c>
      <c r="C1555" t="s">
        <v>8862</v>
      </c>
      <c r="D1555" t="s">
        <v>8866</v>
      </c>
      <c r="E1555" t="s">
        <v>8867</v>
      </c>
      <c r="G1555" t="s">
        <v>5613</v>
      </c>
      <c r="H1555" t="s">
        <v>5614</v>
      </c>
      <c r="I1555" t="s">
        <v>5646</v>
      </c>
      <c r="J1555" t="s">
        <v>5968</v>
      </c>
      <c r="K1555" t="s">
        <v>6864</v>
      </c>
      <c r="L1555" t="s">
        <v>7458</v>
      </c>
    </row>
    <row r="1556" spans="1:13" x14ac:dyDescent="0.25">
      <c r="A1556" t="s">
        <v>4394</v>
      </c>
      <c r="B1556" t="s">
        <v>4395</v>
      </c>
      <c r="C1556" t="s">
        <v>8868</v>
      </c>
      <c r="E1556" t="s">
        <v>8869</v>
      </c>
      <c r="G1556" t="s">
        <v>5613</v>
      </c>
      <c r="H1556" t="s">
        <v>5614</v>
      </c>
      <c r="I1556" t="s">
        <v>5625</v>
      </c>
      <c r="J1556" t="s">
        <v>5698</v>
      </c>
      <c r="K1556" t="s">
        <v>5699</v>
      </c>
      <c r="L1556" t="s">
        <v>7422</v>
      </c>
      <c r="M1556" t="s">
        <v>7423</v>
      </c>
    </row>
    <row r="1557" spans="1:13" x14ac:dyDescent="0.25">
      <c r="A1557" t="s">
        <v>4396</v>
      </c>
      <c r="B1557" t="s">
        <v>4397</v>
      </c>
      <c r="C1557" t="s">
        <v>8870</v>
      </c>
      <c r="E1557" t="s">
        <v>8871</v>
      </c>
      <c r="G1557" t="s">
        <v>5613</v>
      </c>
      <c r="H1557" t="s">
        <v>5614</v>
      </c>
      <c r="I1557" t="s">
        <v>5615</v>
      </c>
      <c r="J1557" t="s">
        <v>5616</v>
      </c>
      <c r="K1557" t="s">
        <v>5617</v>
      </c>
      <c r="L1557" t="s">
        <v>6404</v>
      </c>
    </row>
    <row r="1558" spans="1:13" x14ac:dyDescent="0.25">
      <c r="A1558" t="s">
        <v>4398</v>
      </c>
      <c r="B1558" t="s">
        <v>4399</v>
      </c>
      <c r="C1558" t="s">
        <v>8870</v>
      </c>
      <c r="E1558" t="s">
        <v>8872</v>
      </c>
      <c r="G1558" t="s">
        <v>5613</v>
      </c>
      <c r="H1558" t="s">
        <v>5614</v>
      </c>
      <c r="I1558" t="s">
        <v>5615</v>
      </c>
      <c r="J1558" t="s">
        <v>5616</v>
      </c>
      <c r="K1558" t="s">
        <v>5617</v>
      </c>
      <c r="L1558" t="s">
        <v>6404</v>
      </c>
    </row>
    <row r="1559" spans="1:13" x14ac:dyDescent="0.25">
      <c r="A1559" t="s">
        <v>4400</v>
      </c>
      <c r="B1559" t="s">
        <v>4401</v>
      </c>
      <c r="C1559" t="s">
        <v>8870</v>
      </c>
      <c r="E1559" t="s">
        <v>8873</v>
      </c>
      <c r="G1559" t="s">
        <v>5613</v>
      </c>
      <c r="H1559" t="s">
        <v>5614</v>
      </c>
      <c r="I1559" t="s">
        <v>5615</v>
      </c>
      <c r="J1559" t="s">
        <v>5616</v>
      </c>
      <c r="K1559" t="s">
        <v>5617</v>
      </c>
      <c r="L1559" t="s">
        <v>6404</v>
      </c>
    </row>
    <row r="1560" spans="1:13" x14ac:dyDescent="0.25">
      <c r="A1560" t="s">
        <v>4402</v>
      </c>
      <c r="B1560" t="s">
        <v>4403</v>
      </c>
      <c r="C1560" t="s">
        <v>8870</v>
      </c>
      <c r="E1560" t="s">
        <v>8874</v>
      </c>
      <c r="G1560" t="s">
        <v>5613</v>
      </c>
      <c r="H1560" t="s">
        <v>5614</v>
      </c>
      <c r="I1560" t="s">
        <v>5615</v>
      </c>
      <c r="J1560" t="s">
        <v>5616</v>
      </c>
      <c r="K1560" t="s">
        <v>5617</v>
      </c>
      <c r="L1560" t="s">
        <v>6404</v>
      </c>
    </row>
    <row r="1561" spans="1:13" x14ac:dyDescent="0.25">
      <c r="A1561" t="s">
        <v>4404</v>
      </c>
      <c r="B1561" t="s">
        <v>4405</v>
      </c>
      <c r="C1561" t="s">
        <v>8870</v>
      </c>
      <c r="E1561" t="s">
        <v>8875</v>
      </c>
      <c r="G1561" t="s">
        <v>5613</v>
      </c>
      <c r="H1561" t="s">
        <v>5614</v>
      </c>
      <c r="I1561" t="s">
        <v>5615</v>
      </c>
      <c r="J1561" t="s">
        <v>5616</v>
      </c>
      <c r="K1561" t="s">
        <v>5617</v>
      </c>
      <c r="L1561" t="s">
        <v>6404</v>
      </c>
    </row>
    <row r="1562" spans="1:13" x14ac:dyDescent="0.25">
      <c r="A1562" t="s">
        <v>4406</v>
      </c>
      <c r="B1562" t="s">
        <v>4407</v>
      </c>
      <c r="C1562" t="s">
        <v>8870</v>
      </c>
      <c r="E1562" t="s">
        <v>8876</v>
      </c>
      <c r="G1562" t="s">
        <v>5613</v>
      </c>
      <c r="H1562" t="s">
        <v>5614</v>
      </c>
      <c r="I1562" t="s">
        <v>5615</v>
      </c>
      <c r="J1562" t="s">
        <v>5616</v>
      </c>
      <c r="K1562" t="s">
        <v>5617</v>
      </c>
      <c r="L1562" t="s">
        <v>6404</v>
      </c>
    </row>
    <row r="1563" spans="1:13" x14ac:dyDescent="0.25">
      <c r="A1563" t="s">
        <v>4408</v>
      </c>
      <c r="B1563" t="s">
        <v>4409</v>
      </c>
      <c r="C1563" t="s">
        <v>8870</v>
      </c>
      <c r="E1563" t="s">
        <v>8877</v>
      </c>
      <c r="G1563" t="s">
        <v>5613</v>
      </c>
      <c r="H1563" t="s">
        <v>5614</v>
      </c>
      <c r="I1563" t="s">
        <v>5615</v>
      </c>
      <c r="J1563" t="s">
        <v>5616</v>
      </c>
      <c r="K1563" t="s">
        <v>5617</v>
      </c>
      <c r="L1563" t="s">
        <v>6404</v>
      </c>
    </row>
    <row r="1564" spans="1:13" x14ac:dyDescent="0.25">
      <c r="A1564" t="s">
        <v>4412</v>
      </c>
      <c r="B1564" t="s">
        <v>4413</v>
      </c>
      <c r="C1564" t="s">
        <v>8878</v>
      </c>
      <c r="E1564" t="s">
        <v>8879</v>
      </c>
      <c r="G1564" t="s">
        <v>5613</v>
      </c>
      <c r="H1564" t="s">
        <v>5614</v>
      </c>
      <c r="I1564" t="s">
        <v>5646</v>
      </c>
      <c r="J1564" t="s">
        <v>5647</v>
      </c>
      <c r="K1564" t="s">
        <v>5648</v>
      </c>
      <c r="L1564" t="s">
        <v>6869</v>
      </c>
    </row>
    <row r="1565" spans="1:13" x14ac:dyDescent="0.25">
      <c r="A1565" t="s">
        <v>4414</v>
      </c>
      <c r="B1565" t="s">
        <v>4415</v>
      </c>
      <c r="C1565" t="s">
        <v>8878</v>
      </c>
      <c r="E1565" t="s">
        <v>8880</v>
      </c>
      <c r="G1565" t="s">
        <v>5613</v>
      </c>
      <c r="H1565" t="s">
        <v>5614</v>
      </c>
      <c r="I1565" t="s">
        <v>5646</v>
      </c>
      <c r="J1565" t="s">
        <v>5647</v>
      </c>
      <c r="K1565" t="s">
        <v>5648</v>
      </c>
      <c r="L1565" t="s">
        <v>6869</v>
      </c>
    </row>
    <row r="1566" spans="1:13" x14ac:dyDescent="0.25">
      <c r="A1566" t="s">
        <v>4416</v>
      </c>
      <c r="B1566" t="s">
        <v>4417</v>
      </c>
      <c r="C1566" t="s">
        <v>8881</v>
      </c>
      <c r="E1566" t="s">
        <v>8882</v>
      </c>
      <c r="G1566" t="s">
        <v>5613</v>
      </c>
      <c r="H1566" t="s">
        <v>5614</v>
      </c>
      <c r="I1566" t="s">
        <v>5625</v>
      </c>
      <c r="J1566" t="s">
        <v>5941</v>
      </c>
      <c r="K1566" t="s">
        <v>5942</v>
      </c>
      <c r="L1566" t="s">
        <v>5943</v>
      </c>
    </row>
    <row r="1567" spans="1:13" x14ac:dyDescent="0.25">
      <c r="A1567" t="s">
        <v>4418</v>
      </c>
      <c r="B1567" t="s">
        <v>4419</v>
      </c>
      <c r="C1567" t="s">
        <v>8881</v>
      </c>
      <c r="E1567" t="s">
        <v>8883</v>
      </c>
      <c r="G1567" t="s">
        <v>5613</v>
      </c>
      <c r="H1567" t="s">
        <v>5614</v>
      </c>
      <c r="I1567" t="s">
        <v>5625</v>
      </c>
      <c r="J1567" t="s">
        <v>5941</v>
      </c>
      <c r="K1567" t="s">
        <v>5942</v>
      </c>
      <c r="L1567" t="s">
        <v>5943</v>
      </c>
    </row>
    <row r="1568" spans="1:13" x14ac:dyDescent="0.25">
      <c r="A1568" t="s">
        <v>4420</v>
      </c>
      <c r="B1568" t="s">
        <v>4421</v>
      </c>
      <c r="C1568" t="s">
        <v>8881</v>
      </c>
      <c r="E1568" t="s">
        <v>8884</v>
      </c>
      <c r="G1568" t="s">
        <v>5613</v>
      </c>
      <c r="H1568" t="s">
        <v>5614</v>
      </c>
      <c r="I1568" t="s">
        <v>5625</v>
      </c>
      <c r="J1568" t="s">
        <v>5941</v>
      </c>
      <c r="K1568" t="s">
        <v>5942</v>
      </c>
      <c r="L1568" t="s">
        <v>5943</v>
      </c>
    </row>
    <row r="1569" spans="1:13" x14ac:dyDescent="0.25">
      <c r="A1569" t="s">
        <v>4422</v>
      </c>
      <c r="B1569" t="s">
        <v>4423</v>
      </c>
      <c r="C1569" t="s">
        <v>8881</v>
      </c>
      <c r="E1569" t="s">
        <v>8885</v>
      </c>
      <c r="G1569" t="s">
        <v>5613</v>
      </c>
      <c r="H1569" t="s">
        <v>5614</v>
      </c>
      <c r="I1569" t="s">
        <v>5625</v>
      </c>
      <c r="J1569" t="s">
        <v>5941</v>
      </c>
      <c r="K1569" t="s">
        <v>5942</v>
      </c>
      <c r="L1569" t="s">
        <v>5943</v>
      </c>
    </row>
    <row r="1570" spans="1:13" x14ac:dyDescent="0.25">
      <c r="A1570" t="s">
        <v>4424</v>
      </c>
      <c r="B1570" t="s">
        <v>4425</v>
      </c>
      <c r="C1570" t="s">
        <v>8886</v>
      </c>
      <c r="E1570" t="s">
        <v>8887</v>
      </c>
      <c r="G1570" t="s">
        <v>5613</v>
      </c>
      <c r="H1570" t="s">
        <v>5637</v>
      </c>
      <c r="I1570" t="s">
        <v>5638</v>
      </c>
      <c r="J1570" t="s">
        <v>5639</v>
      </c>
      <c r="K1570" t="s">
        <v>8147</v>
      </c>
      <c r="L1570" t="s">
        <v>8888</v>
      </c>
    </row>
    <row r="1571" spans="1:13" x14ac:dyDescent="0.25">
      <c r="A1571" t="s">
        <v>4438</v>
      </c>
      <c r="B1571" t="s">
        <v>4439</v>
      </c>
      <c r="C1571" t="s">
        <v>8889</v>
      </c>
      <c r="E1571" t="s">
        <v>8890</v>
      </c>
      <c r="G1571" t="s">
        <v>5613</v>
      </c>
      <c r="H1571" t="s">
        <v>5614</v>
      </c>
      <c r="I1571" t="s">
        <v>5646</v>
      </c>
      <c r="J1571" t="s">
        <v>5957</v>
      </c>
      <c r="K1571" t="s">
        <v>6082</v>
      </c>
      <c r="L1571" t="s">
        <v>6083</v>
      </c>
      <c r="M1571" t="s">
        <v>6084</v>
      </c>
    </row>
    <row r="1572" spans="1:13" x14ac:dyDescent="0.25">
      <c r="A1572" t="s">
        <v>4440</v>
      </c>
      <c r="B1572" t="s">
        <v>4441</v>
      </c>
      <c r="C1572" t="s">
        <v>8889</v>
      </c>
      <c r="D1572" t="s">
        <v>8891</v>
      </c>
      <c r="E1572" t="s">
        <v>8892</v>
      </c>
      <c r="G1572" t="s">
        <v>5613</v>
      </c>
      <c r="H1572" t="s">
        <v>5614</v>
      </c>
      <c r="I1572" t="s">
        <v>5646</v>
      </c>
      <c r="J1572" t="s">
        <v>5957</v>
      </c>
      <c r="K1572" t="s">
        <v>6082</v>
      </c>
      <c r="L1572" t="s">
        <v>6083</v>
      </c>
      <c r="M1572" t="s">
        <v>6084</v>
      </c>
    </row>
    <row r="1573" spans="1:13" x14ac:dyDescent="0.25">
      <c r="A1573" t="s">
        <v>4446</v>
      </c>
      <c r="B1573" t="s">
        <v>4447</v>
      </c>
      <c r="C1573" t="s">
        <v>8893</v>
      </c>
      <c r="E1573" t="s">
        <v>8894</v>
      </c>
      <c r="G1573" t="s">
        <v>5613</v>
      </c>
      <c r="H1573" t="s">
        <v>5614</v>
      </c>
      <c r="I1573" t="s">
        <v>5625</v>
      </c>
      <c r="J1573" t="s">
        <v>5880</v>
      </c>
      <c r="K1573" t="s">
        <v>7781</v>
      </c>
      <c r="L1573" t="s">
        <v>7782</v>
      </c>
    </row>
    <row r="1574" spans="1:13" x14ac:dyDescent="0.25">
      <c r="A1574" t="s">
        <v>4448</v>
      </c>
      <c r="B1574" t="s">
        <v>4449</v>
      </c>
      <c r="C1574" t="s">
        <v>8893</v>
      </c>
      <c r="E1574" t="s">
        <v>8895</v>
      </c>
      <c r="G1574" t="s">
        <v>5613</v>
      </c>
      <c r="H1574" t="s">
        <v>5614</v>
      </c>
      <c r="I1574" t="s">
        <v>5625</v>
      </c>
      <c r="J1574" t="s">
        <v>5880</v>
      </c>
      <c r="K1574" t="s">
        <v>7781</v>
      </c>
      <c r="L1574" t="s">
        <v>7782</v>
      </c>
    </row>
    <row r="1575" spans="1:13" x14ac:dyDescent="0.25">
      <c r="A1575" t="s">
        <v>4450</v>
      </c>
      <c r="B1575" t="s">
        <v>4451</v>
      </c>
      <c r="C1575" t="s">
        <v>8893</v>
      </c>
      <c r="E1575" t="s">
        <v>8896</v>
      </c>
      <c r="G1575" t="s">
        <v>5613</v>
      </c>
      <c r="H1575" t="s">
        <v>5614</v>
      </c>
      <c r="I1575" t="s">
        <v>5625</v>
      </c>
      <c r="J1575" t="s">
        <v>5880</v>
      </c>
      <c r="K1575" t="s">
        <v>7781</v>
      </c>
      <c r="L1575" t="s">
        <v>7782</v>
      </c>
    </row>
    <row r="1576" spans="1:13" x14ac:dyDescent="0.25">
      <c r="A1576" t="s">
        <v>4452</v>
      </c>
      <c r="B1576" t="s">
        <v>4453</v>
      </c>
      <c r="C1576" t="s">
        <v>8897</v>
      </c>
      <c r="E1576" t="s">
        <v>8898</v>
      </c>
      <c r="G1576" t="s">
        <v>5613</v>
      </c>
      <c r="H1576" t="s">
        <v>5614</v>
      </c>
      <c r="I1576" t="s">
        <v>5625</v>
      </c>
      <c r="J1576" t="s">
        <v>6237</v>
      </c>
      <c r="K1576" t="s">
        <v>7448</v>
      </c>
      <c r="L1576" t="s">
        <v>7449</v>
      </c>
    </row>
    <row r="1577" spans="1:13" x14ac:dyDescent="0.25">
      <c r="A1577" t="s">
        <v>4454</v>
      </c>
      <c r="B1577" t="s">
        <v>4455</v>
      </c>
      <c r="C1577" t="s">
        <v>8899</v>
      </c>
      <c r="E1577" t="s">
        <v>8900</v>
      </c>
      <c r="G1577" t="s">
        <v>5613</v>
      </c>
      <c r="H1577" t="s">
        <v>7251</v>
      </c>
      <c r="I1577" t="s">
        <v>7252</v>
      </c>
      <c r="J1577" t="s">
        <v>7253</v>
      </c>
      <c r="K1577" t="s">
        <v>7254</v>
      </c>
      <c r="L1577" t="s">
        <v>8901</v>
      </c>
    </row>
    <row r="1578" spans="1:13" x14ac:dyDescent="0.25">
      <c r="A1578" t="s">
        <v>4456</v>
      </c>
      <c r="B1578" t="s">
        <v>4457</v>
      </c>
      <c r="C1578" t="s">
        <v>8899</v>
      </c>
      <c r="E1578" t="s">
        <v>8902</v>
      </c>
      <c r="G1578" t="s">
        <v>5613</v>
      </c>
      <c r="H1578" t="s">
        <v>7251</v>
      </c>
      <c r="I1578" t="s">
        <v>7252</v>
      </c>
      <c r="J1578" t="s">
        <v>7253</v>
      </c>
      <c r="K1578" t="s">
        <v>7254</v>
      </c>
      <c r="L1578" t="s">
        <v>8901</v>
      </c>
    </row>
    <row r="1579" spans="1:13" x14ac:dyDescent="0.25">
      <c r="A1579" t="s">
        <v>4482</v>
      </c>
      <c r="B1579" t="s">
        <v>4483</v>
      </c>
      <c r="C1579" t="s">
        <v>8903</v>
      </c>
      <c r="E1579" t="s">
        <v>8904</v>
      </c>
      <c r="G1579" t="s">
        <v>5613</v>
      </c>
      <c r="H1579" t="s">
        <v>5614</v>
      </c>
      <c r="I1579" t="s">
        <v>5625</v>
      </c>
      <c r="J1579" t="s">
        <v>5698</v>
      </c>
      <c r="K1579" t="s">
        <v>5699</v>
      </c>
      <c r="L1579" t="s">
        <v>6501</v>
      </c>
    </row>
    <row r="1580" spans="1:13" x14ac:dyDescent="0.25">
      <c r="A1580" t="s">
        <v>4484</v>
      </c>
      <c r="B1580" t="s">
        <v>4485</v>
      </c>
      <c r="C1580" t="s">
        <v>8905</v>
      </c>
      <c r="E1580" t="s">
        <v>8906</v>
      </c>
      <c r="G1580" t="s">
        <v>5613</v>
      </c>
      <c r="H1580" t="s">
        <v>5774</v>
      </c>
      <c r="I1580" t="s">
        <v>5999</v>
      </c>
      <c r="J1580" t="s">
        <v>6000</v>
      </c>
      <c r="K1580" t="s">
        <v>8907</v>
      </c>
    </row>
    <row r="1581" spans="1:13" x14ac:dyDescent="0.25">
      <c r="A1581" t="s">
        <v>4488</v>
      </c>
      <c r="B1581" t="s">
        <v>4489</v>
      </c>
      <c r="C1581" t="s">
        <v>8908</v>
      </c>
      <c r="E1581" t="s">
        <v>8909</v>
      </c>
      <c r="G1581" t="s">
        <v>5613</v>
      </c>
      <c r="H1581" t="s">
        <v>5774</v>
      </c>
      <c r="I1581" t="s">
        <v>5999</v>
      </c>
      <c r="J1581" t="s">
        <v>6000</v>
      </c>
      <c r="K1581" t="s">
        <v>8907</v>
      </c>
    </row>
    <row r="1582" spans="1:13" x14ac:dyDescent="0.25">
      <c r="A1582" t="s">
        <v>4490</v>
      </c>
      <c r="B1582" t="s">
        <v>4491</v>
      </c>
      <c r="C1582" t="s">
        <v>8910</v>
      </c>
      <c r="E1582" t="s">
        <v>8911</v>
      </c>
      <c r="G1582" t="s">
        <v>5613</v>
      </c>
      <c r="H1582" t="s">
        <v>5614</v>
      </c>
      <c r="I1582" t="s">
        <v>5625</v>
      </c>
      <c r="J1582" t="s">
        <v>5698</v>
      </c>
      <c r="K1582" t="s">
        <v>5699</v>
      </c>
      <c r="L1582" t="s">
        <v>8912</v>
      </c>
    </row>
    <row r="1583" spans="1:13" x14ac:dyDescent="0.25">
      <c r="A1583" t="s">
        <v>4492</v>
      </c>
      <c r="B1583" t="s">
        <v>4493</v>
      </c>
      <c r="C1583" t="s">
        <v>8913</v>
      </c>
      <c r="E1583" t="s">
        <v>8914</v>
      </c>
      <c r="G1583" t="s">
        <v>5613</v>
      </c>
      <c r="H1583" t="s">
        <v>5614</v>
      </c>
      <c r="I1583" t="s">
        <v>5646</v>
      </c>
      <c r="J1583" t="s">
        <v>5968</v>
      </c>
      <c r="K1583" t="s">
        <v>5969</v>
      </c>
      <c r="L1583" t="s">
        <v>8915</v>
      </c>
    </row>
    <row r="1584" spans="1:13" x14ac:dyDescent="0.25">
      <c r="A1584" t="s">
        <v>8916</v>
      </c>
      <c r="B1584" t="s">
        <v>4495</v>
      </c>
      <c r="C1584" t="s">
        <v>8917</v>
      </c>
      <c r="E1584" t="s">
        <v>8918</v>
      </c>
      <c r="G1584" t="s">
        <v>5989</v>
      </c>
      <c r="H1584" t="s">
        <v>8609</v>
      </c>
      <c r="I1584" t="s">
        <v>8610</v>
      </c>
      <c r="J1584" t="s">
        <v>8919</v>
      </c>
    </row>
    <row r="1585" spans="1:14" x14ac:dyDescent="0.25">
      <c r="A1585" t="s">
        <v>4496</v>
      </c>
      <c r="B1585" t="s">
        <v>4497</v>
      </c>
      <c r="C1585" t="s">
        <v>8920</v>
      </c>
      <c r="E1585" t="s">
        <v>8921</v>
      </c>
      <c r="G1585" t="s">
        <v>5613</v>
      </c>
      <c r="H1585" t="s">
        <v>5614</v>
      </c>
      <c r="I1585" t="s">
        <v>5615</v>
      </c>
      <c r="J1585" t="s">
        <v>5616</v>
      </c>
      <c r="K1585" t="s">
        <v>5712</v>
      </c>
      <c r="L1585" t="s">
        <v>5713</v>
      </c>
    </row>
    <row r="1586" spans="1:14" x14ac:dyDescent="0.25">
      <c r="A1586" t="s">
        <v>4498</v>
      </c>
      <c r="B1586" t="s">
        <v>4499</v>
      </c>
      <c r="C1586" t="s">
        <v>8922</v>
      </c>
      <c r="E1586" t="s">
        <v>8923</v>
      </c>
      <c r="G1586" t="s">
        <v>5613</v>
      </c>
      <c r="H1586" t="s">
        <v>5614</v>
      </c>
      <c r="I1586" t="s">
        <v>5615</v>
      </c>
      <c r="J1586" t="s">
        <v>5616</v>
      </c>
      <c r="K1586" t="s">
        <v>6233</v>
      </c>
      <c r="L1586" t="s">
        <v>7539</v>
      </c>
    </row>
    <row r="1587" spans="1:14" x14ac:dyDescent="0.25">
      <c r="A1587" t="s">
        <v>4500</v>
      </c>
      <c r="B1587" t="s">
        <v>4501</v>
      </c>
      <c r="C1587" t="s">
        <v>8922</v>
      </c>
      <c r="E1587" t="s">
        <v>8924</v>
      </c>
      <c r="G1587" t="s">
        <v>5613</v>
      </c>
      <c r="H1587" t="s">
        <v>5614</v>
      </c>
      <c r="I1587" t="s">
        <v>5615</v>
      </c>
      <c r="J1587" t="s">
        <v>5616</v>
      </c>
      <c r="K1587" t="s">
        <v>6233</v>
      </c>
      <c r="L1587" t="s">
        <v>7539</v>
      </c>
    </row>
    <row r="1588" spans="1:14" x14ac:dyDescent="0.25">
      <c r="A1588" t="s">
        <v>4502</v>
      </c>
      <c r="B1588" t="s">
        <v>4503</v>
      </c>
      <c r="C1588" t="s">
        <v>8922</v>
      </c>
      <c r="E1588" t="s">
        <v>8925</v>
      </c>
      <c r="G1588" t="s">
        <v>5613</v>
      </c>
      <c r="H1588" t="s">
        <v>5614</v>
      </c>
      <c r="I1588" t="s">
        <v>5615</v>
      </c>
      <c r="J1588" t="s">
        <v>5616</v>
      </c>
      <c r="K1588" t="s">
        <v>6233</v>
      </c>
      <c r="L1588" t="s">
        <v>7539</v>
      </c>
    </row>
    <row r="1589" spans="1:14" x14ac:dyDescent="0.25">
      <c r="A1589" t="s">
        <v>4504</v>
      </c>
      <c r="B1589" t="s">
        <v>4505</v>
      </c>
      <c r="C1589" t="s">
        <v>8922</v>
      </c>
      <c r="E1589" t="s">
        <v>8926</v>
      </c>
      <c r="G1589" t="s">
        <v>5613</v>
      </c>
      <c r="H1589" t="s">
        <v>5614</v>
      </c>
      <c r="I1589" t="s">
        <v>5615</v>
      </c>
      <c r="J1589" t="s">
        <v>5616</v>
      </c>
      <c r="K1589" t="s">
        <v>6233</v>
      </c>
      <c r="L1589" t="s">
        <v>7539</v>
      </c>
    </row>
    <row r="1590" spans="1:14" x14ac:dyDescent="0.25">
      <c r="A1590" t="s">
        <v>4506</v>
      </c>
      <c r="B1590" t="s">
        <v>4507</v>
      </c>
      <c r="C1590" t="s">
        <v>8927</v>
      </c>
      <c r="E1590" t="s">
        <v>8928</v>
      </c>
      <c r="G1590" t="s">
        <v>5613</v>
      </c>
      <c r="H1590" t="s">
        <v>5614</v>
      </c>
      <c r="I1590" t="s">
        <v>5646</v>
      </c>
      <c r="J1590" t="s">
        <v>5957</v>
      </c>
      <c r="K1590" t="s">
        <v>6082</v>
      </c>
      <c r="L1590" t="s">
        <v>6083</v>
      </c>
      <c r="M1590" t="s">
        <v>6084</v>
      </c>
    </row>
    <row r="1591" spans="1:14" x14ac:dyDescent="0.25">
      <c r="A1591" t="s">
        <v>4508</v>
      </c>
      <c r="B1591" t="s">
        <v>4509</v>
      </c>
      <c r="C1591" t="s">
        <v>8927</v>
      </c>
      <c r="E1591" t="s">
        <v>8929</v>
      </c>
      <c r="G1591" t="s">
        <v>5613</v>
      </c>
      <c r="H1591" t="s">
        <v>5614</v>
      </c>
      <c r="I1591" t="s">
        <v>5646</v>
      </c>
      <c r="J1591" t="s">
        <v>5957</v>
      </c>
      <c r="K1591" t="s">
        <v>6082</v>
      </c>
      <c r="L1591" t="s">
        <v>6083</v>
      </c>
      <c r="M1591" t="s">
        <v>6084</v>
      </c>
    </row>
    <row r="1592" spans="1:14" x14ac:dyDescent="0.25">
      <c r="A1592" t="s">
        <v>4510</v>
      </c>
      <c r="B1592" t="s">
        <v>4511</v>
      </c>
      <c r="C1592" t="s">
        <v>8930</v>
      </c>
      <c r="E1592" t="s">
        <v>8931</v>
      </c>
      <c r="G1592" t="s">
        <v>5613</v>
      </c>
      <c r="H1592" t="s">
        <v>5614</v>
      </c>
      <c r="I1592" t="s">
        <v>5646</v>
      </c>
      <c r="J1592" t="s">
        <v>5957</v>
      </c>
      <c r="K1592" t="s">
        <v>6082</v>
      </c>
      <c r="L1592" t="s">
        <v>6208</v>
      </c>
      <c r="M1592" t="s">
        <v>6209</v>
      </c>
      <c r="N1592" t="s">
        <v>6210</v>
      </c>
    </row>
    <row r="1593" spans="1:14" x14ac:dyDescent="0.25">
      <c r="A1593" t="s">
        <v>4512</v>
      </c>
      <c r="B1593" t="s">
        <v>4513</v>
      </c>
      <c r="C1593" t="s">
        <v>8932</v>
      </c>
      <c r="E1593" t="s">
        <v>8933</v>
      </c>
      <c r="G1593" t="s">
        <v>5613</v>
      </c>
      <c r="H1593" t="s">
        <v>5614</v>
      </c>
      <c r="I1593" t="s">
        <v>5646</v>
      </c>
      <c r="J1593" t="s">
        <v>5957</v>
      </c>
      <c r="K1593" t="s">
        <v>6217</v>
      </c>
      <c r="L1593" t="s">
        <v>8021</v>
      </c>
    </row>
    <row r="1594" spans="1:14" x14ac:dyDescent="0.25">
      <c r="A1594" t="s">
        <v>4514</v>
      </c>
      <c r="B1594" t="s">
        <v>4515</v>
      </c>
      <c r="C1594" t="s">
        <v>8934</v>
      </c>
      <c r="E1594" t="s">
        <v>8935</v>
      </c>
      <c r="G1594" t="s">
        <v>5613</v>
      </c>
      <c r="H1594" t="s">
        <v>5614</v>
      </c>
      <c r="I1594" t="s">
        <v>5625</v>
      </c>
      <c r="J1594" t="s">
        <v>5880</v>
      </c>
      <c r="K1594" t="s">
        <v>7781</v>
      </c>
      <c r="L1594" t="s">
        <v>7782</v>
      </c>
    </row>
    <row r="1595" spans="1:14" x14ac:dyDescent="0.25">
      <c r="A1595" t="s">
        <v>4516</v>
      </c>
      <c r="B1595" t="s">
        <v>4517</v>
      </c>
      <c r="C1595" t="s">
        <v>8934</v>
      </c>
      <c r="E1595" t="s">
        <v>8936</v>
      </c>
      <c r="G1595" t="s">
        <v>5613</v>
      </c>
      <c r="H1595" t="s">
        <v>5614</v>
      </c>
      <c r="I1595" t="s">
        <v>5625</v>
      </c>
      <c r="J1595" t="s">
        <v>5880</v>
      </c>
      <c r="K1595" t="s">
        <v>7781</v>
      </c>
      <c r="L1595" t="s">
        <v>7782</v>
      </c>
    </row>
    <row r="1596" spans="1:14" x14ac:dyDescent="0.25">
      <c r="A1596" t="s">
        <v>4518</v>
      </c>
      <c r="B1596" t="s">
        <v>4519</v>
      </c>
      <c r="C1596" t="s">
        <v>8934</v>
      </c>
      <c r="E1596" t="s">
        <v>8937</v>
      </c>
      <c r="G1596" t="s">
        <v>5613</v>
      </c>
      <c r="H1596" t="s">
        <v>5614</v>
      </c>
      <c r="I1596" t="s">
        <v>5625</v>
      </c>
      <c r="J1596" t="s">
        <v>5880</v>
      </c>
      <c r="K1596" t="s">
        <v>7781</v>
      </c>
      <c r="L1596" t="s">
        <v>7782</v>
      </c>
    </row>
    <row r="1597" spans="1:14" x14ac:dyDescent="0.25">
      <c r="A1597" t="s">
        <v>4520</v>
      </c>
      <c r="B1597" t="s">
        <v>4521</v>
      </c>
      <c r="C1597" t="s">
        <v>8938</v>
      </c>
      <c r="E1597" t="s">
        <v>8939</v>
      </c>
      <c r="G1597" t="s">
        <v>5613</v>
      </c>
      <c r="H1597" t="s">
        <v>5614</v>
      </c>
      <c r="I1597" t="s">
        <v>5625</v>
      </c>
      <c r="J1597" t="s">
        <v>5941</v>
      </c>
      <c r="K1597" t="s">
        <v>5942</v>
      </c>
      <c r="L1597" t="s">
        <v>5943</v>
      </c>
    </row>
    <row r="1598" spans="1:14" x14ac:dyDescent="0.25">
      <c r="A1598" t="s">
        <v>4522</v>
      </c>
      <c r="B1598" t="s">
        <v>4523</v>
      </c>
      <c r="C1598" t="s">
        <v>8938</v>
      </c>
      <c r="E1598" t="s">
        <v>8940</v>
      </c>
      <c r="G1598" t="s">
        <v>5613</v>
      </c>
      <c r="H1598" t="s">
        <v>5614</v>
      </c>
      <c r="I1598" t="s">
        <v>5625</v>
      </c>
      <c r="J1598" t="s">
        <v>5941</v>
      </c>
      <c r="K1598" t="s">
        <v>5942</v>
      </c>
      <c r="L1598" t="s">
        <v>5943</v>
      </c>
    </row>
    <row r="1599" spans="1:14" x14ac:dyDescent="0.25">
      <c r="A1599" t="s">
        <v>4524</v>
      </c>
      <c r="B1599" t="s">
        <v>4525</v>
      </c>
      <c r="C1599" t="s">
        <v>8938</v>
      </c>
      <c r="E1599" t="s">
        <v>8941</v>
      </c>
      <c r="G1599" t="s">
        <v>5613</v>
      </c>
      <c r="H1599" t="s">
        <v>5614</v>
      </c>
      <c r="I1599" t="s">
        <v>5625</v>
      </c>
      <c r="J1599" t="s">
        <v>5941</v>
      </c>
      <c r="K1599" t="s">
        <v>5942</v>
      </c>
      <c r="L1599" t="s">
        <v>5943</v>
      </c>
    </row>
    <row r="1600" spans="1:14" x14ac:dyDescent="0.25">
      <c r="A1600" t="s">
        <v>4538</v>
      </c>
      <c r="B1600" t="s">
        <v>4539</v>
      </c>
      <c r="C1600" t="s">
        <v>8942</v>
      </c>
      <c r="E1600" t="s">
        <v>8943</v>
      </c>
      <c r="G1600" t="s">
        <v>5613</v>
      </c>
      <c r="H1600" t="s">
        <v>5614</v>
      </c>
      <c r="I1600" t="s">
        <v>5625</v>
      </c>
      <c r="J1600" t="s">
        <v>5698</v>
      </c>
      <c r="K1600" t="s">
        <v>5699</v>
      </c>
      <c r="L1600" t="s">
        <v>6501</v>
      </c>
    </row>
    <row r="1601" spans="1:25" x14ac:dyDescent="0.25">
      <c r="A1601" t="s">
        <v>4546</v>
      </c>
      <c r="B1601" t="s">
        <v>4547</v>
      </c>
      <c r="C1601" t="s">
        <v>8944</v>
      </c>
      <c r="E1601" t="s">
        <v>8945</v>
      </c>
      <c r="G1601" t="s">
        <v>5613</v>
      </c>
      <c r="H1601" t="s">
        <v>5614</v>
      </c>
      <c r="I1601" t="s">
        <v>5615</v>
      </c>
      <c r="J1601" t="s">
        <v>8361</v>
      </c>
      <c r="K1601" t="s">
        <v>8362</v>
      </c>
      <c r="L1601" t="s">
        <v>8946</v>
      </c>
    </row>
    <row r="1602" spans="1:25" x14ac:dyDescent="0.25">
      <c r="A1602" t="s">
        <v>4550</v>
      </c>
      <c r="B1602" t="s">
        <v>4551</v>
      </c>
      <c r="C1602" t="s">
        <v>8947</v>
      </c>
      <c r="E1602" t="s">
        <v>8948</v>
      </c>
      <c r="G1602" t="s">
        <v>5613</v>
      </c>
      <c r="H1602" t="s">
        <v>5614</v>
      </c>
      <c r="I1602" t="s">
        <v>5646</v>
      </c>
      <c r="J1602" t="s">
        <v>5957</v>
      </c>
      <c r="K1602" t="s">
        <v>5958</v>
      </c>
      <c r="L1602" t="s">
        <v>5959</v>
      </c>
    </row>
    <row r="1603" spans="1:25" x14ac:dyDescent="0.25">
      <c r="A1603" t="s">
        <v>4552</v>
      </c>
      <c r="B1603" t="s">
        <v>4553</v>
      </c>
      <c r="C1603" t="s">
        <v>8949</v>
      </c>
      <c r="E1603" t="s">
        <v>8950</v>
      </c>
      <c r="G1603" t="s">
        <v>5613</v>
      </c>
      <c r="H1603" t="s">
        <v>5614</v>
      </c>
      <c r="I1603" t="s">
        <v>5646</v>
      </c>
      <c r="J1603" t="s">
        <v>5957</v>
      </c>
      <c r="K1603" t="s">
        <v>5958</v>
      </c>
      <c r="L1603" t="s">
        <v>5959</v>
      </c>
    </row>
    <row r="1604" spans="1:25" x14ac:dyDescent="0.25">
      <c r="A1604" t="s">
        <v>4554</v>
      </c>
      <c r="B1604" t="s">
        <v>4555</v>
      </c>
      <c r="C1604" t="s">
        <v>8951</v>
      </c>
      <c r="E1604" t="s">
        <v>8952</v>
      </c>
      <c r="G1604" t="s">
        <v>5613</v>
      </c>
      <c r="H1604" t="s">
        <v>7251</v>
      </c>
      <c r="I1604" t="s">
        <v>7252</v>
      </c>
      <c r="J1604" t="s">
        <v>7253</v>
      </c>
      <c r="K1604" t="s">
        <v>7254</v>
      </c>
      <c r="L1604" t="s">
        <v>7255</v>
      </c>
    </row>
    <row r="1605" spans="1:25" x14ac:dyDescent="0.25">
      <c r="A1605" t="s">
        <v>4556</v>
      </c>
      <c r="B1605" t="s">
        <v>4557</v>
      </c>
      <c r="C1605" t="s">
        <v>8951</v>
      </c>
      <c r="E1605" t="s">
        <v>8953</v>
      </c>
      <c r="G1605" t="s">
        <v>5613</v>
      </c>
      <c r="H1605" t="s">
        <v>7251</v>
      </c>
      <c r="I1605" t="s">
        <v>7252</v>
      </c>
      <c r="J1605" t="s">
        <v>7253</v>
      </c>
      <c r="K1605" t="s">
        <v>7254</v>
      </c>
      <c r="L1605" t="s">
        <v>7255</v>
      </c>
    </row>
    <row r="1606" spans="1:25" x14ac:dyDescent="0.25">
      <c r="A1606" t="s">
        <v>4558</v>
      </c>
      <c r="B1606" t="s">
        <v>4559</v>
      </c>
      <c r="C1606" t="s">
        <v>8954</v>
      </c>
      <c r="E1606" t="s">
        <v>8955</v>
      </c>
      <c r="G1606" t="s">
        <v>5613</v>
      </c>
      <c r="H1606" t="s">
        <v>7251</v>
      </c>
      <c r="I1606" t="s">
        <v>7252</v>
      </c>
      <c r="J1606" t="s">
        <v>7253</v>
      </c>
      <c r="K1606" t="s">
        <v>7254</v>
      </c>
      <c r="L1606" t="s">
        <v>7356</v>
      </c>
    </row>
    <row r="1607" spans="1:25" x14ac:dyDescent="0.25">
      <c r="A1607" t="s">
        <v>4560</v>
      </c>
      <c r="B1607" t="s">
        <v>4561</v>
      </c>
      <c r="C1607" t="s">
        <v>8956</v>
      </c>
      <c r="E1607" t="s">
        <v>8957</v>
      </c>
      <c r="G1607" t="s">
        <v>6130</v>
      </c>
      <c r="H1607" t="s">
        <v>6131</v>
      </c>
      <c r="I1607" t="s">
        <v>6254</v>
      </c>
      <c r="J1607" t="s">
        <v>6255</v>
      </c>
      <c r="K1607" t="s">
        <v>6256</v>
      </c>
      <c r="L1607" t="s">
        <v>6257</v>
      </c>
      <c r="M1607" t="s">
        <v>6258</v>
      </c>
      <c r="N1607" t="s">
        <v>6259</v>
      </c>
      <c r="O1607" t="s">
        <v>6278</v>
      </c>
      <c r="P1607" t="s">
        <v>6291</v>
      </c>
      <c r="Q1607" t="s">
        <v>6292</v>
      </c>
      <c r="R1607" t="s">
        <v>8760</v>
      </c>
      <c r="S1607" t="s">
        <v>8958</v>
      </c>
      <c r="T1607" t="s">
        <v>8959</v>
      </c>
    </row>
    <row r="1608" spans="1:25" x14ac:dyDescent="0.25">
      <c r="A1608" t="s">
        <v>4562</v>
      </c>
      <c r="B1608" t="s">
        <v>4563</v>
      </c>
      <c r="C1608" t="s">
        <v>8956</v>
      </c>
      <c r="E1608" t="s">
        <v>8960</v>
      </c>
      <c r="G1608" t="s">
        <v>6130</v>
      </c>
      <c r="H1608" t="s">
        <v>6131</v>
      </c>
      <c r="I1608" t="s">
        <v>6254</v>
      </c>
      <c r="J1608" t="s">
        <v>6255</v>
      </c>
      <c r="K1608" t="s">
        <v>6256</v>
      </c>
      <c r="L1608" t="s">
        <v>6257</v>
      </c>
      <c r="M1608" t="s">
        <v>6258</v>
      </c>
      <c r="N1608" t="s">
        <v>6259</v>
      </c>
      <c r="O1608" t="s">
        <v>6278</v>
      </c>
      <c r="P1608" t="s">
        <v>6291</v>
      </c>
      <c r="Q1608" t="s">
        <v>6292</v>
      </c>
      <c r="R1608" t="s">
        <v>8760</v>
      </c>
      <c r="S1608" t="s">
        <v>8958</v>
      </c>
      <c r="T1608" t="s">
        <v>8959</v>
      </c>
    </row>
    <row r="1609" spans="1:25" x14ac:dyDescent="0.25">
      <c r="A1609" t="s">
        <v>4564</v>
      </c>
      <c r="B1609" t="s">
        <v>4565</v>
      </c>
      <c r="C1609" t="s">
        <v>6267</v>
      </c>
      <c r="E1609" t="s">
        <v>8961</v>
      </c>
      <c r="G1609" t="s">
        <v>6130</v>
      </c>
      <c r="H1609" t="s">
        <v>6131</v>
      </c>
      <c r="I1609" t="s">
        <v>6254</v>
      </c>
      <c r="J1609" t="s">
        <v>6255</v>
      </c>
      <c r="K1609" t="s">
        <v>6256</v>
      </c>
      <c r="L1609" t="s">
        <v>6257</v>
      </c>
      <c r="M1609" t="s">
        <v>6269</v>
      </c>
      <c r="N1609" t="s">
        <v>6270</v>
      </c>
      <c r="O1609" t="s">
        <v>6271</v>
      </c>
      <c r="P1609" t="s">
        <v>6272</v>
      </c>
      <c r="Q1609" t="s">
        <v>6273</v>
      </c>
      <c r="R1609" t="s">
        <v>6274</v>
      </c>
      <c r="S1609" t="s">
        <v>6275</v>
      </c>
    </row>
    <row r="1610" spans="1:25" x14ac:dyDescent="0.25">
      <c r="A1610" t="s">
        <v>4566</v>
      </c>
      <c r="B1610" t="s">
        <v>4567</v>
      </c>
      <c r="C1610" t="s">
        <v>8962</v>
      </c>
      <c r="E1610" t="s">
        <v>8963</v>
      </c>
      <c r="G1610" t="s">
        <v>6130</v>
      </c>
      <c r="H1610" t="s">
        <v>6131</v>
      </c>
      <c r="I1610" t="s">
        <v>6254</v>
      </c>
      <c r="J1610" t="s">
        <v>6255</v>
      </c>
      <c r="K1610" t="s">
        <v>6256</v>
      </c>
      <c r="L1610" t="s">
        <v>6257</v>
      </c>
      <c r="M1610" t="s">
        <v>6258</v>
      </c>
      <c r="N1610" t="s">
        <v>6259</v>
      </c>
      <c r="O1610" t="s">
        <v>6278</v>
      </c>
      <c r="P1610" t="s">
        <v>6279</v>
      </c>
      <c r="Q1610" t="s">
        <v>8964</v>
      </c>
      <c r="R1610" t="s">
        <v>8965</v>
      </c>
      <c r="S1610" t="s">
        <v>8966</v>
      </c>
      <c r="T1610" t="s">
        <v>8967</v>
      </c>
    </row>
    <row r="1611" spans="1:25" x14ac:dyDescent="0.25">
      <c r="A1611" t="s">
        <v>4568</v>
      </c>
      <c r="B1611" t="s">
        <v>4569</v>
      </c>
      <c r="C1611" t="s">
        <v>8962</v>
      </c>
      <c r="E1611" t="s">
        <v>8968</v>
      </c>
      <c r="G1611" t="s">
        <v>6130</v>
      </c>
      <c r="H1611" t="s">
        <v>6131</v>
      </c>
      <c r="I1611" t="s">
        <v>6254</v>
      </c>
      <c r="J1611" t="s">
        <v>6255</v>
      </c>
      <c r="K1611" t="s">
        <v>6256</v>
      </c>
      <c r="L1611" t="s">
        <v>6257</v>
      </c>
      <c r="M1611" t="s">
        <v>6258</v>
      </c>
      <c r="N1611" t="s">
        <v>6259</v>
      </c>
      <c r="O1611" t="s">
        <v>6278</v>
      </c>
      <c r="P1611" t="s">
        <v>6279</v>
      </c>
      <c r="Q1611" t="s">
        <v>8964</v>
      </c>
      <c r="R1611" t="s">
        <v>8965</v>
      </c>
      <c r="S1611" t="s">
        <v>8966</v>
      </c>
      <c r="T1611" t="s">
        <v>8967</v>
      </c>
    </row>
    <row r="1612" spans="1:25" x14ac:dyDescent="0.25">
      <c r="A1612" t="s">
        <v>4570</v>
      </c>
      <c r="B1612" t="s">
        <v>4571</v>
      </c>
      <c r="C1612" t="s">
        <v>8969</v>
      </c>
      <c r="E1612" t="s">
        <v>8970</v>
      </c>
      <c r="G1612" t="s">
        <v>6130</v>
      </c>
      <c r="H1612" t="s">
        <v>6131</v>
      </c>
      <c r="I1612" t="s">
        <v>6254</v>
      </c>
      <c r="J1612" t="s">
        <v>6255</v>
      </c>
      <c r="K1612" t="s">
        <v>6256</v>
      </c>
      <c r="L1612" t="s">
        <v>6257</v>
      </c>
      <c r="M1612" t="s">
        <v>7738</v>
      </c>
      <c r="N1612" t="s">
        <v>7739</v>
      </c>
      <c r="O1612" t="s">
        <v>7740</v>
      </c>
      <c r="P1612" t="s">
        <v>7741</v>
      </c>
      <c r="Q1612" t="s">
        <v>7742</v>
      </c>
      <c r="R1612" t="s">
        <v>7743</v>
      </c>
      <c r="S1612" t="s">
        <v>7744</v>
      </c>
      <c r="T1612" t="s">
        <v>7745</v>
      </c>
      <c r="U1612" t="s">
        <v>8971</v>
      </c>
      <c r="V1612" t="s">
        <v>8972</v>
      </c>
      <c r="W1612" t="s">
        <v>8973</v>
      </c>
      <c r="X1612" t="s">
        <v>8974</v>
      </c>
      <c r="Y1612" t="s">
        <v>8975</v>
      </c>
    </row>
    <row r="1613" spans="1:25" x14ac:dyDescent="0.25">
      <c r="A1613" t="s">
        <v>4572</v>
      </c>
      <c r="B1613" t="s">
        <v>4573</v>
      </c>
      <c r="C1613" t="s">
        <v>8969</v>
      </c>
      <c r="E1613" t="s">
        <v>8976</v>
      </c>
      <c r="G1613" t="s">
        <v>6130</v>
      </c>
      <c r="H1613" t="s">
        <v>6131</v>
      </c>
      <c r="I1613" t="s">
        <v>6254</v>
      </c>
      <c r="J1613" t="s">
        <v>6255</v>
      </c>
      <c r="K1613" t="s">
        <v>6256</v>
      </c>
      <c r="L1613" t="s">
        <v>6257</v>
      </c>
      <c r="M1613" t="s">
        <v>7738</v>
      </c>
      <c r="N1613" t="s">
        <v>7739</v>
      </c>
      <c r="O1613" t="s">
        <v>7740</v>
      </c>
      <c r="P1613" t="s">
        <v>7741</v>
      </c>
      <c r="Q1613" t="s">
        <v>7742</v>
      </c>
      <c r="R1613" t="s">
        <v>7743</v>
      </c>
      <c r="S1613" t="s">
        <v>7744</v>
      </c>
      <c r="T1613" t="s">
        <v>7745</v>
      </c>
      <c r="U1613" t="s">
        <v>8971</v>
      </c>
      <c r="V1613" t="s">
        <v>8972</v>
      </c>
      <c r="W1613" t="s">
        <v>8973</v>
      </c>
      <c r="X1613" t="s">
        <v>8974</v>
      </c>
      <c r="Y1613" t="s">
        <v>8975</v>
      </c>
    </row>
    <row r="1614" spans="1:25" x14ac:dyDescent="0.25">
      <c r="A1614" t="s">
        <v>4574</v>
      </c>
      <c r="B1614" t="s">
        <v>4575</v>
      </c>
      <c r="C1614" t="s">
        <v>8977</v>
      </c>
      <c r="E1614" t="s">
        <v>8978</v>
      </c>
      <c r="G1614" t="s">
        <v>5613</v>
      </c>
      <c r="H1614" t="s">
        <v>5614</v>
      </c>
      <c r="I1614" t="s">
        <v>5625</v>
      </c>
      <c r="J1614" t="s">
        <v>5698</v>
      </c>
      <c r="K1614" t="s">
        <v>5699</v>
      </c>
      <c r="L1614" t="s">
        <v>6415</v>
      </c>
    </row>
    <row r="1615" spans="1:25" x14ac:dyDescent="0.25">
      <c r="A1615" t="s">
        <v>4576</v>
      </c>
      <c r="B1615" t="s">
        <v>4577</v>
      </c>
      <c r="C1615" t="s">
        <v>8979</v>
      </c>
      <c r="E1615" t="s">
        <v>8980</v>
      </c>
      <c r="G1615" t="s">
        <v>5613</v>
      </c>
      <c r="H1615" t="s">
        <v>5774</v>
      </c>
      <c r="I1615" t="s">
        <v>5999</v>
      </c>
      <c r="J1615" t="s">
        <v>6000</v>
      </c>
      <c r="K1615" t="s">
        <v>6243</v>
      </c>
    </row>
    <row r="1616" spans="1:25" x14ac:dyDescent="0.25">
      <c r="A1616" t="s">
        <v>4592</v>
      </c>
      <c r="B1616" t="s">
        <v>4593</v>
      </c>
      <c r="C1616" t="s">
        <v>8981</v>
      </c>
      <c r="E1616" t="s">
        <v>8982</v>
      </c>
      <c r="G1616" t="s">
        <v>5613</v>
      </c>
      <c r="H1616" t="s">
        <v>5614</v>
      </c>
      <c r="I1616" t="s">
        <v>5625</v>
      </c>
      <c r="J1616" t="s">
        <v>5731</v>
      </c>
      <c r="K1616" t="s">
        <v>5732</v>
      </c>
      <c r="L1616" t="s">
        <v>8983</v>
      </c>
    </row>
    <row r="1617" spans="1:12" x14ac:dyDescent="0.25">
      <c r="A1617" t="s">
        <v>4594</v>
      </c>
      <c r="B1617" t="s">
        <v>4595</v>
      </c>
      <c r="C1617" t="s">
        <v>8981</v>
      </c>
      <c r="E1617" t="s">
        <v>8984</v>
      </c>
      <c r="G1617" t="s">
        <v>5613</v>
      </c>
      <c r="H1617" t="s">
        <v>5614</v>
      </c>
      <c r="I1617" t="s">
        <v>5625</v>
      </c>
      <c r="J1617" t="s">
        <v>5731</v>
      </c>
      <c r="K1617" t="s">
        <v>5732</v>
      </c>
      <c r="L1617" t="s">
        <v>8983</v>
      </c>
    </row>
    <row r="1618" spans="1:12" x14ac:dyDescent="0.25">
      <c r="A1618" t="s">
        <v>4600</v>
      </c>
      <c r="B1618" t="s">
        <v>4601</v>
      </c>
      <c r="C1618" t="s">
        <v>8985</v>
      </c>
      <c r="E1618" t="s">
        <v>8986</v>
      </c>
      <c r="G1618" t="s">
        <v>5613</v>
      </c>
      <c r="H1618" t="s">
        <v>5637</v>
      </c>
      <c r="I1618" t="s">
        <v>5638</v>
      </c>
      <c r="J1618" t="s">
        <v>5639</v>
      </c>
      <c r="K1618" t="s">
        <v>5640</v>
      </c>
      <c r="L1618" t="s">
        <v>8987</v>
      </c>
    </row>
    <row r="1619" spans="1:12" x14ac:dyDescent="0.25">
      <c r="A1619" t="s">
        <v>4605</v>
      </c>
      <c r="B1619" t="s">
        <v>4606</v>
      </c>
      <c r="C1619" t="s">
        <v>8988</v>
      </c>
      <c r="E1619" t="s">
        <v>8989</v>
      </c>
      <c r="G1619" t="s">
        <v>5613</v>
      </c>
      <c r="H1619" t="s">
        <v>5774</v>
      </c>
      <c r="I1619" t="s">
        <v>5999</v>
      </c>
      <c r="J1619" t="s">
        <v>6000</v>
      </c>
      <c r="K1619" t="s">
        <v>6243</v>
      </c>
    </row>
    <row r="1620" spans="1:12" x14ac:dyDescent="0.25">
      <c r="A1620" t="s">
        <v>4611</v>
      </c>
      <c r="B1620" t="s">
        <v>4612</v>
      </c>
      <c r="C1620" t="s">
        <v>8990</v>
      </c>
      <c r="E1620" t="s">
        <v>8991</v>
      </c>
      <c r="G1620" t="s">
        <v>5613</v>
      </c>
      <c r="H1620" t="s">
        <v>7064</v>
      </c>
      <c r="I1620" t="s">
        <v>7065</v>
      </c>
      <c r="J1620" t="s">
        <v>7066</v>
      </c>
      <c r="K1620" t="s">
        <v>7067</v>
      </c>
    </row>
    <row r="1621" spans="1:12" x14ac:dyDescent="0.25">
      <c r="A1621" t="s">
        <v>4613</v>
      </c>
      <c r="B1621" t="s">
        <v>4614</v>
      </c>
      <c r="C1621" t="s">
        <v>8990</v>
      </c>
      <c r="E1621" t="s">
        <v>8992</v>
      </c>
      <c r="G1621" t="s">
        <v>5613</v>
      </c>
      <c r="H1621" t="s">
        <v>7064</v>
      </c>
      <c r="I1621" t="s">
        <v>7065</v>
      </c>
      <c r="J1621" t="s">
        <v>7066</v>
      </c>
      <c r="K1621" t="s">
        <v>7067</v>
      </c>
    </row>
    <row r="1622" spans="1:12" x14ac:dyDescent="0.25">
      <c r="A1622" t="s">
        <v>4615</v>
      </c>
      <c r="B1622" t="s">
        <v>4616</v>
      </c>
      <c r="C1622" t="s">
        <v>8990</v>
      </c>
      <c r="E1622" t="s">
        <v>8993</v>
      </c>
      <c r="G1622" t="s">
        <v>5613</v>
      </c>
      <c r="H1622" t="s">
        <v>7064</v>
      </c>
      <c r="I1622" t="s">
        <v>7065</v>
      </c>
      <c r="J1622" t="s">
        <v>7066</v>
      </c>
      <c r="K1622" t="s">
        <v>7067</v>
      </c>
    </row>
    <row r="1623" spans="1:12" x14ac:dyDescent="0.25">
      <c r="A1623" t="s">
        <v>4617</v>
      </c>
      <c r="B1623" t="s">
        <v>4618</v>
      </c>
      <c r="C1623" t="s">
        <v>8990</v>
      </c>
      <c r="E1623" t="s">
        <v>8994</v>
      </c>
      <c r="G1623" t="s">
        <v>5613</v>
      </c>
      <c r="H1623" t="s">
        <v>7064</v>
      </c>
      <c r="I1623" t="s">
        <v>7065</v>
      </c>
      <c r="J1623" t="s">
        <v>7066</v>
      </c>
      <c r="K1623" t="s">
        <v>7067</v>
      </c>
    </row>
    <row r="1624" spans="1:12" x14ac:dyDescent="0.25">
      <c r="A1624" t="s">
        <v>4625</v>
      </c>
      <c r="B1624" t="s">
        <v>4626</v>
      </c>
      <c r="C1624" t="s">
        <v>8995</v>
      </c>
      <c r="E1624" t="s">
        <v>8996</v>
      </c>
      <c r="G1624" t="s">
        <v>5613</v>
      </c>
      <c r="H1624" t="s">
        <v>5614</v>
      </c>
      <c r="I1624" t="s">
        <v>5615</v>
      </c>
      <c r="J1624" t="s">
        <v>5616</v>
      </c>
      <c r="K1624" t="s">
        <v>5617</v>
      </c>
      <c r="L1624" t="s">
        <v>6757</v>
      </c>
    </row>
    <row r="1625" spans="1:12" x14ac:dyDescent="0.25">
      <c r="A1625" t="s">
        <v>4629</v>
      </c>
      <c r="B1625" t="s">
        <v>4630</v>
      </c>
      <c r="C1625" t="s">
        <v>8997</v>
      </c>
      <c r="E1625" t="s">
        <v>8998</v>
      </c>
      <c r="G1625" t="s">
        <v>5613</v>
      </c>
      <c r="H1625" t="s">
        <v>5614</v>
      </c>
      <c r="I1625" t="s">
        <v>5646</v>
      </c>
      <c r="J1625" t="s">
        <v>5968</v>
      </c>
      <c r="K1625" t="s">
        <v>5969</v>
      </c>
      <c r="L1625" t="s">
        <v>7202</v>
      </c>
    </row>
    <row r="1626" spans="1:12" x14ac:dyDescent="0.25">
      <c r="A1626" t="s">
        <v>4631</v>
      </c>
      <c r="B1626" t="s">
        <v>4632</v>
      </c>
      <c r="C1626" t="s">
        <v>8999</v>
      </c>
      <c r="E1626" t="s">
        <v>9000</v>
      </c>
      <c r="G1626" t="s">
        <v>5613</v>
      </c>
      <c r="H1626" t="s">
        <v>5614</v>
      </c>
      <c r="I1626" t="s">
        <v>5646</v>
      </c>
      <c r="J1626" t="s">
        <v>5968</v>
      </c>
      <c r="K1626" t="s">
        <v>5969</v>
      </c>
      <c r="L1626" t="s">
        <v>7202</v>
      </c>
    </row>
    <row r="1627" spans="1:12" x14ac:dyDescent="0.25">
      <c r="A1627" t="s">
        <v>4633</v>
      </c>
      <c r="B1627" t="s">
        <v>4634</v>
      </c>
      <c r="C1627" t="s">
        <v>9001</v>
      </c>
      <c r="E1627" t="s">
        <v>9002</v>
      </c>
      <c r="G1627" t="s">
        <v>5613</v>
      </c>
      <c r="H1627" t="s">
        <v>5677</v>
      </c>
      <c r="I1627" t="s">
        <v>5678</v>
      </c>
      <c r="J1627" t="s">
        <v>5679</v>
      </c>
      <c r="K1627" t="s">
        <v>6820</v>
      </c>
    </row>
    <row r="1628" spans="1:12" x14ac:dyDescent="0.25">
      <c r="A1628" t="s">
        <v>4635</v>
      </c>
      <c r="B1628" t="s">
        <v>4636</v>
      </c>
      <c r="C1628" t="s">
        <v>9001</v>
      </c>
      <c r="E1628" t="s">
        <v>9003</v>
      </c>
      <c r="G1628" t="s">
        <v>5613</v>
      </c>
      <c r="H1628" t="s">
        <v>5677</v>
      </c>
      <c r="I1628" t="s">
        <v>5678</v>
      </c>
      <c r="J1628" t="s">
        <v>5679</v>
      </c>
      <c r="K1628" t="s">
        <v>6820</v>
      </c>
    </row>
    <row r="1629" spans="1:12" x14ac:dyDescent="0.25">
      <c r="A1629" t="s">
        <v>4637</v>
      </c>
      <c r="B1629" t="s">
        <v>4638</v>
      </c>
      <c r="C1629" t="s">
        <v>9001</v>
      </c>
      <c r="E1629" t="s">
        <v>9004</v>
      </c>
      <c r="G1629" t="s">
        <v>5613</v>
      </c>
      <c r="H1629" t="s">
        <v>5677</v>
      </c>
      <c r="I1629" t="s">
        <v>5678</v>
      </c>
      <c r="J1629" t="s">
        <v>5679</v>
      </c>
      <c r="K1629" t="s">
        <v>6820</v>
      </c>
    </row>
    <row r="1630" spans="1:12" x14ac:dyDescent="0.25">
      <c r="A1630" t="s">
        <v>9005</v>
      </c>
      <c r="B1630" t="s">
        <v>4648</v>
      </c>
      <c r="C1630" t="s">
        <v>9006</v>
      </c>
      <c r="E1630" t="s">
        <v>9007</v>
      </c>
      <c r="G1630" t="s">
        <v>5613</v>
      </c>
      <c r="H1630" t="s">
        <v>5637</v>
      </c>
      <c r="I1630" t="s">
        <v>5638</v>
      </c>
      <c r="J1630" t="s">
        <v>5639</v>
      </c>
      <c r="K1630" t="s">
        <v>5640</v>
      </c>
      <c r="L1630" t="s">
        <v>8987</v>
      </c>
    </row>
    <row r="1631" spans="1:12" x14ac:dyDescent="0.25">
      <c r="A1631" t="s">
        <v>4649</v>
      </c>
      <c r="B1631" t="s">
        <v>4650</v>
      </c>
      <c r="C1631" t="s">
        <v>9008</v>
      </c>
      <c r="E1631" t="s">
        <v>9009</v>
      </c>
      <c r="G1631" t="s">
        <v>5613</v>
      </c>
      <c r="H1631" t="s">
        <v>5637</v>
      </c>
      <c r="I1631" t="s">
        <v>5638</v>
      </c>
      <c r="J1631" t="s">
        <v>5639</v>
      </c>
      <c r="K1631" t="s">
        <v>5640</v>
      </c>
      <c r="L1631" t="s">
        <v>9010</v>
      </c>
    </row>
    <row r="1632" spans="1:12" x14ac:dyDescent="0.25">
      <c r="A1632" t="s">
        <v>4651</v>
      </c>
      <c r="B1632" t="s">
        <v>4652</v>
      </c>
      <c r="C1632" t="s">
        <v>9008</v>
      </c>
      <c r="E1632" t="s">
        <v>9011</v>
      </c>
      <c r="G1632" t="s">
        <v>5613</v>
      </c>
      <c r="H1632" t="s">
        <v>5637</v>
      </c>
      <c r="I1632" t="s">
        <v>5638</v>
      </c>
      <c r="J1632" t="s">
        <v>5639</v>
      </c>
      <c r="K1632" t="s">
        <v>5640</v>
      </c>
      <c r="L1632" t="s">
        <v>9010</v>
      </c>
    </row>
    <row r="1633" spans="1:23" x14ac:dyDescent="0.25">
      <c r="A1633" t="s">
        <v>4653</v>
      </c>
      <c r="B1633" t="s">
        <v>4654</v>
      </c>
      <c r="C1633" t="s">
        <v>9012</v>
      </c>
      <c r="E1633" t="s">
        <v>9013</v>
      </c>
      <c r="G1633" t="s">
        <v>5613</v>
      </c>
      <c r="H1633" t="s">
        <v>7018</v>
      </c>
      <c r="I1633" t="s">
        <v>7019</v>
      </c>
      <c r="J1633" t="s">
        <v>9014</v>
      </c>
      <c r="K1633" t="s">
        <v>9015</v>
      </c>
    </row>
    <row r="1634" spans="1:23" x14ac:dyDescent="0.25">
      <c r="A1634" t="s">
        <v>4655</v>
      </c>
      <c r="B1634" t="s">
        <v>4656</v>
      </c>
      <c r="C1634" t="s">
        <v>9016</v>
      </c>
      <c r="E1634" t="s">
        <v>9017</v>
      </c>
      <c r="G1634" t="s">
        <v>5613</v>
      </c>
      <c r="H1634" t="s">
        <v>5614</v>
      </c>
      <c r="I1634" t="s">
        <v>5625</v>
      </c>
      <c r="J1634" t="s">
        <v>5626</v>
      </c>
      <c r="K1634" t="s">
        <v>5627</v>
      </c>
      <c r="L1634" t="s">
        <v>9018</v>
      </c>
    </row>
    <row r="1635" spans="1:23" x14ac:dyDescent="0.25">
      <c r="A1635" t="s">
        <v>4657</v>
      </c>
      <c r="B1635" t="s">
        <v>4658</v>
      </c>
      <c r="C1635" t="s">
        <v>9016</v>
      </c>
      <c r="E1635" t="s">
        <v>9019</v>
      </c>
      <c r="G1635" t="s">
        <v>5613</v>
      </c>
      <c r="H1635" t="s">
        <v>5614</v>
      </c>
      <c r="I1635" t="s">
        <v>5625</v>
      </c>
      <c r="J1635" t="s">
        <v>5626</v>
      </c>
      <c r="K1635" t="s">
        <v>5627</v>
      </c>
      <c r="L1635" t="s">
        <v>9018</v>
      </c>
    </row>
    <row r="1636" spans="1:23" x14ac:dyDescent="0.25">
      <c r="A1636" t="s">
        <v>4659</v>
      </c>
      <c r="B1636" t="s">
        <v>4660</v>
      </c>
      <c r="C1636" t="s">
        <v>9016</v>
      </c>
      <c r="E1636" t="s">
        <v>9020</v>
      </c>
      <c r="G1636" t="s">
        <v>5613</v>
      </c>
      <c r="H1636" t="s">
        <v>5614</v>
      </c>
      <c r="I1636" t="s">
        <v>5625</v>
      </c>
      <c r="J1636" t="s">
        <v>5626</v>
      </c>
      <c r="K1636" t="s">
        <v>5627</v>
      </c>
      <c r="L1636" t="s">
        <v>9018</v>
      </c>
    </row>
    <row r="1637" spans="1:23" x14ac:dyDescent="0.25">
      <c r="A1637" t="s">
        <v>9021</v>
      </c>
      <c r="B1637" t="s">
        <v>4662</v>
      </c>
      <c r="C1637" t="s">
        <v>9022</v>
      </c>
      <c r="E1637" t="s">
        <v>9023</v>
      </c>
      <c r="G1637" t="s">
        <v>5613</v>
      </c>
      <c r="H1637" t="s">
        <v>5614</v>
      </c>
      <c r="I1637" t="s">
        <v>5625</v>
      </c>
      <c r="J1637" t="s">
        <v>5850</v>
      </c>
      <c r="K1637" t="s">
        <v>5851</v>
      </c>
      <c r="L1637" t="s">
        <v>5852</v>
      </c>
    </row>
    <row r="1638" spans="1:23" x14ac:dyDescent="0.25">
      <c r="A1638" t="s">
        <v>9024</v>
      </c>
      <c r="B1638" t="s">
        <v>4664</v>
      </c>
      <c r="C1638" t="s">
        <v>9022</v>
      </c>
      <c r="E1638" t="s">
        <v>9025</v>
      </c>
      <c r="G1638" t="s">
        <v>5613</v>
      </c>
      <c r="H1638" t="s">
        <v>5614</v>
      </c>
      <c r="I1638" t="s">
        <v>5625</v>
      </c>
      <c r="J1638" t="s">
        <v>5850</v>
      </c>
      <c r="K1638" t="s">
        <v>5851</v>
      </c>
      <c r="L1638" t="s">
        <v>5852</v>
      </c>
    </row>
    <row r="1639" spans="1:23" x14ac:dyDescent="0.25">
      <c r="A1639" t="s">
        <v>9026</v>
      </c>
      <c r="B1639" t="s">
        <v>4666</v>
      </c>
      <c r="C1639" t="s">
        <v>9022</v>
      </c>
      <c r="E1639" t="s">
        <v>9027</v>
      </c>
      <c r="G1639" t="s">
        <v>5613</v>
      </c>
      <c r="H1639" t="s">
        <v>5614</v>
      </c>
      <c r="I1639" t="s">
        <v>5625</v>
      </c>
      <c r="J1639" t="s">
        <v>5850</v>
      </c>
      <c r="K1639" t="s">
        <v>5851</v>
      </c>
      <c r="L1639" t="s">
        <v>5852</v>
      </c>
    </row>
    <row r="1640" spans="1:23" x14ac:dyDescent="0.25">
      <c r="A1640" t="s">
        <v>9028</v>
      </c>
      <c r="B1640" t="s">
        <v>4668</v>
      </c>
      <c r="C1640" t="s">
        <v>9022</v>
      </c>
      <c r="E1640" t="s">
        <v>9029</v>
      </c>
      <c r="G1640" t="s">
        <v>5613</v>
      </c>
      <c r="H1640" t="s">
        <v>5614</v>
      </c>
      <c r="I1640" t="s">
        <v>5625</v>
      </c>
      <c r="J1640" t="s">
        <v>5850</v>
      </c>
      <c r="K1640" t="s">
        <v>5851</v>
      </c>
      <c r="L1640" t="s">
        <v>5852</v>
      </c>
    </row>
    <row r="1641" spans="1:23" x14ac:dyDescent="0.25">
      <c r="A1641" t="s">
        <v>9030</v>
      </c>
      <c r="B1641" t="s">
        <v>4670</v>
      </c>
      <c r="C1641" t="s">
        <v>9022</v>
      </c>
      <c r="E1641" t="s">
        <v>9031</v>
      </c>
      <c r="G1641" t="s">
        <v>5613</v>
      </c>
      <c r="H1641" t="s">
        <v>5614</v>
      </c>
      <c r="I1641" t="s">
        <v>5625</v>
      </c>
      <c r="J1641" t="s">
        <v>5850</v>
      </c>
      <c r="K1641" t="s">
        <v>5851</v>
      </c>
      <c r="L1641" t="s">
        <v>5852</v>
      </c>
    </row>
    <row r="1642" spans="1:23" x14ac:dyDescent="0.25">
      <c r="A1642" t="s">
        <v>4671</v>
      </c>
      <c r="B1642" t="s">
        <v>4672</v>
      </c>
      <c r="C1642" t="s">
        <v>9032</v>
      </c>
      <c r="E1642" t="s">
        <v>9033</v>
      </c>
      <c r="G1642" t="s">
        <v>5613</v>
      </c>
      <c r="H1642" t="s">
        <v>5614</v>
      </c>
      <c r="I1642" t="s">
        <v>5625</v>
      </c>
      <c r="J1642" t="s">
        <v>5698</v>
      </c>
      <c r="K1642" t="s">
        <v>5699</v>
      </c>
      <c r="L1642" t="s">
        <v>9034</v>
      </c>
    </row>
    <row r="1643" spans="1:23" x14ac:dyDescent="0.25">
      <c r="A1643" t="s">
        <v>4673</v>
      </c>
      <c r="B1643" t="s">
        <v>4674</v>
      </c>
      <c r="C1643" t="s">
        <v>9035</v>
      </c>
      <c r="E1643" t="s">
        <v>9036</v>
      </c>
      <c r="G1643" t="s">
        <v>6130</v>
      </c>
      <c r="H1643" t="s">
        <v>6131</v>
      </c>
      <c r="I1643" t="s">
        <v>6254</v>
      </c>
      <c r="J1643" t="s">
        <v>6255</v>
      </c>
      <c r="K1643" t="s">
        <v>6256</v>
      </c>
      <c r="L1643" t="s">
        <v>6257</v>
      </c>
      <c r="M1643" t="s">
        <v>6269</v>
      </c>
      <c r="N1643" t="s">
        <v>6270</v>
      </c>
      <c r="O1643" t="s">
        <v>6271</v>
      </c>
      <c r="P1643" t="s">
        <v>8698</v>
      </c>
      <c r="Q1643" t="s">
        <v>8699</v>
      </c>
      <c r="R1643" t="s">
        <v>9037</v>
      </c>
      <c r="S1643" t="s">
        <v>9038</v>
      </c>
      <c r="T1643" t="s">
        <v>9039</v>
      </c>
      <c r="U1643" t="s">
        <v>9040</v>
      </c>
      <c r="V1643" t="s">
        <v>9041</v>
      </c>
      <c r="W1643" t="s">
        <v>9042</v>
      </c>
    </row>
    <row r="1644" spans="1:23" x14ac:dyDescent="0.25">
      <c r="A1644" t="s">
        <v>4675</v>
      </c>
      <c r="B1644" t="s">
        <v>4676</v>
      </c>
      <c r="C1644" t="s">
        <v>9035</v>
      </c>
      <c r="E1644" t="s">
        <v>9043</v>
      </c>
      <c r="G1644" t="s">
        <v>6130</v>
      </c>
      <c r="H1644" t="s">
        <v>6131</v>
      </c>
      <c r="I1644" t="s">
        <v>6254</v>
      </c>
      <c r="J1644" t="s">
        <v>6255</v>
      </c>
      <c r="K1644" t="s">
        <v>6256</v>
      </c>
      <c r="L1644" t="s">
        <v>6257</v>
      </c>
      <c r="M1644" t="s">
        <v>6269</v>
      </c>
      <c r="N1644" t="s">
        <v>6270</v>
      </c>
      <c r="O1644" t="s">
        <v>6271</v>
      </c>
      <c r="P1644" t="s">
        <v>8698</v>
      </c>
      <c r="Q1644" t="s">
        <v>8699</v>
      </c>
      <c r="R1644" t="s">
        <v>9037</v>
      </c>
      <c r="S1644" t="s">
        <v>9038</v>
      </c>
      <c r="T1644" t="s">
        <v>9039</v>
      </c>
      <c r="U1644" t="s">
        <v>9040</v>
      </c>
      <c r="V1644" t="s">
        <v>9041</v>
      </c>
      <c r="W1644" t="s">
        <v>9042</v>
      </c>
    </row>
    <row r="1645" spans="1:23" x14ac:dyDescent="0.25">
      <c r="A1645" t="s">
        <v>4677</v>
      </c>
      <c r="B1645" t="s">
        <v>4678</v>
      </c>
      <c r="C1645" t="s">
        <v>9035</v>
      </c>
      <c r="E1645" t="s">
        <v>9044</v>
      </c>
      <c r="G1645" t="s">
        <v>6130</v>
      </c>
      <c r="H1645" t="s">
        <v>6131</v>
      </c>
      <c r="I1645" t="s">
        <v>6254</v>
      </c>
      <c r="J1645" t="s">
        <v>6255</v>
      </c>
      <c r="K1645" t="s">
        <v>6256</v>
      </c>
      <c r="L1645" t="s">
        <v>6257</v>
      </c>
      <c r="M1645" t="s">
        <v>6269</v>
      </c>
      <c r="N1645" t="s">
        <v>6270</v>
      </c>
      <c r="O1645" t="s">
        <v>6271</v>
      </c>
      <c r="P1645" t="s">
        <v>8698</v>
      </c>
      <c r="Q1645" t="s">
        <v>8699</v>
      </c>
      <c r="R1645" t="s">
        <v>9037</v>
      </c>
      <c r="S1645" t="s">
        <v>9038</v>
      </c>
      <c r="T1645" t="s">
        <v>9039</v>
      </c>
      <c r="U1645" t="s">
        <v>9040</v>
      </c>
      <c r="V1645" t="s">
        <v>9041</v>
      </c>
      <c r="W1645" t="s">
        <v>9042</v>
      </c>
    </row>
    <row r="1646" spans="1:23" x14ac:dyDescent="0.25">
      <c r="A1646" t="s">
        <v>4679</v>
      </c>
      <c r="B1646" t="s">
        <v>4680</v>
      </c>
      <c r="C1646" t="s">
        <v>9035</v>
      </c>
      <c r="E1646" t="s">
        <v>9045</v>
      </c>
      <c r="G1646" t="s">
        <v>6130</v>
      </c>
      <c r="H1646" t="s">
        <v>6131</v>
      </c>
      <c r="I1646" t="s">
        <v>6254</v>
      </c>
      <c r="J1646" t="s">
        <v>6255</v>
      </c>
      <c r="K1646" t="s">
        <v>6256</v>
      </c>
      <c r="L1646" t="s">
        <v>6257</v>
      </c>
      <c r="M1646" t="s">
        <v>6269</v>
      </c>
      <c r="N1646" t="s">
        <v>6270</v>
      </c>
      <c r="O1646" t="s">
        <v>6271</v>
      </c>
      <c r="P1646" t="s">
        <v>8698</v>
      </c>
      <c r="Q1646" t="s">
        <v>8699</v>
      </c>
      <c r="R1646" t="s">
        <v>9037</v>
      </c>
      <c r="S1646" t="s">
        <v>9038</v>
      </c>
      <c r="T1646" t="s">
        <v>9039</v>
      </c>
      <c r="U1646" t="s">
        <v>9040</v>
      </c>
      <c r="V1646" t="s">
        <v>9041</v>
      </c>
      <c r="W1646" t="s">
        <v>9042</v>
      </c>
    </row>
    <row r="1647" spans="1:23" x14ac:dyDescent="0.25">
      <c r="A1647" t="s">
        <v>4681</v>
      </c>
      <c r="B1647" t="s">
        <v>4682</v>
      </c>
      <c r="C1647" t="s">
        <v>6304</v>
      </c>
      <c r="E1647" t="s">
        <v>9046</v>
      </c>
      <c r="G1647" t="s">
        <v>6130</v>
      </c>
      <c r="H1647" t="s">
        <v>6131</v>
      </c>
      <c r="I1647" t="s">
        <v>6254</v>
      </c>
      <c r="J1647" t="s">
        <v>6255</v>
      </c>
      <c r="K1647" t="s">
        <v>6256</v>
      </c>
      <c r="L1647" t="s">
        <v>6257</v>
      </c>
      <c r="M1647" t="s">
        <v>6258</v>
      </c>
      <c r="N1647" t="s">
        <v>6259</v>
      </c>
      <c r="O1647" t="s">
        <v>6278</v>
      </c>
      <c r="P1647" t="s">
        <v>6279</v>
      </c>
      <c r="Q1647" t="s">
        <v>6280</v>
      </c>
      <c r="R1647" t="s">
        <v>6281</v>
      </c>
      <c r="S1647" t="s">
        <v>6282</v>
      </c>
      <c r="T1647" t="s">
        <v>6306</v>
      </c>
    </row>
    <row r="1648" spans="1:23" x14ac:dyDescent="0.25">
      <c r="A1648" t="s">
        <v>4683</v>
      </c>
      <c r="B1648" t="s">
        <v>4684</v>
      </c>
      <c r="C1648" t="s">
        <v>6304</v>
      </c>
      <c r="E1648" t="s">
        <v>9047</v>
      </c>
      <c r="G1648" t="s">
        <v>6130</v>
      </c>
      <c r="H1648" t="s">
        <v>6131</v>
      </c>
      <c r="I1648" t="s">
        <v>6254</v>
      </c>
      <c r="J1648" t="s">
        <v>6255</v>
      </c>
      <c r="K1648" t="s">
        <v>6256</v>
      </c>
      <c r="L1648" t="s">
        <v>6257</v>
      </c>
      <c r="M1648" t="s">
        <v>6258</v>
      </c>
      <c r="N1648" t="s">
        <v>6259</v>
      </c>
      <c r="O1648" t="s">
        <v>6278</v>
      </c>
      <c r="P1648" t="s">
        <v>6279</v>
      </c>
      <c r="Q1648" t="s">
        <v>6280</v>
      </c>
      <c r="R1648" t="s">
        <v>6281</v>
      </c>
      <c r="S1648" t="s">
        <v>6282</v>
      </c>
      <c r="T1648" t="s">
        <v>6306</v>
      </c>
    </row>
    <row r="1649" spans="1:22" x14ac:dyDescent="0.25">
      <c r="A1649" t="s">
        <v>4685</v>
      </c>
      <c r="B1649" t="s">
        <v>4686</v>
      </c>
      <c r="C1649" t="s">
        <v>9048</v>
      </c>
      <c r="E1649" t="s">
        <v>9049</v>
      </c>
      <c r="G1649" t="s">
        <v>6130</v>
      </c>
      <c r="H1649" t="s">
        <v>6131</v>
      </c>
      <c r="I1649" t="s">
        <v>6254</v>
      </c>
      <c r="J1649" t="s">
        <v>6255</v>
      </c>
      <c r="K1649" t="s">
        <v>6256</v>
      </c>
      <c r="L1649" t="s">
        <v>6257</v>
      </c>
      <c r="M1649" t="s">
        <v>6258</v>
      </c>
      <c r="N1649" t="s">
        <v>6259</v>
      </c>
      <c r="O1649" t="s">
        <v>6278</v>
      </c>
      <c r="P1649" t="s">
        <v>6279</v>
      </c>
      <c r="Q1649" t="s">
        <v>6280</v>
      </c>
      <c r="R1649" t="s">
        <v>6281</v>
      </c>
      <c r="S1649" t="s">
        <v>6282</v>
      </c>
      <c r="T1649" t="s">
        <v>9050</v>
      </c>
    </row>
    <row r="1650" spans="1:22" x14ac:dyDescent="0.25">
      <c r="A1650" t="s">
        <v>4687</v>
      </c>
      <c r="B1650" t="s">
        <v>4688</v>
      </c>
      <c r="C1650" t="s">
        <v>9048</v>
      </c>
      <c r="E1650" t="s">
        <v>9051</v>
      </c>
      <c r="G1650" t="s">
        <v>6130</v>
      </c>
      <c r="H1650" t="s">
        <v>6131</v>
      </c>
      <c r="I1650" t="s">
        <v>6254</v>
      </c>
      <c r="J1650" t="s">
        <v>6255</v>
      </c>
      <c r="K1650" t="s">
        <v>6256</v>
      </c>
      <c r="L1650" t="s">
        <v>6257</v>
      </c>
      <c r="M1650" t="s">
        <v>6258</v>
      </c>
      <c r="N1650" t="s">
        <v>6259</v>
      </c>
      <c r="O1650" t="s">
        <v>6278</v>
      </c>
      <c r="P1650" t="s">
        <v>6279</v>
      </c>
      <c r="Q1650" t="s">
        <v>6280</v>
      </c>
      <c r="R1650" t="s">
        <v>6281</v>
      </c>
      <c r="S1650" t="s">
        <v>6282</v>
      </c>
      <c r="T1650" t="s">
        <v>9050</v>
      </c>
    </row>
    <row r="1651" spans="1:22" x14ac:dyDescent="0.25">
      <c r="A1651" t="s">
        <v>4689</v>
      </c>
      <c r="B1651" t="s">
        <v>4690</v>
      </c>
      <c r="C1651" t="s">
        <v>9052</v>
      </c>
      <c r="E1651" t="s">
        <v>9053</v>
      </c>
      <c r="G1651" t="s">
        <v>6130</v>
      </c>
      <c r="H1651" t="s">
        <v>6131</v>
      </c>
      <c r="I1651" t="s">
        <v>6254</v>
      </c>
      <c r="J1651" t="s">
        <v>6255</v>
      </c>
      <c r="K1651" t="s">
        <v>6256</v>
      </c>
      <c r="L1651" t="s">
        <v>6257</v>
      </c>
      <c r="M1651" t="s">
        <v>6269</v>
      </c>
      <c r="N1651" t="s">
        <v>6270</v>
      </c>
      <c r="O1651" t="s">
        <v>6271</v>
      </c>
      <c r="P1651" t="s">
        <v>8698</v>
      </c>
      <c r="Q1651" t="s">
        <v>8699</v>
      </c>
      <c r="R1651" t="s">
        <v>8700</v>
      </c>
      <c r="S1651" t="s">
        <v>9054</v>
      </c>
      <c r="T1651" t="s">
        <v>9055</v>
      </c>
      <c r="U1651" t="s">
        <v>9056</v>
      </c>
      <c r="V1651" t="s">
        <v>9057</v>
      </c>
    </row>
    <row r="1652" spans="1:22" x14ac:dyDescent="0.25">
      <c r="A1652" t="s">
        <v>4691</v>
      </c>
      <c r="B1652" t="s">
        <v>4692</v>
      </c>
      <c r="C1652" t="s">
        <v>9052</v>
      </c>
      <c r="E1652" t="s">
        <v>9058</v>
      </c>
      <c r="G1652" t="s">
        <v>6130</v>
      </c>
      <c r="H1652" t="s">
        <v>6131</v>
      </c>
      <c r="I1652" t="s">
        <v>6254</v>
      </c>
      <c r="J1652" t="s">
        <v>6255</v>
      </c>
      <c r="K1652" t="s">
        <v>6256</v>
      </c>
      <c r="L1652" t="s">
        <v>6257</v>
      </c>
      <c r="M1652" t="s">
        <v>6269</v>
      </c>
      <c r="N1652" t="s">
        <v>6270</v>
      </c>
      <c r="O1652" t="s">
        <v>6271</v>
      </c>
      <c r="P1652" t="s">
        <v>8698</v>
      </c>
      <c r="Q1652" t="s">
        <v>8699</v>
      </c>
      <c r="R1652" t="s">
        <v>8700</v>
      </c>
      <c r="S1652" t="s">
        <v>9054</v>
      </c>
      <c r="T1652" t="s">
        <v>9055</v>
      </c>
      <c r="U1652" t="s">
        <v>9056</v>
      </c>
      <c r="V1652" t="s">
        <v>9057</v>
      </c>
    </row>
    <row r="1653" spans="1:22" x14ac:dyDescent="0.25">
      <c r="A1653" t="s">
        <v>4693</v>
      </c>
      <c r="B1653" t="s">
        <v>4694</v>
      </c>
      <c r="C1653" t="s">
        <v>9052</v>
      </c>
      <c r="E1653" t="s">
        <v>9059</v>
      </c>
      <c r="G1653" t="s">
        <v>6130</v>
      </c>
      <c r="H1653" t="s">
        <v>6131</v>
      </c>
      <c r="I1653" t="s">
        <v>6254</v>
      </c>
      <c r="J1653" t="s">
        <v>6255</v>
      </c>
      <c r="K1653" t="s">
        <v>6256</v>
      </c>
      <c r="L1653" t="s">
        <v>6257</v>
      </c>
      <c r="M1653" t="s">
        <v>6269</v>
      </c>
      <c r="N1653" t="s">
        <v>6270</v>
      </c>
      <c r="O1653" t="s">
        <v>6271</v>
      </c>
      <c r="P1653" t="s">
        <v>8698</v>
      </c>
      <c r="Q1653" t="s">
        <v>8699</v>
      </c>
      <c r="R1653" t="s">
        <v>8700</v>
      </c>
      <c r="S1653" t="s">
        <v>9054</v>
      </c>
      <c r="T1653" t="s">
        <v>9055</v>
      </c>
      <c r="U1653" t="s">
        <v>9056</v>
      </c>
      <c r="V1653" t="s">
        <v>9057</v>
      </c>
    </row>
    <row r="1654" spans="1:22" x14ac:dyDescent="0.25">
      <c r="A1654" t="s">
        <v>4695</v>
      </c>
      <c r="B1654" t="s">
        <v>4696</v>
      </c>
      <c r="C1654" t="s">
        <v>9052</v>
      </c>
      <c r="E1654" t="s">
        <v>9060</v>
      </c>
      <c r="G1654" t="s">
        <v>6130</v>
      </c>
      <c r="H1654" t="s">
        <v>6131</v>
      </c>
      <c r="I1654" t="s">
        <v>6254</v>
      </c>
      <c r="J1654" t="s">
        <v>6255</v>
      </c>
      <c r="K1654" t="s">
        <v>6256</v>
      </c>
      <c r="L1654" t="s">
        <v>6257</v>
      </c>
      <c r="M1654" t="s">
        <v>6269</v>
      </c>
      <c r="N1654" t="s">
        <v>6270</v>
      </c>
      <c r="O1654" t="s">
        <v>6271</v>
      </c>
      <c r="P1654" t="s">
        <v>8698</v>
      </c>
      <c r="Q1654" t="s">
        <v>8699</v>
      </c>
      <c r="R1654" t="s">
        <v>8700</v>
      </c>
      <c r="S1654" t="s">
        <v>9054</v>
      </c>
      <c r="T1654" t="s">
        <v>9055</v>
      </c>
      <c r="U1654" t="s">
        <v>9056</v>
      </c>
      <c r="V1654" t="s">
        <v>9057</v>
      </c>
    </row>
    <row r="1655" spans="1:22" x14ac:dyDescent="0.25">
      <c r="A1655" t="s">
        <v>4697</v>
      </c>
      <c r="B1655" t="s">
        <v>4698</v>
      </c>
      <c r="C1655" t="s">
        <v>9052</v>
      </c>
      <c r="E1655" t="s">
        <v>9061</v>
      </c>
      <c r="G1655" t="s">
        <v>6130</v>
      </c>
      <c r="H1655" t="s">
        <v>6131</v>
      </c>
      <c r="I1655" t="s">
        <v>6254</v>
      </c>
      <c r="J1655" t="s">
        <v>6255</v>
      </c>
      <c r="K1655" t="s">
        <v>6256</v>
      </c>
      <c r="L1655" t="s">
        <v>6257</v>
      </c>
      <c r="M1655" t="s">
        <v>6269</v>
      </c>
      <c r="N1655" t="s">
        <v>6270</v>
      </c>
      <c r="O1655" t="s">
        <v>6271</v>
      </c>
      <c r="P1655" t="s">
        <v>8698</v>
      </c>
      <c r="Q1655" t="s">
        <v>8699</v>
      </c>
      <c r="R1655" t="s">
        <v>8700</v>
      </c>
      <c r="S1655" t="s">
        <v>9054</v>
      </c>
      <c r="T1655" t="s">
        <v>9055</v>
      </c>
      <c r="U1655" t="s">
        <v>9056</v>
      </c>
      <c r="V1655" t="s">
        <v>9057</v>
      </c>
    </row>
    <row r="1656" spans="1:22" x14ac:dyDescent="0.25">
      <c r="A1656" t="s">
        <v>4699</v>
      </c>
      <c r="B1656" t="s">
        <v>4700</v>
      </c>
      <c r="C1656" t="s">
        <v>9052</v>
      </c>
      <c r="E1656" t="s">
        <v>9062</v>
      </c>
      <c r="G1656" t="s">
        <v>6130</v>
      </c>
      <c r="H1656" t="s">
        <v>6131</v>
      </c>
      <c r="I1656" t="s">
        <v>6254</v>
      </c>
      <c r="J1656" t="s">
        <v>6255</v>
      </c>
      <c r="K1656" t="s">
        <v>6256</v>
      </c>
      <c r="L1656" t="s">
        <v>6257</v>
      </c>
      <c r="M1656" t="s">
        <v>6269</v>
      </c>
      <c r="N1656" t="s">
        <v>6270</v>
      </c>
      <c r="O1656" t="s">
        <v>6271</v>
      </c>
      <c r="P1656" t="s">
        <v>8698</v>
      </c>
      <c r="Q1656" t="s">
        <v>8699</v>
      </c>
      <c r="R1656" t="s">
        <v>8700</v>
      </c>
      <c r="S1656" t="s">
        <v>9054</v>
      </c>
      <c r="T1656" t="s">
        <v>9055</v>
      </c>
      <c r="U1656" t="s">
        <v>9056</v>
      </c>
      <c r="V1656" t="s">
        <v>9057</v>
      </c>
    </row>
    <row r="1657" spans="1:22" x14ac:dyDescent="0.25">
      <c r="A1657" t="s">
        <v>4701</v>
      </c>
      <c r="B1657" t="s">
        <v>4702</v>
      </c>
      <c r="C1657" t="s">
        <v>9052</v>
      </c>
      <c r="E1657" t="s">
        <v>9063</v>
      </c>
      <c r="G1657" t="s">
        <v>6130</v>
      </c>
      <c r="H1657" t="s">
        <v>6131</v>
      </c>
      <c r="I1657" t="s">
        <v>6254</v>
      </c>
      <c r="J1657" t="s">
        <v>6255</v>
      </c>
      <c r="K1657" t="s">
        <v>6256</v>
      </c>
      <c r="L1657" t="s">
        <v>6257</v>
      </c>
      <c r="M1657" t="s">
        <v>6269</v>
      </c>
      <c r="N1657" t="s">
        <v>6270</v>
      </c>
      <c r="O1657" t="s">
        <v>6271</v>
      </c>
      <c r="P1657" t="s">
        <v>8698</v>
      </c>
      <c r="Q1657" t="s">
        <v>8699</v>
      </c>
      <c r="R1657" t="s">
        <v>8700</v>
      </c>
      <c r="S1657" t="s">
        <v>9054</v>
      </c>
      <c r="T1657" t="s">
        <v>9055</v>
      </c>
      <c r="U1657" t="s">
        <v>9056</v>
      </c>
      <c r="V1657" t="s">
        <v>9057</v>
      </c>
    </row>
    <row r="1658" spans="1:22" x14ac:dyDescent="0.25">
      <c r="A1658" t="s">
        <v>4709</v>
      </c>
      <c r="B1658" t="s">
        <v>4710</v>
      </c>
      <c r="C1658" t="s">
        <v>8419</v>
      </c>
      <c r="E1658" t="s">
        <v>9064</v>
      </c>
      <c r="G1658" t="s">
        <v>6130</v>
      </c>
      <c r="H1658" t="s">
        <v>6131</v>
      </c>
      <c r="I1658" t="s">
        <v>6254</v>
      </c>
      <c r="J1658" t="s">
        <v>8421</v>
      </c>
      <c r="K1658" t="s">
        <v>8422</v>
      </c>
      <c r="L1658" t="s">
        <v>8423</v>
      </c>
      <c r="M1658" t="s">
        <v>8424</v>
      </c>
      <c r="N1658" t="s">
        <v>8425</v>
      </c>
      <c r="O1658" t="s">
        <v>8426</v>
      </c>
    </row>
    <row r="1659" spans="1:22" x14ac:dyDescent="0.25">
      <c r="A1659" t="s">
        <v>4711</v>
      </c>
      <c r="B1659" t="s">
        <v>4712</v>
      </c>
      <c r="C1659" t="s">
        <v>9065</v>
      </c>
      <c r="E1659" t="s">
        <v>9066</v>
      </c>
      <c r="G1659" t="s">
        <v>6130</v>
      </c>
      <c r="H1659" t="s">
        <v>6131</v>
      </c>
      <c r="I1659" t="s">
        <v>6254</v>
      </c>
      <c r="J1659" t="s">
        <v>8421</v>
      </c>
      <c r="K1659" t="s">
        <v>8422</v>
      </c>
      <c r="L1659" t="s">
        <v>8423</v>
      </c>
      <c r="M1659" t="s">
        <v>8424</v>
      </c>
      <c r="N1659" t="s">
        <v>8425</v>
      </c>
      <c r="O1659" t="s">
        <v>8426</v>
      </c>
    </row>
    <row r="1660" spans="1:22" x14ac:dyDescent="0.25">
      <c r="A1660" t="s">
        <v>4713</v>
      </c>
      <c r="B1660" t="s">
        <v>4714</v>
      </c>
      <c r="C1660" t="s">
        <v>9067</v>
      </c>
      <c r="E1660" t="s">
        <v>9068</v>
      </c>
      <c r="G1660" t="s">
        <v>6130</v>
      </c>
      <c r="H1660" t="s">
        <v>6131</v>
      </c>
      <c r="I1660" t="s">
        <v>6254</v>
      </c>
      <c r="J1660" t="s">
        <v>6255</v>
      </c>
      <c r="K1660" t="s">
        <v>6256</v>
      </c>
      <c r="L1660" t="s">
        <v>6257</v>
      </c>
      <c r="M1660" t="s">
        <v>9069</v>
      </c>
      <c r="N1660" t="s">
        <v>9070</v>
      </c>
      <c r="O1660" t="s">
        <v>9071</v>
      </c>
    </row>
    <row r="1661" spans="1:22" x14ac:dyDescent="0.25">
      <c r="A1661" t="s">
        <v>4715</v>
      </c>
      <c r="B1661" t="s">
        <v>4716</v>
      </c>
      <c r="C1661" t="s">
        <v>9067</v>
      </c>
      <c r="E1661" t="s">
        <v>9072</v>
      </c>
      <c r="G1661" t="s">
        <v>6130</v>
      </c>
      <c r="H1661" t="s">
        <v>6131</v>
      </c>
      <c r="I1661" t="s">
        <v>6254</v>
      </c>
      <c r="J1661" t="s">
        <v>6255</v>
      </c>
      <c r="K1661" t="s">
        <v>6256</v>
      </c>
      <c r="L1661" t="s">
        <v>6257</v>
      </c>
      <c r="M1661" t="s">
        <v>9069</v>
      </c>
      <c r="N1661" t="s">
        <v>9070</v>
      </c>
      <c r="O1661" t="s">
        <v>9071</v>
      </c>
    </row>
    <row r="1662" spans="1:22" x14ac:dyDescent="0.25">
      <c r="A1662" t="s">
        <v>4717</v>
      </c>
      <c r="B1662" t="s">
        <v>4718</v>
      </c>
      <c r="C1662" t="s">
        <v>9067</v>
      </c>
      <c r="E1662" t="s">
        <v>9073</v>
      </c>
      <c r="G1662" t="s">
        <v>6130</v>
      </c>
      <c r="H1662" t="s">
        <v>6131</v>
      </c>
      <c r="I1662" t="s">
        <v>6254</v>
      </c>
      <c r="J1662" t="s">
        <v>6255</v>
      </c>
      <c r="K1662" t="s">
        <v>6256</v>
      </c>
      <c r="L1662" t="s">
        <v>6257</v>
      </c>
      <c r="M1662" t="s">
        <v>9069</v>
      </c>
      <c r="N1662" t="s">
        <v>9070</v>
      </c>
      <c r="O1662" t="s">
        <v>9071</v>
      </c>
    </row>
    <row r="1663" spans="1:22" x14ac:dyDescent="0.25">
      <c r="A1663" t="s">
        <v>4719</v>
      </c>
      <c r="B1663" t="s">
        <v>4720</v>
      </c>
      <c r="C1663" t="s">
        <v>9074</v>
      </c>
      <c r="E1663" t="s">
        <v>9075</v>
      </c>
      <c r="G1663" t="s">
        <v>6130</v>
      </c>
      <c r="H1663" t="s">
        <v>6131</v>
      </c>
      <c r="I1663" t="s">
        <v>6254</v>
      </c>
      <c r="J1663" t="s">
        <v>6255</v>
      </c>
      <c r="K1663" t="s">
        <v>6256</v>
      </c>
      <c r="L1663" t="s">
        <v>6257</v>
      </c>
      <c r="M1663" t="s">
        <v>6269</v>
      </c>
      <c r="N1663" t="s">
        <v>6270</v>
      </c>
      <c r="O1663" t="s">
        <v>6271</v>
      </c>
      <c r="P1663" t="s">
        <v>8698</v>
      </c>
      <c r="Q1663" t="s">
        <v>8699</v>
      </c>
      <c r="R1663" t="s">
        <v>8700</v>
      </c>
      <c r="S1663" t="s">
        <v>9054</v>
      </c>
      <c r="T1663" t="s">
        <v>9055</v>
      </c>
      <c r="U1663" t="s">
        <v>9056</v>
      </c>
      <c r="V1663" t="s">
        <v>9076</v>
      </c>
    </row>
    <row r="1664" spans="1:22" x14ac:dyDescent="0.25">
      <c r="A1664" t="s">
        <v>4721</v>
      </c>
      <c r="B1664" t="s">
        <v>4722</v>
      </c>
      <c r="C1664" t="s">
        <v>9074</v>
      </c>
      <c r="E1664" t="s">
        <v>9077</v>
      </c>
      <c r="G1664" t="s">
        <v>6130</v>
      </c>
      <c r="H1664" t="s">
        <v>6131</v>
      </c>
      <c r="I1664" t="s">
        <v>6254</v>
      </c>
      <c r="J1664" t="s">
        <v>6255</v>
      </c>
      <c r="K1664" t="s">
        <v>6256</v>
      </c>
      <c r="L1664" t="s">
        <v>6257</v>
      </c>
      <c r="M1664" t="s">
        <v>6269</v>
      </c>
      <c r="N1664" t="s">
        <v>6270</v>
      </c>
      <c r="O1664" t="s">
        <v>6271</v>
      </c>
      <c r="P1664" t="s">
        <v>8698</v>
      </c>
      <c r="Q1664" t="s">
        <v>8699</v>
      </c>
      <c r="R1664" t="s">
        <v>8700</v>
      </c>
      <c r="S1664" t="s">
        <v>9054</v>
      </c>
      <c r="T1664" t="s">
        <v>9055</v>
      </c>
      <c r="U1664" t="s">
        <v>9056</v>
      </c>
      <c r="V1664" t="s">
        <v>9076</v>
      </c>
    </row>
    <row r="1665" spans="1:22" x14ac:dyDescent="0.25">
      <c r="A1665" t="s">
        <v>4723</v>
      </c>
      <c r="B1665" t="s">
        <v>4724</v>
      </c>
      <c r="C1665" t="s">
        <v>9074</v>
      </c>
      <c r="E1665" t="s">
        <v>9078</v>
      </c>
      <c r="G1665" t="s">
        <v>6130</v>
      </c>
      <c r="H1665" t="s">
        <v>6131</v>
      </c>
      <c r="I1665" t="s">
        <v>6254</v>
      </c>
      <c r="J1665" t="s">
        <v>6255</v>
      </c>
      <c r="K1665" t="s">
        <v>6256</v>
      </c>
      <c r="L1665" t="s">
        <v>6257</v>
      </c>
      <c r="M1665" t="s">
        <v>6269</v>
      </c>
      <c r="N1665" t="s">
        <v>6270</v>
      </c>
      <c r="O1665" t="s">
        <v>6271</v>
      </c>
      <c r="P1665" t="s">
        <v>8698</v>
      </c>
      <c r="Q1665" t="s">
        <v>8699</v>
      </c>
      <c r="R1665" t="s">
        <v>8700</v>
      </c>
      <c r="S1665" t="s">
        <v>9054</v>
      </c>
      <c r="T1665" t="s">
        <v>9055</v>
      </c>
      <c r="U1665" t="s">
        <v>9056</v>
      </c>
      <c r="V1665" t="s">
        <v>9076</v>
      </c>
    </row>
    <row r="1666" spans="1:22" x14ac:dyDescent="0.25">
      <c r="A1666" t="s">
        <v>4725</v>
      </c>
      <c r="B1666" t="s">
        <v>4726</v>
      </c>
      <c r="C1666" t="s">
        <v>9074</v>
      </c>
      <c r="E1666" t="s">
        <v>9079</v>
      </c>
      <c r="G1666" t="s">
        <v>6130</v>
      </c>
      <c r="H1666" t="s">
        <v>6131</v>
      </c>
      <c r="I1666" t="s">
        <v>6254</v>
      </c>
      <c r="J1666" t="s">
        <v>6255</v>
      </c>
      <c r="K1666" t="s">
        <v>6256</v>
      </c>
      <c r="L1666" t="s">
        <v>6257</v>
      </c>
      <c r="M1666" t="s">
        <v>6269</v>
      </c>
      <c r="N1666" t="s">
        <v>6270</v>
      </c>
      <c r="O1666" t="s">
        <v>6271</v>
      </c>
      <c r="P1666" t="s">
        <v>8698</v>
      </c>
      <c r="Q1666" t="s">
        <v>8699</v>
      </c>
      <c r="R1666" t="s">
        <v>8700</v>
      </c>
      <c r="S1666" t="s">
        <v>9054</v>
      </c>
      <c r="T1666" t="s">
        <v>9055</v>
      </c>
      <c r="U1666" t="s">
        <v>9056</v>
      </c>
      <c r="V1666" t="s">
        <v>9076</v>
      </c>
    </row>
    <row r="1667" spans="1:22" x14ac:dyDescent="0.25">
      <c r="A1667" t="s">
        <v>4727</v>
      </c>
      <c r="B1667" t="s">
        <v>4728</v>
      </c>
      <c r="C1667" t="s">
        <v>9080</v>
      </c>
      <c r="E1667" t="s">
        <v>9081</v>
      </c>
      <c r="G1667" t="s">
        <v>6130</v>
      </c>
      <c r="H1667" t="s">
        <v>6838</v>
      </c>
      <c r="I1667" t="s">
        <v>7322</v>
      </c>
      <c r="J1667" t="s">
        <v>7323</v>
      </c>
      <c r="K1667" t="s">
        <v>7324</v>
      </c>
    </row>
    <row r="1668" spans="1:22" x14ac:dyDescent="0.25">
      <c r="A1668" t="s">
        <v>4729</v>
      </c>
      <c r="B1668" t="s">
        <v>4730</v>
      </c>
      <c r="C1668" t="s">
        <v>9082</v>
      </c>
      <c r="E1668" t="s">
        <v>9083</v>
      </c>
      <c r="G1668" t="s">
        <v>5613</v>
      </c>
      <c r="H1668" t="s">
        <v>5614</v>
      </c>
      <c r="I1668" t="s">
        <v>5625</v>
      </c>
      <c r="J1668" t="s">
        <v>5698</v>
      </c>
      <c r="K1668" t="s">
        <v>5699</v>
      </c>
      <c r="L1668" t="s">
        <v>6415</v>
      </c>
    </row>
    <row r="1669" spans="1:22" x14ac:dyDescent="0.25">
      <c r="A1669" t="s">
        <v>4739</v>
      </c>
      <c r="B1669" t="s">
        <v>4740</v>
      </c>
      <c r="C1669" t="s">
        <v>9084</v>
      </c>
      <c r="E1669" t="s">
        <v>9085</v>
      </c>
      <c r="G1669" t="s">
        <v>5613</v>
      </c>
      <c r="H1669" t="s">
        <v>5614</v>
      </c>
      <c r="I1669" t="s">
        <v>5625</v>
      </c>
      <c r="J1669" t="s">
        <v>5698</v>
      </c>
      <c r="K1669" t="s">
        <v>5699</v>
      </c>
      <c r="L1669" t="s">
        <v>6075</v>
      </c>
    </row>
    <row r="1670" spans="1:22" x14ac:dyDescent="0.25">
      <c r="A1670" t="s">
        <v>4741</v>
      </c>
      <c r="B1670" t="s">
        <v>4742</v>
      </c>
      <c r="C1670" t="s">
        <v>9084</v>
      </c>
      <c r="E1670" t="s">
        <v>9086</v>
      </c>
      <c r="G1670" t="s">
        <v>5613</v>
      </c>
      <c r="H1670" t="s">
        <v>5614</v>
      </c>
      <c r="I1670" t="s">
        <v>5625</v>
      </c>
      <c r="J1670" t="s">
        <v>5698</v>
      </c>
      <c r="K1670" t="s">
        <v>5699</v>
      </c>
      <c r="L1670" t="s">
        <v>6075</v>
      </c>
    </row>
    <row r="1671" spans="1:22" x14ac:dyDescent="0.25">
      <c r="A1671" t="s">
        <v>4743</v>
      </c>
      <c r="B1671" t="s">
        <v>4744</v>
      </c>
      <c r="C1671" t="s">
        <v>9087</v>
      </c>
      <c r="E1671" t="s">
        <v>9088</v>
      </c>
      <c r="G1671" t="s">
        <v>5613</v>
      </c>
      <c r="H1671" t="s">
        <v>5614</v>
      </c>
      <c r="I1671" t="s">
        <v>5625</v>
      </c>
      <c r="J1671" t="s">
        <v>5698</v>
      </c>
      <c r="K1671" t="s">
        <v>5699</v>
      </c>
      <c r="L1671" t="s">
        <v>6075</v>
      </c>
    </row>
    <row r="1672" spans="1:22" x14ac:dyDescent="0.25">
      <c r="A1672" t="s">
        <v>4745</v>
      </c>
      <c r="B1672" t="s">
        <v>4746</v>
      </c>
      <c r="C1672" t="s">
        <v>9087</v>
      </c>
      <c r="E1672" t="s">
        <v>9089</v>
      </c>
      <c r="G1672" t="s">
        <v>5613</v>
      </c>
      <c r="H1672" t="s">
        <v>5614</v>
      </c>
      <c r="I1672" t="s">
        <v>5625</v>
      </c>
      <c r="J1672" t="s">
        <v>5698</v>
      </c>
      <c r="K1672" t="s">
        <v>5699</v>
      </c>
      <c r="L1672" t="s">
        <v>6075</v>
      </c>
    </row>
    <row r="1673" spans="1:22" x14ac:dyDescent="0.25">
      <c r="A1673" t="s">
        <v>4747</v>
      </c>
      <c r="B1673" t="s">
        <v>4748</v>
      </c>
      <c r="C1673" t="s">
        <v>9087</v>
      </c>
      <c r="E1673" t="s">
        <v>9090</v>
      </c>
      <c r="G1673" t="s">
        <v>5613</v>
      </c>
      <c r="H1673" t="s">
        <v>5614</v>
      </c>
      <c r="I1673" t="s">
        <v>5625</v>
      </c>
      <c r="J1673" t="s">
        <v>5698</v>
      </c>
      <c r="K1673" t="s">
        <v>5699</v>
      </c>
      <c r="L1673" t="s">
        <v>6075</v>
      </c>
    </row>
    <row r="1674" spans="1:22" x14ac:dyDescent="0.25">
      <c r="A1674" t="s">
        <v>4749</v>
      </c>
      <c r="B1674" t="s">
        <v>4750</v>
      </c>
      <c r="C1674" t="s">
        <v>9091</v>
      </c>
      <c r="E1674" t="s">
        <v>9092</v>
      </c>
      <c r="G1674" t="s">
        <v>5613</v>
      </c>
      <c r="H1674" t="s">
        <v>5614</v>
      </c>
      <c r="I1674" t="s">
        <v>5625</v>
      </c>
      <c r="J1674" t="s">
        <v>5698</v>
      </c>
      <c r="K1674" t="s">
        <v>5699</v>
      </c>
      <c r="L1674" t="s">
        <v>6075</v>
      </c>
    </row>
    <row r="1675" spans="1:22" x14ac:dyDescent="0.25">
      <c r="A1675" t="s">
        <v>4751</v>
      </c>
      <c r="B1675" t="s">
        <v>4752</v>
      </c>
      <c r="C1675" t="s">
        <v>9091</v>
      </c>
      <c r="E1675" t="s">
        <v>9093</v>
      </c>
      <c r="G1675" t="s">
        <v>5613</v>
      </c>
      <c r="H1675" t="s">
        <v>5614</v>
      </c>
      <c r="I1675" t="s">
        <v>5625</v>
      </c>
      <c r="J1675" t="s">
        <v>5698</v>
      </c>
      <c r="K1675" t="s">
        <v>5699</v>
      </c>
      <c r="L1675" t="s">
        <v>6075</v>
      </c>
    </row>
    <row r="1676" spans="1:22" x14ac:dyDescent="0.25">
      <c r="A1676" t="s">
        <v>9094</v>
      </c>
      <c r="B1676" t="s">
        <v>4770</v>
      </c>
      <c r="C1676" t="s">
        <v>9095</v>
      </c>
      <c r="E1676" t="s">
        <v>9096</v>
      </c>
      <c r="G1676" t="s">
        <v>5613</v>
      </c>
      <c r="H1676" t="s">
        <v>5614</v>
      </c>
      <c r="I1676" t="s">
        <v>5625</v>
      </c>
      <c r="J1676" t="s">
        <v>5698</v>
      </c>
      <c r="K1676" t="s">
        <v>5699</v>
      </c>
      <c r="L1676" t="s">
        <v>7494</v>
      </c>
    </row>
    <row r="1677" spans="1:22" x14ac:dyDescent="0.25">
      <c r="A1677" t="s">
        <v>9097</v>
      </c>
      <c r="B1677" t="s">
        <v>4772</v>
      </c>
      <c r="C1677" t="s">
        <v>9095</v>
      </c>
      <c r="E1677" t="s">
        <v>9098</v>
      </c>
      <c r="G1677" t="s">
        <v>5613</v>
      </c>
      <c r="H1677" t="s">
        <v>5614</v>
      </c>
      <c r="I1677" t="s">
        <v>5625</v>
      </c>
      <c r="J1677" t="s">
        <v>5698</v>
      </c>
      <c r="K1677" t="s">
        <v>5699</v>
      </c>
      <c r="L1677" t="s">
        <v>7494</v>
      </c>
    </row>
    <row r="1678" spans="1:22" x14ac:dyDescent="0.25">
      <c r="A1678" t="s">
        <v>4781</v>
      </c>
      <c r="B1678" t="s">
        <v>4782</v>
      </c>
      <c r="C1678" t="s">
        <v>9099</v>
      </c>
      <c r="E1678" t="s">
        <v>9100</v>
      </c>
      <c r="G1678" t="s">
        <v>5613</v>
      </c>
      <c r="H1678" t="s">
        <v>5614</v>
      </c>
      <c r="I1678" t="s">
        <v>5625</v>
      </c>
      <c r="J1678" t="s">
        <v>5631</v>
      </c>
      <c r="K1678" t="s">
        <v>5717</v>
      </c>
      <c r="L1678" t="s">
        <v>9101</v>
      </c>
    </row>
    <row r="1679" spans="1:22" x14ac:dyDescent="0.25">
      <c r="A1679" t="s">
        <v>4783</v>
      </c>
      <c r="B1679" t="s">
        <v>4784</v>
      </c>
      <c r="C1679" t="s">
        <v>9099</v>
      </c>
      <c r="E1679" t="s">
        <v>9102</v>
      </c>
      <c r="G1679" t="s">
        <v>5613</v>
      </c>
      <c r="H1679" t="s">
        <v>5614</v>
      </c>
      <c r="I1679" t="s">
        <v>5625</v>
      </c>
      <c r="J1679" t="s">
        <v>5631</v>
      </c>
      <c r="K1679" t="s">
        <v>5717</v>
      </c>
      <c r="L1679" t="s">
        <v>9101</v>
      </c>
    </row>
    <row r="1680" spans="1:22" x14ac:dyDescent="0.25">
      <c r="A1680" t="s">
        <v>4785</v>
      </c>
      <c r="B1680" t="s">
        <v>4786</v>
      </c>
      <c r="C1680" t="s">
        <v>9099</v>
      </c>
      <c r="E1680" t="s">
        <v>9103</v>
      </c>
      <c r="G1680" t="s">
        <v>5613</v>
      </c>
      <c r="H1680" t="s">
        <v>5614</v>
      </c>
      <c r="I1680" t="s">
        <v>5625</v>
      </c>
      <c r="J1680" t="s">
        <v>5631</v>
      </c>
      <c r="K1680" t="s">
        <v>5717</v>
      </c>
      <c r="L1680" t="s">
        <v>9101</v>
      </c>
    </row>
    <row r="1681" spans="1:13" x14ac:dyDescent="0.25">
      <c r="A1681" t="s">
        <v>4787</v>
      </c>
      <c r="B1681" t="s">
        <v>4788</v>
      </c>
      <c r="C1681" t="s">
        <v>9104</v>
      </c>
      <c r="E1681" t="s">
        <v>9105</v>
      </c>
      <c r="G1681" t="s">
        <v>5613</v>
      </c>
      <c r="H1681" t="s">
        <v>5614</v>
      </c>
      <c r="I1681" t="s">
        <v>5646</v>
      </c>
      <c r="J1681" t="s">
        <v>5957</v>
      </c>
      <c r="K1681" t="s">
        <v>6082</v>
      </c>
      <c r="L1681" t="s">
        <v>6208</v>
      </c>
      <c r="M1681" t="s">
        <v>6749</v>
      </c>
    </row>
    <row r="1682" spans="1:13" x14ac:dyDescent="0.25">
      <c r="A1682" t="s">
        <v>4791</v>
      </c>
      <c r="B1682" t="s">
        <v>4792</v>
      </c>
      <c r="C1682" t="s">
        <v>9106</v>
      </c>
      <c r="E1682" t="s">
        <v>9107</v>
      </c>
      <c r="G1682" t="s">
        <v>5613</v>
      </c>
      <c r="H1682" t="s">
        <v>5614</v>
      </c>
      <c r="I1682" t="s">
        <v>5625</v>
      </c>
      <c r="J1682" t="s">
        <v>5698</v>
      </c>
      <c r="K1682" t="s">
        <v>5699</v>
      </c>
      <c r="L1682" t="s">
        <v>6415</v>
      </c>
    </row>
    <row r="1683" spans="1:13" x14ac:dyDescent="0.25">
      <c r="A1683" t="s">
        <v>4793</v>
      </c>
      <c r="B1683" t="s">
        <v>4794</v>
      </c>
      <c r="C1683" t="s">
        <v>9108</v>
      </c>
      <c r="E1683" t="s">
        <v>9109</v>
      </c>
      <c r="G1683" t="s">
        <v>5613</v>
      </c>
      <c r="H1683" t="s">
        <v>5614</v>
      </c>
      <c r="I1683" t="s">
        <v>5625</v>
      </c>
      <c r="J1683" t="s">
        <v>5698</v>
      </c>
      <c r="K1683" t="s">
        <v>5699</v>
      </c>
      <c r="L1683" t="s">
        <v>6415</v>
      </c>
    </row>
    <row r="1684" spans="1:13" x14ac:dyDescent="0.25">
      <c r="A1684" t="s">
        <v>4795</v>
      </c>
      <c r="B1684" t="s">
        <v>4796</v>
      </c>
      <c r="C1684" t="s">
        <v>9110</v>
      </c>
      <c r="E1684" t="s">
        <v>9111</v>
      </c>
      <c r="G1684" t="s">
        <v>5613</v>
      </c>
      <c r="H1684" t="s">
        <v>5614</v>
      </c>
      <c r="I1684" t="s">
        <v>5625</v>
      </c>
      <c r="J1684" t="s">
        <v>5698</v>
      </c>
      <c r="K1684" t="s">
        <v>5699</v>
      </c>
      <c r="L1684" t="s">
        <v>6415</v>
      </c>
    </row>
    <row r="1685" spans="1:13" x14ac:dyDescent="0.25">
      <c r="A1685" t="s">
        <v>4797</v>
      </c>
      <c r="B1685" t="s">
        <v>4798</v>
      </c>
      <c r="C1685" t="s">
        <v>9112</v>
      </c>
      <c r="E1685" t="s">
        <v>9113</v>
      </c>
      <c r="G1685" t="s">
        <v>5613</v>
      </c>
      <c r="H1685" t="s">
        <v>5614</v>
      </c>
      <c r="I1685" t="s">
        <v>5625</v>
      </c>
      <c r="J1685" t="s">
        <v>5698</v>
      </c>
      <c r="K1685" t="s">
        <v>5699</v>
      </c>
      <c r="L1685" t="s">
        <v>6415</v>
      </c>
    </row>
    <row r="1686" spans="1:13" x14ac:dyDescent="0.25">
      <c r="A1686" t="s">
        <v>4799</v>
      </c>
      <c r="B1686" t="s">
        <v>4800</v>
      </c>
      <c r="C1686" t="s">
        <v>9114</v>
      </c>
      <c r="E1686" t="s">
        <v>9115</v>
      </c>
      <c r="G1686" t="s">
        <v>5613</v>
      </c>
      <c r="H1686" t="s">
        <v>5614</v>
      </c>
      <c r="I1686" t="s">
        <v>5625</v>
      </c>
      <c r="J1686" t="s">
        <v>5698</v>
      </c>
      <c r="K1686" t="s">
        <v>5699</v>
      </c>
      <c r="L1686" t="s">
        <v>6415</v>
      </c>
    </row>
    <row r="1687" spans="1:13" x14ac:dyDescent="0.25">
      <c r="A1687" t="s">
        <v>4801</v>
      </c>
      <c r="B1687" t="s">
        <v>4802</v>
      </c>
      <c r="C1687" t="s">
        <v>9116</v>
      </c>
      <c r="E1687" t="s">
        <v>9117</v>
      </c>
      <c r="G1687" t="s">
        <v>5613</v>
      </c>
      <c r="H1687" t="s">
        <v>5614</v>
      </c>
      <c r="I1687" t="s">
        <v>5625</v>
      </c>
      <c r="J1687" t="s">
        <v>5698</v>
      </c>
      <c r="K1687" t="s">
        <v>5699</v>
      </c>
      <c r="L1687" t="s">
        <v>6415</v>
      </c>
    </row>
    <row r="1688" spans="1:13" x14ac:dyDescent="0.25">
      <c r="A1688" t="s">
        <v>4803</v>
      </c>
      <c r="B1688" t="s">
        <v>4804</v>
      </c>
      <c r="C1688" t="s">
        <v>9118</v>
      </c>
      <c r="E1688" t="s">
        <v>9119</v>
      </c>
      <c r="G1688" t="s">
        <v>5613</v>
      </c>
      <c r="H1688" t="s">
        <v>5614</v>
      </c>
      <c r="I1688" t="s">
        <v>5625</v>
      </c>
      <c r="J1688" t="s">
        <v>5698</v>
      </c>
      <c r="K1688" t="s">
        <v>5699</v>
      </c>
      <c r="L1688" t="s">
        <v>6415</v>
      </c>
    </row>
    <row r="1689" spans="1:13" x14ac:dyDescent="0.25">
      <c r="A1689" t="s">
        <v>4805</v>
      </c>
      <c r="B1689" t="s">
        <v>4806</v>
      </c>
      <c r="C1689" t="s">
        <v>9120</v>
      </c>
      <c r="E1689" t="s">
        <v>9121</v>
      </c>
      <c r="G1689" t="s">
        <v>5613</v>
      </c>
      <c r="H1689" t="s">
        <v>5614</v>
      </c>
      <c r="I1689" t="s">
        <v>5625</v>
      </c>
      <c r="J1689" t="s">
        <v>5698</v>
      </c>
      <c r="K1689" t="s">
        <v>5699</v>
      </c>
      <c r="L1689" t="s">
        <v>6415</v>
      </c>
    </row>
    <row r="1690" spans="1:13" x14ac:dyDescent="0.25">
      <c r="A1690" t="s">
        <v>4807</v>
      </c>
      <c r="B1690" t="s">
        <v>4808</v>
      </c>
      <c r="C1690" t="s">
        <v>9122</v>
      </c>
      <c r="E1690" t="s">
        <v>9123</v>
      </c>
      <c r="G1690" t="s">
        <v>5613</v>
      </c>
      <c r="H1690" t="s">
        <v>5614</v>
      </c>
      <c r="I1690" t="s">
        <v>5625</v>
      </c>
      <c r="J1690" t="s">
        <v>5698</v>
      </c>
      <c r="K1690" t="s">
        <v>5699</v>
      </c>
      <c r="L1690" t="s">
        <v>6415</v>
      </c>
    </row>
    <row r="1691" spans="1:13" x14ac:dyDescent="0.25">
      <c r="A1691" t="s">
        <v>4841</v>
      </c>
      <c r="B1691" t="s">
        <v>4842</v>
      </c>
      <c r="C1691" t="s">
        <v>9124</v>
      </c>
      <c r="E1691" t="s">
        <v>9125</v>
      </c>
      <c r="G1691" t="s">
        <v>5613</v>
      </c>
      <c r="H1691" t="s">
        <v>5614</v>
      </c>
      <c r="I1691" t="s">
        <v>5625</v>
      </c>
      <c r="J1691" t="s">
        <v>5698</v>
      </c>
      <c r="K1691" t="s">
        <v>5699</v>
      </c>
      <c r="L1691" t="s">
        <v>6415</v>
      </c>
    </row>
    <row r="1692" spans="1:13" x14ac:dyDescent="0.25">
      <c r="A1692" t="s">
        <v>4843</v>
      </c>
      <c r="B1692" t="s">
        <v>4844</v>
      </c>
      <c r="C1692" t="s">
        <v>9126</v>
      </c>
      <c r="E1692" t="s">
        <v>9127</v>
      </c>
      <c r="G1692" t="s">
        <v>5613</v>
      </c>
      <c r="H1692" t="s">
        <v>5614</v>
      </c>
      <c r="I1692" t="s">
        <v>5625</v>
      </c>
      <c r="J1692" t="s">
        <v>5698</v>
      </c>
      <c r="K1692" t="s">
        <v>5699</v>
      </c>
      <c r="L1692" t="s">
        <v>6415</v>
      </c>
    </row>
    <row r="1693" spans="1:13" x14ac:dyDescent="0.25">
      <c r="A1693" t="s">
        <v>4845</v>
      </c>
      <c r="B1693" t="s">
        <v>4846</v>
      </c>
      <c r="C1693" t="s">
        <v>9128</v>
      </c>
      <c r="E1693" t="s">
        <v>9129</v>
      </c>
      <c r="G1693" t="s">
        <v>5613</v>
      </c>
      <c r="H1693" t="s">
        <v>5614</v>
      </c>
      <c r="I1693" t="s">
        <v>5625</v>
      </c>
      <c r="J1693" t="s">
        <v>5698</v>
      </c>
      <c r="K1693" t="s">
        <v>5699</v>
      </c>
      <c r="L1693" t="s">
        <v>6415</v>
      </c>
    </row>
    <row r="1694" spans="1:13" x14ac:dyDescent="0.25">
      <c r="A1694" t="s">
        <v>4863</v>
      </c>
      <c r="B1694" t="s">
        <v>4864</v>
      </c>
      <c r="C1694" t="s">
        <v>9130</v>
      </c>
      <c r="E1694" t="s">
        <v>9131</v>
      </c>
      <c r="G1694" t="s">
        <v>5613</v>
      </c>
      <c r="H1694" t="s">
        <v>5614</v>
      </c>
      <c r="I1694" t="s">
        <v>5625</v>
      </c>
      <c r="J1694" t="s">
        <v>5698</v>
      </c>
      <c r="K1694" t="s">
        <v>5699</v>
      </c>
      <c r="L1694" t="s">
        <v>6415</v>
      </c>
    </row>
    <row r="1695" spans="1:13" x14ac:dyDescent="0.25">
      <c r="A1695" t="s">
        <v>4867</v>
      </c>
      <c r="B1695" t="s">
        <v>4868</v>
      </c>
      <c r="C1695" t="s">
        <v>9132</v>
      </c>
      <c r="E1695" t="s">
        <v>9133</v>
      </c>
      <c r="G1695" t="s">
        <v>5613</v>
      </c>
      <c r="H1695" t="s">
        <v>5614</v>
      </c>
      <c r="I1695" t="s">
        <v>5625</v>
      </c>
      <c r="J1695" t="s">
        <v>5698</v>
      </c>
      <c r="K1695" t="s">
        <v>5699</v>
      </c>
      <c r="L1695" t="s">
        <v>6415</v>
      </c>
    </row>
    <row r="1696" spans="1:13" x14ac:dyDescent="0.25">
      <c r="A1696" t="s">
        <v>4885</v>
      </c>
      <c r="B1696" t="s">
        <v>4886</v>
      </c>
      <c r="C1696" t="s">
        <v>9134</v>
      </c>
      <c r="E1696" t="s">
        <v>9135</v>
      </c>
      <c r="G1696" t="s">
        <v>5613</v>
      </c>
      <c r="H1696" t="s">
        <v>5614</v>
      </c>
      <c r="I1696" t="s">
        <v>5625</v>
      </c>
      <c r="J1696" t="s">
        <v>5698</v>
      </c>
      <c r="K1696" t="s">
        <v>5699</v>
      </c>
      <c r="L1696" t="s">
        <v>6415</v>
      </c>
    </row>
    <row r="1697" spans="1:12" x14ac:dyDescent="0.25">
      <c r="A1697" t="s">
        <v>4893</v>
      </c>
      <c r="B1697" t="s">
        <v>4894</v>
      </c>
      <c r="C1697" t="s">
        <v>9136</v>
      </c>
      <c r="E1697" t="s">
        <v>9137</v>
      </c>
      <c r="G1697" t="s">
        <v>5613</v>
      </c>
      <c r="H1697" t="s">
        <v>5614</v>
      </c>
      <c r="I1697" t="s">
        <v>5625</v>
      </c>
      <c r="J1697" t="s">
        <v>5698</v>
      </c>
      <c r="K1697" t="s">
        <v>5699</v>
      </c>
      <c r="L1697" t="s">
        <v>6415</v>
      </c>
    </row>
    <row r="1698" spans="1:12" x14ac:dyDescent="0.25">
      <c r="A1698" t="s">
        <v>4905</v>
      </c>
      <c r="B1698" t="s">
        <v>4906</v>
      </c>
      <c r="C1698" t="s">
        <v>9138</v>
      </c>
      <c r="E1698" t="s">
        <v>9139</v>
      </c>
      <c r="G1698" t="s">
        <v>5613</v>
      </c>
      <c r="H1698" t="s">
        <v>5614</v>
      </c>
      <c r="I1698" t="s">
        <v>5625</v>
      </c>
      <c r="J1698" t="s">
        <v>5698</v>
      </c>
      <c r="K1698" t="s">
        <v>5699</v>
      </c>
      <c r="L1698" t="s">
        <v>6415</v>
      </c>
    </row>
    <row r="1699" spans="1:12" x14ac:dyDescent="0.25">
      <c r="A1699" t="s">
        <v>4907</v>
      </c>
      <c r="B1699" t="s">
        <v>4908</v>
      </c>
      <c r="C1699" t="s">
        <v>9140</v>
      </c>
      <c r="E1699" t="s">
        <v>9141</v>
      </c>
      <c r="G1699" t="s">
        <v>5613</v>
      </c>
      <c r="H1699" t="s">
        <v>5614</v>
      </c>
      <c r="I1699" t="s">
        <v>5625</v>
      </c>
      <c r="J1699" t="s">
        <v>5698</v>
      </c>
      <c r="K1699" t="s">
        <v>5699</v>
      </c>
      <c r="L1699" t="s">
        <v>6415</v>
      </c>
    </row>
    <row r="1700" spans="1:12" x14ac:dyDescent="0.25">
      <c r="A1700" t="s">
        <v>4909</v>
      </c>
      <c r="B1700" t="s">
        <v>4910</v>
      </c>
      <c r="C1700" t="s">
        <v>9142</v>
      </c>
      <c r="E1700" t="s">
        <v>9143</v>
      </c>
      <c r="G1700" t="s">
        <v>5613</v>
      </c>
      <c r="H1700" t="s">
        <v>5614</v>
      </c>
      <c r="I1700" t="s">
        <v>5625</v>
      </c>
      <c r="J1700" t="s">
        <v>5698</v>
      </c>
      <c r="K1700" t="s">
        <v>5699</v>
      </c>
      <c r="L1700" t="s">
        <v>6415</v>
      </c>
    </row>
    <row r="1701" spans="1:12" x14ac:dyDescent="0.25">
      <c r="A1701" t="s">
        <v>4911</v>
      </c>
      <c r="B1701" t="s">
        <v>4912</v>
      </c>
      <c r="C1701" t="s">
        <v>9144</v>
      </c>
      <c r="E1701" t="s">
        <v>9145</v>
      </c>
      <c r="G1701" t="s">
        <v>5613</v>
      </c>
      <c r="H1701" t="s">
        <v>5614</v>
      </c>
      <c r="I1701" t="s">
        <v>5625</v>
      </c>
      <c r="J1701" t="s">
        <v>5698</v>
      </c>
      <c r="K1701" t="s">
        <v>5699</v>
      </c>
      <c r="L1701" t="s">
        <v>6415</v>
      </c>
    </row>
    <row r="1702" spans="1:12" x14ac:dyDescent="0.25">
      <c r="A1702" t="s">
        <v>4943</v>
      </c>
      <c r="B1702" t="s">
        <v>4944</v>
      </c>
      <c r="C1702" t="s">
        <v>9146</v>
      </c>
      <c r="E1702" t="s">
        <v>9147</v>
      </c>
      <c r="G1702" t="s">
        <v>5613</v>
      </c>
      <c r="H1702" t="s">
        <v>9148</v>
      </c>
      <c r="I1702" t="s">
        <v>6040</v>
      </c>
    </row>
    <row r="1703" spans="1:12" x14ac:dyDescent="0.25">
      <c r="A1703" t="s">
        <v>4945</v>
      </c>
      <c r="B1703" t="s">
        <v>4946</v>
      </c>
      <c r="C1703" t="s">
        <v>9149</v>
      </c>
      <c r="E1703" t="s">
        <v>9150</v>
      </c>
      <c r="G1703" t="s">
        <v>5613</v>
      </c>
      <c r="H1703" t="s">
        <v>5614</v>
      </c>
      <c r="I1703" t="s">
        <v>5625</v>
      </c>
      <c r="J1703" t="s">
        <v>5631</v>
      </c>
      <c r="K1703" t="s">
        <v>5717</v>
      </c>
      <c r="L1703" t="s">
        <v>8288</v>
      </c>
    </row>
    <row r="1704" spans="1:12" x14ac:dyDescent="0.25">
      <c r="A1704" t="s">
        <v>4947</v>
      </c>
      <c r="B1704" t="s">
        <v>4948</v>
      </c>
      <c r="C1704" t="s">
        <v>9149</v>
      </c>
      <c r="E1704" t="s">
        <v>9151</v>
      </c>
      <c r="G1704" t="s">
        <v>5613</v>
      </c>
      <c r="H1704" t="s">
        <v>5614</v>
      </c>
      <c r="I1704" t="s">
        <v>5625</v>
      </c>
      <c r="J1704" t="s">
        <v>5631</v>
      </c>
      <c r="K1704" t="s">
        <v>5717</v>
      </c>
      <c r="L1704" t="s">
        <v>8288</v>
      </c>
    </row>
    <row r="1705" spans="1:12" x14ac:dyDescent="0.25">
      <c r="A1705" t="s">
        <v>4949</v>
      </c>
      <c r="B1705" t="s">
        <v>4950</v>
      </c>
      <c r="C1705" t="s">
        <v>9149</v>
      </c>
      <c r="E1705" t="s">
        <v>9152</v>
      </c>
      <c r="G1705" t="s">
        <v>5613</v>
      </c>
      <c r="H1705" t="s">
        <v>5614</v>
      </c>
      <c r="I1705" t="s">
        <v>5625</v>
      </c>
      <c r="J1705" t="s">
        <v>5631</v>
      </c>
      <c r="K1705" t="s">
        <v>5717</v>
      </c>
      <c r="L1705" t="s">
        <v>8288</v>
      </c>
    </row>
    <row r="1706" spans="1:12" x14ac:dyDescent="0.25">
      <c r="A1706" t="s">
        <v>4951</v>
      </c>
      <c r="B1706" t="s">
        <v>4952</v>
      </c>
      <c r="C1706" t="s">
        <v>9149</v>
      </c>
      <c r="E1706" t="s">
        <v>9153</v>
      </c>
      <c r="G1706" t="s">
        <v>5613</v>
      </c>
      <c r="H1706" t="s">
        <v>5614</v>
      </c>
      <c r="I1706" t="s">
        <v>5625</v>
      </c>
      <c r="J1706" t="s">
        <v>5631</v>
      </c>
      <c r="K1706" t="s">
        <v>5717</v>
      </c>
      <c r="L1706" t="s">
        <v>8288</v>
      </c>
    </row>
    <row r="1707" spans="1:12" x14ac:dyDescent="0.25">
      <c r="A1707" t="s">
        <v>4953</v>
      </c>
      <c r="B1707" t="s">
        <v>4954</v>
      </c>
      <c r="C1707" t="s">
        <v>9154</v>
      </c>
      <c r="E1707" t="s">
        <v>9155</v>
      </c>
      <c r="G1707" t="s">
        <v>5613</v>
      </c>
      <c r="H1707" t="s">
        <v>5614</v>
      </c>
      <c r="I1707" t="s">
        <v>5625</v>
      </c>
      <c r="J1707" t="s">
        <v>5698</v>
      </c>
      <c r="K1707" t="s">
        <v>5699</v>
      </c>
      <c r="L1707" t="s">
        <v>6415</v>
      </c>
    </row>
    <row r="1708" spans="1:12" x14ac:dyDescent="0.25">
      <c r="A1708" t="s">
        <v>4959</v>
      </c>
      <c r="B1708" t="s">
        <v>4960</v>
      </c>
      <c r="C1708" t="s">
        <v>9156</v>
      </c>
      <c r="E1708" t="s">
        <v>9157</v>
      </c>
      <c r="G1708" t="s">
        <v>5613</v>
      </c>
      <c r="H1708" t="s">
        <v>5774</v>
      </c>
      <c r="I1708" t="s">
        <v>5999</v>
      </c>
      <c r="J1708" t="s">
        <v>6000</v>
      </c>
      <c r="K1708" t="s">
        <v>9158</v>
      </c>
      <c r="L1708" t="s">
        <v>9159</v>
      </c>
    </row>
    <row r="1709" spans="1:12" x14ac:dyDescent="0.25">
      <c r="A1709" t="s">
        <v>4961</v>
      </c>
      <c r="B1709" t="s">
        <v>4962</v>
      </c>
      <c r="C1709" t="s">
        <v>9160</v>
      </c>
      <c r="E1709" t="s">
        <v>9161</v>
      </c>
      <c r="G1709" t="s">
        <v>5613</v>
      </c>
      <c r="H1709" t="s">
        <v>5774</v>
      </c>
      <c r="I1709" t="s">
        <v>5775</v>
      </c>
      <c r="J1709" t="s">
        <v>7718</v>
      </c>
      <c r="K1709" t="s">
        <v>7719</v>
      </c>
      <c r="L1709" t="s">
        <v>7720</v>
      </c>
    </row>
    <row r="1710" spans="1:12" x14ac:dyDescent="0.25">
      <c r="A1710" t="s">
        <v>4963</v>
      </c>
      <c r="B1710" t="s">
        <v>4964</v>
      </c>
      <c r="C1710" t="s">
        <v>9162</v>
      </c>
      <c r="E1710" t="s">
        <v>9163</v>
      </c>
      <c r="G1710" t="s">
        <v>5613</v>
      </c>
      <c r="H1710" t="s">
        <v>5637</v>
      </c>
      <c r="I1710" t="s">
        <v>7191</v>
      </c>
      <c r="J1710" t="s">
        <v>7192</v>
      </c>
      <c r="K1710" t="s">
        <v>8315</v>
      </c>
      <c r="L1710" t="s">
        <v>9164</v>
      </c>
    </row>
    <row r="1711" spans="1:12" x14ac:dyDescent="0.25">
      <c r="A1711" t="s">
        <v>4965</v>
      </c>
      <c r="B1711" t="s">
        <v>4966</v>
      </c>
      <c r="C1711" t="s">
        <v>9162</v>
      </c>
      <c r="E1711" t="s">
        <v>9165</v>
      </c>
      <c r="G1711" t="s">
        <v>5613</v>
      </c>
      <c r="H1711" t="s">
        <v>5637</v>
      </c>
      <c r="I1711" t="s">
        <v>7191</v>
      </c>
      <c r="J1711" t="s">
        <v>7192</v>
      </c>
      <c r="K1711" t="s">
        <v>8315</v>
      </c>
      <c r="L1711" t="s">
        <v>9164</v>
      </c>
    </row>
    <row r="1712" spans="1:12" x14ac:dyDescent="0.25">
      <c r="A1712" t="s">
        <v>4967</v>
      </c>
      <c r="B1712" t="s">
        <v>4968</v>
      </c>
      <c r="C1712" t="s">
        <v>9166</v>
      </c>
      <c r="E1712" t="s">
        <v>9167</v>
      </c>
      <c r="G1712" t="s">
        <v>5613</v>
      </c>
      <c r="H1712" t="s">
        <v>5774</v>
      </c>
      <c r="I1712" t="s">
        <v>5999</v>
      </c>
      <c r="J1712" t="s">
        <v>6000</v>
      </c>
      <c r="K1712" t="s">
        <v>7001</v>
      </c>
      <c r="L1712" t="s">
        <v>9168</v>
      </c>
    </row>
    <row r="1713" spans="1:13" x14ac:dyDescent="0.25">
      <c r="A1713" t="s">
        <v>4981</v>
      </c>
      <c r="B1713" t="s">
        <v>4982</v>
      </c>
      <c r="C1713" t="s">
        <v>9169</v>
      </c>
      <c r="E1713" t="s">
        <v>9170</v>
      </c>
      <c r="G1713" t="s">
        <v>5613</v>
      </c>
      <c r="H1713" t="s">
        <v>5614</v>
      </c>
      <c r="I1713" t="s">
        <v>5646</v>
      </c>
      <c r="J1713" t="s">
        <v>5968</v>
      </c>
      <c r="K1713" t="s">
        <v>6864</v>
      </c>
      <c r="L1713" t="s">
        <v>6865</v>
      </c>
    </row>
    <row r="1714" spans="1:13" x14ac:dyDescent="0.25">
      <c r="A1714" t="s">
        <v>4983</v>
      </c>
      <c r="B1714" t="s">
        <v>4984</v>
      </c>
      <c r="C1714" t="s">
        <v>9171</v>
      </c>
      <c r="E1714" t="s">
        <v>9172</v>
      </c>
      <c r="G1714" t="s">
        <v>5613</v>
      </c>
      <c r="H1714" t="s">
        <v>5614</v>
      </c>
      <c r="I1714" t="s">
        <v>5625</v>
      </c>
      <c r="J1714" t="s">
        <v>5698</v>
      </c>
      <c r="K1714" t="s">
        <v>5699</v>
      </c>
      <c r="L1714" t="s">
        <v>6501</v>
      </c>
    </row>
    <row r="1715" spans="1:13" x14ac:dyDescent="0.25">
      <c r="A1715" t="s">
        <v>4985</v>
      </c>
      <c r="B1715" t="s">
        <v>4986</v>
      </c>
      <c r="C1715" t="s">
        <v>9173</v>
      </c>
      <c r="E1715" t="s">
        <v>9174</v>
      </c>
      <c r="G1715" t="s">
        <v>5613</v>
      </c>
      <c r="H1715" t="s">
        <v>5614</v>
      </c>
      <c r="I1715" t="s">
        <v>5625</v>
      </c>
      <c r="J1715" t="s">
        <v>5941</v>
      </c>
      <c r="K1715" t="s">
        <v>5942</v>
      </c>
      <c r="L1715" t="s">
        <v>5943</v>
      </c>
    </row>
    <row r="1716" spans="1:13" x14ac:dyDescent="0.25">
      <c r="A1716" t="s">
        <v>4987</v>
      </c>
      <c r="B1716" t="s">
        <v>4988</v>
      </c>
      <c r="C1716" t="s">
        <v>9175</v>
      </c>
      <c r="E1716" t="s">
        <v>9176</v>
      </c>
      <c r="G1716" t="s">
        <v>5613</v>
      </c>
      <c r="H1716" t="s">
        <v>5637</v>
      </c>
      <c r="I1716" t="s">
        <v>5638</v>
      </c>
      <c r="J1716" t="s">
        <v>5639</v>
      </c>
      <c r="K1716" t="s">
        <v>5640</v>
      </c>
      <c r="L1716" t="s">
        <v>5964</v>
      </c>
    </row>
    <row r="1717" spans="1:13" x14ac:dyDescent="0.25">
      <c r="A1717" t="s">
        <v>4991</v>
      </c>
      <c r="B1717" t="s">
        <v>4992</v>
      </c>
      <c r="C1717" t="s">
        <v>9177</v>
      </c>
      <c r="E1717" t="s">
        <v>9178</v>
      </c>
      <c r="G1717" t="s">
        <v>5613</v>
      </c>
      <c r="H1717" t="s">
        <v>5614</v>
      </c>
      <c r="I1717" t="s">
        <v>5625</v>
      </c>
      <c r="J1717" t="s">
        <v>5698</v>
      </c>
      <c r="K1717" t="s">
        <v>5699</v>
      </c>
      <c r="L1717" t="s">
        <v>7494</v>
      </c>
    </row>
    <row r="1718" spans="1:13" x14ac:dyDescent="0.25">
      <c r="A1718" t="s">
        <v>4993</v>
      </c>
      <c r="B1718" t="s">
        <v>4994</v>
      </c>
      <c r="C1718" t="s">
        <v>9177</v>
      </c>
      <c r="E1718" t="s">
        <v>9179</v>
      </c>
      <c r="G1718" t="s">
        <v>5613</v>
      </c>
      <c r="H1718" t="s">
        <v>5614</v>
      </c>
      <c r="I1718" t="s">
        <v>5625</v>
      </c>
      <c r="J1718" t="s">
        <v>5698</v>
      </c>
      <c r="K1718" t="s">
        <v>5699</v>
      </c>
      <c r="L1718" t="s">
        <v>7494</v>
      </c>
    </row>
    <row r="1719" spans="1:13" x14ac:dyDescent="0.25">
      <c r="A1719" t="s">
        <v>4995</v>
      </c>
      <c r="B1719" t="s">
        <v>4996</v>
      </c>
      <c r="C1719" t="s">
        <v>9180</v>
      </c>
      <c r="E1719" t="s">
        <v>9181</v>
      </c>
      <c r="G1719" t="s">
        <v>5613</v>
      </c>
      <c r="H1719" t="s">
        <v>5614</v>
      </c>
      <c r="I1719" t="s">
        <v>5625</v>
      </c>
      <c r="J1719" t="s">
        <v>8570</v>
      </c>
      <c r="K1719" t="s">
        <v>8571</v>
      </c>
      <c r="L1719" t="s">
        <v>8755</v>
      </c>
    </row>
    <row r="1720" spans="1:13" x14ac:dyDescent="0.25">
      <c r="A1720" t="s">
        <v>5003</v>
      </c>
      <c r="B1720" t="s">
        <v>5004</v>
      </c>
      <c r="C1720" t="s">
        <v>9182</v>
      </c>
      <c r="E1720" t="s">
        <v>9183</v>
      </c>
      <c r="G1720" t="s">
        <v>5613</v>
      </c>
      <c r="H1720" t="s">
        <v>5614</v>
      </c>
      <c r="I1720" t="s">
        <v>5625</v>
      </c>
      <c r="J1720" t="s">
        <v>5698</v>
      </c>
      <c r="K1720" t="s">
        <v>5699</v>
      </c>
      <c r="L1720" t="s">
        <v>9034</v>
      </c>
    </row>
    <row r="1721" spans="1:13" x14ac:dyDescent="0.25">
      <c r="A1721" t="s">
        <v>5005</v>
      </c>
      <c r="B1721" t="s">
        <v>5006</v>
      </c>
      <c r="C1721" t="s">
        <v>9184</v>
      </c>
      <c r="E1721" t="s">
        <v>9185</v>
      </c>
      <c r="G1721" t="s">
        <v>5613</v>
      </c>
      <c r="H1721" t="s">
        <v>5637</v>
      </c>
      <c r="I1721" t="s">
        <v>5638</v>
      </c>
      <c r="J1721" t="s">
        <v>5639</v>
      </c>
      <c r="K1721" t="s">
        <v>5640</v>
      </c>
      <c r="L1721" t="s">
        <v>9186</v>
      </c>
      <c r="M1721" t="s">
        <v>6040</v>
      </c>
    </row>
    <row r="1722" spans="1:13" x14ac:dyDescent="0.25">
      <c r="A1722" t="s">
        <v>5007</v>
      </c>
      <c r="B1722" t="s">
        <v>5008</v>
      </c>
      <c r="C1722" t="s">
        <v>9187</v>
      </c>
      <c r="E1722" t="s">
        <v>9188</v>
      </c>
      <c r="G1722" t="s">
        <v>5613</v>
      </c>
      <c r="H1722" t="s">
        <v>5614</v>
      </c>
      <c r="I1722" t="s">
        <v>5625</v>
      </c>
      <c r="J1722" t="s">
        <v>5631</v>
      </c>
      <c r="K1722" t="s">
        <v>5717</v>
      </c>
      <c r="L1722" t="s">
        <v>5718</v>
      </c>
    </row>
    <row r="1723" spans="1:13" x14ac:dyDescent="0.25">
      <c r="A1723" t="s">
        <v>5009</v>
      </c>
      <c r="B1723" t="s">
        <v>5010</v>
      </c>
      <c r="C1723" t="s">
        <v>9187</v>
      </c>
      <c r="E1723" t="s">
        <v>9189</v>
      </c>
      <c r="G1723" t="s">
        <v>5613</v>
      </c>
      <c r="H1723" t="s">
        <v>5614</v>
      </c>
      <c r="I1723" t="s">
        <v>5625</v>
      </c>
      <c r="J1723" t="s">
        <v>5631</v>
      </c>
      <c r="K1723" t="s">
        <v>5717</v>
      </c>
      <c r="L1723" t="s">
        <v>5718</v>
      </c>
    </row>
    <row r="1724" spans="1:13" x14ac:dyDescent="0.25">
      <c r="A1724" t="s">
        <v>5011</v>
      </c>
      <c r="B1724" t="s">
        <v>5012</v>
      </c>
      <c r="C1724" t="s">
        <v>9187</v>
      </c>
      <c r="E1724" t="s">
        <v>9190</v>
      </c>
      <c r="G1724" t="s">
        <v>5613</v>
      </c>
      <c r="H1724" t="s">
        <v>5614</v>
      </c>
      <c r="I1724" t="s">
        <v>5625</v>
      </c>
      <c r="J1724" t="s">
        <v>5631</v>
      </c>
      <c r="K1724" t="s">
        <v>5717</v>
      </c>
      <c r="L1724" t="s">
        <v>5718</v>
      </c>
    </row>
    <row r="1725" spans="1:13" x14ac:dyDescent="0.25">
      <c r="A1725" t="s">
        <v>5013</v>
      </c>
      <c r="B1725" t="s">
        <v>5014</v>
      </c>
      <c r="C1725" t="s">
        <v>9187</v>
      </c>
      <c r="E1725" t="s">
        <v>9191</v>
      </c>
      <c r="G1725" t="s">
        <v>5613</v>
      </c>
      <c r="H1725" t="s">
        <v>5614</v>
      </c>
      <c r="I1725" t="s">
        <v>5625</v>
      </c>
      <c r="J1725" t="s">
        <v>5631</v>
      </c>
      <c r="K1725" t="s">
        <v>5717</v>
      </c>
      <c r="L1725" t="s">
        <v>5718</v>
      </c>
    </row>
    <row r="1726" spans="1:13" x14ac:dyDescent="0.25">
      <c r="A1726" t="s">
        <v>5016</v>
      </c>
      <c r="B1726" t="s">
        <v>5017</v>
      </c>
      <c r="C1726" t="s">
        <v>9192</v>
      </c>
      <c r="E1726" t="s">
        <v>9193</v>
      </c>
      <c r="G1726" t="s">
        <v>5613</v>
      </c>
      <c r="H1726" t="s">
        <v>5637</v>
      </c>
      <c r="I1726" t="s">
        <v>5638</v>
      </c>
      <c r="J1726" t="s">
        <v>5639</v>
      </c>
      <c r="K1726" t="s">
        <v>5640</v>
      </c>
      <c r="L1726" t="s">
        <v>5964</v>
      </c>
    </row>
    <row r="1727" spans="1:13" x14ac:dyDescent="0.25">
      <c r="A1727" t="s">
        <v>5018</v>
      </c>
      <c r="B1727" t="s">
        <v>5019</v>
      </c>
      <c r="C1727" t="s">
        <v>9194</v>
      </c>
      <c r="E1727" t="s">
        <v>9195</v>
      </c>
      <c r="G1727" t="s">
        <v>5613</v>
      </c>
      <c r="H1727" t="s">
        <v>5614</v>
      </c>
      <c r="I1727" t="s">
        <v>5625</v>
      </c>
      <c r="J1727" t="s">
        <v>5731</v>
      </c>
      <c r="K1727" t="s">
        <v>7466</v>
      </c>
      <c r="L1727" t="s">
        <v>9196</v>
      </c>
    </row>
    <row r="1728" spans="1:13" x14ac:dyDescent="0.25">
      <c r="A1728" t="s">
        <v>5020</v>
      </c>
      <c r="B1728" t="s">
        <v>5021</v>
      </c>
      <c r="C1728" t="s">
        <v>9194</v>
      </c>
      <c r="E1728" t="s">
        <v>9197</v>
      </c>
      <c r="G1728" t="s">
        <v>5613</v>
      </c>
      <c r="H1728" t="s">
        <v>5614</v>
      </c>
      <c r="I1728" t="s">
        <v>5625</v>
      </c>
      <c r="J1728" t="s">
        <v>5731</v>
      </c>
      <c r="K1728" t="s">
        <v>7466</v>
      </c>
      <c r="L1728" t="s">
        <v>9196</v>
      </c>
    </row>
    <row r="1729" spans="1:22" x14ac:dyDescent="0.25">
      <c r="A1729" t="s">
        <v>5022</v>
      </c>
      <c r="B1729" t="s">
        <v>5023</v>
      </c>
      <c r="C1729" t="s">
        <v>8616</v>
      </c>
      <c r="E1729" t="s">
        <v>9198</v>
      </c>
      <c r="G1729" t="s">
        <v>6130</v>
      </c>
      <c r="H1729" t="s">
        <v>6131</v>
      </c>
      <c r="I1729" t="s">
        <v>6254</v>
      </c>
      <c r="J1729" t="s">
        <v>6255</v>
      </c>
      <c r="K1729" t="s">
        <v>6256</v>
      </c>
      <c r="L1729" t="s">
        <v>6257</v>
      </c>
      <c r="M1729" t="s">
        <v>8618</v>
      </c>
      <c r="N1729" t="s">
        <v>8619</v>
      </c>
      <c r="O1729" t="s">
        <v>8620</v>
      </c>
      <c r="P1729" t="s">
        <v>8621</v>
      </c>
      <c r="Q1729" t="s">
        <v>8622</v>
      </c>
      <c r="R1729" t="s">
        <v>8623</v>
      </c>
      <c r="S1729" t="s">
        <v>8624</v>
      </c>
      <c r="T1729" t="s">
        <v>8625</v>
      </c>
      <c r="U1729" t="s">
        <v>8626</v>
      </c>
      <c r="V1729" t="s">
        <v>8627</v>
      </c>
    </row>
    <row r="1730" spans="1:22" x14ac:dyDescent="0.25">
      <c r="A1730" t="s">
        <v>5032</v>
      </c>
      <c r="B1730" t="s">
        <v>5033</v>
      </c>
      <c r="C1730" t="s">
        <v>9199</v>
      </c>
      <c r="E1730" t="s">
        <v>9200</v>
      </c>
      <c r="G1730" t="s">
        <v>6130</v>
      </c>
      <c r="H1730" t="s">
        <v>6131</v>
      </c>
      <c r="I1730" t="s">
        <v>6254</v>
      </c>
      <c r="J1730" t="s">
        <v>6255</v>
      </c>
      <c r="K1730" t="s">
        <v>6256</v>
      </c>
      <c r="L1730" t="s">
        <v>6257</v>
      </c>
      <c r="M1730" t="s">
        <v>6258</v>
      </c>
      <c r="N1730" t="s">
        <v>8723</v>
      </c>
      <c r="O1730" t="s">
        <v>9201</v>
      </c>
      <c r="P1730" t="s">
        <v>9202</v>
      </c>
      <c r="Q1730" t="s">
        <v>9203</v>
      </c>
    </row>
    <row r="1731" spans="1:22" x14ac:dyDescent="0.25">
      <c r="A1731" t="s">
        <v>5034</v>
      </c>
      <c r="B1731" t="s">
        <v>5035</v>
      </c>
      <c r="C1731" t="s">
        <v>8403</v>
      </c>
      <c r="E1731" t="s">
        <v>9204</v>
      </c>
      <c r="G1731" t="s">
        <v>6130</v>
      </c>
      <c r="H1731" t="s">
        <v>6131</v>
      </c>
      <c r="I1731" t="s">
        <v>6254</v>
      </c>
      <c r="J1731" t="s">
        <v>6255</v>
      </c>
      <c r="K1731" t="s">
        <v>6256</v>
      </c>
      <c r="L1731" t="s">
        <v>6257</v>
      </c>
      <c r="M1731" t="s">
        <v>6258</v>
      </c>
      <c r="N1731" t="s">
        <v>6259</v>
      </c>
      <c r="O1731" t="s">
        <v>6278</v>
      </c>
      <c r="P1731" t="s">
        <v>6279</v>
      </c>
      <c r="Q1731" t="s">
        <v>6280</v>
      </c>
      <c r="R1731" t="s">
        <v>8405</v>
      </c>
      <c r="S1731" t="s">
        <v>8406</v>
      </c>
      <c r="T1731" t="s">
        <v>8407</v>
      </c>
      <c r="U1731" t="s">
        <v>8408</v>
      </c>
    </row>
    <row r="1732" spans="1:22" x14ac:dyDescent="0.25">
      <c r="A1732" t="s">
        <v>5036</v>
      </c>
      <c r="B1732" t="s">
        <v>5037</v>
      </c>
      <c r="C1732" t="s">
        <v>9205</v>
      </c>
      <c r="E1732" t="s">
        <v>9206</v>
      </c>
      <c r="G1732" t="s">
        <v>5613</v>
      </c>
      <c r="H1732" t="s">
        <v>5614</v>
      </c>
      <c r="I1732" t="s">
        <v>5625</v>
      </c>
      <c r="J1732" t="s">
        <v>5731</v>
      </c>
      <c r="K1732" t="s">
        <v>7466</v>
      </c>
      <c r="L1732" t="s">
        <v>8553</v>
      </c>
    </row>
    <row r="1733" spans="1:22" x14ac:dyDescent="0.25">
      <c r="A1733" t="s">
        <v>5038</v>
      </c>
      <c r="B1733" t="s">
        <v>5039</v>
      </c>
      <c r="C1733" t="s">
        <v>9207</v>
      </c>
      <c r="E1733" t="s">
        <v>9208</v>
      </c>
      <c r="G1733" t="s">
        <v>5613</v>
      </c>
      <c r="H1733" t="s">
        <v>5614</v>
      </c>
      <c r="I1733" t="s">
        <v>5625</v>
      </c>
      <c r="J1733" t="s">
        <v>5698</v>
      </c>
      <c r="K1733" t="s">
        <v>5699</v>
      </c>
      <c r="L1733" t="s">
        <v>6415</v>
      </c>
    </row>
    <row r="1734" spans="1:22" x14ac:dyDescent="0.25">
      <c r="A1734" t="s">
        <v>9209</v>
      </c>
      <c r="B1734" t="s">
        <v>5043</v>
      </c>
      <c r="C1734" t="s">
        <v>9210</v>
      </c>
      <c r="E1734" t="s">
        <v>9211</v>
      </c>
      <c r="G1734" t="s">
        <v>5613</v>
      </c>
      <c r="H1734" t="s">
        <v>5774</v>
      </c>
      <c r="I1734" t="s">
        <v>8000</v>
      </c>
      <c r="J1734" t="s">
        <v>8001</v>
      </c>
      <c r="K1734" t="s">
        <v>8437</v>
      </c>
      <c r="L1734" t="s">
        <v>9212</v>
      </c>
    </row>
    <row r="1735" spans="1:22" x14ac:dyDescent="0.25">
      <c r="A1735" t="s">
        <v>9213</v>
      </c>
      <c r="B1735" t="s">
        <v>5045</v>
      </c>
      <c r="C1735" t="s">
        <v>9210</v>
      </c>
      <c r="E1735" t="s">
        <v>9214</v>
      </c>
      <c r="G1735" t="s">
        <v>5613</v>
      </c>
      <c r="H1735" t="s">
        <v>5774</v>
      </c>
      <c r="I1735" t="s">
        <v>8000</v>
      </c>
      <c r="J1735" t="s">
        <v>8001</v>
      </c>
      <c r="K1735" t="s">
        <v>8437</v>
      </c>
      <c r="L1735" t="s">
        <v>9212</v>
      </c>
    </row>
    <row r="1736" spans="1:22" x14ac:dyDescent="0.25">
      <c r="A1736" t="s">
        <v>9215</v>
      </c>
      <c r="B1736" t="s">
        <v>5047</v>
      </c>
      <c r="C1736" t="s">
        <v>9216</v>
      </c>
      <c r="E1736" t="s">
        <v>9217</v>
      </c>
      <c r="G1736" t="s">
        <v>5613</v>
      </c>
      <c r="H1736" t="s">
        <v>5891</v>
      </c>
      <c r="I1736" t="s">
        <v>9218</v>
      </c>
      <c r="J1736" t="s">
        <v>9219</v>
      </c>
      <c r="K1736" t="s">
        <v>9220</v>
      </c>
      <c r="L1736" t="s">
        <v>9221</v>
      </c>
    </row>
    <row r="1737" spans="1:22" x14ac:dyDescent="0.25">
      <c r="A1737" t="s">
        <v>9222</v>
      </c>
      <c r="B1737" t="s">
        <v>5049</v>
      </c>
      <c r="C1737" t="s">
        <v>9223</v>
      </c>
      <c r="E1737" t="s">
        <v>9224</v>
      </c>
      <c r="G1737" t="s">
        <v>5613</v>
      </c>
      <c r="H1737" t="s">
        <v>9225</v>
      </c>
      <c r="I1737" t="s">
        <v>9226</v>
      </c>
      <c r="J1737" t="s">
        <v>9227</v>
      </c>
      <c r="K1737" t="s">
        <v>9228</v>
      </c>
    </row>
    <row r="1738" spans="1:22" x14ac:dyDescent="0.25">
      <c r="A1738" t="s">
        <v>5050</v>
      </c>
      <c r="B1738" t="s">
        <v>5051</v>
      </c>
      <c r="C1738" t="s">
        <v>9229</v>
      </c>
      <c r="E1738" t="s">
        <v>9230</v>
      </c>
      <c r="G1738" t="s">
        <v>5613</v>
      </c>
      <c r="H1738" t="s">
        <v>6686</v>
      </c>
      <c r="I1738" t="s">
        <v>6730</v>
      </c>
      <c r="J1738" t="s">
        <v>6731</v>
      </c>
      <c r="K1738" t="s">
        <v>6732</v>
      </c>
      <c r="L1738" t="s">
        <v>6733</v>
      </c>
    </row>
    <row r="1739" spans="1:22" x14ac:dyDescent="0.25">
      <c r="A1739" t="s">
        <v>5062</v>
      </c>
      <c r="B1739" t="s">
        <v>5063</v>
      </c>
      <c r="C1739" t="s">
        <v>9231</v>
      </c>
      <c r="E1739" t="s">
        <v>9232</v>
      </c>
      <c r="G1739" t="s">
        <v>5613</v>
      </c>
      <c r="H1739" t="s">
        <v>5614</v>
      </c>
      <c r="I1739" t="s">
        <v>5625</v>
      </c>
      <c r="J1739" t="s">
        <v>5698</v>
      </c>
      <c r="K1739" t="s">
        <v>5699</v>
      </c>
      <c r="L1739" t="s">
        <v>6163</v>
      </c>
    </row>
    <row r="1740" spans="1:22" x14ac:dyDescent="0.25">
      <c r="A1740" t="s">
        <v>5066</v>
      </c>
      <c r="B1740" t="s">
        <v>5067</v>
      </c>
      <c r="C1740" t="s">
        <v>9233</v>
      </c>
      <c r="E1740" t="s">
        <v>9234</v>
      </c>
      <c r="G1740" t="s">
        <v>5613</v>
      </c>
      <c r="H1740" t="s">
        <v>5614</v>
      </c>
      <c r="I1740" t="s">
        <v>5625</v>
      </c>
      <c r="J1740" t="s">
        <v>5698</v>
      </c>
      <c r="K1740" t="s">
        <v>5699</v>
      </c>
      <c r="L1740" t="s">
        <v>6415</v>
      </c>
    </row>
    <row r="1741" spans="1:22" x14ac:dyDescent="0.25">
      <c r="A1741" t="s">
        <v>5090</v>
      </c>
      <c r="B1741" t="s">
        <v>5091</v>
      </c>
      <c r="C1741" t="s">
        <v>9235</v>
      </c>
      <c r="E1741" t="s">
        <v>9236</v>
      </c>
      <c r="G1741" t="s">
        <v>6130</v>
      </c>
      <c r="H1741" t="s">
        <v>6718</v>
      </c>
      <c r="I1741" t="s">
        <v>9237</v>
      </c>
      <c r="J1741" t="s">
        <v>9238</v>
      </c>
      <c r="K1741" t="s">
        <v>9239</v>
      </c>
      <c r="L1741" t="s">
        <v>9240</v>
      </c>
      <c r="M1741" t="s">
        <v>9241</v>
      </c>
      <c r="N1741" t="s">
        <v>9242</v>
      </c>
      <c r="O1741" t="s">
        <v>9243</v>
      </c>
    </row>
    <row r="1742" spans="1:22" x14ac:dyDescent="0.25">
      <c r="A1742" t="s">
        <v>5092</v>
      </c>
      <c r="B1742" t="s">
        <v>5093</v>
      </c>
      <c r="C1742" t="s">
        <v>9244</v>
      </c>
      <c r="E1742" t="s">
        <v>9245</v>
      </c>
      <c r="G1742" t="s">
        <v>5613</v>
      </c>
      <c r="H1742" t="s">
        <v>5614</v>
      </c>
      <c r="I1742" t="s">
        <v>5625</v>
      </c>
      <c r="J1742" t="s">
        <v>5850</v>
      </c>
      <c r="K1742" t="s">
        <v>5851</v>
      </c>
      <c r="L1742" t="s">
        <v>5852</v>
      </c>
    </row>
    <row r="1743" spans="1:22" x14ac:dyDescent="0.25">
      <c r="A1743" t="s">
        <v>5094</v>
      </c>
      <c r="B1743" t="s">
        <v>5095</v>
      </c>
      <c r="C1743" t="s">
        <v>9244</v>
      </c>
      <c r="E1743" t="s">
        <v>9246</v>
      </c>
      <c r="G1743" t="s">
        <v>5613</v>
      </c>
      <c r="H1743" t="s">
        <v>5614</v>
      </c>
      <c r="I1743" t="s">
        <v>5625</v>
      </c>
      <c r="J1743" t="s">
        <v>5850</v>
      </c>
      <c r="K1743" t="s">
        <v>5851</v>
      </c>
      <c r="L1743" t="s">
        <v>5852</v>
      </c>
    </row>
    <row r="1744" spans="1:22" x14ac:dyDescent="0.25">
      <c r="A1744" t="s">
        <v>5096</v>
      </c>
      <c r="B1744" t="s">
        <v>5097</v>
      </c>
      <c r="C1744" t="s">
        <v>9244</v>
      </c>
      <c r="E1744" t="s">
        <v>9247</v>
      </c>
      <c r="G1744" t="s">
        <v>5613</v>
      </c>
      <c r="H1744" t="s">
        <v>5614</v>
      </c>
      <c r="I1744" t="s">
        <v>5625</v>
      </c>
      <c r="J1744" t="s">
        <v>5850</v>
      </c>
      <c r="K1744" t="s">
        <v>5851</v>
      </c>
      <c r="L1744" t="s">
        <v>5852</v>
      </c>
    </row>
    <row r="1745" spans="1:12" x14ac:dyDescent="0.25">
      <c r="A1745" t="s">
        <v>5098</v>
      </c>
      <c r="B1745" t="s">
        <v>5099</v>
      </c>
      <c r="C1745" t="s">
        <v>9244</v>
      </c>
      <c r="E1745" t="s">
        <v>9248</v>
      </c>
      <c r="G1745" t="s">
        <v>5613</v>
      </c>
      <c r="H1745" t="s">
        <v>5614</v>
      </c>
      <c r="I1745" t="s">
        <v>5625</v>
      </c>
      <c r="J1745" t="s">
        <v>5850</v>
      </c>
      <c r="K1745" t="s">
        <v>5851</v>
      </c>
      <c r="L1745" t="s">
        <v>5852</v>
      </c>
    </row>
    <row r="1746" spans="1:12" x14ac:dyDescent="0.25">
      <c r="A1746" t="s">
        <v>5100</v>
      </c>
      <c r="B1746" t="s">
        <v>5101</v>
      </c>
      <c r="C1746" t="s">
        <v>9249</v>
      </c>
      <c r="E1746" t="s">
        <v>9250</v>
      </c>
      <c r="G1746" t="s">
        <v>5613</v>
      </c>
      <c r="H1746" t="s">
        <v>5614</v>
      </c>
      <c r="I1746" t="s">
        <v>5625</v>
      </c>
      <c r="J1746" t="s">
        <v>5731</v>
      </c>
      <c r="K1746" t="s">
        <v>7466</v>
      </c>
      <c r="L1746" t="s">
        <v>8441</v>
      </c>
    </row>
    <row r="1747" spans="1:12" x14ac:dyDescent="0.25">
      <c r="A1747" t="s">
        <v>5102</v>
      </c>
      <c r="B1747" t="s">
        <v>5103</v>
      </c>
      <c r="C1747" t="s">
        <v>9249</v>
      </c>
      <c r="E1747" t="s">
        <v>9251</v>
      </c>
      <c r="G1747" t="s">
        <v>5613</v>
      </c>
      <c r="H1747" t="s">
        <v>5614</v>
      </c>
      <c r="I1747" t="s">
        <v>5625</v>
      </c>
      <c r="J1747" t="s">
        <v>5731</v>
      </c>
      <c r="K1747" t="s">
        <v>7466</v>
      </c>
      <c r="L1747" t="s">
        <v>8441</v>
      </c>
    </row>
    <row r="1748" spans="1:12" x14ac:dyDescent="0.25">
      <c r="A1748" t="s">
        <v>5104</v>
      </c>
      <c r="B1748" t="s">
        <v>5105</v>
      </c>
      <c r="C1748" t="s">
        <v>9249</v>
      </c>
      <c r="E1748" t="s">
        <v>9252</v>
      </c>
      <c r="G1748" t="s">
        <v>5613</v>
      </c>
      <c r="H1748" t="s">
        <v>5614</v>
      </c>
      <c r="I1748" t="s">
        <v>5625</v>
      </c>
      <c r="J1748" t="s">
        <v>5731</v>
      </c>
      <c r="K1748" t="s">
        <v>7466</v>
      </c>
      <c r="L1748" t="s">
        <v>8441</v>
      </c>
    </row>
    <row r="1749" spans="1:12" x14ac:dyDescent="0.25">
      <c r="A1749" t="s">
        <v>5106</v>
      </c>
      <c r="B1749" t="s">
        <v>5107</v>
      </c>
      <c r="C1749" t="s">
        <v>9253</v>
      </c>
      <c r="E1749" t="s">
        <v>9254</v>
      </c>
      <c r="G1749" t="s">
        <v>5989</v>
      </c>
      <c r="H1749" t="s">
        <v>5990</v>
      </c>
      <c r="I1749" t="s">
        <v>5991</v>
      </c>
      <c r="J1749" t="s">
        <v>5992</v>
      </c>
      <c r="K1749" t="s">
        <v>5993</v>
      </c>
      <c r="L1749" t="s">
        <v>7697</v>
      </c>
    </row>
    <row r="1750" spans="1:12" x14ac:dyDescent="0.25">
      <c r="A1750" t="s">
        <v>5108</v>
      </c>
      <c r="B1750" t="s">
        <v>5109</v>
      </c>
      <c r="C1750" t="s">
        <v>9253</v>
      </c>
      <c r="E1750" t="s">
        <v>9255</v>
      </c>
      <c r="G1750" t="s">
        <v>5989</v>
      </c>
      <c r="H1750" t="s">
        <v>5990</v>
      </c>
      <c r="I1750" t="s">
        <v>5991</v>
      </c>
      <c r="J1750" t="s">
        <v>5992</v>
      </c>
      <c r="K1750" t="s">
        <v>5993</v>
      </c>
      <c r="L1750" t="s">
        <v>7697</v>
      </c>
    </row>
    <row r="1751" spans="1:12" x14ac:dyDescent="0.25">
      <c r="A1751" t="s">
        <v>5110</v>
      </c>
      <c r="B1751" t="s">
        <v>5111</v>
      </c>
      <c r="C1751" t="s">
        <v>9256</v>
      </c>
      <c r="E1751" t="s">
        <v>9257</v>
      </c>
      <c r="G1751" t="s">
        <v>5613</v>
      </c>
      <c r="H1751" t="s">
        <v>5614</v>
      </c>
      <c r="I1751" t="s">
        <v>5625</v>
      </c>
      <c r="J1751" t="s">
        <v>5941</v>
      </c>
      <c r="K1751" t="s">
        <v>5942</v>
      </c>
      <c r="L1751" t="s">
        <v>5943</v>
      </c>
    </row>
    <row r="1752" spans="1:12" x14ac:dyDescent="0.25">
      <c r="A1752" t="s">
        <v>5112</v>
      </c>
      <c r="B1752" t="s">
        <v>5113</v>
      </c>
      <c r="C1752" t="s">
        <v>9258</v>
      </c>
      <c r="E1752" t="s">
        <v>9259</v>
      </c>
      <c r="G1752" t="s">
        <v>5989</v>
      </c>
      <c r="H1752" t="s">
        <v>5990</v>
      </c>
      <c r="I1752" t="s">
        <v>6632</v>
      </c>
      <c r="J1752" t="s">
        <v>6633</v>
      </c>
      <c r="K1752" t="s">
        <v>6634</v>
      </c>
      <c r="L1752" t="s">
        <v>9260</v>
      </c>
    </row>
    <row r="1753" spans="1:12" x14ac:dyDescent="0.25">
      <c r="A1753" t="s">
        <v>5114</v>
      </c>
      <c r="B1753" t="s">
        <v>5115</v>
      </c>
      <c r="C1753" t="s">
        <v>9261</v>
      </c>
      <c r="E1753" t="s">
        <v>9262</v>
      </c>
      <c r="G1753" t="s">
        <v>5613</v>
      </c>
      <c r="H1753" t="s">
        <v>9148</v>
      </c>
      <c r="I1753" t="s">
        <v>9263</v>
      </c>
      <c r="J1753" t="s">
        <v>9264</v>
      </c>
      <c r="K1753" t="s">
        <v>9265</v>
      </c>
      <c r="L1753" t="s">
        <v>9266</v>
      </c>
    </row>
    <row r="1754" spans="1:12" x14ac:dyDescent="0.25">
      <c r="A1754" t="s">
        <v>5116</v>
      </c>
      <c r="B1754" t="s">
        <v>5117</v>
      </c>
      <c r="C1754" t="s">
        <v>9261</v>
      </c>
      <c r="E1754" t="s">
        <v>9267</v>
      </c>
      <c r="G1754" t="s">
        <v>5613</v>
      </c>
      <c r="H1754" t="s">
        <v>9148</v>
      </c>
      <c r="I1754" t="s">
        <v>9263</v>
      </c>
      <c r="J1754" t="s">
        <v>9264</v>
      </c>
      <c r="K1754" t="s">
        <v>9265</v>
      </c>
      <c r="L1754" t="s">
        <v>9266</v>
      </c>
    </row>
    <row r="1755" spans="1:12" x14ac:dyDescent="0.25">
      <c r="A1755" t="s">
        <v>5120</v>
      </c>
      <c r="B1755" t="s">
        <v>5121</v>
      </c>
      <c r="C1755" t="s">
        <v>9268</v>
      </c>
      <c r="E1755" t="s">
        <v>9269</v>
      </c>
      <c r="G1755" t="s">
        <v>5613</v>
      </c>
      <c r="H1755" t="s">
        <v>5677</v>
      </c>
      <c r="I1755" t="s">
        <v>5678</v>
      </c>
      <c r="J1755" t="s">
        <v>5791</v>
      </c>
      <c r="K1755" t="s">
        <v>5886</v>
      </c>
    </row>
    <row r="1756" spans="1:12" x14ac:dyDescent="0.25">
      <c r="A1756" t="s">
        <v>5122</v>
      </c>
      <c r="B1756" t="s">
        <v>5123</v>
      </c>
      <c r="C1756" t="s">
        <v>9270</v>
      </c>
      <c r="E1756" t="s">
        <v>9271</v>
      </c>
      <c r="G1756" t="s">
        <v>5613</v>
      </c>
      <c r="H1756" t="s">
        <v>5677</v>
      </c>
      <c r="I1756" t="s">
        <v>5678</v>
      </c>
      <c r="J1756" t="s">
        <v>5791</v>
      </c>
      <c r="K1756" t="s">
        <v>5886</v>
      </c>
    </row>
    <row r="1757" spans="1:12" x14ac:dyDescent="0.25">
      <c r="A1757" t="s">
        <v>5124</v>
      </c>
      <c r="B1757" t="s">
        <v>5125</v>
      </c>
      <c r="C1757" t="s">
        <v>9272</v>
      </c>
      <c r="E1757" t="s">
        <v>9273</v>
      </c>
      <c r="G1757" t="s">
        <v>5613</v>
      </c>
      <c r="H1757" t="s">
        <v>5614</v>
      </c>
      <c r="I1757" t="s">
        <v>5646</v>
      </c>
      <c r="J1757" t="s">
        <v>5957</v>
      </c>
      <c r="K1757" t="s">
        <v>5958</v>
      </c>
      <c r="L1757" t="s">
        <v>9274</v>
      </c>
    </row>
    <row r="1758" spans="1:12" x14ac:dyDescent="0.25">
      <c r="A1758" t="s">
        <v>5126</v>
      </c>
      <c r="B1758" t="s">
        <v>5127</v>
      </c>
      <c r="C1758" t="s">
        <v>6539</v>
      </c>
      <c r="E1758" t="s">
        <v>9275</v>
      </c>
      <c r="G1758" t="s">
        <v>5613</v>
      </c>
      <c r="H1758" t="s">
        <v>5614</v>
      </c>
      <c r="I1758" t="s">
        <v>5625</v>
      </c>
      <c r="J1758" t="s">
        <v>5631</v>
      </c>
      <c r="K1758" t="s">
        <v>5632</v>
      </c>
      <c r="L1758" t="s">
        <v>5633</v>
      </c>
    </row>
    <row r="1759" spans="1:12" x14ac:dyDescent="0.25">
      <c r="A1759" t="s">
        <v>5128</v>
      </c>
      <c r="B1759" t="s">
        <v>5129</v>
      </c>
      <c r="C1759" t="s">
        <v>6539</v>
      </c>
      <c r="E1759" t="s">
        <v>9276</v>
      </c>
      <c r="G1759" t="s">
        <v>5613</v>
      </c>
      <c r="H1759" t="s">
        <v>5614</v>
      </c>
      <c r="I1759" t="s">
        <v>5625</v>
      </c>
      <c r="J1759" t="s">
        <v>5631</v>
      </c>
      <c r="K1759" t="s">
        <v>5632</v>
      </c>
      <c r="L1759" t="s">
        <v>5633</v>
      </c>
    </row>
    <row r="1760" spans="1:12" x14ac:dyDescent="0.25">
      <c r="A1760" t="s">
        <v>9277</v>
      </c>
      <c r="B1760" t="s">
        <v>5131</v>
      </c>
      <c r="C1760" t="s">
        <v>9278</v>
      </c>
      <c r="E1760" t="s">
        <v>9279</v>
      </c>
      <c r="G1760" t="s">
        <v>5613</v>
      </c>
      <c r="H1760" t="s">
        <v>5614</v>
      </c>
      <c r="I1760" t="s">
        <v>5625</v>
      </c>
      <c r="J1760" t="s">
        <v>5731</v>
      </c>
      <c r="K1760" t="s">
        <v>5732</v>
      </c>
      <c r="L1760" t="s">
        <v>9280</v>
      </c>
    </row>
    <row r="1761" spans="1:17" x14ac:dyDescent="0.25">
      <c r="A1761" t="s">
        <v>9281</v>
      </c>
      <c r="B1761" t="s">
        <v>5133</v>
      </c>
      <c r="C1761" t="s">
        <v>9278</v>
      </c>
      <c r="E1761" t="s">
        <v>9282</v>
      </c>
      <c r="G1761" t="s">
        <v>5613</v>
      </c>
      <c r="H1761" t="s">
        <v>5614</v>
      </c>
      <c r="I1761" t="s">
        <v>5625</v>
      </c>
      <c r="J1761" t="s">
        <v>5731</v>
      </c>
      <c r="K1761" t="s">
        <v>5732</v>
      </c>
      <c r="L1761" t="s">
        <v>9280</v>
      </c>
    </row>
    <row r="1762" spans="1:17" x14ac:dyDescent="0.25">
      <c r="A1762" t="s">
        <v>5135</v>
      </c>
      <c r="B1762" t="s">
        <v>5136</v>
      </c>
      <c r="C1762" t="s">
        <v>9283</v>
      </c>
      <c r="E1762" t="s">
        <v>9284</v>
      </c>
      <c r="G1762" t="s">
        <v>5613</v>
      </c>
      <c r="H1762" t="s">
        <v>5614</v>
      </c>
      <c r="I1762" t="s">
        <v>5646</v>
      </c>
      <c r="J1762" t="s">
        <v>5647</v>
      </c>
      <c r="K1762" t="s">
        <v>7187</v>
      </c>
      <c r="L1762" t="s">
        <v>9285</v>
      </c>
    </row>
    <row r="1763" spans="1:17" x14ac:dyDescent="0.25">
      <c r="A1763" t="s">
        <v>5137</v>
      </c>
      <c r="B1763" t="s">
        <v>5138</v>
      </c>
      <c r="C1763" t="s">
        <v>9286</v>
      </c>
      <c r="E1763" t="s">
        <v>9287</v>
      </c>
      <c r="G1763" t="s">
        <v>5613</v>
      </c>
      <c r="H1763" t="s">
        <v>5774</v>
      </c>
      <c r="I1763" t="s">
        <v>5999</v>
      </c>
      <c r="J1763" t="s">
        <v>6000</v>
      </c>
      <c r="K1763" t="s">
        <v>9288</v>
      </c>
      <c r="L1763" t="s">
        <v>9289</v>
      </c>
    </row>
    <row r="1764" spans="1:17" x14ac:dyDescent="0.25">
      <c r="A1764" t="s">
        <v>5139</v>
      </c>
      <c r="B1764" t="s">
        <v>5140</v>
      </c>
      <c r="C1764" t="s">
        <v>9290</v>
      </c>
      <c r="E1764" t="s">
        <v>9291</v>
      </c>
      <c r="G1764" t="s">
        <v>5613</v>
      </c>
      <c r="H1764" t="s">
        <v>5614</v>
      </c>
      <c r="I1764" t="s">
        <v>5615</v>
      </c>
      <c r="J1764" t="s">
        <v>5616</v>
      </c>
      <c r="K1764" t="s">
        <v>5617</v>
      </c>
      <c r="L1764" t="s">
        <v>5618</v>
      </c>
      <c r="M1764" t="s">
        <v>5619</v>
      </c>
    </row>
    <row r="1765" spans="1:17" x14ac:dyDescent="0.25">
      <c r="A1765" t="s">
        <v>5141</v>
      </c>
      <c r="B1765" t="s">
        <v>5142</v>
      </c>
      <c r="C1765" t="s">
        <v>9290</v>
      </c>
      <c r="E1765" t="s">
        <v>9292</v>
      </c>
      <c r="G1765" t="s">
        <v>5613</v>
      </c>
      <c r="H1765" t="s">
        <v>5614</v>
      </c>
      <c r="I1765" t="s">
        <v>5615</v>
      </c>
      <c r="J1765" t="s">
        <v>5616</v>
      </c>
      <c r="K1765" t="s">
        <v>5617</v>
      </c>
      <c r="L1765" t="s">
        <v>5618</v>
      </c>
      <c r="M1765" t="s">
        <v>5619</v>
      </c>
    </row>
    <row r="1766" spans="1:17" x14ac:dyDescent="0.25">
      <c r="A1766" t="s">
        <v>5143</v>
      </c>
      <c r="B1766" t="s">
        <v>5144</v>
      </c>
      <c r="C1766" t="s">
        <v>9290</v>
      </c>
      <c r="E1766" t="s">
        <v>9293</v>
      </c>
      <c r="G1766" t="s">
        <v>5613</v>
      </c>
      <c r="H1766" t="s">
        <v>5614</v>
      </c>
      <c r="I1766" t="s">
        <v>5615</v>
      </c>
      <c r="J1766" t="s">
        <v>5616</v>
      </c>
      <c r="K1766" t="s">
        <v>5617</v>
      </c>
      <c r="L1766" t="s">
        <v>5618</v>
      </c>
      <c r="M1766" t="s">
        <v>5619</v>
      </c>
    </row>
    <row r="1767" spans="1:17" x14ac:dyDescent="0.25">
      <c r="A1767" t="s">
        <v>5145</v>
      </c>
      <c r="B1767" t="s">
        <v>5146</v>
      </c>
      <c r="C1767" t="s">
        <v>9290</v>
      </c>
      <c r="E1767" t="s">
        <v>9294</v>
      </c>
      <c r="G1767" t="s">
        <v>5613</v>
      </c>
      <c r="H1767" t="s">
        <v>5614</v>
      </c>
      <c r="I1767" t="s">
        <v>5615</v>
      </c>
      <c r="J1767" t="s">
        <v>5616</v>
      </c>
      <c r="K1767" t="s">
        <v>5617</v>
      </c>
      <c r="L1767" t="s">
        <v>5618</v>
      </c>
      <c r="M1767" t="s">
        <v>5619</v>
      </c>
    </row>
    <row r="1768" spans="1:17" x14ac:dyDescent="0.25">
      <c r="A1768" t="s">
        <v>5147</v>
      </c>
      <c r="B1768" t="s">
        <v>5148</v>
      </c>
      <c r="C1768" t="s">
        <v>9290</v>
      </c>
      <c r="E1768" t="s">
        <v>9295</v>
      </c>
      <c r="G1768" t="s">
        <v>5613</v>
      </c>
      <c r="H1768" t="s">
        <v>5614</v>
      </c>
      <c r="I1768" t="s">
        <v>5615</v>
      </c>
      <c r="J1768" t="s">
        <v>5616</v>
      </c>
      <c r="K1768" t="s">
        <v>5617</v>
      </c>
      <c r="L1768" t="s">
        <v>5618</v>
      </c>
      <c r="M1768" t="s">
        <v>5619</v>
      </c>
    </row>
    <row r="1769" spans="1:17" x14ac:dyDescent="0.25">
      <c r="A1769" t="s">
        <v>5151</v>
      </c>
      <c r="B1769" t="s">
        <v>5152</v>
      </c>
      <c r="C1769" t="s">
        <v>9296</v>
      </c>
      <c r="E1769" t="s">
        <v>9297</v>
      </c>
      <c r="G1769" t="s">
        <v>5613</v>
      </c>
      <c r="H1769" t="s">
        <v>5614</v>
      </c>
      <c r="I1769" t="s">
        <v>5646</v>
      </c>
      <c r="J1769" t="s">
        <v>5968</v>
      </c>
      <c r="K1769" t="s">
        <v>5969</v>
      </c>
      <c r="L1769" t="s">
        <v>9298</v>
      </c>
    </row>
    <row r="1770" spans="1:17" x14ac:dyDescent="0.25">
      <c r="A1770" t="s">
        <v>5153</v>
      </c>
      <c r="B1770" t="s">
        <v>5154</v>
      </c>
      <c r="C1770" t="s">
        <v>9299</v>
      </c>
      <c r="E1770" t="s">
        <v>9300</v>
      </c>
      <c r="G1770" t="s">
        <v>5613</v>
      </c>
      <c r="H1770" t="s">
        <v>5614</v>
      </c>
      <c r="I1770" t="s">
        <v>9301</v>
      </c>
      <c r="J1770" t="s">
        <v>9302</v>
      </c>
      <c r="K1770" t="s">
        <v>9303</v>
      </c>
      <c r="L1770" t="s">
        <v>9304</v>
      </c>
    </row>
    <row r="1771" spans="1:17" x14ac:dyDescent="0.25">
      <c r="A1771" t="s">
        <v>5155</v>
      </c>
      <c r="B1771" t="s">
        <v>5156</v>
      </c>
      <c r="C1771" t="s">
        <v>9305</v>
      </c>
      <c r="E1771" t="s">
        <v>9306</v>
      </c>
      <c r="G1771" t="s">
        <v>5613</v>
      </c>
      <c r="H1771" t="s">
        <v>5614</v>
      </c>
      <c r="I1771" t="s">
        <v>5646</v>
      </c>
      <c r="J1771" t="s">
        <v>5957</v>
      </c>
      <c r="K1771" t="s">
        <v>9307</v>
      </c>
      <c r="L1771" t="s">
        <v>9308</v>
      </c>
    </row>
    <row r="1772" spans="1:17" x14ac:dyDescent="0.25">
      <c r="A1772" t="s">
        <v>5161</v>
      </c>
      <c r="B1772" t="s">
        <v>5162</v>
      </c>
      <c r="C1772" t="s">
        <v>6551</v>
      </c>
      <c r="E1772" t="s">
        <v>9309</v>
      </c>
      <c r="G1772" t="s">
        <v>5613</v>
      </c>
      <c r="H1772" t="s">
        <v>5614</v>
      </c>
      <c r="I1772" t="s">
        <v>5625</v>
      </c>
      <c r="J1772" t="s">
        <v>5631</v>
      </c>
      <c r="K1772" t="s">
        <v>5632</v>
      </c>
      <c r="L1772" t="s">
        <v>5633</v>
      </c>
    </row>
    <row r="1773" spans="1:17" x14ac:dyDescent="0.25">
      <c r="A1773" t="s">
        <v>5163</v>
      </c>
      <c r="B1773" t="s">
        <v>5164</v>
      </c>
      <c r="C1773" t="s">
        <v>6551</v>
      </c>
      <c r="E1773" t="s">
        <v>9310</v>
      </c>
      <c r="G1773" t="s">
        <v>5613</v>
      </c>
      <c r="H1773" t="s">
        <v>5614</v>
      </c>
      <c r="I1773" t="s">
        <v>5625</v>
      </c>
      <c r="J1773" t="s">
        <v>5631</v>
      </c>
      <c r="K1773" t="s">
        <v>5632</v>
      </c>
      <c r="L1773" t="s">
        <v>5633</v>
      </c>
    </row>
    <row r="1774" spans="1:17" x14ac:dyDescent="0.25">
      <c r="A1774" t="s">
        <v>5165</v>
      </c>
      <c r="B1774" t="s">
        <v>5166</v>
      </c>
      <c r="C1774" t="s">
        <v>9311</v>
      </c>
      <c r="E1774" t="s">
        <v>9312</v>
      </c>
      <c r="G1774" t="s">
        <v>5613</v>
      </c>
      <c r="H1774" t="s">
        <v>5677</v>
      </c>
      <c r="I1774" t="s">
        <v>5678</v>
      </c>
      <c r="J1774" t="s">
        <v>5791</v>
      </c>
      <c r="K1774" t="s">
        <v>5886</v>
      </c>
    </row>
    <row r="1775" spans="1:17" x14ac:dyDescent="0.25">
      <c r="A1775" t="s">
        <v>5167</v>
      </c>
      <c r="B1775" t="s">
        <v>5168</v>
      </c>
      <c r="C1775" t="s">
        <v>9313</v>
      </c>
      <c r="E1775" t="s">
        <v>9314</v>
      </c>
      <c r="G1775" t="s">
        <v>5613</v>
      </c>
      <c r="H1775" t="s">
        <v>5614</v>
      </c>
      <c r="I1775" t="s">
        <v>5615</v>
      </c>
      <c r="J1775" t="s">
        <v>5616</v>
      </c>
      <c r="K1775" t="s">
        <v>5617</v>
      </c>
      <c r="L1775" t="s">
        <v>6757</v>
      </c>
    </row>
    <row r="1776" spans="1:17" x14ac:dyDescent="0.25">
      <c r="A1776" t="s">
        <v>5169</v>
      </c>
      <c r="B1776" t="s">
        <v>5170</v>
      </c>
      <c r="C1776" t="s">
        <v>9315</v>
      </c>
      <c r="E1776" t="s">
        <v>9316</v>
      </c>
      <c r="G1776" t="s">
        <v>6130</v>
      </c>
      <c r="H1776" t="s">
        <v>6718</v>
      </c>
      <c r="I1776" t="s">
        <v>6719</v>
      </c>
      <c r="J1776" t="s">
        <v>6720</v>
      </c>
      <c r="K1776" t="s">
        <v>6721</v>
      </c>
      <c r="L1776" t="s">
        <v>6722</v>
      </c>
      <c r="M1776" t="s">
        <v>6723</v>
      </c>
      <c r="N1776" t="s">
        <v>6724</v>
      </c>
      <c r="O1776" t="s">
        <v>6725</v>
      </c>
      <c r="P1776" t="s">
        <v>9317</v>
      </c>
      <c r="Q1776" t="s">
        <v>9318</v>
      </c>
    </row>
    <row r="1777" spans="1:12" x14ac:dyDescent="0.25">
      <c r="A1777" t="s">
        <v>5171</v>
      </c>
      <c r="B1777" t="s">
        <v>5172</v>
      </c>
      <c r="C1777" t="s">
        <v>9319</v>
      </c>
      <c r="E1777" t="s">
        <v>9320</v>
      </c>
      <c r="G1777" t="s">
        <v>5613</v>
      </c>
      <c r="H1777" t="s">
        <v>5614</v>
      </c>
      <c r="I1777" t="s">
        <v>5625</v>
      </c>
      <c r="J1777" t="s">
        <v>5880</v>
      </c>
      <c r="K1777" t="s">
        <v>6784</v>
      </c>
      <c r="L1777" t="s">
        <v>6785</v>
      </c>
    </row>
    <row r="1778" spans="1:12" x14ac:dyDescent="0.25">
      <c r="A1778" t="s">
        <v>5173</v>
      </c>
      <c r="B1778" t="s">
        <v>5174</v>
      </c>
      <c r="C1778" t="s">
        <v>9319</v>
      </c>
      <c r="E1778" t="s">
        <v>9321</v>
      </c>
      <c r="G1778" t="s">
        <v>5613</v>
      </c>
      <c r="H1778" t="s">
        <v>5614</v>
      </c>
      <c r="I1778" t="s">
        <v>5625</v>
      </c>
      <c r="J1778" t="s">
        <v>5880</v>
      </c>
      <c r="K1778" t="s">
        <v>6784</v>
      </c>
      <c r="L1778" t="s">
        <v>6785</v>
      </c>
    </row>
    <row r="1779" spans="1:12" x14ac:dyDescent="0.25">
      <c r="A1779" t="s">
        <v>5175</v>
      </c>
      <c r="B1779" t="s">
        <v>5176</v>
      </c>
      <c r="C1779" t="s">
        <v>9319</v>
      </c>
      <c r="E1779" t="s">
        <v>9322</v>
      </c>
      <c r="G1779" t="s">
        <v>5613</v>
      </c>
      <c r="H1779" t="s">
        <v>5614</v>
      </c>
      <c r="I1779" t="s">
        <v>5625</v>
      </c>
      <c r="J1779" t="s">
        <v>5880</v>
      </c>
      <c r="K1779" t="s">
        <v>6784</v>
      </c>
      <c r="L1779" t="s">
        <v>6785</v>
      </c>
    </row>
    <row r="1780" spans="1:12" x14ac:dyDescent="0.25">
      <c r="A1780" t="s">
        <v>5177</v>
      </c>
      <c r="B1780" t="s">
        <v>5178</v>
      </c>
      <c r="C1780" t="s">
        <v>6363</v>
      </c>
      <c r="E1780" t="s">
        <v>9323</v>
      </c>
      <c r="G1780" t="s">
        <v>5613</v>
      </c>
      <c r="H1780" t="s">
        <v>5677</v>
      </c>
      <c r="I1780" t="s">
        <v>5678</v>
      </c>
      <c r="J1780" t="s">
        <v>5679</v>
      </c>
      <c r="K1780" t="s">
        <v>6365</v>
      </c>
    </row>
    <row r="1781" spans="1:12" x14ac:dyDescent="0.25">
      <c r="A1781" t="s">
        <v>9324</v>
      </c>
      <c r="B1781" t="s">
        <v>5180</v>
      </c>
      <c r="C1781" t="s">
        <v>9325</v>
      </c>
      <c r="E1781" t="s">
        <v>9326</v>
      </c>
      <c r="G1781" t="s">
        <v>5613</v>
      </c>
      <c r="H1781" t="s">
        <v>5614</v>
      </c>
      <c r="I1781" t="s">
        <v>5646</v>
      </c>
      <c r="J1781" t="s">
        <v>5957</v>
      </c>
      <c r="K1781" t="s">
        <v>6217</v>
      </c>
      <c r="L1781" t="s">
        <v>9327</v>
      </c>
    </row>
    <row r="1782" spans="1:12" x14ac:dyDescent="0.25">
      <c r="A1782" t="s">
        <v>5181</v>
      </c>
      <c r="B1782" t="s">
        <v>5182</v>
      </c>
      <c r="C1782" t="s">
        <v>9328</v>
      </c>
      <c r="E1782" t="s">
        <v>9329</v>
      </c>
      <c r="G1782" t="s">
        <v>5613</v>
      </c>
      <c r="H1782" t="s">
        <v>5614</v>
      </c>
      <c r="I1782" t="s">
        <v>5615</v>
      </c>
      <c r="J1782" t="s">
        <v>5616</v>
      </c>
      <c r="K1782" t="s">
        <v>5712</v>
      </c>
      <c r="L1782" t="s">
        <v>9330</v>
      </c>
    </row>
    <row r="1783" spans="1:12" x14ac:dyDescent="0.25">
      <c r="A1783" t="s">
        <v>5183</v>
      </c>
      <c r="B1783" t="s">
        <v>5184</v>
      </c>
      <c r="C1783" t="s">
        <v>9328</v>
      </c>
      <c r="E1783" t="s">
        <v>9331</v>
      </c>
      <c r="G1783" t="s">
        <v>5613</v>
      </c>
      <c r="H1783" t="s">
        <v>5614</v>
      </c>
      <c r="I1783" t="s">
        <v>5615</v>
      </c>
      <c r="J1783" t="s">
        <v>5616</v>
      </c>
      <c r="K1783" t="s">
        <v>5712</v>
      </c>
      <c r="L1783" t="s">
        <v>9330</v>
      </c>
    </row>
    <row r="1784" spans="1:12" x14ac:dyDescent="0.25">
      <c r="A1784" t="s">
        <v>5185</v>
      </c>
      <c r="B1784" t="s">
        <v>5186</v>
      </c>
      <c r="C1784" t="s">
        <v>6537</v>
      </c>
      <c r="E1784" t="s">
        <v>9332</v>
      </c>
      <c r="G1784" t="s">
        <v>5613</v>
      </c>
      <c r="H1784" t="s">
        <v>5614</v>
      </c>
      <c r="I1784" t="s">
        <v>5625</v>
      </c>
      <c r="J1784" t="s">
        <v>5631</v>
      </c>
      <c r="K1784" t="s">
        <v>5632</v>
      </c>
      <c r="L1784" t="s">
        <v>5633</v>
      </c>
    </row>
    <row r="1785" spans="1:12" x14ac:dyDescent="0.25">
      <c r="A1785" t="s">
        <v>5187</v>
      </c>
      <c r="B1785" t="s">
        <v>5188</v>
      </c>
      <c r="C1785" t="s">
        <v>6537</v>
      </c>
      <c r="E1785" t="s">
        <v>9333</v>
      </c>
      <c r="G1785" t="s">
        <v>5613</v>
      </c>
      <c r="H1785" t="s">
        <v>5614</v>
      </c>
      <c r="I1785" t="s">
        <v>5625</v>
      </c>
      <c r="J1785" t="s">
        <v>5631</v>
      </c>
      <c r="K1785" t="s">
        <v>5632</v>
      </c>
      <c r="L1785" t="s">
        <v>5633</v>
      </c>
    </row>
    <row r="1786" spans="1:12" x14ac:dyDescent="0.25">
      <c r="A1786" t="s">
        <v>5189</v>
      </c>
      <c r="B1786" t="s">
        <v>5190</v>
      </c>
      <c r="C1786" t="s">
        <v>9334</v>
      </c>
      <c r="E1786" t="s">
        <v>9335</v>
      </c>
      <c r="G1786" t="s">
        <v>5989</v>
      </c>
      <c r="H1786" t="s">
        <v>5990</v>
      </c>
      <c r="I1786" t="s">
        <v>7569</v>
      </c>
      <c r="J1786" t="s">
        <v>7570</v>
      </c>
      <c r="K1786" t="s">
        <v>7571</v>
      </c>
      <c r="L1786" t="s">
        <v>9336</v>
      </c>
    </row>
    <row r="1787" spans="1:12" x14ac:dyDescent="0.25">
      <c r="A1787" t="s">
        <v>5191</v>
      </c>
      <c r="B1787" t="s">
        <v>5192</v>
      </c>
      <c r="C1787" t="s">
        <v>6402</v>
      </c>
      <c r="E1787" t="s">
        <v>9337</v>
      </c>
      <c r="G1787" t="s">
        <v>5613</v>
      </c>
      <c r="H1787" t="s">
        <v>5614</v>
      </c>
      <c r="I1787" t="s">
        <v>5615</v>
      </c>
      <c r="J1787" t="s">
        <v>5616</v>
      </c>
      <c r="K1787" t="s">
        <v>5617</v>
      </c>
      <c r="L1787" t="s">
        <v>6404</v>
      </c>
    </row>
    <row r="1788" spans="1:12" x14ac:dyDescent="0.25">
      <c r="A1788" t="s">
        <v>5193</v>
      </c>
      <c r="B1788" t="s">
        <v>5194</v>
      </c>
      <c r="C1788" t="s">
        <v>6402</v>
      </c>
      <c r="E1788" t="s">
        <v>9338</v>
      </c>
      <c r="G1788" t="s">
        <v>5613</v>
      </c>
      <c r="H1788" t="s">
        <v>5614</v>
      </c>
      <c r="I1788" t="s">
        <v>5615</v>
      </c>
      <c r="J1788" t="s">
        <v>5616</v>
      </c>
      <c r="K1788" t="s">
        <v>5617</v>
      </c>
      <c r="L1788" t="s">
        <v>6404</v>
      </c>
    </row>
    <row r="1789" spans="1:12" x14ac:dyDescent="0.25">
      <c r="A1789" t="s">
        <v>5195</v>
      </c>
      <c r="B1789" t="s">
        <v>5196</v>
      </c>
      <c r="C1789" t="s">
        <v>6402</v>
      </c>
      <c r="E1789" t="s">
        <v>9339</v>
      </c>
      <c r="G1789" t="s">
        <v>5613</v>
      </c>
      <c r="H1789" t="s">
        <v>5614</v>
      </c>
      <c r="I1789" t="s">
        <v>5615</v>
      </c>
      <c r="J1789" t="s">
        <v>5616</v>
      </c>
      <c r="K1789" t="s">
        <v>5617</v>
      </c>
      <c r="L1789" t="s">
        <v>6404</v>
      </c>
    </row>
    <row r="1790" spans="1:12" x14ac:dyDescent="0.25">
      <c r="A1790" t="s">
        <v>5197</v>
      </c>
      <c r="B1790" t="s">
        <v>5198</v>
      </c>
      <c r="C1790" t="s">
        <v>6402</v>
      </c>
      <c r="E1790" t="s">
        <v>9340</v>
      </c>
      <c r="G1790" t="s">
        <v>5613</v>
      </c>
      <c r="H1790" t="s">
        <v>5614</v>
      </c>
      <c r="I1790" t="s">
        <v>5615</v>
      </c>
      <c r="J1790" t="s">
        <v>5616</v>
      </c>
      <c r="K1790" t="s">
        <v>5617</v>
      </c>
      <c r="L1790" t="s">
        <v>6404</v>
      </c>
    </row>
    <row r="1791" spans="1:12" x14ac:dyDescent="0.25">
      <c r="A1791" t="s">
        <v>5199</v>
      </c>
      <c r="B1791" t="s">
        <v>5200</v>
      </c>
      <c r="C1791" t="s">
        <v>6402</v>
      </c>
      <c r="E1791" t="s">
        <v>9341</v>
      </c>
      <c r="G1791" t="s">
        <v>5613</v>
      </c>
      <c r="H1791" t="s">
        <v>5614</v>
      </c>
      <c r="I1791" t="s">
        <v>5615</v>
      </c>
      <c r="J1791" t="s">
        <v>5616</v>
      </c>
      <c r="K1791" t="s">
        <v>5617</v>
      </c>
      <c r="L1791" t="s">
        <v>6404</v>
      </c>
    </row>
    <row r="1792" spans="1:12" x14ac:dyDescent="0.25">
      <c r="A1792" t="s">
        <v>5201</v>
      </c>
      <c r="B1792" t="s">
        <v>5202</v>
      </c>
      <c r="C1792" t="s">
        <v>6402</v>
      </c>
      <c r="E1792" t="s">
        <v>9342</v>
      </c>
      <c r="G1792" t="s">
        <v>5613</v>
      </c>
      <c r="H1792" t="s">
        <v>5614</v>
      </c>
      <c r="I1792" t="s">
        <v>5615</v>
      </c>
      <c r="J1792" t="s">
        <v>5616</v>
      </c>
      <c r="K1792" t="s">
        <v>5617</v>
      </c>
      <c r="L1792" t="s">
        <v>6404</v>
      </c>
    </row>
    <row r="1793" spans="1:12" x14ac:dyDescent="0.25">
      <c r="A1793" t="s">
        <v>5207</v>
      </c>
      <c r="B1793" t="s">
        <v>5208</v>
      </c>
      <c r="C1793" t="s">
        <v>6468</v>
      </c>
      <c r="E1793" t="s">
        <v>9343</v>
      </c>
      <c r="G1793" t="s">
        <v>5613</v>
      </c>
      <c r="H1793" t="s">
        <v>5614</v>
      </c>
      <c r="I1793" t="s">
        <v>5625</v>
      </c>
      <c r="J1793" t="s">
        <v>5631</v>
      </c>
      <c r="K1793" t="s">
        <v>5919</v>
      </c>
      <c r="L1793" t="s">
        <v>5920</v>
      </c>
    </row>
    <row r="1794" spans="1:12" x14ac:dyDescent="0.25">
      <c r="A1794" t="s">
        <v>5209</v>
      </c>
      <c r="B1794" t="s">
        <v>5210</v>
      </c>
      <c r="C1794" t="s">
        <v>6468</v>
      </c>
      <c r="E1794" t="s">
        <v>9344</v>
      </c>
      <c r="G1794" t="s">
        <v>5613</v>
      </c>
      <c r="H1794" t="s">
        <v>5614</v>
      </c>
      <c r="I1794" t="s">
        <v>5625</v>
      </c>
      <c r="J1794" t="s">
        <v>5631</v>
      </c>
      <c r="K1794" t="s">
        <v>5919</v>
      </c>
      <c r="L1794" t="s">
        <v>5920</v>
      </c>
    </row>
    <row r="1795" spans="1:12" x14ac:dyDescent="0.25">
      <c r="A1795" t="s">
        <v>5211</v>
      </c>
      <c r="B1795" t="s">
        <v>5212</v>
      </c>
      <c r="C1795" t="s">
        <v>6468</v>
      </c>
      <c r="E1795" t="s">
        <v>9345</v>
      </c>
      <c r="G1795" t="s">
        <v>5613</v>
      </c>
      <c r="H1795" t="s">
        <v>5614</v>
      </c>
      <c r="I1795" t="s">
        <v>5625</v>
      </c>
      <c r="J1795" t="s">
        <v>5631</v>
      </c>
      <c r="K1795" t="s">
        <v>5919</v>
      </c>
      <c r="L1795" t="s">
        <v>5920</v>
      </c>
    </row>
    <row r="1796" spans="1:12" x14ac:dyDescent="0.25">
      <c r="A1796" t="s">
        <v>5213</v>
      </c>
      <c r="B1796" t="s">
        <v>5214</v>
      </c>
      <c r="C1796" t="s">
        <v>9346</v>
      </c>
      <c r="E1796" t="s">
        <v>9347</v>
      </c>
      <c r="G1796" t="s">
        <v>5613</v>
      </c>
      <c r="H1796" t="s">
        <v>5614</v>
      </c>
      <c r="I1796" t="s">
        <v>5646</v>
      </c>
      <c r="J1796" t="s">
        <v>5647</v>
      </c>
      <c r="K1796" t="s">
        <v>5648</v>
      </c>
      <c r="L1796" t="s">
        <v>5873</v>
      </c>
    </row>
    <row r="1797" spans="1:12" x14ac:dyDescent="0.25">
      <c r="A1797" t="s">
        <v>5215</v>
      </c>
      <c r="B1797" t="s">
        <v>5216</v>
      </c>
      <c r="C1797" t="s">
        <v>9346</v>
      </c>
      <c r="E1797" t="s">
        <v>9348</v>
      </c>
      <c r="G1797" t="s">
        <v>5613</v>
      </c>
      <c r="H1797" t="s">
        <v>5614</v>
      </c>
      <c r="I1797" t="s">
        <v>5646</v>
      </c>
      <c r="J1797" t="s">
        <v>5647</v>
      </c>
      <c r="K1797" t="s">
        <v>5648</v>
      </c>
      <c r="L1797" t="s">
        <v>5873</v>
      </c>
    </row>
    <row r="1798" spans="1:12" x14ac:dyDescent="0.25">
      <c r="A1798" t="s">
        <v>5217</v>
      </c>
      <c r="B1798" t="s">
        <v>5218</v>
      </c>
      <c r="C1798" t="s">
        <v>9349</v>
      </c>
      <c r="E1798" t="s">
        <v>9350</v>
      </c>
      <c r="G1798" t="s">
        <v>5989</v>
      </c>
      <c r="H1798" t="s">
        <v>5990</v>
      </c>
      <c r="I1798" t="s">
        <v>6632</v>
      </c>
      <c r="J1798" t="s">
        <v>6633</v>
      </c>
      <c r="K1798" t="s">
        <v>6634</v>
      </c>
      <c r="L1798" t="s">
        <v>8602</v>
      </c>
    </row>
    <row r="1799" spans="1:12" x14ac:dyDescent="0.25">
      <c r="A1799" t="s">
        <v>5219</v>
      </c>
      <c r="B1799" t="s">
        <v>5220</v>
      </c>
      <c r="C1799" t="s">
        <v>9349</v>
      </c>
      <c r="E1799" t="s">
        <v>9351</v>
      </c>
      <c r="G1799" t="s">
        <v>5989</v>
      </c>
      <c r="H1799" t="s">
        <v>5990</v>
      </c>
      <c r="I1799" t="s">
        <v>6632</v>
      </c>
      <c r="J1799" t="s">
        <v>6633</v>
      </c>
      <c r="K1799" t="s">
        <v>6634</v>
      </c>
      <c r="L1799" t="s">
        <v>8602</v>
      </c>
    </row>
    <row r="1800" spans="1:12" x14ac:dyDescent="0.25">
      <c r="A1800" t="s">
        <v>5221</v>
      </c>
      <c r="B1800" t="s">
        <v>5222</v>
      </c>
      <c r="C1800" t="s">
        <v>9349</v>
      </c>
      <c r="E1800" t="s">
        <v>9352</v>
      </c>
      <c r="G1800" t="s">
        <v>5989</v>
      </c>
      <c r="H1800" t="s">
        <v>5990</v>
      </c>
      <c r="I1800" t="s">
        <v>6632</v>
      </c>
      <c r="J1800" t="s">
        <v>6633</v>
      </c>
      <c r="K1800" t="s">
        <v>6634</v>
      </c>
      <c r="L1800" t="s">
        <v>8602</v>
      </c>
    </row>
    <row r="1801" spans="1:12" x14ac:dyDescent="0.25">
      <c r="A1801" t="s">
        <v>5223</v>
      </c>
      <c r="B1801" t="s">
        <v>5224</v>
      </c>
      <c r="C1801" t="s">
        <v>9349</v>
      </c>
      <c r="E1801" t="s">
        <v>9353</v>
      </c>
      <c r="G1801" t="s">
        <v>5989</v>
      </c>
      <c r="H1801" t="s">
        <v>5990</v>
      </c>
      <c r="I1801" t="s">
        <v>6632</v>
      </c>
      <c r="J1801" t="s">
        <v>6633</v>
      </c>
      <c r="K1801" t="s">
        <v>6634</v>
      </c>
      <c r="L1801" t="s">
        <v>8602</v>
      </c>
    </row>
    <row r="1802" spans="1:12" x14ac:dyDescent="0.25">
      <c r="A1802" t="s">
        <v>9354</v>
      </c>
      <c r="B1802" t="s">
        <v>5234</v>
      </c>
      <c r="C1802" t="s">
        <v>9355</v>
      </c>
      <c r="E1802" t="s">
        <v>9356</v>
      </c>
      <c r="G1802" t="s">
        <v>5613</v>
      </c>
      <c r="H1802" t="s">
        <v>5614</v>
      </c>
      <c r="I1802" t="s">
        <v>5646</v>
      </c>
      <c r="J1802" t="s">
        <v>5647</v>
      </c>
      <c r="K1802" t="s">
        <v>5648</v>
      </c>
      <c r="L1802" t="s">
        <v>7244</v>
      </c>
    </row>
    <row r="1803" spans="1:12" x14ac:dyDescent="0.25">
      <c r="A1803" t="s">
        <v>9357</v>
      </c>
      <c r="B1803" t="s">
        <v>5236</v>
      </c>
      <c r="C1803" t="s">
        <v>9355</v>
      </c>
      <c r="E1803" t="s">
        <v>9358</v>
      </c>
      <c r="G1803" t="s">
        <v>5613</v>
      </c>
      <c r="H1803" t="s">
        <v>5614</v>
      </c>
      <c r="I1803" t="s">
        <v>5646</v>
      </c>
      <c r="J1803" t="s">
        <v>5647</v>
      </c>
      <c r="K1803" t="s">
        <v>5648</v>
      </c>
      <c r="L1803" t="s">
        <v>7244</v>
      </c>
    </row>
    <row r="1804" spans="1:12" x14ac:dyDescent="0.25">
      <c r="A1804" t="s">
        <v>5237</v>
      </c>
      <c r="B1804" t="s">
        <v>5238</v>
      </c>
      <c r="C1804" t="s">
        <v>9359</v>
      </c>
      <c r="E1804" t="s">
        <v>9360</v>
      </c>
      <c r="G1804" t="s">
        <v>5613</v>
      </c>
      <c r="H1804" t="s">
        <v>5614</v>
      </c>
      <c r="I1804" t="s">
        <v>5615</v>
      </c>
      <c r="J1804" t="s">
        <v>7182</v>
      </c>
      <c r="K1804" t="s">
        <v>7183</v>
      </c>
      <c r="L1804" t="s">
        <v>9361</v>
      </c>
    </row>
    <row r="1805" spans="1:12" x14ac:dyDescent="0.25">
      <c r="A1805" t="s">
        <v>5239</v>
      </c>
      <c r="B1805" t="s">
        <v>5240</v>
      </c>
      <c r="C1805" t="s">
        <v>9362</v>
      </c>
      <c r="E1805" t="s">
        <v>9363</v>
      </c>
      <c r="G1805" t="s">
        <v>5613</v>
      </c>
      <c r="H1805" t="s">
        <v>5614</v>
      </c>
      <c r="I1805" t="s">
        <v>5625</v>
      </c>
      <c r="J1805" t="s">
        <v>5941</v>
      </c>
      <c r="K1805" t="s">
        <v>5942</v>
      </c>
      <c r="L1805" t="s">
        <v>5943</v>
      </c>
    </row>
    <row r="1806" spans="1:12" x14ac:dyDescent="0.25">
      <c r="A1806" t="s">
        <v>5241</v>
      </c>
      <c r="B1806" t="s">
        <v>5242</v>
      </c>
      <c r="C1806" t="s">
        <v>9362</v>
      </c>
      <c r="E1806" t="s">
        <v>9364</v>
      </c>
      <c r="G1806" t="s">
        <v>5613</v>
      </c>
      <c r="H1806" t="s">
        <v>5614</v>
      </c>
      <c r="I1806" t="s">
        <v>5625</v>
      </c>
      <c r="J1806" t="s">
        <v>5941</v>
      </c>
      <c r="K1806" t="s">
        <v>5942</v>
      </c>
      <c r="L1806" t="s">
        <v>5943</v>
      </c>
    </row>
    <row r="1807" spans="1:12" x14ac:dyDescent="0.25">
      <c r="A1807" t="s">
        <v>5243</v>
      </c>
      <c r="B1807" t="s">
        <v>5244</v>
      </c>
      <c r="C1807" t="s">
        <v>9365</v>
      </c>
      <c r="E1807" t="s">
        <v>9366</v>
      </c>
      <c r="G1807" t="s">
        <v>5613</v>
      </c>
      <c r="H1807" t="s">
        <v>5614</v>
      </c>
      <c r="I1807" t="s">
        <v>6050</v>
      </c>
      <c r="J1807" t="s">
        <v>6736</v>
      </c>
      <c r="K1807" t="s">
        <v>9367</v>
      </c>
      <c r="L1807" t="s">
        <v>9368</v>
      </c>
    </row>
    <row r="1808" spans="1:12" x14ac:dyDescent="0.25">
      <c r="A1808" t="s">
        <v>5245</v>
      </c>
      <c r="B1808" t="s">
        <v>5246</v>
      </c>
      <c r="C1808" t="s">
        <v>9369</v>
      </c>
      <c r="E1808" t="s">
        <v>9370</v>
      </c>
      <c r="G1808" t="s">
        <v>5613</v>
      </c>
      <c r="H1808" t="s">
        <v>5614</v>
      </c>
      <c r="I1808" t="s">
        <v>5615</v>
      </c>
      <c r="J1808" t="s">
        <v>5616</v>
      </c>
      <c r="K1808" t="s">
        <v>5617</v>
      </c>
      <c r="L1808" t="s">
        <v>6757</v>
      </c>
    </row>
    <row r="1809" spans="1:13" x14ac:dyDescent="0.25">
      <c r="A1809" t="s">
        <v>5247</v>
      </c>
      <c r="B1809" t="s">
        <v>5248</v>
      </c>
      <c r="C1809" t="s">
        <v>9371</v>
      </c>
      <c r="D1809" t="s">
        <v>9372</v>
      </c>
      <c r="E1809" t="s">
        <v>9373</v>
      </c>
      <c r="G1809" t="s">
        <v>5613</v>
      </c>
      <c r="H1809" t="s">
        <v>5614</v>
      </c>
      <c r="I1809" t="s">
        <v>5646</v>
      </c>
      <c r="J1809" t="s">
        <v>5957</v>
      </c>
      <c r="K1809" t="s">
        <v>6082</v>
      </c>
      <c r="L1809" t="s">
        <v>6208</v>
      </c>
      <c r="M1809" t="s">
        <v>6749</v>
      </c>
    </row>
    <row r="1810" spans="1:13" x14ac:dyDescent="0.25">
      <c r="A1810" t="s">
        <v>5249</v>
      </c>
      <c r="B1810" t="s">
        <v>5250</v>
      </c>
      <c r="C1810" t="s">
        <v>9371</v>
      </c>
      <c r="D1810" t="s">
        <v>9374</v>
      </c>
      <c r="E1810" t="s">
        <v>9375</v>
      </c>
      <c r="G1810" t="s">
        <v>5613</v>
      </c>
      <c r="H1810" t="s">
        <v>5614</v>
      </c>
      <c r="I1810" t="s">
        <v>5646</v>
      </c>
      <c r="J1810" t="s">
        <v>5957</v>
      </c>
      <c r="K1810" t="s">
        <v>6082</v>
      </c>
      <c r="L1810" t="s">
        <v>6208</v>
      </c>
      <c r="M1810" t="s">
        <v>6749</v>
      </c>
    </row>
    <row r="1811" spans="1:13" x14ac:dyDescent="0.25">
      <c r="A1811" t="s">
        <v>5251</v>
      </c>
      <c r="B1811" t="s">
        <v>5252</v>
      </c>
      <c r="C1811" t="s">
        <v>9371</v>
      </c>
      <c r="E1811" t="s">
        <v>9376</v>
      </c>
      <c r="G1811" t="s">
        <v>5613</v>
      </c>
      <c r="H1811" t="s">
        <v>5614</v>
      </c>
      <c r="I1811" t="s">
        <v>5646</v>
      </c>
      <c r="J1811" t="s">
        <v>5957</v>
      </c>
      <c r="K1811" t="s">
        <v>6082</v>
      </c>
      <c r="L1811" t="s">
        <v>6208</v>
      </c>
      <c r="M1811" t="s">
        <v>6749</v>
      </c>
    </row>
    <row r="1812" spans="1:13" x14ac:dyDescent="0.25">
      <c r="A1812" t="s">
        <v>5253</v>
      </c>
      <c r="B1812" t="s">
        <v>5254</v>
      </c>
      <c r="C1812" t="s">
        <v>9377</v>
      </c>
      <c r="E1812" t="s">
        <v>9378</v>
      </c>
      <c r="G1812" t="s">
        <v>5613</v>
      </c>
      <c r="H1812" t="s">
        <v>5614</v>
      </c>
      <c r="I1812" t="s">
        <v>5625</v>
      </c>
      <c r="J1812" t="s">
        <v>5880</v>
      </c>
      <c r="K1812" t="s">
        <v>9379</v>
      </c>
    </row>
    <row r="1813" spans="1:13" x14ac:dyDescent="0.25">
      <c r="A1813" t="s">
        <v>5255</v>
      </c>
      <c r="B1813" t="s">
        <v>5256</v>
      </c>
      <c r="C1813" t="s">
        <v>9377</v>
      </c>
      <c r="E1813" t="s">
        <v>9380</v>
      </c>
      <c r="G1813" t="s">
        <v>5613</v>
      </c>
      <c r="H1813" t="s">
        <v>5614</v>
      </c>
      <c r="I1813" t="s">
        <v>5625</v>
      </c>
      <c r="J1813" t="s">
        <v>5880</v>
      </c>
      <c r="K1813" t="s">
        <v>9379</v>
      </c>
    </row>
    <row r="1814" spans="1:13" x14ac:dyDescent="0.25">
      <c r="A1814" t="s">
        <v>5257</v>
      </c>
      <c r="B1814" t="s">
        <v>5258</v>
      </c>
      <c r="C1814" t="s">
        <v>9381</v>
      </c>
      <c r="E1814" t="s">
        <v>9382</v>
      </c>
      <c r="G1814" t="s">
        <v>5613</v>
      </c>
      <c r="H1814" t="s">
        <v>5614</v>
      </c>
      <c r="I1814" t="s">
        <v>5625</v>
      </c>
      <c r="J1814" t="s">
        <v>5880</v>
      </c>
      <c r="K1814" t="s">
        <v>7781</v>
      </c>
      <c r="L1814" t="s">
        <v>9383</v>
      </c>
    </row>
    <row r="1815" spans="1:13" x14ac:dyDescent="0.25">
      <c r="A1815" t="s">
        <v>5259</v>
      </c>
      <c r="B1815" t="s">
        <v>5260</v>
      </c>
      <c r="C1815" t="s">
        <v>9381</v>
      </c>
      <c r="E1815" t="s">
        <v>9384</v>
      </c>
      <c r="G1815" t="s">
        <v>5613</v>
      </c>
      <c r="H1815" t="s">
        <v>5614</v>
      </c>
      <c r="I1815" t="s">
        <v>5625</v>
      </c>
      <c r="J1815" t="s">
        <v>5880</v>
      </c>
      <c r="K1815" t="s">
        <v>7781</v>
      </c>
      <c r="L1815" t="s">
        <v>9383</v>
      </c>
    </row>
    <row r="1816" spans="1:13" x14ac:dyDescent="0.25">
      <c r="A1816" t="s">
        <v>5261</v>
      </c>
      <c r="B1816" t="s">
        <v>5262</v>
      </c>
      <c r="C1816" t="s">
        <v>9381</v>
      </c>
      <c r="E1816" t="s">
        <v>9385</v>
      </c>
      <c r="G1816" t="s">
        <v>5613</v>
      </c>
      <c r="H1816" t="s">
        <v>5614</v>
      </c>
      <c r="I1816" t="s">
        <v>5625</v>
      </c>
      <c r="J1816" t="s">
        <v>5880</v>
      </c>
      <c r="K1816" t="s">
        <v>7781</v>
      </c>
      <c r="L1816" t="s">
        <v>9383</v>
      </c>
    </row>
    <row r="1817" spans="1:13" x14ac:dyDescent="0.25">
      <c r="A1817" t="s">
        <v>5263</v>
      </c>
      <c r="B1817" t="s">
        <v>5264</v>
      </c>
      <c r="C1817" t="s">
        <v>9381</v>
      </c>
      <c r="E1817" t="s">
        <v>9386</v>
      </c>
      <c r="G1817" t="s">
        <v>5613</v>
      </c>
      <c r="H1817" t="s">
        <v>5614</v>
      </c>
      <c r="I1817" t="s">
        <v>5625</v>
      </c>
      <c r="J1817" t="s">
        <v>5880</v>
      </c>
      <c r="K1817" t="s">
        <v>7781</v>
      </c>
      <c r="L1817" t="s">
        <v>9383</v>
      </c>
    </row>
    <row r="1818" spans="1:13" x14ac:dyDescent="0.25">
      <c r="A1818" t="s">
        <v>5277</v>
      </c>
      <c r="B1818" t="s">
        <v>5278</v>
      </c>
      <c r="C1818" t="s">
        <v>9387</v>
      </c>
      <c r="E1818" t="s">
        <v>9388</v>
      </c>
      <c r="G1818" t="s">
        <v>5613</v>
      </c>
      <c r="H1818" t="s">
        <v>5614</v>
      </c>
      <c r="I1818" t="s">
        <v>5646</v>
      </c>
      <c r="J1818" t="s">
        <v>5957</v>
      </c>
      <c r="K1818" t="s">
        <v>9307</v>
      </c>
      <c r="L1818" t="s">
        <v>9389</v>
      </c>
    </row>
    <row r="1819" spans="1:13" x14ac:dyDescent="0.25">
      <c r="A1819" t="s">
        <v>5279</v>
      </c>
      <c r="B1819" t="s">
        <v>5280</v>
      </c>
      <c r="C1819" t="s">
        <v>9390</v>
      </c>
      <c r="E1819" t="s">
        <v>9391</v>
      </c>
      <c r="G1819" t="s">
        <v>5613</v>
      </c>
      <c r="H1819" t="s">
        <v>5614</v>
      </c>
      <c r="I1819" t="s">
        <v>5625</v>
      </c>
      <c r="J1819" t="s">
        <v>5850</v>
      </c>
      <c r="K1819" t="s">
        <v>5851</v>
      </c>
      <c r="L1819" t="s">
        <v>7347</v>
      </c>
    </row>
    <row r="1820" spans="1:13" x14ac:dyDescent="0.25">
      <c r="A1820" t="s">
        <v>5281</v>
      </c>
      <c r="B1820" t="s">
        <v>5282</v>
      </c>
      <c r="C1820" t="s">
        <v>9390</v>
      </c>
      <c r="E1820" t="s">
        <v>9392</v>
      </c>
      <c r="G1820" t="s">
        <v>5613</v>
      </c>
      <c r="H1820" t="s">
        <v>5614</v>
      </c>
      <c r="I1820" t="s">
        <v>5625</v>
      </c>
      <c r="J1820" t="s">
        <v>5850</v>
      </c>
      <c r="K1820" t="s">
        <v>5851</v>
      </c>
      <c r="L1820" t="s">
        <v>7347</v>
      </c>
    </row>
    <row r="1821" spans="1:13" x14ac:dyDescent="0.25">
      <c r="A1821" t="s">
        <v>5283</v>
      </c>
      <c r="B1821" t="s">
        <v>5284</v>
      </c>
      <c r="C1821" t="s">
        <v>9393</v>
      </c>
      <c r="E1821" t="s">
        <v>9394</v>
      </c>
      <c r="G1821" t="s">
        <v>5613</v>
      </c>
      <c r="H1821" t="s">
        <v>5614</v>
      </c>
      <c r="I1821" t="s">
        <v>5625</v>
      </c>
      <c r="J1821" t="s">
        <v>5850</v>
      </c>
      <c r="K1821" t="s">
        <v>5851</v>
      </c>
      <c r="L1821" t="s">
        <v>7347</v>
      </c>
    </row>
    <row r="1822" spans="1:13" x14ac:dyDescent="0.25">
      <c r="A1822" t="s">
        <v>5285</v>
      </c>
      <c r="B1822" t="s">
        <v>5286</v>
      </c>
      <c r="C1822" t="s">
        <v>9393</v>
      </c>
      <c r="E1822" t="s">
        <v>9395</v>
      </c>
      <c r="G1822" t="s">
        <v>5613</v>
      </c>
      <c r="H1822" t="s">
        <v>5614</v>
      </c>
      <c r="I1822" t="s">
        <v>5625</v>
      </c>
      <c r="J1822" t="s">
        <v>5850</v>
      </c>
      <c r="K1822" t="s">
        <v>5851</v>
      </c>
      <c r="L1822" t="s">
        <v>7347</v>
      </c>
    </row>
    <row r="1823" spans="1:13" x14ac:dyDescent="0.25">
      <c r="A1823" t="s">
        <v>5287</v>
      </c>
      <c r="B1823" t="s">
        <v>5288</v>
      </c>
      <c r="C1823" t="s">
        <v>9393</v>
      </c>
      <c r="E1823" t="s">
        <v>9396</v>
      </c>
      <c r="G1823" t="s">
        <v>5613</v>
      </c>
      <c r="H1823" t="s">
        <v>5614</v>
      </c>
      <c r="I1823" t="s">
        <v>5625</v>
      </c>
      <c r="J1823" t="s">
        <v>5850</v>
      </c>
      <c r="K1823" t="s">
        <v>5851</v>
      </c>
      <c r="L1823" t="s">
        <v>7347</v>
      </c>
    </row>
    <row r="1824" spans="1:13" x14ac:dyDescent="0.25">
      <c r="A1824" t="s">
        <v>5289</v>
      </c>
      <c r="B1824" t="s">
        <v>5290</v>
      </c>
      <c r="C1824" t="s">
        <v>9397</v>
      </c>
      <c r="E1824" t="s">
        <v>9398</v>
      </c>
      <c r="G1824" t="s">
        <v>5613</v>
      </c>
      <c r="H1824" t="s">
        <v>5614</v>
      </c>
      <c r="I1824" t="s">
        <v>5625</v>
      </c>
      <c r="J1824" t="s">
        <v>5631</v>
      </c>
      <c r="K1824" t="s">
        <v>5717</v>
      </c>
      <c r="L1824" t="s">
        <v>9399</v>
      </c>
    </row>
    <row r="1825" spans="1:12" x14ac:dyDescent="0.25">
      <c r="A1825" t="s">
        <v>5291</v>
      </c>
      <c r="B1825" t="s">
        <v>5292</v>
      </c>
      <c r="C1825" t="s">
        <v>9397</v>
      </c>
      <c r="E1825" t="s">
        <v>9400</v>
      </c>
      <c r="G1825" t="s">
        <v>5613</v>
      </c>
      <c r="H1825" t="s">
        <v>5614</v>
      </c>
      <c r="I1825" t="s">
        <v>5625</v>
      </c>
      <c r="J1825" t="s">
        <v>5631</v>
      </c>
      <c r="K1825" t="s">
        <v>5717</v>
      </c>
      <c r="L1825" t="s">
        <v>9399</v>
      </c>
    </row>
    <row r="1826" spans="1:12" x14ac:dyDescent="0.25">
      <c r="A1826" t="s">
        <v>9401</v>
      </c>
      <c r="B1826" t="s">
        <v>5294</v>
      </c>
      <c r="C1826" t="s">
        <v>9402</v>
      </c>
      <c r="E1826" t="s">
        <v>9403</v>
      </c>
      <c r="G1826" t="s">
        <v>5613</v>
      </c>
      <c r="H1826" t="s">
        <v>5614</v>
      </c>
      <c r="I1826" t="s">
        <v>5615</v>
      </c>
      <c r="J1826" t="s">
        <v>5616</v>
      </c>
      <c r="K1826" t="s">
        <v>5712</v>
      </c>
      <c r="L1826" t="s">
        <v>9404</v>
      </c>
    </row>
    <row r="1827" spans="1:12" x14ac:dyDescent="0.25">
      <c r="A1827" t="s">
        <v>5295</v>
      </c>
      <c r="B1827" t="s">
        <v>5296</v>
      </c>
      <c r="C1827" t="s">
        <v>9405</v>
      </c>
      <c r="E1827" t="s">
        <v>9406</v>
      </c>
      <c r="G1827" t="s">
        <v>5613</v>
      </c>
      <c r="H1827" t="s">
        <v>5637</v>
      </c>
      <c r="I1827" t="s">
        <v>9407</v>
      </c>
    </row>
    <row r="1828" spans="1:12" x14ac:dyDescent="0.25">
      <c r="A1828" t="s">
        <v>5297</v>
      </c>
      <c r="B1828" t="s">
        <v>5298</v>
      </c>
      <c r="C1828" t="s">
        <v>9408</v>
      </c>
      <c r="E1828" t="s">
        <v>9409</v>
      </c>
      <c r="G1828" t="s">
        <v>5613</v>
      </c>
      <c r="H1828" t="s">
        <v>5614</v>
      </c>
      <c r="I1828" t="s">
        <v>5646</v>
      </c>
      <c r="J1828" t="s">
        <v>5647</v>
      </c>
      <c r="K1828" t="s">
        <v>5648</v>
      </c>
      <c r="L1828" t="s">
        <v>9410</v>
      </c>
    </row>
    <row r="1829" spans="1:12" x14ac:dyDescent="0.25">
      <c r="A1829" t="s">
        <v>5299</v>
      </c>
      <c r="B1829" t="s">
        <v>5300</v>
      </c>
      <c r="C1829" t="s">
        <v>9408</v>
      </c>
      <c r="E1829" t="s">
        <v>9411</v>
      </c>
      <c r="G1829" t="s">
        <v>5613</v>
      </c>
      <c r="H1829" t="s">
        <v>5614</v>
      </c>
      <c r="I1829" t="s">
        <v>5646</v>
      </c>
      <c r="J1829" t="s">
        <v>5647</v>
      </c>
      <c r="K1829" t="s">
        <v>5648</v>
      </c>
      <c r="L1829" t="s">
        <v>9410</v>
      </c>
    </row>
    <row r="1830" spans="1:12" x14ac:dyDescent="0.25">
      <c r="A1830" t="s">
        <v>5301</v>
      </c>
      <c r="B1830" t="s">
        <v>5302</v>
      </c>
      <c r="C1830" t="s">
        <v>9408</v>
      </c>
      <c r="E1830" t="s">
        <v>9412</v>
      </c>
      <c r="G1830" t="s">
        <v>5613</v>
      </c>
      <c r="H1830" t="s">
        <v>5614</v>
      </c>
      <c r="I1830" t="s">
        <v>5646</v>
      </c>
      <c r="J1830" t="s">
        <v>5647</v>
      </c>
      <c r="K1830" t="s">
        <v>5648</v>
      </c>
      <c r="L1830" t="s">
        <v>9410</v>
      </c>
    </row>
    <row r="1831" spans="1:12" x14ac:dyDescent="0.25">
      <c r="A1831" t="s">
        <v>9413</v>
      </c>
      <c r="B1831" t="s">
        <v>5308</v>
      </c>
      <c r="C1831" t="s">
        <v>9414</v>
      </c>
      <c r="E1831" t="s">
        <v>9415</v>
      </c>
      <c r="G1831" t="s">
        <v>5613</v>
      </c>
      <c r="H1831" t="s">
        <v>5614</v>
      </c>
      <c r="I1831" t="s">
        <v>5625</v>
      </c>
      <c r="J1831" t="s">
        <v>5880</v>
      </c>
      <c r="K1831" t="s">
        <v>9416</v>
      </c>
    </row>
    <row r="1832" spans="1:12" x14ac:dyDescent="0.25">
      <c r="A1832" t="s">
        <v>5309</v>
      </c>
      <c r="B1832" t="s">
        <v>5310</v>
      </c>
      <c r="C1832" t="s">
        <v>9417</v>
      </c>
      <c r="E1832" t="s">
        <v>9418</v>
      </c>
      <c r="G1832" t="s">
        <v>5613</v>
      </c>
      <c r="H1832" t="s">
        <v>5614</v>
      </c>
      <c r="I1832" t="s">
        <v>5625</v>
      </c>
      <c r="J1832" t="s">
        <v>5850</v>
      </c>
      <c r="K1832" t="s">
        <v>5851</v>
      </c>
      <c r="L1832" t="s">
        <v>7347</v>
      </c>
    </row>
    <row r="1833" spans="1:12" x14ac:dyDescent="0.25">
      <c r="A1833" t="s">
        <v>5311</v>
      </c>
      <c r="B1833" t="s">
        <v>5312</v>
      </c>
      <c r="C1833" t="s">
        <v>9417</v>
      </c>
      <c r="E1833" t="s">
        <v>9419</v>
      </c>
      <c r="G1833" t="s">
        <v>5613</v>
      </c>
      <c r="H1833" t="s">
        <v>5614</v>
      </c>
      <c r="I1833" t="s">
        <v>5625</v>
      </c>
      <c r="J1833" t="s">
        <v>5850</v>
      </c>
      <c r="K1833" t="s">
        <v>5851</v>
      </c>
      <c r="L1833" t="s">
        <v>7347</v>
      </c>
    </row>
    <row r="1834" spans="1:12" x14ac:dyDescent="0.25">
      <c r="A1834" t="s">
        <v>5313</v>
      </c>
      <c r="B1834" t="s">
        <v>5314</v>
      </c>
      <c r="C1834" t="s">
        <v>9417</v>
      </c>
      <c r="E1834" t="s">
        <v>9420</v>
      </c>
      <c r="G1834" t="s">
        <v>5613</v>
      </c>
      <c r="H1834" t="s">
        <v>5614</v>
      </c>
      <c r="I1834" t="s">
        <v>5625</v>
      </c>
      <c r="J1834" t="s">
        <v>5850</v>
      </c>
      <c r="K1834" t="s">
        <v>5851</v>
      </c>
      <c r="L1834" t="s">
        <v>7347</v>
      </c>
    </row>
    <row r="1835" spans="1:12" x14ac:dyDescent="0.25">
      <c r="A1835" t="s">
        <v>9421</v>
      </c>
      <c r="B1835" t="s">
        <v>5316</v>
      </c>
      <c r="C1835" t="s">
        <v>9422</v>
      </c>
      <c r="E1835" t="s">
        <v>9423</v>
      </c>
      <c r="G1835" t="s">
        <v>5613</v>
      </c>
      <c r="H1835" t="s">
        <v>5614</v>
      </c>
      <c r="I1835" t="s">
        <v>5646</v>
      </c>
      <c r="J1835" t="s">
        <v>5647</v>
      </c>
      <c r="K1835" t="s">
        <v>5648</v>
      </c>
      <c r="L1835" t="s">
        <v>5840</v>
      </c>
    </row>
    <row r="1836" spans="1:12" x14ac:dyDescent="0.25">
      <c r="A1836" t="s">
        <v>9424</v>
      </c>
      <c r="B1836" t="s">
        <v>5318</v>
      </c>
      <c r="C1836" t="s">
        <v>9422</v>
      </c>
      <c r="E1836" t="s">
        <v>9425</v>
      </c>
      <c r="G1836" t="s">
        <v>5613</v>
      </c>
      <c r="H1836" t="s">
        <v>5614</v>
      </c>
      <c r="I1836" t="s">
        <v>5646</v>
      </c>
      <c r="J1836" t="s">
        <v>5647</v>
      </c>
      <c r="K1836" t="s">
        <v>5648</v>
      </c>
      <c r="L1836" t="s">
        <v>5840</v>
      </c>
    </row>
    <row r="1837" spans="1:12" x14ac:dyDescent="0.25">
      <c r="A1837" t="s">
        <v>9426</v>
      </c>
      <c r="B1837" t="s">
        <v>5320</v>
      </c>
      <c r="C1837" t="s">
        <v>9422</v>
      </c>
      <c r="E1837" t="s">
        <v>9427</v>
      </c>
      <c r="G1837" t="s">
        <v>5613</v>
      </c>
      <c r="H1837" t="s">
        <v>5614</v>
      </c>
      <c r="I1837" t="s">
        <v>5646</v>
      </c>
      <c r="J1837" t="s">
        <v>5647</v>
      </c>
      <c r="K1837" t="s">
        <v>5648</v>
      </c>
      <c r="L1837" t="s">
        <v>5840</v>
      </c>
    </row>
    <row r="1838" spans="1:12" x14ac:dyDescent="0.25">
      <c r="A1838" t="s">
        <v>5321</v>
      </c>
      <c r="B1838" t="s">
        <v>5322</v>
      </c>
      <c r="C1838" t="s">
        <v>9428</v>
      </c>
      <c r="E1838" t="s">
        <v>9429</v>
      </c>
      <c r="G1838" t="s">
        <v>5613</v>
      </c>
      <c r="H1838" t="s">
        <v>5614</v>
      </c>
      <c r="I1838" t="s">
        <v>5625</v>
      </c>
      <c r="J1838" t="s">
        <v>5850</v>
      </c>
      <c r="K1838" t="s">
        <v>5851</v>
      </c>
      <c r="L1838" t="s">
        <v>5852</v>
      </c>
    </row>
    <row r="1839" spans="1:12" x14ac:dyDescent="0.25">
      <c r="A1839" t="s">
        <v>5323</v>
      </c>
      <c r="B1839" t="s">
        <v>5324</v>
      </c>
      <c r="C1839" t="s">
        <v>9430</v>
      </c>
      <c r="E1839" t="s">
        <v>9431</v>
      </c>
      <c r="G1839" t="s">
        <v>5613</v>
      </c>
      <c r="H1839" t="s">
        <v>5677</v>
      </c>
      <c r="I1839" t="s">
        <v>5678</v>
      </c>
      <c r="J1839" t="s">
        <v>5791</v>
      </c>
      <c r="K1839" t="s">
        <v>5886</v>
      </c>
    </row>
    <row r="1840" spans="1:12" x14ac:dyDescent="0.25">
      <c r="A1840" t="s">
        <v>5325</v>
      </c>
      <c r="B1840" t="s">
        <v>5326</v>
      </c>
      <c r="C1840" t="s">
        <v>9432</v>
      </c>
      <c r="E1840" t="s">
        <v>9433</v>
      </c>
      <c r="G1840" t="s">
        <v>5613</v>
      </c>
      <c r="H1840" t="s">
        <v>5677</v>
      </c>
      <c r="I1840" t="s">
        <v>5678</v>
      </c>
      <c r="J1840" t="s">
        <v>5791</v>
      </c>
      <c r="K1840" t="s">
        <v>5886</v>
      </c>
    </row>
    <row r="1841" spans="1:21" x14ac:dyDescent="0.25">
      <c r="A1841" t="s">
        <v>5327</v>
      </c>
      <c r="B1841" t="s">
        <v>5328</v>
      </c>
      <c r="C1841" t="s">
        <v>9434</v>
      </c>
      <c r="D1841" t="s">
        <v>9435</v>
      </c>
      <c r="E1841" t="s">
        <v>9436</v>
      </c>
      <c r="G1841" t="s">
        <v>5613</v>
      </c>
      <c r="H1841" t="s">
        <v>5614</v>
      </c>
      <c r="I1841" t="s">
        <v>5646</v>
      </c>
      <c r="J1841" t="s">
        <v>5957</v>
      </c>
      <c r="K1841" t="s">
        <v>6082</v>
      </c>
      <c r="L1841" t="s">
        <v>6208</v>
      </c>
      <c r="M1841" t="s">
        <v>6749</v>
      </c>
    </row>
    <row r="1842" spans="1:21" x14ac:dyDescent="0.25">
      <c r="A1842" t="s">
        <v>5329</v>
      </c>
      <c r="B1842" t="s">
        <v>5330</v>
      </c>
      <c r="C1842" t="s">
        <v>9434</v>
      </c>
      <c r="D1842" t="s">
        <v>9437</v>
      </c>
      <c r="E1842" t="s">
        <v>9438</v>
      </c>
      <c r="G1842" t="s">
        <v>5613</v>
      </c>
      <c r="H1842" t="s">
        <v>5614</v>
      </c>
      <c r="I1842" t="s">
        <v>5646</v>
      </c>
      <c r="J1842" t="s">
        <v>5957</v>
      </c>
      <c r="K1842" t="s">
        <v>6082</v>
      </c>
      <c r="L1842" t="s">
        <v>6208</v>
      </c>
      <c r="M1842" t="s">
        <v>6749</v>
      </c>
    </row>
    <row r="1843" spans="1:21" x14ac:dyDescent="0.25">
      <c r="A1843" t="s">
        <v>5331</v>
      </c>
      <c r="B1843" t="s">
        <v>5332</v>
      </c>
      <c r="C1843" t="s">
        <v>9434</v>
      </c>
      <c r="E1843" t="s">
        <v>9439</v>
      </c>
      <c r="G1843" t="s">
        <v>5613</v>
      </c>
      <c r="H1843" t="s">
        <v>5614</v>
      </c>
      <c r="I1843" t="s">
        <v>5646</v>
      </c>
      <c r="J1843" t="s">
        <v>5957</v>
      </c>
      <c r="K1843" t="s">
        <v>6082</v>
      </c>
      <c r="L1843" t="s">
        <v>6208</v>
      </c>
      <c r="M1843" t="s">
        <v>6749</v>
      </c>
    </row>
    <row r="1844" spans="1:21" x14ac:dyDescent="0.25">
      <c r="A1844" t="s">
        <v>5333</v>
      </c>
      <c r="B1844" t="s">
        <v>5334</v>
      </c>
      <c r="C1844" t="s">
        <v>6252</v>
      </c>
      <c r="E1844" t="s">
        <v>9440</v>
      </c>
      <c r="G1844" t="s">
        <v>6130</v>
      </c>
      <c r="H1844" t="s">
        <v>6131</v>
      </c>
      <c r="I1844" t="s">
        <v>6254</v>
      </c>
      <c r="J1844" t="s">
        <v>6255</v>
      </c>
      <c r="K1844" t="s">
        <v>6256</v>
      </c>
      <c r="L1844" t="s">
        <v>6257</v>
      </c>
      <c r="M1844" t="s">
        <v>6258</v>
      </c>
      <c r="N1844" t="s">
        <v>6259</v>
      </c>
      <c r="O1844" t="s">
        <v>6260</v>
      </c>
      <c r="P1844" t="s">
        <v>6261</v>
      </c>
      <c r="Q1844" t="s">
        <v>6262</v>
      </c>
      <c r="R1844" t="s">
        <v>6263</v>
      </c>
      <c r="S1844" t="s">
        <v>6264</v>
      </c>
      <c r="T1844" t="s">
        <v>6265</v>
      </c>
      <c r="U1844" t="s">
        <v>6266</v>
      </c>
    </row>
    <row r="1845" spans="1:21" x14ac:dyDescent="0.25">
      <c r="A1845" t="s">
        <v>5335</v>
      </c>
      <c r="B1845" t="s">
        <v>5336</v>
      </c>
      <c r="C1845" t="s">
        <v>9441</v>
      </c>
      <c r="E1845" t="s">
        <v>9442</v>
      </c>
      <c r="G1845" t="s">
        <v>5613</v>
      </c>
      <c r="H1845" t="s">
        <v>5614</v>
      </c>
      <c r="I1845" t="s">
        <v>5615</v>
      </c>
      <c r="J1845" t="s">
        <v>5616</v>
      </c>
      <c r="K1845" t="s">
        <v>6233</v>
      </c>
      <c r="L1845" t="s">
        <v>6234</v>
      </c>
    </row>
    <row r="1846" spans="1:21" x14ac:dyDescent="0.25">
      <c r="A1846" t="s">
        <v>5337</v>
      </c>
      <c r="B1846" t="s">
        <v>5338</v>
      </c>
      <c r="C1846" t="s">
        <v>9443</v>
      </c>
      <c r="E1846" t="s">
        <v>9444</v>
      </c>
      <c r="G1846" t="s">
        <v>5613</v>
      </c>
      <c r="H1846" t="s">
        <v>5614</v>
      </c>
      <c r="I1846" t="s">
        <v>5646</v>
      </c>
      <c r="J1846" t="s">
        <v>5863</v>
      </c>
      <c r="K1846" t="s">
        <v>5864</v>
      </c>
      <c r="L1846" t="s">
        <v>5865</v>
      </c>
    </row>
    <row r="1847" spans="1:21" x14ac:dyDescent="0.25">
      <c r="A1847" t="s">
        <v>5339</v>
      </c>
      <c r="B1847" t="s">
        <v>5340</v>
      </c>
      <c r="C1847" t="s">
        <v>9445</v>
      </c>
      <c r="E1847" t="s">
        <v>9446</v>
      </c>
      <c r="G1847" t="s">
        <v>5613</v>
      </c>
      <c r="H1847" t="s">
        <v>5614</v>
      </c>
      <c r="I1847" t="s">
        <v>5646</v>
      </c>
      <c r="J1847" t="s">
        <v>5968</v>
      </c>
      <c r="K1847" t="s">
        <v>6864</v>
      </c>
      <c r="L1847" t="s">
        <v>6865</v>
      </c>
    </row>
    <row r="1848" spans="1:21" x14ac:dyDescent="0.25">
      <c r="A1848" t="s">
        <v>5341</v>
      </c>
      <c r="B1848" t="s">
        <v>5342</v>
      </c>
      <c r="C1848" t="s">
        <v>9447</v>
      </c>
      <c r="E1848" t="s">
        <v>9448</v>
      </c>
      <c r="G1848" t="s">
        <v>5613</v>
      </c>
      <c r="H1848" t="s">
        <v>5637</v>
      </c>
      <c r="I1848" t="s">
        <v>7584</v>
      </c>
      <c r="J1848" t="s">
        <v>7585</v>
      </c>
      <c r="K1848" t="s">
        <v>7586</v>
      </c>
    </row>
    <row r="1849" spans="1:21" x14ac:dyDescent="0.25">
      <c r="A1849" t="s">
        <v>5343</v>
      </c>
      <c r="B1849" t="s">
        <v>5344</v>
      </c>
      <c r="C1849" t="s">
        <v>9449</v>
      </c>
      <c r="E1849" t="s">
        <v>9450</v>
      </c>
      <c r="G1849" t="s">
        <v>5613</v>
      </c>
      <c r="H1849" t="s">
        <v>5614</v>
      </c>
      <c r="I1849" t="s">
        <v>5625</v>
      </c>
      <c r="J1849" t="s">
        <v>5880</v>
      </c>
      <c r="K1849" t="s">
        <v>9451</v>
      </c>
      <c r="L1849" t="s">
        <v>9452</v>
      </c>
    </row>
    <row r="1850" spans="1:21" x14ac:dyDescent="0.25">
      <c r="A1850" t="s">
        <v>5345</v>
      </c>
      <c r="B1850" t="s">
        <v>5346</v>
      </c>
      <c r="C1850" t="s">
        <v>9449</v>
      </c>
      <c r="E1850" t="s">
        <v>9453</v>
      </c>
      <c r="G1850" t="s">
        <v>5613</v>
      </c>
      <c r="H1850" t="s">
        <v>5614</v>
      </c>
      <c r="I1850" t="s">
        <v>5625</v>
      </c>
      <c r="J1850" t="s">
        <v>5880</v>
      </c>
      <c r="K1850" t="s">
        <v>9451</v>
      </c>
      <c r="L1850" t="s">
        <v>9452</v>
      </c>
    </row>
    <row r="1851" spans="1:21" x14ac:dyDescent="0.25">
      <c r="A1851" t="s">
        <v>5347</v>
      </c>
      <c r="B1851" t="s">
        <v>5348</v>
      </c>
      <c r="C1851" t="s">
        <v>9449</v>
      </c>
      <c r="E1851" t="s">
        <v>9454</v>
      </c>
      <c r="G1851" t="s">
        <v>5613</v>
      </c>
      <c r="H1851" t="s">
        <v>5614</v>
      </c>
      <c r="I1851" t="s">
        <v>5625</v>
      </c>
      <c r="J1851" t="s">
        <v>5880</v>
      </c>
      <c r="K1851" t="s">
        <v>9451</v>
      </c>
      <c r="L1851" t="s">
        <v>9452</v>
      </c>
    </row>
    <row r="1852" spans="1:21" x14ac:dyDescent="0.25">
      <c r="A1852" t="s">
        <v>5349</v>
      </c>
      <c r="B1852" t="s">
        <v>5350</v>
      </c>
      <c r="C1852" t="s">
        <v>9449</v>
      </c>
      <c r="E1852" t="s">
        <v>9455</v>
      </c>
      <c r="G1852" t="s">
        <v>5613</v>
      </c>
      <c r="H1852" t="s">
        <v>5614</v>
      </c>
      <c r="I1852" t="s">
        <v>5625</v>
      </c>
      <c r="J1852" t="s">
        <v>5880</v>
      </c>
      <c r="K1852" t="s">
        <v>9451</v>
      </c>
      <c r="L1852" t="s">
        <v>9452</v>
      </c>
    </row>
    <row r="1853" spans="1:21" x14ac:dyDescent="0.25">
      <c r="A1853" t="s">
        <v>5351</v>
      </c>
      <c r="B1853" t="s">
        <v>5352</v>
      </c>
      <c r="C1853" t="s">
        <v>6400</v>
      </c>
      <c r="E1853" t="s">
        <v>9456</v>
      </c>
      <c r="G1853" t="s">
        <v>5613</v>
      </c>
      <c r="H1853" t="s">
        <v>5614</v>
      </c>
      <c r="I1853" t="s">
        <v>5615</v>
      </c>
      <c r="J1853" t="s">
        <v>5616</v>
      </c>
      <c r="K1853" t="s">
        <v>5617</v>
      </c>
      <c r="L1853" t="s">
        <v>5618</v>
      </c>
      <c r="M1853" t="s">
        <v>5751</v>
      </c>
    </row>
    <row r="1854" spans="1:21" x14ac:dyDescent="0.25">
      <c r="A1854" t="s">
        <v>5353</v>
      </c>
      <c r="B1854" t="s">
        <v>5354</v>
      </c>
      <c r="C1854" t="s">
        <v>6400</v>
      </c>
      <c r="E1854" t="s">
        <v>9457</v>
      </c>
      <c r="G1854" t="s">
        <v>5613</v>
      </c>
      <c r="H1854" t="s">
        <v>5614</v>
      </c>
      <c r="I1854" t="s">
        <v>5615</v>
      </c>
      <c r="J1854" t="s">
        <v>5616</v>
      </c>
      <c r="K1854" t="s">
        <v>5617</v>
      </c>
      <c r="L1854" t="s">
        <v>5618</v>
      </c>
      <c r="M1854" t="s">
        <v>5751</v>
      </c>
    </row>
    <row r="1855" spans="1:21" x14ac:dyDescent="0.25">
      <c r="A1855" t="s">
        <v>5355</v>
      </c>
      <c r="B1855" t="s">
        <v>5356</v>
      </c>
      <c r="C1855" t="s">
        <v>6400</v>
      </c>
      <c r="E1855" t="s">
        <v>9458</v>
      </c>
      <c r="G1855" t="s">
        <v>5613</v>
      </c>
      <c r="H1855" t="s">
        <v>5614</v>
      </c>
      <c r="I1855" t="s">
        <v>5615</v>
      </c>
      <c r="J1855" t="s">
        <v>5616</v>
      </c>
      <c r="K1855" t="s">
        <v>5617</v>
      </c>
      <c r="L1855" t="s">
        <v>5618</v>
      </c>
      <c r="M1855" t="s">
        <v>5751</v>
      </c>
    </row>
    <row r="1856" spans="1:21" x14ac:dyDescent="0.25">
      <c r="A1856" t="s">
        <v>5357</v>
      </c>
      <c r="B1856" t="s">
        <v>5358</v>
      </c>
      <c r="C1856" t="s">
        <v>9459</v>
      </c>
      <c r="E1856" t="s">
        <v>9460</v>
      </c>
      <c r="G1856" t="s">
        <v>5613</v>
      </c>
      <c r="H1856" t="s">
        <v>5614</v>
      </c>
      <c r="I1856" t="s">
        <v>5646</v>
      </c>
      <c r="J1856" t="s">
        <v>5957</v>
      </c>
      <c r="K1856" t="s">
        <v>6098</v>
      </c>
      <c r="L1856" t="s">
        <v>6251</v>
      </c>
    </row>
    <row r="1857" spans="1:13" x14ac:dyDescent="0.25">
      <c r="A1857" t="s">
        <v>5359</v>
      </c>
      <c r="B1857" t="s">
        <v>5360</v>
      </c>
      <c r="C1857" t="s">
        <v>9461</v>
      </c>
      <c r="E1857" t="s">
        <v>9462</v>
      </c>
      <c r="G1857" t="s">
        <v>5613</v>
      </c>
      <c r="H1857" t="s">
        <v>5614</v>
      </c>
      <c r="I1857" t="s">
        <v>6031</v>
      </c>
      <c r="J1857" t="s">
        <v>6148</v>
      </c>
      <c r="K1857" t="s">
        <v>6857</v>
      </c>
      <c r="L1857" t="s">
        <v>6858</v>
      </c>
    </row>
    <row r="1858" spans="1:13" x14ac:dyDescent="0.25">
      <c r="A1858" t="s">
        <v>9463</v>
      </c>
      <c r="B1858" t="s">
        <v>5362</v>
      </c>
      <c r="C1858" t="s">
        <v>9464</v>
      </c>
      <c r="E1858" t="s">
        <v>9465</v>
      </c>
      <c r="G1858" t="s">
        <v>5613</v>
      </c>
      <c r="H1858" t="s">
        <v>5614</v>
      </c>
      <c r="I1858" t="s">
        <v>6050</v>
      </c>
      <c r="J1858" t="s">
        <v>6875</v>
      </c>
      <c r="K1858" t="s">
        <v>6876</v>
      </c>
      <c r="L1858" t="s">
        <v>6877</v>
      </c>
    </row>
    <row r="1859" spans="1:13" x14ac:dyDescent="0.25">
      <c r="A1859" t="s">
        <v>5363</v>
      </c>
      <c r="B1859" t="s">
        <v>5364</v>
      </c>
      <c r="C1859" t="s">
        <v>9466</v>
      </c>
      <c r="E1859" t="s">
        <v>9467</v>
      </c>
      <c r="G1859" t="s">
        <v>5613</v>
      </c>
      <c r="H1859" t="s">
        <v>5614</v>
      </c>
      <c r="I1859" t="s">
        <v>5625</v>
      </c>
      <c r="J1859" t="s">
        <v>5660</v>
      </c>
      <c r="K1859" t="s">
        <v>7009</v>
      </c>
      <c r="L1859" t="s">
        <v>9468</v>
      </c>
    </row>
    <row r="1860" spans="1:13" x14ac:dyDescent="0.25">
      <c r="A1860" t="s">
        <v>9469</v>
      </c>
      <c r="B1860" t="s">
        <v>5366</v>
      </c>
      <c r="C1860" t="s">
        <v>6398</v>
      </c>
      <c r="E1860" t="s">
        <v>9470</v>
      </c>
      <c r="G1860" t="s">
        <v>5613</v>
      </c>
      <c r="H1860" t="s">
        <v>5614</v>
      </c>
      <c r="I1860" t="s">
        <v>5615</v>
      </c>
      <c r="J1860" t="s">
        <v>5616</v>
      </c>
      <c r="K1860" t="s">
        <v>5617</v>
      </c>
      <c r="L1860" t="s">
        <v>5618</v>
      </c>
      <c r="M1860" t="s">
        <v>5619</v>
      </c>
    </row>
    <row r="1861" spans="1:13" x14ac:dyDescent="0.25">
      <c r="A1861" t="s">
        <v>9471</v>
      </c>
      <c r="B1861" t="s">
        <v>5368</v>
      </c>
      <c r="C1861" t="s">
        <v>6398</v>
      </c>
      <c r="E1861" t="s">
        <v>9472</v>
      </c>
      <c r="G1861" t="s">
        <v>5613</v>
      </c>
      <c r="H1861" t="s">
        <v>5614</v>
      </c>
      <c r="I1861" t="s">
        <v>5615</v>
      </c>
      <c r="J1861" t="s">
        <v>5616</v>
      </c>
      <c r="K1861" t="s">
        <v>5617</v>
      </c>
      <c r="L1861" t="s">
        <v>5618</v>
      </c>
      <c r="M1861" t="s">
        <v>5619</v>
      </c>
    </row>
    <row r="1862" spans="1:13" x14ac:dyDescent="0.25">
      <c r="A1862" t="s">
        <v>9473</v>
      </c>
      <c r="B1862" t="s">
        <v>5370</v>
      </c>
      <c r="C1862" t="s">
        <v>6398</v>
      </c>
      <c r="E1862" t="s">
        <v>9474</v>
      </c>
      <c r="G1862" t="s">
        <v>5613</v>
      </c>
      <c r="H1862" t="s">
        <v>5614</v>
      </c>
      <c r="I1862" t="s">
        <v>5615</v>
      </c>
      <c r="J1862" t="s">
        <v>5616</v>
      </c>
      <c r="K1862" t="s">
        <v>5617</v>
      </c>
      <c r="L1862" t="s">
        <v>5618</v>
      </c>
      <c r="M1862" t="s">
        <v>5619</v>
      </c>
    </row>
    <row r="1863" spans="1:13" x14ac:dyDescent="0.25">
      <c r="A1863" t="s">
        <v>9475</v>
      </c>
      <c r="B1863" t="s">
        <v>5372</v>
      </c>
      <c r="C1863" t="s">
        <v>6398</v>
      </c>
      <c r="E1863" t="s">
        <v>9476</v>
      </c>
      <c r="G1863" t="s">
        <v>5613</v>
      </c>
      <c r="H1863" t="s">
        <v>5614</v>
      </c>
      <c r="I1863" t="s">
        <v>5615</v>
      </c>
      <c r="J1863" t="s">
        <v>5616</v>
      </c>
      <c r="K1863" t="s">
        <v>5617</v>
      </c>
      <c r="L1863" t="s">
        <v>5618</v>
      </c>
      <c r="M1863" t="s">
        <v>5619</v>
      </c>
    </row>
    <row r="1864" spans="1:13" x14ac:dyDescent="0.25">
      <c r="A1864" t="s">
        <v>5373</v>
      </c>
      <c r="B1864" t="s">
        <v>5374</v>
      </c>
      <c r="C1864" t="s">
        <v>9477</v>
      </c>
      <c r="D1864" t="s">
        <v>9478</v>
      </c>
      <c r="E1864" t="s">
        <v>9479</v>
      </c>
      <c r="G1864" t="s">
        <v>5613</v>
      </c>
      <c r="H1864" t="s">
        <v>5614</v>
      </c>
      <c r="I1864" t="s">
        <v>5646</v>
      </c>
      <c r="J1864" t="s">
        <v>5647</v>
      </c>
      <c r="K1864" t="s">
        <v>5648</v>
      </c>
      <c r="L1864" t="s">
        <v>5820</v>
      </c>
    </row>
    <row r="1865" spans="1:13" x14ac:dyDescent="0.25">
      <c r="A1865" t="s">
        <v>5375</v>
      </c>
      <c r="B1865" t="s">
        <v>5376</v>
      </c>
      <c r="C1865" t="s">
        <v>6481</v>
      </c>
      <c r="E1865" t="s">
        <v>9480</v>
      </c>
      <c r="G1865" t="s">
        <v>5613</v>
      </c>
      <c r="H1865" t="s">
        <v>5614</v>
      </c>
      <c r="I1865" t="s">
        <v>5625</v>
      </c>
      <c r="J1865" t="s">
        <v>5631</v>
      </c>
      <c r="K1865" t="s">
        <v>5919</v>
      </c>
      <c r="L1865" t="s">
        <v>5920</v>
      </c>
    </row>
    <row r="1866" spans="1:13" x14ac:dyDescent="0.25">
      <c r="A1866" t="s">
        <v>5377</v>
      </c>
      <c r="B1866" t="s">
        <v>5378</v>
      </c>
      <c r="C1866" t="s">
        <v>6481</v>
      </c>
      <c r="E1866" t="s">
        <v>9481</v>
      </c>
      <c r="G1866" t="s">
        <v>5613</v>
      </c>
      <c r="H1866" t="s">
        <v>5614</v>
      </c>
      <c r="I1866" t="s">
        <v>5625</v>
      </c>
      <c r="J1866" t="s">
        <v>5631</v>
      </c>
      <c r="K1866" t="s">
        <v>5919</v>
      </c>
      <c r="L1866" t="s">
        <v>5920</v>
      </c>
    </row>
    <row r="1867" spans="1:13" x14ac:dyDescent="0.25">
      <c r="A1867" t="s">
        <v>5379</v>
      </c>
      <c r="B1867" t="s">
        <v>5380</v>
      </c>
      <c r="C1867" t="s">
        <v>9482</v>
      </c>
      <c r="E1867" t="s">
        <v>9483</v>
      </c>
      <c r="G1867" t="s">
        <v>5989</v>
      </c>
      <c r="H1867" t="s">
        <v>5990</v>
      </c>
      <c r="I1867" t="s">
        <v>6632</v>
      </c>
      <c r="J1867" t="s">
        <v>6633</v>
      </c>
      <c r="K1867" t="s">
        <v>6634</v>
      </c>
      <c r="L1867" t="s">
        <v>9260</v>
      </c>
    </row>
    <row r="1868" spans="1:13" x14ac:dyDescent="0.25">
      <c r="A1868" t="s">
        <v>5381</v>
      </c>
      <c r="B1868" t="s">
        <v>5382</v>
      </c>
      <c r="C1868" t="s">
        <v>9482</v>
      </c>
      <c r="E1868" t="s">
        <v>9484</v>
      </c>
      <c r="G1868" t="s">
        <v>5989</v>
      </c>
      <c r="H1868" t="s">
        <v>5990</v>
      </c>
      <c r="I1868" t="s">
        <v>6632</v>
      </c>
      <c r="J1868" t="s">
        <v>6633</v>
      </c>
      <c r="K1868" t="s">
        <v>6634</v>
      </c>
      <c r="L1868" t="s">
        <v>9260</v>
      </c>
    </row>
    <row r="1869" spans="1:13" x14ac:dyDescent="0.25">
      <c r="A1869" t="s">
        <v>5383</v>
      </c>
      <c r="B1869" t="s">
        <v>5384</v>
      </c>
      <c r="C1869" t="s">
        <v>9482</v>
      </c>
      <c r="E1869" t="s">
        <v>9485</v>
      </c>
      <c r="G1869" t="s">
        <v>5989</v>
      </c>
      <c r="H1869" t="s">
        <v>5990</v>
      </c>
      <c r="I1869" t="s">
        <v>6632</v>
      </c>
      <c r="J1869" t="s">
        <v>6633</v>
      </c>
      <c r="K1869" t="s">
        <v>6634</v>
      </c>
      <c r="L1869" t="s">
        <v>9260</v>
      </c>
    </row>
    <row r="1870" spans="1:13" x14ac:dyDescent="0.25">
      <c r="A1870" t="s">
        <v>5385</v>
      </c>
      <c r="B1870" t="s">
        <v>5386</v>
      </c>
      <c r="C1870" t="s">
        <v>9486</v>
      </c>
      <c r="E1870" t="s">
        <v>9487</v>
      </c>
      <c r="G1870" t="s">
        <v>5613</v>
      </c>
      <c r="H1870" t="s">
        <v>5614</v>
      </c>
      <c r="I1870" t="s">
        <v>5625</v>
      </c>
      <c r="J1870" t="s">
        <v>5731</v>
      </c>
      <c r="K1870" t="s">
        <v>7466</v>
      </c>
      <c r="L1870" t="s">
        <v>7565</v>
      </c>
    </row>
    <row r="1871" spans="1:13" x14ac:dyDescent="0.25">
      <c r="A1871" t="s">
        <v>5387</v>
      </c>
      <c r="B1871" t="s">
        <v>5388</v>
      </c>
      <c r="C1871" t="s">
        <v>9486</v>
      </c>
      <c r="E1871" t="s">
        <v>9488</v>
      </c>
      <c r="G1871" t="s">
        <v>5613</v>
      </c>
      <c r="H1871" t="s">
        <v>5614</v>
      </c>
      <c r="I1871" t="s">
        <v>5625</v>
      </c>
      <c r="J1871" t="s">
        <v>5731</v>
      </c>
      <c r="K1871" t="s">
        <v>7466</v>
      </c>
      <c r="L1871" t="s">
        <v>7565</v>
      </c>
    </row>
    <row r="1872" spans="1:13" x14ac:dyDescent="0.25">
      <c r="A1872" t="s">
        <v>5389</v>
      </c>
      <c r="B1872" t="s">
        <v>5390</v>
      </c>
      <c r="C1872" t="s">
        <v>6393</v>
      </c>
      <c r="E1872" t="s">
        <v>9489</v>
      </c>
      <c r="G1872" t="s">
        <v>5613</v>
      </c>
      <c r="H1872" t="s">
        <v>5614</v>
      </c>
      <c r="I1872" t="s">
        <v>5615</v>
      </c>
      <c r="J1872" t="s">
        <v>5616</v>
      </c>
      <c r="K1872" t="s">
        <v>5617</v>
      </c>
      <c r="L1872" t="s">
        <v>5618</v>
      </c>
      <c r="M1872" t="s">
        <v>5751</v>
      </c>
    </row>
    <row r="1873" spans="1:13" x14ac:dyDescent="0.25">
      <c r="A1873" t="s">
        <v>5391</v>
      </c>
      <c r="B1873" t="s">
        <v>5392</v>
      </c>
      <c r="C1873" t="s">
        <v>6393</v>
      </c>
      <c r="E1873" t="s">
        <v>9490</v>
      </c>
      <c r="G1873" t="s">
        <v>5613</v>
      </c>
      <c r="H1873" t="s">
        <v>5614</v>
      </c>
      <c r="I1873" t="s">
        <v>5615</v>
      </c>
      <c r="J1873" t="s">
        <v>5616</v>
      </c>
      <c r="K1873" t="s">
        <v>5617</v>
      </c>
      <c r="L1873" t="s">
        <v>5618</v>
      </c>
      <c r="M1873" t="s">
        <v>5751</v>
      </c>
    </row>
    <row r="1874" spans="1:13" x14ac:dyDescent="0.25">
      <c r="A1874" t="s">
        <v>5393</v>
      </c>
      <c r="B1874" t="s">
        <v>5394</v>
      </c>
      <c r="C1874" t="s">
        <v>6393</v>
      </c>
      <c r="E1874" t="s">
        <v>9491</v>
      </c>
      <c r="G1874" t="s">
        <v>5613</v>
      </c>
      <c r="H1874" t="s">
        <v>5614</v>
      </c>
      <c r="I1874" t="s">
        <v>5615</v>
      </c>
      <c r="J1874" t="s">
        <v>5616</v>
      </c>
      <c r="K1874" t="s">
        <v>5617</v>
      </c>
      <c r="L1874" t="s">
        <v>5618</v>
      </c>
      <c r="M1874" t="s">
        <v>5751</v>
      </c>
    </row>
    <row r="1875" spans="1:13" x14ac:dyDescent="0.25">
      <c r="A1875" t="s">
        <v>5395</v>
      </c>
      <c r="B1875" t="s">
        <v>5396</v>
      </c>
      <c r="C1875" t="s">
        <v>6485</v>
      </c>
      <c r="E1875" t="s">
        <v>9492</v>
      </c>
      <c r="G1875" t="s">
        <v>5613</v>
      </c>
      <c r="H1875" t="s">
        <v>5614</v>
      </c>
      <c r="I1875" t="s">
        <v>5625</v>
      </c>
      <c r="J1875" t="s">
        <v>5941</v>
      </c>
      <c r="K1875" t="s">
        <v>5942</v>
      </c>
      <c r="L1875" t="s">
        <v>5943</v>
      </c>
    </row>
    <row r="1876" spans="1:13" x14ac:dyDescent="0.25">
      <c r="A1876" t="s">
        <v>5397</v>
      </c>
      <c r="B1876" t="s">
        <v>5398</v>
      </c>
      <c r="C1876" t="s">
        <v>6485</v>
      </c>
      <c r="E1876" t="s">
        <v>9493</v>
      </c>
      <c r="G1876" t="s">
        <v>5613</v>
      </c>
      <c r="H1876" t="s">
        <v>5614</v>
      </c>
      <c r="I1876" t="s">
        <v>5625</v>
      </c>
      <c r="J1876" t="s">
        <v>5941</v>
      </c>
      <c r="K1876" t="s">
        <v>5942</v>
      </c>
      <c r="L1876" t="s">
        <v>5943</v>
      </c>
    </row>
    <row r="1877" spans="1:13" x14ac:dyDescent="0.25">
      <c r="A1877" t="s">
        <v>5399</v>
      </c>
      <c r="B1877" t="s">
        <v>5400</v>
      </c>
      <c r="C1877" t="s">
        <v>6485</v>
      </c>
      <c r="E1877" t="s">
        <v>9494</v>
      </c>
      <c r="G1877" t="s">
        <v>5613</v>
      </c>
      <c r="H1877" t="s">
        <v>5614</v>
      </c>
      <c r="I1877" t="s">
        <v>5625</v>
      </c>
      <c r="J1877" t="s">
        <v>5941</v>
      </c>
      <c r="K1877" t="s">
        <v>5942</v>
      </c>
      <c r="L1877" t="s">
        <v>5943</v>
      </c>
    </row>
    <row r="1878" spans="1:13" x14ac:dyDescent="0.25">
      <c r="A1878" t="s">
        <v>5401</v>
      </c>
      <c r="B1878" t="s">
        <v>5402</v>
      </c>
      <c r="C1878" t="s">
        <v>9495</v>
      </c>
      <c r="E1878" t="s">
        <v>9496</v>
      </c>
      <c r="G1878" t="s">
        <v>5613</v>
      </c>
      <c r="H1878" t="s">
        <v>5614</v>
      </c>
      <c r="I1878" t="s">
        <v>5615</v>
      </c>
      <c r="J1878" t="s">
        <v>9497</v>
      </c>
      <c r="K1878" t="s">
        <v>9498</v>
      </c>
      <c r="L1878" t="s">
        <v>9499</v>
      </c>
    </row>
    <row r="1879" spans="1:13" x14ac:dyDescent="0.25">
      <c r="A1879" t="s">
        <v>5403</v>
      </c>
      <c r="B1879" t="s">
        <v>5404</v>
      </c>
      <c r="C1879" t="s">
        <v>9500</v>
      </c>
      <c r="E1879" t="s">
        <v>9501</v>
      </c>
      <c r="G1879" t="s">
        <v>5989</v>
      </c>
      <c r="H1879" t="s">
        <v>5990</v>
      </c>
      <c r="I1879" t="s">
        <v>7569</v>
      </c>
      <c r="J1879" t="s">
        <v>7570</v>
      </c>
      <c r="K1879" t="s">
        <v>7571</v>
      </c>
      <c r="L1879" t="s">
        <v>9502</v>
      </c>
    </row>
    <row r="1880" spans="1:13" x14ac:dyDescent="0.25">
      <c r="A1880" t="s">
        <v>5405</v>
      </c>
      <c r="B1880" t="s">
        <v>5406</v>
      </c>
      <c r="C1880" t="s">
        <v>9503</v>
      </c>
      <c r="D1880" t="s">
        <v>9504</v>
      </c>
      <c r="E1880" t="s">
        <v>9505</v>
      </c>
      <c r="G1880" t="s">
        <v>5613</v>
      </c>
      <c r="H1880" t="s">
        <v>5614</v>
      </c>
      <c r="I1880" t="s">
        <v>5615</v>
      </c>
      <c r="J1880" t="s">
        <v>5616</v>
      </c>
      <c r="K1880" t="s">
        <v>5617</v>
      </c>
      <c r="L1880" t="s">
        <v>6757</v>
      </c>
    </row>
    <row r="1881" spans="1:13" x14ac:dyDescent="0.25">
      <c r="A1881" t="s">
        <v>5407</v>
      </c>
      <c r="B1881" t="s">
        <v>5408</v>
      </c>
      <c r="C1881" t="s">
        <v>9503</v>
      </c>
      <c r="E1881" t="s">
        <v>9506</v>
      </c>
      <c r="G1881" t="s">
        <v>5613</v>
      </c>
      <c r="H1881" t="s">
        <v>5614</v>
      </c>
      <c r="I1881" t="s">
        <v>5615</v>
      </c>
      <c r="J1881" t="s">
        <v>5616</v>
      </c>
      <c r="K1881" t="s">
        <v>5617</v>
      </c>
      <c r="L1881" t="s">
        <v>6757</v>
      </c>
    </row>
    <row r="1882" spans="1:13" x14ac:dyDescent="0.25">
      <c r="A1882" t="s">
        <v>5409</v>
      </c>
      <c r="B1882" t="s">
        <v>5410</v>
      </c>
      <c r="C1882" t="s">
        <v>9507</v>
      </c>
      <c r="E1882" t="s">
        <v>9508</v>
      </c>
      <c r="G1882" t="s">
        <v>5613</v>
      </c>
      <c r="H1882" t="s">
        <v>5614</v>
      </c>
      <c r="I1882" t="s">
        <v>5625</v>
      </c>
      <c r="J1882" t="s">
        <v>5631</v>
      </c>
      <c r="K1882" t="s">
        <v>9509</v>
      </c>
      <c r="L1882" t="s">
        <v>9510</v>
      </c>
    </row>
    <row r="1883" spans="1:13" x14ac:dyDescent="0.25">
      <c r="A1883" t="s">
        <v>5411</v>
      </c>
      <c r="B1883" t="s">
        <v>5412</v>
      </c>
      <c r="C1883" t="s">
        <v>9507</v>
      </c>
      <c r="E1883" t="s">
        <v>9511</v>
      </c>
      <c r="G1883" t="s">
        <v>5613</v>
      </c>
      <c r="H1883" t="s">
        <v>5614</v>
      </c>
      <c r="I1883" t="s">
        <v>5625</v>
      </c>
      <c r="J1883" t="s">
        <v>5631</v>
      </c>
      <c r="K1883" t="s">
        <v>9509</v>
      </c>
      <c r="L1883" t="s">
        <v>9510</v>
      </c>
    </row>
    <row r="1884" spans="1:13" x14ac:dyDescent="0.25">
      <c r="A1884" t="s">
        <v>5413</v>
      </c>
      <c r="B1884" t="s">
        <v>5414</v>
      </c>
      <c r="C1884" t="s">
        <v>9507</v>
      </c>
      <c r="E1884" t="s">
        <v>9512</v>
      </c>
      <c r="G1884" t="s">
        <v>5613</v>
      </c>
      <c r="H1884" t="s">
        <v>5614</v>
      </c>
      <c r="I1884" t="s">
        <v>5625</v>
      </c>
      <c r="J1884" t="s">
        <v>5631</v>
      </c>
      <c r="K1884" t="s">
        <v>9509</v>
      </c>
      <c r="L1884" t="s">
        <v>9510</v>
      </c>
    </row>
    <row r="1885" spans="1:13" x14ac:dyDescent="0.25">
      <c r="A1885" t="s">
        <v>5415</v>
      </c>
      <c r="B1885" t="s">
        <v>5416</v>
      </c>
      <c r="C1885" t="s">
        <v>6466</v>
      </c>
      <c r="E1885" t="s">
        <v>9513</v>
      </c>
      <c r="G1885" t="s">
        <v>5613</v>
      </c>
      <c r="H1885" t="s">
        <v>5614</v>
      </c>
      <c r="I1885" t="s">
        <v>5625</v>
      </c>
      <c r="J1885" t="s">
        <v>5941</v>
      </c>
      <c r="K1885" t="s">
        <v>5942</v>
      </c>
      <c r="L1885" t="s">
        <v>5943</v>
      </c>
    </row>
    <row r="1886" spans="1:13" x14ac:dyDescent="0.25">
      <c r="A1886" t="s">
        <v>5417</v>
      </c>
      <c r="B1886" t="s">
        <v>5418</v>
      </c>
      <c r="C1886" t="s">
        <v>6466</v>
      </c>
      <c r="E1886" t="s">
        <v>9514</v>
      </c>
      <c r="G1886" t="s">
        <v>5613</v>
      </c>
      <c r="H1886" t="s">
        <v>5614</v>
      </c>
      <c r="I1886" t="s">
        <v>5625</v>
      </c>
      <c r="J1886" t="s">
        <v>5941</v>
      </c>
      <c r="K1886" t="s">
        <v>5942</v>
      </c>
      <c r="L1886" t="s">
        <v>5943</v>
      </c>
    </row>
    <row r="1887" spans="1:13" x14ac:dyDescent="0.25">
      <c r="A1887" t="s">
        <v>5419</v>
      </c>
      <c r="B1887" t="s">
        <v>5420</v>
      </c>
      <c r="C1887" t="s">
        <v>9515</v>
      </c>
      <c r="E1887" t="s">
        <v>9516</v>
      </c>
      <c r="G1887" t="s">
        <v>5613</v>
      </c>
      <c r="H1887" t="s">
        <v>5677</v>
      </c>
      <c r="I1887" t="s">
        <v>5678</v>
      </c>
      <c r="J1887" t="s">
        <v>5791</v>
      </c>
      <c r="K1887" t="s">
        <v>8774</v>
      </c>
    </row>
    <row r="1888" spans="1:13" x14ac:dyDescent="0.25">
      <c r="A1888" t="s">
        <v>5421</v>
      </c>
      <c r="B1888" t="s">
        <v>5422</v>
      </c>
      <c r="C1888" t="s">
        <v>9515</v>
      </c>
      <c r="E1888" t="s">
        <v>9517</v>
      </c>
      <c r="G1888" t="s">
        <v>5613</v>
      </c>
      <c r="H1888" t="s">
        <v>5677</v>
      </c>
      <c r="I1888" t="s">
        <v>5678</v>
      </c>
      <c r="J1888" t="s">
        <v>5791</v>
      </c>
      <c r="K1888" t="s">
        <v>8774</v>
      </c>
    </row>
    <row r="1889" spans="1:22" x14ac:dyDescent="0.25">
      <c r="A1889" t="s">
        <v>5423</v>
      </c>
      <c r="B1889" t="s">
        <v>5424</v>
      </c>
      <c r="C1889" t="s">
        <v>9515</v>
      </c>
      <c r="E1889" t="s">
        <v>9518</v>
      </c>
      <c r="G1889" t="s">
        <v>5613</v>
      </c>
      <c r="H1889" t="s">
        <v>5677</v>
      </c>
      <c r="I1889" t="s">
        <v>5678</v>
      </c>
      <c r="J1889" t="s">
        <v>5791</v>
      </c>
      <c r="K1889" t="s">
        <v>8774</v>
      </c>
    </row>
    <row r="1890" spans="1:22" x14ac:dyDescent="0.25">
      <c r="A1890" t="s">
        <v>5425</v>
      </c>
      <c r="B1890" t="s">
        <v>5426</v>
      </c>
      <c r="C1890" t="s">
        <v>6477</v>
      </c>
      <c r="E1890" t="s">
        <v>9519</v>
      </c>
      <c r="G1890" t="s">
        <v>5613</v>
      </c>
      <c r="H1890" t="s">
        <v>5614</v>
      </c>
      <c r="I1890" t="s">
        <v>5625</v>
      </c>
      <c r="J1890" t="s">
        <v>5941</v>
      </c>
      <c r="K1890" t="s">
        <v>5942</v>
      </c>
      <c r="L1890" t="s">
        <v>5943</v>
      </c>
    </row>
    <row r="1891" spans="1:22" x14ac:dyDescent="0.25">
      <c r="A1891" t="s">
        <v>5427</v>
      </c>
      <c r="B1891" t="s">
        <v>5428</v>
      </c>
      <c r="C1891" t="s">
        <v>6477</v>
      </c>
      <c r="E1891" t="s">
        <v>9520</v>
      </c>
      <c r="G1891" t="s">
        <v>5613</v>
      </c>
      <c r="H1891" t="s">
        <v>5614</v>
      </c>
      <c r="I1891" t="s">
        <v>5625</v>
      </c>
      <c r="J1891" t="s">
        <v>5941</v>
      </c>
      <c r="K1891" t="s">
        <v>5942</v>
      </c>
      <c r="L1891" t="s">
        <v>5943</v>
      </c>
    </row>
    <row r="1892" spans="1:22" x14ac:dyDescent="0.25">
      <c r="A1892" t="s">
        <v>5429</v>
      </c>
      <c r="B1892" t="s">
        <v>5430</v>
      </c>
      <c r="C1892" t="s">
        <v>6477</v>
      </c>
      <c r="E1892" t="s">
        <v>9521</v>
      </c>
      <c r="G1892" t="s">
        <v>5613</v>
      </c>
      <c r="H1892" t="s">
        <v>5614</v>
      </c>
      <c r="I1892" t="s">
        <v>5625</v>
      </c>
      <c r="J1892" t="s">
        <v>5941</v>
      </c>
      <c r="K1892" t="s">
        <v>5942</v>
      </c>
      <c r="L1892" t="s">
        <v>5943</v>
      </c>
    </row>
    <row r="1893" spans="1:22" x14ac:dyDescent="0.25">
      <c r="A1893" t="s">
        <v>5431</v>
      </c>
      <c r="B1893" t="s">
        <v>5432</v>
      </c>
      <c r="C1893" t="s">
        <v>9074</v>
      </c>
      <c r="E1893" t="s">
        <v>9522</v>
      </c>
      <c r="G1893" t="s">
        <v>6130</v>
      </c>
      <c r="H1893" t="s">
        <v>6131</v>
      </c>
      <c r="I1893" t="s">
        <v>6254</v>
      </c>
      <c r="J1893" t="s">
        <v>6255</v>
      </c>
      <c r="K1893" t="s">
        <v>6256</v>
      </c>
      <c r="L1893" t="s">
        <v>6257</v>
      </c>
      <c r="M1893" t="s">
        <v>6269</v>
      </c>
      <c r="N1893" t="s">
        <v>6270</v>
      </c>
      <c r="O1893" t="s">
        <v>6271</v>
      </c>
      <c r="P1893" t="s">
        <v>8698</v>
      </c>
      <c r="Q1893" t="s">
        <v>8699</v>
      </c>
      <c r="R1893" t="s">
        <v>8700</v>
      </c>
      <c r="S1893" t="s">
        <v>9054</v>
      </c>
      <c r="T1893" t="s">
        <v>9055</v>
      </c>
      <c r="U1893" t="s">
        <v>9056</v>
      </c>
      <c r="V1893" t="s">
        <v>9076</v>
      </c>
    </row>
    <row r="1894" spans="1:22" x14ac:dyDescent="0.25">
      <c r="A1894" t="s">
        <v>5433</v>
      </c>
      <c r="B1894" t="s">
        <v>5434</v>
      </c>
      <c r="C1894" t="s">
        <v>9074</v>
      </c>
      <c r="E1894" t="s">
        <v>9522</v>
      </c>
      <c r="G1894" t="s">
        <v>6130</v>
      </c>
      <c r="H1894" t="s">
        <v>6131</v>
      </c>
      <c r="I1894" t="s">
        <v>6254</v>
      </c>
      <c r="J1894" t="s">
        <v>6255</v>
      </c>
      <c r="K1894" t="s">
        <v>6256</v>
      </c>
      <c r="L1894" t="s">
        <v>6257</v>
      </c>
      <c r="M1894" t="s">
        <v>6269</v>
      </c>
      <c r="N1894" t="s">
        <v>6270</v>
      </c>
      <c r="O1894" t="s">
        <v>6271</v>
      </c>
      <c r="P1894" t="s">
        <v>8698</v>
      </c>
      <c r="Q1894" t="s">
        <v>8699</v>
      </c>
      <c r="R1894" t="s">
        <v>8700</v>
      </c>
      <c r="S1894" t="s">
        <v>9054</v>
      </c>
      <c r="T1894" t="s">
        <v>9055</v>
      </c>
      <c r="U1894" t="s">
        <v>9056</v>
      </c>
      <c r="V1894" t="s">
        <v>9076</v>
      </c>
    </row>
    <row r="1895" spans="1:22" x14ac:dyDescent="0.25">
      <c r="A1895" t="s">
        <v>5435</v>
      </c>
      <c r="B1895" t="s">
        <v>5436</v>
      </c>
      <c r="C1895" t="s">
        <v>9074</v>
      </c>
      <c r="E1895" t="s">
        <v>9522</v>
      </c>
      <c r="G1895" t="s">
        <v>6130</v>
      </c>
      <c r="H1895" t="s">
        <v>6131</v>
      </c>
      <c r="I1895" t="s">
        <v>6254</v>
      </c>
      <c r="J1895" t="s">
        <v>6255</v>
      </c>
      <c r="K1895" t="s">
        <v>6256</v>
      </c>
      <c r="L1895" t="s">
        <v>6257</v>
      </c>
      <c r="M1895" t="s">
        <v>6269</v>
      </c>
      <c r="N1895" t="s">
        <v>6270</v>
      </c>
      <c r="O1895" t="s">
        <v>6271</v>
      </c>
      <c r="P1895" t="s">
        <v>8698</v>
      </c>
      <c r="Q1895" t="s">
        <v>8699</v>
      </c>
      <c r="R1895" t="s">
        <v>8700</v>
      </c>
      <c r="S1895" t="s">
        <v>9054</v>
      </c>
      <c r="T1895" t="s">
        <v>9055</v>
      </c>
      <c r="U1895" t="s">
        <v>9056</v>
      </c>
      <c r="V1895" t="s">
        <v>9076</v>
      </c>
    </row>
    <row r="1896" spans="1:22" x14ac:dyDescent="0.25">
      <c r="A1896" t="s">
        <v>5437</v>
      </c>
      <c r="B1896" t="s">
        <v>5438</v>
      </c>
      <c r="C1896" t="s">
        <v>9074</v>
      </c>
      <c r="E1896" t="s">
        <v>9522</v>
      </c>
      <c r="G1896" t="s">
        <v>6130</v>
      </c>
      <c r="H1896" t="s">
        <v>6131</v>
      </c>
      <c r="I1896" t="s">
        <v>6254</v>
      </c>
      <c r="J1896" t="s">
        <v>6255</v>
      </c>
      <c r="K1896" t="s">
        <v>6256</v>
      </c>
      <c r="L1896" t="s">
        <v>6257</v>
      </c>
      <c r="M1896" t="s">
        <v>6269</v>
      </c>
      <c r="N1896" t="s">
        <v>6270</v>
      </c>
      <c r="O1896" t="s">
        <v>6271</v>
      </c>
      <c r="P1896" t="s">
        <v>8698</v>
      </c>
      <c r="Q1896" t="s">
        <v>8699</v>
      </c>
      <c r="R1896" t="s">
        <v>8700</v>
      </c>
      <c r="S1896" t="s">
        <v>9054</v>
      </c>
      <c r="T1896" t="s">
        <v>9055</v>
      </c>
      <c r="U1896" t="s">
        <v>9056</v>
      </c>
      <c r="V1896" t="s">
        <v>9076</v>
      </c>
    </row>
    <row r="1897" spans="1:22" x14ac:dyDescent="0.25">
      <c r="A1897" t="s">
        <v>5439</v>
      </c>
      <c r="B1897" t="s">
        <v>5440</v>
      </c>
      <c r="C1897" t="s">
        <v>9074</v>
      </c>
      <c r="E1897" t="s">
        <v>9522</v>
      </c>
      <c r="G1897" t="s">
        <v>6130</v>
      </c>
      <c r="H1897" t="s">
        <v>6131</v>
      </c>
      <c r="I1897" t="s">
        <v>6254</v>
      </c>
      <c r="J1897" t="s">
        <v>6255</v>
      </c>
      <c r="K1897" t="s">
        <v>6256</v>
      </c>
      <c r="L1897" t="s">
        <v>6257</v>
      </c>
      <c r="M1897" t="s">
        <v>6269</v>
      </c>
      <c r="N1897" t="s">
        <v>6270</v>
      </c>
      <c r="O1897" t="s">
        <v>6271</v>
      </c>
      <c r="P1897" t="s">
        <v>8698</v>
      </c>
      <c r="Q1897" t="s">
        <v>8699</v>
      </c>
      <c r="R1897" t="s">
        <v>8700</v>
      </c>
      <c r="S1897" t="s">
        <v>9054</v>
      </c>
      <c r="T1897" t="s">
        <v>9055</v>
      </c>
      <c r="U1897" t="s">
        <v>9056</v>
      </c>
      <c r="V1897" t="s">
        <v>9076</v>
      </c>
    </row>
    <row r="1898" spans="1:22" x14ac:dyDescent="0.25">
      <c r="A1898" t="s">
        <v>5441</v>
      </c>
      <c r="B1898" t="s">
        <v>5442</v>
      </c>
      <c r="C1898" t="s">
        <v>6495</v>
      </c>
      <c r="E1898" t="s">
        <v>9523</v>
      </c>
      <c r="G1898" t="s">
        <v>5613</v>
      </c>
      <c r="H1898" t="s">
        <v>5614</v>
      </c>
      <c r="I1898" t="s">
        <v>5625</v>
      </c>
      <c r="J1898" t="s">
        <v>5941</v>
      </c>
      <c r="K1898" t="s">
        <v>5942</v>
      </c>
      <c r="L1898" t="s">
        <v>6497</v>
      </c>
      <c r="M1898" t="s">
        <v>6498</v>
      </c>
    </row>
    <row r="1899" spans="1:22" x14ac:dyDescent="0.25">
      <c r="A1899" t="s">
        <v>5443</v>
      </c>
      <c r="B1899" t="s">
        <v>5444</v>
      </c>
      <c r="C1899" t="s">
        <v>6495</v>
      </c>
      <c r="E1899" t="s">
        <v>9524</v>
      </c>
      <c r="G1899" t="s">
        <v>5613</v>
      </c>
      <c r="H1899" t="s">
        <v>5614</v>
      </c>
      <c r="I1899" t="s">
        <v>5625</v>
      </c>
      <c r="J1899" t="s">
        <v>5941</v>
      </c>
      <c r="K1899" t="s">
        <v>5942</v>
      </c>
      <c r="L1899" t="s">
        <v>6497</v>
      </c>
      <c r="M1899" t="s">
        <v>6498</v>
      </c>
    </row>
    <row r="1900" spans="1:22" x14ac:dyDescent="0.25">
      <c r="A1900" t="s">
        <v>5445</v>
      </c>
      <c r="B1900" t="s">
        <v>5446</v>
      </c>
      <c r="C1900" t="s">
        <v>9525</v>
      </c>
      <c r="E1900" t="s">
        <v>9526</v>
      </c>
      <c r="G1900" t="s">
        <v>5613</v>
      </c>
      <c r="H1900" t="s">
        <v>5614</v>
      </c>
      <c r="I1900" t="s">
        <v>5646</v>
      </c>
      <c r="J1900" t="s">
        <v>5957</v>
      </c>
      <c r="K1900" t="s">
        <v>6098</v>
      </c>
      <c r="L1900" t="s">
        <v>6251</v>
      </c>
    </row>
    <row r="1901" spans="1:22" x14ac:dyDescent="0.25">
      <c r="A1901" t="s">
        <v>5447</v>
      </c>
      <c r="B1901" t="s">
        <v>5448</v>
      </c>
      <c r="C1901" t="s">
        <v>9527</v>
      </c>
      <c r="E1901" t="s">
        <v>9528</v>
      </c>
      <c r="G1901" t="s">
        <v>5613</v>
      </c>
      <c r="H1901" t="s">
        <v>5614</v>
      </c>
      <c r="I1901" t="s">
        <v>5625</v>
      </c>
      <c r="J1901" t="s">
        <v>5850</v>
      </c>
      <c r="K1901" t="s">
        <v>5851</v>
      </c>
      <c r="L1901" t="s">
        <v>6797</v>
      </c>
    </row>
    <row r="1902" spans="1:22" x14ac:dyDescent="0.25">
      <c r="A1902" t="s">
        <v>5449</v>
      </c>
      <c r="B1902" t="s">
        <v>5450</v>
      </c>
      <c r="C1902" t="s">
        <v>9527</v>
      </c>
      <c r="E1902" t="s">
        <v>9529</v>
      </c>
      <c r="G1902" t="s">
        <v>5613</v>
      </c>
      <c r="H1902" t="s">
        <v>5614</v>
      </c>
      <c r="I1902" t="s">
        <v>5625</v>
      </c>
      <c r="J1902" t="s">
        <v>5850</v>
      </c>
      <c r="K1902" t="s">
        <v>5851</v>
      </c>
      <c r="L1902" t="s">
        <v>6797</v>
      </c>
    </row>
    <row r="1903" spans="1:22" x14ac:dyDescent="0.25">
      <c r="A1903" t="s">
        <v>5451</v>
      </c>
      <c r="B1903" t="s">
        <v>5452</v>
      </c>
      <c r="C1903" t="s">
        <v>9530</v>
      </c>
      <c r="E1903" t="s">
        <v>9531</v>
      </c>
      <c r="G1903" t="s">
        <v>5613</v>
      </c>
      <c r="H1903" t="s">
        <v>5614</v>
      </c>
      <c r="I1903" t="s">
        <v>5646</v>
      </c>
      <c r="J1903" t="s">
        <v>5968</v>
      </c>
      <c r="K1903" t="s">
        <v>5969</v>
      </c>
      <c r="L1903" t="s">
        <v>8812</v>
      </c>
    </row>
    <row r="1904" spans="1:22" x14ac:dyDescent="0.25">
      <c r="A1904" t="s">
        <v>9532</v>
      </c>
      <c r="B1904" t="s">
        <v>5454</v>
      </c>
      <c r="C1904" t="s">
        <v>9533</v>
      </c>
      <c r="E1904" t="s">
        <v>9534</v>
      </c>
      <c r="G1904" t="s">
        <v>5613</v>
      </c>
      <c r="H1904" t="s">
        <v>5614</v>
      </c>
      <c r="I1904" t="s">
        <v>5646</v>
      </c>
      <c r="J1904" t="s">
        <v>5647</v>
      </c>
      <c r="K1904" t="s">
        <v>5648</v>
      </c>
      <c r="L1904" t="s">
        <v>7244</v>
      </c>
    </row>
    <row r="1905" spans="1:20" x14ac:dyDescent="0.25">
      <c r="A1905" t="s">
        <v>5455</v>
      </c>
      <c r="B1905" t="s">
        <v>5456</v>
      </c>
      <c r="C1905" t="s">
        <v>9535</v>
      </c>
      <c r="E1905" t="s">
        <v>9536</v>
      </c>
      <c r="G1905" t="s">
        <v>5613</v>
      </c>
      <c r="H1905" t="s">
        <v>5614</v>
      </c>
      <c r="I1905" t="s">
        <v>5625</v>
      </c>
      <c r="J1905" t="s">
        <v>5660</v>
      </c>
      <c r="K1905" t="s">
        <v>5661</v>
      </c>
      <c r="L1905" t="s">
        <v>5662</v>
      </c>
    </row>
    <row r="1906" spans="1:20" x14ac:dyDescent="0.25">
      <c r="A1906" t="s">
        <v>5457</v>
      </c>
      <c r="B1906" t="s">
        <v>5458</v>
      </c>
      <c r="C1906" t="s">
        <v>9535</v>
      </c>
      <c r="E1906" t="s">
        <v>9537</v>
      </c>
      <c r="G1906" t="s">
        <v>5613</v>
      </c>
      <c r="H1906" t="s">
        <v>5614</v>
      </c>
      <c r="I1906" t="s">
        <v>5625</v>
      </c>
      <c r="J1906" t="s">
        <v>5660</v>
      </c>
      <c r="K1906" t="s">
        <v>5661</v>
      </c>
      <c r="L1906" t="s">
        <v>5662</v>
      </c>
    </row>
    <row r="1907" spans="1:20" x14ac:dyDescent="0.25">
      <c r="A1907" t="s">
        <v>5459</v>
      </c>
      <c r="B1907" t="s">
        <v>5460</v>
      </c>
      <c r="C1907" t="s">
        <v>6461</v>
      </c>
      <c r="E1907" t="s">
        <v>9538</v>
      </c>
      <c r="G1907" t="s">
        <v>5613</v>
      </c>
      <c r="H1907" t="s">
        <v>5614</v>
      </c>
      <c r="I1907" t="s">
        <v>5625</v>
      </c>
      <c r="J1907" t="s">
        <v>5631</v>
      </c>
      <c r="K1907" t="s">
        <v>5868</v>
      </c>
      <c r="L1907" t="s">
        <v>5869</v>
      </c>
    </row>
    <row r="1908" spans="1:20" x14ac:dyDescent="0.25">
      <c r="A1908" t="s">
        <v>5461</v>
      </c>
      <c r="B1908" t="s">
        <v>5462</v>
      </c>
      <c r="C1908" t="s">
        <v>6304</v>
      </c>
      <c r="E1908" t="s">
        <v>9539</v>
      </c>
      <c r="G1908" t="s">
        <v>6130</v>
      </c>
      <c r="H1908" t="s">
        <v>6131</v>
      </c>
      <c r="I1908" t="s">
        <v>6254</v>
      </c>
      <c r="J1908" t="s">
        <v>6255</v>
      </c>
      <c r="K1908" t="s">
        <v>6256</v>
      </c>
      <c r="L1908" t="s">
        <v>6257</v>
      </c>
      <c r="M1908" t="s">
        <v>6258</v>
      </c>
      <c r="N1908" t="s">
        <v>6259</v>
      </c>
      <c r="O1908" t="s">
        <v>6278</v>
      </c>
      <c r="P1908" t="s">
        <v>6279</v>
      </c>
      <c r="Q1908" t="s">
        <v>6280</v>
      </c>
      <c r="R1908" t="s">
        <v>6281</v>
      </c>
      <c r="S1908" t="s">
        <v>6282</v>
      </c>
      <c r="T1908" t="s">
        <v>6306</v>
      </c>
    </row>
    <row r="1909" spans="1:20" x14ac:dyDescent="0.25">
      <c r="A1909" t="s">
        <v>5463</v>
      </c>
      <c r="B1909" t="s">
        <v>5464</v>
      </c>
      <c r="C1909" t="s">
        <v>9540</v>
      </c>
      <c r="E1909" t="s">
        <v>9541</v>
      </c>
      <c r="G1909" t="s">
        <v>5989</v>
      </c>
      <c r="H1909" t="s">
        <v>5990</v>
      </c>
      <c r="I1909" t="s">
        <v>6632</v>
      </c>
      <c r="J1909" t="s">
        <v>6633</v>
      </c>
      <c r="K1909" t="s">
        <v>6634</v>
      </c>
      <c r="L1909" t="s">
        <v>8588</v>
      </c>
    </row>
    <row r="1910" spans="1:20" x14ac:dyDescent="0.25">
      <c r="A1910" t="s">
        <v>5465</v>
      </c>
      <c r="B1910" t="s">
        <v>5466</v>
      </c>
      <c r="C1910" t="s">
        <v>9540</v>
      </c>
      <c r="E1910" t="s">
        <v>9542</v>
      </c>
      <c r="G1910" t="s">
        <v>5989</v>
      </c>
      <c r="H1910" t="s">
        <v>5990</v>
      </c>
      <c r="I1910" t="s">
        <v>6632</v>
      </c>
      <c r="J1910" t="s">
        <v>6633</v>
      </c>
      <c r="K1910" t="s">
        <v>6634</v>
      </c>
      <c r="L1910" t="s">
        <v>8588</v>
      </c>
    </row>
    <row r="1911" spans="1:20" x14ac:dyDescent="0.25">
      <c r="A1911" t="s">
        <v>5467</v>
      </c>
      <c r="B1911" t="s">
        <v>5468</v>
      </c>
      <c r="C1911" t="s">
        <v>9540</v>
      </c>
      <c r="E1911" t="s">
        <v>9543</v>
      </c>
      <c r="G1911" t="s">
        <v>5989</v>
      </c>
      <c r="H1911" t="s">
        <v>5990</v>
      </c>
      <c r="I1911" t="s">
        <v>6632</v>
      </c>
      <c r="J1911" t="s">
        <v>6633</v>
      </c>
      <c r="K1911" t="s">
        <v>6634</v>
      </c>
      <c r="L1911" t="s">
        <v>8588</v>
      </c>
    </row>
    <row r="1912" spans="1:20" x14ac:dyDescent="0.25">
      <c r="A1912" t="s">
        <v>5469</v>
      </c>
      <c r="B1912" t="s">
        <v>5470</v>
      </c>
      <c r="C1912" t="s">
        <v>9540</v>
      </c>
      <c r="D1912" t="s">
        <v>9544</v>
      </c>
      <c r="E1912" t="s">
        <v>9545</v>
      </c>
      <c r="G1912" t="s">
        <v>5989</v>
      </c>
      <c r="H1912" t="s">
        <v>5990</v>
      </c>
      <c r="I1912" t="s">
        <v>6632</v>
      </c>
      <c r="J1912" t="s">
        <v>6633</v>
      </c>
      <c r="K1912" t="s">
        <v>6634</v>
      </c>
      <c r="L1912" t="s">
        <v>8588</v>
      </c>
    </row>
    <row r="1913" spans="1:20" x14ac:dyDescent="0.25">
      <c r="A1913" t="s">
        <v>5471</v>
      </c>
      <c r="B1913" t="s">
        <v>5472</v>
      </c>
      <c r="C1913" t="s">
        <v>9546</v>
      </c>
      <c r="E1913" t="s">
        <v>9547</v>
      </c>
      <c r="G1913" t="s">
        <v>5613</v>
      </c>
      <c r="H1913" t="s">
        <v>5614</v>
      </c>
      <c r="I1913" t="s">
        <v>5625</v>
      </c>
      <c r="J1913" t="s">
        <v>6237</v>
      </c>
      <c r="K1913" t="s">
        <v>7448</v>
      </c>
      <c r="L1913" t="s">
        <v>7449</v>
      </c>
    </row>
    <row r="1914" spans="1:20" x14ac:dyDescent="0.25">
      <c r="A1914" t="s">
        <v>5479</v>
      </c>
      <c r="B1914" t="s">
        <v>5480</v>
      </c>
      <c r="C1914" t="s">
        <v>6395</v>
      </c>
      <c r="E1914" t="s">
        <v>9548</v>
      </c>
      <c r="G1914" t="s">
        <v>5613</v>
      </c>
      <c r="H1914" t="s">
        <v>5614</v>
      </c>
      <c r="I1914" t="s">
        <v>5615</v>
      </c>
      <c r="J1914" t="s">
        <v>5616</v>
      </c>
      <c r="K1914" t="s">
        <v>5617</v>
      </c>
      <c r="L1914" t="s">
        <v>5618</v>
      </c>
      <c r="M1914" t="s">
        <v>5751</v>
      </c>
    </row>
    <row r="1915" spans="1:20" x14ac:dyDescent="0.25">
      <c r="A1915" t="s">
        <v>5481</v>
      </c>
      <c r="B1915" t="s">
        <v>5482</v>
      </c>
      <c r="C1915" t="s">
        <v>6395</v>
      </c>
      <c r="E1915" t="s">
        <v>9549</v>
      </c>
      <c r="G1915" t="s">
        <v>5613</v>
      </c>
      <c r="H1915" t="s">
        <v>5614</v>
      </c>
      <c r="I1915" t="s">
        <v>5615</v>
      </c>
      <c r="J1915" t="s">
        <v>5616</v>
      </c>
      <c r="K1915" t="s">
        <v>5617</v>
      </c>
      <c r="L1915" t="s">
        <v>5618</v>
      </c>
      <c r="M1915" t="s">
        <v>5751</v>
      </c>
    </row>
    <row r="1916" spans="1:20" x14ac:dyDescent="0.25">
      <c r="A1916" t="s">
        <v>5483</v>
      </c>
      <c r="B1916" t="s">
        <v>5484</v>
      </c>
      <c r="C1916" t="s">
        <v>6395</v>
      </c>
      <c r="E1916" t="s">
        <v>9550</v>
      </c>
      <c r="G1916" t="s">
        <v>5613</v>
      </c>
      <c r="H1916" t="s">
        <v>5614</v>
      </c>
      <c r="I1916" t="s">
        <v>5615</v>
      </c>
      <c r="J1916" t="s">
        <v>5616</v>
      </c>
      <c r="K1916" t="s">
        <v>5617</v>
      </c>
      <c r="L1916" t="s">
        <v>5618</v>
      </c>
      <c r="M1916" t="s">
        <v>5751</v>
      </c>
    </row>
    <row r="1917" spans="1:20" x14ac:dyDescent="0.25">
      <c r="A1917" t="s">
        <v>5485</v>
      </c>
      <c r="B1917" t="s">
        <v>5486</v>
      </c>
      <c r="C1917" t="s">
        <v>6366</v>
      </c>
      <c r="E1917" t="s">
        <v>9551</v>
      </c>
      <c r="G1917" t="s">
        <v>5613</v>
      </c>
      <c r="H1917" t="s">
        <v>5614</v>
      </c>
      <c r="I1917" t="s">
        <v>5625</v>
      </c>
      <c r="J1917" t="s">
        <v>5941</v>
      </c>
      <c r="K1917" t="s">
        <v>6368</v>
      </c>
      <c r="L1917" t="s">
        <v>6369</v>
      </c>
    </row>
    <row r="1918" spans="1:20" x14ac:dyDescent="0.25">
      <c r="A1918" t="s">
        <v>5487</v>
      </c>
      <c r="B1918" t="s">
        <v>5488</v>
      </c>
      <c r="C1918" t="s">
        <v>6276</v>
      </c>
      <c r="E1918" t="s">
        <v>9552</v>
      </c>
      <c r="G1918" t="s">
        <v>6130</v>
      </c>
      <c r="H1918" t="s">
        <v>6131</v>
      </c>
      <c r="I1918" t="s">
        <v>6254</v>
      </c>
      <c r="J1918" t="s">
        <v>6255</v>
      </c>
      <c r="K1918" t="s">
        <v>6256</v>
      </c>
      <c r="L1918" t="s">
        <v>6257</v>
      </c>
      <c r="M1918" t="s">
        <v>6258</v>
      </c>
      <c r="N1918" t="s">
        <v>6259</v>
      </c>
      <c r="O1918" t="s">
        <v>6278</v>
      </c>
      <c r="P1918" t="s">
        <v>6279</v>
      </c>
      <c r="Q1918" t="s">
        <v>6280</v>
      </c>
      <c r="R1918" t="s">
        <v>6281</v>
      </c>
      <c r="S1918" t="s">
        <v>6282</v>
      </c>
      <c r="T1918" t="s">
        <v>6283</v>
      </c>
    </row>
    <row r="1919" spans="1:20" x14ac:dyDescent="0.25">
      <c r="A1919" t="s">
        <v>5489</v>
      </c>
      <c r="B1919" t="s">
        <v>5490</v>
      </c>
      <c r="C1919" t="s">
        <v>9553</v>
      </c>
      <c r="E1919" t="s">
        <v>9554</v>
      </c>
      <c r="G1919" t="s">
        <v>5613</v>
      </c>
      <c r="H1919" t="s">
        <v>5614</v>
      </c>
      <c r="I1919" t="s">
        <v>5625</v>
      </c>
      <c r="J1919" t="s">
        <v>5850</v>
      </c>
      <c r="K1919" t="s">
        <v>5851</v>
      </c>
      <c r="L1919" t="s">
        <v>7347</v>
      </c>
    </row>
    <row r="1920" spans="1:20" x14ac:dyDescent="0.25">
      <c r="A1920" t="s">
        <v>5491</v>
      </c>
      <c r="B1920" t="s">
        <v>5492</v>
      </c>
      <c r="C1920" t="s">
        <v>9553</v>
      </c>
      <c r="E1920" t="s">
        <v>9555</v>
      </c>
      <c r="G1920" t="s">
        <v>5613</v>
      </c>
      <c r="H1920" t="s">
        <v>5614</v>
      </c>
      <c r="I1920" t="s">
        <v>5625</v>
      </c>
      <c r="J1920" t="s">
        <v>5850</v>
      </c>
      <c r="K1920" t="s">
        <v>5851</v>
      </c>
      <c r="L1920" t="s">
        <v>7347</v>
      </c>
    </row>
    <row r="1921" spans="1:13" x14ac:dyDescent="0.25">
      <c r="A1921" t="s">
        <v>5493</v>
      </c>
      <c r="B1921" t="s">
        <v>5494</v>
      </c>
      <c r="C1921" t="s">
        <v>9556</v>
      </c>
      <c r="E1921" t="s">
        <v>9557</v>
      </c>
      <c r="G1921" t="s">
        <v>5613</v>
      </c>
      <c r="H1921" t="s">
        <v>5614</v>
      </c>
      <c r="I1921" t="s">
        <v>6050</v>
      </c>
      <c r="J1921" t="s">
        <v>6875</v>
      </c>
      <c r="K1921" t="s">
        <v>6876</v>
      </c>
      <c r="L1921" t="s">
        <v>6877</v>
      </c>
    </row>
    <row r="1922" spans="1:13" x14ac:dyDescent="0.25">
      <c r="A1922" t="s">
        <v>5495</v>
      </c>
      <c r="B1922" t="s">
        <v>5496</v>
      </c>
      <c r="C1922" t="s">
        <v>9558</v>
      </c>
      <c r="E1922" t="s">
        <v>9559</v>
      </c>
      <c r="G1922" t="s">
        <v>5613</v>
      </c>
      <c r="H1922" t="s">
        <v>5614</v>
      </c>
      <c r="I1922" t="s">
        <v>5646</v>
      </c>
      <c r="J1922" t="s">
        <v>5957</v>
      </c>
      <c r="K1922" t="s">
        <v>6082</v>
      </c>
      <c r="L1922" t="s">
        <v>6083</v>
      </c>
      <c r="M1922" t="s">
        <v>6084</v>
      </c>
    </row>
    <row r="1923" spans="1:13" x14ac:dyDescent="0.25">
      <c r="A1923" t="s">
        <v>5497</v>
      </c>
      <c r="B1923" t="s">
        <v>5498</v>
      </c>
      <c r="C1923" t="s">
        <v>9560</v>
      </c>
      <c r="E1923" t="s">
        <v>9561</v>
      </c>
      <c r="G1923" t="s">
        <v>5613</v>
      </c>
      <c r="H1923" t="s">
        <v>5614</v>
      </c>
      <c r="I1923" t="s">
        <v>6031</v>
      </c>
      <c r="J1923" t="s">
        <v>6148</v>
      </c>
      <c r="K1923" t="s">
        <v>6857</v>
      </c>
      <c r="L1923" t="s">
        <v>9562</v>
      </c>
    </row>
    <row r="1924" spans="1:13" x14ac:dyDescent="0.25">
      <c r="A1924" t="s">
        <v>5499</v>
      </c>
      <c r="B1924" t="s">
        <v>5500</v>
      </c>
      <c r="C1924" t="s">
        <v>6582</v>
      </c>
      <c r="E1924" t="s">
        <v>9563</v>
      </c>
      <c r="G1924" t="s">
        <v>5613</v>
      </c>
      <c r="H1924" t="s">
        <v>5614</v>
      </c>
      <c r="I1924" t="s">
        <v>5625</v>
      </c>
      <c r="J1924" t="s">
        <v>5850</v>
      </c>
      <c r="K1924" t="s">
        <v>5851</v>
      </c>
      <c r="L1924" t="s">
        <v>5852</v>
      </c>
    </row>
    <row r="1925" spans="1:13" x14ac:dyDescent="0.25">
      <c r="A1925" t="s">
        <v>5501</v>
      </c>
      <c r="B1925" t="s">
        <v>5502</v>
      </c>
      <c r="C1925" t="s">
        <v>6582</v>
      </c>
      <c r="E1925" t="s">
        <v>9564</v>
      </c>
      <c r="G1925" t="s">
        <v>5613</v>
      </c>
      <c r="H1925" t="s">
        <v>5614</v>
      </c>
      <c r="I1925" t="s">
        <v>5625</v>
      </c>
      <c r="J1925" t="s">
        <v>5850</v>
      </c>
      <c r="K1925" t="s">
        <v>5851</v>
      </c>
      <c r="L1925" t="s">
        <v>5852</v>
      </c>
    </row>
    <row r="1926" spans="1:13" x14ac:dyDescent="0.25">
      <c r="A1926" t="s">
        <v>5503</v>
      </c>
      <c r="B1926" t="s">
        <v>5504</v>
      </c>
      <c r="C1926" t="s">
        <v>9565</v>
      </c>
      <c r="E1926" t="s">
        <v>9566</v>
      </c>
      <c r="G1926" t="s">
        <v>5613</v>
      </c>
      <c r="H1926" t="s">
        <v>5677</v>
      </c>
      <c r="I1926" t="s">
        <v>9567</v>
      </c>
      <c r="J1926" t="s">
        <v>9568</v>
      </c>
      <c r="K1926" t="s">
        <v>9569</v>
      </c>
    </row>
    <row r="1927" spans="1:13" x14ac:dyDescent="0.25">
      <c r="A1927" t="s">
        <v>5505</v>
      </c>
      <c r="B1927" t="s">
        <v>5506</v>
      </c>
      <c r="C1927" t="s">
        <v>9565</v>
      </c>
      <c r="E1927" t="s">
        <v>9570</v>
      </c>
      <c r="G1927" t="s">
        <v>5613</v>
      </c>
      <c r="H1927" t="s">
        <v>5677</v>
      </c>
      <c r="I1927" t="s">
        <v>9567</v>
      </c>
      <c r="J1927" t="s">
        <v>9568</v>
      </c>
      <c r="K1927" t="s">
        <v>9569</v>
      </c>
    </row>
    <row r="1928" spans="1:13" x14ac:dyDescent="0.25">
      <c r="A1928" t="s">
        <v>5507</v>
      </c>
      <c r="B1928" t="s">
        <v>5508</v>
      </c>
      <c r="C1928" t="s">
        <v>6405</v>
      </c>
      <c r="E1928" t="s">
        <v>9571</v>
      </c>
      <c r="G1928" t="s">
        <v>5613</v>
      </c>
      <c r="H1928" t="s">
        <v>5614</v>
      </c>
      <c r="I1928" t="s">
        <v>5615</v>
      </c>
      <c r="J1928" t="s">
        <v>6407</v>
      </c>
      <c r="K1928" t="s">
        <v>6408</v>
      </c>
      <c r="L1928" t="s">
        <v>6409</v>
      </c>
    </row>
    <row r="1929" spans="1:13" x14ac:dyDescent="0.25">
      <c r="A1929" t="s">
        <v>5509</v>
      </c>
      <c r="B1929" t="s">
        <v>5510</v>
      </c>
      <c r="C1929" t="s">
        <v>6405</v>
      </c>
      <c r="E1929" t="s">
        <v>9571</v>
      </c>
      <c r="G1929" t="s">
        <v>5613</v>
      </c>
      <c r="H1929" t="s">
        <v>5614</v>
      </c>
      <c r="I1929" t="s">
        <v>5615</v>
      </c>
      <c r="J1929" t="s">
        <v>6407</v>
      </c>
      <c r="K1929" t="s">
        <v>6408</v>
      </c>
      <c r="L1929" t="s">
        <v>6409</v>
      </c>
    </row>
    <row r="1930" spans="1:13" x14ac:dyDescent="0.25">
      <c r="A1930" t="s">
        <v>5511</v>
      </c>
      <c r="B1930" t="s">
        <v>5512</v>
      </c>
      <c r="C1930" t="s">
        <v>9572</v>
      </c>
      <c r="E1930" t="s">
        <v>9573</v>
      </c>
      <c r="G1930" t="s">
        <v>5613</v>
      </c>
      <c r="H1930" t="s">
        <v>5891</v>
      </c>
      <c r="I1930" t="s">
        <v>5892</v>
      </c>
      <c r="J1930" t="s">
        <v>5893</v>
      </c>
      <c r="K1930" t="s">
        <v>5894</v>
      </c>
      <c r="L1930" t="s">
        <v>8131</v>
      </c>
    </row>
    <row r="1931" spans="1:13" x14ac:dyDescent="0.25">
      <c r="A1931" t="s">
        <v>5513</v>
      </c>
      <c r="B1931" t="s">
        <v>5514</v>
      </c>
      <c r="C1931" t="s">
        <v>9574</v>
      </c>
      <c r="E1931" t="s">
        <v>9575</v>
      </c>
      <c r="G1931" t="s">
        <v>5613</v>
      </c>
      <c r="H1931" t="s">
        <v>5614</v>
      </c>
      <c r="I1931" t="s">
        <v>6031</v>
      </c>
      <c r="J1931" t="s">
        <v>6148</v>
      </c>
      <c r="K1931" t="s">
        <v>6857</v>
      </c>
      <c r="L1931" t="s">
        <v>7070</v>
      </c>
    </row>
    <row r="1932" spans="1:13" x14ac:dyDescent="0.25">
      <c r="A1932" t="s">
        <v>5515</v>
      </c>
      <c r="B1932" t="s">
        <v>5516</v>
      </c>
      <c r="C1932" t="s">
        <v>9576</v>
      </c>
      <c r="E1932" t="s">
        <v>9577</v>
      </c>
      <c r="G1932" t="s">
        <v>5613</v>
      </c>
      <c r="H1932" t="s">
        <v>5614</v>
      </c>
      <c r="I1932" t="s">
        <v>5615</v>
      </c>
      <c r="J1932" t="s">
        <v>5616</v>
      </c>
      <c r="K1932" t="s">
        <v>6233</v>
      </c>
      <c r="L1932" t="s">
        <v>6234</v>
      </c>
    </row>
    <row r="1933" spans="1:13" x14ac:dyDescent="0.25">
      <c r="A1933" t="s">
        <v>5517</v>
      </c>
      <c r="B1933" t="s">
        <v>5518</v>
      </c>
      <c r="C1933" t="s">
        <v>9576</v>
      </c>
      <c r="E1933" t="s">
        <v>9577</v>
      </c>
      <c r="G1933" t="s">
        <v>5613</v>
      </c>
      <c r="H1933" t="s">
        <v>5614</v>
      </c>
      <c r="I1933" t="s">
        <v>5615</v>
      </c>
      <c r="J1933" t="s">
        <v>5616</v>
      </c>
      <c r="K1933" t="s">
        <v>6233</v>
      </c>
      <c r="L1933" t="s">
        <v>6234</v>
      </c>
    </row>
    <row r="1934" spans="1:13" x14ac:dyDescent="0.25">
      <c r="A1934" t="s">
        <v>5519</v>
      </c>
      <c r="B1934" t="s">
        <v>5520</v>
      </c>
      <c r="C1934" t="s">
        <v>9576</v>
      </c>
      <c r="E1934" t="s">
        <v>9577</v>
      </c>
      <c r="G1934" t="s">
        <v>5613</v>
      </c>
      <c r="H1934" t="s">
        <v>5614</v>
      </c>
      <c r="I1934" t="s">
        <v>5615</v>
      </c>
      <c r="J1934" t="s">
        <v>5616</v>
      </c>
      <c r="K1934" t="s">
        <v>6233</v>
      </c>
      <c r="L1934" t="s">
        <v>6234</v>
      </c>
    </row>
    <row r="1935" spans="1:13" x14ac:dyDescent="0.25">
      <c r="A1935" t="s">
        <v>5521</v>
      </c>
      <c r="B1935" t="s">
        <v>5522</v>
      </c>
      <c r="C1935" t="s">
        <v>9576</v>
      </c>
      <c r="E1935" t="s">
        <v>9577</v>
      </c>
      <c r="G1935" t="s">
        <v>5613</v>
      </c>
      <c r="H1935" t="s">
        <v>5614</v>
      </c>
      <c r="I1935" t="s">
        <v>5615</v>
      </c>
      <c r="J1935" t="s">
        <v>5616</v>
      </c>
      <c r="K1935" t="s">
        <v>6233</v>
      </c>
      <c r="L1935" t="s">
        <v>6234</v>
      </c>
    </row>
    <row r="1936" spans="1:13" x14ac:dyDescent="0.25">
      <c r="A1936" t="s">
        <v>5523</v>
      </c>
      <c r="B1936" t="s">
        <v>5524</v>
      </c>
      <c r="C1936" t="s">
        <v>9578</v>
      </c>
      <c r="E1936" t="s">
        <v>9579</v>
      </c>
      <c r="G1936" t="s">
        <v>5613</v>
      </c>
      <c r="H1936" t="s">
        <v>5614</v>
      </c>
      <c r="I1936" t="s">
        <v>5615</v>
      </c>
      <c r="J1936" t="s">
        <v>5616</v>
      </c>
      <c r="K1936" t="s">
        <v>6233</v>
      </c>
      <c r="L1936" t="s">
        <v>6234</v>
      </c>
    </row>
    <row r="1937" spans="1:23" x14ac:dyDescent="0.25">
      <c r="A1937" t="s">
        <v>5525</v>
      </c>
      <c r="B1937" t="s">
        <v>5526</v>
      </c>
      <c r="C1937" t="s">
        <v>9578</v>
      </c>
      <c r="E1937" t="s">
        <v>9579</v>
      </c>
      <c r="G1937" t="s">
        <v>5613</v>
      </c>
      <c r="H1937" t="s">
        <v>5614</v>
      </c>
      <c r="I1937" t="s">
        <v>5615</v>
      </c>
      <c r="J1937" t="s">
        <v>5616</v>
      </c>
      <c r="K1937" t="s">
        <v>6233</v>
      </c>
      <c r="L1937" t="s">
        <v>6234</v>
      </c>
    </row>
    <row r="1938" spans="1:23" x14ac:dyDescent="0.25">
      <c r="A1938" t="s">
        <v>5527</v>
      </c>
      <c r="B1938" t="s">
        <v>5528</v>
      </c>
      <c r="C1938" t="s">
        <v>9578</v>
      </c>
      <c r="E1938" t="s">
        <v>9579</v>
      </c>
      <c r="G1938" t="s">
        <v>5613</v>
      </c>
      <c r="H1938" t="s">
        <v>5614</v>
      </c>
      <c r="I1938" t="s">
        <v>5615</v>
      </c>
      <c r="J1938" t="s">
        <v>5616</v>
      </c>
      <c r="K1938" t="s">
        <v>6233</v>
      </c>
      <c r="L1938" t="s">
        <v>6234</v>
      </c>
    </row>
    <row r="1939" spans="1:23" x14ac:dyDescent="0.25">
      <c r="A1939" t="s">
        <v>5529</v>
      </c>
      <c r="B1939" t="s">
        <v>5530</v>
      </c>
      <c r="C1939" t="s">
        <v>9578</v>
      </c>
      <c r="E1939" t="s">
        <v>9579</v>
      </c>
      <c r="G1939" t="s">
        <v>5613</v>
      </c>
      <c r="H1939" t="s">
        <v>5614</v>
      </c>
      <c r="I1939" t="s">
        <v>5615</v>
      </c>
      <c r="J1939" t="s">
        <v>5616</v>
      </c>
      <c r="K1939" t="s">
        <v>6233</v>
      </c>
      <c r="L1939" t="s">
        <v>6234</v>
      </c>
    </row>
    <row r="1940" spans="1:23" x14ac:dyDescent="0.25">
      <c r="A1940" t="s">
        <v>5531</v>
      </c>
      <c r="B1940" t="s">
        <v>5532</v>
      </c>
      <c r="C1940" t="s">
        <v>9578</v>
      </c>
      <c r="E1940" t="s">
        <v>9579</v>
      </c>
      <c r="G1940" t="s">
        <v>5613</v>
      </c>
      <c r="H1940" t="s">
        <v>5614</v>
      </c>
      <c r="I1940" t="s">
        <v>5615</v>
      </c>
      <c r="J1940" t="s">
        <v>5616</v>
      </c>
      <c r="K1940" t="s">
        <v>6233</v>
      </c>
      <c r="L1940" t="s">
        <v>6234</v>
      </c>
    </row>
    <row r="1941" spans="1:23" x14ac:dyDescent="0.25">
      <c r="A1941" t="s">
        <v>5533</v>
      </c>
      <c r="B1941" t="s">
        <v>5534</v>
      </c>
      <c r="C1941" t="s">
        <v>9578</v>
      </c>
      <c r="E1941" t="s">
        <v>9579</v>
      </c>
      <c r="G1941" t="s">
        <v>5613</v>
      </c>
      <c r="H1941" t="s">
        <v>5614</v>
      </c>
      <c r="I1941" t="s">
        <v>5615</v>
      </c>
      <c r="J1941" t="s">
        <v>5616</v>
      </c>
      <c r="K1941" t="s">
        <v>6233</v>
      </c>
      <c r="L1941" t="s">
        <v>6234</v>
      </c>
    </row>
    <row r="1942" spans="1:23" x14ac:dyDescent="0.25">
      <c r="A1942" t="s">
        <v>5547</v>
      </c>
      <c r="B1942" t="s">
        <v>5548</v>
      </c>
      <c r="C1942" t="s">
        <v>9580</v>
      </c>
      <c r="E1942" t="s">
        <v>9581</v>
      </c>
      <c r="G1942" t="s">
        <v>5613</v>
      </c>
      <c r="H1942" t="s">
        <v>5614</v>
      </c>
      <c r="I1942" t="s">
        <v>5625</v>
      </c>
      <c r="J1942" t="s">
        <v>6237</v>
      </c>
      <c r="K1942" t="s">
        <v>6238</v>
      </c>
      <c r="L1942" t="s">
        <v>6239</v>
      </c>
    </row>
    <row r="1943" spans="1:23" x14ac:dyDescent="0.25">
      <c r="A1943" t="s">
        <v>5549</v>
      </c>
      <c r="B1943" t="s">
        <v>5550</v>
      </c>
      <c r="C1943" t="s">
        <v>6578</v>
      </c>
      <c r="E1943" t="s">
        <v>9582</v>
      </c>
      <c r="G1943" t="s">
        <v>5613</v>
      </c>
      <c r="H1943" t="s">
        <v>5614</v>
      </c>
      <c r="I1943" t="s">
        <v>5625</v>
      </c>
      <c r="J1943" t="s">
        <v>5850</v>
      </c>
      <c r="K1943" t="s">
        <v>5851</v>
      </c>
      <c r="L1943" t="s">
        <v>5852</v>
      </c>
    </row>
    <row r="1944" spans="1:23" x14ac:dyDescent="0.25">
      <c r="A1944" t="s">
        <v>5551</v>
      </c>
      <c r="B1944" t="s">
        <v>5552</v>
      </c>
      <c r="C1944" t="s">
        <v>6578</v>
      </c>
      <c r="E1944" t="s">
        <v>9583</v>
      </c>
      <c r="G1944" t="s">
        <v>5613</v>
      </c>
      <c r="H1944" t="s">
        <v>5614</v>
      </c>
      <c r="I1944" t="s">
        <v>5625</v>
      </c>
      <c r="J1944" t="s">
        <v>5850</v>
      </c>
      <c r="K1944" t="s">
        <v>5851</v>
      </c>
      <c r="L1944" t="s">
        <v>5852</v>
      </c>
    </row>
    <row r="1945" spans="1:23" x14ac:dyDescent="0.25">
      <c r="A1945" t="s">
        <v>5553</v>
      </c>
      <c r="B1945" t="s">
        <v>5554</v>
      </c>
      <c r="C1945" t="s">
        <v>6493</v>
      </c>
      <c r="E1945" t="s">
        <v>9584</v>
      </c>
      <c r="G1945" t="s">
        <v>5613</v>
      </c>
      <c r="H1945" t="s">
        <v>5614</v>
      </c>
      <c r="I1945" t="s">
        <v>5625</v>
      </c>
      <c r="J1945" t="s">
        <v>5941</v>
      </c>
      <c r="K1945" t="s">
        <v>5942</v>
      </c>
      <c r="L1945" t="s">
        <v>5943</v>
      </c>
    </row>
    <row r="1946" spans="1:23" x14ac:dyDescent="0.25">
      <c r="A1946" t="s">
        <v>5555</v>
      </c>
      <c r="B1946" t="s">
        <v>5556</v>
      </c>
      <c r="C1946" t="s">
        <v>6493</v>
      </c>
      <c r="E1946" t="s">
        <v>9585</v>
      </c>
      <c r="G1946" t="s">
        <v>5613</v>
      </c>
      <c r="H1946" t="s">
        <v>5614</v>
      </c>
      <c r="I1946" t="s">
        <v>5625</v>
      </c>
      <c r="J1946" t="s">
        <v>5941</v>
      </c>
      <c r="K1946" t="s">
        <v>5942</v>
      </c>
      <c r="L1946" t="s">
        <v>5943</v>
      </c>
    </row>
    <row r="1947" spans="1:23" x14ac:dyDescent="0.25">
      <c r="A1947" t="s">
        <v>5557</v>
      </c>
      <c r="B1947" t="s">
        <v>5558</v>
      </c>
      <c r="C1947" t="s">
        <v>6489</v>
      </c>
      <c r="E1947" t="s">
        <v>9586</v>
      </c>
      <c r="G1947" t="s">
        <v>5613</v>
      </c>
      <c r="H1947" t="s">
        <v>5614</v>
      </c>
      <c r="I1947" t="s">
        <v>5625</v>
      </c>
      <c r="J1947" t="s">
        <v>5941</v>
      </c>
      <c r="K1947" t="s">
        <v>5942</v>
      </c>
      <c r="L1947" t="s">
        <v>5943</v>
      </c>
    </row>
    <row r="1948" spans="1:23" x14ac:dyDescent="0.25">
      <c r="A1948" t="s">
        <v>5559</v>
      </c>
      <c r="B1948" t="s">
        <v>5560</v>
      </c>
      <c r="C1948" t="s">
        <v>6489</v>
      </c>
      <c r="E1948" t="s">
        <v>9587</v>
      </c>
      <c r="G1948" t="s">
        <v>5613</v>
      </c>
      <c r="H1948" t="s">
        <v>5614</v>
      </c>
      <c r="I1948" t="s">
        <v>5625</v>
      </c>
      <c r="J1948" t="s">
        <v>5941</v>
      </c>
      <c r="K1948" t="s">
        <v>5942</v>
      </c>
      <c r="L1948" t="s">
        <v>5943</v>
      </c>
    </row>
    <row r="1949" spans="1:23" x14ac:dyDescent="0.25">
      <c r="A1949" t="s">
        <v>9588</v>
      </c>
      <c r="B1949" t="s">
        <v>5562</v>
      </c>
      <c r="C1949" t="s">
        <v>9589</v>
      </c>
      <c r="E1949" t="s">
        <v>9590</v>
      </c>
      <c r="G1949" t="s">
        <v>5613</v>
      </c>
      <c r="H1949" t="s">
        <v>5614</v>
      </c>
      <c r="I1949" t="s">
        <v>5646</v>
      </c>
      <c r="J1949" t="s">
        <v>5957</v>
      </c>
      <c r="K1949" t="s">
        <v>5958</v>
      </c>
      <c r="L1949" t="s">
        <v>5959</v>
      </c>
    </row>
    <row r="1950" spans="1:23" x14ac:dyDescent="0.25">
      <c r="A1950" t="s">
        <v>5563</v>
      </c>
      <c r="B1950" t="s">
        <v>5564</v>
      </c>
      <c r="C1950" t="s">
        <v>6289</v>
      </c>
      <c r="E1950" t="s">
        <v>9591</v>
      </c>
      <c r="G1950" t="s">
        <v>6130</v>
      </c>
      <c r="H1950" t="s">
        <v>6131</v>
      </c>
      <c r="I1950" t="s">
        <v>6254</v>
      </c>
      <c r="J1950" t="s">
        <v>6255</v>
      </c>
      <c r="K1950" t="s">
        <v>6256</v>
      </c>
      <c r="L1950" t="s">
        <v>6257</v>
      </c>
      <c r="M1950" t="s">
        <v>6258</v>
      </c>
      <c r="N1950" t="s">
        <v>6259</v>
      </c>
      <c r="O1950" t="s">
        <v>6278</v>
      </c>
      <c r="P1950" t="s">
        <v>6291</v>
      </c>
      <c r="Q1950" t="s">
        <v>6292</v>
      </c>
      <c r="R1950" t="s">
        <v>6293</v>
      </c>
      <c r="S1950" t="s">
        <v>6294</v>
      </c>
      <c r="T1950" t="s">
        <v>6295</v>
      </c>
      <c r="U1950" t="s">
        <v>6296</v>
      </c>
      <c r="V1950" t="s">
        <v>6297</v>
      </c>
      <c r="W1950" t="s">
        <v>6298</v>
      </c>
    </row>
    <row r="1951" spans="1:23" x14ac:dyDescent="0.25">
      <c r="A1951" t="s">
        <v>5569</v>
      </c>
      <c r="B1951" t="s">
        <v>5570</v>
      </c>
      <c r="C1951" t="s">
        <v>6541</v>
      </c>
      <c r="E1951" t="s">
        <v>9592</v>
      </c>
      <c r="G1951" t="s">
        <v>5613</v>
      </c>
      <c r="H1951" t="s">
        <v>5614</v>
      </c>
      <c r="I1951" t="s">
        <v>5625</v>
      </c>
      <c r="J1951" t="s">
        <v>5631</v>
      </c>
      <c r="K1951" t="s">
        <v>5632</v>
      </c>
      <c r="L1951" t="s">
        <v>5633</v>
      </c>
    </row>
    <row r="1952" spans="1:23" x14ac:dyDescent="0.25">
      <c r="A1952" t="s">
        <v>5571</v>
      </c>
      <c r="B1952" t="s">
        <v>5572</v>
      </c>
      <c r="C1952" t="s">
        <v>6541</v>
      </c>
      <c r="E1952" t="s">
        <v>9593</v>
      </c>
      <c r="G1952" t="s">
        <v>5613</v>
      </c>
      <c r="H1952" t="s">
        <v>5614</v>
      </c>
      <c r="I1952" t="s">
        <v>5625</v>
      </c>
      <c r="J1952" t="s">
        <v>5631</v>
      </c>
      <c r="K1952" t="s">
        <v>5632</v>
      </c>
      <c r="L1952" t="s">
        <v>5633</v>
      </c>
    </row>
    <row r="1953" spans="1:20" x14ac:dyDescent="0.25">
      <c r="A1953" t="s">
        <v>5573</v>
      </c>
      <c r="B1953" t="s">
        <v>5574</v>
      </c>
      <c r="C1953" t="s">
        <v>6541</v>
      </c>
      <c r="E1953" t="s">
        <v>9594</v>
      </c>
      <c r="G1953" t="s">
        <v>5613</v>
      </c>
      <c r="H1953" t="s">
        <v>5614</v>
      </c>
      <c r="I1953" t="s">
        <v>5625</v>
      </c>
      <c r="J1953" t="s">
        <v>5631</v>
      </c>
      <c r="K1953" t="s">
        <v>5632</v>
      </c>
      <c r="L1953" t="s">
        <v>5633</v>
      </c>
    </row>
    <row r="1954" spans="1:20" x14ac:dyDescent="0.25">
      <c r="A1954" t="s">
        <v>5577</v>
      </c>
      <c r="B1954" t="s">
        <v>5578</v>
      </c>
      <c r="C1954" t="s">
        <v>9595</v>
      </c>
      <c r="E1954" t="s">
        <v>9596</v>
      </c>
      <c r="G1954" t="s">
        <v>5613</v>
      </c>
      <c r="H1954" t="s">
        <v>5614</v>
      </c>
      <c r="I1954" t="s">
        <v>5646</v>
      </c>
      <c r="J1954" t="s">
        <v>5957</v>
      </c>
      <c r="K1954" t="s">
        <v>6217</v>
      </c>
      <c r="L1954" t="s">
        <v>8021</v>
      </c>
    </row>
    <row r="1955" spans="1:20" x14ac:dyDescent="0.25">
      <c r="A1955" t="s">
        <v>5579</v>
      </c>
      <c r="B1955" t="s">
        <v>5580</v>
      </c>
      <c r="C1955" t="s">
        <v>9597</v>
      </c>
      <c r="E1955" t="s">
        <v>9598</v>
      </c>
      <c r="G1955" t="s">
        <v>5613</v>
      </c>
      <c r="H1955" t="s">
        <v>7064</v>
      </c>
      <c r="I1955" t="s">
        <v>7065</v>
      </c>
      <c r="J1955" t="s">
        <v>7066</v>
      </c>
      <c r="K1955" t="s">
        <v>7067</v>
      </c>
    </row>
    <row r="1956" spans="1:20" x14ac:dyDescent="0.25">
      <c r="A1956" t="s">
        <v>5581</v>
      </c>
      <c r="B1956" t="s">
        <v>5582</v>
      </c>
      <c r="C1956" t="s">
        <v>6276</v>
      </c>
      <c r="E1956" t="s">
        <v>9599</v>
      </c>
      <c r="G1956" t="s">
        <v>6130</v>
      </c>
      <c r="H1956" t="s">
        <v>6131</v>
      </c>
      <c r="I1956" t="s">
        <v>6254</v>
      </c>
      <c r="J1956" t="s">
        <v>6255</v>
      </c>
      <c r="K1956" t="s">
        <v>6256</v>
      </c>
      <c r="L1956" t="s">
        <v>6257</v>
      </c>
      <c r="M1956" t="s">
        <v>6258</v>
      </c>
      <c r="N1956" t="s">
        <v>6259</v>
      </c>
      <c r="O1956" t="s">
        <v>6278</v>
      </c>
      <c r="P1956" t="s">
        <v>6279</v>
      </c>
      <c r="Q1956" t="s">
        <v>6280</v>
      </c>
      <c r="R1956" t="s">
        <v>6281</v>
      </c>
      <c r="S1956" t="s">
        <v>6282</v>
      </c>
      <c r="T1956" t="s">
        <v>6283</v>
      </c>
    </row>
    <row r="1957" spans="1:20" x14ac:dyDescent="0.25">
      <c r="A1957" t="s">
        <v>5583</v>
      </c>
      <c r="B1957" t="s">
        <v>5584</v>
      </c>
      <c r="C1957" t="s">
        <v>9600</v>
      </c>
      <c r="E1957" t="s">
        <v>9601</v>
      </c>
      <c r="G1957" t="s">
        <v>5989</v>
      </c>
      <c r="H1957" t="s">
        <v>5990</v>
      </c>
      <c r="I1957" t="s">
        <v>9602</v>
      </c>
      <c r="J1957" t="s">
        <v>9603</v>
      </c>
      <c r="K1957" t="s">
        <v>9604</v>
      </c>
      <c r="L1957" t="s">
        <v>9605</v>
      </c>
    </row>
    <row r="1958" spans="1:20" x14ac:dyDescent="0.25">
      <c r="A1958" t="s">
        <v>5585</v>
      </c>
      <c r="B1958" t="s">
        <v>5586</v>
      </c>
      <c r="C1958" t="s">
        <v>9606</v>
      </c>
      <c r="E1958" t="s">
        <v>9607</v>
      </c>
      <c r="G1958" t="s">
        <v>5613</v>
      </c>
      <c r="H1958" t="s">
        <v>5614</v>
      </c>
      <c r="I1958" t="s">
        <v>5646</v>
      </c>
      <c r="J1958" t="s">
        <v>5957</v>
      </c>
      <c r="K1958" t="s">
        <v>6098</v>
      </c>
      <c r="L1958" t="s">
        <v>6251</v>
      </c>
    </row>
    <row r="1959" spans="1:20" x14ac:dyDescent="0.25">
      <c r="A1959" t="s">
        <v>5587</v>
      </c>
      <c r="B1959" t="s">
        <v>5588</v>
      </c>
      <c r="C1959" t="s">
        <v>9608</v>
      </c>
      <c r="E1959" t="s">
        <v>9609</v>
      </c>
      <c r="G1959" t="s">
        <v>5613</v>
      </c>
      <c r="H1959" t="s">
        <v>5614</v>
      </c>
      <c r="I1959" t="s">
        <v>5646</v>
      </c>
      <c r="J1959" t="s">
        <v>5957</v>
      </c>
      <c r="K1959" t="s">
        <v>6082</v>
      </c>
      <c r="L1959" t="s">
        <v>6083</v>
      </c>
      <c r="M1959" t="s">
        <v>6084</v>
      </c>
    </row>
    <row r="1960" spans="1:20" x14ac:dyDescent="0.25">
      <c r="A1960" t="s">
        <v>5589</v>
      </c>
      <c r="B1960" t="s">
        <v>5590</v>
      </c>
      <c r="C1960" t="s">
        <v>9608</v>
      </c>
      <c r="D1960" t="s">
        <v>9610</v>
      </c>
      <c r="E1960" t="s">
        <v>9611</v>
      </c>
      <c r="G1960" t="s">
        <v>5613</v>
      </c>
      <c r="H1960" t="s">
        <v>5614</v>
      </c>
      <c r="I1960" t="s">
        <v>5646</v>
      </c>
      <c r="J1960" t="s">
        <v>5957</v>
      </c>
      <c r="K1960" t="s">
        <v>6082</v>
      </c>
      <c r="L1960" t="s">
        <v>6083</v>
      </c>
      <c r="M1960" t="s">
        <v>6084</v>
      </c>
    </row>
    <row r="1961" spans="1:20" x14ac:dyDescent="0.25">
      <c r="A1961" t="s">
        <v>5591</v>
      </c>
      <c r="B1961" t="s">
        <v>5592</v>
      </c>
      <c r="C1961" t="s">
        <v>9612</v>
      </c>
      <c r="E1961" t="s">
        <v>9613</v>
      </c>
      <c r="G1961" t="s">
        <v>5613</v>
      </c>
      <c r="H1961" t="s">
        <v>5614</v>
      </c>
      <c r="I1961" t="s">
        <v>5646</v>
      </c>
      <c r="J1961" t="s">
        <v>5957</v>
      </c>
      <c r="K1961" t="s">
        <v>6217</v>
      </c>
      <c r="L1961" t="s">
        <v>8021</v>
      </c>
    </row>
    <row r="1962" spans="1:20" x14ac:dyDescent="0.25">
      <c r="A1962" t="s">
        <v>5593</v>
      </c>
      <c r="B1962" t="s">
        <v>5594</v>
      </c>
      <c r="C1962" t="s">
        <v>9612</v>
      </c>
      <c r="E1962" t="s">
        <v>9614</v>
      </c>
      <c r="G1962" t="s">
        <v>5613</v>
      </c>
      <c r="H1962" t="s">
        <v>5614</v>
      </c>
      <c r="I1962" t="s">
        <v>5646</v>
      </c>
      <c r="J1962" t="s">
        <v>5957</v>
      </c>
      <c r="K1962" t="s">
        <v>6217</v>
      </c>
      <c r="L1962" t="s">
        <v>8021</v>
      </c>
    </row>
    <row r="1963" spans="1:20" x14ac:dyDescent="0.25">
      <c r="A1963" t="s">
        <v>5595</v>
      </c>
      <c r="B1963" t="s">
        <v>5596</v>
      </c>
      <c r="C1963" t="s">
        <v>9612</v>
      </c>
      <c r="E1963" t="s">
        <v>9615</v>
      </c>
      <c r="G1963" t="s">
        <v>5613</v>
      </c>
      <c r="H1963" t="s">
        <v>5614</v>
      </c>
      <c r="I1963" t="s">
        <v>5646</v>
      </c>
      <c r="J1963" t="s">
        <v>5957</v>
      </c>
      <c r="K1963" t="s">
        <v>6217</v>
      </c>
      <c r="L1963" t="s">
        <v>8021</v>
      </c>
    </row>
    <row r="1964" spans="1:20" x14ac:dyDescent="0.25">
      <c r="A1964" t="s">
        <v>5597</v>
      </c>
      <c r="B1964" t="s">
        <v>5598</v>
      </c>
      <c r="C1964" t="s">
        <v>9612</v>
      </c>
      <c r="E1964" t="s">
        <v>9616</v>
      </c>
      <c r="G1964" t="s">
        <v>5613</v>
      </c>
      <c r="H1964" t="s">
        <v>5614</v>
      </c>
      <c r="I1964" t="s">
        <v>5646</v>
      </c>
      <c r="J1964" t="s">
        <v>5957</v>
      </c>
      <c r="K1964" t="s">
        <v>6217</v>
      </c>
      <c r="L1964" t="s">
        <v>8021</v>
      </c>
    </row>
    <row r="1965" spans="1:20" x14ac:dyDescent="0.25">
      <c r="A1965" t="s">
        <v>5599</v>
      </c>
      <c r="B1965" t="s">
        <v>5600</v>
      </c>
      <c r="C1965" t="s">
        <v>9612</v>
      </c>
      <c r="E1965" t="s">
        <v>9617</v>
      </c>
      <c r="G1965" t="s">
        <v>5613</v>
      </c>
      <c r="H1965" t="s">
        <v>5614</v>
      </c>
      <c r="I1965" t="s">
        <v>5646</v>
      </c>
      <c r="J1965" t="s">
        <v>5957</v>
      </c>
      <c r="K1965" t="s">
        <v>6217</v>
      </c>
      <c r="L1965" t="s">
        <v>8021</v>
      </c>
    </row>
    <row r="1966" spans="1:20" x14ac:dyDescent="0.25">
      <c r="A1966" t="s">
        <v>5601</v>
      </c>
      <c r="B1966" t="s">
        <v>5602</v>
      </c>
      <c r="C1966" t="s">
        <v>9618</v>
      </c>
      <c r="E1966" t="s">
        <v>9619</v>
      </c>
      <c r="G1966" t="s">
        <v>5989</v>
      </c>
      <c r="H1966" t="s">
        <v>5990</v>
      </c>
      <c r="I1966" t="s">
        <v>6632</v>
      </c>
      <c r="J1966" t="s">
        <v>6633</v>
      </c>
      <c r="K1966" t="s">
        <v>6634</v>
      </c>
      <c r="L1966" t="s">
        <v>6635</v>
      </c>
    </row>
    <row r="1967" spans="1:20" x14ac:dyDescent="0.25">
      <c r="A1967" t="s">
        <v>5603</v>
      </c>
      <c r="B1967" t="s">
        <v>5604</v>
      </c>
      <c r="C1967" t="s">
        <v>6572</v>
      </c>
      <c r="E1967" t="s">
        <v>9620</v>
      </c>
      <c r="G1967" t="s">
        <v>5613</v>
      </c>
      <c r="H1967" t="s">
        <v>5614</v>
      </c>
      <c r="I1967" t="s">
        <v>5625</v>
      </c>
      <c r="J1967" t="s">
        <v>5850</v>
      </c>
      <c r="K1967" t="s">
        <v>5851</v>
      </c>
      <c r="L1967" t="s">
        <v>5852</v>
      </c>
    </row>
    <row r="1968" spans="1:20" x14ac:dyDescent="0.25">
      <c r="A1968" t="s">
        <v>5605</v>
      </c>
      <c r="B1968" t="s">
        <v>5606</v>
      </c>
      <c r="C1968" t="s">
        <v>9621</v>
      </c>
      <c r="E1968" t="s">
        <v>9622</v>
      </c>
      <c r="G1968" t="s">
        <v>5989</v>
      </c>
      <c r="H1968" t="s">
        <v>5990</v>
      </c>
      <c r="I1968" t="s">
        <v>5991</v>
      </c>
      <c r="J1968" t="s">
        <v>5992</v>
      </c>
      <c r="K1968" t="s">
        <v>5993</v>
      </c>
      <c r="L1968" t="s">
        <v>7697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9"/>
  <sheetViews>
    <sheetView workbookViewId="0">
      <selection activeCell="H210" sqref="H210"/>
    </sheetView>
  </sheetViews>
  <sheetFormatPr defaultRowHeight="15" x14ac:dyDescent="0.25"/>
  <cols>
    <col min="1" max="1" width="17.5703125" bestFit="1" customWidth="1"/>
    <col min="3" max="3" width="23.28515625" bestFit="1" customWidth="1"/>
    <col min="11" max="11" width="23.85546875" bestFit="1" customWidth="1"/>
    <col min="12" max="12" width="21.140625" bestFit="1" customWidth="1"/>
  </cols>
  <sheetData>
    <row r="1" spans="1:13" x14ac:dyDescent="0.25">
      <c r="G1" t="s">
        <v>9638</v>
      </c>
      <c r="H1" t="s">
        <v>9639</v>
      </c>
      <c r="I1" t="s">
        <v>9640</v>
      </c>
      <c r="J1" t="s">
        <v>9641</v>
      </c>
      <c r="K1" s="2" t="s">
        <v>9642</v>
      </c>
      <c r="L1" s="2" t="s">
        <v>9643</v>
      </c>
      <c r="M1" t="s">
        <v>9644</v>
      </c>
    </row>
    <row r="2" spans="1:13" x14ac:dyDescent="0.25">
      <c r="A2" t="s">
        <v>5397</v>
      </c>
      <c r="B2" s="1">
        <v>2.6E-137</v>
      </c>
      <c r="C2" t="str">
        <f>VLOOKUP(A2,Лист9!$A:$M,Лист9!J$1,0)</f>
        <v xml:space="preserve"> Gammaproteobacteria</v>
      </c>
      <c r="D2">
        <v>1</v>
      </c>
      <c r="E2">
        <v>1</v>
      </c>
      <c r="F2">
        <v>1</v>
      </c>
      <c r="G2">
        <f>COUNTIF($F$2:F2,1)</f>
        <v>1</v>
      </c>
      <c r="H2">
        <f>COUNTIF($F$2:F2,0)</f>
        <v>0</v>
      </c>
      <c r="I2">
        <f>COUNTIF(F3:$F$1058,1)</f>
        <v>17</v>
      </c>
      <c r="J2">
        <f>COUNTIF(F3:$F$1058,0)</f>
        <v>1039</v>
      </c>
      <c r="K2">
        <f>G2/18</f>
        <v>5.5555555555555552E-2</v>
      </c>
      <c r="L2">
        <f>J2/1039</f>
        <v>1</v>
      </c>
      <c r="M2">
        <f>1-L2</f>
        <v>0</v>
      </c>
    </row>
    <row r="3" spans="1:13" x14ac:dyDescent="0.25">
      <c r="A3" t="s">
        <v>4418</v>
      </c>
      <c r="B3" s="1">
        <v>2.2000000000000001E-136</v>
      </c>
      <c r="C3" t="str">
        <f>VLOOKUP(A3,Лист9!$A:$M,Лист9!J$1,0)</f>
        <v xml:space="preserve"> Gammaproteobacteria</v>
      </c>
      <c r="D3">
        <v>1</v>
      </c>
      <c r="E3">
        <v>1</v>
      </c>
      <c r="F3">
        <v>1</v>
      </c>
      <c r="G3">
        <f>COUNTIF($F$2:F3,1)</f>
        <v>2</v>
      </c>
      <c r="H3">
        <f>COUNTIF($F$2:F3,0)</f>
        <v>0</v>
      </c>
      <c r="I3">
        <f>COUNTIF(F4:$F$1058,1)</f>
        <v>16</v>
      </c>
      <c r="J3">
        <f>COUNTIF(F4:$F$1058,0)</f>
        <v>1039</v>
      </c>
      <c r="K3">
        <f t="shared" ref="K3:K66" si="0">G3/18</f>
        <v>0.1111111111111111</v>
      </c>
      <c r="L3">
        <f t="shared" ref="L3:L66" si="1">J3/1039</f>
        <v>1</v>
      </c>
      <c r="M3">
        <f t="shared" ref="M3:M66" si="2">1-L3</f>
        <v>0</v>
      </c>
    </row>
    <row r="4" spans="1:13" x14ac:dyDescent="0.25">
      <c r="A4" t="s">
        <v>3240</v>
      </c>
      <c r="B4" s="1">
        <v>3.8999999999999998E-136</v>
      </c>
      <c r="C4" t="str">
        <f>VLOOKUP(A4,Лист9!$A:$M,Лист9!J$1,0)</f>
        <v xml:space="preserve"> Gammaproteobacteria</v>
      </c>
      <c r="D4">
        <v>1</v>
      </c>
      <c r="E4">
        <v>1</v>
      </c>
      <c r="F4">
        <v>1</v>
      </c>
      <c r="G4">
        <f>COUNTIF($F$2:F4,1)</f>
        <v>3</v>
      </c>
      <c r="H4">
        <f>COUNTIF($F$2:F4,0)</f>
        <v>0</v>
      </c>
      <c r="I4">
        <f>COUNTIF(F5:$F$1058,1)</f>
        <v>15</v>
      </c>
      <c r="J4">
        <f>COUNTIF(F5:$F$1058,0)</f>
        <v>1039</v>
      </c>
      <c r="K4">
        <f t="shared" si="0"/>
        <v>0.16666666666666666</v>
      </c>
      <c r="L4">
        <f t="shared" si="1"/>
        <v>1</v>
      </c>
      <c r="M4">
        <f t="shared" si="2"/>
        <v>0</v>
      </c>
    </row>
    <row r="5" spans="1:13" x14ac:dyDescent="0.25">
      <c r="A5" t="s">
        <v>5427</v>
      </c>
      <c r="B5" s="1">
        <v>3.3999999999999998E-134</v>
      </c>
      <c r="C5" t="str">
        <f>VLOOKUP(A5,Лист9!$A:$M,Лист9!J$1,0)</f>
        <v xml:space="preserve"> Gammaproteobacteria</v>
      </c>
      <c r="D5">
        <v>1</v>
      </c>
      <c r="E5">
        <v>1</v>
      </c>
      <c r="F5">
        <v>1</v>
      </c>
      <c r="G5">
        <f>COUNTIF($F$2:F5,1)</f>
        <v>4</v>
      </c>
      <c r="H5">
        <f>COUNTIF($F$2:F5,0)</f>
        <v>0</v>
      </c>
      <c r="I5">
        <f>COUNTIF(F6:$F$1058,1)</f>
        <v>14</v>
      </c>
      <c r="J5">
        <f>COUNTIF(F6:$F$1058,0)</f>
        <v>1039</v>
      </c>
      <c r="K5">
        <f t="shared" si="0"/>
        <v>0.22222222222222221</v>
      </c>
      <c r="L5">
        <f t="shared" si="1"/>
        <v>1</v>
      </c>
      <c r="M5">
        <f t="shared" si="2"/>
        <v>0</v>
      </c>
    </row>
    <row r="6" spans="1:13" x14ac:dyDescent="0.25">
      <c r="A6" t="s">
        <v>1684</v>
      </c>
      <c r="B6" s="1">
        <v>6.7000000000000002E-133</v>
      </c>
      <c r="C6" t="str">
        <f>VLOOKUP(A6,Лист9!$A:$M,Лист9!J$1,0)</f>
        <v xml:space="preserve"> Gammaproteobacteria</v>
      </c>
      <c r="D6">
        <v>1</v>
      </c>
      <c r="E6">
        <v>1</v>
      </c>
      <c r="F6">
        <v>1</v>
      </c>
      <c r="G6">
        <f>COUNTIF($F$2:F6,1)</f>
        <v>5</v>
      </c>
      <c r="H6">
        <f>COUNTIF($F$2:F6,0)</f>
        <v>0</v>
      </c>
      <c r="I6">
        <f>COUNTIF(F7:$F$1058,1)</f>
        <v>13</v>
      </c>
      <c r="J6">
        <f>COUNTIF(F7:$F$1058,0)</f>
        <v>1039</v>
      </c>
      <c r="K6">
        <f t="shared" si="0"/>
        <v>0.27777777777777779</v>
      </c>
      <c r="L6">
        <f t="shared" si="1"/>
        <v>1</v>
      </c>
      <c r="M6">
        <f t="shared" si="2"/>
        <v>0</v>
      </c>
    </row>
    <row r="7" spans="1:13" x14ac:dyDescent="0.25">
      <c r="A7" t="s">
        <v>1686</v>
      </c>
      <c r="B7" s="1">
        <v>4.1999999999999999E-131</v>
      </c>
      <c r="C7" t="str">
        <f>VLOOKUP(A7,Лист9!$A:$M,Лист9!J$1,0)</f>
        <v xml:space="preserve"> Gammaproteobacteria</v>
      </c>
      <c r="D7">
        <v>1</v>
      </c>
      <c r="E7">
        <v>1</v>
      </c>
      <c r="F7">
        <v>1</v>
      </c>
      <c r="G7">
        <f>COUNTIF($F$2:F7,1)</f>
        <v>6</v>
      </c>
      <c r="H7">
        <f>COUNTIF($F$2:F7,0)</f>
        <v>0</v>
      </c>
      <c r="I7">
        <f>COUNTIF(F8:$F$1058,1)</f>
        <v>12</v>
      </c>
      <c r="J7">
        <f>COUNTIF(F8:$F$1058,0)</f>
        <v>1039</v>
      </c>
      <c r="K7">
        <f t="shared" si="0"/>
        <v>0.33333333333333331</v>
      </c>
      <c r="L7">
        <f t="shared" si="1"/>
        <v>1</v>
      </c>
      <c r="M7">
        <f t="shared" si="2"/>
        <v>0</v>
      </c>
    </row>
    <row r="8" spans="1:13" x14ac:dyDescent="0.25">
      <c r="A8" t="s">
        <v>1692</v>
      </c>
      <c r="B8" s="1">
        <v>2.1E-130</v>
      </c>
      <c r="C8" t="str">
        <f>VLOOKUP(A8,Лист9!$A:$M,Лист9!J$1,0)</f>
        <v xml:space="preserve"> Gammaproteobacteria</v>
      </c>
      <c r="D8">
        <v>1</v>
      </c>
      <c r="E8">
        <v>1</v>
      </c>
      <c r="F8">
        <v>1</v>
      </c>
      <c r="G8">
        <f>COUNTIF($F$2:F8,1)</f>
        <v>7</v>
      </c>
      <c r="H8">
        <f>COUNTIF($F$2:F8,0)</f>
        <v>0</v>
      </c>
      <c r="I8">
        <f>COUNTIF(F9:$F$1058,1)</f>
        <v>11</v>
      </c>
      <c r="J8">
        <f>COUNTIF(F9:$F$1058,0)</f>
        <v>1039</v>
      </c>
      <c r="K8">
        <f t="shared" si="0"/>
        <v>0.3888888888888889</v>
      </c>
      <c r="L8">
        <f t="shared" si="1"/>
        <v>1</v>
      </c>
      <c r="M8">
        <f t="shared" si="2"/>
        <v>0</v>
      </c>
    </row>
    <row r="9" spans="1:13" x14ac:dyDescent="0.25">
      <c r="A9" t="s">
        <v>8234</v>
      </c>
      <c r="B9" s="1">
        <v>2.6999999999999999E-130</v>
      </c>
      <c r="C9" t="str">
        <f>VLOOKUP(A9,Лист9!$A:$M,Лист9!J$1,0)</f>
        <v xml:space="preserve"> Gammaproteobacteria</v>
      </c>
      <c r="D9">
        <v>1</v>
      </c>
      <c r="F9">
        <v>0</v>
      </c>
      <c r="G9">
        <f>COUNTIF($F$2:F9,1)</f>
        <v>7</v>
      </c>
      <c r="H9">
        <f>COUNTIF($F$2:F9,0)</f>
        <v>1</v>
      </c>
      <c r="I9">
        <f>COUNTIF(F10:$F$1058,1)</f>
        <v>11</v>
      </c>
      <c r="J9">
        <f>COUNTIF(F10:$F$1058,0)</f>
        <v>1038</v>
      </c>
      <c r="K9">
        <f t="shared" si="0"/>
        <v>0.3888888888888889</v>
      </c>
      <c r="L9">
        <f t="shared" si="1"/>
        <v>0.99903753609239654</v>
      </c>
      <c r="M9">
        <f t="shared" si="2"/>
        <v>9.6246390760346134E-4</v>
      </c>
    </row>
    <row r="10" spans="1:13" x14ac:dyDescent="0.25">
      <c r="A10" t="s">
        <v>5555</v>
      </c>
      <c r="B10" s="1">
        <v>2.6999999999999999E-130</v>
      </c>
      <c r="C10" t="str">
        <f>VLOOKUP(A10,Лист9!$A:$M,Лист9!J$1,0)</f>
        <v xml:space="preserve"> Gammaproteobacteria</v>
      </c>
      <c r="D10">
        <v>1</v>
      </c>
      <c r="E10">
        <v>1</v>
      </c>
      <c r="F10">
        <v>1</v>
      </c>
      <c r="G10">
        <f>COUNTIF($F$2:F10,1)</f>
        <v>8</v>
      </c>
      <c r="H10">
        <f>COUNTIF($F$2:F10,0)</f>
        <v>1</v>
      </c>
      <c r="I10">
        <f>COUNTIF(F11:$F$1058,1)</f>
        <v>10</v>
      </c>
      <c r="J10">
        <f>COUNTIF(F11:$F$1058,0)</f>
        <v>1038</v>
      </c>
      <c r="K10">
        <f t="shared" si="0"/>
        <v>0.44444444444444442</v>
      </c>
      <c r="L10">
        <f t="shared" si="1"/>
        <v>0.99903753609239654</v>
      </c>
      <c r="M10">
        <f t="shared" si="2"/>
        <v>9.6246390760346134E-4</v>
      </c>
    </row>
    <row r="11" spans="1:13" x14ac:dyDescent="0.25">
      <c r="A11" t="s">
        <v>1700</v>
      </c>
      <c r="B11" s="1">
        <v>3.1000000000000001E-130</v>
      </c>
      <c r="C11" t="str">
        <f>VLOOKUP(A11,Лист9!$A:$M,Лист9!J$1,0)</f>
        <v xml:space="preserve"> Gammaproteobacteria</v>
      </c>
      <c r="D11">
        <v>1</v>
      </c>
      <c r="E11">
        <v>1</v>
      </c>
      <c r="F11">
        <v>1</v>
      </c>
      <c r="G11">
        <f>COUNTIF($F$2:F11,1)</f>
        <v>9</v>
      </c>
      <c r="H11">
        <f>COUNTIF($F$2:F11,0)</f>
        <v>1</v>
      </c>
      <c r="I11">
        <f>COUNTIF(F12:$F$1058,1)</f>
        <v>9</v>
      </c>
      <c r="J11">
        <f>COUNTIF(F12:$F$1058,0)</f>
        <v>1038</v>
      </c>
      <c r="K11">
        <f t="shared" si="0"/>
        <v>0.5</v>
      </c>
      <c r="L11">
        <f t="shared" si="1"/>
        <v>0.99903753609239654</v>
      </c>
      <c r="M11">
        <f t="shared" si="2"/>
        <v>9.6246390760346134E-4</v>
      </c>
    </row>
    <row r="12" spans="1:13" x14ac:dyDescent="0.25">
      <c r="A12" t="s">
        <v>8196</v>
      </c>
      <c r="B12" s="1">
        <v>9.4999999999999996E-130</v>
      </c>
      <c r="C12" t="str">
        <f>VLOOKUP(A12,Лист9!$A:$M,Лист9!J$1,0)</f>
        <v xml:space="preserve"> Gammaproteobacteria</v>
      </c>
      <c r="D12">
        <v>1</v>
      </c>
      <c r="F12">
        <v>0</v>
      </c>
      <c r="G12">
        <f>COUNTIF($F$2:F12,1)</f>
        <v>9</v>
      </c>
      <c r="H12">
        <f>COUNTIF($F$2:F12,0)</f>
        <v>2</v>
      </c>
      <c r="I12">
        <f>COUNTIF(F13:$F$1058,1)</f>
        <v>9</v>
      </c>
      <c r="J12">
        <f>COUNTIF(F13:$F$1058,0)</f>
        <v>1037</v>
      </c>
      <c r="K12">
        <f t="shared" si="0"/>
        <v>0.5</v>
      </c>
      <c r="L12">
        <f t="shared" si="1"/>
        <v>0.99807507218479308</v>
      </c>
      <c r="M12">
        <f t="shared" si="2"/>
        <v>1.9249278152069227E-3</v>
      </c>
    </row>
    <row r="13" spans="1:13" x14ac:dyDescent="0.25">
      <c r="A13" t="s">
        <v>68</v>
      </c>
      <c r="B13" s="1">
        <v>1.6000000000000001E-129</v>
      </c>
      <c r="C13" t="str">
        <f>VLOOKUP(A13,Лист9!$A:$M,Лист9!J$1,0)</f>
        <v xml:space="preserve"> Gammaproteobacteria</v>
      </c>
      <c r="D13">
        <v>1</v>
      </c>
      <c r="E13">
        <v>1</v>
      </c>
      <c r="F13">
        <v>1</v>
      </c>
      <c r="G13">
        <f>COUNTIF($F$2:F13,1)</f>
        <v>10</v>
      </c>
      <c r="H13">
        <f>COUNTIF($F$2:F13,0)</f>
        <v>2</v>
      </c>
      <c r="I13">
        <f>COUNTIF(F14:$F$1058,1)</f>
        <v>8</v>
      </c>
      <c r="J13">
        <f>COUNTIF(F14:$F$1058,0)</f>
        <v>1037</v>
      </c>
      <c r="K13">
        <f t="shared" si="0"/>
        <v>0.55555555555555558</v>
      </c>
      <c r="L13">
        <f t="shared" si="1"/>
        <v>0.99807507218479308</v>
      </c>
      <c r="M13">
        <f t="shared" si="2"/>
        <v>1.9249278152069227E-3</v>
      </c>
    </row>
    <row r="14" spans="1:13" x14ac:dyDescent="0.25">
      <c r="A14" t="s">
        <v>3467</v>
      </c>
      <c r="B14" s="1">
        <v>3.7999999999999998E-129</v>
      </c>
      <c r="C14" t="str">
        <f>VLOOKUP(A14,Лист9!$A:$M,Лист9!J$1,0)</f>
        <v xml:space="preserve"> Gammaproteobacteria</v>
      </c>
      <c r="D14">
        <v>1</v>
      </c>
      <c r="F14">
        <v>0</v>
      </c>
      <c r="G14">
        <f>COUNTIF($F$2:F14,1)</f>
        <v>10</v>
      </c>
      <c r="H14">
        <f>COUNTIF($F$2:F14,0)</f>
        <v>3</v>
      </c>
      <c r="I14">
        <f>COUNTIF(F15:$F$1058,1)</f>
        <v>8</v>
      </c>
      <c r="J14">
        <f>COUNTIF(F15:$F$1058,0)</f>
        <v>1036</v>
      </c>
      <c r="K14">
        <f t="shared" si="0"/>
        <v>0.55555555555555558</v>
      </c>
      <c r="L14">
        <f t="shared" si="1"/>
        <v>0.99711260827718962</v>
      </c>
      <c r="M14">
        <f t="shared" si="2"/>
        <v>2.887391722810384E-3</v>
      </c>
    </row>
    <row r="15" spans="1:13" x14ac:dyDescent="0.25">
      <c r="A15" t="s">
        <v>3328</v>
      </c>
      <c r="B15" s="1">
        <v>4.5000000000000003E-129</v>
      </c>
      <c r="C15" t="str">
        <f>VLOOKUP(A15,Лист9!$A:$M,Лист9!J$1,0)</f>
        <v xml:space="preserve"> Gammaproteobacteria</v>
      </c>
      <c r="D15">
        <v>1</v>
      </c>
      <c r="F15">
        <v>0</v>
      </c>
      <c r="G15">
        <f>COUNTIF($F$2:F15,1)</f>
        <v>10</v>
      </c>
      <c r="H15">
        <f>COUNTIF($F$2:F15,0)</f>
        <v>4</v>
      </c>
      <c r="I15">
        <f>COUNTIF(F16:$F$1058,1)</f>
        <v>8</v>
      </c>
      <c r="J15">
        <f>COUNTIF(F16:$F$1058,0)</f>
        <v>1035</v>
      </c>
      <c r="K15">
        <f t="shared" si="0"/>
        <v>0.55555555555555558</v>
      </c>
      <c r="L15">
        <f t="shared" si="1"/>
        <v>0.99615014436958615</v>
      </c>
      <c r="M15">
        <f t="shared" si="2"/>
        <v>3.8498556304138454E-3</v>
      </c>
    </row>
    <row r="16" spans="1:13" x14ac:dyDescent="0.25">
      <c r="A16" t="s">
        <v>2858</v>
      </c>
      <c r="B16" s="1">
        <v>1.4999999999999999E-128</v>
      </c>
      <c r="C16" t="str">
        <f>VLOOKUP(A16,Лист9!$A:$M,Лист9!J$1,0)</f>
        <v xml:space="preserve"> Gammaproteobacteria</v>
      </c>
      <c r="D16">
        <v>1</v>
      </c>
      <c r="F16">
        <v>0</v>
      </c>
      <c r="G16">
        <f>COUNTIF($F$2:F16,1)</f>
        <v>10</v>
      </c>
      <c r="H16">
        <f>COUNTIF($F$2:F16,0)</f>
        <v>5</v>
      </c>
      <c r="I16">
        <f>COUNTIF(F17:$F$1058,1)</f>
        <v>8</v>
      </c>
      <c r="J16">
        <f>COUNTIF(F17:$F$1058,0)</f>
        <v>1034</v>
      </c>
      <c r="K16">
        <f t="shared" si="0"/>
        <v>0.55555555555555558</v>
      </c>
      <c r="L16">
        <f t="shared" si="1"/>
        <v>0.99518768046198269</v>
      </c>
      <c r="M16">
        <f t="shared" si="2"/>
        <v>4.8123195380173067E-3</v>
      </c>
    </row>
    <row r="17" spans="1:13" x14ac:dyDescent="0.25">
      <c r="A17" t="s">
        <v>2860</v>
      </c>
      <c r="B17" s="1">
        <v>1.4999999999999999E-128</v>
      </c>
      <c r="C17" t="str">
        <f>VLOOKUP(A17,Лист9!$A:$M,Лист9!J$1,0)</f>
        <v xml:space="preserve"> Gammaproteobacteria</v>
      </c>
      <c r="D17">
        <v>1</v>
      </c>
      <c r="F17">
        <v>0</v>
      </c>
      <c r="G17">
        <f>COUNTIF($F$2:F17,1)</f>
        <v>10</v>
      </c>
      <c r="H17">
        <f>COUNTIF($F$2:F17,0)</f>
        <v>6</v>
      </c>
      <c r="I17">
        <f>COUNTIF(F18:$F$1058,1)</f>
        <v>8</v>
      </c>
      <c r="J17">
        <f>COUNTIF(F18:$F$1058,0)</f>
        <v>1033</v>
      </c>
      <c r="K17">
        <f t="shared" si="0"/>
        <v>0.55555555555555558</v>
      </c>
      <c r="L17">
        <f t="shared" si="1"/>
        <v>0.99422521655437923</v>
      </c>
      <c r="M17">
        <f t="shared" si="2"/>
        <v>5.7747834456207681E-3</v>
      </c>
    </row>
    <row r="18" spans="1:13" x14ac:dyDescent="0.25">
      <c r="A18" t="s">
        <v>3276</v>
      </c>
      <c r="B18" s="1">
        <v>1.4999999999999999E-128</v>
      </c>
      <c r="C18" t="str">
        <f>VLOOKUP(A18,Лист9!$A:$M,Лист9!J$1,0)</f>
        <v xml:space="preserve"> Gammaproteobacteria</v>
      </c>
      <c r="D18">
        <v>1</v>
      </c>
      <c r="F18">
        <v>0</v>
      </c>
      <c r="G18">
        <f>COUNTIF($F$2:F18,1)</f>
        <v>10</v>
      </c>
      <c r="H18">
        <f>COUNTIF($F$2:F18,0)</f>
        <v>7</v>
      </c>
      <c r="I18">
        <f>COUNTIF(F19:$F$1058,1)</f>
        <v>8</v>
      </c>
      <c r="J18">
        <f>COUNTIF(F19:$F$1058,0)</f>
        <v>1032</v>
      </c>
      <c r="K18">
        <f t="shared" si="0"/>
        <v>0.55555555555555558</v>
      </c>
      <c r="L18">
        <f t="shared" si="1"/>
        <v>0.99326275264677577</v>
      </c>
      <c r="M18">
        <f t="shared" si="2"/>
        <v>6.7372473532242294E-3</v>
      </c>
    </row>
    <row r="19" spans="1:13" x14ac:dyDescent="0.25">
      <c r="A19" t="s">
        <v>8183</v>
      </c>
      <c r="B19" s="1">
        <v>1.4999999999999999E-128</v>
      </c>
      <c r="C19" t="str">
        <f>VLOOKUP(A19,Лист9!$A:$M,Лист9!J$1,0)</f>
        <v xml:space="preserve"> Gammaproteobacteria</v>
      </c>
      <c r="D19">
        <v>1</v>
      </c>
      <c r="F19">
        <v>0</v>
      </c>
      <c r="G19">
        <f>COUNTIF($F$2:F19,1)</f>
        <v>10</v>
      </c>
      <c r="H19">
        <f>COUNTIF($F$2:F19,0)</f>
        <v>8</v>
      </c>
      <c r="I19">
        <f>COUNTIF(F20:$F$1058,1)</f>
        <v>8</v>
      </c>
      <c r="J19">
        <f>COUNTIF(F20:$F$1058,0)</f>
        <v>1031</v>
      </c>
      <c r="K19">
        <f t="shared" si="0"/>
        <v>0.55555555555555558</v>
      </c>
      <c r="L19">
        <f t="shared" si="1"/>
        <v>0.99230028873917231</v>
      </c>
      <c r="M19">
        <f t="shared" si="2"/>
        <v>7.6997112608276908E-3</v>
      </c>
    </row>
    <row r="20" spans="1:13" x14ac:dyDescent="0.25">
      <c r="A20" t="s">
        <v>8248</v>
      </c>
      <c r="B20" s="1">
        <v>1.4999999999999999E-128</v>
      </c>
      <c r="C20" t="str">
        <f>VLOOKUP(A20,Лист9!$A:$M,Лист9!J$1,0)</f>
        <v xml:space="preserve"> Gammaproteobacteria</v>
      </c>
      <c r="D20">
        <v>1</v>
      </c>
      <c r="F20">
        <v>0</v>
      </c>
      <c r="G20">
        <f>COUNTIF($F$2:F20,1)</f>
        <v>10</v>
      </c>
      <c r="H20">
        <f>COUNTIF($F$2:F20,0)</f>
        <v>9</v>
      </c>
      <c r="I20">
        <f>COUNTIF(F21:$F$1058,1)</f>
        <v>8</v>
      </c>
      <c r="J20">
        <f>COUNTIF(F21:$F$1058,0)</f>
        <v>1030</v>
      </c>
      <c r="K20">
        <f t="shared" si="0"/>
        <v>0.55555555555555558</v>
      </c>
      <c r="L20">
        <f t="shared" si="1"/>
        <v>0.99133782483156885</v>
      </c>
      <c r="M20">
        <f t="shared" si="2"/>
        <v>8.6621751684311521E-3</v>
      </c>
    </row>
    <row r="21" spans="1:13" x14ac:dyDescent="0.25">
      <c r="A21" t="s">
        <v>5415</v>
      </c>
      <c r="B21" s="1">
        <v>1.4999999999999999E-128</v>
      </c>
      <c r="C21" t="str">
        <f>VLOOKUP(A21,Лист9!$A:$M,Лист9!J$1,0)</f>
        <v xml:space="preserve"> Gammaproteobacteria</v>
      </c>
      <c r="D21">
        <v>1</v>
      </c>
      <c r="F21">
        <v>0</v>
      </c>
      <c r="G21">
        <f>COUNTIF($F$2:F21,1)</f>
        <v>10</v>
      </c>
      <c r="H21">
        <f>COUNTIF($F$2:F21,0)</f>
        <v>10</v>
      </c>
      <c r="I21">
        <f>COUNTIF(F22:$F$1058,1)</f>
        <v>8</v>
      </c>
      <c r="J21">
        <f>COUNTIF(F22:$F$1058,0)</f>
        <v>1029</v>
      </c>
      <c r="K21">
        <f t="shared" si="0"/>
        <v>0.55555555555555558</v>
      </c>
      <c r="L21">
        <f t="shared" si="1"/>
        <v>0.99037536092396539</v>
      </c>
      <c r="M21">
        <f t="shared" si="2"/>
        <v>9.6246390760346134E-3</v>
      </c>
    </row>
    <row r="22" spans="1:13" x14ac:dyDescent="0.25">
      <c r="A22" t="s">
        <v>8201</v>
      </c>
      <c r="B22" s="1">
        <v>2.3999999999999998E-128</v>
      </c>
      <c r="C22" t="str">
        <f>VLOOKUP(A22,Лист9!$A:$M,Лист9!J$1,0)</f>
        <v xml:space="preserve"> Gammaproteobacteria</v>
      </c>
      <c r="D22">
        <v>1</v>
      </c>
      <c r="F22">
        <v>0</v>
      </c>
      <c r="G22">
        <f>COUNTIF($F$2:F22,1)</f>
        <v>10</v>
      </c>
      <c r="H22">
        <f>COUNTIF($F$2:F22,0)</f>
        <v>11</v>
      </c>
      <c r="I22">
        <f>COUNTIF(F23:$F$1058,1)</f>
        <v>8</v>
      </c>
      <c r="J22">
        <f>COUNTIF(F23:$F$1058,0)</f>
        <v>1028</v>
      </c>
      <c r="K22">
        <f t="shared" si="0"/>
        <v>0.55555555555555558</v>
      </c>
      <c r="L22">
        <f t="shared" si="1"/>
        <v>0.98941289701636193</v>
      </c>
      <c r="M22">
        <f t="shared" si="2"/>
        <v>1.0587102983638075E-2</v>
      </c>
    </row>
    <row r="23" spans="1:13" x14ac:dyDescent="0.25">
      <c r="A23" t="s">
        <v>3260</v>
      </c>
      <c r="B23" s="1">
        <v>9.5000000000000001E-128</v>
      </c>
      <c r="C23" t="str">
        <f>VLOOKUP(A23,Лист9!$A:$M,Лист9!J$1,0)</f>
        <v xml:space="preserve"> Gammaproteobacteria</v>
      </c>
      <c r="D23">
        <v>1</v>
      </c>
      <c r="F23">
        <v>0</v>
      </c>
      <c r="G23">
        <f>COUNTIF($F$2:F23,1)</f>
        <v>10</v>
      </c>
      <c r="H23">
        <f>COUNTIF($F$2:F23,0)</f>
        <v>12</v>
      </c>
      <c r="I23">
        <f>COUNTIF(F24:$F$1058,1)</f>
        <v>8</v>
      </c>
      <c r="J23">
        <f>COUNTIF(F24:$F$1058,0)</f>
        <v>1027</v>
      </c>
      <c r="K23">
        <f t="shared" si="0"/>
        <v>0.55555555555555558</v>
      </c>
      <c r="L23">
        <f t="shared" si="1"/>
        <v>0.98845043310875846</v>
      </c>
      <c r="M23">
        <f t="shared" si="2"/>
        <v>1.1549566891241536E-2</v>
      </c>
    </row>
    <row r="24" spans="1:13" x14ac:dyDescent="0.25">
      <c r="A24" t="s">
        <v>2409</v>
      </c>
      <c r="B24" s="1">
        <v>3.7000000000000004E-127</v>
      </c>
      <c r="C24" t="str">
        <f>VLOOKUP(A24,Лист9!$A:$M,Лист9!J$1,0)</f>
        <v xml:space="preserve"> Gammaproteobacteria</v>
      </c>
      <c r="D24">
        <v>1</v>
      </c>
      <c r="F24">
        <v>0</v>
      </c>
      <c r="G24">
        <f>COUNTIF($F$2:F24,1)</f>
        <v>10</v>
      </c>
      <c r="H24">
        <f>COUNTIF($F$2:F24,0)</f>
        <v>13</v>
      </c>
      <c r="I24">
        <f>COUNTIF(F25:$F$1058,1)</f>
        <v>8</v>
      </c>
      <c r="J24">
        <f>COUNTIF(F25:$F$1058,0)</f>
        <v>1026</v>
      </c>
      <c r="K24">
        <f t="shared" si="0"/>
        <v>0.55555555555555558</v>
      </c>
      <c r="L24">
        <f t="shared" si="1"/>
        <v>0.987487969201155</v>
      </c>
      <c r="M24">
        <f t="shared" si="2"/>
        <v>1.2512030798844997E-2</v>
      </c>
    </row>
    <row r="25" spans="1:13" x14ac:dyDescent="0.25">
      <c r="A25" t="s">
        <v>5443</v>
      </c>
      <c r="B25" s="1">
        <v>1.2E-126</v>
      </c>
      <c r="C25" t="str">
        <f>VLOOKUP(A25,Лист9!$A:$M,Лист9!J$1,0)</f>
        <v xml:space="preserve"> Gammaproteobacteria</v>
      </c>
      <c r="D25">
        <v>1</v>
      </c>
      <c r="F25">
        <v>0</v>
      </c>
      <c r="G25">
        <f>COUNTIF($F$2:F25,1)</f>
        <v>10</v>
      </c>
      <c r="H25">
        <f>COUNTIF($F$2:F25,0)</f>
        <v>14</v>
      </c>
      <c r="I25">
        <f>COUNTIF(F26:$F$1058,1)</f>
        <v>8</v>
      </c>
      <c r="J25">
        <f>COUNTIF(F26:$F$1058,0)</f>
        <v>1025</v>
      </c>
      <c r="K25">
        <f t="shared" si="0"/>
        <v>0.55555555555555558</v>
      </c>
      <c r="L25">
        <f t="shared" si="1"/>
        <v>0.98652550529355154</v>
      </c>
      <c r="M25">
        <f t="shared" si="2"/>
        <v>1.3474494706448459E-2</v>
      </c>
    </row>
    <row r="26" spans="1:13" x14ac:dyDescent="0.25">
      <c r="A26" t="s">
        <v>3344</v>
      </c>
      <c r="B26" s="1">
        <v>1.8E-126</v>
      </c>
      <c r="C26" t="str">
        <f>VLOOKUP(A26,Лист9!$A:$M,Лист9!J$1,0)</f>
        <v xml:space="preserve"> Gammaproteobacteria</v>
      </c>
      <c r="D26">
        <v>1</v>
      </c>
      <c r="F26">
        <v>0</v>
      </c>
      <c r="G26">
        <f>COUNTIF($F$2:F26,1)</f>
        <v>10</v>
      </c>
      <c r="H26">
        <f>COUNTIF($F$2:F26,0)</f>
        <v>15</v>
      </c>
      <c r="I26">
        <f>COUNTIF(F27:$F$1058,1)</f>
        <v>8</v>
      </c>
      <c r="J26">
        <f>COUNTIF(F27:$F$1058,0)</f>
        <v>1024</v>
      </c>
      <c r="K26">
        <f t="shared" si="0"/>
        <v>0.55555555555555558</v>
      </c>
      <c r="L26">
        <f t="shared" si="1"/>
        <v>0.98556304138594808</v>
      </c>
      <c r="M26">
        <f t="shared" si="2"/>
        <v>1.443695861405192E-2</v>
      </c>
    </row>
    <row r="27" spans="1:13" x14ac:dyDescent="0.25">
      <c r="A27" t="s">
        <v>8208</v>
      </c>
      <c r="B27" s="1">
        <v>3.5E-126</v>
      </c>
      <c r="C27" t="str">
        <f>VLOOKUP(A27,Лист9!$A:$M,Лист9!J$1,0)</f>
        <v xml:space="preserve"> Gammaproteobacteria</v>
      </c>
      <c r="D27">
        <v>1</v>
      </c>
      <c r="F27">
        <v>0</v>
      </c>
      <c r="G27">
        <f>COUNTIF($F$2:F27,1)</f>
        <v>10</v>
      </c>
      <c r="H27">
        <f>COUNTIF($F$2:F27,0)</f>
        <v>16</v>
      </c>
      <c r="I27">
        <f>COUNTIF(F28:$F$1058,1)</f>
        <v>8</v>
      </c>
      <c r="J27">
        <f>COUNTIF(F28:$F$1058,0)</f>
        <v>1023</v>
      </c>
      <c r="K27">
        <f t="shared" si="0"/>
        <v>0.55555555555555558</v>
      </c>
      <c r="L27">
        <f t="shared" si="1"/>
        <v>0.98460057747834451</v>
      </c>
      <c r="M27">
        <f t="shared" si="2"/>
        <v>1.5399422521655493E-2</v>
      </c>
    </row>
    <row r="28" spans="1:13" x14ac:dyDescent="0.25">
      <c r="A28" t="s">
        <v>3316</v>
      </c>
      <c r="B28" s="1">
        <v>3.6999999999999999E-126</v>
      </c>
      <c r="C28" t="str">
        <f>VLOOKUP(A28,Лист9!$A:$M,Лист9!J$1,0)</f>
        <v xml:space="preserve"> Gammaproteobacteria</v>
      </c>
      <c r="D28">
        <v>1</v>
      </c>
      <c r="F28">
        <v>0</v>
      </c>
      <c r="G28">
        <f>COUNTIF($F$2:F28,1)</f>
        <v>10</v>
      </c>
      <c r="H28">
        <f>COUNTIF($F$2:F28,0)</f>
        <v>17</v>
      </c>
      <c r="I28">
        <f>COUNTIF(F29:$F$1058,1)</f>
        <v>8</v>
      </c>
      <c r="J28">
        <f>COUNTIF(F29:$F$1058,0)</f>
        <v>1022</v>
      </c>
      <c r="K28">
        <f t="shared" si="0"/>
        <v>0.55555555555555558</v>
      </c>
      <c r="L28">
        <f t="shared" si="1"/>
        <v>0.98363811357074105</v>
      </c>
      <c r="M28">
        <f t="shared" si="2"/>
        <v>1.6361886429258954E-2</v>
      </c>
    </row>
    <row r="29" spans="1:13" x14ac:dyDescent="0.25">
      <c r="A29" t="s">
        <v>3350</v>
      </c>
      <c r="B29" s="1">
        <v>5.1E-126</v>
      </c>
      <c r="C29" t="str">
        <f>VLOOKUP(A29,Лист9!$A:$M,Лист9!J$1,0)</f>
        <v xml:space="preserve"> Gammaproteobacteria</v>
      </c>
      <c r="D29">
        <v>1</v>
      </c>
      <c r="F29">
        <v>0</v>
      </c>
      <c r="G29">
        <f>COUNTIF($F$2:F29,1)</f>
        <v>10</v>
      </c>
      <c r="H29">
        <f>COUNTIF($F$2:F29,0)</f>
        <v>18</v>
      </c>
      <c r="I29">
        <f>COUNTIF(F30:$F$1058,1)</f>
        <v>8</v>
      </c>
      <c r="J29">
        <f>COUNTIF(F30:$F$1058,0)</f>
        <v>1021</v>
      </c>
      <c r="K29">
        <f t="shared" si="0"/>
        <v>0.55555555555555558</v>
      </c>
      <c r="L29">
        <f t="shared" si="1"/>
        <v>0.98267564966313758</v>
      </c>
      <c r="M29">
        <f t="shared" si="2"/>
        <v>1.7324350336862415E-2</v>
      </c>
    </row>
    <row r="30" spans="1:13" x14ac:dyDescent="0.25">
      <c r="A30" t="s">
        <v>3314</v>
      </c>
      <c r="B30" s="1">
        <v>8.7000000000000006E-126</v>
      </c>
      <c r="C30" t="str">
        <f>VLOOKUP(A30,Лист9!$A:$M,Лист9!J$1,0)</f>
        <v xml:space="preserve"> Gammaproteobacteria</v>
      </c>
      <c r="D30">
        <v>1</v>
      </c>
      <c r="F30">
        <v>0</v>
      </c>
      <c r="G30">
        <f>COUNTIF($F$2:F30,1)</f>
        <v>10</v>
      </c>
      <c r="H30">
        <f>COUNTIF($F$2:F30,0)</f>
        <v>19</v>
      </c>
      <c r="I30">
        <f>COUNTIF(F31:$F$1058,1)</f>
        <v>8</v>
      </c>
      <c r="J30">
        <f>COUNTIF(F31:$F$1058,0)</f>
        <v>1020</v>
      </c>
      <c r="K30">
        <f t="shared" si="0"/>
        <v>0.55555555555555558</v>
      </c>
      <c r="L30">
        <f t="shared" si="1"/>
        <v>0.98171318575553412</v>
      </c>
      <c r="M30">
        <f t="shared" si="2"/>
        <v>1.8286814244465877E-2</v>
      </c>
    </row>
    <row r="31" spans="1:13" x14ac:dyDescent="0.25">
      <c r="A31" t="s">
        <v>1694</v>
      </c>
      <c r="B31" s="1">
        <v>2.4000000000000001E-125</v>
      </c>
      <c r="C31" t="str">
        <f>VLOOKUP(A31,Лист9!$A:$M,Лист9!J$1,0)</f>
        <v xml:space="preserve"> Gammaproteobacteria</v>
      </c>
      <c r="D31">
        <v>1</v>
      </c>
      <c r="E31">
        <v>1</v>
      </c>
      <c r="F31">
        <v>1</v>
      </c>
      <c r="G31">
        <f>COUNTIF($F$2:F31,1)</f>
        <v>11</v>
      </c>
      <c r="H31">
        <f>COUNTIF($F$2:F31,0)</f>
        <v>19</v>
      </c>
      <c r="I31">
        <f>COUNTIF(F32:$F$1058,1)</f>
        <v>7</v>
      </c>
      <c r="J31">
        <f>COUNTIF(F32:$F$1058,0)</f>
        <v>1020</v>
      </c>
      <c r="K31">
        <f t="shared" si="0"/>
        <v>0.61111111111111116</v>
      </c>
      <c r="L31">
        <f t="shared" si="1"/>
        <v>0.98171318575553412</v>
      </c>
      <c r="M31">
        <f t="shared" si="2"/>
        <v>1.8286814244465877E-2</v>
      </c>
    </row>
    <row r="32" spans="1:13" x14ac:dyDescent="0.25">
      <c r="A32" t="s">
        <v>5425</v>
      </c>
      <c r="B32" s="1">
        <v>4E-125</v>
      </c>
      <c r="C32" t="str">
        <f>VLOOKUP(A32,Лист9!$A:$M,Лист9!J$1,0)</f>
        <v xml:space="preserve"> Gammaproteobacteria</v>
      </c>
      <c r="D32">
        <v>1</v>
      </c>
      <c r="F32">
        <v>0</v>
      </c>
      <c r="G32">
        <f>COUNTIF($F$2:F32,1)</f>
        <v>11</v>
      </c>
      <c r="H32">
        <f>COUNTIF($F$2:F32,0)</f>
        <v>20</v>
      </c>
      <c r="I32">
        <f>COUNTIF(F33:$F$1058,1)</f>
        <v>7</v>
      </c>
      <c r="J32">
        <f>COUNTIF(F33:$F$1058,0)</f>
        <v>1019</v>
      </c>
      <c r="K32">
        <f t="shared" si="0"/>
        <v>0.61111111111111116</v>
      </c>
      <c r="L32">
        <f t="shared" si="1"/>
        <v>0.98075072184793066</v>
      </c>
      <c r="M32">
        <f t="shared" si="2"/>
        <v>1.9249278152069338E-2</v>
      </c>
    </row>
    <row r="33" spans="1:13" x14ac:dyDescent="0.25">
      <c r="A33" t="s">
        <v>3306</v>
      </c>
      <c r="B33" s="1">
        <v>4.7E-124</v>
      </c>
      <c r="C33" t="str">
        <f>VLOOKUP(A33,Лист9!$A:$M,Лист9!J$1,0)</f>
        <v xml:space="preserve"> Gammaproteobacteria</v>
      </c>
      <c r="D33">
        <v>1</v>
      </c>
      <c r="F33">
        <v>0</v>
      </c>
      <c r="G33">
        <f>COUNTIF($F$2:F33,1)</f>
        <v>11</v>
      </c>
      <c r="H33">
        <f>COUNTIF($F$2:F33,0)</f>
        <v>21</v>
      </c>
      <c r="I33">
        <f>COUNTIF(F34:$F$1058,1)</f>
        <v>7</v>
      </c>
      <c r="J33">
        <f>COUNTIF(F34:$F$1058,0)</f>
        <v>1018</v>
      </c>
      <c r="K33">
        <f t="shared" si="0"/>
        <v>0.61111111111111116</v>
      </c>
      <c r="L33">
        <f t="shared" si="1"/>
        <v>0.9797882579403272</v>
      </c>
      <c r="M33">
        <f t="shared" si="2"/>
        <v>2.0211742059672799E-2</v>
      </c>
    </row>
    <row r="34" spans="1:13" x14ac:dyDescent="0.25">
      <c r="A34" t="s">
        <v>5395</v>
      </c>
      <c r="B34" s="1">
        <v>2E-120</v>
      </c>
      <c r="C34" t="str">
        <f>VLOOKUP(A34,Лист9!$A:$M,Лист9!J$1,0)</f>
        <v xml:space="preserve"> Gammaproteobacteria</v>
      </c>
      <c r="D34">
        <v>1</v>
      </c>
      <c r="F34">
        <v>0</v>
      </c>
      <c r="G34">
        <f>COUNTIF($F$2:F34,1)</f>
        <v>11</v>
      </c>
      <c r="H34">
        <f>COUNTIF($F$2:F34,0)</f>
        <v>22</v>
      </c>
      <c r="I34">
        <f>COUNTIF(F35:$F$1058,1)</f>
        <v>7</v>
      </c>
      <c r="J34">
        <f>COUNTIF(F35:$F$1058,0)</f>
        <v>1017</v>
      </c>
      <c r="K34">
        <f t="shared" si="0"/>
        <v>0.61111111111111116</v>
      </c>
      <c r="L34">
        <f t="shared" si="1"/>
        <v>0.97882579403272374</v>
      </c>
      <c r="M34">
        <f t="shared" si="2"/>
        <v>2.1174205967276261E-2</v>
      </c>
    </row>
    <row r="35" spans="1:13" x14ac:dyDescent="0.25">
      <c r="A35" t="s">
        <v>1630</v>
      </c>
      <c r="B35" s="1">
        <v>6.8000000000000005E-119</v>
      </c>
      <c r="C35" t="str">
        <f>VLOOKUP(A35,Лист9!$A:$M,Лист9!J$1,0)</f>
        <v xml:space="preserve"> Gammaproteobacteria</v>
      </c>
      <c r="D35">
        <v>1</v>
      </c>
      <c r="F35">
        <v>0</v>
      </c>
      <c r="G35">
        <f>COUNTIF($F$2:F35,1)</f>
        <v>11</v>
      </c>
      <c r="H35">
        <f>COUNTIF($F$2:F35,0)</f>
        <v>23</v>
      </c>
      <c r="I35">
        <f>COUNTIF(F36:$F$1058,1)</f>
        <v>7</v>
      </c>
      <c r="J35">
        <f>COUNTIF(F36:$F$1058,0)</f>
        <v>1016</v>
      </c>
      <c r="K35">
        <f t="shared" si="0"/>
        <v>0.61111111111111116</v>
      </c>
      <c r="L35">
        <f t="shared" si="1"/>
        <v>0.97786333012512028</v>
      </c>
      <c r="M35">
        <f t="shared" si="2"/>
        <v>2.2136669874879722E-2</v>
      </c>
    </row>
    <row r="36" spans="1:13" x14ac:dyDescent="0.25">
      <c r="A36" t="s">
        <v>541</v>
      </c>
      <c r="B36" s="1">
        <v>1.0999999999999999E-118</v>
      </c>
      <c r="C36" t="str">
        <f>VLOOKUP(A36,Лист9!$A:$M,Лист9!J$1,0)</f>
        <v xml:space="preserve"> Gammaproteobacteria</v>
      </c>
      <c r="D36">
        <v>1</v>
      </c>
      <c r="E36">
        <v>1</v>
      </c>
      <c r="F36">
        <v>1</v>
      </c>
      <c r="G36">
        <f>COUNTIF($F$2:F36,1)</f>
        <v>12</v>
      </c>
      <c r="H36">
        <f>COUNTIF($F$2:F36,0)</f>
        <v>23</v>
      </c>
      <c r="I36">
        <f>COUNTIF(F37:$F$1058,1)</f>
        <v>6</v>
      </c>
      <c r="J36">
        <f>COUNTIF(F37:$F$1058,0)</f>
        <v>1016</v>
      </c>
      <c r="K36">
        <f t="shared" si="0"/>
        <v>0.66666666666666663</v>
      </c>
      <c r="L36">
        <f t="shared" si="1"/>
        <v>0.97786333012512028</v>
      </c>
      <c r="M36">
        <f t="shared" si="2"/>
        <v>2.2136669874879722E-2</v>
      </c>
    </row>
    <row r="37" spans="1:13" x14ac:dyDescent="0.25">
      <c r="A37" t="s">
        <v>2642</v>
      </c>
      <c r="B37" s="1">
        <v>4.3999999999999997E-118</v>
      </c>
      <c r="C37" t="str">
        <f>VLOOKUP(A37,Лист9!$A:$M,Лист9!J$1,0)</f>
        <v xml:space="preserve"> Gammaproteobacteria</v>
      </c>
      <c r="D37">
        <v>1</v>
      </c>
      <c r="F37">
        <v>0</v>
      </c>
      <c r="G37">
        <f>COUNTIF($F$2:F37,1)</f>
        <v>12</v>
      </c>
      <c r="H37">
        <f>COUNTIF($F$2:F37,0)</f>
        <v>24</v>
      </c>
      <c r="I37">
        <f>COUNTIF(F38:$F$1058,1)</f>
        <v>6</v>
      </c>
      <c r="J37">
        <f>COUNTIF(F38:$F$1058,0)</f>
        <v>1015</v>
      </c>
      <c r="K37">
        <f t="shared" si="0"/>
        <v>0.66666666666666663</v>
      </c>
      <c r="L37">
        <f t="shared" si="1"/>
        <v>0.97690086621751682</v>
      </c>
      <c r="M37">
        <f t="shared" si="2"/>
        <v>2.3099133782483183E-2</v>
      </c>
    </row>
    <row r="38" spans="1:13" x14ac:dyDescent="0.25">
      <c r="A38" t="s">
        <v>625</v>
      </c>
      <c r="B38" s="1">
        <v>4.8000000000000004E-115</v>
      </c>
      <c r="C38" t="str">
        <f>VLOOKUP(A38,Лист9!$A:$M,Лист9!J$1,0)</f>
        <v xml:space="preserve"> Gammaproteobacteria</v>
      </c>
      <c r="D38">
        <v>1</v>
      </c>
      <c r="F38">
        <v>0</v>
      </c>
      <c r="G38">
        <f>COUNTIF($F$2:F38,1)</f>
        <v>12</v>
      </c>
      <c r="H38">
        <f>COUNTIF($F$2:F38,0)</f>
        <v>25</v>
      </c>
      <c r="I38">
        <f>COUNTIF(F39:$F$1058,1)</f>
        <v>6</v>
      </c>
      <c r="J38">
        <f>COUNTIF(F39:$F$1058,0)</f>
        <v>1014</v>
      </c>
      <c r="K38">
        <f t="shared" si="0"/>
        <v>0.66666666666666663</v>
      </c>
      <c r="L38">
        <f t="shared" si="1"/>
        <v>0.97593840230991336</v>
      </c>
      <c r="M38">
        <f t="shared" si="2"/>
        <v>2.4061597690086645E-2</v>
      </c>
    </row>
    <row r="39" spans="1:13" x14ac:dyDescent="0.25">
      <c r="A39" t="s">
        <v>533</v>
      </c>
      <c r="B39" s="1">
        <v>1.6000000000000001E-114</v>
      </c>
      <c r="C39" t="str">
        <f>VLOOKUP(A39,Лист9!$A:$M,Лист9!J$1,0)</f>
        <v xml:space="preserve"> Gammaproteobacteria</v>
      </c>
      <c r="D39">
        <v>1</v>
      </c>
      <c r="F39">
        <v>0</v>
      </c>
      <c r="G39">
        <f>COUNTIF($F$2:F39,1)</f>
        <v>12</v>
      </c>
      <c r="H39">
        <f>COUNTIF($F$2:F39,0)</f>
        <v>26</v>
      </c>
      <c r="I39">
        <f>COUNTIF(F40:$F$1058,1)</f>
        <v>6</v>
      </c>
      <c r="J39">
        <f>COUNTIF(F40:$F$1058,0)</f>
        <v>1013</v>
      </c>
      <c r="K39">
        <f t="shared" si="0"/>
        <v>0.66666666666666663</v>
      </c>
      <c r="L39">
        <f t="shared" si="1"/>
        <v>0.97497593840230989</v>
      </c>
      <c r="M39">
        <f t="shared" si="2"/>
        <v>2.5024061597690106E-2</v>
      </c>
    </row>
    <row r="40" spans="1:13" x14ac:dyDescent="0.25">
      <c r="A40" t="s">
        <v>4053</v>
      </c>
      <c r="B40" s="1">
        <v>5.2999999999999997E-114</v>
      </c>
      <c r="C40" t="str">
        <f>VLOOKUP(A40,Лист9!$A:$M,Лист9!J$1,0)</f>
        <v xml:space="preserve"> Gammaproteobacteria</v>
      </c>
      <c r="D40">
        <v>1</v>
      </c>
      <c r="F40">
        <v>0</v>
      </c>
      <c r="G40">
        <f>COUNTIF($F$2:F40,1)</f>
        <v>12</v>
      </c>
      <c r="H40">
        <f>COUNTIF($F$2:F40,0)</f>
        <v>27</v>
      </c>
      <c r="I40">
        <f>COUNTIF(F41:$F$1058,1)</f>
        <v>6</v>
      </c>
      <c r="J40">
        <f>COUNTIF(F41:$F$1058,0)</f>
        <v>1012</v>
      </c>
      <c r="K40">
        <f t="shared" si="0"/>
        <v>0.66666666666666663</v>
      </c>
      <c r="L40">
        <f t="shared" si="1"/>
        <v>0.97401347449470643</v>
      </c>
      <c r="M40">
        <f t="shared" si="2"/>
        <v>2.5986525505293567E-2</v>
      </c>
    </row>
    <row r="41" spans="1:13" x14ac:dyDescent="0.25">
      <c r="A41" t="s">
        <v>5110</v>
      </c>
      <c r="B41" s="1">
        <v>5.2999999999999997E-114</v>
      </c>
      <c r="C41" t="str">
        <f>VLOOKUP(A41,Лист9!$A:$M,Лист9!J$1,0)</f>
        <v xml:space="preserve"> Gammaproteobacteria</v>
      </c>
      <c r="D41">
        <v>1</v>
      </c>
      <c r="F41">
        <v>0</v>
      </c>
      <c r="G41">
        <f>COUNTIF($F$2:F41,1)</f>
        <v>12</v>
      </c>
      <c r="H41">
        <f>COUNTIF($F$2:F41,0)</f>
        <v>28</v>
      </c>
      <c r="I41">
        <f>COUNTIF(F42:$F$1058,1)</f>
        <v>6</v>
      </c>
      <c r="J41">
        <f>COUNTIF(F42:$F$1058,0)</f>
        <v>1011</v>
      </c>
      <c r="K41">
        <f t="shared" si="0"/>
        <v>0.66666666666666663</v>
      </c>
      <c r="L41">
        <f t="shared" si="1"/>
        <v>0.97305101058710297</v>
      </c>
      <c r="M41">
        <f t="shared" si="2"/>
        <v>2.6948989412897029E-2</v>
      </c>
    </row>
    <row r="42" spans="1:13" x14ac:dyDescent="0.25">
      <c r="A42" t="s">
        <v>374</v>
      </c>
      <c r="B42" s="1">
        <v>2.3E-108</v>
      </c>
      <c r="C42" t="str">
        <f>VLOOKUP(A42,Лист9!$A:$M,Лист9!J$1,0)</f>
        <v xml:space="preserve"> Gammaproteobacteria</v>
      </c>
      <c r="D42">
        <v>1</v>
      </c>
      <c r="F42">
        <v>0</v>
      </c>
      <c r="G42">
        <f>COUNTIF($F$2:F42,1)</f>
        <v>12</v>
      </c>
      <c r="H42">
        <f>COUNTIF($F$2:F42,0)</f>
        <v>29</v>
      </c>
      <c r="I42">
        <f>COUNTIF(F43:$F$1058,1)</f>
        <v>6</v>
      </c>
      <c r="J42">
        <f>COUNTIF(F43:$F$1058,0)</f>
        <v>1010</v>
      </c>
      <c r="K42">
        <f t="shared" si="0"/>
        <v>0.66666666666666663</v>
      </c>
      <c r="L42">
        <f t="shared" si="1"/>
        <v>0.97208854667949951</v>
      </c>
      <c r="M42">
        <f t="shared" si="2"/>
        <v>2.791145332050049E-2</v>
      </c>
    </row>
    <row r="43" spans="1:13" x14ac:dyDescent="0.25">
      <c r="A43" t="s">
        <v>4751</v>
      </c>
      <c r="B43" s="1">
        <v>4.9E-105</v>
      </c>
      <c r="C43" t="str">
        <f>VLOOKUP(A43,Лист9!$A:$M,Лист9!J$1,0)</f>
        <v xml:space="preserve"> Gammaproteobacteria</v>
      </c>
      <c r="D43">
        <v>1</v>
      </c>
      <c r="F43">
        <v>0</v>
      </c>
      <c r="G43">
        <f>COUNTIF($F$2:F43,1)</f>
        <v>12</v>
      </c>
      <c r="H43">
        <f>COUNTIF($F$2:F43,0)</f>
        <v>30</v>
      </c>
      <c r="I43">
        <f>COUNTIF(F44:$F$1058,1)</f>
        <v>6</v>
      </c>
      <c r="J43">
        <f>COUNTIF(F44:$F$1058,0)</f>
        <v>1009</v>
      </c>
      <c r="K43">
        <f t="shared" si="0"/>
        <v>0.66666666666666663</v>
      </c>
      <c r="L43">
        <f t="shared" si="1"/>
        <v>0.97112608277189605</v>
      </c>
      <c r="M43">
        <f t="shared" si="2"/>
        <v>2.8873917228103951E-2</v>
      </c>
    </row>
    <row r="44" spans="1:13" x14ac:dyDescent="0.25">
      <c r="A44" t="s">
        <v>4741</v>
      </c>
      <c r="B44" s="1">
        <v>4.7E-104</v>
      </c>
      <c r="C44" t="str">
        <f>VLOOKUP(A44,Лист9!$A:$M,Лист9!J$1,0)</f>
        <v xml:space="preserve"> Gammaproteobacteria</v>
      </c>
      <c r="D44">
        <v>1</v>
      </c>
      <c r="F44">
        <v>0</v>
      </c>
      <c r="G44">
        <f>COUNTIF($F$2:F44,1)</f>
        <v>12</v>
      </c>
      <c r="H44">
        <f>COUNTIF($F$2:F44,0)</f>
        <v>31</v>
      </c>
      <c r="I44">
        <f>COUNTIF(F45:$F$1058,1)</f>
        <v>6</v>
      </c>
      <c r="J44">
        <f>COUNTIF(F45:$F$1058,0)</f>
        <v>1008</v>
      </c>
      <c r="K44">
        <f t="shared" si="0"/>
        <v>0.66666666666666663</v>
      </c>
      <c r="L44">
        <f t="shared" si="1"/>
        <v>0.97016361886429259</v>
      </c>
      <c r="M44">
        <f t="shared" si="2"/>
        <v>2.9836381135707413E-2</v>
      </c>
    </row>
    <row r="45" spans="1:13" x14ac:dyDescent="0.25">
      <c r="A45" t="s">
        <v>4747</v>
      </c>
      <c r="B45" s="1">
        <v>9.1999999999999998E-104</v>
      </c>
      <c r="C45" t="str">
        <f>VLOOKUP(A45,Лист9!$A:$M,Лист9!J$1,0)</f>
        <v xml:space="preserve"> Gammaproteobacteria</v>
      </c>
      <c r="D45">
        <v>1</v>
      </c>
      <c r="F45">
        <v>0</v>
      </c>
      <c r="G45">
        <f>COUNTIF($F$2:F45,1)</f>
        <v>12</v>
      </c>
      <c r="H45">
        <f>COUNTIF($F$2:F45,0)</f>
        <v>32</v>
      </c>
      <c r="I45">
        <f>COUNTIF(F46:$F$1058,1)</f>
        <v>6</v>
      </c>
      <c r="J45">
        <f>COUNTIF(F46:$F$1058,0)</f>
        <v>1007</v>
      </c>
      <c r="K45">
        <f t="shared" si="0"/>
        <v>0.66666666666666663</v>
      </c>
      <c r="L45">
        <f t="shared" si="1"/>
        <v>0.96920115495668913</v>
      </c>
      <c r="M45">
        <f t="shared" si="2"/>
        <v>3.0798845043310874E-2</v>
      </c>
    </row>
    <row r="46" spans="1:13" x14ac:dyDescent="0.25">
      <c r="A46" t="s">
        <v>3569</v>
      </c>
      <c r="B46" s="1">
        <v>1.1000000000000001E-102</v>
      </c>
      <c r="C46" t="str">
        <f>VLOOKUP(A46,Лист9!$A:$M,Лист9!J$1,0)</f>
        <v xml:space="preserve"> Gammaproteobacteria</v>
      </c>
      <c r="D46">
        <v>1</v>
      </c>
      <c r="F46">
        <v>0</v>
      </c>
      <c r="G46">
        <f>COUNTIF($F$2:F46,1)</f>
        <v>12</v>
      </c>
      <c r="H46">
        <f>COUNTIF($F$2:F46,0)</f>
        <v>33</v>
      </c>
      <c r="I46">
        <f>COUNTIF(F47:$F$1058,1)</f>
        <v>6</v>
      </c>
      <c r="J46">
        <f>COUNTIF(F47:$F$1058,0)</f>
        <v>1006</v>
      </c>
      <c r="K46">
        <f t="shared" si="0"/>
        <v>0.66666666666666663</v>
      </c>
      <c r="L46">
        <f t="shared" si="1"/>
        <v>0.96823869104908566</v>
      </c>
      <c r="M46">
        <f t="shared" si="2"/>
        <v>3.1761308950914335E-2</v>
      </c>
    </row>
    <row r="47" spans="1:13" x14ac:dyDescent="0.25">
      <c r="A47" t="s">
        <v>605</v>
      </c>
      <c r="B47" s="1">
        <v>9.8000000000000001E-101</v>
      </c>
      <c r="C47" t="str">
        <f>VLOOKUP(A47,Лист9!$A:$M,Лист9!J$1,0)</f>
        <v xml:space="preserve"> Cnidaria</v>
      </c>
      <c r="F47">
        <v>0</v>
      </c>
      <c r="G47">
        <f>COUNTIF($F$2:F47,1)</f>
        <v>12</v>
      </c>
      <c r="H47">
        <f>COUNTIF($F$2:F47,0)</f>
        <v>34</v>
      </c>
      <c r="I47">
        <f>COUNTIF(F48:$F$1058,1)</f>
        <v>6</v>
      </c>
      <c r="J47">
        <f>COUNTIF(F48:$F$1058,0)</f>
        <v>1005</v>
      </c>
      <c r="K47">
        <f t="shared" si="0"/>
        <v>0.66666666666666663</v>
      </c>
      <c r="L47">
        <f t="shared" si="1"/>
        <v>0.9672762271414822</v>
      </c>
      <c r="M47">
        <f t="shared" si="2"/>
        <v>3.2723772858517797E-2</v>
      </c>
    </row>
    <row r="48" spans="1:13" x14ac:dyDescent="0.25">
      <c r="A48" t="s">
        <v>5239</v>
      </c>
      <c r="B48" s="1">
        <v>4.8999999999999999E-94</v>
      </c>
      <c r="C48" t="str">
        <f>VLOOKUP(A48,Лист9!$A:$M,Лист9!J$1,0)</f>
        <v xml:space="preserve"> Gammaproteobacteria</v>
      </c>
      <c r="D48">
        <v>1</v>
      </c>
      <c r="F48">
        <v>0</v>
      </c>
      <c r="G48">
        <f>COUNTIF($F$2:F48,1)</f>
        <v>12</v>
      </c>
      <c r="H48">
        <f>COUNTIF($F$2:F48,0)</f>
        <v>35</v>
      </c>
      <c r="I48">
        <f>COUNTIF(F49:$F$1058,1)</f>
        <v>6</v>
      </c>
      <c r="J48">
        <f>COUNTIF(F49:$F$1058,0)</f>
        <v>1004</v>
      </c>
      <c r="K48">
        <f t="shared" si="0"/>
        <v>0.66666666666666663</v>
      </c>
      <c r="L48">
        <f t="shared" si="1"/>
        <v>0.96631376323387874</v>
      </c>
      <c r="M48">
        <f t="shared" si="2"/>
        <v>3.3686236766121258E-2</v>
      </c>
    </row>
    <row r="49" spans="1:13" x14ac:dyDescent="0.25">
      <c r="A49" t="s">
        <v>299</v>
      </c>
      <c r="B49" s="1">
        <v>9.8999999999999996E-93</v>
      </c>
      <c r="C49" t="str">
        <f>VLOOKUP(A49,Лист9!$A:$M,Лист9!J$1,0)</f>
        <v xml:space="preserve"> Gammaproteobacteria</v>
      </c>
      <c r="D49">
        <v>1</v>
      </c>
      <c r="F49">
        <v>0</v>
      </c>
      <c r="G49">
        <f>COUNTIF($F$2:F49,1)</f>
        <v>12</v>
      </c>
      <c r="H49">
        <f>COUNTIF($F$2:F49,0)</f>
        <v>36</v>
      </c>
      <c r="I49">
        <f>COUNTIF(F50:$F$1058,1)</f>
        <v>6</v>
      </c>
      <c r="J49">
        <f>COUNTIF(F50:$F$1058,0)</f>
        <v>1003</v>
      </c>
      <c r="K49">
        <f t="shared" si="0"/>
        <v>0.66666666666666663</v>
      </c>
      <c r="L49">
        <f t="shared" si="1"/>
        <v>0.96535129932627528</v>
      </c>
      <c r="M49">
        <f t="shared" si="2"/>
        <v>3.4648700673724719E-2</v>
      </c>
    </row>
    <row r="50" spans="1:13" x14ac:dyDescent="0.25">
      <c r="A50" t="s">
        <v>3230</v>
      </c>
      <c r="B50" s="1">
        <v>1.0999999999999999E-90</v>
      </c>
      <c r="C50" t="str">
        <f>VLOOKUP(A50,Лист9!$A:$M,Лист9!J$1,0)</f>
        <v xml:space="preserve"> Gammaproteobacteria</v>
      </c>
      <c r="D50">
        <v>1</v>
      </c>
      <c r="F50">
        <v>0</v>
      </c>
      <c r="G50">
        <f>COUNTIF($F$2:F50,1)</f>
        <v>12</v>
      </c>
      <c r="H50">
        <f>COUNTIF($F$2:F50,0)</f>
        <v>37</v>
      </c>
      <c r="I50">
        <f>COUNTIF(F51:$F$1058,1)</f>
        <v>6</v>
      </c>
      <c r="J50">
        <f>COUNTIF(F51:$F$1058,0)</f>
        <v>1002</v>
      </c>
      <c r="K50">
        <f t="shared" si="0"/>
        <v>0.66666666666666663</v>
      </c>
      <c r="L50">
        <f t="shared" si="1"/>
        <v>0.96438883541867182</v>
      </c>
      <c r="M50">
        <f t="shared" si="2"/>
        <v>3.5611164581328181E-2</v>
      </c>
    </row>
    <row r="51" spans="1:13" x14ac:dyDescent="0.25">
      <c r="A51" t="s">
        <v>139</v>
      </c>
      <c r="B51" s="1">
        <v>1E-78</v>
      </c>
      <c r="C51" t="str">
        <f>VLOOKUP(A51,Лист9!$A:$M,Лист9!J$1,0)</f>
        <v xml:space="preserve"> Betaproteobacteria</v>
      </c>
      <c r="F51">
        <v>0</v>
      </c>
      <c r="G51">
        <f>COUNTIF($F$2:F51,1)</f>
        <v>12</v>
      </c>
      <c r="H51">
        <f>COUNTIF($F$2:F51,0)</f>
        <v>38</v>
      </c>
      <c r="I51">
        <f>COUNTIF(F52:$F$1058,1)</f>
        <v>6</v>
      </c>
      <c r="J51">
        <f>COUNTIF(F52:$F$1058,0)</f>
        <v>1001</v>
      </c>
      <c r="K51">
        <f t="shared" si="0"/>
        <v>0.66666666666666663</v>
      </c>
      <c r="L51">
        <f t="shared" si="1"/>
        <v>0.96342637151106836</v>
      </c>
      <c r="M51">
        <f t="shared" si="2"/>
        <v>3.6573628488931642E-2</v>
      </c>
    </row>
    <row r="52" spans="1:13" x14ac:dyDescent="0.25">
      <c r="A52" t="s">
        <v>8501</v>
      </c>
      <c r="B52" s="1">
        <v>6.2E-71</v>
      </c>
      <c r="C52" t="str">
        <f>VLOOKUP(A52,Лист9!$A:$M,Лист9!J$1,0)</f>
        <v xml:space="preserve"> Gammaproteobacteria</v>
      </c>
      <c r="D52">
        <v>1</v>
      </c>
      <c r="F52">
        <v>0</v>
      </c>
      <c r="G52">
        <f>COUNTIF($F$2:F52,1)</f>
        <v>12</v>
      </c>
      <c r="H52">
        <f>COUNTIF($F$2:F52,0)</f>
        <v>39</v>
      </c>
      <c r="I52">
        <f>COUNTIF(F53:$F$1058,1)</f>
        <v>6</v>
      </c>
      <c r="J52">
        <f>COUNTIF(F53:$F$1058,0)</f>
        <v>1000</v>
      </c>
      <c r="K52">
        <f t="shared" si="0"/>
        <v>0.66666666666666663</v>
      </c>
      <c r="L52">
        <f t="shared" si="1"/>
        <v>0.9624639076034649</v>
      </c>
      <c r="M52">
        <f t="shared" si="2"/>
        <v>3.7536092396535103E-2</v>
      </c>
    </row>
    <row r="53" spans="1:13" x14ac:dyDescent="0.25">
      <c r="A53" t="s">
        <v>4390</v>
      </c>
      <c r="B53" s="1">
        <v>1.2000000000000001E-69</v>
      </c>
      <c r="C53" t="str">
        <f>VLOOKUP(A53,Лист9!$A:$M,Лист9!J$1,0)</f>
        <v xml:space="preserve"> Alphaproteobacteria</v>
      </c>
      <c r="F53">
        <v>0</v>
      </c>
      <c r="G53">
        <f>COUNTIF($F$2:F53,1)</f>
        <v>12</v>
      </c>
      <c r="H53">
        <f>COUNTIF($F$2:F53,0)</f>
        <v>40</v>
      </c>
      <c r="I53">
        <f>COUNTIF(F54:$F$1058,1)</f>
        <v>6</v>
      </c>
      <c r="J53">
        <f>COUNTIF(F54:$F$1058,0)</f>
        <v>999</v>
      </c>
      <c r="K53">
        <f t="shared" si="0"/>
        <v>0.66666666666666663</v>
      </c>
      <c r="L53">
        <f t="shared" si="1"/>
        <v>0.96150144369586144</v>
      </c>
      <c r="M53">
        <f t="shared" si="2"/>
        <v>3.8498556304138565E-2</v>
      </c>
    </row>
    <row r="54" spans="1:13" x14ac:dyDescent="0.25">
      <c r="A54" t="s">
        <v>5241</v>
      </c>
      <c r="B54" s="1">
        <v>2.2E-69</v>
      </c>
      <c r="C54" t="str">
        <f>VLOOKUP(A54,Лист9!$A:$M,Лист9!J$1,0)</f>
        <v xml:space="preserve"> Gammaproteobacteria</v>
      </c>
      <c r="D54">
        <v>1</v>
      </c>
      <c r="F54">
        <v>0</v>
      </c>
      <c r="G54">
        <f>COUNTIF($F$2:F54,1)</f>
        <v>12</v>
      </c>
      <c r="H54">
        <f>COUNTIF($F$2:F54,0)</f>
        <v>41</v>
      </c>
      <c r="I54">
        <f>COUNTIF(F55:$F$1058,1)</f>
        <v>6</v>
      </c>
      <c r="J54">
        <f>COUNTIF(F55:$F$1058,0)</f>
        <v>998</v>
      </c>
      <c r="K54">
        <f t="shared" si="0"/>
        <v>0.66666666666666663</v>
      </c>
      <c r="L54">
        <f t="shared" si="1"/>
        <v>0.96053897978825797</v>
      </c>
      <c r="M54">
        <f t="shared" si="2"/>
        <v>3.9461020211742026E-2</v>
      </c>
    </row>
    <row r="55" spans="1:13" x14ac:dyDescent="0.25">
      <c r="A55" t="s">
        <v>1176</v>
      </c>
      <c r="B55" s="1">
        <v>4.3E-69</v>
      </c>
      <c r="C55" t="str">
        <f>VLOOKUP(A55,Лист9!$A:$M,Лист9!J$1,0)</f>
        <v xml:space="preserve"> Betaproteobacteria</v>
      </c>
      <c r="F55">
        <v>0</v>
      </c>
      <c r="G55">
        <f>COUNTIF($F$2:F55,1)</f>
        <v>12</v>
      </c>
      <c r="H55">
        <f>COUNTIF($F$2:F55,0)</f>
        <v>42</v>
      </c>
      <c r="I55">
        <f>COUNTIF(F56:$F$1058,1)</f>
        <v>6</v>
      </c>
      <c r="J55">
        <f>COUNTIF(F56:$F$1058,0)</f>
        <v>997</v>
      </c>
      <c r="K55">
        <f t="shared" si="0"/>
        <v>0.66666666666666663</v>
      </c>
      <c r="L55">
        <f t="shared" si="1"/>
        <v>0.95957651588065451</v>
      </c>
      <c r="M55">
        <f t="shared" si="2"/>
        <v>4.0423484119345487E-2</v>
      </c>
    </row>
    <row r="56" spans="1:13" x14ac:dyDescent="0.25">
      <c r="A56" t="s">
        <v>1110</v>
      </c>
      <c r="B56" s="1">
        <v>4.6000000000000001E-69</v>
      </c>
      <c r="C56" t="str">
        <f>VLOOKUP(A56,Лист9!$A:$M,Лист9!J$1,0)</f>
        <v xml:space="preserve"> Gammaproteobacteria</v>
      </c>
      <c r="D56">
        <v>1</v>
      </c>
      <c r="F56">
        <v>0</v>
      </c>
      <c r="G56">
        <f>COUNTIF($F$2:F56,1)</f>
        <v>12</v>
      </c>
      <c r="H56">
        <f>COUNTIF($F$2:F56,0)</f>
        <v>43</v>
      </c>
      <c r="I56">
        <f>COUNTIF(F57:$F$1058,1)</f>
        <v>6</v>
      </c>
      <c r="J56">
        <f>COUNTIF(F57:$F$1058,0)</f>
        <v>996</v>
      </c>
      <c r="K56">
        <f t="shared" si="0"/>
        <v>0.66666666666666663</v>
      </c>
      <c r="L56">
        <f t="shared" si="1"/>
        <v>0.95861405197305105</v>
      </c>
      <c r="M56">
        <f t="shared" si="2"/>
        <v>4.1385948026948949E-2</v>
      </c>
    </row>
    <row r="57" spans="1:13" x14ac:dyDescent="0.25">
      <c r="A57" t="s">
        <v>5559</v>
      </c>
      <c r="B57" s="1">
        <v>7.4000000000000005E-69</v>
      </c>
      <c r="C57" t="str">
        <f>VLOOKUP(A57,Лист9!$A:$M,Лист9!J$1,0)</f>
        <v xml:space="preserve"> Gammaproteobacteria</v>
      </c>
      <c r="D57">
        <v>1</v>
      </c>
      <c r="F57">
        <v>0</v>
      </c>
      <c r="G57">
        <f>COUNTIF($F$2:F57,1)</f>
        <v>12</v>
      </c>
      <c r="H57">
        <f>COUNTIF($F$2:F57,0)</f>
        <v>44</v>
      </c>
      <c r="I57">
        <f>COUNTIF(F58:$F$1058,1)</f>
        <v>6</v>
      </c>
      <c r="J57">
        <f>COUNTIF(F58:$F$1058,0)</f>
        <v>995</v>
      </c>
      <c r="K57">
        <f t="shared" si="0"/>
        <v>0.66666666666666663</v>
      </c>
      <c r="L57">
        <f t="shared" si="1"/>
        <v>0.95765158806544759</v>
      </c>
      <c r="M57">
        <f t="shared" si="2"/>
        <v>4.234841193455241E-2</v>
      </c>
    </row>
    <row r="58" spans="1:13" x14ac:dyDescent="0.25">
      <c r="A58" t="s">
        <v>422</v>
      </c>
      <c r="B58" s="1">
        <v>1.5E-68</v>
      </c>
      <c r="C58" t="str">
        <f>VLOOKUP(A58,Лист9!$A:$M,Лист9!J$1,0)</f>
        <v xml:space="preserve"> Gammaproteobacteria</v>
      </c>
      <c r="D58">
        <v>1</v>
      </c>
      <c r="F58">
        <v>0</v>
      </c>
      <c r="G58">
        <f>COUNTIF($F$2:F58,1)</f>
        <v>12</v>
      </c>
      <c r="H58">
        <f>COUNTIF($F$2:F58,0)</f>
        <v>45</v>
      </c>
      <c r="I58">
        <f>COUNTIF(F59:$F$1058,1)</f>
        <v>6</v>
      </c>
      <c r="J58">
        <f>COUNTIF(F59:$F$1058,0)</f>
        <v>994</v>
      </c>
      <c r="K58">
        <f t="shared" si="0"/>
        <v>0.66666666666666663</v>
      </c>
      <c r="L58">
        <f t="shared" si="1"/>
        <v>0.95668912415784413</v>
      </c>
      <c r="M58">
        <f t="shared" si="2"/>
        <v>4.3310875842155871E-2</v>
      </c>
    </row>
    <row r="59" spans="1:13" x14ac:dyDescent="0.25">
      <c r="A59" t="s">
        <v>4406</v>
      </c>
      <c r="B59" s="1">
        <v>5.9E-68</v>
      </c>
      <c r="C59" t="str">
        <f>VLOOKUP(A59,Лист9!$A:$M,Лист9!J$1,0)</f>
        <v xml:space="preserve"> Betaproteobacteria</v>
      </c>
      <c r="F59">
        <v>0</v>
      </c>
      <c r="G59">
        <f>COUNTIF($F$2:F59,1)</f>
        <v>12</v>
      </c>
      <c r="H59">
        <f>COUNTIF($F$2:F59,0)</f>
        <v>46</v>
      </c>
      <c r="I59">
        <f>COUNTIF(F60:$F$1058,1)</f>
        <v>6</v>
      </c>
      <c r="J59">
        <f>COUNTIF(F60:$F$1058,0)</f>
        <v>993</v>
      </c>
      <c r="K59">
        <f t="shared" si="0"/>
        <v>0.66666666666666663</v>
      </c>
      <c r="L59">
        <f t="shared" si="1"/>
        <v>0.95572666025024067</v>
      </c>
      <c r="M59">
        <f t="shared" si="2"/>
        <v>4.4273339749759333E-2</v>
      </c>
    </row>
    <row r="60" spans="1:13" x14ac:dyDescent="0.25">
      <c r="A60" t="s">
        <v>1048</v>
      </c>
      <c r="B60" s="1">
        <v>6.6999999999999996E-68</v>
      </c>
      <c r="C60" t="str">
        <f>VLOOKUP(A60,Лист9!$A:$M,Лист9!J$1,0)</f>
        <v xml:space="preserve"> Gammaproteobacteria</v>
      </c>
      <c r="D60">
        <v>1</v>
      </c>
      <c r="F60">
        <v>0</v>
      </c>
      <c r="G60">
        <f>COUNTIF($F$2:F60,1)</f>
        <v>12</v>
      </c>
      <c r="H60">
        <f>COUNTIF($F$2:F60,0)</f>
        <v>47</v>
      </c>
      <c r="I60">
        <f>COUNTIF(F61:$F$1058,1)</f>
        <v>6</v>
      </c>
      <c r="J60">
        <f>COUNTIF(F61:$F$1058,0)</f>
        <v>992</v>
      </c>
      <c r="K60">
        <f t="shared" si="0"/>
        <v>0.66666666666666663</v>
      </c>
      <c r="L60">
        <f t="shared" si="1"/>
        <v>0.95476419634263721</v>
      </c>
      <c r="M60">
        <f t="shared" si="2"/>
        <v>4.5235803657362794E-2</v>
      </c>
    </row>
    <row r="61" spans="1:13" x14ac:dyDescent="0.25">
      <c r="A61" t="s">
        <v>8057</v>
      </c>
      <c r="B61" s="1">
        <v>1.5999999999999999E-66</v>
      </c>
      <c r="C61" t="str">
        <f>VLOOKUP(A61,Лист9!$A:$M,Лист9!J$1,0)</f>
        <v xml:space="preserve"> Gammaproteobacteria</v>
      </c>
      <c r="D61">
        <v>1</v>
      </c>
      <c r="F61">
        <v>0</v>
      </c>
      <c r="G61">
        <f>COUNTIF($F$2:F61,1)</f>
        <v>12</v>
      </c>
      <c r="H61">
        <f>COUNTIF($F$2:F61,0)</f>
        <v>48</v>
      </c>
      <c r="I61">
        <f>COUNTIF(F62:$F$1058,1)</f>
        <v>6</v>
      </c>
      <c r="J61">
        <f>COUNTIF(F62:$F$1058,0)</f>
        <v>991</v>
      </c>
      <c r="K61">
        <f t="shared" si="0"/>
        <v>0.66666666666666663</v>
      </c>
      <c r="L61">
        <f t="shared" si="1"/>
        <v>0.95380173243503363</v>
      </c>
      <c r="M61">
        <f t="shared" si="2"/>
        <v>4.6198267564966367E-2</v>
      </c>
    </row>
    <row r="62" spans="1:13" x14ac:dyDescent="0.25">
      <c r="A62" t="s">
        <v>3258</v>
      </c>
      <c r="B62" s="1">
        <v>1.5999999999999999E-66</v>
      </c>
      <c r="C62" t="str">
        <f>VLOOKUP(A62,Лист9!$A:$M,Лист9!J$1,0)</f>
        <v xml:space="preserve"> Gammaproteobacteria</v>
      </c>
      <c r="D62">
        <v>1</v>
      </c>
      <c r="F62">
        <v>0</v>
      </c>
      <c r="G62">
        <f>COUNTIF($F$2:F62,1)</f>
        <v>12</v>
      </c>
      <c r="H62">
        <f>COUNTIF($F$2:F62,0)</f>
        <v>49</v>
      </c>
      <c r="I62">
        <f>COUNTIF(F63:$F$1058,1)</f>
        <v>6</v>
      </c>
      <c r="J62">
        <f>COUNTIF(F63:$F$1058,0)</f>
        <v>990</v>
      </c>
      <c r="K62">
        <f t="shared" si="0"/>
        <v>0.66666666666666663</v>
      </c>
      <c r="L62">
        <f t="shared" si="1"/>
        <v>0.95283926852743017</v>
      </c>
      <c r="M62">
        <f t="shared" si="2"/>
        <v>4.7160731472569828E-2</v>
      </c>
    </row>
    <row r="63" spans="1:13" x14ac:dyDescent="0.25">
      <c r="A63" t="s">
        <v>5399</v>
      </c>
      <c r="B63" s="1">
        <v>1.7E-66</v>
      </c>
      <c r="C63" t="str">
        <f>VLOOKUP(A63,Лист9!$A:$M,Лист9!J$1,0)</f>
        <v xml:space="preserve"> Gammaproteobacteria</v>
      </c>
      <c r="D63">
        <v>1</v>
      </c>
      <c r="F63">
        <v>0</v>
      </c>
      <c r="G63">
        <f>COUNTIF($F$2:F63,1)</f>
        <v>12</v>
      </c>
      <c r="H63">
        <f>COUNTIF($F$2:F63,0)</f>
        <v>50</v>
      </c>
      <c r="I63">
        <f>COUNTIF(F64:$F$1058,1)</f>
        <v>6</v>
      </c>
      <c r="J63">
        <f>COUNTIF(F64:$F$1058,0)</f>
        <v>989</v>
      </c>
      <c r="K63">
        <f t="shared" si="0"/>
        <v>0.66666666666666663</v>
      </c>
      <c r="L63">
        <f t="shared" si="1"/>
        <v>0.95187680461982671</v>
      </c>
      <c r="M63">
        <f t="shared" si="2"/>
        <v>4.8123195380173289E-2</v>
      </c>
    </row>
    <row r="64" spans="1:13" x14ac:dyDescent="0.25">
      <c r="A64" t="s">
        <v>5509</v>
      </c>
      <c r="B64" s="1">
        <v>7.5999999999999995E-66</v>
      </c>
      <c r="C64" t="str">
        <f>VLOOKUP(A64,Лист9!$A:$M,Лист9!J$1,0)</f>
        <v xml:space="preserve"> Betaproteobacteria</v>
      </c>
      <c r="F64">
        <v>0</v>
      </c>
      <c r="G64">
        <f>COUNTIF($F$2:F64,1)</f>
        <v>12</v>
      </c>
      <c r="H64">
        <f>COUNTIF($F$2:F64,0)</f>
        <v>51</v>
      </c>
      <c r="I64">
        <f>COUNTIF(F65:$F$1058,1)</f>
        <v>6</v>
      </c>
      <c r="J64">
        <f>COUNTIF(F65:$F$1058,0)</f>
        <v>988</v>
      </c>
      <c r="K64">
        <f t="shared" si="0"/>
        <v>0.66666666666666663</v>
      </c>
      <c r="L64">
        <f t="shared" si="1"/>
        <v>0.95091434071222325</v>
      </c>
      <c r="M64">
        <f t="shared" si="2"/>
        <v>4.9085659287776751E-2</v>
      </c>
    </row>
    <row r="65" spans="1:13" x14ac:dyDescent="0.25">
      <c r="A65" t="s">
        <v>8191</v>
      </c>
      <c r="B65" s="1">
        <v>1.3E-65</v>
      </c>
      <c r="C65" t="str">
        <f>VLOOKUP(A65,Лист9!$A:$M,Лист9!J$1,0)</f>
        <v xml:space="preserve"> Gammaproteobacteria</v>
      </c>
      <c r="D65">
        <v>1</v>
      </c>
      <c r="F65">
        <v>0</v>
      </c>
      <c r="G65">
        <f>COUNTIF($F$2:F65,1)</f>
        <v>12</v>
      </c>
      <c r="H65">
        <f>COUNTIF($F$2:F65,0)</f>
        <v>52</v>
      </c>
      <c r="I65">
        <f>COUNTIF(F66:$F$1058,1)</f>
        <v>6</v>
      </c>
      <c r="J65">
        <f>COUNTIF(F66:$F$1058,0)</f>
        <v>987</v>
      </c>
      <c r="K65">
        <f t="shared" si="0"/>
        <v>0.66666666666666663</v>
      </c>
      <c r="L65">
        <f t="shared" si="1"/>
        <v>0.94995187680461979</v>
      </c>
      <c r="M65">
        <f t="shared" si="2"/>
        <v>5.0048123195380212E-2</v>
      </c>
    </row>
    <row r="66" spans="1:13" x14ac:dyDescent="0.25">
      <c r="A66" t="s">
        <v>8231</v>
      </c>
      <c r="B66" s="1">
        <v>2.6999999999999999E-65</v>
      </c>
      <c r="C66" t="str">
        <f>VLOOKUP(A66,Лист9!$A:$M,Лист9!J$1,0)</f>
        <v xml:space="preserve"> Gammaproteobacteria</v>
      </c>
      <c r="D66">
        <v>1</v>
      </c>
      <c r="F66">
        <v>0</v>
      </c>
      <c r="G66">
        <f>COUNTIF($F$2:F66,1)</f>
        <v>12</v>
      </c>
      <c r="H66">
        <f>COUNTIF($F$2:F66,0)</f>
        <v>53</v>
      </c>
      <c r="I66">
        <f>COUNTIF(F67:$F$1058,1)</f>
        <v>6</v>
      </c>
      <c r="J66">
        <f>COUNTIF(F67:$F$1058,0)</f>
        <v>986</v>
      </c>
      <c r="K66">
        <f t="shared" si="0"/>
        <v>0.66666666666666663</v>
      </c>
      <c r="L66">
        <f t="shared" si="1"/>
        <v>0.94898941289701633</v>
      </c>
      <c r="M66">
        <f t="shared" si="2"/>
        <v>5.1010587102983673E-2</v>
      </c>
    </row>
    <row r="67" spans="1:13" x14ac:dyDescent="0.25">
      <c r="A67" t="s">
        <v>5553</v>
      </c>
      <c r="B67" s="1">
        <v>2.6999999999999999E-65</v>
      </c>
      <c r="C67" t="str">
        <f>VLOOKUP(A67,Лист9!$A:$M,Лист9!J$1,0)</f>
        <v xml:space="preserve"> Gammaproteobacteria</v>
      </c>
      <c r="D67">
        <v>1</v>
      </c>
      <c r="F67">
        <v>0</v>
      </c>
      <c r="G67">
        <f>COUNTIF($F$2:F67,1)</f>
        <v>12</v>
      </c>
      <c r="H67">
        <f>COUNTIF($F$2:F67,0)</f>
        <v>54</v>
      </c>
      <c r="I67">
        <f>COUNTIF(F68:$F$1058,1)</f>
        <v>6</v>
      </c>
      <c r="J67">
        <f>COUNTIF(F68:$F$1058,0)</f>
        <v>985</v>
      </c>
      <c r="K67">
        <f t="shared" ref="K67:K130" si="3">G67/18</f>
        <v>0.66666666666666663</v>
      </c>
      <c r="L67">
        <f t="shared" ref="L67:L130" si="4">J67/1039</f>
        <v>0.94802694898941287</v>
      </c>
      <c r="M67">
        <f t="shared" ref="M67:M130" si="5">1-L67</f>
        <v>5.1973051010587135E-2</v>
      </c>
    </row>
    <row r="68" spans="1:13" x14ac:dyDescent="0.25">
      <c r="A68" t="s">
        <v>5429</v>
      </c>
      <c r="B68" s="1">
        <v>3.5E-65</v>
      </c>
      <c r="C68" t="str">
        <f>VLOOKUP(A68,Лист9!$A:$M,Лист9!J$1,0)</f>
        <v xml:space="preserve"> Gammaproteobacteria</v>
      </c>
      <c r="D68">
        <v>1</v>
      </c>
      <c r="F68">
        <v>0</v>
      </c>
      <c r="G68">
        <f>COUNTIF($F$2:F68,1)</f>
        <v>12</v>
      </c>
      <c r="H68">
        <f>COUNTIF($F$2:F68,0)</f>
        <v>55</v>
      </c>
      <c r="I68">
        <f>COUNTIF(F69:$F$1058,1)</f>
        <v>6</v>
      </c>
      <c r="J68">
        <f>COUNTIF(F69:$F$1058,0)</f>
        <v>984</v>
      </c>
      <c r="K68">
        <f t="shared" si="3"/>
        <v>0.66666666666666663</v>
      </c>
      <c r="L68">
        <f t="shared" si="4"/>
        <v>0.9470644850818094</v>
      </c>
      <c r="M68">
        <f t="shared" si="5"/>
        <v>5.2935514918190596E-2</v>
      </c>
    </row>
    <row r="69" spans="1:13" x14ac:dyDescent="0.25">
      <c r="A69" t="s">
        <v>3236</v>
      </c>
      <c r="B69" s="1">
        <v>3.9000000000000004E-65</v>
      </c>
      <c r="C69" t="str">
        <f>VLOOKUP(A69,Лист9!$A:$M,Лист9!J$1,0)</f>
        <v xml:space="preserve"> Gammaproteobacteria</v>
      </c>
      <c r="D69">
        <v>1</v>
      </c>
      <c r="F69">
        <v>0</v>
      </c>
      <c r="G69">
        <f>COUNTIF($F$2:F69,1)</f>
        <v>12</v>
      </c>
      <c r="H69">
        <f>COUNTIF($F$2:F69,0)</f>
        <v>56</v>
      </c>
      <c r="I69">
        <f>COUNTIF(F70:$F$1058,1)</f>
        <v>6</v>
      </c>
      <c r="J69">
        <f>COUNTIF(F70:$F$1058,0)</f>
        <v>983</v>
      </c>
      <c r="K69">
        <f t="shared" si="3"/>
        <v>0.66666666666666663</v>
      </c>
      <c r="L69">
        <f t="shared" si="4"/>
        <v>0.94610202117420594</v>
      </c>
      <c r="M69">
        <f t="shared" si="5"/>
        <v>5.3897978825794057E-2</v>
      </c>
    </row>
    <row r="70" spans="1:13" x14ac:dyDescent="0.25">
      <c r="A70" t="s">
        <v>2638</v>
      </c>
      <c r="B70" s="1">
        <v>6.3999999999999998E-65</v>
      </c>
      <c r="C70" t="str">
        <f>VLOOKUP(A70,Лист9!$A:$M,Лист9!J$1,0)</f>
        <v xml:space="preserve"> Gammaproteobacteria</v>
      </c>
      <c r="D70">
        <v>1</v>
      </c>
      <c r="F70">
        <v>0</v>
      </c>
      <c r="G70">
        <f>COUNTIF($F$2:F70,1)</f>
        <v>12</v>
      </c>
      <c r="H70">
        <f>COUNTIF($F$2:F70,0)</f>
        <v>57</v>
      </c>
      <c r="I70">
        <f>COUNTIF(F71:$F$1058,1)</f>
        <v>6</v>
      </c>
      <c r="J70">
        <f>COUNTIF(F71:$F$1058,0)</f>
        <v>982</v>
      </c>
      <c r="K70">
        <f t="shared" si="3"/>
        <v>0.66666666666666663</v>
      </c>
      <c r="L70">
        <f t="shared" si="4"/>
        <v>0.94513955726660248</v>
      </c>
      <c r="M70">
        <f t="shared" si="5"/>
        <v>5.4860442733397519E-2</v>
      </c>
    </row>
    <row r="71" spans="1:13" x14ac:dyDescent="0.25">
      <c r="A71" t="s">
        <v>3994</v>
      </c>
      <c r="B71" s="1">
        <v>1.4E-64</v>
      </c>
      <c r="C71" t="str">
        <f>VLOOKUP(A71,Лист9!$A:$M,Лист9!J$1,0)</f>
        <v xml:space="preserve"> Betaproteobacteria</v>
      </c>
      <c r="F71">
        <v>0</v>
      </c>
      <c r="G71">
        <f>COUNTIF($F$2:F71,1)</f>
        <v>12</v>
      </c>
      <c r="H71">
        <f>COUNTIF($F$2:F71,0)</f>
        <v>58</v>
      </c>
      <c r="I71">
        <f>COUNTIF(F72:$F$1058,1)</f>
        <v>6</v>
      </c>
      <c r="J71">
        <f>COUNTIF(F72:$F$1058,0)</f>
        <v>981</v>
      </c>
      <c r="K71">
        <f t="shared" si="3"/>
        <v>0.66666666666666663</v>
      </c>
      <c r="L71">
        <f t="shared" si="4"/>
        <v>0.94417709335899902</v>
      </c>
      <c r="M71">
        <f t="shared" si="5"/>
        <v>5.582290664100098E-2</v>
      </c>
    </row>
    <row r="72" spans="1:13" x14ac:dyDescent="0.25">
      <c r="A72" t="s">
        <v>2413</v>
      </c>
      <c r="B72" s="1">
        <v>1.5999999999999999E-64</v>
      </c>
      <c r="C72" t="str">
        <f>VLOOKUP(A72,Лист9!$A:$M,Лист9!J$1,0)</f>
        <v xml:space="preserve"> Gammaproteobacteria</v>
      </c>
      <c r="D72">
        <v>1</v>
      </c>
      <c r="F72">
        <v>0</v>
      </c>
      <c r="G72">
        <f>COUNTIF($F$2:F72,1)</f>
        <v>12</v>
      </c>
      <c r="H72">
        <f>COUNTIF($F$2:F72,0)</f>
        <v>59</v>
      </c>
      <c r="I72">
        <f>COUNTIF(F73:$F$1058,1)</f>
        <v>6</v>
      </c>
      <c r="J72">
        <f>COUNTIF(F73:$F$1058,0)</f>
        <v>980</v>
      </c>
      <c r="K72">
        <f t="shared" si="3"/>
        <v>0.66666666666666663</v>
      </c>
      <c r="L72">
        <f t="shared" si="4"/>
        <v>0.94321462945139556</v>
      </c>
      <c r="M72">
        <f t="shared" si="5"/>
        <v>5.6785370548604441E-2</v>
      </c>
    </row>
    <row r="73" spans="1:13" x14ac:dyDescent="0.25">
      <c r="A73" t="s">
        <v>8189</v>
      </c>
      <c r="B73" s="1">
        <v>1.5999999999999999E-64</v>
      </c>
      <c r="C73" t="str">
        <f>VLOOKUP(A73,Лист9!$A:$M,Лист9!J$1,0)</f>
        <v xml:space="preserve"> Gammaproteobacteria</v>
      </c>
      <c r="D73">
        <v>1</v>
      </c>
      <c r="F73">
        <v>0</v>
      </c>
      <c r="G73">
        <f>COUNTIF($F$2:F73,1)</f>
        <v>12</v>
      </c>
      <c r="H73">
        <f>COUNTIF($F$2:F73,0)</f>
        <v>60</v>
      </c>
      <c r="I73">
        <f>COUNTIF(F74:$F$1058,1)</f>
        <v>6</v>
      </c>
      <c r="J73">
        <f>COUNTIF(F74:$F$1058,0)</f>
        <v>979</v>
      </c>
      <c r="K73">
        <f t="shared" si="3"/>
        <v>0.66666666666666663</v>
      </c>
      <c r="L73">
        <f t="shared" si="4"/>
        <v>0.9422521655437921</v>
      </c>
      <c r="M73">
        <f t="shared" si="5"/>
        <v>5.7747834456207903E-2</v>
      </c>
    </row>
    <row r="74" spans="1:13" x14ac:dyDescent="0.25">
      <c r="A74" t="s">
        <v>8245</v>
      </c>
      <c r="B74" s="1">
        <v>1.5999999999999999E-64</v>
      </c>
      <c r="C74" t="str">
        <f>VLOOKUP(A74,Лист9!$A:$M,Лист9!J$1,0)</f>
        <v xml:space="preserve"> Gammaproteobacteria</v>
      </c>
      <c r="D74">
        <v>1</v>
      </c>
      <c r="F74">
        <v>0</v>
      </c>
      <c r="G74">
        <f>COUNTIF($F$2:F74,1)</f>
        <v>12</v>
      </c>
      <c r="H74">
        <f>COUNTIF($F$2:F74,0)</f>
        <v>61</v>
      </c>
      <c r="I74">
        <f>COUNTIF(F75:$F$1058,1)</f>
        <v>6</v>
      </c>
      <c r="J74">
        <f>COUNTIF(F75:$F$1058,0)</f>
        <v>978</v>
      </c>
      <c r="K74">
        <f t="shared" si="3"/>
        <v>0.66666666666666663</v>
      </c>
      <c r="L74">
        <f t="shared" si="4"/>
        <v>0.94128970163618864</v>
      </c>
      <c r="M74">
        <f t="shared" si="5"/>
        <v>5.8710298363811364E-2</v>
      </c>
    </row>
    <row r="75" spans="1:13" x14ac:dyDescent="0.25">
      <c r="A75" t="s">
        <v>3342</v>
      </c>
      <c r="B75" s="1">
        <v>1.9000000000000001E-64</v>
      </c>
      <c r="C75" t="str">
        <f>VLOOKUP(A75,Лист9!$A:$M,Лист9!J$1,0)</f>
        <v xml:space="preserve"> Gammaproteobacteria</v>
      </c>
      <c r="D75">
        <v>1</v>
      </c>
      <c r="F75">
        <v>0</v>
      </c>
      <c r="G75">
        <f>COUNTIF($F$2:F75,1)</f>
        <v>12</v>
      </c>
      <c r="H75">
        <f>COUNTIF($F$2:F75,0)</f>
        <v>62</v>
      </c>
      <c r="I75">
        <f>COUNTIF(F76:$F$1058,1)</f>
        <v>6</v>
      </c>
      <c r="J75">
        <f>COUNTIF(F76:$F$1058,0)</f>
        <v>977</v>
      </c>
      <c r="K75">
        <f t="shared" si="3"/>
        <v>0.66666666666666663</v>
      </c>
      <c r="L75">
        <f t="shared" si="4"/>
        <v>0.94032723772858517</v>
      </c>
      <c r="M75">
        <f t="shared" si="5"/>
        <v>5.9672762271414825E-2</v>
      </c>
    </row>
    <row r="76" spans="1:13" x14ac:dyDescent="0.25">
      <c r="A76" t="s">
        <v>8210</v>
      </c>
      <c r="B76" s="1">
        <v>2.1000000000000001E-64</v>
      </c>
      <c r="C76" t="str">
        <f>VLOOKUP(A76,Лист9!$A:$M,Лист9!J$1,0)</f>
        <v xml:space="preserve"> Gammaproteobacteria</v>
      </c>
      <c r="D76">
        <v>1</v>
      </c>
      <c r="F76">
        <v>0</v>
      </c>
      <c r="G76">
        <f>COUNTIF($F$2:F76,1)</f>
        <v>12</v>
      </c>
      <c r="H76">
        <f>COUNTIF($F$2:F76,0)</f>
        <v>63</v>
      </c>
      <c r="I76">
        <f>COUNTIF(F77:$F$1058,1)</f>
        <v>6</v>
      </c>
      <c r="J76">
        <f>COUNTIF(F77:$F$1058,0)</f>
        <v>976</v>
      </c>
      <c r="K76">
        <f t="shared" si="3"/>
        <v>0.66666666666666663</v>
      </c>
      <c r="L76">
        <f t="shared" si="4"/>
        <v>0.93936477382098171</v>
      </c>
      <c r="M76">
        <f t="shared" si="5"/>
        <v>6.0635226179018287E-2</v>
      </c>
    </row>
    <row r="77" spans="1:13" x14ac:dyDescent="0.25">
      <c r="A77" t="s">
        <v>3310</v>
      </c>
      <c r="B77" s="1">
        <v>2.1000000000000001E-64</v>
      </c>
      <c r="C77" t="str">
        <f>VLOOKUP(A77,Лист9!$A:$M,Лист9!J$1,0)</f>
        <v xml:space="preserve"> Gammaproteobacteria</v>
      </c>
      <c r="D77">
        <v>1</v>
      </c>
      <c r="F77">
        <v>0</v>
      </c>
      <c r="G77">
        <f>COUNTIF($F$2:F77,1)</f>
        <v>12</v>
      </c>
      <c r="H77">
        <f>COUNTIF($F$2:F77,0)</f>
        <v>64</v>
      </c>
      <c r="I77">
        <f>COUNTIF(F78:$F$1058,1)</f>
        <v>6</v>
      </c>
      <c r="J77">
        <f>COUNTIF(F78:$F$1058,0)</f>
        <v>975</v>
      </c>
      <c r="K77">
        <f t="shared" si="3"/>
        <v>0.66666666666666663</v>
      </c>
      <c r="L77">
        <f t="shared" si="4"/>
        <v>0.93840230991337825</v>
      </c>
      <c r="M77">
        <f t="shared" si="5"/>
        <v>6.1597690086621748E-2</v>
      </c>
    </row>
    <row r="78" spans="1:13" x14ac:dyDescent="0.25">
      <c r="A78" t="s">
        <v>2854</v>
      </c>
      <c r="B78" s="1">
        <v>3.1999999999999998E-64</v>
      </c>
      <c r="C78" t="str">
        <f>VLOOKUP(A78,Лист9!$A:$M,Лист9!J$1,0)</f>
        <v xml:space="preserve"> Gammaproteobacteria</v>
      </c>
      <c r="D78">
        <v>1</v>
      </c>
      <c r="F78">
        <v>0</v>
      </c>
      <c r="G78">
        <f>COUNTIF($F$2:F78,1)</f>
        <v>12</v>
      </c>
      <c r="H78">
        <f>COUNTIF($F$2:F78,0)</f>
        <v>65</v>
      </c>
      <c r="I78">
        <f>COUNTIF(F79:$F$1058,1)</f>
        <v>6</v>
      </c>
      <c r="J78">
        <f>COUNTIF(F79:$F$1058,0)</f>
        <v>974</v>
      </c>
      <c r="K78">
        <f t="shared" si="3"/>
        <v>0.66666666666666663</v>
      </c>
      <c r="L78">
        <f t="shared" si="4"/>
        <v>0.93743984600577479</v>
      </c>
      <c r="M78">
        <f t="shared" si="5"/>
        <v>6.2560153994225209E-2</v>
      </c>
    </row>
    <row r="79" spans="1:13" x14ac:dyDescent="0.25">
      <c r="A79" t="s">
        <v>2864</v>
      </c>
      <c r="B79" s="1">
        <v>3.1999999999999998E-64</v>
      </c>
      <c r="C79" t="str">
        <f>VLOOKUP(A79,Лист9!$A:$M,Лист9!J$1,0)</f>
        <v xml:space="preserve"> Gammaproteobacteria</v>
      </c>
      <c r="D79">
        <v>1</v>
      </c>
      <c r="F79">
        <v>0</v>
      </c>
      <c r="G79">
        <f>COUNTIF($F$2:F79,1)</f>
        <v>12</v>
      </c>
      <c r="H79">
        <f>COUNTIF($F$2:F79,0)</f>
        <v>66</v>
      </c>
      <c r="I79">
        <f>COUNTIF(F80:$F$1058,1)</f>
        <v>6</v>
      </c>
      <c r="J79">
        <f>COUNTIF(F80:$F$1058,0)</f>
        <v>973</v>
      </c>
      <c r="K79">
        <f t="shared" si="3"/>
        <v>0.66666666666666663</v>
      </c>
      <c r="L79">
        <f t="shared" si="4"/>
        <v>0.93647738209817133</v>
      </c>
      <c r="M79">
        <f t="shared" si="5"/>
        <v>6.3522617901828671E-2</v>
      </c>
    </row>
    <row r="80" spans="1:13" x14ac:dyDescent="0.25">
      <c r="A80" t="s">
        <v>8198</v>
      </c>
      <c r="B80" s="1">
        <v>3.1999999999999998E-64</v>
      </c>
      <c r="C80" t="str">
        <f>VLOOKUP(A80,Лист9!$A:$M,Лист9!J$1,0)</f>
        <v xml:space="preserve"> Gammaproteobacteria</v>
      </c>
      <c r="D80">
        <v>1</v>
      </c>
      <c r="F80">
        <v>0</v>
      </c>
      <c r="G80">
        <f>COUNTIF($F$2:F80,1)</f>
        <v>12</v>
      </c>
      <c r="H80">
        <f>COUNTIF($F$2:F80,0)</f>
        <v>67</v>
      </c>
      <c r="I80">
        <f>COUNTIF(F81:$F$1058,1)</f>
        <v>6</v>
      </c>
      <c r="J80">
        <f>COUNTIF(F81:$F$1058,0)</f>
        <v>972</v>
      </c>
      <c r="K80">
        <f t="shared" si="3"/>
        <v>0.66666666666666663</v>
      </c>
      <c r="L80">
        <f t="shared" si="4"/>
        <v>0.93551491819056787</v>
      </c>
      <c r="M80">
        <f t="shared" si="5"/>
        <v>6.4485081809432132E-2</v>
      </c>
    </row>
    <row r="81" spans="1:13" x14ac:dyDescent="0.25">
      <c r="A81" t="s">
        <v>5417</v>
      </c>
      <c r="B81" s="1">
        <v>3.1999999999999998E-64</v>
      </c>
      <c r="C81" t="str">
        <f>VLOOKUP(A81,Лист9!$A:$M,Лист9!J$1,0)</f>
        <v xml:space="preserve"> Gammaproteobacteria</v>
      </c>
      <c r="D81">
        <v>1</v>
      </c>
      <c r="F81">
        <v>0</v>
      </c>
      <c r="G81">
        <f>COUNTIF($F$2:F81,1)</f>
        <v>12</v>
      </c>
      <c r="H81">
        <f>COUNTIF($F$2:F81,0)</f>
        <v>68</v>
      </c>
      <c r="I81">
        <f>COUNTIF(F82:$F$1058,1)</f>
        <v>6</v>
      </c>
      <c r="J81">
        <f>COUNTIF(F82:$F$1058,0)</f>
        <v>971</v>
      </c>
      <c r="K81">
        <f t="shared" si="3"/>
        <v>0.66666666666666663</v>
      </c>
      <c r="L81">
        <f t="shared" si="4"/>
        <v>0.93455245428296441</v>
      </c>
      <c r="M81">
        <f t="shared" si="5"/>
        <v>6.5447545717035593E-2</v>
      </c>
    </row>
    <row r="82" spans="1:13" x14ac:dyDescent="0.25">
      <c r="A82" t="s">
        <v>4416</v>
      </c>
      <c r="B82" s="1">
        <v>4.6000000000000003E-64</v>
      </c>
      <c r="C82" t="str">
        <f>VLOOKUP(A82,Лист9!$A:$M,Лист9!J$1,0)</f>
        <v xml:space="preserve"> Gammaproteobacteria</v>
      </c>
      <c r="D82">
        <v>1</v>
      </c>
      <c r="F82">
        <v>0</v>
      </c>
      <c r="G82">
        <f>COUNTIF($F$2:F82,1)</f>
        <v>12</v>
      </c>
      <c r="H82">
        <f>COUNTIF($F$2:F82,0)</f>
        <v>69</v>
      </c>
      <c r="I82">
        <f>COUNTIF(F83:$F$1058,1)</f>
        <v>6</v>
      </c>
      <c r="J82">
        <f>COUNTIF(F83:$F$1058,0)</f>
        <v>970</v>
      </c>
      <c r="K82">
        <f t="shared" si="3"/>
        <v>0.66666666666666663</v>
      </c>
      <c r="L82">
        <f t="shared" si="4"/>
        <v>0.93358999037536095</v>
      </c>
      <c r="M82">
        <f t="shared" si="5"/>
        <v>6.6410009624639055E-2</v>
      </c>
    </row>
    <row r="83" spans="1:13" x14ac:dyDescent="0.25">
      <c r="A83" t="s">
        <v>135</v>
      </c>
      <c r="B83" s="1">
        <v>5.0999999999999998E-64</v>
      </c>
      <c r="C83" t="str">
        <f>VLOOKUP(A83,Лист9!$A:$M,Лист9!J$1,0)</f>
        <v xml:space="preserve"> Betaproteobacteria</v>
      </c>
      <c r="F83">
        <v>0</v>
      </c>
      <c r="G83">
        <f>COUNTIF($F$2:F83,1)</f>
        <v>12</v>
      </c>
      <c r="H83">
        <f>COUNTIF($F$2:F83,0)</f>
        <v>70</v>
      </c>
      <c r="I83">
        <f>COUNTIF(F84:$F$1058,1)</f>
        <v>6</v>
      </c>
      <c r="J83">
        <f>COUNTIF(F84:$F$1058,0)</f>
        <v>969</v>
      </c>
      <c r="K83">
        <f t="shared" si="3"/>
        <v>0.66666666666666663</v>
      </c>
      <c r="L83">
        <f t="shared" si="4"/>
        <v>0.93262752646775748</v>
      </c>
      <c r="M83">
        <f t="shared" si="5"/>
        <v>6.7372473532242516E-2</v>
      </c>
    </row>
    <row r="84" spans="1:13" x14ac:dyDescent="0.25">
      <c r="A84" t="s">
        <v>224</v>
      </c>
      <c r="B84" s="1">
        <v>5.0999999999999998E-64</v>
      </c>
      <c r="C84" t="str">
        <f>VLOOKUP(A84,Лист9!$A:$M,Лист9!J$1,0)</f>
        <v xml:space="preserve"> Betaproteobacteria</v>
      </c>
      <c r="F84">
        <v>0</v>
      </c>
      <c r="G84">
        <f>COUNTIF($F$2:F84,1)</f>
        <v>12</v>
      </c>
      <c r="H84">
        <f>COUNTIF($F$2:F84,0)</f>
        <v>71</v>
      </c>
      <c r="I84">
        <f>COUNTIF(F85:$F$1058,1)</f>
        <v>6</v>
      </c>
      <c r="J84">
        <f>COUNTIF(F85:$F$1058,0)</f>
        <v>968</v>
      </c>
      <c r="K84">
        <f t="shared" si="3"/>
        <v>0.66666666666666663</v>
      </c>
      <c r="L84">
        <f t="shared" si="4"/>
        <v>0.93166506256015402</v>
      </c>
      <c r="M84">
        <f t="shared" si="5"/>
        <v>6.8334937439845977E-2</v>
      </c>
    </row>
    <row r="85" spans="1:13" x14ac:dyDescent="0.25">
      <c r="A85" t="s">
        <v>232</v>
      </c>
      <c r="B85" s="1">
        <v>5.0999999999999998E-64</v>
      </c>
      <c r="C85" t="str">
        <f>VLOOKUP(A85,Лист9!$A:$M,Лист9!J$1,0)</f>
        <v xml:space="preserve"> Betaproteobacteria</v>
      </c>
      <c r="F85">
        <v>0</v>
      </c>
      <c r="G85">
        <f>COUNTIF($F$2:F85,1)</f>
        <v>12</v>
      </c>
      <c r="H85">
        <f>COUNTIF($F$2:F85,0)</f>
        <v>72</v>
      </c>
      <c r="I85">
        <f>COUNTIF(F86:$F$1058,1)</f>
        <v>6</v>
      </c>
      <c r="J85">
        <f>COUNTIF(F86:$F$1058,0)</f>
        <v>967</v>
      </c>
      <c r="K85">
        <f t="shared" si="3"/>
        <v>0.66666666666666663</v>
      </c>
      <c r="L85">
        <f t="shared" si="4"/>
        <v>0.93070259865255056</v>
      </c>
      <c r="M85">
        <f t="shared" si="5"/>
        <v>6.9297401347449439E-2</v>
      </c>
    </row>
    <row r="86" spans="1:13" x14ac:dyDescent="0.25">
      <c r="A86" t="s">
        <v>611</v>
      </c>
      <c r="B86" s="1">
        <v>5.0999999999999998E-64</v>
      </c>
      <c r="C86" t="str">
        <f>VLOOKUP(A86,Лист9!$A:$M,Лист9!J$1,0)</f>
        <v xml:space="preserve"> Betaproteobacteria</v>
      </c>
      <c r="F86">
        <v>0</v>
      </c>
      <c r="G86">
        <f>COUNTIF($F$2:F86,1)</f>
        <v>12</v>
      </c>
      <c r="H86">
        <f>COUNTIF($F$2:F86,0)</f>
        <v>73</v>
      </c>
      <c r="I86">
        <f>COUNTIF(F87:$F$1058,1)</f>
        <v>6</v>
      </c>
      <c r="J86">
        <f>COUNTIF(F87:$F$1058,0)</f>
        <v>966</v>
      </c>
      <c r="K86">
        <f t="shared" si="3"/>
        <v>0.66666666666666663</v>
      </c>
      <c r="L86">
        <f t="shared" si="4"/>
        <v>0.9297401347449471</v>
      </c>
      <c r="M86">
        <f t="shared" si="5"/>
        <v>7.02598652550529E-2</v>
      </c>
    </row>
    <row r="87" spans="1:13" x14ac:dyDescent="0.25">
      <c r="A87" t="s">
        <v>1656</v>
      </c>
      <c r="B87" s="1">
        <v>5.0999999999999998E-64</v>
      </c>
      <c r="C87" t="str">
        <f>VLOOKUP(A87,Лист9!$A:$M,Лист9!J$1,0)</f>
        <v xml:space="preserve"> Betaproteobacteria</v>
      </c>
      <c r="F87">
        <v>0</v>
      </c>
      <c r="G87">
        <f>COUNTIF($F$2:F87,1)</f>
        <v>12</v>
      </c>
      <c r="H87">
        <f>COUNTIF($F$2:F87,0)</f>
        <v>74</v>
      </c>
      <c r="I87">
        <f>COUNTIF(F88:$F$1058,1)</f>
        <v>6</v>
      </c>
      <c r="J87">
        <f>COUNTIF(F88:$F$1058,0)</f>
        <v>965</v>
      </c>
      <c r="K87">
        <f t="shared" si="3"/>
        <v>0.66666666666666663</v>
      </c>
      <c r="L87">
        <f t="shared" si="4"/>
        <v>0.92877767083734364</v>
      </c>
      <c r="M87">
        <f t="shared" si="5"/>
        <v>7.1222329162656361E-2</v>
      </c>
    </row>
    <row r="88" spans="1:13" x14ac:dyDescent="0.25">
      <c r="A88" t="s">
        <v>1666</v>
      </c>
      <c r="B88" s="1">
        <v>5.0999999999999998E-64</v>
      </c>
      <c r="C88" t="str">
        <f>VLOOKUP(A88,Лист9!$A:$M,Лист9!J$1,0)</f>
        <v xml:space="preserve"> Betaproteobacteria</v>
      </c>
      <c r="F88">
        <v>0</v>
      </c>
      <c r="G88">
        <f>COUNTIF($F$2:F88,1)</f>
        <v>12</v>
      </c>
      <c r="H88">
        <f>COUNTIF($F$2:F88,0)</f>
        <v>75</v>
      </c>
      <c r="I88">
        <f>COUNTIF(F89:$F$1058,1)</f>
        <v>6</v>
      </c>
      <c r="J88">
        <f>COUNTIF(F89:$F$1058,0)</f>
        <v>964</v>
      </c>
      <c r="K88">
        <f t="shared" si="3"/>
        <v>0.66666666666666663</v>
      </c>
      <c r="L88">
        <f t="shared" si="4"/>
        <v>0.92781520692974018</v>
      </c>
      <c r="M88">
        <f t="shared" si="5"/>
        <v>7.2184793070259823E-2</v>
      </c>
    </row>
    <row r="89" spans="1:13" x14ac:dyDescent="0.25">
      <c r="A89" t="s">
        <v>5389</v>
      </c>
      <c r="B89" s="1">
        <v>5.0999999999999998E-64</v>
      </c>
      <c r="C89" t="str">
        <f>VLOOKUP(A89,Лист9!$A:$M,Лист9!J$1,0)</f>
        <v xml:space="preserve"> Betaproteobacteria</v>
      </c>
      <c r="F89">
        <v>0</v>
      </c>
      <c r="G89">
        <f>COUNTIF($F$2:F89,1)</f>
        <v>12</v>
      </c>
      <c r="H89">
        <f>COUNTIF($F$2:F89,0)</f>
        <v>76</v>
      </c>
      <c r="I89">
        <f>COUNTIF(F90:$F$1058,1)</f>
        <v>6</v>
      </c>
      <c r="J89">
        <f>COUNTIF(F90:$F$1058,0)</f>
        <v>963</v>
      </c>
      <c r="K89">
        <f t="shared" si="3"/>
        <v>0.66666666666666663</v>
      </c>
      <c r="L89">
        <f t="shared" si="4"/>
        <v>0.92685274302213672</v>
      </c>
      <c r="M89">
        <f t="shared" si="5"/>
        <v>7.3147256977863284E-2</v>
      </c>
    </row>
    <row r="90" spans="1:13" x14ac:dyDescent="0.25">
      <c r="A90" t="s">
        <v>5481</v>
      </c>
      <c r="B90" s="1">
        <v>5.0999999999999998E-64</v>
      </c>
      <c r="C90" t="str">
        <f>VLOOKUP(A90,Лист9!$A:$M,Лист9!J$1,0)</f>
        <v xml:space="preserve"> Betaproteobacteria</v>
      </c>
      <c r="F90">
        <v>0</v>
      </c>
      <c r="G90">
        <f>COUNTIF($F$2:F90,1)</f>
        <v>12</v>
      </c>
      <c r="H90">
        <f>COUNTIF($F$2:F90,0)</f>
        <v>77</v>
      </c>
      <c r="I90">
        <f>COUNTIF(F91:$F$1058,1)</f>
        <v>6</v>
      </c>
      <c r="J90">
        <f>COUNTIF(F91:$F$1058,0)</f>
        <v>962</v>
      </c>
      <c r="K90">
        <f t="shared" si="3"/>
        <v>0.66666666666666663</v>
      </c>
      <c r="L90">
        <f t="shared" si="4"/>
        <v>0.92589027911453325</v>
      </c>
      <c r="M90">
        <f t="shared" si="5"/>
        <v>7.4109720885466746E-2</v>
      </c>
    </row>
    <row r="91" spans="1:13" x14ac:dyDescent="0.25">
      <c r="A91" t="s">
        <v>1106</v>
      </c>
      <c r="B91" s="1">
        <v>9.0999999999999997E-64</v>
      </c>
      <c r="C91" t="str">
        <f>VLOOKUP(A91,Лист9!$A:$M,Лист9!J$1,0)</f>
        <v xml:space="preserve"> Betaproteobacteria</v>
      </c>
      <c r="F91">
        <v>0</v>
      </c>
      <c r="G91">
        <f>COUNTIF($F$2:F91,1)</f>
        <v>12</v>
      </c>
      <c r="H91">
        <f>COUNTIF($F$2:F91,0)</f>
        <v>78</v>
      </c>
      <c r="I91">
        <f>COUNTIF(F92:$F$1058,1)</f>
        <v>6</v>
      </c>
      <c r="J91">
        <f>COUNTIF(F92:$F$1058,0)</f>
        <v>961</v>
      </c>
      <c r="K91">
        <f t="shared" si="3"/>
        <v>0.66666666666666663</v>
      </c>
      <c r="L91">
        <f t="shared" si="4"/>
        <v>0.92492781520692979</v>
      </c>
      <c r="M91">
        <f t="shared" si="5"/>
        <v>7.5072184793070207E-2</v>
      </c>
    </row>
    <row r="92" spans="1:13" x14ac:dyDescent="0.25">
      <c r="A92" t="s">
        <v>350</v>
      </c>
      <c r="B92" s="1">
        <v>9.6999999999999994E-64</v>
      </c>
      <c r="C92" t="str">
        <f>VLOOKUP(A92,Лист9!$A:$M,Лист9!J$1,0)</f>
        <v xml:space="preserve"> Betaproteobacteria</v>
      </c>
      <c r="F92">
        <v>0</v>
      </c>
      <c r="G92">
        <f>COUNTIF($F$2:F92,1)</f>
        <v>12</v>
      </c>
      <c r="H92">
        <f>COUNTIF($F$2:F92,0)</f>
        <v>79</v>
      </c>
      <c r="I92">
        <f>COUNTIF(F93:$F$1058,1)</f>
        <v>6</v>
      </c>
      <c r="J92">
        <f>COUNTIF(F93:$F$1058,0)</f>
        <v>960</v>
      </c>
      <c r="K92">
        <f t="shared" si="3"/>
        <v>0.66666666666666663</v>
      </c>
      <c r="L92">
        <f t="shared" si="4"/>
        <v>0.92396535129932622</v>
      </c>
      <c r="M92">
        <f t="shared" si="5"/>
        <v>7.6034648700673779E-2</v>
      </c>
    </row>
    <row r="93" spans="1:13" x14ac:dyDescent="0.25">
      <c r="A93" t="s">
        <v>5257</v>
      </c>
      <c r="B93" s="1">
        <v>1.0000000000000001E-63</v>
      </c>
      <c r="C93" t="str">
        <f>VLOOKUP(A93,Лист9!$A:$M,Лист9!J$1,0)</f>
        <v xml:space="preserve"> Gammaproteobacteria</v>
      </c>
      <c r="D93">
        <v>1</v>
      </c>
      <c r="F93">
        <v>0</v>
      </c>
      <c r="G93">
        <f>COUNTIF($F$2:F93,1)</f>
        <v>12</v>
      </c>
      <c r="H93">
        <f>COUNTIF($F$2:F93,0)</f>
        <v>80</v>
      </c>
      <c r="I93">
        <f>COUNTIF(F94:$F$1058,1)</f>
        <v>6</v>
      </c>
      <c r="J93">
        <f>COUNTIF(F94:$F$1058,0)</f>
        <v>959</v>
      </c>
      <c r="K93">
        <f t="shared" si="3"/>
        <v>0.66666666666666663</v>
      </c>
      <c r="L93">
        <f t="shared" si="4"/>
        <v>0.92300288739172276</v>
      </c>
      <c r="M93">
        <f t="shared" si="5"/>
        <v>7.6997112608277241E-2</v>
      </c>
    </row>
    <row r="94" spans="1:13" x14ac:dyDescent="0.25">
      <c r="A94" t="s">
        <v>3318</v>
      </c>
      <c r="B94" s="1">
        <v>1.2E-63</v>
      </c>
      <c r="C94" t="str">
        <f>VLOOKUP(A94,Лист9!$A:$M,Лист9!J$1,0)</f>
        <v xml:space="preserve"> Gammaproteobacteria</v>
      </c>
      <c r="D94">
        <v>1</v>
      </c>
      <c r="F94">
        <v>0</v>
      </c>
      <c r="G94">
        <f>COUNTIF($F$2:F94,1)</f>
        <v>12</v>
      </c>
      <c r="H94">
        <f>COUNTIF($F$2:F94,0)</f>
        <v>81</v>
      </c>
      <c r="I94">
        <f>COUNTIF(F95:$F$1058,1)</f>
        <v>6</v>
      </c>
      <c r="J94">
        <f>COUNTIF(F95:$F$1058,0)</f>
        <v>958</v>
      </c>
      <c r="K94">
        <f t="shared" si="3"/>
        <v>0.66666666666666663</v>
      </c>
      <c r="L94">
        <f t="shared" si="4"/>
        <v>0.9220404234841193</v>
      </c>
      <c r="M94">
        <f t="shared" si="5"/>
        <v>7.7959576515880702E-2</v>
      </c>
    </row>
    <row r="95" spans="1:13" x14ac:dyDescent="0.25">
      <c r="A95" t="s">
        <v>1132</v>
      </c>
      <c r="B95" s="1">
        <v>1.2E-63</v>
      </c>
      <c r="C95" t="str">
        <f>VLOOKUP(A95,Лист9!$A:$M,Лист9!J$1,0)</f>
        <v xml:space="preserve"> Betaproteobacteria</v>
      </c>
      <c r="F95">
        <v>0</v>
      </c>
      <c r="G95">
        <f>COUNTIF($F$2:F95,1)</f>
        <v>12</v>
      </c>
      <c r="H95">
        <f>COUNTIF($F$2:F95,0)</f>
        <v>82</v>
      </c>
      <c r="I95">
        <f>COUNTIF(F96:$F$1058,1)</f>
        <v>6</v>
      </c>
      <c r="J95">
        <f>COUNTIF(F96:$F$1058,0)</f>
        <v>957</v>
      </c>
      <c r="K95">
        <f t="shared" si="3"/>
        <v>0.66666666666666663</v>
      </c>
      <c r="L95">
        <f t="shared" si="4"/>
        <v>0.92107795957651584</v>
      </c>
      <c r="M95">
        <f t="shared" si="5"/>
        <v>7.8922040423484163E-2</v>
      </c>
    </row>
    <row r="96" spans="1:13" x14ac:dyDescent="0.25">
      <c r="A96" t="s">
        <v>1152</v>
      </c>
      <c r="B96" s="1">
        <v>1.2E-63</v>
      </c>
      <c r="C96" t="str">
        <f>VLOOKUP(A96,Лист9!$A:$M,Лист9!J$1,0)</f>
        <v xml:space="preserve"> Betaproteobacteria</v>
      </c>
      <c r="F96">
        <v>0</v>
      </c>
      <c r="G96">
        <f>COUNTIF($F$2:F96,1)</f>
        <v>12</v>
      </c>
      <c r="H96">
        <f>COUNTIF($F$2:F96,0)</f>
        <v>83</v>
      </c>
      <c r="I96">
        <f>COUNTIF(F97:$F$1058,1)</f>
        <v>6</v>
      </c>
      <c r="J96">
        <f>COUNTIF(F97:$F$1058,0)</f>
        <v>956</v>
      </c>
      <c r="K96">
        <f t="shared" si="3"/>
        <v>0.66666666666666663</v>
      </c>
      <c r="L96">
        <f t="shared" si="4"/>
        <v>0.92011549566891238</v>
      </c>
      <c r="M96">
        <f t="shared" si="5"/>
        <v>7.9884504331087625E-2</v>
      </c>
    </row>
    <row r="97" spans="1:13" x14ac:dyDescent="0.25">
      <c r="A97" t="s">
        <v>5441</v>
      </c>
      <c r="B97" s="1">
        <v>1.3000000000000001E-63</v>
      </c>
      <c r="C97" t="str">
        <f>VLOOKUP(A97,Лист9!$A:$M,Лист9!J$1,0)</f>
        <v xml:space="preserve"> Gammaproteobacteria</v>
      </c>
      <c r="D97">
        <v>1</v>
      </c>
      <c r="F97">
        <v>0</v>
      </c>
      <c r="G97">
        <f>COUNTIF($F$2:F97,1)</f>
        <v>12</v>
      </c>
      <c r="H97">
        <f>COUNTIF($F$2:F97,0)</f>
        <v>84</v>
      </c>
      <c r="I97">
        <f>COUNTIF(F98:$F$1058,1)</f>
        <v>6</v>
      </c>
      <c r="J97">
        <f>COUNTIF(F98:$F$1058,0)</f>
        <v>955</v>
      </c>
      <c r="K97">
        <f t="shared" si="3"/>
        <v>0.66666666666666663</v>
      </c>
      <c r="L97">
        <f t="shared" si="4"/>
        <v>0.91915303176130891</v>
      </c>
      <c r="M97">
        <f t="shared" si="5"/>
        <v>8.0846968238691086E-2</v>
      </c>
    </row>
    <row r="98" spans="1:13" x14ac:dyDescent="0.25">
      <c r="A98" t="s">
        <v>2586</v>
      </c>
      <c r="B98" s="1">
        <v>1.3000000000000001E-63</v>
      </c>
      <c r="C98" t="str">
        <f>VLOOKUP(A98,Лист9!$A:$M,Лист9!J$1,0)</f>
        <v xml:space="preserve"> Betaproteobacteria</v>
      </c>
      <c r="F98">
        <v>0</v>
      </c>
      <c r="G98">
        <f>COUNTIF($F$2:F98,1)</f>
        <v>12</v>
      </c>
      <c r="H98">
        <f>COUNTIF($F$2:F98,0)</f>
        <v>85</v>
      </c>
      <c r="I98">
        <f>COUNTIF(F99:$F$1058,1)</f>
        <v>6</v>
      </c>
      <c r="J98">
        <f>COUNTIF(F99:$F$1058,0)</f>
        <v>954</v>
      </c>
      <c r="K98">
        <f t="shared" si="3"/>
        <v>0.66666666666666663</v>
      </c>
      <c r="L98">
        <f t="shared" si="4"/>
        <v>0.91819056785370545</v>
      </c>
      <c r="M98">
        <f t="shared" si="5"/>
        <v>8.1809432146294547E-2</v>
      </c>
    </row>
    <row r="99" spans="1:13" x14ac:dyDescent="0.25">
      <c r="A99" t="s">
        <v>1632</v>
      </c>
      <c r="B99" s="1">
        <v>1.4999999999999999E-63</v>
      </c>
      <c r="C99" t="str">
        <f>VLOOKUP(A99,Лист9!$A:$M,Лист9!J$1,0)</f>
        <v xml:space="preserve"> Gammaproteobacteria</v>
      </c>
      <c r="D99">
        <v>1</v>
      </c>
      <c r="F99">
        <v>0</v>
      </c>
      <c r="G99">
        <f>COUNTIF($F$2:F99,1)</f>
        <v>12</v>
      </c>
      <c r="H99">
        <f>COUNTIF($F$2:F99,0)</f>
        <v>86</v>
      </c>
      <c r="I99">
        <f>COUNTIF(F100:$F$1058,1)</f>
        <v>6</v>
      </c>
      <c r="J99">
        <f>COUNTIF(F100:$F$1058,0)</f>
        <v>953</v>
      </c>
      <c r="K99">
        <f t="shared" si="3"/>
        <v>0.66666666666666663</v>
      </c>
      <c r="L99">
        <f t="shared" si="4"/>
        <v>0.91722810394610199</v>
      </c>
      <c r="M99">
        <f t="shared" si="5"/>
        <v>8.2771896053898009E-2</v>
      </c>
    </row>
    <row r="100" spans="1:13" x14ac:dyDescent="0.25">
      <c r="A100" t="s">
        <v>5351</v>
      </c>
      <c r="B100" s="1">
        <v>2.0999999999999999E-63</v>
      </c>
      <c r="C100" t="str">
        <f>VLOOKUP(A100,Лист9!$A:$M,Лист9!J$1,0)</f>
        <v xml:space="preserve"> Betaproteobacteria</v>
      </c>
      <c r="F100">
        <v>0</v>
      </c>
      <c r="G100">
        <f>COUNTIF($F$2:F100,1)</f>
        <v>12</v>
      </c>
      <c r="H100">
        <f>COUNTIF($F$2:F100,0)</f>
        <v>87</v>
      </c>
      <c r="I100">
        <f>COUNTIF(F101:$F$1058,1)</f>
        <v>6</v>
      </c>
      <c r="J100">
        <f>COUNTIF(F101:$F$1058,0)</f>
        <v>952</v>
      </c>
      <c r="K100">
        <f t="shared" si="3"/>
        <v>0.66666666666666663</v>
      </c>
      <c r="L100">
        <f t="shared" si="4"/>
        <v>0.91626564003849853</v>
      </c>
      <c r="M100">
        <f t="shared" si="5"/>
        <v>8.373435996150147E-2</v>
      </c>
    </row>
    <row r="101" spans="1:13" x14ac:dyDescent="0.25">
      <c r="A101" t="s">
        <v>1084</v>
      </c>
      <c r="B101" s="1">
        <v>2.8000000000000002E-63</v>
      </c>
      <c r="C101" t="str">
        <f>VLOOKUP(A101,Лист9!$A:$M,Лист9!J$1,0)</f>
        <v xml:space="preserve"> Betaproteobacteria</v>
      </c>
      <c r="F101">
        <v>0</v>
      </c>
      <c r="G101">
        <f>COUNTIF($F$2:F101,1)</f>
        <v>12</v>
      </c>
      <c r="H101">
        <f>COUNTIF($F$2:F101,0)</f>
        <v>88</v>
      </c>
      <c r="I101">
        <f>COUNTIF(F102:$F$1058,1)</f>
        <v>6</v>
      </c>
      <c r="J101">
        <f>COUNTIF(F102:$F$1058,0)</f>
        <v>951</v>
      </c>
      <c r="K101">
        <f t="shared" si="3"/>
        <v>0.66666666666666663</v>
      </c>
      <c r="L101">
        <f t="shared" si="4"/>
        <v>0.91530317613089507</v>
      </c>
      <c r="M101">
        <f t="shared" si="5"/>
        <v>8.4696823869104931E-2</v>
      </c>
    </row>
    <row r="102" spans="1:13" x14ac:dyDescent="0.25">
      <c r="A102" t="s">
        <v>5143</v>
      </c>
      <c r="B102" s="1">
        <v>2.9999999999999998E-63</v>
      </c>
      <c r="C102" t="str">
        <f>VLOOKUP(A102,Лист9!$A:$M,Лист9!J$1,0)</f>
        <v xml:space="preserve"> Betaproteobacteria</v>
      </c>
      <c r="F102">
        <v>0</v>
      </c>
      <c r="G102">
        <f>COUNTIF($F$2:F102,1)</f>
        <v>12</v>
      </c>
      <c r="H102">
        <f>COUNTIF($F$2:F102,0)</f>
        <v>89</v>
      </c>
      <c r="I102">
        <f>COUNTIF(F103:$F$1058,1)</f>
        <v>6</v>
      </c>
      <c r="J102">
        <f>COUNTIF(F103:$F$1058,0)</f>
        <v>950</v>
      </c>
      <c r="K102">
        <f t="shared" si="3"/>
        <v>0.66666666666666663</v>
      </c>
      <c r="L102">
        <f t="shared" si="4"/>
        <v>0.91434071222329161</v>
      </c>
      <c r="M102">
        <f t="shared" si="5"/>
        <v>8.5659287776708393E-2</v>
      </c>
    </row>
    <row r="103" spans="1:13" x14ac:dyDescent="0.25">
      <c r="A103" t="s">
        <v>1551</v>
      </c>
      <c r="B103" s="1">
        <v>4.6E-63</v>
      </c>
      <c r="C103" t="str">
        <f>VLOOKUP(A103,Лист9!$A:$M,Лист9!J$1,0)</f>
        <v xml:space="preserve"> Betaproteobacteria</v>
      </c>
      <c r="F103">
        <v>0</v>
      </c>
      <c r="G103">
        <f>COUNTIF($F$2:F103,1)</f>
        <v>12</v>
      </c>
      <c r="H103">
        <f>COUNTIF($F$2:F103,0)</f>
        <v>90</v>
      </c>
      <c r="I103">
        <f>COUNTIF(F104:$F$1058,1)</f>
        <v>6</v>
      </c>
      <c r="J103">
        <f>COUNTIF(F104:$F$1058,0)</f>
        <v>949</v>
      </c>
      <c r="K103">
        <f t="shared" si="3"/>
        <v>0.66666666666666663</v>
      </c>
      <c r="L103">
        <f t="shared" si="4"/>
        <v>0.91337824831568815</v>
      </c>
      <c r="M103">
        <f t="shared" si="5"/>
        <v>8.6621751684311854E-2</v>
      </c>
    </row>
    <row r="104" spans="1:13" x14ac:dyDescent="0.25">
      <c r="A104" t="s">
        <v>1180</v>
      </c>
      <c r="B104" s="1">
        <v>5.6000000000000005E-63</v>
      </c>
      <c r="C104" t="str">
        <f>VLOOKUP(A104,Лист9!$A:$M,Лист9!J$1,0)</f>
        <v xml:space="preserve"> Betaproteobacteria</v>
      </c>
      <c r="F104">
        <v>0</v>
      </c>
      <c r="G104">
        <f>COUNTIF($F$2:F104,1)</f>
        <v>12</v>
      </c>
      <c r="H104">
        <f>COUNTIF($F$2:F104,0)</f>
        <v>91</v>
      </c>
      <c r="I104">
        <f>COUNTIF(F105:$F$1058,1)</f>
        <v>6</v>
      </c>
      <c r="J104">
        <f>COUNTIF(F105:$F$1058,0)</f>
        <v>948</v>
      </c>
      <c r="K104">
        <f t="shared" si="3"/>
        <v>0.66666666666666663</v>
      </c>
      <c r="L104">
        <f t="shared" si="4"/>
        <v>0.91241578440808468</v>
      </c>
      <c r="M104">
        <f t="shared" si="5"/>
        <v>8.7584215591915315E-2</v>
      </c>
    </row>
    <row r="105" spans="1:13" x14ac:dyDescent="0.25">
      <c r="A105" t="s">
        <v>2471</v>
      </c>
      <c r="B105" s="1">
        <v>6.1999999999999997E-63</v>
      </c>
      <c r="C105" t="str">
        <f>VLOOKUP(A105,Лист9!$A:$M,Лист9!J$1,0)</f>
        <v xml:space="preserve"> Gammaproteobacteria</v>
      </c>
      <c r="D105">
        <v>1</v>
      </c>
      <c r="E105">
        <v>1</v>
      </c>
      <c r="F105">
        <v>1</v>
      </c>
      <c r="G105">
        <f>COUNTIF($F$2:F105,1)</f>
        <v>13</v>
      </c>
      <c r="H105">
        <f>COUNTIF($F$2:F105,0)</f>
        <v>91</v>
      </c>
      <c r="I105">
        <f>COUNTIF(F106:$F$1058,1)</f>
        <v>5</v>
      </c>
      <c r="J105">
        <f>COUNTIF(F106:$F$1058,0)</f>
        <v>948</v>
      </c>
      <c r="K105">
        <f t="shared" si="3"/>
        <v>0.72222222222222221</v>
      </c>
      <c r="L105">
        <f t="shared" si="4"/>
        <v>0.91241578440808468</v>
      </c>
      <c r="M105">
        <f t="shared" si="5"/>
        <v>8.7584215591915315E-2</v>
      </c>
    </row>
    <row r="106" spans="1:13" x14ac:dyDescent="0.25">
      <c r="A106" t="s">
        <v>4522</v>
      </c>
      <c r="B106" s="1">
        <v>7.0000000000000001E-63</v>
      </c>
      <c r="C106" t="str">
        <f>VLOOKUP(A106,Лист9!$A:$M,Лист9!J$1,0)</f>
        <v xml:space="preserve"> Gammaproteobacteria</v>
      </c>
      <c r="D106">
        <v>1</v>
      </c>
      <c r="F106">
        <v>0</v>
      </c>
      <c r="G106">
        <f>COUNTIF($F$2:F106,1)</f>
        <v>13</v>
      </c>
      <c r="H106">
        <f>COUNTIF($F$2:F106,0)</f>
        <v>92</v>
      </c>
      <c r="I106">
        <f>COUNTIF(F107:$F$1058,1)</f>
        <v>5</v>
      </c>
      <c r="J106">
        <f>COUNTIF(F107:$F$1058,0)</f>
        <v>947</v>
      </c>
      <c r="K106">
        <f t="shared" si="3"/>
        <v>0.72222222222222221</v>
      </c>
      <c r="L106">
        <f t="shared" si="4"/>
        <v>0.91145332050048122</v>
      </c>
      <c r="M106">
        <f t="shared" si="5"/>
        <v>8.8546679499518777E-2</v>
      </c>
    </row>
    <row r="107" spans="1:13" x14ac:dyDescent="0.25">
      <c r="A107" t="s">
        <v>1495</v>
      </c>
      <c r="B107" s="1">
        <v>7.8000000000000004E-63</v>
      </c>
      <c r="C107" t="str">
        <f>VLOOKUP(A107,Лист9!$A:$M,Лист9!J$1,0)</f>
        <v xml:space="preserve"> Betaproteobacteria</v>
      </c>
      <c r="F107">
        <v>0</v>
      </c>
      <c r="G107">
        <f>COUNTIF($F$2:F107,1)</f>
        <v>13</v>
      </c>
      <c r="H107">
        <f>COUNTIF($F$2:F107,0)</f>
        <v>93</v>
      </c>
      <c r="I107">
        <f>COUNTIF(F108:$F$1058,1)</f>
        <v>5</v>
      </c>
      <c r="J107">
        <f>COUNTIF(F108:$F$1058,0)</f>
        <v>946</v>
      </c>
      <c r="K107">
        <f t="shared" si="3"/>
        <v>0.72222222222222221</v>
      </c>
      <c r="L107">
        <f t="shared" si="4"/>
        <v>0.91049085659287776</v>
      </c>
      <c r="M107">
        <f t="shared" si="5"/>
        <v>8.9509143407122238E-2</v>
      </c>
    </row>
    <row r="108" spans="1:13" x14ac:dyDescent="0.25">
      <c r="A108" t="s">
        <v>1505</v>
      </c>
      <c r="B108" s="1">
        <v>7.8000000000000004E-63</v>
      </c>
      <c r="C108" t="str">
        <f>VLOOKUP(A108,Лист9!$A:$M,Лист9!J$1,0)</f>
        <v xml:space="preserve"> Betaproteobacteria</v>
      </c>
      <c r="F108">
        <v>0</v>
      </c>
      <c r="G108">
        <f>COUNTIF($F$2:F108,1)</f>
        <v>13</v>
      </c>
      <c r="H108">
        <f>COUNTIF($F$2:F108,0)</f>
        <v>94</v>
      </c>
      <c r="I108">
        <f>COUNTIF(F109:$F$1058,1)</f>
        <v>5</v>
      </c>
      <c r="J108">
        <f>COUNTIF(F109:$F$1058,0)</f>
        <v>945</v>
      </c>
      <c r="K108">
        <f t="shared" si="3"/>
        <v>0.72222222222222221</v>
      </c>
      <c r="L108">
        <f t="shared" si="4"/>
        <v>0.9095283926852743</v>
      </c>
      <c r="M108">
        <f t="shared" si="5"/>
        <v>9.0471607314725699E-2</v>
      </c>
    </row>
    <row r="109" spans="1:13" x14ac:dyDescent="0.25">
      <c r="A109" t="s">
        <v>1355</v>
      </c>
      <c r="B109" s="1">
        <v>9.2E-63</v>
      </c>
      <c r="C109" t="str">
        <f>VLOOKUP(A109,Лист9!$A:$M,Лист9!J$1,0)</f>
        <v xml:space="preserve"> Betaproteobacteria</v>
      </c>
      <c r="F109">
        <v>0</v>
      </c>
      <c r="G109">
        <f>COUNTIF($F$2:F109,1)</f>
        <v>13</v>
      </c>
      <c r="H109">
        <f>COUNTIF($F$2:F109,0)</f>
        <v>95</v>
      </c>
      <c r="I109">
        <f>COUNTIF(F110:$F$1058,1)</f>
        <v>5</v>
      </c>
      <c r="J109">
        <f>COUNTIF(F110:$F$1058,0)</f>
        <v>944</v>
      </c>
      <c r="K109">
        <f t="shared" si="3"/>
        <v>0.72222222222222221</v>
      </c>
      <c r="L109">
        <f t="shared" si="4"/>
        <v>0.90856592877767084</v>
      </c>
      <c r="M109">
        <f t="shared" si="5"/>
        <v>9.1434071222329161E-2</v>
      </c>
    </row>
    <row r="110" spans="1:13" x14ac:dyDescent="0.25">
      <c r="A110" t="s">
        <v>160</v>
      </c>
      <c r="B110" s="1">
        <v>1.1000000000000001E-62</v>
      </c>
      <c r="C110" t="str">
        <f>VLOOKUP(A110,Лист9!$A:$M,Лист9!J$1,0)</f>
        <v xml:space="preserve"> Betaproteobacteria</v>
      </c>
      <c r="F110">
        <v>0</v>
      </c>
      <c r="G110">
        <f>COUNTIF($F$2:F110,1)</f>
        <v>13</v>
      </c>
      <c r="H110">
        <f>COUNTIF($F$2:F110,0)</f>
        <v>96</v>
      </c>
      <c r="I110">
        <f>COUNTIF(F111:$F$1058,1)</f>
        <v>5</v>
      </c>
      <c r="J110">
        <f>COUNTIF(F111:$F$1058,0)</f>
        <v>943</v>
      </c>
      <c r="K110">
        <f t="shared" si="3"/>
        <v>0.72222222222222221</v>
      </c>
      <c r="L110">
        <f t="shared" si="4"/>
        <v>0.90760346487006738</v>
      </c>
      <c r="M110">
        <f t="shared" si="5"/>
        <v>9.2396535129932622E-2</v>
      </c>
    </row>
    <row r="111" spans="1:13" x14ac:dyDescent="0.25">
      <c r="A111" t="s">
        <v>666</v>
      </c>
      <c r="B111" s="1">
        <v>1.4E-62</v>
      </c>
      <c r="C111" t="str">
        <f>VLOOKUP(A111,Лист9!$A:$M,Лист9!J$1,0)</f>
        <v xml:space="preserve"> Betaproteobacteria</v>
      </c>
      <c r="F111">
        <v>0</v>
      </c>
      <c r="G111">
        <f>COUNTIF($F$2:F111,1)</f>
        <v>13</v>
      </c>
      <c r="H111">
        <f>COUNTIF($F$2:F111,0)</f>
        <v>97</v>
      </c>
      <c r="I111">
        <f>COUNTIF(F112:$F$1058,1)</f>
        <v>5</v>
      </c>
      <c r="J111">
        <f>COUNTIF(F112:$F$1058,0)</f>
        <v>942</v>
      </c>
      <c r="K111">
        <f t="shared" si="3"/>
        <v>0.72222222222222221</v>
      </c>
      <c r="L111">
        <f t="shared" si="4"/>
        <v>0.90664100096246392</v>
      </c>
      <c r="M111">
        <f t="shared" si="5"/>
        <v>9.3358999037536083E-2</v>
      </c>
    </row>
    <row r="112" spans="1:13" x14ac:dyDescent="0.25">
      <c r="A112" t="s">
        <v>1393</v>
      </c>
      <c r="B112" s="1">
        <v>1.9E-62</v>
      </c>
      <c r="C112" t="str">
        <f>VLOOKUP(A112,Лист9!$A:$M,Лист9!J$1,0)</f>
        <v xml:space="preserve"> Alphaproteobacteria</v>
      </c>
      <c r="F112">
        <v>0</v>
      </c>
      <c r="G112">
        <f>COUNTIF($F$2:F112,1)</f>
        <v>13</v>
      </c>
      <c r="H112">
        <f>COUNTIF($F$2:F112,0)</f>
        <v>98</v>
      </c>
      <c r="I112">
        <f>COUNTIF(F113:$F$1058,1)</f>
        <v>5</v>
      </c>
      <c r="J112">
        <f>COUNTIF(F113:$F$1058,0)</f>
        <v>941</v>
      </c>
      <c r="K112">
        <f t="shared" si="3"/>
        <v>0.72222222222222221</v>
      </c>
      <c r="L112">
        <f t="shared" si="4"/>
        <v>0.90567853705486046</v>
      </c>
      <c r="M112">
        <f t="shared" si="5"/>
        <v>9.4321462945139545E-2</v>
      </c>
    </row>
    <row r="113" spans="1:13" x14ac:dyDescent="0.25">
      <c r="A113" t="s">
        <v>2357</v>
      </c>
      <c r="B113" s="1">
        <v>2.0000000000000001E-62</v>
      </c>
      <c r="C113" t="str">
        <f>VLOOKUP(A113,Лист9!$A:$M,Лист9!J$1,0)</f>
        <v xml:space="preserve"> Betaproteobacteria</v>
      </c>
      <c r="F113">
        <v>0</v>
      </c>
      <c r="G113">
        <f>COUNTIF($F$2:F113,1)</f>
        <v>13</v>
      </c>
      <c r="H113">
        <f>COUNTIF($F$2:F113,0)</f>
        <v>99</v>
      </c>
      <c r="I113">
        <f>COUNTIF(F114:$F$1058,1)</f>
        <v>5</v>
      </c>
      <c r="J113">
        <f>COUNTIF(F114:$F$1058,0)</f>
        <v>940</v>
      </c>
      <c r="K113">
        <f t="shared" si="3"/>
        <v>0.72222222222222221</v>
      </c>
      <c r="L113">
        <f t="shared" si="4"/>
        <v>0.90471607314725699</v>
      </c>
      <c r="M113">
        <f t="shared" si="5"/>
        <v>9.5283926852743006E-2</v>
      </c>
    </row>
    <row r="114" spans="1:13" x14ac:dyDescent="0.25">
      <c r="A114" t="s">
        <v>1280</v>
      </c>
      <c r="B114" s="1">
        <v>2.8E-62</v>
      </c>
      <c r="C114" t="str">
        <f>VLOOKUP(A114,Лист9!$A:$M,Лист9!J$1,0)</f>
        <v xml:space="preserve"> Betaproteobacteria</v>
      </c>
      <c r="F114">
        <v>0</v>
      </c>
      <c r="G114">
        <f>COUNTIF($F$2:F114,1)</f>
        <v>13</v>
      </c>
      <c r="H114">
        <f>COUNTIF($F$2:F114,0)</f>
        <v>100</v>
      </c>
      <c r="I114">
        <f>COUNTIF(F115:$F$1058,1)</f>
        <v>5</v>
      </c>
      <c r="J114">
        <f>COUNTIF(F115:$F$1058,0)</f>
        <v>939</v>
      </c>
      <c r="K114">
        <f t="shared" si="3"/>
        <v>0.72222222222222221</v>
      </c>
      <c r="L114">
        <f t="shared" si="4"/>
        <v>0.90375360923965353</v>
      </c>
      <c r="M114">
        <f t="shared" si="5"/>
        <v>9.6246390760346467E-2</v>
      </c>
    </row>
    <row r="115" spans="1:13" x14ac:dyDescent="0.25">
      <c r="A115" t="s">
        <v>2810</v>
      </c>
      <c r="B115" s="1">
        <v>3.3999999999999999E-62</v>
      </c>
      <c r="C115" t="str">
        <f>VLOOKUP(A115,Лист9!$A:$M,Лист9!J$1,0)</f>
        <v xml:space="preserve"> Gammaproteobacteria</v>
      </c>
      <c r="D115">
        <v>1</v>
      </c>
      <c r="F115">
        <v>0</v>
      </c>
      <c r="G115">
        <f>COUNTIF($F$2:F115,1)</f>
        <v>13</v>
      </c>
      <c r="H115">
        <f>COUNTIF($F$2:F115,0)</f>
        <v>101</v>
      </c>
      <c r="I115">
        <f>COUNTIF(F116:$F$1058,1)</f>
        <v>5</v>
      </c>
      <c r="J115">
        <f>COUNTIF(F116:$F$1058,0)</f>
        <v>938</v>
      </c>
      <c r="K115">
        <f t="shared" si="3"/>
        <v>0.72222222222222221</v>
      </c>
      <c r="L115">
        <f t="shared" si="4"/>
        <v>0.90279114533205007</v>
      </c>
      <c r="M115">
        <f t="shared" si="5"/>
        <v>9.7208854667949929E-2</v>
      </c>
    </row>
    <row r="116" spans="1:13" x14ac:dyDescent="0.25">
      <c r="A116" t="s">
        <v>4346</v>
      </c>
      <c r="B116" s="1">
        <v>3.9000000000000003E-62</v>
      </c>
      <c r="C116" t="str">
        <f>VLOOKUP(A116,Лист9!$A:$M,Лист9!J$1,0)</f>
        <v xml:space="preserve"> Betaproteobacteria</v>
      </c>
      <c r="F116">
        <v>0</v>
      </c>
      <c r="G116">
        <f>COUNTIF($F$2:F116,1)</f>
        <v>13</v>
      </c>
      <c r="H116">
        <f>COUNTIF($F$2:F116,0)</f>
        <v>102</v>
      </c>
      <c r="I116">
        <f>COUNTIF(F117:$F$1058,1)</f>
        <v>5</v>
      </c>
      <c r="J116">
        <f>COUNTIF(F117:$F$1058,0)</f>
        <v>937</v>
      </c>
      <c r="K116">
        <f t="shared" si="3"/>
        <v>0.72222222222222221</v>
      </c>
      <c r="L116">
        <f t="shared" si="4"/>
        <v>0.90182868142444661</v>
      </c>
      <c r="M116">
        <f t="shared" si="5"/>
        <v>9.817131857555339E-2</v>
      </c>
    </row>
    <row r="117" spans="1:13" x14ac:dyDescent="0.25">
      <c r="A117" t="s">
        <v>3112</v>
      </c>
      <c r="B117" s="1">
        <v>4.1999999999999998E-62</v>
      </c>
      <c r="C117" t="str">
        <f>VLOOKUP(A117,Лист9!$A:$M,Лист9!J$1,0)</f>
        <v xml:space="preserve"> Betaproteobacteria</v>
      </c>
      <c r="F117">
        <v>0</v>
      </c>
      <c r="G117">
        <f>COUNTIF($F$2:F117,1)</f>
        <v>13</v>
      </c>
      <c r="H117">
        <f>COUNTIF($F$2:F117,0)</f>
        <v>103</v>
      </c>
      <c r="I117">
        <f>COUNTIF(F118:$F$1058,1)</f>
        <v>5</v>
      </c>
      <c r="J117">
        <f>COUNTIF(F118:$F$1058,0)</f>
        <v>936</v>
      </c>
      <c r="K117">
        <f t="shared" si="3"/>
        <v>0.72222222222222221</v>
      </c>
      <c r="L117">
        <f t="shared" si="4"/>
        <v>0.90086621751684315</v>
      </c>
      <c r="M117">
        <f t="shared" si="5"/>
        <v>9.9133782483156851E-2</v>
      </c>
    </row>
    <row r="118" spans="1:13" x14ac:dyDescent="0.25">
      <c r="A118" t="s">
        <v>2363</v>
      </c>
      <c r="B118" s="1">
        <v>4.9000000000000004E-62</v>
      </c>
      <c r="C118" t="str">
        <f>VLOOKUP(A118,Лист9!$A:$M,Лист9!J$1,0)</f>
        <v xml:space="preserve"> Betaproteobacteria</v>
      </c>
      <c r="F118">
        <v>0</v>
      </c>
      <c r="G118">
        <f>COUNTIF($F$2:F118,1)</f>
        <v>13</v>
      </c>
      <c r="H118">
        <f>COUNTIF($F$2:F118,0)</f>
        <v>104</v>
      </c>
      <c r="I118">
        <f>COUNTIF(F119:$F$1058,1)</f>
        <v>5</v>
      </c>
      <c r="J118">
        <f>COUNTIF(F119:$F$1058,0)</f>
        <v>935</v>
      </c>
      <c r="K118">
        <f t="shared" si="3"/>
        <v>0.72222222222222221</v>
      </c>
      <c r="L118">
        <f t="shared" si="4"/>
        <v>0.89990375360923969</v>
      </c>
      <c r="M118">
        <f t="shared" si="5"/>
        <v>0.10009624639076031</v>
      </c>
    </row>
    <row r="119" spans="1:13" x14ac:dyDescent="0.25">
      <c r="A119" t="s">
        <v>4122</v>
      </c>
      <c r="B119" s="1">
        <v>4.9000000000000004E-62</v>
      </c>
      <c r="C119" t="str">
        <f>VLOOKUP(A119,Лист9!$A:$M,Лист9!J$1,0)</f>
        <v xml:space="preserve"> Betaproteobacteria</v>
      </c>
      <c r="F119">
        <v>0</v>
      </c>
      <c r="G119">
        <f>COUNTIF($F$2:F119,1)</f>
        <v>13</v>
      </c>
      <c r="H119">
        <f>COUNTIF($F$2:F119,0)</f>
        <v>105</v>
      </c>
      <c r="I119">
        <f>COUNTIF(F120:$F$1058,1)</f>
        <v>5</v>
      </c>
      <c r="J119">
        <f>COUNTIF(F120:$F$1058,0)</f>
        <v>934</v>
      </c>
      <c r="K119">
        <f t="shared" si="3"/>
        <v>0.72222222222222221</v>
      </c>
      <c r="L119">
        <f t="shared" si="4"/>
        <v>0.89894128970163623</v>
      </c>
      <c r="M119">
        <f t="shared" si="5"/>
        <v>0.10105871029836377</v>
      </c>
    </row>
    <row r="120" spans="1:13" x14ac:dyDescent="0.25">
      <c r="A120" t="s">
        <v>3246</v>
      </c>
      <c r="B120" s="1">
        <v>5.6E-62</v>
      </c>
      <c r="C120" t="str">
        <f>VLOOKUP(A120,Лист9!$A:$M,Лист9!J$1,0)</f>
        <v xml:space="preserve"> Betaproteobacteria</v>
      </c>
      <c r="F120">
        <v>0</v>
      </c>
      <c r="G120">
        <f>COUNTIF($F$2:F120,1)</f>
        <v>13</v>
      </c>
      <c r="H120">
        <f>COUNTIF($F$2:F120,0)</f>
        <v>106</v>
      </c>
      <c r="I120">
        <f>COUNTIF(F121:$F$1058,1)</f>
        <v>5</v>
      </c>
      <c r="J120">
        <f>COUNTIF(F121:$F$1058,0)</f>
        <v>933</v>
      </c>
      <c r="K120">
        <f t="shared" si="3"/>
        <v>0.72222222222222221</v>
      </c>
      <c r="L120">
        <f t="shared" si="4"/>
        <v>0.89797882579403276</v>
      </c>
      <c r="M120">
        <f t="shared" si="5"/>
        <v>0.10202117420596724</v>
      </c>
    </row>
    <row r="121" spans="1:13" x14ac:dyDescent="0.25">
      <c r="A121" t="s">
        <v>1094</v>
      </c>
      <c r="B121" s="1">
        <v>1.3000000000000001E-61</v>
      </c>
      <c r="C121" t="str">
        <f>VLOOKUP(A121,Лист9!$A:$M,Лист9!J$1,0)</f>
        <v xml:space="preserve"> Betaproteobacteria</v>
      </c>
      <c r="F121">
        <v>0</v>
      </c>
      <c r="G121">
        <f>COUNTIF($F$2:F121,1)</f>
        <v>13</v>
      </c>
      <c r="H121">
        <f>COUNTIF($F$2:F121,0)</f>
        <v>107</v>
      </c>
      <c r="I121">
        <f>COUNTIF(F122:$F$1058,1)</f>
        <v>5</v>
      </c>
      <c r="J121">
        <f>COUNTIF(F122:$F$1058,0)</f>
        <v>932</v>
      </c>
      <c r="K121">
        <f t="shared" si="3"/>
        <v>0.72222222222222221</v>
      </c>
      <c r="L121">
        <f t="shared" si="4"/>
        <v>0.8970163618864293</v>
      </c>
      <c r="M121">
        <f t="shared" si="5"/>
        <v>0.1029836381135707</v>
      </c>
    </row>
    <row r="122" spans="1:13" x14ac:dyDescent="0.25">
      <c r="A122" t="s">
        <v>3324</v>
      </c>
      <c r="B122" s="1">
        <v>1.5000000000000001E-61</v>
      </c>
      <c r="C122" t="str">
        <f>VLOOKUP(A122,Лист9!$A:$M,Лист9!J$1,0)</f>
        <v xml:space="preserve"> Gammaproteobacteria</v>
      </c>
      <c r="D122">
        <v>1</v>
      </c>
      <c r="F122">
        <v>0</v>
      </c>
      <c r="G122">
        <f>COUNTIF($F$2:F122,1)</f>
        <v>13</v>
      </c>
      <c r="H122">
        <f>COUNTIF($F$2:F122,0)</f>
        <v>108</v>
      </c>
      <c r="I122">
        <f>COUNTIF(F123:$F$1058,1)</f>
        <v>5</v>
      </c>
      <c r="J122">
        <f>COUNTIF(F123:$F$1058,0)</f>
        <v>931</v>
      </c>
      <c r="K122">
        <f t="shared" si="3"/>
        <v>0.72222222222222221</v>
      </c>
      <c r="L122">
        <f t="shared" si="4"/>
        <v>0.89605389797882584</v>
      </c>
      <c r="M122">
        <f t="shared" si="5"/>
        <v>0.10394610202117416</v>
      </c>
    </row>
    <row r="123" spans="1:13" x14ac:dyDescent="0.25">
      <c r="A123" t="s">
        <v>9473</v>
      </c>
      <c r="B123" s="1">
        <v>1.6000000000000001E-61</v>
      </c>
      <c r="C123" t="str">
        <f>VLOOKUP(A123,Лист9!$A:$M,Лист9!J$1,0)</f>
        <v xml:space="preserve"> Betaproteobacteria</v>
      </c>
      <c r="F123">
        <v>0</v>
      </c>
      <c r="G123">
        <f>COUNTIF($F$2:F123,1)</f>
        <v>13</v>
      </c>
      <c r="H123">
        <f>COUNTIF($F$2:F123,0)</f>
        <v>109</v>
      </c>
      <c r="I123">
        <f>COUNTIF(F124:$F$1058,1)</f>
        <v>5</v>
      </c>
      <c r="J123">
        <f>COUNTIF(F124:$F$1058,0)</f>
        <v>930</v>
      </c>
      <c r="K123">
        <f t="shared" si="3"/>
        <v>0.72222222222222221</v>
      </c>
      <c r="L123">
        <f t="shared" si="4"/>
        <v>0.89509143407122238</v>
      </c>
      <c r="M123">
        <f t="shared" si="5"/>
        <v>0.10490856592877762</v>
      </c>
    </row>
    <row r="124" spans="1:13" x14ac:dyDescent="0.25">
      <c r="A124" t="s">
        <v>3038</v>
      </c>
      <c r="B124" s="1">
        <v>1.6999999999999999E-61</v>
      </c>
      <c r="C124" t="str">
        <f>VLOOKUP(A124,Лист9!$A:$M,Лист9!J$1,0)</f>
        <v xml:space="preserve"> Betaproteobacteria</v>
      </c>
      <c r="F124">
        <v>0</v>
      </c>
      <c r="G124">
        <f>COUNTIF($F$2:F124,1)</f>
        <v>13</v>
      </c>
      <c r="H124">
        <f>COUNTIF($F$2:F124,0)</f>
        <v>110</v>
      </c>
      <c r="I124">
        <f>COUNTIF(F125:$F$1058,1)</f>
        <v>5</v>
      </c>
      <c r="J124">
        <f>COUNTIF(F125:$F$1058,0)</f>
        <v>929</v>
      </c>
      <c r="K124">
        <f t="shared" si="3"/>
        <v>0.72222222222222221</v>
      </c>
      <c r="L124">
        <f t="shared" si="4"/>
        <v>0.89412897016361892</v>
      </c>
      <c r="M124">
        <f t="shared" si="5"/>
        <v>0.10587102983638108</v>
      </c>
    </row>
    <row r="125" spans="1:13" x14ac:dyDescent="0.25">
      <c r="A125" t="s">
        <v>14</v>
      </c>
      <c r="B125" s="1">
        <v>1.6999999999999999E-61</v>
      </c>
      <c r="C125" t="str">
        <f>VLOOKUP(A125,Лист9!$A:$M,Лист9!J$1,0)</f>
        <v xml:space="preserve"> Betaproteobacteria</v>
      </c>
      <c r="F125">
        <v>0</v>
      </c>
      <c r="G125">
        <f>COUNTIF($F$2:F125,1)</f>
        <v>13</v>
      </c>
      <c r="H125">
        <f>COUNTIF($F$2:F125,0)</f>
        <v>111</v>
      </c>
      <c r="I125">
        <f>COUNTIF(F126:$F$1058,1)</f>
        <v>5</v>
      </c>
      <c r="J125">
        <f>COUNTIF(F126:$F$1058,0)</f>
        <v>928</v>
      </c>
      <c r="K125">
        <f t="shared" si="3"/>
        <v>0.72222222222222221</v>
      </c>
      <c r="L125">
        <f t="shared" si="4"/>
        <v>0.89316650625601535</v>
      </c>
      <c r="M125">
        <f t="shared" si="5"/>
        <v>0.10683349374398465</v>
      </c>
    </row>
    <row r="126" spans="1:13" x14ac:dyDescent="0.25">
      <c r="A126" t="s">
        <v>150</v>
      </c>
      <c r="B126" s="1">
        <v>1.6999999999999999E-61</v>
      </c>
      <c r="C126" t="str">
        <f>VLOOKUP(A126,Лист9!$A:$M,Лист9!J$1,0)</f>
        <v xml:space="preserve"> Betaproteobacteria</v>
      </c>
      <c r="F126">
        <v>0</v>
      </c>
      <c r="G126">
        <f>COUNTIF($F$2:F126,1)</f>
        <v>13</v>
      </c>
      <c r="H126">
        <f>COUNTIF($F$2:F126,0)</f>
        <v>112</v>
      </c>
      <c r="I126">
        <f>COUNTIF(F127:$F$1058,1)</f>
        <v>5</v>
      </c>
      <c r="J126">
        <f>COUNTIF(F127:$F$1058,0)</f>
        <v>927</v>
      </c>
      <c r="K126">
        <f t="shared" si="3"/>
        <v>0.72222222222222221</v>
      </c>
      <c r="L126">
        <f t="shared" si="4"/>
        <v>0.89220404234841189</v>
      </c>
      <c r="M126">
        <f t="shared" si="5"/>
        <v>0.10779595765158811</v>
      </c>
    </row>
    <row r="127" spans="1:13" x14ac:dyDescent="0.25">
      <c r="A127" t="s">
        <v>1112</v>
      </c>
      <c r="B127" s="1">
        <v>1.6999999999999999E-61</v>
      </c>
      <c r="C127" t="str">
        <f>VLOOKUP(A127,Лист9!$A:$M,Лист9!J$1,0)</f>
        <v xml:space="preserve"> Betaproteobacteria</v>
      </c>
      <c r="F127">
        <v>0</v>
      </c>
      <c r="G127">
        <f>COUNTIF($F$2:F127,1)</f>
        <v>13</v>
      </c>
      <c r="H127">
        <f>COUNTIF($F$2:F127,0)</f>
        <v>113</v>
      </c>
      <c r="I127">
        <f>COUNTIF(F128:$F$1058,1)</f>
        <v>5</v>
      </c>
      <c r="J127">
        <f>COUNTIF(F128:$F$1058,0)</f>
        <v>926</v>
      </c>
      <c r="K127">
        <f t="shared" si="3"/>
        <v>0.72222222222222221</v>
      </c>
      <c r="L127">
        <f t="shared" si="4"/>
        <v>0.89124157844080842</v>
      </c>
      <c r="M127">
        <f t="shared" si="5"/>
        <v>0.10875842155919158</v>
      </c>
    </row>
    <row r="128" spans="1:13" x14ac:dyDescent="0.25">
      <c r="A128" t="s">
        <v>1970</v>
      </c>
      <c r="B128" s="1">
        <v>1.0999999999999999E-60</v>
      </c>
      <c r="C128" t="str">
        <f>VLOOKUP(A128,Лист9!$A:$M,Лист9!J$1,0)</f>
        <v xml:space="preserve"> Betaproteobacteria</v>
      </c>
      <c r="F128">
        <v>0</v>
      </c>
      <c r="G128">
        <f>COUNTIF($F$2:F128,1)</f>
        <v>13</v>
      </c>
      <c r="H128">
        <f>COUNTIF($F$2:F128,0)</f>
        <v>114</v>
      </c>
      <c r="I128">
        <f>COUNTIF(F129:$F$1058,1)</f>
        <v>5</v>
      </c>
      <c r="J128">
        <f>COUNTIF(F129:$F$1058,0)</f>
        <v>925</v>
      </c>
      <c r="K128">
        <f t="shared" si="3"/>
        <v>0.72222222222222221</v>
      </c>
      <c r="L128">
        <f t="shared" si="4"/>
        <v>0.89027911453320496</v>
      </c>
      <c r="M128">
        <f t="shared" si="5"/>
        <v>0.10972088546679504</v>
      </c>
    </row>
    <row r="129" spans="1:13" x14ac:dyDescent="0.25">
      <c r="A129" t="s">
        <v>4398</v>
      </c>
      <c r="B129" s="1">
        <v>1.2E-60</v>
      </c>
      <c r="C129" t="str">
        <f>VLOOKUP(A129,Лист9!$A:$M,Лист9!J$1,0)</f>
        <v xml:space="preserve"> Betaproteobacteria</v>
      </c>
      <c r="F129">
        <v>0</v>
      </c>
      <c r="G129">
        <f>COUNTIF($F$2:F129,1)</f>
        <v>13</v>
      </c>
      <c r="H129">
        <f>COUNTIF($F$2:F129,0)</f>
        <v>115</v>
      </c>
      <c r="I129">
        <f>COUNTIF(F130:$F$1058,1)</f>
        <v>5</v>
      </c>
      <c r="J129">
        <f>COUNTIF(F130:$F$1058,0)</f>
        <v>924</v>
      </c>
      <c r="K129">
        <f t="shared" si="3"/>
        <v>0.72222222222222221</v>
      </c>
      <c r="L129">
        <f t="shared" si="4"/>
        <v>0.8893166506256015</v>
      </c>
      <c r="M129">
        <f t="shared" si="5"/>
        <v>0.1106833493743985</v>
      </c>
    </row>
    <row r="130" spans="1:13" x14ac:dyDescent="0.25">
      <c r="A130" t="s">
        <v>3034</v>
      </c>
      <c r="B130" s="1">
        <v>1.2999999999999999E-60</v>
      </c>
      <c r="C130" t="str">
        <f>VLOOKUP(A130,Лист9!$A:$M,Лист9!J$1,0)</f>
        <v xml:space="preserve"> Betaproteobacteria</v>
      </c>
      <c r="F130">
        <v>0</v>
      </c>
      <c r="G130">
        <f>COUNTIF($F$2:F130,1)</f>
        <v>13</v>
      </c>
      <c r="H130">
        <f>COUNTIF($F$2:F130,0)</f>
        <v>116</v>
      </c>
      <c r="I130">
        <f>COUNTIF(F131:$F$1058,1)</f>
        <v>5</v>
      </c>
      <c r="J130">
        <f>COUNTIF(F131:$F$1058,0)</f>
        <v>923</v>
      </c>
      <c r="K130">
        <f t="shared" si="3"/>
        <v>0.72222222222222221</v>
      </c>
      <c r="L130">
        <f t="shared" si="4"/>
        <v>0.88835418671799804</v>
      </c>
      <c r="M130">
        <f t="shared" si="5"/>
        <v>0.11164581328200196</v>
      </c>
    </row>
    <row r="131" spans="1:13" x14ac:dyDescent="0.25">
      <c r="A131" t="s">
        <v>2582</v>
      </c>
      <c r="B131" s="1">
        <v>2.1999999999999999E-60</v>
      </c>
      <c r="C131" t="str">
        <f>VLOOKUP(A131,Лист9!$A:$M,Лист9!J$1,0)</f>
        <v xml:space="preserve"> Betaproteobacteria</v>
      </c>
      <c r="F131">
        <v>0</v>
      </c>
      <c r="G131">
        <f>COUNTIF($F$2:F131,1)</f>
        <v>13</v>
      </c>
      <c r="H131">
        <f>COUNTIF($F$2:F131,0)</f>
        <v>117</v>
      </c>
      <c r="I131">
        <f>COUNTIF(F132:$F$1058,1)</f>
        <v>5</v>
      </c>
      <c r="J131">
        <f>COUNTIF(F132:$F$1058,0)</f>
        <v>922</v>
      </c>
      <c r="K131">
        <f t="shared" ref="K131:K194" si="6">G131/18</f>
        <v>0.72222222222222221</v>
      </c>
      <c r="L131">
        <f t="shared" ref="L131:L194" si="7">J131/1039</f>
        <v>0.88739172281039458</v>
      </c>
      <c r="M131">
        <f t="shared" ref="M131:M194" si="8">1-L131</f>
        <v>0.11260827718960542</v>
      </c>
    </row>
    <row r="132" spans="1:13" x14ac:dyDescent="0.25">
      <c r="A132" t="s">
        <v>645</v>
      </c>
      <c r="B132" s="1">
        <v>5.0000000000000001E-60</v>
      </c>
      <c r="C132" t="str">
        <f>VLOOKUP(A132,Лист9!$A:$M,Лист9!J$1,0)</f>
        <v xml:space="preserve"> Alphaproteobacteria.</v>
      </c>
      <c r="F132">
        <v>0</v>
      </c>
      <c r="G132">
        <f>COUNTIF($F$2:F132,1)</f>
        <v>13</v>
      </c>
      <c r="H132">
        <f>COUNTIF($F$2:F132,0)</f>
        <v>118</v>
      </c>
      <c r="I132">
        <f>COUNTIF(F133:$F$1058,1)</f>
        <v>5</v>
      </c>
      <c r="J132">
        <f>COUNTIF(F133:$F$1058,0)</f>
        <v>921</v>
      </c>
      <c r="K132">
        <f t="shared" si="6"/>
        <v>0.72222222222222221</v>
      </c>
      <c r="L132">
        <f t="shared" si="7"/>
        <v>0.88642925890279112</v>
      </c>
      <c r="M132">
        <f t="shared" si="8"/>
        <v>0.11357074109720888</v>
      </c>
    </row>
    <row r="133" spans="1:13" x14ac:dyDescent="0.25">
      <c r="A133" t="s">
        <v>1736</v>
      </c>
      <c r="B133" s="1">
        <v>8.5000000000000004E-60</v>
      </c>
      <c r="C133" t="str">
        <f>VLOOKUP(A133,Лист9!$A:$M,Лист9!J$1,0)</f>
        <v xml:space="preserve"> Betaproteobacteria</v>
      </c>
      <c r="F133">
        <v>0</v>
      </c>
      <c r="G133">
        <f>COUNTIF($F$2:F133,1)</f>
        <v>13</v>
      </c>
      <c r="H133">
        <f>COUNTIF($F$2:F133,0)</f>
        <v>119</v>
      </c>
      <c r="I133">
        <f>COUNTIF(F134:$F$1058,1)</f>
        <v>5</v>
      </c>
      <c r="J133">
        <f>COUNTIF(F134:$F$1058,0)</f>
        <v>920</v>
      </c>
      <c r="K133">
        <f t="shared" si="6"/>
        <v>0.72222222222222221</v>
      </c>
      <c r="L133">
        <f t="shared" si="7"/>
        <v>0.88546679499518766</v>
      </c>
      <c r="M133">
        <f t="shared" si="8"/>
        <v>0.11453320500481234</v>
      </c>
    </row>
    <row r="134" spans="1:13" x14ac:dyDescent="0.25">
      <c r="A134" t="s">
        <v>1210</v>
      </c>
      <c r="B134" s="1">
        <v>5.7E-59</v>
      </c>
      <c r="C134" t="str">
        <f>VLOOKUP(A134,Лист9!$A:$M,Лист9!J$1,0)</f>
        <v xml:space="preserve"> Betaproteobacteria</v>
      </c>
      <c r="F134">
        <v>0</v>
      </c>
      <c r="G134">
        <f>COUNTIF($F$2:F134,1)</f>
        <v>13</v>
      </c>
      <c r="H134">
        <f>COUNTIF($F$2:F134,0)</f>
        <v>120</v>
      </c>
      <c r="I134">
        <f>COUNTIF(F135:$F$1058,1)</f>
        <v>5</v>
      </c>
      <c r="J134">
        <f>COUNTIF(F135:$F$1058,0)</f>
        <v>919</v>
      </c>
      <c r="K134">
        <f t="shared" si="6"/>
        <v>0.72222222222222221</v>
      </c>
      <c r="L134">
        <f t="shared" si="7"/>
        <v>0.88450433108758419</v>
      </c>
      <c r="M134">
        <f t="shared" si="8"/>
        <v>0.11549566891241581</v>
      </c>
    </row>
    <row r="135" spans="1:13" x14ac:dyDescent="0.25">
      <c r="A135" t="s">
        <v>1090</v>
      </c>
      <c r="B135" s="1">
        <v>1.2E-58</v>
      </c>
      <c r="C135" t="str">
        <f>VLOOKUP(A135,Лист9!$A:$M,Лист9!J$1,0)</f>
        <v xml:space="preserve"> Betaproteobacteria</v>
      </c>
      <c r="F135">
        <v>0</v>
      </c>
      <c r="G135">
        <f>COUNTIF($F$2:F135,1)</f>
        <v>13</v>
      </c>
      <c r="H135">
        <f>COUNTIF($F$2:F135,0)</f>
        <v>121</v>
      </c>
      <c r="I135">
        <f>COUNTIF(F136:$F$1058,1)</f>
        <v>5</v>
      </c>
      <c r="J135">
        <f>COUNTIF(F136:$F$1058,0)</f>
        <v>918</v>
      </c>
      <c r="K135">
        <f t="shared" si="6"/>
        <v>0.72222222222222221</v>
      </c>
      <c r="L135">
        <f t="shared" si="7"/>
        <v>0.88354186717998073</v>
      </c>
      <c r="M135">
        <f t="shared" si="8"/>
        <v>0.11645813282001927</v>
      </c>
    </row>
    <row r="136" spans="1:13" x14ac:dyDescent="0.25">
      <c r="A136" t="s">
        <v>5197</v>
      </c>
      <c r="B136" s="1">
        <v>1.3E-58</v>
      </c>
      <c r="C136" t="str">
        <f>VLOOKUP(A136,Лист9!$A:$M,Лист9!J$1,0)</f>
        <v xml:space="preserve"> Betaproteobacteria</v>
      </c>
      <c r="F136">
        <v>0</v>
      </c>
      <c r="G136">
        <f>COUNTIF($F$2:F136,1)</f>
        <v>13</v>
      </c>
      <c r="H136">
        <f>COUNTIF($F$2:F136,0)</f>
        <v>122</v>
      </c>
      <c r="I136">
        <f>COUNTIF(F137:$F$1058,1)</f>
        <v>5</v>
      </c>
      <c r="J136">
        <f>COUNTIF(F137:$F$1058,0)</f>
        <v>917</v>
      </c>
      <c r="K136">
        <f t="shared" si="6"/>
        <v>0.72222222222222221</v>
      </c>
      <c r="L136">
        <f t="shared" si="7"/>
        <v>0.88257940327237727</v>
      </c>
      <c r="M136">
        <f t="shared" si="8"/>
        <v>0.11742059672762273</v>
      </c>
    </row>
    <row r="137" spans="1:13" x14ac:dyDescent="0.25">
      <c r="A137" t="s">
        <v>1208</v>
      </c>
      <c r="B137" s="1">
        <v>2.0999999999999999E-58</v>
      </c>
      <c r="C137" t="str">
        <f>VLOOKUP(A137,Лист9!$A:$M,Лист9!J$1,0)</f>
        <v xml:space="preserve"> Betaproteobacteria</v>
      </c>
      <c r="F137">
        <v>0</v>
      </c>
      <c r="G137">
        <f>COUNTIF($F$2:F137,1)</f>
        <v>13</v>
      </c>
      <c r="H137">
        <f>COUNTIF($F$2:F137,0)</f>
        <v>123</v>
      </c>
      <c r="I137">
        <f>COUNTIF(F138:$F$1058,1)</f>
        <v>5</v>
      </c>
      <c r="J137">
        <f>COUNTIF(F138:$F$1058,0)</f>
        <v>916</v>
      </c>
      <c r="K137">
        <f t="shared" si="6"/>
        <v>0.72222222222222221</v>
      </c>
      <c r="L137">
        <f t="shared" si="7"/>
        <v>0.88161693936477381</v>
      </c>
      <c r="M137">
        <f t="shared" si="8"/>
        <v>0.11838306063522619</v>
      </c>
    </row>
    <row r="138" spans="1:13" x14ac:dyDescent="0.25">
      <c r="A138" t="s">
        <v>2150</v>
      </c>
      <c r="B138" s="1">
        <v>3.3000000000000003E-58</v>
      </c>
      <c r="C138" t="str">
        <f>VLOOKUP(A138,Лист9!$A:$M,Лист9!J$1,0)</f>
        <v xml:space="preserve"> Gammaproteobacteria</v>
      </c>
      <c r="D138">
        <v>1</v>
      </c>
      <c r="F138">
        <v>0</v>
      </c>
      <c r="G138">
        <f>COUNTIF($F$2:F138,1)</f>
        <v>13</v>
      </c>
      <c r="H138">
        <f>COUNTIF($F$2:F138,0)</f>
        <v>124</v>
      </c>
      <c r="I138">
        <f>COUNTIF(F139:$F$1058,1)</f>
        <v>5</v>
      </c>
      <c r="J138">
        <f>COUNTIF(F139:$F$1058,0)</f>
        <v>915</v>
      </c>
      <c r="K138">
        <f t="shared" si="6"/>
        <v>0.72222222222222221</v>
      </c>
      <c r="L138">
        <f t="shared" si="7"/>
        <v>0.88065447545717035</v>
      </c>
      <c r="M138">
        <f t="shared" si="8"/>
        <v>0.11934552454282965</v>
      </c>
    </row>
    <row r="139" spans="1:13" x14ac:dyDescent="0.25">
      <c r="A139" t="s">
        <v>9471</v>
      </c>
      <c r="B139" s="1">
        <v>3.7999999999999997E-58</v>
      </c>
      <c r="C139" t="str">
        <f>VLOOKUP(A139,Лист9!$A:$M,Лист9!J$1,0)</f>
        <v xml:space="preserve"> Betaproteobacteria</v>
      </c>
      <c r="F139">
        <v>0</v>
      </c>
      <c r="G139">
        <f>COUNTIF($F$2:F139,1)</f>
        <v>13</v>
      </c>
      <c r="H139">
        <f>COUNTIF($F$2:F139,0)</f>
        <v>125</v>
      </c>
      <c r="I139">
        <f>COUNTIF(F140:$F$1058,1)</f>
        <v>5</v>
      </c>
      <c r="J139">
        <f>COUNTIF(F140:$F$1058,0)</f>
        <v>914</v>
      </c>
      <c r="K139">
        <f t="shared" si="6"/>
        <v>0.72222222222222221</v>
      </c>
      <c r="L139">
        <f t="shared" si="7"/>
        <v>0.87969201154956689</v>
      </c>
      <c r="M139">
        <f t="shared" si="8"/>
        <v>0.12030798845043311</v>
      </c>
    </row>
    <row r="140" spans="1:13" x14ac:dyDescent="0.25">
      <c r="A140" t="s">
        <v>5201</v>
      </c>
      <c r="B140" s="1">
        <v>3.4000000000000002E-57</v>
      </c>
      <c r="C140" t="str">
        <f>VLOOKUP(A140,Лист9!$A:$M,Лист9!J$1,0)</f>
        <v xml:space="preserve"> Betaproteobacteria</v>
      </c>
      <c r="F140">
        <v>0</v>
      </c>
      <c r="G140">
        <f>COUNTIF($F$2:F140,1)</f>
        <v>13</v>
      </c>
      <c r="H140">
        <f>COUNTIF($F$2:F140,0)</f>
        <v>126</v>
      </c>
      <c r="I140">
        <f>COUNTIF(F141:$F$1058,1)</f>
        <v>5</v>
      </c>
      <c r="J140">
        <f>COUNTIF(F141:$F$1058,0)</f>
        <v>913</v>
      </c>
      <c r="K140">
        <f t="shared" si="6"/>
        <v>0.72222222222222221</v>
      </c>
      <c r="L140">
        <f t="shared" si="7"/>
        <v>0.87872954764196343</v>
      </c>
      <c r="M140">
        <f t="shared" si="8"/>
        <v>0.12127045235803657</v>
      </c>
    </row>
    <row r="141" spans="1:13" x14ac:dyDescent="0.25">
      <c r="A141" t="s">
        <v>9401</v>
      </c>
      <c r="B141" s="1">
        <v>7.2000000000000005E-57</v>
      </c>
      <c r="C141" t="str">
        <f>VLOOKUP(A141,Лист9!$A:$M,Лист9!J$1,0)</f>
        <v xml:space="preserve"> Betaproteobacteria</v>
      </c>
      <c r="F141">
        <v>0</v>
      </c>
      <c r="G141">
        <f>COUNTIF($F$2:F141,1)</f>
        <v>13</v>
      </c>
      <c r="H141">
        <f>COUNTIF($F$2:F141,0)</f>
        <v>127</v>
      </c>
      <c r="I141">
        <f>COUNTIF(F142:$F$1058,1)</f>
        <v>5</v>
      </c>
      <c r="J141">
        <f>COUNTIF(F142:$F$1058,0)</f>
        <v>912</v>
      </c>
      <c r="K141">
        <f t="shared" si="6"/>
        <v>0.72222222222222221</v>
      </c>
      <c r="L141">
        <f t="shared" si="7"/>
        <v>0.87776708373435997</v>
      </c>
      <c r="M141">
        <f t="shared" si="8"/>
        <v>0.12223291626564003</v>
      </c>
    </row>
    <row r="142" spans="1:13" x14ac:dyDescent="0.25">
      <c r="A142" t="s">
        <v>1150</v>
      </c>
      <c r="B142" s="1">
        <v>1.9000000000000001E-56</v>
      </c>
      <c r="C142" t="str">
        <f>VLOOKUP(A142,Лист9!$A:$M,Лист9!J$1,0)</f>
        <v xml:space="preserve"> Betaproteobacteria</v>
      </c>
      <c r="F142">
        <v>0</v>
      </c>
      <c r="G142">
        <f>COUNTIF($F$2:F142,1)</f>
        <v>13</v>
      </c>
      <c r="H142">
        <f>COUNTIF($F$2:F142,0)</f>
        <v>128</v>
      </c>
      <c r="I142">
        <f>COUNTIF(F143:$F$1058,1)</f>
        <v>5</v>
      </c>
      <c r="J142">
        <f>COUNTIF(F143:$F$1058,0)</f>
        <v>911</v>
      </c>
      <c r="K142">
        <f t="shared" si="6"/>
        <v>0.72222222222222221</v>
      </c>
      <c r="L142">
        <f t="shared" si="7"/>
        <v>0.8768046198267565</v>
      </c>
      <c r="M142">
        <f t="shared" si="8"/>
        <v>0.1231953801732435</v>
      </c>
    </row>
    <row r="143" spans="1:13" x14ac:dyDescent="0.25">
      <c r="A143" t="s">
        <v>5485</v>
      </c>
      <c r="B143" s="1">
        <v>9.9999999999999999E-56</v>
      </c>
      <c r="C143" t="str">
        <f>VLOOKUP(A143,Лист9!$A:$M,Лист9!J$1,0)</f>
        <v xml:space="preserve"> Gammaproteobacteria</v>
      </c>
      <c r="D143">
        <v>1</v>
      </c>
      <c r="E143">
        <v>1</v>
      </c>
      <c r="F143">
        <v>1</v>
      </c>
      <c r="G143">
        <f>COUNTIF($F$2:F143,1)</f>
        <v>14</v>
      </c>
      <c r="H143">
        <f>COUNTIF($F$2:F143,0)</f>
        <v>128</v>
      </c>
      <c r="I143">
        <f>COUNTIF(F144:$F$1058,1)</f>
        <v>4</v>
      </c>
      <c r="J143">
        <f>COUNTIF(F144:$F$1058,0)</f>
        <v>911</v>
      </c>
      <c r="K143">
        <f t="shared" si="6"/>
        <v>0.77777777777777779</v>
      </c>
      <c r="L143">
        <f t="shared" si="7"/>
        <v>0.8768046198267565</v>
      </c>
      <c r="M143">
        <f t="shared" si="8"/>
        <v>0.1231953801732435</v>
      </c>
    </row>
    <row r="144" spans="1:13" x14ac:dyDescent="0.25">
      <c r="A144" t="s">
        <v>152</v>
      </c>
      <c r="B144" s="1">
        <v>1.2999999999999999E-55</v>
      </c>
      <c r="C144" t="str">
        <f>VLOOKUP(A144,Лист9!$A:$M,Лист9!J$1,0)</f>
        <v xml:space="preserve"> Betaproteobacteria</v>
      </c>
      <c r="F144">
        <v>0</v>
      </c>
      <c r="G144">
        <f>COUNTIF($F$2:F144,1)</f>
        <v>14</v>
      </c>
      <c r="H144">
        <f>COUNTIF($F$2:F144,0)</f>
        <v>129</v>
      </c>
      <c r="I144">
        <f>COUNTIF(F145:$F$1058,1)</f>
        <v>4</v>
      </c>
      <c r="J144">
        <f>COUNTIF(F145:$F$1058,0)</f>
        <v>910</v>
      </c>
      <c r="K144">
        <f t="shared" si="6"/>
        <v>0.77777777777777779</v>
      </c>
      <c r="L144">
        <f t="shared" si="7"/>
        <v>0.87584215591915304</v>
      </c>
      <c r="M144">
        <f t="shared" si="8"/>
        <v>0.12415784408084696</v>
      </c>
    </row>
    <row r="145" spans="1:13" x14ac:dyDescent="0.25">
      <c r="A145" t="s">
        <v>2658</v>
      </c>
      <c r="B145" s="1">
        <v>3.6999999999999999E-55</v>
      </c>
      <c r="C145" t="str">
        <f>VLOOKUP(A145,Лист9!$A:$M,Лист9!J$1,0)</f>
        <v xml:space="preserve"> Gammaproteobacteria</v>
      </c>
      <c r="D145">
        <v>1</v>
      </c>
      <c r="E145">
        <v>1</v>
      </c>
      <c r="F145">
        <v>1</v>
      </c>
      <c r="G145">
        <f>COUNTIF($F$2:F145,1)</f>
        <v>15</v>
      </c>
      <c r="H145">
        <f>COUNTIF($F$2:F145,0)</f>
        <v>129</v>
      </c>
      <c r="I145">
        <f>COUNTIF(F146:$F$1058,1)</f>
        <v>3</v>
      </c>
      <c r="J145">
        <f>COUNTIF(F146:$F$1058,0)</f>
        <v>910</v>
      </c>
      <c r="K145">
        <f t="shared" si="6"/>
        <v>0.83333333333333337</v>
      </c>
      <c r="L145">
        <f t="shared" si="7"/>
        <v>0.87584215591915304</v>
      </c>
      <c r="M145">
        <f t="shared" si="8"/>
        <v>0.12415784408084696</v>
      </c>
    </row>
    <row r="146" spans="1:13" x14ac:dyDescent="0.25">
      <c r="A146" t="s">
        <v>3996</v>
      </c>
      <c r="B146" s="1">
        <v>4.0999999999999998E-55</v>
      </c>
      <c r="C146" t="str">
        <f>VLOOKUP(A146,Лист9!$A:$M,Лист9!J$1,0)</f>
        <v xml:space="preserve"> Betaproteobacteria</v>
      </c>
      <c r="F146">
        <v>0</v>
      </c>
      <c r="G146">
        <f>COUNTIF($F$2:F146,1)</f>
        <v>15</v>
      </c>
      <c r="H146">
        <f>COUNTIF($F$2:F146,0)</f>
        <v>130</v>
      </c>
      <c r="I146">
        <f>COUNTIF(F147:$F$1058,1)</f>
        <v>3</v>
      </c>
      <c r="J146">
        <f>COUNTIF(F147:$F$1058,0)</f>
        <v>909</v>
      </c>
      <c r="K146">
        <f t="shared" si="6"/>
        <v>0.83333333333333337</v>
      </c>
      <c r="L146">
        <f t="shared" si="7"/>
        <v>0.87487969201154958</v>
      </c>
      <c r="M146">
        <f t="shared" si="8"/>
        <v>0.12512030798845042</v>
      </c>
    </row>
    <row r="147" spans="1:13" x14ac:dyDescent="0.25">
      <c r="A147" t="s">
        <v>1278</v>
      </c>
      <c r="B147" s="1">
        <v>4.0999999999999998E-55</v>
      </c>
      <c r="C147" t="str">
        <f>VLOOKUP(A147,Лист9!$A:$M,Лист9!J$1,0)</f>
        <v xml:space="preserve"> Betaproteobacteria</v>
      </c>
      <c r="F147">
        <v>0</v>
      </c>
      <c r="G147">
        <f>COUNTIF($F$2:F147,1)</f>
        <v>15</v>
      </c>
      <c r="H147">
        <f>COUNTIF($F$2:F147,0)</f>
        <v>131</v>
      </c>
      <c r="I147">
        <f>COUNTIF(F148:$F$1058,1)</f>
        <v>3</v>
      </c>
      <c r="J147">
        <f>COUNTIF(F148:$F$1058,0)</f>
        <v>908</v>
      </c>
      <c r="K147">
        <f t="shared" si="6"/>
        <v>0.83333333333333337</v>
      </c>
      <c r="L147">
        <f t="shared" si="7"/>
        <v>0.87391722810394612</v>
      </c>
      <c r="M147">
        <f t="shared" si="8"/>
        <v>0.12608277189605388</v>
      </c>
    </row>
    <row r="148" spans="1:13" x14ac:dyDescent="0.25">
      <c r="A148" t="s">
        <v>4348</v>
      </c>
      <c r="B148" s="1">
        <v>5.1999999999999998E-55</v>
      </c>
      <c r="C148" t="str">
        <f>VLOOKUP(A148,Лист9!$A:$M,Лист9!J$1,0)</f>
        <v xml:space="preserve"> Betaproteobacteria</v>
      </c>
      <c r="F148">
        <v>0</v>
      </c>
      <c r="G148">
        <f>COUNTIF($F$2:F148,1)</f>
        <v>15</v>
      </c>
      <c r="H148">
        <f>COUNTIF($F$2:F148,0)</f>
        <v>132</v>
      </c>
      <c r="I148">
        <f>COUNTIF(F149:$F$1058,1)</f>
        <v>3</v>
      </c>
      <c r="J148">
        <f>COUNTIF(F149:$F$1058,0)</f>
        <v>907</v>
      </c>
      <c r="K148">
        <f t="shared" si="6"/>
        <v>0.83333333333333337</v>
      </c>
      <c r="L148">
        <f t="shared" si="7"/>
        <v>0.87295476419634266</v>
      </c>
      <c r="M148">
        <f t="shared" si="8"/>
        <v>0.12704523580365734</v>
      </c>
    </row>
    <row r="149" spans="1:13" x14ac:dyDescent="0.25">
      <c r="A149" t="s">
        <v>12</v>
      </c>
      <c r="B149" s="1">
        <v>8E-55</v>
      </c>
      <c r="C149" t="str">
        <f>VLOOKUP(A149,Лист9!$A:$M,Лист9!J$1,0)</f>
        <v xml:space="preserve"> Betaproteobacteria</v>
      </c>
      <c r="F149">
        <v>0</v>
      </c>
      <c r="G149">
        <f>COUNTIF($F$2:F149,1)</f>
        <v>15</v>
      </c>
      <c r="H149">
        <f>COUNTIF($F$2:F149,0)</f>
        <v>133</v>
      </c>
      <c r="I149">
        <f>COUNTIF(F150:$F$1058,1)</f>
        <v>3</v>
      </c>
      <c r="J149">
        <f>COUNTIF(F150:$F$1058,0)</f>
        <v>906</v>
      </c>
      <c r="K149">
        <f t="shared" si="6"/>
        <v>0.83333333333333337</v>
      </c>
      <c r="L149">
        <f t="shared" si="7"/>
        <v>0.8719923002887392</v>
      </c>
      <c r="M149">
        <f t="shared" si="8"/>
        <v>0.1280076997112608</v>
      </c>
    </row>
    <row r="150" spans="1:13" x14ac:dyDescent="0.25">
      <c r="A150" t="s">
        <v>1116</v>
      </c>
      <c r="B150" s="1">
        <v>8E-55</v>
      </c>
      <c r="C150" t="str">
        <f>VLOOKUP(A150,Лист9!$A:$M,Лист9!J$1,0)</f>
        <v xml:space="preserve"> Betaproteobacteria</v>
      </c>
      <c r="F150">
        <v>0</v>
      </c>
      <c r="G150">
        <f>COUNTIF($F$2:F150,1)</f>
        <v>15</v>
      </c>
      <c r="H150">
        <f>COUNTIF($F$2:F150,0)</f>
        <v>134</v>
      </c>
      <c r="I150">
        <f>COUNTIF(F151:$F$1058,1)</f>
        <v>3</v>
      </c>
      <c r="J150">
        <f>COUNTIF(F151:$F$1058,0)</f>
        <v>905</v>
      </c>
      <c r="K150">
        <f t="shared" si="6"/>
        <v>0.83333333333333337</v>
      </c>
      <c r="L150">
        <f t="shared" si="7"/>
        <v>0.87102983638113574</v>
      </c>
      <c r="M150">
        <f t="shared" si="8"/>
        <v>0.12897016361886426</v>
      </c>
    </row>
    <row r="151" spans="1:13" x14ac:dyDescent="0.25">
      <c r="A151" t="s">
        <v>1216</v>
      </c>
      <c r="B151" s="1">
        <v>2.2999999999999999E-54</v>
      </c>
      <c r="C151" t="str">
        <f>VLOOKUP(A151,Лист9!$A:$M,Лист9!J$1,0)</f>
        <v xml:space="preserve"> Gammaproteobacteria</v>
      </c>
      <c r="D151">
        <v>1</v>
      </c>
      <c r="E151">
        <v>1</v>
      </c>
      <c r="F151">
        <v>1</v>
      </c>
      <c r="G151">
        <f>COUNTIF($F$2:F151,1)</f>
        <v>16</v>
      </c>
      <c r="H151">
        <f>COUNTIF($F$2:F151,0)</f>
        <v>134</v>
      </c>
      <c r="I151">
        <f>COUNTIF(F152:$F$1058,1)</f>
        <v>2</v>
      </c>
      <c r="J151">
        <f>COUNTIF(F152:$F$1058,0)</f>
        <v>905</v>
      </c>
      <c r="K151">
        <f t="shared" si="6"/>
        <v>0.88888888888888884</v>
      </c>
      <c r="L151">
        <f t="shared" si="7"/>
        <v>0.87102983638113574</v>
      </c>
      <c r="M151">
        <f t="shared" si="8"/>
        <v>0.12897016361886426</v>
      </c>
    </row>
    <row r="152" spans="1:13" x14ac:dyDescent="0.25">
      <c r="A152" t="s">
        <v>4402</v>
      </c>
      <c r="B152" s="1">
        <v>3.2E-54</v>
      </c>
      <c r="C152" t="str">
        <f>VLOOKUP(A152,Лист9!$A:$M,Лист9!J$1,0)</f>
        <v xml:space="preserve"> Betaproteobacteria</v>
      </c>
      <c r="F152">
        <v>0</v>
      </c>
      <c r="G152">
        <f>COUNTIF($F$2:F152,1)</f>
        <v>16</v>
      </c>
      <c r="H152">
        <f>COUNTIF($F$2:F152,0)</f>
        <v>135</v>
      </c>
      <c r="I152">
        <f>COUNTIF(F153:$F$1058,1)</f>
        <v>2</v>
      </c>
      <c r="J152">
        <f>COUNTIF(F153:$F$1058,0)</f>
        <v>904</v>
      </c>
      <c r="K152">
        <f t="shared" si="6"/>
        <v>0.88888888888888884</v>
      </c>
      <c r="L152">
        <f t="shared" si="7"/>
        <v>0.87006737247353227</v>
      </c>
      <c r="M152">
        <f t="shared" si="8"/>
        <v>0.12993262752646773</v>
      </c>
    </row>
    <row r="153" spans="1:13" x14ac:dyDescent="0.25">
      <c r="A153" t="s">
        <v>1166</v>
      </c>
      <c r="B153" s="1">
        <v>2.7999999999999999E-52</v>
      </c>
      <c r="C153" t="str">
        <f>VLOOKUP(A153,Лист9!$A:$M,Лист9!J$1,0)</f>
        <v xml:space="preserve"> Actinobacteridae</v>
      </c>
      <c r="F153">
        <v>0</v>
      </c>
      <c r="G153">
        <f>COUNTIF($F$2:F153,1)</f>
        <v>16</v>
      </c>
      <c r="H153">
        <f>COUNTIF($F$2:F153,0)</f>
        <v>136</v>
      </c>
      <c r="I153">
        <f>COUNTIF(F154:$F$1058,1)</f>
        <v>2</v>
      </c>
      <c r="J153">
        <f>COUNTIF(F154:$F$1058,0)</f>
        <v>903</v>
      </c>
      <c r="K153">
        <f t="shared" si="6"/>
        <v>0.88888888888888884</v>
      </c>
      <c r="L153">
        <f t="shared" si="7"/>
        <v>0.86910490856592881</v>
      </c>
      <c r="M153">
        <f t="shared" si="8"/>
        <v>0.13089509143407119</v>
      </c>
    </row>
    <row r="154" spans="1:13" x14ac:dyDescent="0.25">
      <c r="A154" t="s">
        <v>31</v>
      </c>
      <c r="B154" s="1">
        <v>5.3999999999999994E-51</v>
      </c>
      <c r="C154" t="str">
        <f>VLOOKUP(A154,Лист9!$A:$M,Лист9!J$1,0)</f>
        <v xml:space="preserve"> Actinobacteridae</v>
      </c>
      <c r="F154">
        <v>0</v>
      </c>
      <c r="G154">
        <f>COUNTIF($F$2:F154,1)</f>
        <v>16</v>
      </c>
      <c r="H154">
        <f>COUNTIF($F$2:F154,0)</f>
        <v>137</v>
      </c>
      <c r="I154">
        <f>COUNTIF(F155:$F$1058,1)</f>
        <v>2</v>
      </c>
      <c r="J154">
        <f>COUNTIF(F155:$F$1058,0)</f>
        <v>902</v>
      </c>
      <c r="K154">
        <f t="shared" si="6"/>
        <v>0.88888888888888884</v>
      </c>
      <c r="L154">
        <f t="shared" si="7"/>
        <v>0.86814244465832535</v>
      </c>
      <c r="M154">
        <f t="shared" si="8"/>
        <v>0.13185755534167465</v>
      </c>
    </row>
    <row r="155" spans="1:13" x14ac:dyDescent="0.25">
      <c r="A155" t="s">
        <v>5339</v>
      </c>
      <c r="B155" s="1">
        <v>2.3000000000000001E-48</v>
      </c>
      <c r="C155" t="str">
        <f>VLOOKUP(A155,Лист9!$A:$M,Лист9!J$1,0)</f>
        <v xml:space="preserve"> Alphaproteobacteria</v>
      </c>
      <c r="F155">
        <v>0</v>
      </c>
      <c r="G155">
        <f>COUNTIF($F$2:F155,1)</f>
        <v>16</v>
      </c>
      <c r="H155">
        <f>COUNTIF($F$2:F155,0)</f>
        <v>138</v>
      </c>
      <c r="I155">
        <f>COUNTIF(F156:$F$1058,1)</f>
        <v>2</v>
      </c>
      <c r="J155">
        <f>COUNTIF(F156:$F$1058,0)</f>
        <v>901</v>
      </c>
      <c r="K155">
        <f t="shared" si="6"/>
        <v>0.88888888888888884</v>
      </c>
      <c r="L155">
        <f t="shared" si="7"/>
        <v>0.86717998075072189</v>
      </c>
      <c r="M155">
        <f t="shared" si="8"/>
        <v>0.13282001924927811</v>
      </c>
    </row>
    <row r="156" spans="1:13" x14ac:dyDescent="0.25">
      <c r="A156" t="s">
        <v>2521</v>
      </c>
      <c r="B156" s="1">
        <v>1.3000000000000001E-46</v>
      </c>
      <c r="C156">
        <f>VLOOKUP(A156,Лист9!$A:$M,Лист9!J$1,0)</f>
        <v>0</v>
      </c>
      <c r="F156">
        <v>0</v>
      </c>
      <c r="G156">
        <f>COUNTIF($F$2:F156,1)</f>
        <v>16</v>
      </c>
      <c r="H156">
        <f>COUNTIF($F$2:F156,0)</f>
        <v>139</v>
      </c>
      <c r="I156">
        <f>COUNTIF(F157:$F$1058,1)</f>
        <v>2</v>
      </c>
      <c r="J156">
        <f>COUNTIF(F157:$F$1058,0)</f>
        <v>900</v>
      </c>
      <c r="K156">
        <f t="shared" si="6"/>
        <v>0.88888888888888884</v>
      </c>
      <c r="L156">
        <f t="shared" si="7"/>
        <v>0.86621751684311843</v>
      </c>
      <c r="M156">
        <f t="shared" si="8"/>
        <v>0.13378248315688157</v>
      </c>
    </row>
    <row r="157" spans="1:13" x14ac:dyDescent="0.25">
      <c r="A157" t="s">
        <v>4981</v>
      </c>
      <c r="B157" s="1">
        <v>2.7999999999999998E-46</v>
      </c>
      <c r="C157" t="str">
        <f>VLOOKUP(A157,Лист9!$A:$M,Лист9!J$1,0)</f>
        <v xml:space="preserve"> Alphaproteobacteria</v>
      </c>
      <c r="F157">
        <v>0</v>
      </c>
      <c r="G157">
        <f>COUNTIF($F$2:F157,1)</f>
        <v>16</v>
      </c>
      <c r="H157">
        <f>COUNTIF($F$2:F157,0)</f>
        <v>140</v>
      </c>
      <c r="I157">
        <f>COUNTIF(F158:$F$1058,1)</f>
        <v>2</v>
      </c>
      <c r="J157">
        <f>COUNTIF(F158:$F$1058,0)</f>
        <v>899</v>
      </c>
      <c r="K157">
        <f t="shared" si="6"/>
        <v>0.88888888888888884</v>
      </c>
      <c r="L157">
        <f t="shared" si="7"/>
        <v>0.86525505293551497</v>
      </c>
      <c r="M157">
        <f t="shared" si="8"/>
        <v>0.13474494706448503</v>
      </c>
    </row>
    <row r="158" spans="1:13" x14ac:dyDescent="0.25">
      <c r="A158" t="s">
        <v>4120</v>
      </c>
      <c r="B158" s="1">
        <v>7.3000000000000006E-46</v>
      </c>
      <c r="C158" t="str">
        <f>VLOOKUP(A158,Лист9!$A:$M,Лист9!J$1,0)</f>
        <v xml:space="preserve"> Betaproteobacteria</v>
      </c>
      <c r="F158">
        <v>0</v>
      </c>
      <c r="G158">
        <f>COUNTIF($F$2:F158,1)</f>
        <v>16</v>
      </c>
      <c r="H158">
        <f>COUNTIF($F$2:F158,0)</f>
        <v>141</v>
      </c>
      <c r="I158">
        <f>COUNTIF(F159:$F$1058,1)</f>
        <v>2</v>
      </c>
      <c r="J158">
        <f>COUNTIF(F159:$F$1058,0)</f>
        <v>898</v>
      </c>
      <c r="K158">
        <f t="shared" si="6"/>
        <v>0.88888888888888884</v>
      </c>
      <c r="L158">
        <f t="shared" si="7"/>
        <v>0.86429258902791151</v>
      </c>
      <c r="M158">
        <f t="shared" si="8"/>
        <v>0.13570741097208849</v>
      </c>
    </row>
    <row r="159" spans="1:13" x14ac:dyDescent="0.25">
      <c r="A159" t="s">
        <v>5349</v>
      </c>
      <c r="B159" s="1">
        <v>3.8E-45</v>
      </c>
      <c r="C159" t="str">
        <f>VLOOKUP(A159,Лист9!$A:$M,Лист9!J$1,0)</f>
        <v xml:space="preserve"> Gammaproteobacteria</v>
      </c>
      <c r="D159">
        <v>1</v>
      </c>
      <c r="F159">
        <v>0</v>
      </c>
      <c r="G159">
        <f>COUNTIF($F$2:F159,1)</f>
        <v>16</v>
      </c>
      <c r="H159">
        <f>COUNTIF($F$2:F159,0)</f>
        <v>142</v>
      </c>
      <c r="I159">
        <f>COUNTIF(F160:$F$1058,1)</f>
        <v>2</v>
      </c>
      <c r="J159">
        <f>COUNTIF(F160:$F$1058,0)</f>
        <v>897</v>
      </c>
      <c r="K159">
        <f t="shared" si="6"/>
        <v>0.88888888888888884</v>
      </c>
      <c r="L159">
        <f t="shared" si="7"/>
        <v>0.86333012512030793</v>
      </c>
      <c r="M159">
        <f t="shared" si="8"/>
        <v>0.13666987487969207</v>
      </c>
    </row>
    <row r="160" spans="1:13" x14ac:dyDescent="0.25">
      <c r="A160" t="s">
        <v>3573</v>
      </c>
      <c r="B160" s="1">
        <v>8.2999999999999999E-44</v>
      </c>
      <c r="C160" t="str">
        <f>VLOOKUP(A160,Лист9!$A:$M,Лист9!J$1,0)</f>
        <v xml:space="preserve"> Gammaproteobacteria</v>
      </c>
      <c r="D160">
        <v>1</v>
      </c>
      <c r="F160">
        <v>0</v>
      </c>
      <c r="G160">
        <f>COUNTIF($F$2:F160,1)</f>
        <v>16</v>
      </c>
      <c r="H160">
        <f>COUNTIF($F$2:F160,0)</f>
        <v>143</v>
      </c>
      <c r="I160">
        <f>COUNTIF(F161:$F$1058,1)</f>
        <v>2</v>
      </c>
      <c r="J160">
        <f>COUNTIF(F161:$F$1058,0)</f>
        <v>896</v>
      </c>
      <c r="K160">
        <f t="shared" si="6"/>
        <v>0.88888888888888884</v>
      </c>
      <c r="L160">
        <f t="shared" si="7"/>
        <v>0.86236766121270447</v>
      </c>
      <c r="M160">
        <f t="shared" si="8"/>
        <v>0.13763233878729553</v>
      </c>
    </row>
    <row r="161" spans="1:13" x14ac:dyDescent="0.25">
      <c r="A161" t="s">
        <v>4136</v>
      </c>
      <c r="B161" s="1">
        <v>1.5999999999999999E-43</v>
      </c>
      <c r="C161" t="str">
        <f>VLOOKUP(A161,Лист9!$A:$M,Лист9!J$1,0)</f>
        <v xml:space="preserve"> Alphaproteobacteria</v>
      </c>
      <c r="F161">
        <v>0</v>
      </c>
      <c r="G161">
        <f>COUNTIF($F$2:F161,1)</f>
        <v>16</v>
      </c>
      <c r="H161">
        <f>COUNTIF($F$2:F161,0)</f>
        <v>144</v>
      </c>
      <c r="I161">
        <f>COUNTIF(F162:$F$1058,1)</f>
        <v>2</v>
      </c>
      <c r="J161">
        <f>COUNTIF(F162:$F$1058,0)</f>
        <v>895</v>
      </c>
      <c r="K161">
        <f t="shared" si="6"/>
        <v>0.88888888888888884</v>
      </c>
      <c r="L161">
        <f t="shared" si="7"/>
        <v>0.86140519730510101</v>
      </c>
      <c r="M161">
        <f t="shared" si="8"/>
        <v>0.13859480269489899</v>
      </c>
    </row>
    <row r="162" spans="1:13" x14ac:dyDescent="0.25">
      <c r="A162" t="s">
        <v>2566</v>
      </c>
      <c r="B162" s="1">
        <v>1.6999999999999999E-41</v>
      </c>
      <c r="C162" t="str">
        <f>VLOOKUP(A162,Лист9!$A:$M,Лист9!J$1,0)</f>
        <v xml:space="preserve"> Gammaproteobacteria</v>
      </c>
      <c r="D162">
        <v>1</v>
      </c>
      <c r="F162">
        <v>0</v>
      </c>
      <c r="G162">
        <f>COUNTIF($F$2:F162,1)</f>
        <v>16</v>
      </c>
      <c r="H162">
        <f>COUNTIF($F$2:F162,0)</f>
        <v>145</v>
      </c>
      <c r="I162">
        <f>COUNTIF(F163:$F$1058,1)</f>
        <v>2</v>
      </c>
      <c r="J162">
        <f>COUNTIF(F163:$F$1058,0)</f>
        <v>894</v>
      </c>
      <c r="K162">
        <f t="shared" si="6"/>
        <v>0.88888888888888884</v>
      </c>
      <c r="L162">
        <f t="shared" si="7"/>
        <v>0.86044273339749755</v>
      </c>
      <c r="M162">
        <f t="shared" si="8"/>
        <v>0.13955726660250245</v>
      </c>
    </row>
    <row r="163" spans="1:13" x14ac:dyDescent="0.25">
      <c r="A163" t="s">
        <v>527</v>
      </c>
      <c r="B163" s="1">
        <v>3.2000000000000001E-41</v>
      </c>
      <c r="C163" t="str">
        <f>VLOOKUP(A163,Лист9!$A:$M,Лист9!J$1,0)</f>
        <v xml:space="preserve"> Alphaproteobacteria</v>
      </c>
      <c r="F163">
        <v>0</v>
      </c>
      <c r="G163">
        <f>COUNTIF($F$2:F163,1)</f>
        <v>16</v>
      </c>
      <c r="H163">
        <f>COUNTIF($F$2:F163,0)</f>
        <v>146</v>
      </c>
      <c r="I163">
        <f>COUNTIF(F164:$F$1058,1)</f>
        <v>2</v>
      </c>
      <c r="J163">
        <f>COUNTIF(F164:$F$1058,0)</f>
        <v>893</v>
      </c>
      <c r="K163">
        <f t="shared" si="6"/>
        <v>0.88888888888888884</v>
      </c>
      <c r="L163">
        <f t="shared" si="7"/>
        <v>0.85948026948989409</v>
      </c>
      <c r="M163">
        <f t="shared" si="8"/>
        <v>0.14051973051010591</v>
      </c>
    </row>
    <row r="164" spans="1:13" x14ac:dyDescent="0.25">
      <c r="A164" t="s">
        <v>2244</v>
      </c>
      <c r="B164" s="1">
        <v>6.6000000000000005E-41</v>
      </c>
      <c r="C164" t="str">
        <f>VLOOKUP(A164,Лист9!$A:$M,Лист9!J$1,0)</f>
        <v xml:space="preserve"> Gammaproteobacteria</v>
      </c>
      <c r="D164">
        <v>1</v>
      </c>
      <c r="F164">
        <v>0</v>
      </c>
      <c r="G164">
        <f>COUNTIF($F$2:F164,1)</f>
        <v>16</v>
      </c>
      <c r="H164">
        <f>COUNTIF($F$2:F164,0)</f>
        <v>147</v>
      </c>
      <c r="I164">
        <f>COUNTIF(F165:$F$1058,1)</f>
        <v>2</v>
      </c>
      <c r="J164">
        <f>COUNTIF(F165:$F$1058,0)</f>
        <v>892</v>
      </c>
      <c r="K164">
        <f t="shared" si="6"/>
        <v>0.88888888888888884</v>
      </c>
      <c r="L164">
        <f t="shared" si="7"/>
        <v>0.85851780558229063</v>
      </c>
      <c r="M164">
        <f t="shared" si="8"/>
        <v>0.14148219441770937</v>
      </c>
    </row>
    <row r="165" spans="1:13" x14ac:dyDescent="0.25">
      <c r="A165" t="s">
        <v>4993</v>
      </c>
      <c r="B165" s="1">
        <v>6.6000000000000005E-41</v>
      </c>
      <c r="C165" t="str">
        <f>VLOOKUP(A165,Лист9!$A:$M,Лист9!J$1,0)</f>
        <v xml:space="preserve"> Gammaproteobacteria</v>
      </c>
      <c r="D165">
        <v>1</v>
      </c>
      <c r="F165">
        <v>0</v>
      </c>
      <c r="G165">
        <f>COUNTIF($F$2:F165,1)</f>
        <v>16</v>
      </c>
      <c r="H165">
        <f>COUNTIF($F$2:F165,0)</f>
        <v>148</v>
      </c>
      <c r="I165">
        <f>COUNTIF(F166:$F$1058,1)</f>
        <v>2</v>
      </c>
      <c r="J165">
        <f>COUNTIF(F166:$F$1058,0)</f>
        <v>891</v>
      </c>
      <c r="K165">
        <f t="shared" si="6"/>
        <v>0.88888888888888884</v>
      </c>
      <c r="L165">
        <f t="shared" si="7"/>
        <v>0.85755534167468717</v>
      </c>
      <c r="M165">
        <f t="shared" si="8"/>
        <v>0.14244465832531283</v>
      </c>
    </row>
    <row r="166" spans="1:13" x14ac:dyDescent="0.25">
      <c r="A166" t="s">
        <v>4438</v>
      </c>
      <c r="B166" s="1">
        <v>1.3000000000000001E-40</v>
      </c>
      <c r="C166" t="str">
        <f>VLOOKUP(A166,Лист9!$A:$M,Лист9!J$1,0)</f>
        <v xml:space="preserve"> Alphaproteobacteria</v>
      </c>
      <c r="F166">
        <v>0</v>
      </c>
      <c r="G166">
        <f>COUNTIF($F$2:F166,1)</f>
        <v>16</v>
      </c>
      <c r="H166">
        <f>COUNTIF($F$2:F166,0)</f>
        <v>149</v>
      </c>
      <c r="I166">
        <f>COUNTIF(F167:$F$1058,1)</f>
        <v>2</v>
      </c>
      <c r="J166">
        <f>COUNTIF(F167:$F$1058,0)</f>
        <v>890</v>
      </c>
      <c r="K166">
        <f t="shared" si="6"/>
        <v>0.88888888888888884</v>
      </c>
      <c r="L166">
        <f t="shared" si="7"/>
        <v>0.8565928777670837</v>
      </c>
      <c r="M166">
        <f t="shared" si="8"/>
        <v>0.1434071222329163</v>
      </c>
    </row>
    <row r="167" spans="1:13" x14ac:dyDescent="0.25">
      <c r="A167" t="s">
        <v>4508</v>
      </c>
      <c r="B167" s="1">
        <v>7.6999999999999999E-39</v>
      </c>
      <c r="C167" t="str">
        <f>VLOOKUP(A167,Лист9!$A:$M,Лист9!J$1,0)</f>
        <v xml:space="preserve"> Alphaproteobacteria</v>
      </c>
      <c r="F167">
        <v>0</v>
      </c>
      <c r="G167">
        <f>COUNTIF($F$2:F167,1)</f>
        <v>16</v>
      </c>
      <c r="H167">
        <f>COUNTIF($F$2:F167,0)</f>
        <v>150</v>
      </c>
      <c r="I167">
        <f>COUNTIF(F168:$F$1058,1)</f>
        <v>2</v>
      </c>
      <c r="J167">
        <f>COUNTIF(F168:$F$1058,0)</f>
        <v>889</v>
      </c>
      <c r="K167">
        <f t="shared" si="6"/>
        <v>0.88888888888888884</v>
      </c>
      <c r="L167">
        <f t="shared" si="7"/>
        <v>0.85563041385948024</v>
      </c>
      <c r="M167">
        <f t="shared" si="8"/>
        <v>0.14436958614051976</v>
      </c>
    </row>
    <row r="168" spans="1:13" x14ac:dyDescent="0.25">
      <c r="A168" t="s">
        <v>2503</v>
      </c>
      <c r="B168" s="1">
        <v>3.6000000000000001E-38</v>
      </c>
      <c r="C168" t="str">
        <f>VLOOKUP(A168,Лист9!$A:$M,Лист9!J$1,0)</f>
        <v xml:space="preserve"> Gammaproteobacteria</v>
      </c>
      <c r="D168">
        <v>1</v>
      </c>
      <c r="F168">
        <v>0</v>
      </c>
      <c r="G168">
        <f>COUNTIF($F$2:F168,1)</f>
        <v>16</v>
      </c>
      <c r="H168">
        <f>COUNTIF($F$2:F168,0)</f>
        <v>151</v>
      </c>
      <c r="I168">
        <f>COUNTIF(F169:$F$1058,1)</f>
        <v>2</v>
      </c>
      <c r="J168">
        <f>COUNTIF(F169:$F$1058,0)</f>
        <v>888</v>
      </c>
      <c r="K168">
        <f t="shared" si="6"/>
        <v>0.88888888888888884</v>
      </c>
      <c r="L168">
        <f t="shared" si="7"/>
        <v>0.85466794995187678</v>
      </c>
      <c r="M168">
        <f t="shared" si="8"/>
        <v>0.14533205004812322</v>
      </c>
    </row>
    <row r="169" spans="1:13" x14ac:dyDescent="0.25">
      <c r="A169" t="s">
        <v>4787</v>
      </c>
      <c r="B169" s="1">
        <v>4.2000000000000003E-38</v>
      </c>
      <c r="C169" t="str">
        <f>VLOOKUP(A169,Лист9!$A:$M,Лист9!J$1,0)</f>
        <v xml:space="preserve"> Alphaproteobacteria</v>
      </c>
      <c r="F169">
        <v>0</v>
      </c>
      <c r="G169">
        <f>COUNTIF($F$2:F169,1)</f>
        <v>16</v>
      </c>
      <c r="H169">
        <f>COUNTIF($F$2:F169,0)</f>
        <v>152</v>
      </c>
      <c r="I169">
        <f>COUNTIF(F170:$F$1058,1)</f>
        <v>2</v>
      </c>
      <c r="J169">
        <f>COUNTIF(F170:$F$1058,0)</f>
        <v>887</v>
      </c>
      <c r="K169">
        <f t="shared" si="6"/>
        <v>0.88888888888888884</v>
      </c>
      <c r="L169">
        <f t="shared" si="7"/>
        <v>0.85370548604427332</v>
      </c>
      <c r="M169">
        <f t="shared" si="8"/>
        <v>0.14629451395572668</v>
      </c>
    </row>
    <row r="170" spans="1:13" x14ac:dyDescent="0.25">
      <c r="A170" t="s">
        <v>1519</v>
      </c>
      <c r="B170" s="1">
        <v>1.5999999999999999E-37</v>
      </c>
      <c r="C170" t="str">
        <f>VLOOKUP(A170,Лист9!$A:$M,Лист9!J$1,0)</f>
        <v xml:space="preserve"> Alphaproteobacteria</v>
      </c>
      <c r="F170">
        <v>0</v>
      </c>
      <c r="G170">
        <f>COUNTIF($F$2:F170,1)</f>
        <v>16</v>
      </c>
      <c r="H170">
        <f>COUNTIF($F$2:F170,0)</f>
        <v>153</v>
      </c>
      <c r="I170">
        <f>COUNTIF(F171:$F$1058,1)</f>
        <v>2</v>
      </c>
      <c r="J170">
        <f>COUNTIF(F171:$F$1058,0)</f>
        <v>886</v>
      </c>
      <c r="K170">
        <f t="shared" si="6"/>
        <v>0.88888888888888884</v>
      </c>
      <c r="L170">
        <f t="shared" si="7"/>
        <v>0.85274302213666986</v>
      </c>
      <c r="M170">
        <f t="shared" si="8"/>
        <v>0.14725697786333014</v>
      </c>
    </row>
    <row r="171" spans="1:13" x14ac:dyDescent="0.25">
      <c r="A171" t="s">
        <v>1772</v>
      </c>
      <c r="B171" s="1">
        <v>2.2E-37</v>
      </c>
      <c r="C171" t="str">
        <f>VLOOKUP(A171,Лист9!$A:$M,Лист9!J$1,0)</f>
        <v xml:space="preserve"> Alphaproteobacteria</v>
      </c>
      <c r="F171">
        <v>0</v>
      </c>
      <c r="G171">
        <f>COUNTIF($F$2:F171,1)</f>
        <v>16</v>
      </c>
      <c r="H171">
        <f>COUNTIF($F$2:F171,0)</f>
        <v>154</v>
      </c>
      <c r="I171">
        <f>COUNTIF(F172:$F$1058,1)</f>
        <v>2</v>
      </c>
      <c r="J171">
        <f>COUNTIF(F172:$F$1058,0)</f>
        <v>885</v>
      </c>
      <c r="K171">
        <f t="shared" si="6"/>
        <v>0.88888888888888884</v>
      </c>
      <c r="L171">
        <f t="shared" si="7"/>
        <v>0.8517805582290664</v>
      </c>
      <c r="M171">
        <f t="shared" si="8"/>
        <v>0.1482194417709336</v>
      </c>
    </row>
    <row r="172" spans="1:13" x14ac:dyDescent="0.25">
      <c r="A172" t="s">
        <v>3663</v>
      </c>
      <c r="B172" s="1">
        <v>6.3999999999999998E-37</v>
      </c>
      <c r="C172" t="str">
        <f>VLOOKUP(A172,Лист9!$A:$M,Лист9!J$1,0)</f>
        <v xml:space="preserve"> Alphaproteobacteria</v>
      </c>
      <c r="F172">
        <v>0</v>
      </c>
      <c r="G172">
        <f>COUNTIF($F$2:F172,1)</f>
        <v>16</v>
      </c>
      <c r="H172">
        <f>COUNTIF($F$2:F172,0)</f>
        <v>155</v>
      </c>
      <c r="I172">
        <f>COUNTIF(F173:$F$1058,1)</f>
        <v>2</v>
      </c>
      <c r="J172">
        <f>COUNTIF(F173:$F$1058,0)</f>
        <v>884</v>
      </c>
      <c r="K172">
        <f t="shared" si="6"/>
        <v>0.88888888888888884</v>
      </c>
      <c r="L172">
        <f t="shared" si="7"/>
        <v>0.85081809432146294</v>
      </c>
      <c r="M172">
        <f t="shared" si="8"/>
        <v>0.14918190567853706</v>
      </c>
    </row>
    <row r="173" spans="1:13" x14ac:dyDescent="0.25">
      <c r="A173" t="s">
        <v>5495</v>
      </c>
      <c r="B173" s="1">
        <v>6.8999999999999999E-37</v>
      </c>
      <c r="C173" t="str">
        <f>VLOOKUP(A173,Лист9!$A:$M,Лист9!J$1,0)</f>
        <v xml:space="preserve"> Alphaproteobacteria</v>
      </c>
      <c r="F173">
        <v>0</v>
      </c>
      <c r="G173">
        <f>COUNTIF($F$2:F173,1)</f>
        <v>16</v>
      </c>
      <c r="H173">
        <f>COUNTIF($F$2:F173,0)</f>
        <v>156</v>
      </c>
      <c r="I173">
        <f>COUNTIF(F174:$F$1058,1)</f>
        <v>2</v>
      </c>
      <c r="J173">
        <f>COUNTIF(F174:$F$1058,0)</f>
        <v>883</v>
      </c>
      <c r="K173">
        <f t="shared" si="6"/>
        <v>0.88888888888888884</v>
      </c>
      <c r="L173">
        <f t="shared" si="7"/>
        <v>0.84985563041385948</v>
      </c>
      <c r="M173">
        <f t="shared" si="8"/>
        <v>0.15014436958614052</v>
      </c>
    </row>
    <row r="174" spans="1:13" x14ac:dyDescent="0.25">
      <c r="A174" t="s">
        <v>5587</v>
      </c>
      <c r="B174" s="1">
        <v>6.8999999999999999E-37</v>
      </c>
      <c r="C174" t="str">
        <f>VLOOKUP(A174,Лист9!$A:$M,Лист9!J$1,0)</f>
        <v xml:space="preserve"> Alphaproteobacteria</v>
      </c>
      <c r="F174">
        <v>0</v>
      </c>
      <c r="G174">
        <f>COUNTIF($F$2:F174,1)</f>
        <v>16</v>
      </c>
      <c r="H174">
        <f>COUNTIF($F$2:F174,0)</f>
        <v>157</v>
      </c>
      <c r="I174">
        <f>COUNTIF(F175:$F$1058,1)</f>
        <v>2</v>
      </c>
      <c r="J174">
        <f>COUNTIF(F175:$F$1058,0)</f>
        <v>882</v>
      </c>
      <c r="K174">
        <f t="shared" si="6"/>
        <v>0.88888888888888884</v>
      </c>
      <c r="L174">
        <f t="shared" si="7"/>
        <v>0.84889316650625601</v>
      </c>
      <c r="M174">
        <f t="shared" si="8"/>
        <v>0.15110683349374399</v>
      </c>
    </row>
    <row r="175" spans="1:13" x14ac:dyDescent="0.25">
      <c r="A175" t="s">
        <v>1249</v>
      </c>
      <c r="B175" s="1">
        <v>3.0000000000000002E-36</v>
      </c>
      <c r="C175" t="str">
        <f>VLOOKUP(A175,Лист9!$A:$M,Лист9!J$1,0)</f>
        <v xml:space="preserve"> Alphaproteobacteria</v>
      </c>
      <c r="F175">
        <v>0</v>
      </c>
      <c r="G175">
        <f>COUNTIF($F$2:F175,1)</f>
        <v>16</v>
      </c>
      <c r="H175">
        <f>COUNTIF($F$2:F175,0)</f>
        <v>158</v>
      </c>
      <c r="I175">
        <f>COUNTIF(F176:$F$1058,1)</f>
        <v>2</v>
      </c>
      <c r="J175">
        <f>COUNTIF(F176:$F$1058,0)</f>
        <v>881</v>
      </c>
      <c r="K175">
        <f t="shared" si="6"/>
        <v>0.88888888888888884</v>
      </c>
      <c r="L175">
        <f t="shared" si="7"/>
        <v>0.84793070259865255</v>
      </c>
      <c r="M175">
        <f t="shared" si="8"/>
        <v>0.15206929740134745</v>
      </c>
    </row>
    <row r="176" spans="1:13" x14ac:dyDescent="0.25">
      <c r="A176" t="s">
        <v>1375</v>
      </c>
      <c r="B176" s="1">
        <v>3.4000000000000003E-36</v>
      </c>
      <c r="C176" t="str">
        <f>VLOOKUP(A176,Лист9!$A:$M,Лист9!J$1,0)</f>
        <v xml:space="preserve"> Alphaproteobacteria</v>
      </c>
      <c r="F176">
        <v>0</v>
      </c>
      <c r="G176">
        <f>COUNTIF($F$2:F176,1)</f>
        <v>16</v>
      </c>
      <c r="H176">
        <f>COUNTIF($F$2:F176,0)</f>
        <v>159</v>
      </c>
      <c r="I176">
        <f>COUNTIF(F177:$F$1058,1)</f>
        <v>2</v>
      </c>
      <c r="J176">
        <f>COUNTIF(F177:$F$1058,0)</f>
        <v>880</v>
      </c>
      <c r="K176">
        <f t="shared" si="6"/>
        <v>0.88888888888888884</v>
      </c>
      <c r="L176">
        <f t="shared" si="7"/>
        <v>0.84696823869104909</v>
      </c>
      <c r="M176">
        <f t="shared" si="8"/>
        <v>0.15303176130895091</v>
      </c>
    </row>
    <row r="177" spans="1:13" x14ac:dyDescent="0.25">
      <c r="A177" t="s">
        <v>3188</v>
      </c>
      <c r="B177" s="1">
        <v>1.7000000000000001E-35</v>
      </c>
      <c r="C177" t="str">
        <f>VLOOKUP(A177,Лист9!$A:$M,Лист9!J$1,0)</f>
        <v xml:space="preserve"> Alphaproteobacteria</v>
      </c>
      <c r="F177">
        <v>0</v>
      </c>
      <c r="G177">
        <f>COUNTIF($F$2:F177,1)</f>
        <v>16</v>
      </c>
      <c r="H177">
        <f>COUNTIF($F$2:F177,0)</f>
        <v>160</v>
      </c>
      <c r="I177">
        <f>COUNTIF(F178:$F$1058,1)</f>
        <v>2</v>
      </c>
      <c r="J177">
        <f>COUNTIF(F178:$F$1058,0)</f>
        <v>879</v>
      </c>
      <c r="K177">
        <f t="shared" si="6"/>
        <v>0.88888888888888884</v>
      </c>
      <c r="L177">
        <f t="shared" si="7"/>
        <v>0.84600577478344563</v>
      </c>
      <c r="M177">
        <f t="shared" si="8"/>
        <v>0.15399422521655437</v>
      </c>
    </row>
    <row r="178" spans="1:13" x14ac:dyDescent="0.25">
      <c r="A178" t="s">
        <v>5251</v>
      </c>
      <c r="B178" s="1">
        <v>4.8999999999999996E-34</v>
      </c>
      <c r="C178" t="str">
        <f>VLOOKUP(A178,Лист9!$A:$M,Лист9!J$1,0)</f>
        <v xml:space="preserve"> Alphaproteobacteria</v>
      </c>
      <c r="F178">
        <v>0</v>
      </c>
      <c r="G178">
        <f>COUNTIF($F$2:F178,1)</f>
        <v>16</v>
      </c>
      <c r="H178">
        <f>COUNTIF($F$2:F178,0)</f>
        <v>161</v>
      </c>
      <c r="I178">
        <f>COUNTIF(F179:$F$1058,1)</f>
        <v>2</v>
      </c>
      <c r="J178">
        <f>COUNTIF(F179:$F$1058,0)</f>
        <v>878</v>
      </c>
      <c r="K178">
        <f t="shared" si="6"/>
        <v>0.88888888888888884</v>
      </c>
      <c r="L178">
        <f t="shared" si="7"/>
        <v>0.84504331087584217</v>
      </c>
      <c r="M178">
        <f t="shared" si="8"/>
        <v>0.15495668912415783</v>
      </c>
    </row>
    <row r="179" spans="1:13" x14ac:dyDescent="0.25">
      <c r="A179" t="s">
        <v>5331</v>
      </c>
      <c r="B179" s="1">
        <v>1.2000000000000001E-32</v>
      </c>
      <c r="C179" t="str">
        <f>VLOOKUP(A179,Лист9!$A:$M,Лист9!J$1,0)</f>
        <v xml:space="preserve"> Alphaproteobacteria</v>
      </c>
      <c r="F179">
        <v>0</v>
      </c>
      <c r="G179">
        <f>COUNTIF($F$2:F179,1)</f>
        <v>16</v>
      </c>
      <c r="H179">
        <f>COUNTIF($F$2:F179,0)</f>
        <v>162</v>
      </c>
      <c r="I179">
        <f>COUNTIF(F180:$F$1058,1)</f>
        <v>2</v>
      </c>
      <c r="J179">
        <f>COUNTIF(F180:$F$1058,0)</f>
        <v>877</v>
      </c>
      <c r="K179">
        <f t="shared" si="6"/>
        <v>0.88888888888888884</v>
      </c>
      <c r="L179">
        <f t="shared" si="7"/>
        <v>0.84408084696823871</v>
      </c>
      <c r="M179">
        <f t="shared" si="8"/>
        <v>0.15591915303176129</v>
      </c>
    </row>
    <row r="180" spans="1:13" x14ac:dyDescent="0.25">
      <c r="A180" t="s">
        <v>682</v>
      </c>
      <c r="B180" s="1">
        <v>8.7999999999999999E-32</v>
      </c>
      <c r="C180" t="str">
        <f>VLOOKUP(A180,Лист9!$A:$M,Лист9!J$1,0)</f>
        <v xml:space="preserve"> Alphaproteobacteria</v>
      </c>
      <c r="F180">
        <v>0</v>
      </c>
      <c r="G180">
        <f>COUNTIF($F$2:F180,1)</f>
        <v>16</v>
      </c>
      <c r="H180">
        <f>COUNTIF($F$2:F180,0)</f>
        <v>163</v>
      </c>
      <c r="I180">
        <f>COUNTIF(F181:$F$1058,1)</f>
        <v>2</v>
      </c>
      <c r="J180">
        <f>COUNTIF(F181:$F$1058,0)</f>
        <v>876</v>
      </c>
      <c r="K180">
        <f t="shared" si="6"/>
        <v>0.88888888888888884</v>
      </c>
      <c r="L180">
        <f t="shared" si="7"/>
        <v>0.84311838306063525</v>
      </c>
      <c r="M180">
        <f t="shared" si="8"/>
        <v>0.15688161693936475</v>
      </c>
    </row>
    <row r="181" spans="1:13" x14ac:dyDescent="0.25">
      <c r="A181" t="s">
        <v>1138</v>
      </c>
      <c r="B181" s="1">
        <v>7.3000000000000003E-31</v>
      </c>
      <c r="C181" t="str">
        <f>VLOOKUP(A181,Лист9!$A:$M,Лист9!J$1,0)</f>
        <v xml:space="preserve"> Betaproteobacteria</v>
      </c>
      <c r="F181">
        <v>0</v>
      </c>
      <c r="G181">
        <f>COUNTIF($F$2:F181,1)</f>
        <v>16</v>
      </c>
      <c r="H181">
        <f>COUNTIF($F$2:F181,0)</f>
        <v>164</v>
      </c>
      <c r="I181">
        <f>COUNTIF(F182:$F$1058,1)</f>
        <v>2</v>
      </c>
      <c r="J181">
        <f>COUNTIF(F182:$F$1058,0)</f>
        <v>875</v>
      </c>
      <c r="K181">
        <f t="shared" si="6"/>
        <v>0.88888888888888884</v>
      </c>
      <c r="L181">
        <f t="shared" si="7"/>
        <v>0.84215591915303178</v>
      </c>
      <c r="M181">
        <f t="shared" si="8"/>
        <v>0.15784408084696822</v>
      </c>
    </row>
    <row r="182" spans="1:13" x14ac:dyDescent="0.25">
      <c r="A182" t="s">
        <v>551</v>
      </c>
      <c r="B182" s="1">
        <v>3.1999999999999998E-28</v>
      </c>
      <c r="C182" t="str">
        <f>VLOOKUP(A182,Лист9!$A:$M,Лист9!J$1,0)</f>
        <v xml:space="preserve"> Alphaproteobacteria</v>
      </c>
      <c r="F182">
        <v>0</v>
      </c>
      <c r="G182">
        <f>COUNTIF($F$2:F182,1)</f>
        <v>16</v>
      </c>
      <c r="H182">
        <f>COUNTIF($F$2:F182,0)</f>
        <v>165</v>
      </c>
      <c r="I182">
        <f>COUNTIF(F183:$F$1058,1)</f>
        <v>2</v>
      </c>
      <c r="J182">
        <f>COUNTIF(F183:$F$1058,0)</f>
        <v>874</v>
      </c>
      <c r="K182">
        <f t="shared" si="6"/>
        <v>0.88888888888888884</v>
      </c>
      <c r="L182">
        <f t="shared" si="7"/>
        <v>0.84119345524542832</v>
      </c>
      <c r="M182">
        <f t="shared" si="8"/>
        <v>0.15880654475457168</v>
      </c>
    </row>
    <row r="183" spans="1:13" x14ac:dyDescent="0.25">
      <c r="A183" t="s">
        <v>1714</v>
      </c>
      <c r="B183" s="1">
        <v>8.7000000000000008E-28</v>
      </c>
      <c r="C183" t="str">
        <f>VLOOKUP(A183,Лист9!$A:$M,Лист9!J$1,0)</f>
        <v xml:space="preserve"> Alphaproteobacteria</v>
      </c>
      <c r="F183">
        <v>0</v>
      </c>
      <c r="G183">
        <f>COUNTIF($F$2:F183,1)</f>
        <v>16</v>
      </c>
      <c r="H183">
        <f>COUNTIF($F$2:F183,0)</f>
        <v>166</v>
      </c>
      <c r="I183">
        <f>COUNTIF(F184:$F$1058,1)</f>
        <v>2</v>
      </c>
      <c r="J183">
        <f>COUNTIF(F184:$F$1058,0)</f>
        <v>873</v>
      </c>
      <c r="K183">
        <f t="shared" si="6"/>
        <v>0.88888888888888884</v>
      </c>
      <c r="L183">
        <f t="shared" si="7"/>
        <v>0.84023099133782486</v>
      </c>
      <c r="M183">
        <f t="shared" si="8"/>
        <v>0.15976900866217514</v>
      </c>
    </row>
    <row r="184" spans="1:13" x14ac:dyDescent="0.25">
      <c r="A184" t="s">
        <v>1036</v>
      </c>
      <c r="B184" s="1">
        <v>6.7999999999999998E-24</v>
      </c>
      <c r="C184" t="str">
        <f>VLOOKUP(A184,Лист9!$A:$M,Лист9!J$1,0)</f>
        <v xml:space="preserve"> Alphaproteobacteria</v>
      </c>
      <c r="F184">
        <v>0</v>
      </c>
      <c r="G184">
        <f>COUNTIF($F$2:F184,1)</f>
        <v>16</v>
      </c>
      <c r="H184">
        <f>COUNTIF($F$2:F184,0)</f>
        <v>167</v>
      </c>
      <c r="I184">
        <f>COUNTIF(F185:$F$1058,1)</f>
        <v>2</v>
      </c>
      <c r="J184">
        <f>COUNTIF(F185:$F$1058,0)</f>
        <v>872</v>
      </c>
      <c r="K184">
        <f t="shared" si="6"/>
        <v>0.88888888888888884</v>
      </c>
      <c r="L184">
        <f t="shared" si="7"/>
        <v>0.8392685274302214</v>
      </c>
      <c r="M184">
        <f t="shared" si="8"/>
        <v>0.1607314725697786</v>
      </c>
    </row>
    <row r="185" spans="1:13" x14ac:dyDescent="0.25">
      <c r="A185" t="s">
        <v>722</v>
      </c>
      <c r="B185" s="1">
        <v>7.6000000000000005E-24</v>
      </c>
      <c r="C185" t="str">
        <f>VLOOKUP(A185,Лист9!$A:$M,Лист9!J$1,0)</f>
        <v xml:space="preserve"> Alphaproteobacteria</v>
      </c>
      <c r="F185">
        <v>0</v>
      </c>
      <c r="G185">
        <f>COUNTIF($F$2:F185,1)</f>
        <v>16</v>
      </c>
      <c r="H185">
        <f>COUNTIF($F$2:F185,0)</f>
        <v>168</v>
      </c>
      <c r="I185">
        <f>COUNTIF(F186:$F$1058,1)</f>
        <v>2</v>
      </c>
      <c r="J185">
        <f>COUNTIF(F186:$F$1058,0)</f>
        <v>871</v>
      </c>
      <c r="K185">
        <f t="shared" si="6"/>
        <v>0.88888888888888884</v>
      </c>
      <c r="L185">
        <f t="shared" si="7"/>
        <v>0.83830606352261794</v>
      </c>
      <c r="M185">
        <f t="shared" si="8"/>
        <v>0.16169393647738206</v>
      </c>
    </row>
    <row r="186" spans="1:13" x14ac:dyDescent="0.25">
      <c r="A186" t="s">
        <v>1567</v>
      </c>
      <c r="B186" s="1">
        <v>7.6000000000000005E-24</v>
      </c>
      <c r="C186" t="str">
        <f>VLOOKUP(A186,Лист9!$A:$M,Лист9!J$1,0)</f>
        <v xml:space="preserve"> Alphaproteobacteria</v>
      </c>
      <c r="F186">
        <v>0</v>
      </c>
      <c r="G186">
        <f>COUNTIF($F$2:F186,1)</f>
        <v>16</v>
      </c>
      <c r="H186">
        <f>COUNTIF($F$2:F186,0)</f>
        <v>169</v>
      </c>
      <c r="I186">
        <f>COUNTIF(F187:$F$1058,1)</f>
        <v>2</v>
      </c>
      <c r="J186">
        <f>COUNTIF(F187:$F$1058,0)</f>
        <v>870</v>
      </c>
      <c r="K186">
        <f t="shared" si="6"/>
        <v>0.88888888888888884</v>
      </c>
      <c r="L186">
        <f t="shared" si="7"/>
        <v>0.83734359961501448</v>
      </c>
      <c r="M186">
        <f t="shared" si="8"/>
        <v>0.16265640038498552</v>
      </c>
    </row>
    <row r="187" spans="1:13" x14ac:dyDescent="0.25">
      <c r="A187" t="s">
        <v>1860</v>
      </c>
      <c r="B187" s="1">
        <v>7.6000000000000005E-24</v>
      </c>
      <c r="C187" t="str">
        <f>VLOOKUP(A187,Лист9!$A:$M,Лист9!J$1,0)</f>
        <v xml:space="preserve"> Alphaproteobacteria</v>
      </c>
      <c r="F187">
        <v>0</v>
      </c>
      <c r="G187">
        <f>COUNTIF($F$2:F187,1)</f>
        <v>16</v>
      </c>
      <c r="H187">
        <f>COUNTIF($F$2:F187,0)</f>
        <v>170</v>
      </c>
      <c r="I187">
        <f>COUNTIF(F188:$F$1058,1)</f>
        <v>2</v>
      </c>
      <c r="J187">
        <f>COUNTIF(F188:$F$1058,0)</f>
        <v>869</v>
      </c>
      <c r="K187">
        <f t="shared" si="6"/>
        <v>0.88888888888888884</v>
      </c>
      <c r="L187">
        <f t="shared" si="7"/>
        <v>0.83638113570741102</v>
      </c>
      <c r="M187">
        <f t="shared" si="8"/>
        <v>0.16361886429258898</v>
      </c>
    </row>
    <row r="188" spans="1:13" x14ac:dyDescent="0.25">
      <c r="A188" t="s">
        <v>1960</v>
      </c>
      <c r="B188" s="1">
        <v>7.6000000000000005E-24</v>
      </c>
      <c r="C188" t="str">
        <f>VLOOKUP(A188,Лист9!$A:$M,Лист9!J$1,0)</f>
        <v xml:space="preserve"> Alphaproteobacteria</v>
      </c>
      <c r="F188">
        <v>0</v>
      </c>
      <c r="G188">
        <f>COUNTIF($F$2:F188,1)</f>
        <v>16</v>
      </c>
      <c r="H188">
        <f>COUNTIF($F$2:F188,0)</f>
        <v>171</v>
      </c>
      <c r="I188">
        <f>COUNTIF(F189:$F$1058,1)</f>
        <v>2</v>
      </c>
      <c r="J188">
        <f>COUNTIF(F189:$F$1058,0)</f>
        <v>868</v>
      </c>
      <c r="K188">
        <f t="shared" si="6"/>
        <v>0.88888888888888884</v>
      </c>
      <c r="L188">
        <f t="shared" si="7"/>
        <v>0.83541867179980756</v>
      </c>
      <c r="M188">
        <f t="shared" si="8"/>
        <v>0.16458132820019244</v>
      </c>
    </row>
    <row r="189" spans="1:13" x14ac:dyDescent="0.25">
      <c r="A189" t="s">
        <v>2042</v>
      </c>
      <c r="B189" s="1">
        <v>7.6000000000000005E-24</v>
      </c>
      <c r="C189" t="str">
        <f>VLOOKUP(A189,Лист9!$A:$M,Лист9!J$1,0)</f>
        <v xml:space="preserve"> Alphaproteobacteria</v>
      </c>
      <c r="F189">
        <v>0</v>
      </c>
      <c r="G189">
        <f>COUNTIF($F$2:F189,1)</f>
        <v>16</v>
      </c>
      <c r="H189">
        <f>COUNTIF($F$2:F189,0)</f>
        <v>172</v>
      </c>
      <c r="I189">
        <f>COUNTIF(F190:$F$1058,1)</f>
        <v>2</v>
      </c>
      <c r="J189">
        <f>COUNTIF(F190:$F$1058,0)</f>
        <v>867</v>
      </c>
      <c r="K189">
        <f t="shared" si="6"/>
        <v>0.88888888888888884</v>
      </c>
      <c r="L189">
        <f t="shared" si="7"/>
        <v>0.83445620789220409</v>
      </c>
      <c r="M189">
        <f t="shared" si="8"/>
        <v>0.16554379210779591</v>
      </c>
    </row>
    <row r="190" spans="1:13" x14ac:dyDescent="0.25">
      <c r="A190" t="s">
        <v>2046</v>
      </c>
      <c r="B190" s="1">
        <v>7.6000000000000005E-24</v>
      </c>
      <c r="C190" t="str">
        <f>VLOOKUP(A190,Лист9!$A:$M,Лист9!J$1,0)</f>
        <v xml:space="preserve"> Alphaproteobacteria</v>
      </c>
      <c r="F190">
        <v>0</v>
      </c>
      <c r="G190">
        <f>COUNTIF($F$2:F190,1)</f>
        <v>16</v>
      </c>
      <c r="H190">
        <f>COUNTIF($F$2:F190,0)</f>
        <v>173</v>
      </c>
      <c r="I190">
        <f>COUNTIF(F191:$F$1058,1)</f>
        <v>2</v>
      </c>
      <c r="J190">
        <f>COUNTIF(F191:$F$1058,0)</f>
        <v>866</v>
      </c>
      <c r="K190">
        <f t="shared" si="6"/>
        <v>0.88888888888888884</v>
      </c>
      <c r="L190">
        <f t="shared" si="7"/>
        <v>0.83349374398460063</v>
      </c>
      <c r="M190">
        <f t="shared" si="8"/>
        <v>0.16650625601539937</v>
      </c>
    </row>
    <row r="191" spans="1:13" x14ac:dyDescent="0.25">
      <c r="A191" t="s">
        <v>2387</v>
      </c>
      <c r="B191" s="1">
        <v>7.6000000000000005E-24</v>
      </c>
      <c r="C191" t="str">
        <f>VLOOKUP(A191,Лист9!$A:$M,Лист9!J$1,0)</f>
        <v xml:space="preserve"> Alphaproteobacteria</v>
      </c>
      <c r="F191">
        <v>0</v>
      </c>
      <c r="G191">
        <f>COUNTIF($F$2:F191,1)</f>
        <v>16</v>
      </c>
      <c r="H191">
        <f>COUNTIF($F$2:F191,0)</f>
        <v>174</v>
      </c>
      <c r="I191">
        <f>COUNTIF(F192:$F$1058,1)</f>
        <v>2</v>
      </c>
      <c r="J191">
        <f>COUNTIF(F192:$F$1058,0)</f>
        <v>865</v>
      </c>
      <c r="K191">
        <f t="shared" si="6"/>
        <v>0.88888888888888884</v>
      </c>
      <c r="L191">
        <f t="shared" si="7"/>
        <v>0.83253128007699706</v>
      </c>
      <c r="M191">
        <f t="shared" si="8"/>
        <v>0.16746871992300294</v>
      </c>
    </row>
    <row r="192" spans="1:13" x14ac:dyDescent="0.25">
      <c r="A192" t="s">
        <v>2488</v>
      </c>
      <c r="B192" s="1">
        <v>7.6000000000000005E-24</v>
      </c>
      <c r="C192" t="str">
        <f>VLOOKUP(A192,Лист9!$A:$M,Лист9!J$1,0)</f>
        <v xml:space="preserve"> Alphaproteobacteria</v>
      </c>
      <c r="F192">
        <v>0</v>
      </c>
      <c r="G192">
        <f>COUNTIF($F$2:F192,1)</f>
        <v>16</v>
      </c>
      <c r="H192">
        <f>COUNTIF($F$2:F192,0)</f>
        <v>175</v>
      </c>
      <c r="I192">
        <f>COUNTIF(F193:$F$1058,1)</f>
        <v>2</v>
      </c>
      <c r="J192">
        <f>COUNTIF(F193:$F$1058,0)</f>
        <v>864</v>
      </c>
      <c r="K192">
        <f t="shared" si="6"/>
        <v>0.88888888888888884</v>
      </c>
      <c r="L192">
        <f t="shared" si="7"/>
        <v>0.8315688161693936</v>
      </c>
      <c r="M192">
        <f t="shared" si="8"/>
        <v>0.1684311838306064</v>
      </c>
    </row>
    <row r="193" spans="1:13" x14ac:dyDescent="0.25">
      <c r="A193" t="s">
        <v>2086</v>
      </c>
      <c r="B193" s="1">
        <v>9.9999999999999996E-24</v>
      </c>
      <c r="C193" t="str">
        <f>VLOOKUP(A193,Лист9!$A:$M,Лист9!J$1,0)</f>
        <v xml:space="preserve"> Alphaproteobacteria</v>
      </c>
      <c r="F193">
        <v>0</v>
      </c>
      <c r="G193">
        <f>COUNTIF($F$2:F193,1)</f>
        <v>16</v>
      </c>
      <c r="H193">
        <f>COUNTIF($F$2:F193,0)</f>
        <v>176</v>
      </c>
      <c r="I193">
        <f>COUNTIF(F194:$F$1058,1)</f>
        <v>2</v>
      </c>
      <c r="J193">
        <f>COUNTIF(F194:$F$1058,0)</f>
        <v>863</v>
      </c>
      <c r="K193">
        <f t="shared" si="6"/>
        <v>0.88888888888888884</v>
      </c>
      <c r="L193">
        <f t="shared" si="7"/>
        <v>0.83060635226179014</v>
      </c>
      <c r="M193">
        <f t="shared" si="8"/>
        <v>0.16939364773820986</v>
      </c>
    </row>
    <row r="194" spans="1:13" x14ac:dyDescent="0.25">
      <c r="A194" t="s">
        <v>2626</v>
      </c>
      <c r="B194" s="1">
        <v>9.9999999999999996E-24</v>
      </c>
      <c r="C194" t="str">
        <f>VLOOKUP(A194,Лист9!$A:$M,Лист9!J$1,0)</f>
        <v xml:space="preserve"> Alphaproteobacteria</v>
      </c>
      <c r="F194">
        <v>0</v>
      </c>
      <c r="G194">
        <f>COUNTIF($F$2:F194,1)</f>
        <v>16</v>
      </c>
      <c r="H194">
        <f>COUNTIF($F$2:F194,0)</f>
        <v>177</v>
      </c>
      <c r="I194">
        <f>COUNTIF(F195:$F$1058,1)</f>
        <v>2</v>
      </c>
      <c r="J194">
        <f>COUNTIF(F195:$F$1058,0)</f>
        <v>862</v>
      </c>
      <c r="K194">
        <f t="shared" si="6"/>
        <v>0.88888888888888884</v>
      </c>
      <c r="L194">
        <f t="shared" si="7"/>
        <v>0.82964388835418668</v>
      </c>
      <c r="M194">
        <f t="shared" si="8"/>
        <v>0.17035611164581332</v>
      </c>
    </row>
    <row r="195" spans="1:13" x14ac:dyDescent="0.25">
      <c r="A195" t="s">
        <v>4246</v>
      </c>
      <c r="B195" s="1">
        <v>4.2000000000000002E-23</v>
      </c>
      <c r="C195" t="str">
        <f>VLOOKUP(A195,Лист9!$A:$M,Лист9!J$1,0)</f>
        <v xml:space="preserve"> Alphaproteobacteria</v>
      </c>
      <c r="F195">
        <v>0</v>
      </c>
      <c r="G195">
        <f>COUNTIF($F$2:F195,1)</f>
        <v>16</v>
      </c>
      <c r="H195">
        <f>COUNTIF($F$2:F195,0)</f>
        <v>178</v>
      </c>
      <c r="I195">
        <f>COUNTIF(F196:$F$1058,1)</f>
        <v>2</v>
      </c>
      <c r="J195">
        <f>COUNTIF(F196:$F$1058,0)</f>
        <v>861</v>
      </c>
      <c r="K195">
        <f t="shared" ref="K195:K258" si="9">G195/18</f>
        <v>0.88888888888888884</v>
      </c>
      <c r="L195">
        <f t="shared" ref="L195:L258" si="10">J195/1039</f>
        <v>0.82868142444658321</v>
      </c>
      <c r="M195">
        <f t="shared" ref="M195:M258" si="11">1-L195</f>
        <v>0.17131857555341679</v>
      </c>
    </row>
    <row r="196" spans="1:13" x14ac:dyDescent="0.25">
      <c r="A196" t="s">
        <v>5597</v>
      </c>
      <c r="B196" s="1">
        <v>2.2000000000000001E-21</v>
      </c>
      <c r="C196" t="str">
        <f>VLOOKUP(A196,Лист9!$A:$M,Лист9!J$1,0)</f>
        <v xml:space="preserve"> Alphaproteobacteria</v>
      </c>
      <c r="F196">
        <v>0</v>
      </c>
      <c r="G196">
        <f>COUNTIF($F$2:F196,1)</f>
        <v>16</v>
      </c>
      <c r="H196">
        <f>COUNTIF($F$2:F196,0)</f>
        <v>179</v>
      </c>
      <c r="I196">
        <f>COUNTIF(F197:$F$1058,1)</f>
        <v>2</v>
      </c>
      <c r="J196">
        <f>COUNTIF(F197:$F$1058,0)</f>
        <v>860</v>
      </c>
      <c r="K196">
        <f t="shared" si="9"/>
        <v>0.88888888888888884</v>
      </c>
      <c r="L196">
        <f t="shared" si="10"/>
        <v>0.82771896053897975</v>
      </c>
      <c r="M196">
        <f t="shared" si="11"/>
        <v>0.17228103946102025</v>
      </c>
    </row>
    <row r="197" spans="1:13" x14ac:dyDescent="0.25">
      <c r="A197" t="s">
        <v>1964</v>
      </c>
      <c r="B197" s="1">
        <v>2.3E-21</v>
      </c>
      <c r="C197" t="str">
        <f>VLOOKUP(A197,Лист9!$A:$M,Лист9!J$1,0)</f>
        <v xml:space="preserve"> Alphaproteobacteria</v>
      </c>
      <c r="F197">
        <v>0</v>
      </c>
      <c r="G197">
        <f>COUNTIF($F$2:F197,1)</f>
        <v>16</v>
      </c>
      <c r="H197">
        <f>COUNTIF($F$2:F197,0)</f>
        <v>180</v>
      </c>
      <c r="I197">
        <f>COUNTIF(F198:$F$1058,1)</f>
        <v>2</v>
      </c>
      <c r="J197">
        <f>COUNTIF(F198:$F$1058,0)</f>
        <v>859</v>
      </c>
      <c r="K197">
        <f t="shared" si="9"/>
        <v>0.88888888888888884</v>
      </c>
      <c r="L197">
        <f t="shared" si="10"/>
        <v>0.82675649663137629</v>
      </c>
      <c r="M197">
        <f t="shared" si="11"/>
        <v>0.17324350336862371</v>
      </c>
    </row>
    <row r="198" spans="1:13" x14ac:dyDescent="0.25">
      <c r="A198" t="s">
        <v>2399</v>
      </c>
      <c r="B198" s="1">
        <v>2.3E-21</v>
      </c>
      <c r="C198" t="str">
        <f>VLOOKUP(A198,Лист9!$A:$M,Лист9!J$1,0)</f>
        <v xml:space="preserve"> Alphaproteobacteria</v>
      </c>
      <c r="F198">
        <v>0</v>
      </c>
      <c r="G198">
        <f>COUNTIF($F$2:F198,1)</f>
        <v>16</v>
      </c>
      <c r="H198">
        <f>COUNTIF($F$2:F198,0)</f>
        <v>181</v>
      </c>
      <c r="I198">
        <f>COUNTIF(F199:$F$1058,1)</f>
        <v>2</v>
      </c>
      <c r="J198">
        <f>COUNTIF(F199:$F$1058,0)</f>
        <v>858</v>
      </c>
      <c r="K198">
        <f t="shared" si="9"/>
        <v>0.88888888888888884</v>
      </c>
      <c r="L198">
        <f t="shared" si="10"/>
        <v>0.82579403272377283</v>
      </c>
      <c r="M198">
        <f t="shared" si="11"/>
        <v>0.17420596727622717</v>
      </c>
    </row>
    <row r="199" spans="1:13" x14ac:dyDescent="0.25">
      <c r="A199" t="s">
        <v>1581</v>
      </c>
      <c r="B199" s="1">
        <v>4.4999999999999997E-21</v>
      </c>
      <c r="C199" t="str">
        <f>VLOOKUP(A199,Лист9!$A:$M,Лист9!J$1,0)</f>
        <v xml:space="preserve"> Alphaproteobacteria</v>
      </c>
      <c r="F199">
        <v>0</v>
      </c>
      <c r="G199">
        <f>COUNTIF($F$2:F199,1)</f>
        <v>16</v>
      </c>
      <c r="H199">
        <f>COUNTIF($F$2:F199,0)</f>
        <v>182</v>
      </c>
      <c r="I199">
        <f>COUNTIF(F200:$F$1058,1)</f>
        <v>2</v>
      </c>
      <c r="J199">
        <f>COUNTIF(F200:$F$1058,0)</f>
        <v>857</v>
      </c>
      <c r="K199">
        <f t="shared" si="9"/>
        <v>0.88888888888888884</v>
      </c>
      <c r="L199">
        <f t="shared" si="10"/>
        <v>0.82483156881616937</v>
      </c>
      <c r="M199">
        <f t="shared" si="11"/>
        <v>0.17516843118383063</v>
      </c>
    </row>
    <row r="200" spans="1:13" x14ac:dyDescent="0.25">
      <c r="A200" t="s">
        <v>1678</v>
      </c>
      <c r="B200" s="1">
        <v>4.4999999999999997E-21</v>
      </c>
      <c r="C200" t="str">
        <f>VLOOKUP(A200,Лист9!$A:$M,Лист9!J$1,0)</f>
        <v xml:space="preserve"> Alphaproteobacteria</v>
      </c>
      <c r="F200">
        <v>0</v>
      </c>
      <c r="G200">
        <f>COUNTIF($F$2:F200,1)</f>
        <v>16</v>
      </c>
      <c r="H200">
        <f>COUNTIF($F$2:F200,0)</f>
        <v>183</v>
      </c>
      <c r="I200">
        <f>COUNTIF(F201:$F$1058,1)</f>
        <v>2</v>
      </c>
      <c r="J200">
        <f>COUNTIF(F201:$F$1058,0)</f>
        <v>856</v>
      </c>
      <c r="K200">
        <f t="shared" si="9"/>
        <v>0.88888888888888884</v>
      </c>
      <c r="L200">
        <f t="shared" si="10"/>
        <v>0.82386910490856591</v>
      </c>
      <c r="M200">
        <f t="shared" si="11"/>
        <v>0.17613089509143409</v>
      </c>
    </row>
    <row r="201" spans="1:13" x14ac:dyDescent="0.25">
      <c r="A201" t="s">
        <v>1952</v>
      </c>
      <c r="B201" s="1">
        <v>4.4999999999999997E-21</v>
      </c>
      <c r="C201" t="str">
        <f>VLOOKUP(A201,Лист9!$A:$M,Лист9!J$1,0)</f>
        <v xml:space="preserve"> Alphaproteobacteria</v>
      </c>
      <c r="F201">
        <v>0</v>
      </c>
      <c r="G201">
        <f>COUNTIF($F$2:F201,1)</f>
        <v>16</v>
      </c>
      <c r="H201">
        <f>COUNTIF($F$2:F201,0)</f>
        <v>184</v>
      </c>
      <c r="I201">
        <f>COUNTIF(F202:$F$1058,1)</f>
        <v>2</v>
      </c>
      <c r="J201">
        <f>COUNTIF(F202:$F$1058,0)</f>
        <v>855</v>
      </c>
      <c r="K201">
        <f t="shared" si="9"/>
        <v>0.88888888888888884</v>
      </c>
      <c r="L201">
        <f t="shared" si="10"/>
        <v>0.82290664100096245</v>
      </c>
      <c r="M201">
        <f t="shared" si="11"/>
        <v>0.17709335899903755</v>
      </c>
    </row>
    <row r="202" spans="1:13" x14ac:dyDescent="0.25">
      <c r="A202" t="s">
        <v>1954</v>
      </c>
      <c r="B202" s="1">
        <v>4.4999999999999997E-21</v>
      </c>
      <c r="C202" t="str">
        <f>VLOOKUP(A202,Лист9!$A:$M,Лист9!J$1,0)</f>
        <v xml:space="preserve"> Alphaproteobacteria</v>
      </c>
      <c r="F202">
        <v>0</v>
      </c>
      <c r="G202">
        <f>COUNTIF($F$2:F202,1)</f>
        <v>16</v>
      </c>
      <c r="H202">
        <f>COUNTIF($F$2:F202,0)</f>
        <v>185</v>
      </c>
      <c r="I202">
        <f>COUNTIF(F203:$F$1058,1)</f>
        <v>2</v>
      </c>
      <c r="J202">
        <f>COUNTIF(F203:$F$1058,0)</f>
        <v>854</v>
      </c>
      <c r="K202">
        <f t="shared" si="9"/>
        <v>0.88888888888888884</v>
      </c>
      <c r="L202">
        <f t="shared" si="10"/>
        <v>0.82194417709335899</v>
      </c>
      <c r="M202">
        <f t="shared" si="11"/>
        <v>0.17805582290664101</v>
      </c>
    </row>
    <row r="203" spans="1:13" x14ac:dyDescent="0.25">
      <c r="A203" t="s">
        <v>1956</v>
      </c>
      <c r="B203" s="1">
        <v>4.4999999999999997E-21</v>
      </c>
      <c r="C203" t="str">
        <f>VLOOKUP(A203,Лист9!$A:$M,Лист9!J$1,0)</f>
        <v xml:space="preserve"> Alphaproteobacteria</v>
      </c>
      <c r="F203">
        <v>0</v>
      </c>
      <c r="G203">
        <f>COUNTIF($F$2:F203,1)</f>
        <v>16</v>
      </c>
      <c r="H203">
        <f>COUNTIF($F$2:F203,0)</f>
        <v>186</v>
      </c>
      <c r="I203">
        <f>COUNTIF(F204:$F$1058,1)</f>
        <v>2</v>
      </c>
      <c r="J203">
        <f>COUNTIF(F204:$F$1058,0)</f>
        <v>853</v>
      </c>
      <c r="K203">
        <f t="shared" si="9"/>
        <v>0.88888888888888884</v>
      </c>
      <c r="L203">
        <f t="shared" si="10"/>
        <v>0.82098171318575552</v>
      </c>
      <c r="M203">
        <f t="shared" si="11"/>
        <v>0.17901828681424448</v>
      </c>
    </row>
    <row r="204" spans="1:13" x14ac:dyDescent="0.25">
      <c r="A204" t="s">
        <v>2092</v>
      </c>
      <c r="B204" s="1">
        <v>4.4999999999999997E-21</v>
      </c>
      <c r="C204" t="str">
        <f>VLOOKUP(A204,Лист9!$A:$M,Лист9!J$1,0)</f>
        <v xml:space="preserve"> Alphaproteobacteria</v>
      </c>
      <c r="F204">
        <v>0</v>
      </c>
      <c r="G204">
        <f>COUNTIF($F$2:F204,1)</f>
        <v>16</v>
      </c>
      <c r="H204">
        <f>COUNTIF($F$2:F204,0)</f>
        <v>187</v>
      </c>
      <c r="I204">
        <f>COUNTIF(F205:$F$1058,1)</f>
        <v>2</v>
      </c>
      <c r="J204">
        <f>COUNTIF(F205:$F$1058,0)</f>
        <v>852</v>
      </c>
      <c r="K204">
        <f t="shared" si="9"/>
        <v>0.88888888888888884</v>
      </c>
      <c r="L204">
        <f t="shared" si="10"/>
        <v>0.82001924927815206</v>
      </c>
      <c r="M204">
        <f t="shared" si="11"/>
        <v>0.17998075072184794</v>
      </c>
    </row>
    <row r="205" spans="1:13" x14ac:dyDescent="0.25">
      <c r="A205" t="s">
        <v>3220</v>
      </c>
      <c r="B205" s="1">
        <v>4.4999999999999997E-21</v>
      </c>
      <c r="C205" t="str">
        <f>VLOOKUP(A205,Лист9!$A:$M,Лист9!J$1,0)</f>
        <v xml:space="preserve"> Alphaproteobacteria</v>
      </c>
      <c r="F205">
        <v>0</v>
      </c>
      <c r="G205">
        <f>COUNTIF($F$2:F205,1)</f>
        <v>16</v>
      </c>
      <c r="H205">
        <f>COUNTIF($F$2:F205,0)</f>
        <v>188</v>
      </c>
      <c r="I205">
        <f>COUNTIF(F206:$F$1058,1)</f>
        <v>2</v>
      </c>
      <c r="J205">
        <f>COUNTIF(F206:$F$1058,0)</f>
        <v>851</v>
      </c>
      <c r="K205">
        <f t="shared" si="9"/>
        <v>0.88888888888888884</v>
      </c>
      <c r="L205">
        <f t="shared" si="10"/>
        <v>0.8190567853705486</v>
      </c>
      <c r="M205">
        <f t="shared" si="11"/>
        <v>0.1809432146294514</v>
      </c>
    </row>
    <row r="206" spans="1:13" x14ac:dyDescent="0.25">
      <c r="A206" t="s">
        <v>5357</v>
      </c>
      <c r="B206" s="1">
        <v>4.4999999999999997E-21</v>
      </c>
      <c r="C206" t="str">
        <f>VLOOKUP(A206,Лист9!$A:$M,Лист9!J$1,0)</f>
        <v xml:space="preserve"> Alphaproteobacteria</v>
      </c>
      <c r="F206">
        <v>0</v>
      </c>
      <c r="G206">
        <f>COUNTIF($F$2:F206,1)</f>
        <v>16</v>
      </c>
      <c r="H206">
        <f>COUNTIF($F$2:F206,0)</f>
        <v>189</v>
      </c>
      <c r="I206">
        <f>COUNTIF(F207:$F$1058,1)</f>
        <v>2</v>
      </c>
      <c r="J206">
        <f>COUNTIF(F207:$F$1058,0)</f>
        <v>850</v>
      </c>
      <c r="K206">
        <f t="shared" si="9"/>
        <v>0.88888888888888884</v>
      </c>
      <c r="L206">
        <f t="shared" si="10"/>
        <v>0.81809432146294514</v>
      </c>
      <c r="M206">
        <f t="shared" si="11"/>
        <v>0.18190567853705486</v>
      </c>
    </row>
    <row r="207" spans="1:13" x14ac:dyDescent="0.25">
      <c r="A207" t="s">
        <v>5445</v>
      </c>
      <c r="B207" s="1">
        <v>4.4999999999999997E-21</v>
      </c>
      <c r="C207" t="str">
        <f>VLOOKUP(A207,Лист9!$A:$M,Лист9!J$1,0)</f>
        <v xml:space="preserve"> Alphaproteobacteria</v>
      </c>
      <c r="F207">
        <v>0</v>
      </c>
      <c r="G207">
        <f>COUNTIF($F$2:F207,1)</f>
        <v>16</v>
      </c>
      <c r="H207">
        <f>COUNTIF($F$2:F207,0)</f>
        <v>190</v>
      </c>
      <c r="I207">
        <f>COUNTIF(F208:$F$1058,1)</f>
        <v>2</v>
      </c>
      <c r="J207">
        <f>COUNTIF(F208:$F$1058,0)</f>
        <v>849</v>
      </c>
      <c r="K207">
        <f t="shared" si="9"/>
        <v>0.88888888888888884</v>
      </c>
      <c r="L207">
        <f t="shared" si="10"/>
        <v>0.81713185755534168</v>
      </c>
      <c r="M207">
        <f t="shared" si="11"/>
        <v>0.18286814244465832</v>
      </c>
    </row>
    <row r="208" spans="1:13" x14ac:dyDescent="0.25">
      <c r="A208" t="s">
        <v>5585</v>
      </c>
      <c r="B208" s="1">
        <v>4.4999999999999997E-21</v>
      </c>
      <c r="C208" t="str">
        <f>VLOOKUP(A208,Лист9!$A:$M,Лист9!J$1,0)</f>
        <v xml:space="preserve"> Alphaproteobacteria</v>
      </c>
      <c r="F208">
        <v>0</v>
      </c>
      <c r="G208">
        <f>COUNTIF($F$2:F208,1)</f>
        <v>16</v>
      </c>
      <c r="H208">
        <f>COUNTIF($F$2:F208,0)</f>
        <v>191</v>
      </c>
      <c r="I208">
        <f>COUNTIF(F209:$F$1058,1)</f>
        <v>2</v>
      </c>
      <c r="J208">
        <f>COUNTIF(F209:$F$1058,0)</f>
        <v>848</v>
      </c>
      <c r="K208">
        <f t="shared" si="9"/>
        <v>0.88888888888888884</v>
      </c>
      <c r="L208">
        <f t="shared" si="10"/>
        <v>0.81616939364773822</v>
      </c>
      <c r="M208">
        <f t="shared" si="11"/>
        <v>0.18383060635226178</v>
      </c>
    </row>
    <row r="209" spans="1:13" x14ac:dyDescent="0.25">
      <c r="A209" t="s">
        <v>3671</v>
      </c>
      <c r="B209" s="1">
        <v>1.2E-20</v>
      </c>
      <c r="C209" t="str">
        <f>VLOOKUP(A209,Лист9!$A:$M,Лист9!J$1,0)</f>
        <v xml:space="preserve"> Alphaproteobacteria</v>
      </c>
      <c r="F209">
        <v>0</v>
      </c>
      <c r="G209">
        <f>COUNTIF($F$2:F209,1)</f>
        <v>16</v>
      </c>
      <c r="H209">
        <f>COUNTIF($F$2:F209,0)</f>
        <v>192</v>
      </c>
      <c r="I209">
        <f>COUNTIF(F210:$F$1058,1)</f>
        <v>2</v>
      </c>
      <c r="J209">
        <f>COUNTIF(F210:$F$1058,0)</f>
        <v>847</v>
      </c>
      <c r="K209">
        <f t="shared" si="9"/>
        <v>0.88888888888888884</v>
      </c>
      <c r="L209">
        <f t="shared" si="10"/>
        <v>0.81520692974013476</v>
      </c>
      <c r="M209">
        <f t="shared" si="11"/>
        <v>0.18479307025986524</v>
      </c>
    </row>
    <row r="210" spans="1:13" x14ac:dyDescent="0.25">
      <c r="A210" t="s">
        <v>158</v>
      </c>
      <c r="B210" s="1">
        <v>3.9999999999999998E-20</v>
      </c>
      <c r="C210" t="str">
        <f>VLOOKUP(A210,Лист9!$A:$M,Лист9!J$1,0)</f>
        <v xml:space="preserve"> Betaproteobacteria</v>
      </c>
      <c r="F210">
        <v>0</v>
      </c>
      <c r="G210">
        <f>COUNTIF($F$2:F210,1)</f>
        <v>16</v>
      </c>
      <c r="H210">
        <f>COUNTIF($F$2:F210,0)</f>
        <v>193</v>
      </c>
      <c r="I210">
        <f>COUNTIF(F211:$F$1058,1)</f>
        <v>2</v>
      </c>
      <c r="J210">
        <f>COUNTIF(F211:$F$1058,0)</f>
        <v>846</v>
      </c>
      <c r="K210">
        <f t="shared" si="9"/>
        <v>0.88888888888888884</v>
      </c>
      <c r="L210">
        <f t="shared" si="10"/>
        <v>0.81424446583253129</v>
      </c>
      <c r="M210">
        <f t="shared" si="11"/>
        <v>0.18575553416746871</v>
      </c>
    </row>
    <row r="211" spans="1:13" x14ac:dyDescent="0.25">
      <c r="A211" t="s">
        <v>3010</v>
      </c>
      <c r="B211" s="1">
        <v>2.8E-19</v>
      </c>
      <c r="C211" t="str">
        <f>VLOOKUP(A211,Лист9!$A:$M,Лист9!J$1,0)</f>
        <v xml:space="preserve"> Alphaproteobacteria</v>
      </c>
      <c r="F211">
        <v>0</v>
      </c>
      <c r="G211">
        <f>COUNTIF($F$2:F211,1)</f>
        <v>16</v>
      </c>
      <c r="H211">
        <f>COUNTIF($F$2:F211,0)</f>
        <v>194</v>
      </c>
      <c r="I211">
        <f>COUNTIF(F212:$F$1058,1)</f>
        <v>2</v>
      </c>
      <c r="J211">
        <f>COUNTIF(F212:$F$1058,0)</f>
        <v>845</v>
      </c>
      <c r="K211">
        <f t="shared" si="9"/>
        <v>0.88888888888888884</v>
      </c>
      <c r="L211">
        <f t="shared" si="10"/>
        <v>0.81328200192492783</v>
      </c>
      <c r="M211">
        <f t="shared" si="11"/>
        <v>0.18671799807507217</v>
      </c>
    </row>
    <row r="212" spans="1:13" x14ac:dyDescent="0.25">
      <c r="A212" t="s">
        <v>9097</v>
      </c>
      <c r="B212" s="1">
        <v>7.7999999999999999E-12</v>
      </c>
      <c r="C212" t="str">
        <f>VLOOKUP(A212,Лист9!$A:$M,Лист9!J$1,0)</f>
        <v xml:space="preserve"> Gammaproteobacteria</v>
      </c>
      <c r="D212">
        <v>1</v>
      </c>
      <c r="F212">
        <v>0</v>
      </c>
      <c r="G212">
        <f>COUNTIF($F$2:F212,1)</f>
        <v>16</v>
      </c>
      <c r="H212">
        <f>COUNTIF($F$2:F212,0)</f>
        <v>195</v>
      </c>
      <c r="I212">
        <f>COUNTIF(F213:$F$1058,1)</f>
        <v>2</v>
      </c>
      <c r="J212">
        <f>COUNTIF(F213:$F$1058,0)</f>
        <v>844</v>
      </c>
      <c r="K212">
        <f t="shared" si="9"/>
        <v>0.88888888888888884</v>
      </c>
      <c r="L212">
        <f t="shared" si="10"/>
        <v>0.81231953801732437</v>
      </c>
      <c r="M212">
        <f t="shared" si="11"/>
        <v>0.18768046198267563</v>
      </c>
    </row>
    <row r="213" spans="1:13" x14ac:dyDescent="0.25">
      <c r="A213" t="s">
        <v>3629</v>
      </c>
      <c r="B213" s="1">
        <v>3.7000000000000001E-11</v>
      </c>
      <c r="C213" t="str">
        <f>VLOOKUP(A213,Лист9!$A:$M,Лист9!J$1,0)</f>
        <v xml:space="preserve"> Gammaproteobacteria</v>
      </c>
      <c r="D213">
        <v>1</v>
      </c>
      <c r="F213">
        <v>0</v>
      </c>
      <c r="G213">
        <f>COUNTIF($F$2:F213,1)</f>
        <v>16</v>
      </c>
      <c r="H213">
        <f>COUNTIF($F$2:F213,0)</f>
        <v>196</v>
      </c>
      <c r="I213">
        <f>COUNTIF(F214:$F$1058,1)</f>
        <v>2</v>
      </c>
      <c r="J213">
        <f>COUNTIF(F214:$F$1058,0)</f>
        <v>843</v>
      </c>
      <c r="K213">
        <f t="shared" si="9"/>
        <v>0.88888888888888884</v>
      </c>
      <c r="L213">
        <f t="shared" si="10"/>
        <v>0.81135707410972091</v>
      </c>
      <c r="M213">
        <f t="shared" si="11"/>
        <v>0.18864292589027909</v>
      </c>
    </row>
    <row r="214" spans="1:13" x14ac:dyDescent="0.25">
      <c r="A214" t="s">
        <v>166</v>
      </c>
      <c r="B214" s="1">
        <v>1.0000000000000001E-9</v>
      </c>
      <c r="C214" t="str">
        <f>VLOOKUP(A214,Лист9!$A:$M,Лист9!J$1,0)</f>
        <v xml:space="preserve"> Gammaproteobacteria</v>
      </c>
      <c r="D214">
        <v>1</v>
      </c>
      <c r="F214">
        <v>0</v>
      </c>
      <c r="G214">
        <f>COUNTIF($F$2:F214,1)</f>
        <v>16</v>
      </c>
      <c r="H214">
        <f>COUNTIF($F$2:F214,0)</f>
        <v>197</v>
      </c>
      <c r="I214">
        <f>COUNTIF(F215:$F$1058,1)</f>
        <v>2</v>
      </c>
      <c r="J214">
        <f>COUNTIF(F215:$F$1058,0)</f>
        <v>842</v>
      </c>
      <c r="K214">
        <f t="shared" si="9"/>
        <v>0.88888888888888884</v>
      </c>
      <c r="L214">
        <f t="shared" si="10"/>
        <v>0.81039461020211745</v>
      </c>
      <c r="M214">
        <f t="shared" si="11"/>
        <v>0.18960538979788255</v>
      </c>
    </row>
    <row r="215" spans="1:13" x14ac:dyDescent="0.25">
      <c r="A215" t="s">
        <v>1363</v>
      </c>
      <c r="B215" s="1">
        <v>1.2E-9</v>
      </c>
      <c r="C215" t="str">
        <f>VLOOKUP(A215,Лист9!$A:$M,Лист9!J$1,0)</f>
        <v xml:space="preserve"> Betaproteobacteria</v>
      </c>
      <c r="F215">
        <v>0</v>
      </c>
      <c r="G215">
        <f>COUNTIF($F$2:F215,1)</f>
        <v>16</v>
      </c>
      <c r="H215">
        <f>COUNTIF($F$2:F215,0)</f>
        <v>198</v>
      </c>
      <c r="I215">
        <f>COUNTIF(F216:$F$1058,1)</f>
        <v>2</v>
      </c>
      <c r="J215">
        <f>COUNTIF(F216:$F$1058,0)</f>
        <v>841</v>
      </c>
      <c r="K215">
        <f t="shared" si="9"/>
        <v>0.88888888888888884</v>
      </c>
      <c r="L215">
        <f t="shared" si="10"/>
        <v>0.80943214629451399</v>
      </c>
      <c r="M215">
        <f t="shared" si="11"/>
        <v>0.19056785370548601</v>
      </c>
    </row>
    <row r="216" spans="1:13" x14ac:dyDescent="0.25">
      <c r="A216" t="s">
        <v>718</v>
      </c>
      <c r="B216" s="1">
        <v>1.2E-9</v>
      </c>
      <c r="C216" t="str">
        <f>VLOOKUP(A216,Лист9!$A:$M,Лист9!J$1,0)</f>
        <v xml:space="preserve"> Gammaproteobacteria</v>
      </c>
      <c r="D216">
        <v>1</v>
      </c>
      <c r="F216">
        <v>0</v>
      </c>
      <c r="G216">
        <f>COUNTIF($F$2:F216,1)</f>
        <v>16</v>
      </c>
      <c r="H216">
        <f>COUNTIF($F$2:F216,0)</f>
        <v>199</v>
      </c>
      <c r="I216">
        <f>COUNTIF(F217:$F$1058,1)</f>
        <v>2</v>
      </c>
      <c r="J216">
        <f>COUNTIF(F217:$F$1058,0)</f>
        <v>840</v>
      </c>
      <c r="K216">
        <f t="shared" si="9"/>
        <v>0.88888888888888884</v>
      </c>
      <c r="L216">
        <f t="shared" si="10"/>
        <v>0.80846968238691053</v>
      </c>
      <c r="M216">
        <f t="shared" si="11"/>
        <v>0.19153031761308947</v>
      </c>
    </row>
    <row r="217" spans="1:13" x14ac:dyDescent="0.25">
      <c r="A217" t="s">
        <v>74</v>
      </c>
      <c r="B217" s="1">
        <v>1.3000000000000001E-9</v>
      </c>
      <c r="C217" t="str">
        <f>VLOOKUP(A217,Лист9!$A:$M,Лист9!J$1,0)</f>
        <v xml:space="preserve"> Gammaproteobacteria</v>
      </c>
      <c r="D217">
        <v>1</v>
      </c>
      <c r="F217">
        <v>0</v>
      </c>
      <c r="G217">
        <f>COUNTIF($F$2:F217,1)</f>
        <v>16</v>
      </c>
      <c r="H217">
        <f>COUNTIF($F$2:F217,0)</f>
        <v>200</v>
      </c>
      <c r="I217">
        <f>COUNTIF(F218:$F$1058,1)</f>
        <v>2</v>
      </c>
      <c r="J217">
        <f>COUNTIF(F218:$F$1058,0)</f>
        <v>839</v>
      </c>
      <c r="K217">
        <f t="shared" si="9"/>
        <v>0.88888888888888884</v>
      </c>
      <c r="L217">
        <f t="shared" si="10"/>
        <v>0.80750721847930707</v>
      </c>
      <c r="M217">
        <f t="shared" si="11"/>
        <v>0.19249278152069293</v>
      </c>
    </row>
    <row r="218" spans="1:13" x14ac:dyDescent="0.25">
      <c r="A218" t="s">
        <v>1454</v>
      </c>
      <c r="B218" s="1">
        <v>1.6999999999999999E-9</v>
      </c>
      <c r="C218" t="str">
        <f>VLOOKUP(A218,Лист9!$A:$M,Лист9!J$1,0)</f>
        <v xml:space="preserve"> Gammaproteobacteria</v>
      </c>
      <c r="D218">
        <v>1</v>
      </c>
      <c r="F218">
        <v>0</v>
      </c>
      <c r="G218">
        <f>COUNTIF($F$2:F218,1)</f>
        <v>16</v>
      </c>
      <c r="H218">
        <f>COUNTIF($F$2:F218,0)</f>
        <v>201</v>
      </c>
      <c r="I218">
        <f>COUNTIF(F219:$F$1058,1)</f>
        <v>2</v>
      </c>
      <c r="J218">
        <f>COUNTIF(F219:$F$1058,0)</f>
        <v>838</v>
      </c>
      <c r="K218">
        <f t="shared" si="9"/>
        <v>0.88888888888888884</v>
      </c>
      <c r="L218">
        <f t="shared" si="10"/>
        <v>0.8065447545717036</v>
      </c>
      <c r="M218">
        <f t="shared" si="11"/>
        <v>0.1934552454282964</v>
      </c>
    </row>
    <row r="219" spans="1:13" x14ac:dyDescent="0.25">
      <c r="A219" t="s">
        <v>5161</v>
      </c>
      <c r="B219" s="1">
        <v>3.3000000000000002E-9</v>
      </c>
      <c r="C219" t="str">
        <f>VLOOKUP(A219,Лист9!$A:$M,Лист9!J$1,0)</f>
        <v xml:space="preserve"> Gammaproteobacteria</v>
      </c>
      <c r="D219">
        <v>1</v>
      </c>
      <c r="F219">
        <v>0</v>
      </c>
      <c r="G219">
        <f>COUNTIF($F$2:F219,1)</f>
        <v>16</v>
      </c>
      <c r="H219">
        <f>COUNTIF($F$2:F219,0)</f>
        <v>202</v>
      </c>
      <c r="I219">
        <f>COUNTIF(F220:$F$1058,1)</f>
        <v>2</v>
      </c>
      <c r="J219">
        <f>COUNTIF(F220:$F$1058,0)</f>
        <v>837</v>
      </c>
      <c r="K219">
        <f t="shared" si="9"/>
        <v>0.88888888888888884</v>
      </c>
      <c r="L219">
        <f t="shared" si="10"/>
        <v>0.80558229066410014</v>
      </c>
      <c r="M219">
        <f t="shared" si="11"/>
        <v>0.19441770933589986</v>
      </c>
    </row>
    <row r="220" spans="1:13" x14ac:dyDescent="0.25">
      <c r="A220" t="s">
        <v>21</v>
      </c>
      <c r="B220" s="1">
        <v>3.3999999999999998E-9</v>
      </c>
      <c r="C220" t="str">
        <f>VLOOKUP(A220,Лист9!$A:$M,Лист9!J$1,0)</f>
        <v xml:space="preserve"> Gammaproteobacteria</v>
      </c>
      <c r="D220">
        <v>1</v>
      </c>
      <c r="F220">
        <v>0</v>
      </c>
      <c r="G220">
        <f>COUNTIF($F$2:F220,1)</f>
        <v>16</v>
      </c>
      <c r="H220">
        <f>COUNTIF($F$2:F220,0)</f>
        <v>203</v>
      </c>
      <c r="I220">
        <f>COUNTIF(F221:$F$1058,1)</f>
        <v>2</v>
      </c>
      <c r="J220">
        <f>COUNTIF(F221:$F$1058,0)</f>
        <v>836</v>
      </c>
      <c r="K220">
        <f t="shared" si="9"/>
        <v>0.88888888888888884</v>
      </c>
      <c r="L220">
        <f t="shared" si="10"/>
        <v>0.80461982675649668</v>
      </c>
      <c r="M220">
        <f t="shared" si="11"/>
        <v>0.19538017324350332</v>
      </c>
    </row>
    <row r="221" spans="1:13" x14ac:dyDescent="0.25">
      <c r="A221" t="s">
        <v>5569</v>
      </c>
      <c r="B221" s="1">
        <v>3.4999999999999999E-9</v>
      </c>
      <c r="C221" t="str">
        <f>VLOOKUP(A221,Лист9!$A:$M,Лист9!J$1,0)</f>
        <v xml:space="preserve"> Gammaproteobacteria</v>
      </c>
      <c r="D221">
        <v>1</v>
      </c>
      <c r="F221">
        <v>0</v>
      </c>
      <c r="G221">
        <f>COUNTIF($F$2:F221,1)</f>
        <v>16</v>
      </c>
      <c r="H221">
        <f>COUNTIF($F$2:F221,0)</f>
        <v>204</v>
      </c>
      <c r="I221">
        <f>COUNTIF(F222:$F$1058,1)</f>
        <v>2</v>
      </c>
      <c r="J221">
        <f>COUNTIF(F222:$F$1058,0)</f>
        <v>835</v>
      </c>
      <c r="K221">
        <f t="shared" si="9"/>
        <v>0.88888888888888884</v>
      </c>
      <c r="L221">
        <f t="shared" si="10"/>
        <v>0.80365736284889322</v>
      </c>
      <c r="M221">
        <f t="shared" si="11"/>
        <v>0.19634263715110678</v>
      </c>
    </row>
    <row r="222" spans="1:13" x14ac:dyDescent="0.25">
      <c r="A222" t="s">
        <v>3856</v>
      </c>
      <c r="B222" s="1">
        <v>6.1E-9</v>
      </c>
      <c r="C222" t="str">
        <f>VLOOKUP(A222,Лист9!$A:$M,Лист9!J$1,0)</f>
        <v xml:space="preserve"> Gammaproteobacteria</v>
      </c>
      <c r="D222">
        <v>1</v>
      </c>
      <c r="F222">
        <v>0</v>
      </c>
      <c r="G222">
        <f>COUNTIF($F$2:F222,1)</f>
        <v>16</v>
      </c>
      <c r="H222">
        <f>COUNTIF($F$2:F222,0)</f>
        <v>205</v>
      </c>
      <c r="I222">
        <f>COUNTIF(F223:$F$1058,1)</f>
        <v>2</v>
      </c>
      <c r="J222">
        <f>COUNTIF(F223:$F$1058,0)</f>
        <v>834</v>
      </c>
      <c r="K222">
        <f t="shared" si="9"/>
        <v>0.88888888888888884</v>
      </c>
      <c r="L222">
        <f t="shared" si="10"/>
        <v>0.80269489894128965</v>
      </c>
      <c r="M222">
        <f t="shared" si="11"/>
        <v>0.19730510105871035</v>
      </c>
    </row>
    <row r="223" spans="1:13" x14ac:dyDescent="0.25">
      <c r="A223" t="s">
        <v>2576</v>
      </c>
      <c r="B223" s="1">
        <v>7.6999999999999995E-9</v>
      </c>
      <c r="C223" t="str">
        <f>VLOOKUP(A223,Лист9!$A:$M,Лист9!J$1,0)</f>
        <v xml:space="preserve"> Gammaproteobacteria</v>
      </c>
      <c r="D223">
        <v>1</v>
      </c>
      <c r="F223">
        <v>0</v>
      </c>
      <c r="G223">
        <f>COUNTIF($F$2:F223,1)</f>
        <v>16</v>
      </c>
      <c r="H223">
        <f>COUNTIF($F$2:F223,0)</f>
        <v>206</v>
      </c>
      <c r="I223">
        <f>COUNTIF(F224:$F$1058,1)</f>
        <v>2</v>
      </c>
      <c r="J223">
        <f>COUNTIF(F224:$F$1058,0)</f>
        <v>833</v>
      </c>
      <c r="K223">
        <f t="shared" si="9"/>
        <v>0.88888888888888884</v>
      </c>
      <c r="L223">
        <f t="shared" si="10"/>
        <v>0.80173243503368619</v>
      </c>
      <c r="M223">
        <f t="shared" si="11"/>
        <v>0.19826756496631381</v>
      </c>
    </row>
    <row r="224" spans="1:13" x14ac:dyDescent="0.25">
      <c r="A224" t="s">
        <v>5128</v>
      </c>
      <c r="B224" s="1">
        <v>7.6999999999999995E-9</v>
      </c>
      <c r="C224" t="str">
        <f>VLOOKUP(A224,Лист9!$A:$M,Лист9!J$1,0)</f>
        <v xml:space="preserve"> Gammaproteobacteria</v>
      </c>
      <c r="D224">
        <v>1</v>
      </c>
      <c r="F224">
        <v>0</v>
      </c>
      <c r="G224">
        <f>COUNTIF($F$2:F224,1)</f>
        <v>16</v>
      </c>
      <c r="H224">
        <f>COUNTIF($F$2:F224,0)</f>
        <v>207</v>
      </c>
      <c r="I224">
        <f>COUNTIF(F225:$F$1058,1)</f>
        <v>2</v>
      </c>
      <c r="J224">
        <f>COUNTIF(F225:$F$1058,0)</f>
        <v>832</v>
      </c>
      <c r="K224">
        <f t="shared" si="9"/>
        <v>0.88888888888888884</v>
      </c>
      <c r="L224">
        <f t="shared" si="10"/>
        <v>0.80076997112608272</v>
      </c>
      <c r="M224">
        <f t="shared" si="11"/>
        <v>0.19923002887391728</v>
      </c>
    </row>
    <row r="225" spans="1:13" x14ac:dyDescent="0.25">
      <c r="A225" t="s">
        <v>1122</v>
      </c>
      <c r="B225" s="1">
        <v>9.6999999999999992E-9</v>
      </c>
      <c r="C225" t="str">
        <f>VLOOKUP(A225,Лист9!$A:$M,Лист9!J$1,0)</f>
        <v xml:space="preserve"> Gammaproteobacteria</v>
      </c>
      <c r="D225">
        <v>1</v>
      </c>
      <c r="F225">
        <v>0</v>
      </c>
      <c r="G225">
        <f>COUNTIF($F$2:F225,1)</f>
        <v>16</v>
      </c>
      <c r="H225">
        <f>COUNTIF($F$2:F225,0)</f>
        <v>208</v>
      </c>
      <c r="I225">
        <f>COUNTIF(F226:$F$1058,1)</f>
        <v>2</v>
      </c>
      <c r="J225">
        <f>COUNTIF(F226:$F$1058,0)</f>
        <v>831</v>
      </c>
      <c r="K225">
        <f t="shared" si="9"/>
        <v>0.88888888888888884</v>
      </c>
      <c r="L225">
        <f t="shared" si="10"/>
        <v>0.79980750721847926</v>
      </c>
      <c r="M225">
        <f t="shared" si="11"/>
        <v>0.20019249278152074</v>
      </c>
    </row>
    <row r="226" spans="1:13" x14ac:dyDescent="0.25">
      <c r="A226" t="s">
        <v>4306</v>
      </c>
      <c r="B226" s="1">
        <v>1.2E-8</v>
      </c>
      <c r="C226" t="str">
        <f>VLOOKUP(A226,Лист9!$A:$M,Лист9!J$1,0)</f>
        <v xml:space="preserve"> Gammaproteobacteria</v>
      </c>
      <c r="D226">
        <v>1</v>
      </c>
      <c r="F226">
        <v>0</v>
      </c>
      <c r="G226">
        <f>COUNTIF($F$2:F226,1)</f>
        <v>16</v>
      </c>
      <c r="H226">
        <f>COUNTIF($F$2:F226,0)</f>
        <v>209</v>
      </c>
      <c r="I226">
        <f>COUNTIF(F227:$F$1058,1)</f>
        <v>2</v>
      </c>
      <c r="J226">
        <f>COUNTIF(F227:$F$1058,0)</f>
        <v>830</v>
      </c>
      <c r="K226">
        <f t="shared" si="9"/>
        <v>0.88888888888888884</v>
      </c>
      <c r="L226">
        <f t="shared" si="10"/>
        <v>0.7988450433108758</v>
      </c>
      <c r="M226">
        <f t="shared" si="11"/>
        <v>0.2011549566891242</v>
      </c>
    </row>
    <row r="227" spans="1:13" x14ac:dyDescent="0.25">
      <c r="A227" t="s">
        <v>3268</v>
      </c>
      <c r="B227" s="1">
        <v>1.2E-8</v>
      </c>
      <c r="C227" t="str">
        <f>VLOOKUP(A227,Лист9!$A:$M,Лист9!J$1,0)</f>
        <v xml:space="preserve"> Gammaproteobacteria</v>
      </c>
      <c r="D227">
        <v>1</v>
      </c>
      <c r="F227">
        <v>0</v>
      </c>
      <c r="G227">
        <f>COUNTIF($F$2:F227,1)</f>
        <v>16</v>
      </c>
      <c r="H227">
        <f>COUNTIF($F$2:F227,0)</f>
        <v>210</v>
      </c>
      <c r="I227">
        <f>COUNTIF(F228:$F$1058,1)</f>
        <v>2</v>
      </c>
      <c r="J227">
        <f>COUNTIF(F228:$F$1058,0)</f>
        <v>829</v>
      </c>
      <c r="K227">
        <f t="shared" si="9"/>
        <v>0.88888888888888884</v>
      </c>
      <c r="L227">
        <f t="shared" si="10"/>
        <v>0.79788257940327234</v>
      </c>
      <c r="M227">
        <f t="shared" si="11"/>
        <v>0.20211742059672766</v>
      </c>
    </row>
    <row r="228" spans="1:13" x14ac:dyDescent="0.25">
      <c r="A228" t="s">
        <v>627</v>
      </c>
      <c r="B228" s="1">
        <v>1.3000000000000001E-8</v>
      </c>
      <c r="C228" t="str">
        <f>VLOOKUP(A228,Лист9!$A:$M,Лист9!J$1,0)</f>
        <v xml:space="preserve"> Gammaproteobacteria</v>
      </c>
      <c r="D228">
        <v>1</v>
      </c>
      <c r="F228">
        <v>0</v>
      </c>
      <c r="G228">
        <f>COUNTIF($F$2:F228,1)</f>
        <v>16</v>
      </c>
      <c r="H228">
        <f>COUNTIF($F$2:F228,0)</f>
        <v>211</v>
      </c>
      <c r="I228">
        <f>COUNTIF(F229:$F$1058,1)</f>
        <v>2</v>
      </c>
      <c r="J228">
        <f>COUNTIF(F229:$F$1058,0)</f>
        <v>828</v>
      </c>
      <c r="K228">
        <f t="shared" si="9"/>
        <v>0.88888888888888884</v>
      </c>
      <c r="L228">
        <f t="shared" si="10"/>
        <v>0.79692011549566888</v>
      </c>
      <c r="M228">
        <f t="shared" si="11"/>
        <v>0.20307988450433112</v>
      </c>
    </row>
    <row r="229" spans="1:13" x14ac:dyDescent="0.25">
      <c r="A229" t="s">
        <v>1072</v>
      </c>
      <c r="B229" s="1">
        <v>1.4E-8</v>
      </c>
      <c r="C229" t="str">
        <f>VLOOKUP(A229,Лист9!$A:$M,Лист9!J$1,0)</f>
        <v xml:space="preserve"> Gammaproteobacteria</v>
      </c>
      <c r="D229">
        <v>1</v>
      </c>
      <c r="F229">
        <v>0</v>
      </c>
      <c r="G229">
        <f>COUNTIF($F$2:F229,1)</f>
        <v>16</v>
      </c>
      <c r="H229">
        <f>COUNTIF($F$2:F229,0)</f>
        <v>212</v>
      </c>
      <c r="I229">
        <f>COUNTIF(F230:$F$1058,1)</f>
        <v>2</v>
      </c>
      <c r="J229">
        <f>COUNTIF(F230:$F$1058,0)</f>
        <v>827</v>
      </c>
      <c r="K229">
        <f t="shared" si="9"/>
        <v>0.88888888888888884</v>
      </c>
      <c r="L229">
        <f t="shared" si="10"/>
        <v>0.79595765158806542</v>
      </c>
      <c r="M229">
        <f t="shared" si="11"/>
        <v>0.20404234841193458</v>
      </c>
    </row>
    <row r="230" spans="1:13" x14ac:dyDescent="0.25">
      <c r="A230" t="s">
        <v>623</v>
      </c>
      <c r="B230" s="1">
        <v>1.4999999999999999E-8</v>
      </c>
      <c r="C230" t="str">
        <f>VLOOKUP(A230,Лист9!$A:$M,Лист9!J$1,0)</f>
        <v xml:space="preserve"> Gammaproteobacteria</v>
      </c>
      <c r="D230">
        <v>1</v>
      </c>
      <c r="F230">
        <v>0</v>
      </c>
      <c r="G230">
        <f>COUNTIF($F$2:F230,1)</f>
        <v>16</v>
      </c>
      <c r="H230">
        <f>COUNTIF($F$2:F230,0)</f>
        <v>213</v>
      </c>
      <c r="I230">
        <f>COUNTIF(F231:$F$1058,1)</f>
        <v>2</v>
      </c>
      <c r="J230">
        <f>COUNTIF(F231:$F$1058,0)</f>
        <v>826</v>
      </c>
      <c r="K230">
        <f t="shared" si="9"/>
        <v>0.88888888888888884</v>
      </c>
      <c r="L230">
        <f t="shared" si="10"/>
        <v>0.79499518768046196</v>
      </c>
      <c r="M230">
        <f t="shared" si="11"/>
        <v>0.20500481231953804</v>
      </c>
    </row>
    <row r="231" spans="1:13" x14ac:dyDescent="0.25">
      <c r="A231" t="s">
        <v>1450</v>
      </c>
      <c r="B231" s="1">
        <v>1.4999999999999999E-8</v>
      </c>
      <c r="C231" t="str">
        <f>VLOOKUP(A231,Лист9!$A:$M,Лист9!J$1,0)</f>
        <v xml:space="preserve"> Gammaproteobacteria</v>
      </c>
      <c r="D231">
        <v>1</v>
      </c>
      <c r="F231">
        <v>0</v>
      </c>
      <c r="G231">
        <f>COUNTIF($F$2:F231,1)</f>
        <v>16</v>
      </c>
      <c r="H231">
        <f>COUNTIF($F$2:F231,0)</f>
        <v>214</v>
      </c>
      <c r="I231">
        <f>COUNTIF(F232:$F$1058,1)</f>
        <v>2</v>
      </c>
      <c r="J231">
        <f>COUNTIF(F232:$F$1058,0)</f>
        <v>825</v>
      </c>
      <c r="K231">
        <f t="shared" si="9"/>
        <v>0.88888888888888884</v>
      </c>
      <c r="L231">
        <f t="shared" si="10"/>
        <v>0.7940327237728585</v>
      </c>
      <c r="M231">
        <f t="shared" si="11"/>
        <v>0.2059672762271415</v>
      </c>
    </row>
    <row r="232" spans="1:13" x14ac:dyDescent="0.25">
      <c r="A232" t="s">
        <v>239</v>
      </c>
      <c r="B232" s="1">
        <v>1.4999999999999999E-8</v>
      </c>
      <c r="C232" t="str">
        <f>VLOOKUP(A232,Лист9!$A:$M,Лист9!J$1,0)</f>
        <v xml:space="preserve"> Gammaproteobacteria</v>
      </c>
      <c r="D232">
        <v>1</v>
      </c>
      <c r="F232">
        <v>0</v>
      </c>
      <c r="G232">
        <f>COUNTIF($F$2:F232,1)</f>
        <v>16</v>
      </c>
      <c r="H232">
        <f>COUNTIF($F$2:F232,0)</f>
        <v>215</v>
      </c>
      <c r="I232">
        <f>COUNTIF(F233:$F$1058,1)</f>
        <v>2</v>
      </c>
      <c r="J232">
        <f>COUNTIF(F233:$F$1058,0)</f>
        <v>824</v>
      </c>
      <c r="K232">
        <f t="shared" si="9"/>
        <v>0.88888888888888884</v>
      </c>
      <c r="L232">
        <f t="shared" si="10"/>
        <v>0.79307025986525503</v>
      </c>
      <c r="M232">
        <f t="shared" si="11"/>
        <v>0.20692974013474497</v>
      </c>
    </row>
    <row r="233" spans="1:13" x14ac:dyDescent="0.25">
      <c r="A233" t="s">
        <v>2305</v>
      </c>
      <c r="B233" s="1">
        <v>1.4999999999999999E-8</v>
      </c>
      <c r="C233" t="str">
        <f>VLOOKUP(A233,Лист9!$A:$M,Лист9!J$1,0)</f>
        <v xml:space="preserve"> Gammaproteobacteria</v>
      </c>
      <c r="D233">
        <v>1</v>
      </c>
      <c r="F233">
        <v>0</v>
      </c>
      <c r="G233">
        <f>COUNTIF($F$2:F233,1)</f>
        <v>16</v>
      </c>
      <c r="H233">
        <f>COUNTIF($F$2:F233,0)</f>
        <v>216</v>
      </c>
      <c r="I233">
        <f>COUNTIF(F234:$F$1058,1)</f>
        <v>2</v>
      </c>
      <c r="J233">
        <f>COUNTIF(F234:$F$1058,0)</f>
        <v>823</v>
      </c>
      <c r="K233">
        <f t="shared" si="9"/>
        <v>0.88888888888888884</v>
      </c>
      <c r="L233">
        <f t="shared" si="10"/>
        <v>0.79210779595765157</v>
      </c>
      <c r="M233">
        <f t="shared" si="11"/>
        <v>0.20789220404234843</v>
      </c>
    </row>
    <row r="234" spans="1:13" x14ac:dyDescent="0.25">
      <c r="A234" t="s">
        <v>4318</v>
      </c>
      <c r="B234" s="1">
        <v>1.7999999999999999E-8</v>
      </c>
      <c r="C234" t="str">
        <f>VLOOKUP(A234,Лист9!$A:$M,Лист9!J$1,0)</f>
        <v xml:space="preserve"> Gammaproteobacteria</v>
      </c>
      <c r="D234">
        <v>1</v>
      </c>
      <c r="F234">
        <v>0</v>
      </c>
      <c r="G234">
        <f>COUNTIF($F$2:F234,1)</f>
        <v>16</v>
      </c>
      <c r="H234">
        <f>COUNTIF($F$2:F234,0)</f>
        <v>217</v>
      </c>
      <c r="I234">
        <f>COUNTIF(F235:$F$1058,1)</f>
        <v>2</v>
      </c>
      <c r="J234">
        <f>COUNTIF(F235:$F$1058,0)</f>
        <v>822</v>
      </c>
      <c r="K234">
        <f t="shared" si="9"/>
        <v>0.88888888888888884</v>
      </c>
      <c r="L234">
        <f t="shared" si="10"/>
        <v>0.79114533205004811</v>
      </c>
      <c r="M234">
        <f t="shared" si="11"/>
        <v>0.20885466794995189</v>
      </c>
    </row>
    <row r="235" spans="1:13" x14ac:dyDescent="0.25">
      <c r="A235" t="s">
        <v>5409</v>
      </c>
      <c r="B235" s="1">
        <v>2.6000000000000001E-8</v>
      </c>
      <c r="C235" t="str">
        <f>VLOOKUP(A235,Лист9!$A:$M,Лист9!J$1,0)</f>
        <v xml:space="preserve"> Gammaproteobacteria</v>
      </c>
      <c r="D235">
        <v>1</v>
      </c>
      <c r="E235">
        <v>1</v>
      </c>
      <c r="F235">
        <v>1</v>
      </c>
      <c r="G235">
        <f>COUNTIF($F$2:F235,1)</f>
        <v>17</v>
      </c>
      <c r="H235">
        <f>COUNTIF($F$2:F235,0)</f>
        <v>217</v>
      </c>
      <c r="I235">
        <f>COUNTIF(F236:$F$1058,1)</f>
        <v>1</v>
      </c>
      <c r="J235">
        <f>COUNTIF(F236:$F$1058,0)</f>
        <v>822</v>
      </c>
      <c r="K235">
        <f t="shared" si="9"/>
        <v>0.94444444444444442</v>
      </c>
      <c r="L235">
        <f t="shared" si="10"/>
        <v>0.79114533205004811</v>
      </c>
      <c r="M235">
        <f t="shared" si="11"/>
        <v>0.20885466794995189</v>
      </c>
    </row>
    <row r="236" spans="1:13" x14ac:dyDescent="0.25">
      <c r="A236" t="s">
        <v>4338</v>
      </c>
      <c r="B236" s="1">
        <v>3.1E-8</v>
      </c>
      <c r="C236" t="str">
        <f>VLOOKUP(A236,Лист9!$A:$M,Лист9!J$1,0)</f>
        <v xml:space="preserve"> Gammaproteobacteria</v>
      </c>
      <c r="D236">
        <v>1</v>
      </c>
      <c r="F236">
        <v>0</v>
      </c>
      <c r="G236">
        <f>COUNTIF($F$2:F236,1)</f>
        <v>17</v>
      </c>
      <c r="H236">
        <f>COUNTIF($F$2:F236,0)</f>
        <v>218</v>
      </c>
      <c r="I236">
        <f>COUNTIF(F237:$F$1058,1)</f>
        <v>1</v>
      </c>
      <c r="J236">
        <f>COUNTIF(F237:$F$1058,0)</f>
        <v>821</v>
      </c>
      <c r="K236">
        <f t="shared" si="9"/>
        <v>0.94444444444444442</v>
      </c>
      <c r="L236">
        <f t="shared" si="10"/>
        <v>0.79018286814244465</v>
      </c>
      <c r="M236">
        <f t="shared" si="11"/>
        <v>0.20981713185755535</v>
      </c>
    </row>
    <row r="237" spans="1:13" x14ac:dyDescent="0.25">
      <c r="A237" t="s">
        <v>37</v>
      </c>
      <c r="B237" s="1">
        <v>3.2000000000000002E-8</v>
      </c>
      <c r="C237" t="str">
        <f>VLOOKUP(A237,Лист9!$A:$M,Лист9!J$1,0)</f>
        <v xml:space="preserve"> Gammaproteobacteria</v>
      </c>
      <c r="D237">
        <v>1</v>
      </c>
      <c r="F237">
        <v>0</v>
      </c>
      <c r="G237">
        <f>COUNTIF($F$2:F237,1)</f>
        <v>17</v>
      </c>
      <c r="H237">
        <f>COUNTIF($F$2:F237,0)</f>
        <v>219</v>
      </c>
      <c r="I237">
        <f>COUNTIF(F238:$F$1058,1)</f>
        <v>1</v>
      </c>
      <c r="J237">
        <f>COUNTIF(F238:$F$1058,0)</f>
        <v>820</v>
      </c>
      <c r="K237">
        <f t="shared" si="9"/>
        <v>0.94444444444444442</v>
      </c>
      <c r="L237">
        <f t="shared" si="10"/>
        <v>0.78922040423484119</v>
      </c>
      <c r="M237">
        <f t="shared" si="11"/>
        <v>0.21077959576515881</v>
      </c>
    </row>
    <row r="238" spans="1:13" x14ac:dyDescent="0.25">
      <c r="A238" t="s">
        <v>330</v>
      </c>
      <c r="B238" s="1">
        <v>3.4E-8</v>
      </c>
      <c r="C238" t="str">
        <f>VLOOKUP(A238,Лист9!$A:$M,Лист9!J$1,0)</f>
        <v xml:space="preserve"> Gammaproteobacteria</v>
      </c>
      <c r="D238">
        <v>1</v>
      </c>
      <c r="F238">
        <v>0</v>
      </c>
      <c r="G238">
        <f>COUNTIF($F$2:F238,1)</f>
        <v>17</v>
      </c>
      <c r="H238">
        <f>COUNTIF($F$2:F238,0)</f>
        <v>220</v>
      </c>
      <c r="I238">
        <f>COUNTIF(F239:$F$1058,1)</f>
        <v>1</v>
      </c>
      <c r="J238">
        <f>COUNTIF(F239:$F$1058,0)</f>
        <v>819</v>
      </c>
      <c r="K238">
        <f t="shared" si="9"/>
        <v>0.94444444444444442</v>
      </c>
      <c r="L238">
        <f t="shared" si="10"/>
        <v>0.78825794032723773</v>
      </c>
      <c r="M238">
        <f t="shared" si="11"/>
        <v>0.21174205967276227</v>
      </c>
    </row>
    <row r="239" spans="1:13" x14ac:dyDescent="0.25">
      <c r="A239" t="s">
        <v>4312</v>
      </c>
      <c r="B239" s="1">
        <v>4.8E-8</v>
      </c>
      <c r="C239" t="str">
        <f>VLOOKUP(A239,Лист9!$A:$M,Лист9!J$1,0)</f>
        <v xml:space="preserve"> Gammaproteobacteria</v>
      </c>
      <c r="D239">
        <v>1</v>
      </c>
      <c r="F239">
        <v>0</v>
      </c>
      <c r="G239">
        <f>COUNTIF($F$2:F239,1)</f>
        <v>17</v>
      </c>
      <c r="H239">
        <f>COUNTIF($F$2:F239,0)</f>
        <v>221</v>
      </c>
      <c r="I239">
        <f>COUNTIF(F240:$F$1058,1)</f>
        <v>1</v>
      </c>
      <c r="J239">
        <f>COUNTIF(F240:$F$1058,0)</f>
        <v>818</v>
      </c>
      <c r="K239">
        <f t="shared" si="9"/>
        <v>0.94444444444444442</v>
      </c>
      <c r="L239">
        <f t="shared" si="10"/>
        <v>0.78729547641963427</v>
      </c>
      <c r="M239">
        <f t="shared" si="11"/>
        <v>0.21270452358036573</v>
      </c>
    </row>
    <row r="240" spans="1:13" x14ac:dyDescent="0.25">
      <c r="A240" t="s">
        <v>5209</v>
      </c>
      <c r="B240" s="1">
        <v>5.1E-8</v>
      </c>
      <c r="C240" t="str">
        <f>VLOOKUP(A240,Лист9!$A:$M,Лист9!J$1,0)</f>
        <v xml:space="preserve"> Gammaproteobacteria</v>
      </c>
      <c r="D240">
        <v>1</v>
      </c>
      <c r="F240">
        <v>0</v>
      </c>
      <c r="G240">
        <f>COUNTIF($F$2:F240,1)</f>
        <v>17</v>
      </c>
      <c r="H240">
        <f>COUNTIF($F$2:F240,0)</f>
        <v>222</v>
      </c>
      <c r="I240">
        <f>COUNTIF(F241:$F$1058,1)</f>
        <v>1</v>
      </c>
      <c r="J240">
        <f>COUNTIF(F241:$F$1058,0)</f>
        <v>817</v>
      </c>
      <c r="K240">
        <f t="shared" si="9"/>
        <v>0.94444444444444442</v>
      </c>
      <c r="L240">
        <f t="shared" si="10"/>
        <v>0.7863330125120308</v>
      </c>
      <c r="M240">
        <f t="shared" si="11"/>
        <v>0.2136669874879692</v>
      </c>
    </row>
    <row r="241" spans="1:13" x14ac:dyDescent="0.25">
      <c r="A241" t="s">
        <v>680</v>
      </c>
      <c r="B241" s="1">
        <v>5.2000000000000002E-8</v>
      </c>
      <c r="C241" t="str">
        <f>VLOOKUP(A241,Лист9!$A:$M,Лист9!J$1,0)</f>
        <v xml:space="preserve"> Gammaproteobacteria</v>
      </c>
      <c r="D241">
        <v>1</v>
      </c>
      <c r="F241">
        <v>0</v>
      </c>
      <c r="G241">
        <f>COUNTIF($F$2:F241,1)</f>
        <v>17</v>
      </c>
      <c r="H241">
        <f>COUNTIF($F$2:F241,0)</f>
        <v>223</v>
      </c>
      <c r="I241">
        <f>COUNTIF(F242:$F$1058,1)</f>
        <v>1</v>
      </c>
      <c r="J241">
        <f>COUNTIF(F242:$F$1058,0)</f>
        <v>816</v>
      </c>
      <c r="K241">
        <f t="shared" si="9"/>
        <v>0.94444444444444442</v>
      </c>
      <c r="L241">
        <f t="shared" si="10"/>
        <v>0.78537054860442734</v>
      </c>
      <c r="M241">
        <f t="shared" si="11"/>
        <v>0.21462945139557266</v>
      </c>
    </row>
    <row r="242" spans="1:13" x14ac:dyDescent="0.25">
      <c r="A242" t="s">
        <v>2782</v>
      </c>
      <c r="B242" s="1">
        <v>6.8999999999999996E-8</v>
      </c>
      <c r="C242" t="str">
        <f>VLOOKUP(A242,Лист9!$A:$M,Лист9!J$1,0)</f>
        <v xml:space="preserve"> Gammaproteobacteria</v>
      </c>
      <c r="D242">
        <v>1</v>
      </c>
      <c r="E242">
        <v>1</v>
      </c>
      <c r="F242">
        <v>1</v>
      </c>
      <c r="G242">
        <f>COUNTIF($F$2:F242,1)</f>
        <v>18</v>
      </c>
      <c r="H242">
        <f>COUNTIF($F$2:F242,0)</f>
        <v>223</v>
      </c>
      <c r="I242">
        <f>COUNTIF(F243:$F$1058,1)</f>
        <v>0</v>
      </c>
      <c r="J242">
        <f>COUNTIF(F243:$F$1058,0)</f>
        <v>816</v>
      </c>
      <c r="K242">
        <f t="shared" si="9"/>
        <v>1</v>
      </c>
      <c r="L242">
        <f t="shared" si="10"/>
        <v>0.78537054860442734</v>
      </c>
      <c r="M242">
        <f t="shared" si="11"/>
        <v>0.21462945139557266</v>
      </c>
    </row>
    <row r="243" spans="1:13" x14ac:dyDescent="0.25">
      <c r="A243" t="s">
        <v>5377</v>
      </c>
      <c r="B243" s="1">
        <v>8.2000000000000006E-8</v>
      </c>
      <c r="C243" t="str">
        <f>VLOOKUP(A243,Лист9!$A:$M,Лист9!J$1,0)</f>
        <v xml:space="preserve"> Gammaproteobacteria</v>
      </c>
      <c r="D243">
        <v>1</v>
      </c>
      <c r="F243">
        <v>0</v>
      </c>
      <c r="G243">
        <f>COUNTIF($F$2:F243,1)</f>
        <v>18</v>
      </c>
      <c r="H243">
        <f>COUNTIF($F$2:F243,0)</f>
        <v>224</v>
      </c>
      <c r="I243">
        <f>COUNTIF(F244:$F$1058,1)</f>
        <v>0</v>
      </c>
      <c r="J243">
        <f>COUNTIF(F244:$F$1058,0)</f>
        <v>815</v>
      </c>
      <c r="K243">
        <f t="shared" si="9"/>
        <v>1</v>
      </c>
      <c r="L243">
        <f t="shared" si="10"/>
        <v>0.78440808469682388</v>
      </c>
      <c r="M243">
        <f t="shared" si="11"/>
        <v>0.21559191530317612</v>
      </c>
    </row>
    <row r="244" spans="1:13" x14ac:dyDescent="0.25">
      <c r="A244" t="s">
        <v>4951</v>
      </c>
      <c r="B244" s="1">
        <v>1.3E-7</v>
      </c>
      <c r="C244" t="str">
        <f>VLOOKUP(A244,Лист9!$A:$M,Лист9!J$1,0)</f>
        <v xml:space="preserve"> Gammaproteobacteria</v>
      </c>
      <c r="D244">
        <v>1</v>
      </c>
      <c r="F244">
        <v>0</v>
      </c>
      <c r="G244">
        <f>COUNTIF($F$2:F244,1)</f>
        <v>18</v>
      </c>
      <c r="H244">
        <f>COUNTIF($F$2:F244,0)</f>
        <v>225</v>
      </c>
      <c r="I244">
        <f>COUNTIF(F245:$F$1058,1)</f>
        <v>0</v>
      </c>
      <c r="J244">
        <f>COUNTIF(F245:$F$1058,0)</f>
        <v>814</v>
      </c>
      <c r="K244">
        <f t="shared" si="9"/>
        <v>1</v>
      </c>
      <c r="L244">
        <f t="shared" si="10"/>
        <v>0.78344562078922042</v>
      </c>
      <c r="M244">
        <f t="shared" si="11"/>
        <v>0.21655437921077958</v>
      </c>
    </row>
    <row r="245" spans="1:13" x14ac:dyDescent="0.25">
      <c r="A245" t="s">
        <v>3418</v>
      </c>
      <c r="B245" s="1">
        <v>1.6999999999999999E-7</v>
      </c>
      <c r="C245" t="str">
        <f>VLOOKUP(A245,Лист9!$A:$M,Лист9!J$1,0)</f>
        <v xml:space="preserve"> Gammaproteobacteria</v>
      </c>
      <c r="D245">
        <v>1</v>
      </c>
      <c r="F245">
        <v>0</v>
      </c>
      <c r="G245">
        <f>COUNTIF($F$2:F245,1)</f>
        <v>18</v>
      </c>
      <c r="H245">
        <f>COUNTIF($F$2:F245,0)</f>
        <v>226</v>
      </c>
      <c r="I245">
        <f>COUNTIF(F246:$F$1058,1)</f>
        <v>0</v>
      </c>
      <c r="J245">
        <f>COUNTIF(F246:$F$1058,0)</f>
        <v>813</v>
      </c>
      <c r="K245">
        <f t="shared" si="9"/>
        <v>1</v>
      </c>
      <c r="L245">
        <f t="shared" si="10"/>
        <v>0.78248315688161696</v>
      </c>
      <c r="M245">
        <f t="shared" si="11"/>
        <v>0.21751684311838304</v>
      </c>
    </row>
    <row r="246" spans="1:13" x14ac:dyDescent="0.25">
      <c r="A246" t="s">
        <v>4132</v>
      </c>
      <c r="B246" s="1">
        <v>2.2999999999999999E-7</v>
      </c>
      <c r="C246" t="str">
        <f>VLOOKUP(A246,Лист9!$A:$M,Лист9!J$1,0)</f>
        <v xml:space="preserve"> Gammaproteobacteria</v>
      </c>
      <c r="D246">
        <v>1</v>
      </c>
      <c r="F246">
        <v>0</v>
      </c>
      <c r="G246">
        <f>COUNTIF($F$2:F246,1)</f>
        <v>18</v>
      </c>
      <c r="H246">
        <f>COUNTIF($F$2:F246,0)</f>
        <v>227</v>
      </c>
      <c r="I246">
        <f>COUNTIF(F247:$F$1058,1)</f>
        <v>0</v>
      </c>
      <c r="J246">
        <f>COUNTIF(F247:$F$1058,0)</f>
        <v>812</v>
      </c>
      <c r="K246">
        <f t="shared" si="9"/>
        <v>1</v>
      </c>
      <c r="L246">
        <f t="shared" si="10"/>
        <v>0.7815206929740135</v>
      </c>
      <c r="M246">
        <f t="shared" si="11"/>
        <v>0.2184793070259865</v>
      </c>
    </row>
    <row r="247" spans="1:13" x14ac:dyDescent="0.25">
      <c r="A247" t="s">
        <v>4514</v>
      </c>
      <c r="B247" s="1">
        <v>2.8999999999999998E-7</v>
      </c>
      <c r="C247" t="str">
        <f>VLOOKUP(A247,Лист9!$A:$M,Лист9!J$1,0)</f>
        <v xml:space="preserve"> Gammaproteobacteria</v>
      </c>
      <c r="D247">
        <v>1</v>
      </c>
      <c r="F247">
        <v>0</v>
      </c>
      <c r="G247">
        <f>COUNTIF($F$2:F247,1)</f>
        <v>18</v>
      </c>
      <c r="H247">
        <f>COUNTIF($F$2:F247,0)</f>
        <v>228</v>
      </c>
      <c r="I247">
        <f>COUNTIF(F248:$F$1058,1)</f>
        <v>0</v>
      </c>
      <c r="J247">
        <f>COUNTIF(F248:$F$1058,0)</f>
        <v>811</v>
      </c>
      <c r="K247">
        <f t="shared" si="9"/>
        <v>1</v>
      </c>
      <c r="L247">
        <f t="shared" si="10"/>
        <v>0.78055822906641004</v>
      </c>
      <c r="M247">
        <f t="shared" si="11"/>
        <v>0.21944177093358996</v>
      </c>
    </row>
    <row r="248" spans="1:13" x14ac:dyDescent="0.25">
      <c r="A248" t="s">
        <v>4450</v>
      </c>
      <c r="B248" s="1">
        <v>3.7E-7</v>
      </c>
      <c r="C248" t="str">
        <f>VLOOKUP(A248,Лист9!$A:$M,Лист9!J$1,0)</f>
        <v xml:space="preserve"> Gammaproteobacteria</v>
      </c>
      <c r="D248">
        <v>1</v>
      </c>
      <c r="F248">
        <v>0</v>
      </c>
      <c r="G248">
        <f>COUNTIF($F$2:F248,1)</f>
        <v>18</v>
      </c>
      <c r="H248">
        <f>COUNTIF($F$2:F248,0)</f>
        <v>229</v>
      </c>
      <c r="I248">
        <f>COUNTIF(F249:$F$1058,1)</f>
        <v>0</v>
      </c>
      <c r="J248">
        <f>COUNTIF(F249:$F$1058,0)</f>
        <v>810</v>
      </c>
      <c r="K248">
        <f t="shared" si="9"/>
        <v>1</v>
      </c>
      <c r="L248">
        <f t="shared" si="10"/>
        <v>0.77959576515880658</v>
      </c>
      <c r="M248">
        <f t="shared" si="11"/>
        <v>0.22040423484119342</v>
      </c>
    </row>
    <row r="249" spans="1:13" x14ac:dyDescent="0.25">
      <c r="A249" t="s">
        <v>4070</v>
      </c>
      <c r="B249" s="1">
        <v>3.9000000000000002E-7</v>
      </c>
      <c r="C249" t="str">
        <f>VLOOKUP(A249,Лист9!$A:$M,Лист9!J$1,0)</f>
        <v xml:space="preserve"> Gammaproteobacteria</v>
      </c>
      <c r="D249">
        <v>1</v>
      </c>
      <c r="F249">
        <v>0</v>
      </c>
      <c r="G249">
        <f>COUNTIF($F$2:F249,1)</f>
        <v>18</v>
      </c>
      <c r="H249">
        <f>COUNTIF($F$2:F249,0)</f>
        <v>230</v>
      </c>
      <c r="I249">
        <f>COUNTIF(F250:$F$1058,1)</f>
        <v>0</v>
      </c>
      <c r="J249">
        <f>COUNTIF(F250:$F$1058,0)</f>
        <v>809</v>
      </c>
      <c r="K249">
        <f t="shared" si="9"/>
        <v>1</v>
      </c>
      <c r="L249">
        <f t="shared" si="10"/>
        <v>0.77863330125120311</v>
      </c>
      <c r="M249">
        <f t="shared" si="11"/>
        <v>0.22136669874879689</v>
      </c>
    </row>
    <row r="250" spans="1:13" x14ac:dyDescent="0.25">
      <c r="A250" t="s">
        <v>3118</v>
      </c>
      <c r="B250" s="1">
        <v>3.9000000000000002E-7</v>
      </c>
      <c r="C250" t="str">
        <f>VLOOKUP(A250,Лист9!$A:$M,Лист9!J$1,0)</f>
        <v xml:space="preserve"> Betaproteobacteria</v>
      </c>
      <c r="F250">
        <v>0</v>
      </c>
      <c r="G250">
        <f>COUNTIF($F$2:F250,1)</f>
        <v>18</v>
      </c>
      <c r="H250">
        <f>COUNTIF($F$2:F250,0)</f>
        <v>231</v>
      </c>
      <c r="I250">
        <f>COUNTIF(F251:$F$1058,1)</f>
        <v>0</v>
      </c>
      <c r="J250">
        <f>COUNTIF(F251:$F$1058,0)</f>
        <v>808</v>
      </c>
      <c r="K250">
        <f t="shared" si="9"/>
        <v>1</v>
      </c>
      <c r="L250">
        <f t="shared" si="10"/>
        <v>0.77767083734359965</v>
      </c>
      <c r="M250">
        <f t="shared" si="11"/>
        <v>0.22232916265640035</v>
      </c>
    </row>
    <row r="251" spans="1:13" x14ac:dyDescent="0.25">
      <c r="A251" t="s">
        <v>3430</v>
      </c>
      <c r="B251" s="1">
        <v>4.2E-7</v>
      </c>
      <c r="C251" t="str">
        <f>VLOOKUP(A251,Лист9!$A:$M,Лист9!J$1,0)</f>
        <v xml:space="preserve"> Gammaproteobacteria</v>
      </c>
      <c r="D251">
        <v>1</v>
      </c>
      <c r="F251">
        <v>0</v>
      </c>
      <c r="G251">
        <f>COUNTIF($F$2:F251,1)</f>
        <v>18</v>
      </c>
      <c r="H251">
        <f>COUNTIF($F$2:F251,0)</f>
        <v>232</v>
      </c>
      <c r="I251">
        <f>COUNTIF(F252:$F$1058,1)</f>
        <v>0</v>
      </c>
      <c r="J251">
        <f>COUNTIF(F252:$F$1058,0)</f>
        <v>807</v>
      </c>
      <c r="K251">
        <f t="shared" si="9"/>
        <v>1</v>
      </c>
      <c r="L251">
        <f t="shared" si="10"/>
        <v>0.77670837343599619</v>
      </c>
      <c r="M251">
        <f t="shared" si="11"/>
        <v>0.22329162656400381</v>
      </c>
    </row>
    <row r="252" spans="1:13" x14ac:dyDescent="0.25">
      <c r="A252" t="s">
        <v>3641</v>
      </c>
      <c r="B252" s="1">
        <v>4.7E-7</v>
      </c>
      <c r="C252" t="str">
        <f>VLOOKUP(A252,Лист9!$A:$M,Лист9!J$1,0)</f>
        <v xml:space="preserve"> Gammaproteobacteria</v>
      </c>
      <c r="D252">
        <v>1</v>
      </c>
      <c r="F252">
        <v>0</v>
      </c>
      <c r="G252">
        <f>COUNTIF($F$2:F252,1)</f>
        <v>18</v>
      </c>
      <c r="H252">
        <f>COUNTIF($F$2:F252,0)</f>
        <v>233</v>
      </c>
      <c r="I252">
        <f>COUNTIF(F253:$F$1058,1)</f>
        <v>0</v>
      </c>
      <c r="J252">
        <f>COUNTIF(F253:$F$1058,0)</f>
        <v>806</v>
      </c>
      <c r="K252">
        <f t="shared" si="9"/>
        <v>1</v>
      </c>
      <c r="L252">
        <f t="shared" si="10"/>
        <v>0.77574590952839273</v>
      </c>
      <c r="M252">
        <f t="shared" si="11"/>
        <v>0.22425409047160727</v>
      </c>
    </row>
    <row r="253" spans="1:13" x14ac:dyDescent="0.25">
      <c r="A253" t="s">
        <v>2144</v>
      </c>
      <c r="B253" s="1">
        <v>5.4000000000000002E-7</v>
      </c>
      <c r="C253" t="str">
        <f>VLOOKUP(A253,Лист9!$A:$M,Лист9!J$1,0)</f>
        <v xml:space="preserve"> Halobacteria</v>
      </c>
      <c r="F253">
        <v>0</v>
      </c>
      <c r="G253">
        <f>COUNTIF($F$2:F253,1)</f>
        <v>18</v>
      </c>
      <c r="H253">
        <f>COUNTIF($F$2:F253,0)</f>
        <v>234</v>
      </c>
      <c r="I253">
        <f>COUNTIF(F254:$F$1058,1)</f>
        <v>0</v>
      </c>
      <c r="J253">
        <f>COUNTIF(F254:$F$1058,0)</f>
        <v>805</v>
      </c>
      <c r="K253">
        <f t="shared" si="9"/>
        <v>1</v>
      </c>
      <c r="L253">
        <f t="shared" si="10"/>
        <v>0.77478344562078927</v>
      </c>
      <c r="M253">
        <f t="shared" si="11"/>
        <v>0.22521655437921073</v>
      </c>
    </row>
    <row r="254" spans="1:13" x14ac:dyDescent="0.25">
      <c r="A254" t="s">
        <v>2600</v>
      </c>
      <c r="B254" s="1">
        <v>7.0999999999999998E-7</v>
      </c>
      <c r="C254" t="str">
        <f>VLOOKUP(A254,Лист9!$A:$M,Лист9!J$1,0)</f>
        <v xml:space="preserve"> Deltaproteobacteria</v>
      </c>
      <c r="F254">
        <v>0</v>
      </c>
      <c r="G254">
        <f>COUNTIF($F$2:F254,1)</f>
        <v>18</v>
      </c>
      <c r="H254">
        <f>COUNTIF($F$2:F254,0)</f>
        <v>235</v>
      </c>
      <c r="I254">
        <f>COUNTIF(F255:$F$1058,1)</f>
        <v>0</v>
      </c>
      <c r="J254">
        <f>COUNTIF(F255:$F$1058,0)</f>
        <v>804</v>
      </c>
      <c r="K254">
        <f t="shared" si="9"/>
        <v>1</v>
      </c>
      <c r="L254">
        <f t="shared" si="10"/>
        <v>0.77382098171318581</v>
      </c>
      <c r="M254">
        <f t="shared" si="11"/>
        <v>0.22617901828681419</v>
      </c>
    </row>
    <row r="255" spans="1:13" x14ac:dyDescent="0.25">
      <c r="A255" t="s">
        <v>33</v>
      </c>
      <c r="B255" s="1">
        <v>7.1999999999999999E-7</v>
      </c>
      <c r="C255" t="str">
        <f>VLOOKUP(A255,Лист9!$A:$M,Лист9!J$1,0)</f>
        <v xml:space="preserve"> Gammaproteobacteria</v>
      </c>
      <c r="D255">
        <v>1</v>
      </c>
      <c r="F255">
        <v>0</v>
      </c>
      <c r="G255">
        <f>COUNTIF($F$2:F255,1)</f>
        <v>18</v>
      </c>
      <c r="H255">
        <f>COUNTIF($F$2:F255,0)</f>
        <v>236</v>
      </c>
      <c r="I255">
        <f>COUNTIF(F256:$F$1058,1)</f>
        <v>0</v>
      </c>
      <c r="J255">
        <f>COUNTIF(F256:$F$1058,0)</f>
        <v>803</v>
      </c>
      <c r="K255">
        <f t="shared" si="9"/>
        <v>1</v>
      </c>
      <c r="L255">
        <f t="shared" si="10"/>
        <v>0.77285851780558235</v>
      </c>
      <c r="M255">
        <f t="shared" si="11"/>
        <v>0.22714148219441765</v>
      </c>
    </row>
    <row r="256" spans="1:13" x14ac:dyDescent="0.25">
      <c r="A256" t="s">
        <v>3214</v>
      </c>
      <c r="B256" s="1">
        <v>7.7000000000000004E-7</v>
      </c>
      <c r="C256" t="str">
        <f>VLOOKUP(A256,Лист9!$A:$M,Лист9!J$1,0)</f>
        <v xml:space="preserve"> Gammaproteobacteria</v>
      </c>
      <c r="D256">
        <v>1</v>
      </c>
      <c r="F256">
        <v>0</v>
      </c>
      <c r="G256">
        <f>COUNTIF($F$2:F256,1)</f>
        <v>18</v>
      </c>
      <c r="H256">
        <f>COUNTIF($F$2:F256,0)</f>
        <v>237</v>
      </c>
      <c r="I256">
        <f>COUNTIF(F257:$F$1058,1)</f>
        <v>0</v>
      </c>
      <c r="J256">
        <f>COUNTIF(F257:$F$1058,0)</f>
        <v>802</v>
      </c>
      <c r="K256">
        <f t="shared" si="9"/>
        <v>1</v>
      </c>
      <c r="L256">
        <f t="shared" si="10"/>
        <v>0.77189605389797877</v>
      </c>
      <c r="M256">
        <f t="shared" si="11"/>
        <v>0.22810394610202123</v>
      </c>
    </row>
    <row r="257" spans="1:13" x14ac:dyDescent="0.25">
      <c r="A257" t="s">
        <v>3697</v>
      </c>
      <c r="B257" s="1">
        <v>9.7000000000000003E-7</v>
      </c>
      <c r="C257" t="str">
        <f>VLOOKUP(A257,Лист9!$A:$M,Лист9!J$1,0)</f>
        <v xml:space="preserve"> Gammaproteobacteria</v>
      </c>
      <c r="D257">
        <v>1</v>
      </c>
      <c r="F257">
        <v>0</v>
      </c>
      <c r="G257">
        <f>COUNTIF($F$2:F257,1)</f>
        <v>18</v>
      </c>
      <c r="H257">
        <f>COUNTIF($F$2:F257,0)</f>
        <v>238</v>
      </c>
      <c r="I257">
        <f>COUNTIF(F258:$F$1058,1)</f>
        <v>0</v>
      </c>
      <c r="J257">
        <f>COUNTIF(F258:$F$1058,0)</f>
        <v>801</v>
      </c>
      <c r="K257">
        <f t="shared" si="9"/>
        <v>1</v>
      </c>
      <c r="L257">
        <f t="shared" si="10"/>
        <v>0.77093358999037531</v>
      </c>
      <c r="M257">
        <f t="shared" si="11"/>
        <v>0.22906641000962469</v>
      </c>
    </row>
    <row r="258" spans="1:13" x14ac:dyDescent="0.25">
      <c r="A258" t="s">
        <v>3547</v>
      </c>
      <c r="B258" s="1">
        <v>1.1000000000000001E-6</v>
      </c>
      <c r="C258" t="str">
        <f>VLOOKUP(A258,Лист9!$A:$M,Лист9!J$1,0)</f>
        <v xml:space="preserve"> Gammaproteobacteria</v>
      </c>
      <c r="D258">
        <v>1</v>
      </c>
      <c r="F258">
        <v>0</v>
      </c>
      <c r="G258">
        <f>COUNTIF($F$2:F258,1)</f>
        <v>18</v>
      </c>
      <c r="H258">
        <f>COUNTIF($F$2:F258,0)</f>
        <v>239</v>
      </c>
      <c r="I258">
        <f>COUNTIF(F259:$F$1058,1)</f>
        <v>0</v>
      </c>
      <c r="J258">
        <f>COUNTIF(F259:$F$1058,0)</f>
        <v>800</v>
      </c>
      <c r="K258">
        <f t="shared" si="9"/>
        <v>1</v>
      </c>
      <c r="L258">
        <f t="shared" si="10"/>
        <v>0.76997112608277185</v>
      </c>
      <c r="M258">
        <f t="shared" si="11"/>
        <v>0.23002887391722815</v>
      </c>
    </row>
    <row r="259" spans="1:13" x14ac:dyDescent="0.25">
      <c r="A259" t="s">
        <v>1078</v>
      </c>
      <c r="B259" s="1">
        <v>1.3E-6</v>
      </c>
      <c r="C259" t="str">
        <f>VLOOKUP(A259,Лист9!$A:$M,Лист9!J$1,0)</f>
        <v xml:space="preserve"> Gammaproteobacteria</v>
      </c>
      <c r="D259">
        <v>1</v>
      </c>
      <c r="F259">
        <v>0</v>
      </c>
      <c r="G259">
        <f>COUNTIF($F$2:F259,1)</f>
        <v>18</v>
      </c>
      <c r="H259">
        <f>COUNTIF($F$2:F259,0)</f>
        <v>240</v>
      </c>
      <c r="I259">
        <f>COUNTIF(F260:$F$1058,1)</f>
        <v>0</v>
      </c>
      <c r="J259">
        <f>COUNTIF(F260:$F$1058,0)</f>
        <v>799</v>
      </c>
      <c r="K259">
        <f t="shared" ref="K259:K322" si="12">G259/18</f>
        <v>1</v>
      </c>
      <c r="L259">
        <f t="shared" ref="L259:L322" si="13">J259/1039</f>
        <v>0.76900866217516839</v>
      </c>
      <c r="M259">
        <f t="shared" ref="M259:M322" si="14">1-L259</f>
        <v>0.23099133782483161</v>
      </c>
    </row>
    <row r="260" spans="1:13" x14ac:dyDescent="0.25">
      <c r="A260" t="s">
        <v>2588</v>
      </c>
      <c r="B260" s="1">
        <v>1.3999999999999999E-6</v>
      </c>
      <c r="C260" t="str">
        <f>VLOOKUP(A260,Лист9!$A:$M,Лист9!J$1,0)</f>
        <v xml:space="preserve"> Betaproteobacteria</v>
      </c>
      <c r="F260">
        <v>0</v>
      </c>
      <c r="G260">
        <f>COUNTIF($F$2:F260,1)</f>
        <v>18</v>
      </c>
      <c r="H260">
        <f>COUNTIF($F$2:F260,0)</f>
        <v>241</v>
      </c>
      <c r="I260">
        <f>COUNTIF(F261:$F$1058,1)</f>
        <v>0</v>
      </c>
      <c r="J260">
        <f>COUNTIF(F261:$F$1058,0)</f>
        <v>798</v>
      </c>
      <c r="K260">
        <f t="shared" si="12"/>
        <v>1</v>
      </c>
      <c r="L260">
        <f t="shared" si="13"/>
        <v>0.76804619826756493</v>
      </c>
      <c r="M260">
        <f t="shared" si="14"/>
        <v>0.23195380173243507</v>
      </c>
    </row>
    <row r="261" spans="1:13" x14ac:dyDescent="0.25">
      <c r="A261" t="s">
        <v>5455</v>
      </c>
      <c r="B261" s="1">
        <v>1.5E-6</v>
      </c>
      <c r="C261" t="str">
        <f>VLOOKUP(A261,Лист9!$A:$M,Лист9!J$1,0)</f>
        <v xml:space="preserve"> Gammaproteobacteria</v>
      </c>
      <c r="D261">
        <v>1</v>
      </c>
      <c r="F261">
        <v>0</v>
      </c>
      <c r="G261">
        <f>COUNTIF($F$2:F261,1)</f>
        <v>18</v>
      </c>
      <c r="H261">
        <f>COUNTIF($F$2:F261,0)</f>
        <v>242</v>
      </c>
      <c r="I261">
        <f>COUNTIF(F262:$F$1058,1)</f>
        <v>0</v>
      </c>
      <c r="J261">
        <f>COUNTIF(F262:$F$1058,0)</f>
        <v>797</v>
      </c>
      <c r="K261">
        <f t="shared" si="12"/>
        <v>1</v>
      </c>
      <c r="L261">
        <f t="shared" si="13"/>
        <v>0.76708373435996147</v>
      </c>
      <c r="M261">
        <f t="shared" si="14"/>
        <v>0.23291626564003853</v>
      </c>
    </row>
    <row r="262" spans="1:13" x14ac:dyDescent="0.25">
      <c r="A262" t="s">
        <v>1096</v>
      </c>
      <c r="B262" s="1">
        <v>1.7999999999999999E-6</v>
      </c>
      <c r="C262" t="str">
        <f>VLOOKUP(A262,Лист9!$A:$M,Лист9!J$1,0)</f>
        <v xml:space="preserve"> Betaproteobacteria</v>
      </c>
      <c r="F262">
        <v>0</v>
      </c>
      <c r="G262">
        <f>COUNTIF($F$2:F262,1)</f>
        <v>18</v>
      </c>
      <c r="H262">
        <f>COUNTIF($F$2:F262,0)</f>
        <v>243</v>
      </c>
      <c r="I262">
        <f>COUNTIF(F263:$F$1058,1)</f>
        <v>0</v>
      </c>
      <c r="J262">
        <f>COUNTIF(F263:$F$1058,0)</f>
        <v>796</v>
      </c>
      <c r="K262">
        <f t="shared" si="12"/>
        <v>1</v>
      </c>
      <c r="L262">
        <f t="shared" si="13"/>
        <v>0.76612127045235801</v>
      </c>
      <c r="M262">
        <f t="shared" si="14"/>
        <v>0.23387872954764199</v>
      </c>
    </row>
    <row r="263" spans="1:13" x14ac:dyDescent="0.25">
      <c r="A263" t="s">
        <v>4010</v>
      </c>
      <c r="B263" s="1">
        <v>2.2000000000000001E-6</v>
      </c>
      <c r="C263">
        <f>VLOOKUP(A263,Лист9!$A:$M,Лист9!J$1,0)</f>
        <v>0</v>
      </c>
      <c r="F263">
        <v>0</v>
      </c>
      <c r="G263">
        <f>COUNTIF($F$2:F263,1)</f>
        <v>18</v>
      </c>
      <c r="H263">
        <f>COUNTIF($F$2:F263,0)</f>
        <v>244</v>
      </c>
      <c r="I263">
        <f>COUNTIF(F264:$F$1058,1)</f>
        <v>0</v>
      </c>
      <c r="J263">
        <f>COUNTIF(F264:$F$1058,0)</f>
        <v>795</v>
      </c>
      <c r="K263">
        <f t="shared" si="12"/>
        <v>1</v>
      </c>
      <c r="L263">
        <f t="shared" si="13"/>
        <v>0.76515880654475454</v>
      </c>
      <c r="M263">
        <f t="shared" si="14"/>
        <v>0.23484119345524546</v>
      </c>
    </row>
    <row r="264" spans="1:13" x14ac:dyDescent="0.25">
      <c r="A264" t="s">
        <v>3537</v>
      </c>
      <c r="B264" s="1">
        <v>2.5000000000000002E-6</v>
      </c>
      <c r="C264" t="str">
        <f>VLOOKUP(A264,Лист9!$A:$M,Лист9!J$1,0)</f>
        <v xml:space="preserve"> Oscillatoriophycideae</v>
      </c>
      <c r="F264">
        <v>0</v>
      </c>
      <c r="G264">
        <f>COUNTIF($F$2:F264,1)</f>
        <v>18</v>
      </c>
      <c r="H264">
        <f>COUNTIF($F$2:F264,0)</f>
        <v>245</v>
      </c>
      <c r="I264">
        <f>COUNTIF(F265:$F$1058,1)</f>
        <v>0</v>
      </c>
      <c r="J264">
        <f>COUNTIF(F265:$F$1058,0)</f>
        <v>794</v>
      </c>
      <c r="K264">
        <f t="shared" si="12"/>
        <v>1</v>
      </c>
      <c r="L264">
        <f t="shared" si="13"/>
        <v>0.76419634263715108</v>
      </c>
      <c r="M264">
        <f t="shared" si="14"/>
        <v>0.23580365736284892</v>
      </c>
    </row>
    <row r="265" spans="1:13" x14ac:dyDescent="0.25">
      <c r="A265" t="s">
        <v>2453</v>
      </c>
      <c r="B265" s="1">
        <v>2.9000000000000002E-6</v>
      </c>
      <c r="C265" t="str">
        <f>VLOOKUP(A265,Лист9!$A:$M,Лист9!J$1,0)</f>
        <v xml:space="preserve"> Halobacteria</v>
      </c>
      <c r="F265">
        <v>0</v>
      </c>
      <c r="G265">
        <f>COUNTIF($F$2:F265,1)</f>
        <v>18</v>
      </c>
      <c r="H265">
        <f>COUNTIF($F$2:F265,0)</f>
        <v>246</v>
      </c>
      <c r="I265">
        <f>COUNTIF(F266:$F$1058,1)</f>
        <v>0</v>
      </c>
      <c r="J265">
        <f>COUNTIF(F266:$F$1058,0)</f>
        <v>793</v>
      </c>
      <c r="K265">
        <f t="shared" si="12"/>
        <v>1</v>
      </c>
      <c r="L265">
        <f t="shared" si="13"/>
        <v>0.76323387872954762</v>
      </c>
      <c r="M265">
        <f t="shared" si="14"/>
        <v>0.23676612127045238</v>
      </c>
    </row>
    <row r="266" spans="1:13" x14ac:dyDescent="0.25">
      <c r="A266" t="s">
        <v>531</v>
      </c>
      <c r="B266" s="1">
        <v>3.1E-6</v>
      </c>
      <c r="C266" t="str">
        <f>VLOOKUP(A266,Лист9!$A:$M,Лист9!J$1,0)</f>
        <v xml:space="preserve"> Gammaproteobacteria</v>
      </c>
      <c r="D266">
        <v>1</v>
      </c>
      <c r="F266">
        <v>0</v>
      </c>
      <c r="G266">
        <f>COUNTIF($F$2:F266,1)</f>
        <v>18</v>
      </c>
      <c r="H266">
        <f>COUNTIF($F$2:F266,0)</f>
        <v>247</v>
      </c>
      <c r="I266">
        <f>COUNTIF(F267:$F$1058,1)</f>
        <v>0</v>
      </c>
      <c r="J266">
        <f>COUNTIF(F267:$F$1058,0)</f>
        <v>792</v>
      </c>
      <c r="K266">
        <f t="shared" si="12"/>
        <v>1</v>
      </c>
      <c r="L266">
        <f t="shared" si="13"/>
        <v>0.76227141482194416</v>
      </c>
      <c r="M266">
        <f t="shared" si="14"/>
        <v>0.23772858517805584</v>
      </c>
    </row>
    <row r="267" spans="1:13" x14ac:dyDescent="0.25">
      <c r="A267" t="s">
        <v>332</v>
      </c>
      <c r="B267" s="1">
        <v>4.4000000000000002E-6</v>
      </c>
      <c r="C267" t="str">
        <f>VLOOKUP(A267,Лист9!$A:$M,Лист9!J$1,0)</f>
        <v xml:space="preserve"> Gammaproteobacteria</v>
      </c>
      <c r="D267">
        <v>1</v>
      </c>
      <c r="F267">
        <v>0</v>
      </c>
      <c r="G267">
        <f>COUNTIF($F$2:F267,1)</f>
        <v>18</v>
      </c>
      <c r="H267">
        <f>COUNTIF($F$2:F267,0)</f>
        <v>248</v>
      </c>
      <c r="I267">
        <f>COUNTIF(F268:$F$1058,1)</f>
        <v>0</v>
      </c>
      <c r="J267">
        <f>COUNTIF(F268:$F$1058,0)</f>
        <v>791</v>
      </c>
      <c r="K267">
        <f t="shared" si="12"/>
        <v>1</v>
      </c>
      <c r="L267">
        <f t="shared" si="13"/>
        <v>0.7613089509143407</v>
      </c>
      <c r="M267">
        <f t="shared" si="14"/>
        <v>0.2386910490856593</v>
      </c>
    </row>
    <row r="268" spans="1:13" x14ac:dyDescent="0.25">
      <c r="A268" t="s">
        <v>52</v>
      </c>
      <c r="B268" s="1">
        <v>4.7999999999999998E-6</v>
      </c>
      <c r="C268" t="str">
        <f>VLOOKUP(A268,Лист9!$A:$M,Лист9!J$1,0)</f>
        <v xml:space="preserve"> Oscillatoriophycideae</v>
      </c>
      <c r="F268">
        <v>0</v>
      </c>
      <c r="G268">
        <f>COUNTIF($F$2:F268,1)</f>
        <v>18</v>
      </c>
      <c r="H268">
        <f>COUNTIF($F$2:F268,0)</f>
        <v>249</v>
      </c>
      <c r="I268">
        <f>COUNTIF(F269:$F$1058,1)</f>
        <v>0</v>
      </c>
      <c r="J268">
        <f>COUNTIF(F269:$F$1058,0)</f>
        <v>790</v>
      </c>
      <c r="K268">
        <f t="shared" si="12"/>
        <v>1</v>
      </c>
      <c r="L268">
        <f t="shared" si="13"/>
        <v>0.76034648700673724</v>
      </c>
      <c r="M268">
        <f t="shared" si="14"/>
        <v>0.23965351299326276</v>
      </c>
    </row>
    <row r="269" spans="1:13" x14ac:dyDescent="0.25">
      <c r="A269" t="s">
        <v>2224</v>
      </c>
      <c r="B269" s="1">
        <v>4.8999999999999997E-6</v>
      </c>
      <c r="C269" t="str">
        <f>VLOOKUP(A269,Лист9!$A:$M,Лист9!J$1,0)</f>
        <v xml:space="preserve"> Halobacteria</v>
      </c>
      <c r="F269">
        <v>0</v>
      </c>
      <c r="G269">
        <f>COUNTIF($F$2:F269,1)</f>
        <v>18</v>
      </c>
      <c r="H269">
        <f>COUNTIF($F$2:F269,0)</f>
        <v>250</v>
      </c>
      <c r="I269">
        <f>COUNTIF(F270:$F$1058,1)</f>
        <v>0</v>
      </c>
      <c r="J269">
        <f>COUNTIF(F270:$F$1058,0)</f>
        <v>789</v>
      </c>
      <c r="K269">
        <f t="shared" si="12"/>
        <v>1</v>
      </c>
      <c r="L269">
        <f t="shared" si="13"/>
        <v>0.75938402309913378</v>
      </c>
      <c r="M269">
        <f t="shared" si="14"/>
        <v>0.24061597690086622</v>
      </c>
    </row>
    <row r="270" spans="1:13" x14ac:dyDescent="0.25">
      <c r="A270" t="s">
        <v>2319</v>
      </c>
      <c r="B270" s="1">
        <v>5.5999999999999997E-6</v>
      </c>
      <c r="C270" t="str">
        <f>VLOOKUP(A270,Лист9!$A:$M,Лист9!J$1,0)</f>
        <v xml:space="preserve"> Alphaproteobacteria</v>
      </c>
      <c r="F270">
        <v>0</v>
      </c>
      <c r="G270">
        <f>COUNTIF($F$2:F270,1)</f>
        <v>18</v>
      </c>
      <c r="H270">
        <f>COUNTIF($F$2:F270,0)</f>
        <v>251</v>
      </c>
      <c r="I270">
        <f>COUNTIF(F271:$F$1058,1)</f>
        <v>0</v>
      </c>
      <c r="J270">
        <f>COUNTIF(F271:$F$1058,0)</f>
        <v>788</v>
      </c>
      <c r="K270">
        <f t="shared" si="12"/>
        <v>1</v>
      </c>
      <c r="L270">
        <f t="shared" si="13"/>
        <v>0.75842155919153031</v>
      </c>
      <c r="M270">
        <f t="shared" si="14"/>
        <v>0.24157844080846969</v>
      </c>
    </row>
    <row r="271" spans="1:13" x14ac:dyDescent="0.25">
      <c r="A271" t="s">
        <v>154</v>
      </c>
      <c r="B271" s="1">
        <v>6.8000000000000001E-6</v>
      </c>
      <c r="C271" t="str">
        <f>VLOOKUP(A271,Лист9!$A:$M,Лист9!J$1,0)</f>
        <v xml:space="preserve"> Betaproteobacteria</v>
      </c>
      <c r="F271">
        <v>0</v>
      </c>
      <c r="G271">
        <f>COUNTIF($F$2:F271,1)</f>
        <v>18</v>
      </c>
      <c r="H271">
        <f>COUNTIF($F$2:F271,0)</f>
        <v>252</v>
      </c>
      <c r="I271">
        <f>COUNTIF(F272:$F$1058,1)</f>
        <v>0</v>
      </c>
      <c r="J271">
        <f>COUNTIF(F272:$F$1058,0)</f>
        <v>787</v>
      </c>
      <c r="K271">
        <f t="shared" si="12"/>
        <v>1</v>
      </c>
      <c r="L271">
        <f t="shared" si="13"/>
        <v>0.75745909528392685</v>
      </c>
      <c r="M271">
        <f t="shared" si="14"/>
        <v>0.24254090471607315</v>
      </c>
    </row>
    <row r="272" spans="1:13" x14ac:dyDescent="0.25">
      <c r="A272" t="s">
        <v>9624</v>
      </c>
      <c r="B272" s="1">
        <v>7.7000000000000008E-6</v>
      </c>
      <c r="C272" t="e">
        <f>VLOOKUP(A272,Лист9!$A:$M,Лист9!J$1,0)</f>
        <v>#N/A</v>
      </c>
      <c r="F272">
        <v>0</v>
      </c>
      <c r="G272">
        <f>COUNTIF($F$2:F272,1)</f>
        <v>18</v>
      </c>
      <c r="H272">
        <f>COUNTIF($F$2:F272,0)</f>
        <v>253</v>
      </c>
      <c r="I272">
        <f>COUNTIF(F273:$F$1058,1)</f>
        <v>0</v>
      </c>
      <c r="J272">
        <f>COUNTIF(F273:$F$1058,0)</f>
        <v>786</v>
      </c>
      <c r="K272">
        <f t="shared" si="12"/>
        <v>1</v>
      </c>
      <c r="L272">
        <f t="shared" si="13"/>
        <v>0.75649663137632339</v>
      </c>
      <c r="M272">
        <f t="shared" si="14"/>
        <v>0.24350336862367661</v>
      </c>
    </row>
    <row r="273" spans="1:13" x14ac:dyDescent="0.25">
      <c r="A273" t="s">
        <v>3036</v>
      </c>
      <c r="B273" s="1">
        <v>7.9999999999999996E-6</v>
      </c>
      <c r="C273" t="str">
        <f>VLOOKUP(A273,Лист9!$A:$M,Лист9!J$1,0)</f>
        <v xml:space="preserve"> Betaproteobacteria</v>
      </c>
      <c r="F273">
        <v>0</v>
      </c>
      <c r="G273">
        <f>COUNTIF($F$2:F273,1)</f>
        <v>18</v>
      </c>
      <c r="H273">
        <f>COUNTIF($F$2:F273,0)</f>
        <v>254</v>
      </c>
      <c r="I273">
        <f>COUNTIF(F274:$F$1058,1)</f>
        <v>0</v>
      </c>
      <c r="J273">
        <f>COUNTIF(F274:$F$1058,0)</f>
        <v>785</v>
      </c>
      <c r="K273">
        <f t="shared" si="12"/>
        <v>1</v>
      </c>
      <c r="L273">
        <f t="shared" si="13"/>
        <v>0.75553416746871993</v>
      </c>
      <c r="M273">
        <f t="shared" si="14"/>
        <v>0.24446583253128007</v>
      </c>
    </row>
    <row r="274" spans="1:13" x14ac:dyDescent="0.25">
      <c r="A274" t="s">
        <v>8496</v>
      </c>
      <c r="B274" s="1">
        <v>8.6000000000000007E-6</v>
      </c>
      <c r="C274" t="str">
        <f>VLOOKUP(A274,Лист9!$A:$M,Лист9!J$1,0)</f>
        <v xml:space="preserve"> Gammaproteobacteria</v>
      </c>
      <c r="D274">
        <v>1</v>
      </c>
      <c r="F274">
        <v>0</v>
      </c>
      <c r="G274">
        <f>COUNTIF($F$2:F274,1)</f>
        <v>18</v>
      </c>
      <c r="H274">
        <f>COUNTIF($F$2:F274,0)</f>
        <v>255</v>
      </c>
      <c r="I274">
        <f>COUNTIF(F275:$F$1058,1)</f>
        <v>0</v>
      </c>
      <c r="J274">
        <f>COUNTIF(F275:$F$1058,0)</f>
        <v>784</v>
      </c>
      <c r="K274">
        <f t="shared" si="12"/>
        <v>1</v>
      </c>
      <c r="L274">
        <f t="shared" si="13"/>
        <v>0.75457170356111647</v>
      </c>
      <c r="M274">
        <f t="shared" si="14"/>
        <v>0.24542829643888353</v>
      </c>
    </row>
    <row r="275" spans="1:13" x14ac:dyDescent="0.25">
      <c r="A275" t="s">
        <v>2704</v>
      </c>
      <c r="B275" s="1">
        <v>9.0000000000000002E-6</v>
      </c>
      <c r="C275" t="str">
        <f>VLOOKUP(A275,Лист9!$A:$M,Лист9!J$1,0)</f>
        <v xml:space="preserve"> Halobacteria</v>
      </c>
      <c r="F275">
        <v>0</v>
      </c>
      <c r="G275">
        <f>COUNTIF($F$2:F275,1)</f>
        <v>18</v>
      </c>
      <c r="H275">
        <f>COUNTIF($F$2:F275,0)</f>
        <v>256</v>
      </c>
      <c r="I275">
        <f>COUNTIF(F276:$F$1058,1)</f>
        <v>0</v>
      </c>
      <c r="J275">
        <f>COUNTIF(F276:$F$1058,0)</f>
        <v>783</v>
      </c>
      <c r="K275">
        <f t="shared" si="12"/>
        <v>1</v>
      </c>
      <c r="L275">
        <f t="shared" si="13"/>
        <v>0.75360923965351301</v>
      </c>
      <c r="M275">
        <f t="shared" si="14"/>
        <v>0.24639076034648699</v>
      </c>
    </row>
    <row r="276" spans="1:13" x14ac:dyDescent="0.25">
      <c r="A276" t="s">
        <v>1118</v>
      </c>
      <c r="B276" s="1">
        <v>9.2E-6</v>
      </c>
      <c r="C276" t="str">
        <f>VLOOKUP(A276,Лист9!$A:$M,Лист9!J$1,0)</f>
        <v xml:space="preserve"> Betaproteobacteria</v>
      </c>
      <c r="F276">
        <v>0</v>
      </c>
      <c r="G276">
        <f>COUNTIF($F$2:F276,1)</f>
        <v>18</v>
      </c>
      <c r="H276">
        <f>COUNTIF($F$2:F276,0)</f>
        <v>257</v>
      </c>
      <c r="I276">
        <f>COUNTIF(F277:$F$1058,1)</f>
        <v>0</v>
      </c>
      <c r="J276">
        <f>COUNTIF(F277:$F$1058,0)</f>
        <v>782</v>
      </c>
      <c r="K276">
        <f t="shared" si="12"/>
        <v>1</v>
      </c>
      <c r="L276">
        <f t="shared" si="13"/>
        <v>0.75264677574590955</v>
      </c>
      <c r="M276">
        <f t="shared" si="14"/>
        <v>0.24735322425409045</v>
      </c>
    </row>
    <row r="277" spans="1:13" x14ac:dyDescent="0.25">
      <c r="A277" t="s">
        <v>1284</v>
      </c>
      <c r="B277" s="1">
        <v>9.5000000000000005E-6</v>
      </c>
      <c r="C277" t="str">
        <f>VLOOKUP(A277,Лист9!$A:$M,Лист9!J$1,0)</f>
        <v xml:space="preserve"> Betaproteobacteria</v>
      </c>
      <c r="F277">
        <v>0</v>
      </c>
      <c r="G277">
        <f>COUNTIF($F$2:F277,1)</f>
        <v>18</v>
      </c>
      <c r="H277">
        <f>COUNTIF($F$2:F277,0)</f>
        <v>258</v>
      </c>
      <c r="I277">
        <f>COUNTIF(F278:$F$1058,1)</f>
        <v>0</v>
      </c>
      <c r="J277">
        <f>COUNTIF(F278:$F$1058,0)</f>
        <v>781</v>
      </c>
      <c r="K277">
        <f t="shared" si="12"/>
        <v>1</v>
      </c>
      <c r="L277">
        <f t="shared" si="13"/>
        <v>0.75168431183830609</v>
      </c>
      <c r="M277">
        <f t="shared" si="14"/>
        <v>0.24831568816169391</v>
      </c>
    </row>
    <row r="278" spans="1:13" x14ac:dyDescent="0.25">
      <c r="A278" t="s">
        <v>16</v>
      </c>
      <c r="B278" s="1">
        <v>1.0000000000000001E-5</v>
      </c>
      <c r="C278" t="str">
        <f>VLOOKUP(A278,Лист9!$A:$M,Лист9!J$1,0)</f>
        <v xml:space="preserve"> Betaproteobacteria</v>
      </c>
      <c r="F278">
        <v>0</v>
      </c>
      <c r="G278">
        <f>COUNTIF($F$2:F278,1)</f>
        <v>18</v>
      </c>
      <c r="H278">
        <f>COUNTIF($F$2:F278,0)</f>
        <v>259</v>
      </c>
      <c r="I278">
        <f>COUNTIF(F279:$F$1058,1)</f>
        <v>0</v>
      </c>
      <c r="J278">
        <f>COUNTIF(F279:$F$1058,0)</f>
        <v>780</v>
      </c>
      <c r="K278">
        <f t="shared" si="12"/>
        <v>1</v>
      </c>
      <c r="L278">
        <f t="shared" si="13"/>
        <v>0.75072184793070262</v>
      </c>
      <c r="M278">
        <f t="shared" si="14"/>
        <v>0.24927815206929738</v>
      </c>
    </row>
    <row r="279" spans="1:13" x14ac:dyDescent="0.25">
      <c r="A279" t="s">
        <v>1529</v>
      </c>
      <c r="B279" s="1">
        <v>1.1E-5</v>
      </c>
      <c r="C279" t="str">
        <f>VLOOKUP(A279,Лист9!$A:$M,Лист9!J$1,0)</f>
        <v xml:space="preserve"> Halobacteria</v>
      </c>
      <c r="F279">
        <v>0</v>
      </c>
      <c r="G279">
        <f>COUNTIF($F$2:F279,1)</f>
        <v>18</v>
      </c>
      <c r="H279">
        <f>COUNTIF($F$2:F279,0)</f>
        <v>260</v>
      </c>
      <c r="I279">
        <f>COUNTIF(F280:$F$1058,1)</f>
        <v>0</v>
      </c>
      <c r="J279">
        <f>COUNTIF(F280:$F$1058,0)</f>
        <v>779</v>
      </c>
      <c r="K279">
        <f t="shared" si="12"/>
        <v>1</v>
      </c>
      <c r="L279">
        <f t="shared" si="13"/>
        <v>0.74975938402309916</v>
      </c>
      <c r="M279">
        <f t="shared" si="14"/>
        <v>0.25024061597690084</v>
      </c>
    </row>
    <row r="280" spans="1:13" x14ac:dyDescent="0.25">
      <c r="A280" t="s">
        <v>2261</v>
      </c>
      <c r="B280" s="1">
        <v>1.2E-5</v>
      </c>
      <c r="C280" t="str">
        <f>VLOOKUP(A280,Лист9!$A:$M,Лист9!J$1,0)</f>
        <v xml:space="preserve"> Clostridia</v>
      </c>
      <c r="F280">
        <v>0</v>
      </c>
      <c r="G280">
        <f>COUNTIF($F$2:F280,1)</f>
        <v>18</v>
      </c>
      <c r="H280">
        <f>COUNTIF($F$2:F280,0)</f>
        <v>261</v>
      </c>
      <c r="I280">
        <f>COUNTIF(F281:$F$1058,1)</f>
        <v>0</v>
      </c>
      <c r="J280">
        <f>COUNTIF(F281:$F$1058,0)</f>
        <v>778</v>
      </c>
      <c r="K280">
        <f t="shared" si="12"/>
        <v>1</v>
      </c>
      <c r="L280">
        <f t="shared" si="13"/>
        <v>0.7487969201154957</v>
      </c>
      <c r="M280">
        <f t="shared" si="14"/>
        <v>0.2512030798845043</v>
      </c>
    </row>
    <row r="281" spans="1:13" x14ac:dyDescent="0.25">
      <c r="A281" t="s">
        <v>4422</v>
      </c>
      <c r="B281" s="1">
        <v>1.2E-5</v>
      </c>
      <c r="C281" t="str">
        <f>VLOOKUP(A281,Лист9!$A:$M,Лист9!J$1,0)</f>
        <v xml:space="preserve"> Gammaproteobacteria</v>
      </c>
      <c r="D281">
        <v>1</v>
      </c>
      <c r="F281">
        <v>0</v>
      </c>
      <c r="G281">
        <f>COUNTIF($F$2:F281,1)</f>
        <v>18</v>
      </c>
      <c r="H281">
        <f>COUNTIF($F$2:F281,0)</f>
        <v>262</v>
      </c>
      <c r="I281">
        <f>COUNTIF(F282:$F$1058,1)</f>
        <v>0</v>
      </c>
      <c r="J281">
        <f>COUNTIF(F282:$F$1058,0)</f>
        <v>777</v>
      </c>
      <c r="K281">
        <f t="shared" si="12"/>
        <v>1</v>
      </c>
      <c r="L281">
        <f t="shared" si="13"/>
        <v>0.74783445620789224</v>
      </c>
      <c r="M281">
        <f t="shared" si="14"/>
        <v>0.25216554379210776</v>
      </c>
    </row>
    <row r="282" spans="1:13" x14ac:dyDescent="0.25">
      <c r="A282" t="s">
        <v>4354</v>
      </c>
      <c r="B282" s="1">
        <v>1.4E-5</v>
      </c>
      <c r="C282" t="str">
        <f>VLOOKUP(A282,Лист9!$A:$M,Лист9!J$1,0)</f>
        <v xml:space="preserve"> Betaproteobacteria</v>
      </c>
      <c r="F282">
        <v>0</v>
      </c>
      <c r="G282">
        <f>COUNTIF($F$2:F282,1)</f>
        <v>18</v>
      </c>
      <c r="H282">
        <f>COUNTIF($F$2:F282,0)</f>
        <v>263</v>
      </c>
      <c r="I282">
        <f>COUNTIF(F283:$F$1058,1)</f>
        <v>0</v>
      </c>
      <c r="J282">
        <f>COUNTIF(F283:$F$1058,0)</f>
        <v>776</v>
      </c>
      <c r="K282">
        <f t="shared" si="12"/>
        <v>1</v>
      </c>
      <c r="L282">
        <f t="shared" si="13"/>
        <v>0.74687199230028878</v>
      </c>
      <c r="M282">
        <f t="shared" si="14"/>
        <v>0.25312800769971122</v>
      </c>
    </row>
    <row r="283" spans="1:13" x14ac:dyDescent="0.25">
      <c r="A283" t="s">
        <v>3234</v>
      </c>
      <c r="B283" s="1">
        <v>1.5E-5</v>
      </c>
      <c r="C283" t="str">
        <f>VLOOKUP(A283,Лист9!$A:$M,Лист9!J$1,0)</f>
        <v xml:space="preserve"> Gammaproteobacteria</v>
      </c>
      <c r="D283">
        <v>1</v>
      </c>
      <c r="F283">
        <v>0</v>
      </c>
      <c r="G283">
        <f>COUNTIF($F$2:F283,1)</f>
        <v>18</v>
      </c>
      <c r="H283">
        <f>COUNTIF($F$2:F283,0)</f>
        <v>264</v>
      </c>
      <c r="I283">
        <f>COUNTIF(F284:$F$1058,1)</f>
        <v>0</v>
      </c>
      <c r="J283">
        <f>COUNTIF(F284:$F$1058,0)</f>
        <v>775</v>
      </c>
      <c r="K283">
        <f t="shared" si="12"/>
        <v>1</v>
      </c>
      <c r="L283">
        <f t="shared" si="13"/>
        <v>0.74590952839268532</v>
      </c>
      <c r="M283">
        <f t="shared" si="14"/>
        <v>0.25409047160731468</v>
      </c>
    </row>
    <row r="284" spans="1:13" x14ac:dyDescent="0.25">
      <c r="A284" t="s">
        <v>1359</v>
      </c>
      <c r="B284" s="1">
        <v>1.5999999999999999E-5</v>
      </c>
      <c r="C284" t="str">
        <f>VLOOKUP(A284,Лист9!$A:$M,Лист9!J$1,0)</f>
        <v xml:space="preserve"> Betaproteobacteria</v>
      </c>
      <c r="F284">
        <v>0</v>
      </c>
      <c r="G284">
        <f>COUNTIF($F$2:F284,1)</f>
        <v>18</v>
      </c>
      <c r="H284">
        <f>COUNTIF($F$2:F284,0)</f>
        <v>265</v>
      </c>
      <c r="I284">
        <f>COUNTIF(F285:$F$1058,1)</f>
        <v>0</v>
      </c>
      <c r="J284">
        <f>COUNTIF(F285:$F$1058,0)</f>
        <v>774</v>
      </c>
      <c r="K284">
        <f t="shared" si="12"/>
        <v>1</v>
      </c>
      <c r="L284">
        <f t="shared" si="13"/>
        <v>0.74494706448508186</v>
      </c>
      <c r="M284">
        <f t="shared" si="14"/>
        <v>0.25505293551491814</v>
      </c>
    </row>
    <row r="285" spans="1:13" x14ac:dyDescent="0.25">
      <c r="A285" t="s">
        <v>4637</v>
      </c>
      <c r="B285" s="1">
        <v>1.5999999999999999E-5</v>
      </c>
      <c r="C285" t="str">
        <f>VLOOKUP(A285,Лист9!$A:$M,Лист9!J$1,0)</f>
        <v xml:space="preserve"> Oscillatoriophycideae</v>
      </c>
      <c r="F285">
        <v>0</v>
      </c>
      <c r="G285">
        <f>COUNTIF($F$2:F285,1)</f>
        <v>18</v>
      </c>
      <c r="H285">
        <f>COUNTIF($F$2:F285,0)</f>
        <v>266</v>
      </c>
      <c r="I285">
        <f>COUNTIF(F286:$F$1058,1)</f>
        <v>0</v>
      </c>
      <c r="J285">
        <f>COUNTIF(F286:$F$1058,0)</f>
        <v>773</v>
      </c>
      <c r="K285">
        <f t="shared" si="12"/>
        <v>1</v>
      </c>
      <c r="L285">
        <f t="shared" si="13"/>
        <v>0.74398460057747839</v>
      </c>
      <c r="M285">
        <f t="shared" si="14"/>
        <v>0.25601539942252161</v>
      </c>
    </row>
    <row r="286" spans="1:13" x14ac:dyDescent="0.25">
      <c r="A286" t="s">
        <v>6817</v>
      </c>
      <c r="B286" s="1">
        <v>1.7E-5</v>
      </c>
      <c r="C286" t="str">
        <f>VLOOKUP(A286,Лист9!$A:$M,Лист9!J$1,0)</f>
        <v xml:space="preserve"> Oscillatoriophycideae</v>
      </c>
      <c r="F286">
        <v>0</v>
      </c>
      <c r="G286">
        <f>COUNTIF($F$2:F286,1)</f>
        <v>18</v>
      </c>
      <c r="H286">
        <f>COUNTIF($F$2:F286,0)</f>
        <v>267</v>
      </c>
      <c r="I286">
        <f>COUNTIF(F287:$F$1058,1)</f>
        <v>0</v>
      </c>
      <c r="J286">
        <f>COUNTIF(F287:$F$1058,0)</f>
        <v>772</v>
      </c>
      <c r="K286">
        <f t="shared" si="12"/>
        <v>1</v>
      </c>
      <c r="L286">
        <f t="shared" si="13"/>
        <v>0.74302213666987493</v>
      </c>
      <c r="M286">
        <f t="shared" si="14"/>
        <v>0.25697786333012507</v>
      </c>
    </row>
    <row r="287" spans="1:13" x14ac:dyDescent="0.25">
      <c r="A287" t="s">
        <v>5463</v>
      </c>
      <c r="B287" s="1">
        <v>1.8E-5</v>
      </c>
      <c r="C287" t="str">
        <f>VLOOKUP(A287,Лист9!$A:$M,Лист9!J$1,0)</f>
        <v xml:space="preserve"> Halobacteria</v>
      </c>
      <c r="F287">
        <v>0</v>
      </c>
      <c r="G287">
        <f>COUNTIF($F$2:F287,1)</f>
        <v>18</v>
      </c>
      <c r="H287">
        <f>COUNTIF($F$2:F287,0)</f>
        <v>268</v>
      </c>
      <c r="I287">
        <f>COUNTIF(F288:$F$1058,1)</f>
        <v>0</v>
      </c>
      <c r="J287">
        <f>COUNTIF(F288:$F$1058,0)</f>
        <v>771</v>
      </c>
      <c r="K287">
        <f t="shared" si="12"/>
        <v>1</v>
      </c>
      <c r="L287">
        <f t="shared" si="13"/>
        <v>0.74205967276227136</v>
      </c>
      <c r="M287">
        <f t="shared" si="14"/>
        <v>0.25794032723772864</v>
      </c>
    </row>
    <row r="288" spans="1:13" x14ac:dyDescent="0.25">
      <c r="A288" t="s">
        <v>1070</v>
      </c>
      <c r="B288" s="1">
        <v>2.0000000000000002E-5</v>
      </c>
      <c r="C288" t="str">
        <f>VLOOKUP(A288,Лист9!$A:$M,Лист9!J$1,0)</f>
        <v xml:space="preserve"> Halobacteria</v>
      </c>
      <c r="F288">
        <v>0</v>
      </c>
      <c r="G288">
        <f>COUNTIF($F$2:F288,1)</f>
        <v>18</v>
      </c>
      <c r="H288">
        <f>COUNTIF($F$2:F288,0)</f>
        <v>269</v>
      </c>
      <c r="I288">
        <f>COUNTIF(F289:$F$1058,1)</f>
        <v>0</v>
      </c>
      <c r="J288">
        <f>COUNTIF(F289:$F$1058,0)</f>
        <v>770</v>
      </c>
      <c r="K288">
        <f t="shared" si="12"/>
        <v>1</v>
      </c>
      <c r="L288">
        <f t="shared" si="13"/>
        <v>0.7410972088546679</v>
      </c>
      <c r="M288">
        <f t="shared" si="14"/>
        <v>0.2589027911453321</v>
      </c>
    </row>
    <row r="289" spans="1:13" x14ac:dyDescent="0.25">
      <c r="A289" t="s">
        <v>5601</v>
      </c>
      <c r="B289" s="1">
        <v>2.0000000000000002E-5</v>
      </c>
      <c r="C289" t="str">
        <f>VLOOKUP(A289,Лист9!$A:$M,Лист9!J$1,0)</f>
        <v xml:space="preserve"> Halobacteria</v>
      </c>
      <c r="F289">
        <v>0</v>
      </c>
      <c r="G289">
        <f>COUNTIF($F$2:F289,1)</f>
        <v>18</v>
      </c>
      <c r="H289">
        <f>COUNTIF($F$2:F289,0)</f>
        <v>270</v>
      </c>
      <c r="I289">
        <f>COUNTIF(F290:$F$1058,1)</f>
        <v>0</v>
      </c>
      <c r="J289">
        <f>COUNTIF(F290:$F$1058,0)</f>
        <v>769</v>
      </c>
      <c r="K289">
        <f t="shared" si="12"/>
        <v>1</v>
      </c>
      <c r="L289">
        <f t="shared" si="13"/>
        <v>0.74013474494706444</v>
      </c>
      <c r="M289">
        <f t="shared" si="14"/>
        <v>0.25986525505293556</v>
      </c>
    </row>
    <row r="290" spans="1:13" x14ac:dyDescent="0.25">
      <c r="A290" t="s">
        <v>1874</v>
      </c>
      <c r="B290" s="1">
        <v>2.1999999999999999E-5</v>
      </c>
      <c r="C290" t="str">
        <f>VLOOKUP(A290,Лист9!$A:$M,Лист9!J$1,0)</f>
        <v xml:space="preserve"> Halobacteria</v>
      </c>
      <c r="F290">
        <v>0</v>
      </c>
      <c r="G290">
        <f>COUNTIF($F$2:F290,1)</f>
        <v>18</v>
      </c>
      <c r="H290">
        <f>COUNTIF($F$2:F290,0)</f>
        <v>271</v>
      </c>
      <c r="I290">
        <f>COUNTIF(F291:$F$1058,1)</f>
        <v>0</v>
      </c>
      <c r="J290">
        <f>COUNTIF(F291:$F$1058,0)</f>
        <v>768</v>
      </c>
      <c r="K290">
        <f t="shared" si="12"/>
        <v>1</v>
      </c>
      <c r="L290">
        <f t="shared" si="13"/>
        <v>0.73917228103946098</v>
      </c>
      <c r="M290">
        <f t="shared" si="14"/>
        <v>0.26082771896053902</v>
      </c>
    </row>
    <row r="291" spans="1:13" x14ac:dyDescent="0.25">
      <c r="A291" t="s">
        <v>5261</v>
      </c>
      <c r="B291" s="1">
        <v>2.3E-5</v>
      </c>
      <c r="C291" t="str">
        <f>VLOOKUP(A291,Лист9!$A:$M,Лист9!J$1,0)</f>
        <v xml:space="preserve"> Gammaproteobacteria</v>
      </c>
      <c r="D291">
        <v>1</v>
      </c>
      <c r="F291">
        <v>0</v>
      </c>
      <c r="G291">
        <f>COUNTIF($F$2:F291,1)</f>
        <v>18</v>
      </c>
      <c r="H291">
        <f>COUNTIF($F$2:F291,0)</f>
        <v>272</v>
      </c>
      <c r="I291">
        <f>COUNTIF(F292:$F$1058,1)</f>
        <v>0</v>
      </c>
      <c r="J291">
        <f>COUNTIF(F292:$F$1058,0)</f>
        <v>767</v>
      </c>
      <c r="K291">
        <f t="shared" si="12"/>
        <v>1</v>
      </c>
      <c r="L291">
        <f t="shared" si="13"/>
        <v>0.73820981713185752</v>
      </c>
      <c r="M291">
        <f t="shared" si="14"/>
        <v>0.26179018286814248</v>
      </c>
    </row>
    <row r="292" spans="1:13" x14ac:dyDescent="0.25">
      <c r="A292" t="s">
        <v>3685</v>
      </c>
      <c r="B292" s="1">
        <v>2.5000000000000001E-5</v>
      </c>
      <c r="C292" t="str">
        <f>VLOOKUP(A292,Лист9!$A:$M,Лист9!J$1,0)</f>
        <v xml:space="preserve"> Halobacteria</v>
      </c>
      <c r="F292">
        <v>0</v>
      </c>
      <c r="G292">
        <f>COUNTIF($F$2:F292,1)</f>
        <v>18</v>
      </c>
      <c r="H292">
        <f>COUNTIF($F$2:F292,0)</f>
        <v>273</v>
      </c>
      <c r="I292">
        <f>COUNTIF(F293:$F$1058,1)</f>
        <v>0</v>
      </c>
      <c r="J292">
        <f>COUNTIF(F293:$F$1058,0)</f>
        <v>766</v>
      </c>
      <c r="K292">
        <f t="shared" si="12"/>
        <v>1</v>
      </c>
      <c r="L292">
        <f t="shared" si="13"/>
        <v>0.73724735322425405</v>
      </c>
      <c r="M292">
        <f t="shared" si="14"/>
        <v>0.26275264677574595</v>
      </c>
    </row>
    <row r="293" spans="1:13" x14ac:dyDescent="0.25">
      <c r="A293" t="s">
        <v>2247</v>
      </c>
      <c r="B293" s="1">
        <v>2.5000000000000001E-5</v>
      </c>
      <c r="C293" t="str">
        <f>VLOOKUP(A293,Лист9!$A:$M,Лист9!J$1,0)</f>
        <v xml:space="preserve"> Halobacteria</v>
      </c>
      <c r="F293">
        <v>0</v>
      </c>
      <c r="G293">
        <f>COUNTIF($F$2:F293,1)</f>
        <v>18</v>
      </c>
      <c r="H293">
        <f>COUNTIF($F$2:F293,0)</f>
        <v>274</v>
      </c>
      <c r="I293">
        <f>COUNTIF(F294:$F$1058,1)</f>
        <v>0</v>
      </c>
      <c r="J293">
        <f>COUNTIF(F294:$F$1058,0)</f>
        <v>765</v>
      </c>
      <c r="K293">
        <f t="shared" si="12"/>
        <v>1</v>
      </c>
      <c r="L293">
        <f t="shared" si="13"/>
        <v>0.73628488931665059</v>
      </c>
      <c r="M293">
        <f t="shared" si="14"/>
        <v>0.26371511068334941</v>
      </c>
    </row>
    <row r="294" spans="1:13" x14ac:dyDescent="0.25">
      <c r="A294" t="s">
        <v>3898</v>
      </c>
      <c r="B294" s="1">
        <v>2.8E-5</v>
      </c>
      <c r="C294" t="str">
        <f>VLOOKUP(A294,Лист9!$A:$M,Лист9!J$1,0)</f>
        <v xml:space="preserve"> Halobacteria</v>
      </c>
      <c r="F294">
        <v>0</v>
      </c>
      <c r="G294">
        <f>COUNTIF($F$2:F294,1)</f>
        <v>18</v>
      </c>
      <c r="H294">
        <f>COUNTIF($F$2:F294,0)</f>
        <v>275</v>
      </c>
      <c r="I294">
        <f>COUNTIF(F295:$F$1058,1)</f>
        <v>0</v>
      </c>
      <c r="J294">
        <f>COUNTIF(F295:$F$1058,0)</f>
        <v>764</v>
      </c>
      <c r="K294">
        <f t="shared" si="12"/>
        <v>1</v>
      </c>
      <c r="L294">
        <f t="shared" si="13"/>
        <v>0.73532242540904713</v>
      </c>
      <c r="M294">
        <f t="shared" si="14"/>
        <v>0.26467757459095287</v>
      </c>
    </row>
    <row r="295" spans="1:13" x14ac:dyDescent="0.25">
      <c r="A295" t="s">
        <v>3623</v>
      </c>
      <c r="B295" s="1">
        <v>3.0000000000000001E-5</v>
      </c>
      <c r="C295" t="str">
        <f>VLOOKUP(A295,Лист9!$A:$M,Лист9!J$1,0)</f>
        <v xml:space="preserve"> Halobacteria</v>
      </c>
      <c r="F295">
        <v>0</v>
      </c>
      <c r="G295">
        <f>COUNTIF($F$2:F295,1)</f>
        <v>18</v>
      </c>
      <c r="H295">
        <f>COUNTIF($F$2:F295,0)</f>
        <v>276</v>
      </c>
      <c r="I295">
        <f>COUNTIF(F296:$F$1058,1)</f>
        <v>0</v>
      </c>
      <c r="J295">
        <f>COUNTIF(F296:$F$1058,0)</f>
        <v>763</v>
      </c>
      <c r="K295">
        <f t="shared" si="12"/>
        <v>1</v>
      </c>
      <c r="L295">
        <f t="shared" si="13"/>
        <v>0.73435996150144367</v>
      </c>
      <c r="M295">
        <f t="shared" si="14"/>
        <v>0.26564003849855633</v>
      </c>
    </row>
    <row r="296" spans="1:13" x14ac:dyDescent="0.25">
      <c r="A296" t="s">
        <v>7548</v>
      </c>
      <c r="B296" s="1">
        <v>3.4E-5</v>
      </c>
      <c r="C296" t="str">
        <f>VLOOKUP(A296,Лист9!$A:$M,Лист9!J$1,0)</f>
        <v xml:space="preserve"> Oscillatoriophycideae</v>
      </c>
      <c r="F296">
        <v>0</v>
      </c>
      <c r="G296">
        <f>COUNTIF($F$2:F296,1)</f>
        <v>18</v>
      </c>
      <c r="H296">
        <f>COUNTIF($F$2:F296,0)</f>
        <v>277</v>
      </c>
      <c r="I296">
        <f>COUNTIF(F297:$F$1058,1)</f>
        <v>0</v>
      </c>
      <c r="J296">
        <f>COUNTIF(F297:$F$1058,0)</f>
        <v>762</v>
      </c>
      <c r="K296">
        <f t="shared" si="12"/>
        <v>1</v>
      </c>
      <c r="L296">
        <f t="shared" si="13"/>
        <v>0.73339749759384021</v>
      </c>
      <c r="M296">
        <f t="shared" si="14"/>
        <v>0.26660250240615979</v>
      </c>
    </row>
    <row r="297" spans="1:13" x14ac:dyDescent="0.25">
      <c r="A297" t="s">
        <v>1738</v>
      </c>
      <c r="B297" s="1">
        <v>3.8999999999999999E-5</v>
      </c>
      <c r="C297" t="str">
        <f>VLOOKUP(A297,Лист9!$A:$M,Лист9!J$1,0)</f>
        <v xml:space="preserve"> Gammaproteobacteria</v>
      </c>
      <c r="D297">
        <v>1</v>
      </c>
      <c r="F297">
        <v>0</v>
      </c>
      <c r="G297">
        <f>COUNTIF($F$2:F297,1)</f>
        <v>18</v>
      </c>
      <c r="H297">
        <f>COUNTIF($F$2:F297,0)</f>
        <v>278</v>
      </c>
      <c r="I297">
        <f>COUNTIF(F298:$F$1058,1)</f>
        <v>0</v>
      </c>
      <c r="J297">
        <f>COUNTIF(F298:$F$1058,0)</f>
        <v>761</v>
      </c>
      <c r="K297">
        <f t="shared" si="12"/>
        <v>1</v>
      </c>
      <c r="L297">
        <f t="shared" si="13"/>
        <v>0.73243503368623675</v>
      </c>
      <c r="M297">
        <f t="shared" si="14"/>
        <v>0.26756496631376325</v>
      </c>
    </row>
    <row r="298" spans="1:13" x14ac:dyDescent="0.25">
      <c r="A298" t="s">
        <v>5557</v>
      </c>
      <c r="B298" s="1">
        <v>4.1999999999999998E-5</v>
      </c>
      <c r="C298" t="str">
        <f>VLOOKUP(A298,Лист9!$A:$M,Лист9!J$1,0)</f>
        <v xml:space="preserve"> Gammaproteobacteria</v>
      </c>
      <c r="D298">
        <v>1</v>
      </c>
      <c r="F298">
        <v>0</v>
      </c>
      <c r="G298">
        <f>COUNTIF($F$2:F298,1)</f>
        <v>18</v>
      </c>
      <c r="H298">
        <f>COUNTIF($F$2:F298,0)</f>
        <v>279</v>
      </c>
      <c r="I298">
        <f>COUNTIF(F299:$F$1058,1)</f>
        <v>0</v>
      </c>
      <c r="J298">
        <f>COUNTIF(F299:$F$1058,0)</f>
        <v>760</v>
      </c>
      <c r="K298">
        <f t="shared" si="12"/>
        <v>1</v>
      </c>
      <c r="L298">
        <f t="shared" si="13"/>
        <v>0.73147256977863329</v>
      </c>
      <c r="M298">
        <f t="shared" si="14"/>
        <v>0.26852743022136671</v>
      </c>
    </row>
    <row r="299" spans="1:13" x14ac:dyDescent="0.25">
      <c r="A299" t="s">
        <v>4653</v>
      </c>
      <c r="B299" s="1">
        <v>4.1999999999999998E-5</v>
      </c>
      <c r="C299" t="str">
        <f>VLOOKUP(A299,Лист9!$A:$M,Лист9!J$1,0)</f>
        <v xml:space="preserve"> Spirochaetales</v>
      </c>
      <c r="F299">
        <v>0</v>
      </c>
      <c r="G299">
        <f>COUNTIF($F$2:F299,1)</f>
        <v>18</v>
      </c>
      <c r="H299">
        <f>COUNTIF($F$2:F299,0)</f>
        <v>280</v>
      </c>
      <c r="I299">
        <f>COUNTIF(F300:$F$1058,1)</f>
        <v>0</v>
      </c>
      <c r="J299">
        <f>COUNTIF(F300:$F$1058,0)</f>
        <v>759</v>
      </c>
      <c r="K299">
        <f t="shared" si="12"/>
        <v>1</v>
      </c>
      <c r="L299">
        <f t="shared" si="13"/>
        <v>0.73051010587102982</v>
      </c>
      <c r="M299">
        <f t="shared" si="14"/>
        <v>0.26948989412897018</v>
      </c>
    </row>
    <row r="300" spans="1:13" x14ac:dyDescent="0.25">
      <c r="A300" t="s">
        <v>1172</v>
      </c>
      <c r="B300" s="1">
        <v>4.5000000000000003E-5</v>
      </c>
      <c r="C300" t="str">
        <f>VLOOKUP(A300,Лист9!$A:$M,Лист9!J$1,0)</f>
        <v xml:space="preserve"> Nostocales</v>
      </c>
      <c r="F300">
        <v>0</v>
      </c>
      <c r="G300">
        <f>COUNTIF($F$2:F300,1)</f>
        <v>18</v>
      </c>
      <c r="H300">
        <f>COUNTIF($F$2:F300,0)</f>
        <v>281</v>
      </c>
      <c r="I300">
        <f>COUNTIF(F301:$F$1058,1)</f>
        <v>0</v>
      </c>
      <c r="J300">
        <f>COUNTIF(F301:$F$1058,0)</f>
        <v>758</v>
      </c>
      <c r="K300">
        <f t="shared" si="12"/>
        <v>1</v>
      </c>
      <c r="L300">
        <f t="shared" si="13"/>
        <v>0.72954764196342636</v>
      </c>
      <c r="M300">
        <f t="shared" si="14"/>
        <v>0.27045235803657364</v>
      </c>
    </row>
    <row r="301" spans="1:13" x14ac:dyDescent="0.25">
      <c r="A301" t="s">
        <v>4404</v>
      </c>
      <c r="B301" s="1">
        <v>4.5000000000000003E-5</v>
      </c>
      <c r="C301" t="str">
        <f>VLOOKUP(A301,Лист9!$A:$M,Лист9!J$1,0)</f>
        <v xml:space="preserve"> Betaproteobacteria</v>
      </c>
      <c r="F301">
        <v>0</v>
      </c>
      <c r="G301">
        <f>COUNTIF($F$2:F301,1)</f>
        <v>18</v>
      </c>
      <c r="H301">
        <f>COUNTIF($F$2:F301,0)</f>
        <v>282</v>
      </c>
      <c r="I301">
        <f>COUNTIF(F302:$F$1058,1)</f>
        <v>0</v>
      </c>
      <c r="J301">
        <f>COUNTIF(F302:$F$1058,0)</f>
        <v>757</v>
      </c>
      <c r="K301">
        <f t="shared" si="12"/>
        <v>1</v>
      </c>
      <c r="L301">
        <f t="shared" si="13"/>
        <v>0.7285851780558229</v>
      </c>
      <c r="M301">
        <f t="shared" si="14"/>
        <v>0.2714148219441771</v>
      </c>
    </row>
    <row r="302" spans="1:13" x14ac:dyDescent="0.25">
      <c r="A302" t="s">
        <v>2882</v>
      </c>
      <c r="B302" s="1">
        <v>4.6999999999999997E-5</v>
      </c>
      <c r="C302" t="str">
        <f>VLOOKUP(A302,Лист9!$A:$M,Лист9!J$1,0)</f>
        <v xml:space="preserve"> Halobacteria</v>
      </c>
      <c r="F302">
        <v>0</v>
      </c>
      <c r="G302">
        <f>COUNTIF($F$2:F302,1)</f>
        <v>18</v>
      </c>
      <c r="H302">
        <f>COUNTIF($F$2:F302,0)</f>
        <v>283</v>
      </c>
      <c r="I302">
        <f>COUNTIF(F303:$F$1058,1)</f>
        <v>0</v>
      </c>
      <c r="J302">
        <f>COUNTIF(F303:$F$1058,0)</f>
        <v>756</v>
      </c>
      <c r="K302">
        <f t="shared" si="12"/>
        <v>1</v>
      </c>
      <c r="L302">
        <f t="shared" si="13"/>
        <v>0.72762271414821944</v>
      </c>
      <c r="M302">
        <f t="shared" si="14"/>
        <v>0.27237728585178056</v>
      </c>
    </row>
    <row r="303" spans="1:13" x14ac:dyDescent="0.25">
      <c r="A303" t="s">
        <v>5593</v>
      </c>
      <c r="B303" s="1">
        <v>5.0000000000000002E-5</v>
      </c>
      <c r="C303" t="str">
        <f>VLOOKUP(A303,Лист9!$A:$M,Лист9!J$1,0)</f>
        <v xml:space="preserve"> Alphaproteobacteria</v>
      </c>
      <c r="F303">
        <v>0</v>
      </c>
      <c r="G303">
        <f>COUNTIF($F$2:F303,1)</f>
        <v>18</v>
      </c>
      <c r="H303">
        <f>COUNTIF($F$2:F303,0)</f>
        <v>284</v>
      </c>
      <c r="I303">
        <f>COUNTIF(F304:$F$1058,1)</f>
        <v>0</v>
      </c>
      <c r="J303">
        <f>COUNTIF(F304:$F$1058,0)</f>
        <v>755</v>
      </c>
      <c r="K303">
        <f t="shared" si="12"/>
        <v>1</v>
      </c>
      <c r="L303">
        <f t="shared" si="13"/>
        <v>0.72666025024061598</v>
      </c>
      <c r="M303">
        <f t="shared" si="14"/>
        <v>0.27333974975938402</v>
      </c>
    </row>
    <row r="304" spans="1:13" x14ac:dyDescent="0.25">
      <c r="A304" t="s">
        <v>2507</v>
      </c>
      <c r="B304" s="1">
        <v>5.1E-5</v>
      </c>
      <c r="C304" t="str">
        <f>VLOOKUP(A304,Лист9!$A:$M,Лист9!J$1,0)</f>
        <v xml:space="preserve"> Alphaproteobacteria</v>
      </c>
      <c r="F304">
        <v>0</v>
      </c>
      <c r="G304">
        <f>COUNTIF($F$2:F304,1)</f>
        <v>18</v>
      </c>
      <c r="H304">
        <f>COUNTIF($F$2:F304,0)</f>
        <v>285</v>
      </c>
      <c r="I304">
        <f>COUNTIF(F305:$F$1058,1)</f>
        <v>0</v>
      </c>
      <c r="J304">
        <f>COUNTIF(F305:$F$1058,0)</f>
        <v>754</v>
      </c>
      <c r="K304">
        <f t="shared" si="12"/>
        <v>1</v>
      </c>
      <c r="L304">
        <f t="shared" si="13"/>
        <v>0.72569778633301252</v>
      </c>
      <c r="M304">
        <f t="shared" si="14"/>
        <v>0.27430221366698748</v>
      </c>
    </row>
    <row r="305" spans="1:13" x14ac:dyDescent="0.25">
      <c r="A305" t="s">
        <v>5219</v>
      </c>
      <c r="B305" s="1">
        <v>5.3999999999999998E-5</v>
      </c>
      <c r="C305" t="str">
        <f>VLOOKUP(A305,Лист9!$A:$M,Лист9!J$1,0)</f>
        <v xml:space="preserve"> Halobacteria</v>
      </c>
      <c r="F305">
        <v>0</v>
      </c>
      <c r="G305">
        <f>COUNTIF($F$2:F305,1)</f>
        <v>18</v>
      </c>
      <c r="H305">
        <f>COUNTIF($F$2:F305,0)</f>
        <v>286</v>
      </c>
      <c r="I305">
        <f>COUNTIF(F306:$F$1058,1)</f>
        <v>0</v>
      </c>
      <c r="J305">
        <f>COUNTIF(F306:$F$1058,0)</f>
        <v>753</v>
      </c>
      <c r="K305">
        <f t="shared" si="12"/>
        <v>1</v>
      </c>
      <c r="L305">
        <f t="shared" si="13"/>
        <v>0.72473532242540906</v>
      </c>
      <c r="M305">
        <f t="shared" si="14"/>
        <v>0.27526467757459094</v>
      </c>
    </row>
    <row r="306" spans="1:13" x14ac:dyDescent="0.25">
      <c r="A306" t="s">
        <v>1156</v>
      </c>
      <c r="B306" s="1">
        <v>5.5000000000000002E-5</v>
      </c>
      <c r="C306" t="str">
        <f>VLOOKUP(A306,Лист9!$A:$M,Лист9!J$1,0)</f>
        <v xml:space="preserve"> Betaproteobacteria</v>
      </c>
      <c r="F306">
        <v>0</v>
      </c>
      <c r="G306">
        <f>COUNTIF($F$2:F306,1)</f>
        <v>18</v>
      </c>
      <c r="H306">
        <f>COUNTIF($F$2:F306,0)</f>
        <v>287</v>
      </c>
      <c r="I306">
        <f>COUNTIF(F307:$F$1058,1)</f>
        <v>0</v>
      </c>
      <c r="J306">
        <f>COUNTIF(F307:$F$1058,0)</f>
        <v>752</v>
      </c>
      <c r="K306">
        <f t="shared" si="12"/>
        <v>1</v>
      </c>
      <c r="L306">
        <f t="shared" si="13"/>
        <v>0.7237728585178056</v>
      </c>
      <c r="M306">
        <f t="shared" si="14"/>
        <v>0.2762271414821944</v>
      </c>
    </row>
    <row r="307" spans="1:13" x14ac:dyDescent="0.25">
      <c r="A307" t="s">
        <v>5141</v>
      </c>
      <c r="B307" s="1">
        <v>5.5000000000000002E-5</v>
      </c>
      <c r="C307" t="str">
        <f>VLOOKUP(A307,Лист9!$A:$M,Лист9!J$1,0)</f>
        <v xml:space="preserve"> Betaproteobacteria</v>
      </c>
      <c r="F307">
        <v>0</v>
      </c>
      <c r="G307">
        <f>COUNTIF($F$2:F307,1)</f>
        <v>18</v>
      </c>
      <c r="H307">
        <f>COUNTIF($F$2:F307,0)</f>
        <v>288</v>
      </c>
      <c r="I307">
        <f>COUNTIF(F308:$F$1058,1)</f>
        <v>0</v>
      </c>
      <c r="J307">
        <f>COUNTIF(F308:$F$1058,0)</f>
        <v>751</v>
      </c>
      <c r="K307">
        <f t="shared" si="12"/>
        <v>1</v>
      </c>
      <c r="L307">
        <f t="shared" si="13"/>
        <v>0.72281039461020213</v>
      </c>
      <c r="M307">
        <f t="shared" si="14"/>
        <v>0.27718960538979787</v>
      </c>
    </row>
    <row r="308" spans="1:13" x14ac:dyDescent="0.25">
      <c r="A308" t="s">
        <v>3493</v>
      </c>
      <c r="B308" s="1">
        <v>5.7000000000000003E-5</v>
      </c>
      <c r="C308" t="str">
        <f>VLOOKUP(A308,Лист9!$A:$M,Лист9!J$1,0)</f>
        <v xml:space="preserve"> Oscillatoriophycideae</v>
      </c>
      <c r="F308">
        <v>0</v>
      </c>
      <c r="G308">
        <f>COUNTIF($F$2:F308,1)</f>
        <v>18</v>
      </c>
      <c r="H308">
        <f>COUNTIF($F$2:F308,0)</f>
        <v>289</v>
      </c>
      <c r="I308">
        <f>COUNTIF(F309:$F$1058,1)</f>
        <v>0</v>
      </c>
      <c r="J308">
        <f>COUNTIF(F309:$F$1058,0)</f>
        <v>750</v>
      </c>
      <c r="K308">
        <f t="shared" si="12"/>
        <v>1</v>
      </c>
      <c r="L308">
        <f t="shared" si="13"/>
        <v>0.72184793070259867</v>
      </c>
      <c r="M308">
        <f t="shared" si="14"/>
        <v>0.27815206929740133</v>
      </c>
    </row>
    <row r="309" spans="1:13" x14ac:dyDescent="0.25">
      <c r="A309" t="s">
        <v>5383</v>
      </c>
      <c r="B309" s="1">
        <v>5.8999999999999998E-5</v>
      </c>
      <c r="C309" t="str">
        <f>VLOOKUP(A309,Лист9!$A:$M,Лист9!J$1,0)</f>
        <v xml:space="preserve"> Halobacteria</v>
      </c>
      <c r="F309">
        <v>0</v>
      </c>
      <c r="G309">
        <f>COUNTIF($F$2:F309,1)</f>
        <v>18</v>
      </c>
      <c r="H309">
        <f>COUNTIF($F$2:F309,0)</f>
        <v>290</v>
      </c>
      <c r="I309">
        <f>COUNTIF(F310:$F$1058,1)</f>
        <v>0</v>
      </c>
      <c r="J309">
        <f>COUNTIF(F310:$F$1058,0)</f>
        <v>749</v>
      </c>
      <c r="K309">
        <f t="shared" si="12"/>
        <v>1</v>
      </c>
      <c r="L309">
        <f t="shared" si="13"/>
        <v>0.72088546679499521</v>
      </c>
      <c r="M309">
        <f t="shared" si="14"/>
        <v>0.27911453320500479</v>
      </c>
    </row>
    <row r="310" spans="1:13" x14ac:dyDescent="0.25">
      <c r="A310" t="s">
        <v>2355</v>
      </c>
      <c r="B310" s="1">
        <v>6.0000000000000002E-5</v>
      </c>
      <c r="C310" t="str">
        <f>VLOOKUP(A310,Лист9!$A:$M,Лист9!J$1,0)</f>
        <v xml:space="preserve"> Betaproteobacteria</v>
      </c>
      <c r="F310">
        <v>0</v>
      </c>
      <c r="G310">
        <f>COUNTIF($F$2:F310,1)</f>
        <v>18</v>
      </c>
      <c r="H310">
        <f>COUNTIF($F$2:F310,0)</f>
        <v>291</v>
      </c>
      <c r="I310">
        <f>COUNTIF(F311:$F$1058,1)</f>
        <v>0</v>
      </c>
      <c r="J310">
        <f>COUNTIF(F311:$F$1058,0)</f>
        <v>748</v>
      </c>
      <c r="K310">
        <f t="shared" si="12"/>
        <v>1</v>
      </c>
      <c r="L310">
        <f t="shared" si="13"/>
        <v>0.71992300288739175</v>
      </c>
      <c r="M310">
        <f t="shared" si="14"/>
        <v>0.28007699711260825</v>
      </c>
    </row>
    <row r="311" spans="1:13" x14ac:dyDescent="0.25">
      <c r="A311" t="s">
        <v>5177</v>
      </c>
      <c r="B311" s="1">
        <v>6.0999999999999999E-5</v>
      </c>
      <c r="C311" t="str">
        <f>VLOOKUP(A311,Лист9!$A:$M,Лист9!J$1,0)</f>
        <v xml:space="preserve"> Oscillatoriophycideae</v>
      </c>
      <c r="F311">
        <v>0</v>
      </c>
      <c r="G311">
        <f>COUNTIF($F$2:F311,1)</f>
        <v>18</v>
      </c>
      <c r="H311">
        <f>COUNTIF($F$2:F311,0)</f>
        <v>292</v>
      </c>
      <c r="I311">
        <f>COUNTIF(F312:$F$1058,1)</f>
        <v>0</v>
      </c>
      <c r="J311">
        <f>COUNTIF(F312:$F$1058,0)</f>
        <v>747</v>
      </c>
      <c r="K311">
        <f t="shared" si="12"/>
        <v>1</v>
      </c>
      <c r="L311">
        <f t="shared" si="13"/>
        <v>0.71896053897978829</v>
      </c>
      <c r="M311">
        <f t="shared" si="14"/>
        <v>0.28103946102021171</v>
      </c>
    </row>
    <row r="312" spans="1:13" x14ac:dyDescent="0.25">
      <c r="A312" t="s">
        <v>354</v>
      </c>
      <c r="B312" s="1">
        <v>6.0999999999999999E-5</v>
      </c>
      <c r="C312" t="str">
        <f>VLOOKUP(A312,Лист9!$A:$M,Лист9!J$1,0)</f>
        <v xml:space="preserve"> Betaproteobacteria</v>
      </c>
      <c r="F312">
        <v>0</v>
      </c>
      <c r="G312">
        <f>COUNTIF($F$2:F312,1)</f>
        <v>18</v>
      </c>
      <c r="H312">
        <f>COUNTIF($F$2:F312,0)</f>
        <v>293</v>
      </c>
      <c r="I312">
        <f>COUNTIF(F313:$F$1058,1)</f>
        <v>0</v>
      </c>
      <c r="J312">
        <f>COUNTIF(F313:$F$1058,0)</f>
        <v>746</v>
      </c>
      <c r="K312">
        <f t="shared" si="12"/>
        <v>1</v>
      </c>
      <c r="L312">
        <f t="shared" si="13"/>
        <v>0.71799807507218483</v>
      </c>
      <c r="M312">
        <f t="shared" si="14"/>
        <v>0.28200192492781517</v>
      </c>
    </row>
    <row r="313" spans="1:13" x14ac:dyDescent="0.25">
      <c r="A313" t="s">
        <v>3114</v>
      </c>
      <c r="B313" s="1">
        <v>6.6000000000000005E-5</v>
      </c>
      <c r="C313" t="str">
        <f>VLOOKUP(A313,Лист9!$A:$M,Лист9!J$1,0)</f>
        <v xml:space="preserve"> Betaproteobacteria</v>
      </c>
      <c r="F313">
        <v>0</v>
      </c>
      <c r="G313">
        <f>COUNTIF($F$2:F313,1)</f>
        <v>18</v>
      </c>
      <c r="H313">
        <f>COUNTIF($F$2:F313,0)</f>
        <v>294</v>
      </c>
      <c r="I313">
        <f>COUNTIF(F314:$F$1058,1)</f>
        <v>0</v>
      </c>
      <c r="J313">
        <f>COUNTIF(F314:$F$1058,0)</f>
        <v>745</v>
      </c>
      <c r="K313">
        <f t="shared" si="12"/>
        <v>1</v>
      </c>
      <c r="L313">
        <f t="shared" si="13"/>
        <v>0.71703561116458137</v>
      </c>
      <c r="M313">
        <f t="shared" si="14"/>
        <v>0.28296438883541863</v>
      </c>
    </row>
    <row r="314" spans="1:13" x14ac:dyDescent="0.25">
      <c r="A314" t="s">
        <v>2359</v>
      </c>
      <c r="B314" s="1">
        <v>6.7999999999999999E-5</v>
      </c>
      <c r="C314" t="str">
        <f>VLOOKUP(A314,Лист9!$A:$M,Лист9!J$1,0)</f>
        <v xml:space="preserve"> Betaproteobacteria</v>
      </c>
      <c r="F314">
        <v>0</v>
      </c>
      <c r="G314">
        <f>COUNTIF($F$2:F314,1)</f>
        <v>18</v>
      </c>
      <c r="H314">
        <f>COUNTIF($F$2:F314,0)</f>
        <v>295</v>
      </c>
      <c r="I314">
        <f>COUNTIF(F315:$F$1058,1)</f>
        <v>0</v>
      </c>
      <c r="J314">
        <f>COUNTIF(F315:$F$1058,0)</f>
        <v>744</v>
      </c>
      <c r="K314">
        <f t="shared" si="12"/>
        <v>1</v>
      </c>
      <c r="L314">
        <f t="shared" si="13"/>
        <v>0.7160731472569779</v>
      </c>
      <c r="M314">
        <f t="shared" si="14"/>
        <v>0.2839268527430221</v>
      </c>
    </row>
    <row r="315" spans="1:13" x14ac:dyDescent="0.25">
      <c r="A315" t="s">
        <v>1082</v>
      </c>
      <c r="B315" s="1">
        <v>6.9999999999999994E-5</v>
      </c>
      <c r="C315" t="str">
        <f>VLOOKUP(A315,Лист9!$A:$M,Лист9!J$1,0)</f>
        <v xml:space="preserve"> Betaproteobacteria</v>
      </c>
      <c r="F315">
        <v>0</v>
      </c>
      <c r="G315">
        <f>COUNTIF($F$2:F315,1)</f>
        <v>18</v>
      </c>
      <c r="H315">
        <f>COUNTIF($F$2:F315,0)</f>
        <v>296</v>
      </c>
      <c r="I315">
        <f>COUNTIF(F316:$F$1058,1)</f>
        <v>0</v>
      </c>
      <c r="J315">
        <f>COUNTIF(F316:$F$1058,0)</f>
        <v>743</v>
      </c>
      <c r="K315">
        <f t="shared" si="12"/>
        <v>1</v>
      </c>
      <c r="L315">
        <f t="shared" si="13"/>
        <v>0.71511068334937444</v>
      </c>
      <c r="M315">
        <f t="shared" si="14"/>
        <v>0.28488931665062556</v>
      </c>
    </row>
    <row r="316" spans="1:13" x14ac:dyDescent="0.25">
      <c r="A316" t="s">
        <v>1866</v>
      </c>
      <c r="B316" s="1">
        <v>7.1000000000000005E-5</v>
      </c>
      <c r="C316" t="str">
        <f>VLOOKUP(A316,Лист9!$A:$M,Лист9!J$1,0)</f>
        <v xml:space="preserve"> Halobacteria</v>
      </c>
      <c r="F316">
        <v>0</v>
      </c>
      <c r="G316">
        <f>COUNTIF($F$2:F316,1)</f>
        <v>18</v>
      </c>
      <c r="H316">
        <f>COUNTIF($F$2:F316,0)</f>
        <v>297</v>
      </c>
      <c r="I316">
        <f>COUNTIF(F317:$F$1058,1)</f>
        <v>0</v>
      </c>
      <c r="J316">
        <f>COUNTIF(F317:$F$1058,0)</f>
        <v>742</v>
      </c>
      <c r="K316">
        <f t="shared" si="12"/>
        <v>1</v>
      </c>
      <c r="L316">
        <f t="shared" si="13"/>
        <v>0.71414821944177098</v>
      </c>
      <c r="M316">
        <f t="shared" si="14"/>
        <v>0.28585178055822902</v>
      </c>
    </row>
    <row r="317" spans="1:13" x14ac:dyDescent="0.25">
      <c r="A317" t="s">
        <v>372</v>
      </c>
      <c r="B317" s="1">
        <v>7.1000000000000005E-5</v>
      </c>
      <c r="C317" t="str">
        <f>VLOOKUP(A317,Лист9!$A:$M,Лист9!J$1,0)</f>
        <v xml:space="preserve"> Alphaproteobacteria</v>
      </c>
      <c r="F317">
        <v>0</v>
      </c>
      <c r="G317">
        <f>COUNTIF($F$2:F317,1)</f>
        <v>18</v>
      </c>
      <c r="H317">
        <f>COUNTIF($F$2:F317,0)</f>
        <v>298</v>
      </c>
      <c r="I317">
        <f>COUNTIF(F318:$F$1058,1)</f>
        <v>0</v>
      </c>
      <c r="J317">
        <f>COUNTIF(F318:$F$1058,0)</f>
        <v>741</v>
      </c>
      <c r="K317">
        <f t="shared" si="12"/>
        <v>1</v>
      </c>
      <c r="L317">
        <f t="shared" si="13"/>
        <v>0.71318575553416752</v>
      </c>
      <c r="M317">
        <f t="shared" si="14"/>
        <v>0.28681424446583248</v>
      </c>
    </row>
    <row r="318" spans="1:13" x14ac:dyDescent="0.25">
      <c r="A318" t="s">
        <v>3416</v>
      </c>
      <c r="B318" s="1">
        <v>7.7000000000000001E-5</v>
      </c>
      <c r="C318" t="str">
        <f>VLOOKUP(A318,Лист9!$A:$M,Лист9!J$1,0)</f>
        <v xml:space="preserve"> Gammaproteobacteria</v>
      </c>
      <c r="D318">
        <v>1</v>
      </c>
      <c r="F318">
        <v>0</v>
      </c>
      <c r="G318">
        <f>COUNTIF($F$2:F318,1)</f>
        <v>18</v>
      </c>
      <c r="H318">
        <f>COUNTIF($F$2:F318,0)</f>
        <v>299</v>
      </c>
      <c r="I318">
        <f>COUNTIF(F319:$F$1058,1)</f>
        <v>0</v>
      </c>
      <c r="J318">
        <f>COUNTIF(F319:$F$1058,0)</f>
        <v>740</v>
      </c>
      <c r="K318">
        <f t="shared" si="12"/>
        <v>1</v>
      </c>
      <c r="L318">
        <f t="shared" si="13"/>
        <v>0.71222329162656406</v>
      </c>
      <c r="M318">
        <f t="shared" si="14"/>
        <v>0.28777670837343594</v>
      </c>
    </row>
    <row r="319" spans="1:13" x14ac:dyDescent="0.25">
      <c r="A319" t="s">
        <v>2138</v>
      </c>
      <c r="B319" s="1">
        <v>8.0000000000000007E-5</v>
      </c>
      <c r="C319" t="str">
        <f>VLOOKUP(A319,Лист9!$A:$M,Лист9!J$1,0)</f>
        <v xml:space="preserve"> Halobacteria</v>
      </c>
      <c r="F319">
        <v>0</v>
      </c>
      <c r="G319">
        <f>COUNTIF($F$2:F319,1)</f>
        <v>18</v>
      </c>
      <c r="H319">
        <f>COUNTIF($F$2:F319,0)</f>
        <v>300</v>
      </c>
      <c r="I319">
        <f>COUNTIF(F320:$F$1058,1)</f>
        <v>0</v>
      </c>
      <c r="J319">
        <f>COUNTIF(F320:$F$1058,0)</f>
        <v>739</v>
      </c>
      <c r="K319">
        <f t="shared" si="12"/>
        <v>1</v>
      </c>
      <c r="L319">
        <f t="shared" si="13"/>
        <v>0.71126082771896049</v>
      </c>
      <c r="M319">
        <f t="shared" si="14"/>
        <v>0.28873917228103951</v>
      </c>
    </row>
    <row r="320" spans="1:13" x14ac:dyDescent="0.25">
      <c r="A320" t="s">
        <v>6995</v>
      </c>
      <c r="B320" s="1">
        <v>8.2000000000000001E-5</v>
      </c>
      <c r="C320" t="str">
        <f>VLOOKUP(A320,Лист9!$A:$M,Лист9!J$1,0)</f>
        <v xml:space="preserve"> Clostridia</v>
      </c>
      <c r="F320">
        <v>0</v>
      </c>
      <c r="G320">
        <f>COUNTIF($F$2:F320,1)</f>
        <v>18</v>
      </c>
      <c r="H320">
        <f>COUNTIF($F$2:F320,0)</f>
        <v>301</v>
      </c>
      <c r="I320">
        <f>COUNTIF(F321:$F$1058,1)</f>
        <v>0</v>
      </c>
      <c r="J320">
        <f>COUNTIF(F321:$F$1058,0)</f>
        <v>738</v>
      </c>
      <c r="K320">
        <f t="shared" si="12"/>
        <v>1</v>
      </c>
      <c r="L320">
        <f t="shared" si="13"/>
        <v>0.71029836381135703</v>
      </c>
      <c r="M320">
        <f t="shared" si="14"/>
        <v>0.28970163618864297</v>
      </c>
    </row>
    <row r="321" spans="1:13" x14ac:dyDescent="0.25">
      <c r="A321" t="s">
        <v>4235</v>
      </c>
      <c r="B321" s="1">
        <v>8.7000000000000001E-5</v>
      </c>
      <c r="C321" t="str">
        <f>VLOOKUP(A321,Лист9!$A:$M,Лист9!J$1,0)</f>
        <v xml:space="preserve"> Stigonematales</v>
      </c>
      <c r="F321">
        <v>0</v>
      </c>
      <c r="G321">
        <f>COUNTIF($F$2:F321,1)</f>
        <v>18</v>
      </c>
      <c r="H321">
        <f>COUNTIF($F$2:F321,0)</f>
        <v>302</v>
      </c>
      <c r="I321">
        <f>COUNTIF(F322:$F$1058,1)</f>
        <v>0</v>
      </c>
      <c r="J321">
        <f>COUNTIF(F322:$F$1058,0)</f>
        <v>737</v>
      </c>
      <c r="K321">
        <f t="shared" si="12"/>
        <v>1</v>
      </c>
      <c r="L321">
        <f t="shared" si="13"/>
        <v>0.70933589990375356</v>
      </c>
      <c r="M321">
        <f t="shared" si="14"/>
        <v>0.29066410009624644</v>
      </c>
    </row>
    <row r="322" spans="1:13" x14ac:dyDescent="0.25">
      <c r="A322" t="s">
        <v>2455</v>
      </c>
      <c r="B322" s="1">
        <v>8.7000000000000001E-5</v>
      </c>
      <c r="C322" t="str">
        <f>VLOOKUP(A322,Лист9!$A:$M,Лист9!J$1,0)</f>
        <v xml:space="preserve"> Halobacteria</v>
      </c>
      <c r="F322">
        <v>0</v>
      </c>
      <c r="G322">
        <f>COUNTIF($F$2:F322,1)</f>
        <v>18</v>
      </c>
      <c r="H322">
        <f>COUNTIF($F$2:F322,0)</f>
        <v>303</v>
      </c>
      <c r="I322">
        <f>COUNTIF(F323:$F$1058,1)</f>
        <v>0</v>
      </c>
      <c r="J322">
        <f>COUNTIF(F323:$F$1058,0)</f>
        <v>736</v>
      </c>
      <c r="K322">
        <f t="shared" si="12"/>
        <v>1</v>
      </c>
      <c r="L322">
        <f t="shared" si="13"/>
        <v>0.7083734359961501</v>
      </c>
      <c r="M322">
        <f t="shared" si="14"/>
        <v>0.2916265640038499</v>
      </c>
    </row>
    <row r="323" spans="1:13" x14ac:dyDescent="0.25">
      <c r="A323" t="s">
        <v>5195</v>
      </c>
      <c r="B323" s="1">
        <v>8.7999999999999998E-5</v>
      </c>
      <c r="C323" t="str">
        <f>VLOOKUP(A323,Лист9!$A:$M,Лист9!J$1,0)</f>
        <v xml:space="preserve"> Betaproteobacteria</v>
      </c>
      <c r="F323">
        <v>0</v>
      </c>
      <c r="G323">
        <f>COUNTIF($F$2:F323,1)</f>
        <v>18</v>
      </c>
      <c r="H323">
        <f>COUNTIF($F$2:F323,0)</f>
        <v>304</v>
      </c>
      <c r="I323">
        <f>COUNTIF(F324:$F$1058,1)</f>
        <v>0</v>
      </c>
      <c r="J323">
        <f>COUNTIF(F324:$F$1058,0)</f>
        <v>735</v>
      </c>
      <c r="K323">
        <f t="shared" ref="K323:K386" si="15">G323/18</f>
        <v>1</v>
      </c>
      <c r="L323">
        <f t="shared" ref="L323:L386" si="16">J323/1039</f>
        <v>0.70741097208854664</v>
      </c>
      <c r="M323">
        <f t="shared" ref="M323:M386" si="17">1-L323</f>
        <v>0.29258902791145336</v>
      </c>
    </row>
    <row r="324" spans="1:13" x14ac:dyDescent="0.25">
      <c r="A324" t="s">
        <v>5223</v>
      </c>
      <c r="B324" s="1">
        <v>8.8999999999999995E-5</v>
      </c>
      <c r="C324" t="str">
        <f>VLOOKUP(A324,Лист9!$A:$M,Лист9!J$1,0)</f>
        <v xml:space="preserve"> Halobacteria</v>
      </c>
      <c r="F324">
        <v>0</v>
      </c>
      <c r="G324">
        <f>COUNTIF($F$2:F324,1)</f>
        <v>18</v>
      </c>
      <c r="H324">
        <f>COUNTIF($F$2:F324,0)</f>
        <v>305</v>
      </c>
      <c r="I324">
        <f>COUNTIF(F325:$F$1058,1)</f>
        <v>0</v>
      </c>
      <c r="J324">
        <f>COUNTIF(F325:$F$1058,0)</f>
        <v>734</v>
      </c>
      <c r="K324">
        <f t="shared" si="15"/>
        <v>1</v>
      </c>
      <c r="L324">
        <f t="shared" si="16"/>
        <v>0.70644850818094318</v>
      </c>
      <c r="M324">
        <f t="shared" si="17"/>
        <v>0.29355149181905682</v>
      </c>
    </row>
    <row r="325" spans="1:13" x14ac:dyDescent="0.25">
      <c r="A325" t="s">
        <v>3683</v>
      </c>
      <c r="B325" s="1">
        <v>9.2E-5</v>
      </c>
      <c r="C325" t="str">
        <f>VLOOKUP(A325,Лист9!$A:$M,Лист9!J$1,0)</f>
        <v xml:space="preserve"> Halobacteria</v>
      </c>
      <c r="F325">
        <v>0</v>
      </c>
      <c r="G325">
        <f>COUNTIF($F$2:F325,1)</f>
        <v>18</v>
      </c>
      <c r="H325">
        <f>COUNTIF($F$2:F325,0)</f>
        <v>306</v>
      </c>
      <c r="I325">
        <f>COUNTIF(F326:$F$1058,1)</f>
        <v>0</v>
      </c>
      <c r="J325">
        <f>COUNTIF(F326:$F$1058,0)</f>
        <v>733</v>
      </c>
      <c r="K325">
        <f t="shared" si="15"/>
        <v>1</v>
      </c>
      <c r="L325">
        <f t="shared" si="16"/>
        <v>0.70548604427333972</v>
      </c>
      <c r="M325">
        <f t="shared" si="17"/>
        <v>0.29451395572666028</v>
      </c>
    </row>
    <row r="326" spans="1:13" x14ac:dyDescent="0.25">
      <c r="A326" t="s">
        <v>3908</v>
      </c>
      <c r="B326" s="1">
        <v>9.5000000000000005E-5</v>
      </c>
      <c r="C326" t="str">
        <f>VLOOKUP(A326,Лист9!$A:$M,Лист9!J$1,0)</f>
        <v xml:space="preserve"> Halobacteria</v>
      </c>
      <c r="F326">
        <v>0</v>
      </c>
      <c r="G326">
        <f>COUNTIF($F$2:F326,1)</f>
        <v>18</v>
      </c>
      <c r="H326">
        <f>COUNTIF($F$2:F326,0)</f>
        <v>307</v>
      </c>
      <c r="I326">
        <f>COUNTIF(F327:$F$1058,1)</f>
        <v>0</v>
      </c>
      <c r="J326">
        <f>COUNTIF(F327:$F$1058,0)</f>
        <v>732</v>
      </c>
      <c r="K326">
        <f t="shared" si="15"/>
        <v>1</v>
      </c>
      <c r="L326">
        <f t="shared" si="16"/>
        <v>0.70452358036573626</v>
      </c>
      <c r="M326">
        <f t="shared" si="17"/>
        <v>0.29547641963426374</v>
      </c>
    </row>
    <row r="327" spans="1:13" x14ac:dyDescent="0.25">
      <c r="A327" t="s">
        <v>5207</v>
      </c>
      <c r="B327">
        <v>1.1E-4</v>
      </c>
      <c r="C327" t="str">
        <f>VLOOKUP(A327,Лист9!$A:$M,Лист9!J$1,0)</f>
        <v xml:space="preserve"> Gammaproteobacteria</v>
      </c>
      <c r="D327">
        <v>1</v>
      </c>
      <c r="F327">
        <v>0</v>
      </c>
      <c r="G327">
        <f>COUNTIF($F$2:F327,1)</f>
        <v>18</v>
      </c>
      <c r="H327">
        <f>COUNTIF($F$2:F327,0)</f>
        <v>308</v>
      </c>
      <c r="I327">
        <f>COUNTIF(F328:$F$1058,1)</f>
        <v>0</v>
      </c>
      <c r="J327">
        <f>COUNTIF(F328:$F$1058,0)</f>
        <v>731</v>
      </c>
      <c r="K327">
        <f t="shared" si="15"/>
        <v>1</v>
      </c>
      <c r="L327">
        <f t="shared" si="16"/>
        <v>0.7035611164581328</v>
      </c>
      <c r="M327">
        <f t="shared" si="17"/>
        <v>0.2964388835418672</v>
      </c>
    </row>
    <row r="328" spans="1:13" x14ac:dyDescent="0.25">
      <c r="A328" t="s">
        <v>2473</v>
      </c>
      <c r="B328">
        <v>1.1E-4</v>
      </c>
      <c r="C328">
        <f>VLOOKUP(A328,Лист9!$A:$M,Лист9!J$1,0)</f>
        <v>0</v>
      </c>
      <c r="F328">
        <v>0</v>
      </c>
      <c r="G328">
        <f>COUNTIF($F$2:F328,1)</f>
        <v>18</v>
      </c>
      <c r="H328">
        <f>COUNTIF($F$2:F328,0)</f>
        <v>309</v>
      </c>
      <c r="I328">
        <f>COUNTIF(F329:$F$1058,1)</f>
        <v>0</v>
      </c>
      <c r="J328">
        <f>COUNTIF(F329:$F$1058,0)</f>
        <v>730</v>
      </c>
      <c r="K328">
        <f t="shared" si="15"/>
        <v>1</v>
      </c>
      <c r="L328">
        <f t="shared" si="16"/>
        <v>0.70259865255052933</v>
      </c>
      <c r="M328">
        <f t="shared" si="17"/>
        <v>0.29740134744947067</v>
      </c>
    </row>
    <row r="329" spans="1:13" x14ac:dyDescent="0.25">
      <c r="A329" t="s">
        <v>676</v>
      </c>
      <c r="B329">
        <v>1.2E-4</v>
      </c>
      <c r="C329" t="str">
        <f>VLOOKUP(A329,Лист9!$A:$M,Лист9!J$1,0)</f>
        <v xml:space="preserve"> Alphaproteobacteria</v>
      </c>
      <c r="F329">
        <v>0</v>
      </c>
      <c r="G329">
        <f>COUNTIF($F$2:F329,1)</f>
        <v>18</v>
      </c>
      <c r="H329">
        <f>COUNTIF($F$2:F329,0)</f>
        <v>310</v>
      </c>
      <c r="I329">
        <f>COUNTIF(F330:$F$1058,1)</f>
        <v>0</v>
      </c>
      <c r="J329">
        <f>COUNTIF(F330:$F$1058,0)</f>
        <v>729</v>
      </c>
      <c r="K329">
        <f t="shared" si="15"/>
        <v>1</v>
      </c>
      <c r="L329">
        <f t="shared" si="16"/>
        <v>0.70163618864292587</v>
      </c>
      <c r="M329">
        <f t="shared" si="17"/>
        <v>0.29836381135707413</v>
      </c>
    </row>
    <row r="330" spans="1:13" x14ac:dyDescent="0.25">
      <c r="A330" t="s">
        <v>2351</v>
      </c>
      <c r="B330">
        <v>1.2E-4</v>
      </c>
      <c r="C330" t="str">
        <f>VLOOKUP(A330,Лист9!$A:$M,Лист9!J$1,0)</f>
        <v xml:space="preserve"> Epsilonproteobacteria</v>
      </c>
      <c r="F330">
        <v>0</v>
      </c>
      <c r="G330">
        <f>COUNTIF($F$2:F330,1)</f>
        <v>18</v>
      </c>
      <c r="H330">
        <f>COUNTIF($F$2:F330,0)</f>
        <v>311</v>
      </c>
      <c r="I330">
        <f>COUNTIF(F331:$F$1058,1)</f>
        <v>0</v>
      </c>
      <c r="J330">
        <f>COUNTIF(F331:$F$1058,0)</f>
        <v>728</v>
      </c>
      <c r="K330">
        <f t="shared" si="15"/>
        <v>1</v>
      </c>
      <c r="L330">
        <f t="shared" si="16"/>
        <v>0.70067372473532241</v>
      </c>
      <c r="M330">
        <f t="shared" si="17"/>
        <v>0.29932627526467759</v>
      </c>
    </row>
    <row r="331" spans="1:13" x14ac:dyDescent="0.25">
      <c r="A331" t="s">
        <v>3503</v>
      </c>
      <c r="B331">
        <v>1.2999999999999999E-4</v>
      </c>
      <c r="C331" t="str">
        <f>VLOOKUP(A331,Лист9!$A:$M,Лист9!J$1,0)</f>
        <v xml:space="preserve"> Alphaproteobacteria</v>
      </c>
      <c r="F331">
        <v>0</v>
      </c>
      <c r="G331">
        <f>COUNTIF($F$2:F331,1)</f>
        <v>18</v>
      </c>
      <c r="H331">
        <f>COUNTIF($F$2:F331,0)</f>
        <v>312</v>
      </c>
      <c r="I331">
        <f>COUNTIF(F332:$F$1058,1)</f>
        <v>0</v>
      </c>
      <c r="J331">
        <f>COUNTIF(F332:$F$1058,0)</f>
        <v>727</v>
      </c>
      <c r="K331">
        <f t="shared" si="15"/>
        <v>1</v>
      </c>
      <c r="L331">
        <f t="shared" si="16"/>
        <v>0.69971126082771895</v>
      </c>
      <c r="M331">
        <f t="shared" si="17"/>
        <v>0.30028873917228105</v>
      </c>
    </row>
    <row r="332" spans="1:13" x14ac:dyDescent="0.25">
      <c r="A332" t="s">
        <v>1178</v>
      </c>
      <c r="B332">
        <v>1.2999999999999999E-4</v>
      </c>
      <c r="C332" t="str">
        <f>VLOOKUP(A332,Лист9!$A:$M,Лист9!J$1,0)</f>
        <v xml:space="preserve"> Betaproteobacteria</v>
      </c>
      <c r="F332">
        <v>0</v>
      </c>
      <c r="G332">
        <f>COUNTIF($F$2:F332,1)</f>
        <v>18</v>
      </c>
      <c r="H332">
        <f>COUNTIF($F$2:F332,0)</f>
        <v>313</v>
      </c>
      <c r="I332">
        <f>COUNTIF(F333:$F$1058,1)</f>
        <v>0</v>
      </c>
      <c r="J332">
        <f>COUNTIF(F333:$F$1058,0)</f>
        <v>726</v>
      </c>
      <c r="K332">
        <f t="shared" si="15"/>
        <v>1</v>
      </c>
      <c r="L332">
        <f t="shared" si="16"/>
        <v>0.69874879692011549</v>
      </c>
      <c r="M332">
        <f t="shared" si="17"/>
        <v>0.30125120307988451</v>
      </c>
    </row>
    <row r="333" spans="1:13" x14ac:dyDescent="0.25">
      <c r="A333" t="s">
        <v>2236</v>
      </c>
      <c r="B333">
        <v>1.2999999999999999E-4</v>
      </c>
      <c r="C333" t="str">
        <f>VLOOKUP(A333,Лист9!$A:$M,Лист9!J$1,0)</f>
        <v xml:space="preserve"> Clostridia</v>
      </c>
      <c r="F333">
        <v>0</v>
      </c>
      <c r="G333">
        <f>COUNTIF($F$2:F333,1)</f>
        <v>18</v>
      </c>
      <c r="H333">
        <f>COUNTIF($F$2:F333,0)</f>
        <v>314</v>
      </c>
      <c r="I333">
        <f>COUNTIF(F334:$F$1058,1)</f>
        <v>0</v>
      </c>
      <c r="J333">
        <f>COUNTIF(F334:$F$1058,0)</f>
        <v>725</v>
      </c>
      <c r="K333">
        <f t="shared" si="15"/>
        <v>1</v>
      </c>
      <c r="L333">
        <f t="shared" si="16"/>
        <v>0.69778633301251203</v>
      </c>
      <c r="M333">
        <f t="shared" si="17"/>
        <v>0.30221366698748797</v>
      </c>
    </row>
    <row r="334" spans="1:13" x14ac:dyDescent="0.25">
      <c r="A334" t="s">
        <v>2369</v>
      </c>
      <c r="B334">
        <v>1.2999999999999999E-4</v>
      </c>
      <c r="C334" t="str">
        <f>VLOOKUP(A334,Лист9!$A:$M,Лист9!J$1,0)</f>
        <v xml:space="preserve"> Clostridia</v>
      </c>
      <c r="F334">
        <v>0</v>
      </c>
      <c r="G334">
        <f>COUNTIF($F$2:F334,1)</f>
        <v>18</v>
      </c>
      <c r="H334">
        <f>COUNTIF($F$2:F334,0)</f>
        <v>315</v>
      </c>
      <c r="I334">
        <f>COUNTIF(F335:$F$1058,1)</f>
        <v>0</v>
      </c>
      <c r="J334">
        <f>COUNTIF(F335:$F$1058,0)</f>
        <v>724</v>
      </c>
      <c r="K334">
        <f t="shared" si="15"/>
        <v>1</v>
      </c>
      <c r="L334">
        <f t="shared" si="16"/>
        <v>0.69682386910490857</v>
      </c>
      <c r="M334">
        <f t="shared" si="17"/>
        <v>0.30317613089509143</v>
      </c>
    </row>
    <row r="335" spans="1:13" x14ac:dyDescent="0.25">
      <c r="A335" t="s">
        <v>5018</v>
      </c>
      <c r="B335">
        <v>1.2999999999999999E-4</v>
      </c>
      <c r="C335" t="str">
        <f>VLOOKUP(A335,Лист9!$A:$M,Лист9!J$1,0)</f>
        <v xml:space="preserve"> Gammaproteobacteria</v>
      </c>
      <c r="D335">
        <v>1</v>
      </c>
      <c r="F335">
        <v>0</v>
      </c>
      <c r="G335">
        <f>COUNTIF($F$2:F335,1)</f>
        <v>18</v>
      </c>
      <c r="H335">
        <f>COUNTIF($F$2:F335,0)</f>
        <v>316</v>
      </c>
      <c r="I335">
        <f>COUNTIF(F336:$F$1058,1)</f>
        <v>0</v>
      </c>
      <c r="J335">
        <f>COUNTIF(F336:$F$1058,0)</f>
        <v>723</v>
      </c>
      <c r="K335">
        <f t="shared" si="15"/>
        <v>1</v>
      </c>
      <c r="L335">
        <f t="shared" si="16"/>
        <v>0.69586140519730511</v>
      </c>
      <c r="M335">
        <f t="shared" si="17"/>
        <v>0.30413859480269489</v>
      </c>
    </row>
    <row r="336" spans="1:13" x14ac:dyDescent="0.25">
      <c r="A336" t="s">
        <v>4166</v>
      </c>
      <c r="B336">
        <v>1.3999999999999999E-4</v>
      </c>
      <c r="C336" t="str">
        <f>VLOOKUP(A336,Лист9!$A:$M,Лист9!J$1,0)</f>
        <v xml:space="preserve"> Oscillatoriophycideae</v>
      </c>
      <c r="F336">
        <v>0</v>
      </c>
      <c r="G336">
        <f>COUNTIF($F$2:F336,1)</f>
        <v>18</v>
      </c>
      <c r="H336">
        <f>COUNTIF($F$2:F336,0)</f>
        <v>317</v>
      </c>
      <c r="I336">
        <f>COUNTIF(F337:$F$1058,1)</f>
        <v>0</v>
      </c>
      <c r="J336">
        <f>COUNTIF(F337:$F$1058,0)</f>
        <v>722</v>
      </c>
      <c r="K336">
        <f t="shared" si="15"/>
        <v>1</v>
      </c>
      <c r="L336">
        <f t="shared" si="16"/>
        <v>0.69489894128970164</v>
      </c>
      <c r="M336">
        <f t="shared" si="17"/>
        <v>0.30510105871029836</v>
      </c>
    </row>
    <row r="337" spans="1:13" x14ac:dyDescent="0.25">
      <c r="A337" t="s">
        <v>1144</v>
      </c>
      <c r="B337">
        <v>1.3999999999999999E-4</v>
      </c>
      <c r="C337" t="str">
        <f>VLOOKUP(A337,Лист9!$A:$M,Лист9!J$1,0)</f>
        <v xml:space="preserve"> Oscillatoriophycideae</v>
      </c>
      <c r="F337">
        <v>0</v>
      </c>
      <c r="G337">
        <f>COUNTIF($F$2:F337,1)</f>
        <v>18</v>
      </c>
      <c r="H337">
        <f>COUNTIF($F$2:F337,0)</f>
        <v>318</v>
      </c>
      <c r="I337">
        <f>COUNTIF(F338:$F$1058,1)</f>
        <v>0</v>
      </c>
      <c r="J337">
        <f>COUNTIF(F338:$F$1058,0)</f>
        <v>721</v>
      </c>
      <c r="K337">
        <f t="shared" si="15"/>
        <v>1</v>
      </c>
      <c r="L337">
        <f t="shared" si="16"/>
        <v>0.69393647738209818</v>
      </c>
      <c r="M337">
        <f t="shared" si="17"/>
        <v>0.30606352261790182</v>
      </c>
    </row>
    <row r="338" spans="1:13" x14ac:dyDescent="0.25">
      <c r="A338" t="s">
        <v>162</v>
      </c>
      <c r="B338">
        <v>1.3999999999999999E-4</v>
      </c>
      <c r="C338" t="str">
        <f>VLOOKUP(A338,Лист9!$A:$M,Лист9!J$1,0)</f>
        <v xml:space="preserve"> Betaproteobacteria</v>
      </c>
      <c r="F338">
        <v>0</v>
      </c>
      <c r="G338">
        <f>COUNTIF($F$2:F338,1)</f>
        <v>18</v>
      </c>
      <c r="H338">
        <f>COUNTIF($F$2:F338,0)</f>
        <v>319</v>
      </c>
      <c r="I338">
        <f>COUNTIF(F339:$F$1058,1)</f>
        <v>0</v>
      </c>
      <c r="J338">
        <f>COUNTIF(F339:$F$1058,0)</f>
        <v>720</v>
      </c>
      <c r="K338">
        <f t="shared" si="15"/>
        <v>1</v>
      </c>
      <c r="L338">
        <f t="shared" si="16"/>
        <v>0.69297401347449472</v>
      </c>
      <c r="M338">
        <f t="shared" si="17"/>
        <v>0.30702598652550528</v>
      </c>
    </row>
    <row r="339" spans="1:13" x14ac:dyDescent="0.25">
      <c r="A339" t="s">
        <v>1052</v>
      </c>
      <c r="B339">
        <v>1.4999999999999999E-4</v>
      </c>
      <c r="C339" t="str">
        <f>VLOOKUP(A339,Лист9!$A:$M,Лист9!J$1,0)</f>
        <v xml:space="preserve"> Clostridia</v>
      </c>
      <c r="F339">
        <v>0</v>
      </c>
      <c r="G339">
        <f>COUNTIF($F$2:F339,1)</f>
        <v>18</v>
      </c>
      <c r="H339">
        <f>COUNTIF($F$2:F339,0)</f>
        <v>320</v>
      </c>
      <c r="I339">
        <f>COUNTIF(F340:$F$1058,1)</f>
        <v>0</v>
      </c>
      <c r="J339">
        <f>COUNTIF(F340:$F$1058,0)</f>
        <v>719</v>
      </c>
      <c r="K339">
        <f t="shared" si="15"/>
        <v>1</v>
      </c>
      <c r="L339">
        <f t="shared" si="16"/>
        <v>0.69201154956689126</v>
      </c>
      <c r="M339">
        <f t="shared" si="17"/>
        <v>0.30798845043310874</v>
      </c>
    </row>
    <row r="340" spans="1:13" x14ac:dyDescent="0.25">
      <c r="A340" t="s">
        <v>82</v>
      </c>
      <c r="B340">
        <v>1.4999999999999999E-4</v>
      </c>
      <c r="C340" t="str">
        <f>VLOOKUP(A340,Лист9!$A:$M,Лист9!J$1,0)</f>
        <v xml:space="preserve"> Gammaproteobacteria</v>
      </c>
      <c r="D340">
        <v>1</v>
      </c>
      <c r="F340">
        <v>0</v>
      </c>
      <c r="G340">
        <f>COUNTIF($F$2:F340,1)</f>
        <v>18</v>
      </c>
      <c r="H340">
        <f>COUNTIF($F$2:F340,0)</f>
        <v>321</v>
      </c>
      <c r="I340">
        <f>COUNTIF(F341:$F$1058,1)</f>
        <v>0</v>
      </c>
      <c r="J340">
        <f>COUNTIF(F341:$F$1058,0)</f>
        <v>718</v>
      </c>
      <c r="K340">
        <f t="shared" si="15"/>
        <v>1</v>
      </c>
      <c r="L340">
        <f t="shared" si="16"/>
        <v>0.6910490856592878</v>
      </c>
      <c r="M340">
        <f t="shared" si="17"/>
        <v>0.3089509143407122</v>
      </c>
    </row>
    <row r="341" spans="1:13" x14ac:dyDescent="0.25">
      <c r="A341" t="s">
        <v>5215</v>
      </c>
      <c r="B341">
        <v>1.4999999999999999E-4</v>
      </c>
      <c r="C341" t="str">
        <f>VLOOKUP(A341,Лист9!$A:$M,Лист9!J$1,0)</f>
        <v xml:space="preserve"> Alphaproteobacteria</v>
      </c>
      <c r="F341">
        <v>0</v>
      </c>
      <c r="G341">
        <f>COUNTIF($F$2:F341,1)</f>
        <v>18</v>
      </c>
      <c r="H341">
        <f>COUNTIF($F$2:F341,0)</f>
        <v>322</v>
      </c>
      <c r="I341">
        <f>COUNTIF(F342:$F$1058,1)</f>
        <v>0</v>
      </c>
      <c r="J341">
        <f>COUNTIF(F342:$F$1058,0)</f>
        <v>717</v>
      </c>
      <c r="K341">
        <f t="shared" si="15"/>
        <v>1</v>
      </c>
      <c r="L341">
        <f t="shared" si="16"/>
        <v>0.69008662175168434</v>
      </c>
      <c r="M341">
        <f t="shared" si="17"/>
        <v>0.30991337824831566</v>
      </c>
    </row>
    <row r="342" spans="1:13" x14ac:dyDescent="0.25">
      <c r="A342" t="s">
        <v>1290</v>
      </c>
      <c r="B342">
        <v>1.6000000000000001E-4</v>
      </c>
      <c r="C342" t="str">
        <f>VLOOKUP(A342,Лист9!$A:$M,Лист9!J$1,0)</f>
        <v xml:space="preserve"> Oscillatoriophycideae</v>
      </c>
      <c r="F342">
        <v>0</v>
      </c>
      <c r="G342">
        <f>COUNTIF($F$2:F342,1)</f>
        <v>18</v>
      </c>
      <c r="H342">
        <f>COUNTIF($F$2:F342,0)</f>
        <v>323</v>
      </c>
      <c r="I342">
        <f>COUNTIF(F343:$F$1058,1)</f>
        <v>0</v>
      </c>
      <c r="J342">
        <f>COUNTIF(F343:$F$1058,0)</f>
        <v>716</v>
      </c>
      <c r="K342">
        <f t="shared" si="15"/>
        <v>1</v>
      </c>
      <c r="L342">
        <f t="shared" si="16"/>
        <v>0.68912415784408088</v>
      </c>
      <c r="M342">
        <f t="shared" si="17"/>
        <v>0.31087584215591912</v>
      </c>
    </row>
    <row r="343" spans="1:13" x14ac:dyDescent="0.25">
      <c r="A343" t="s">
        <v>322</v>
      </c>
      <c r="B343">
        <v>1.6000000000000001E-4</v>
      </c>
      <c r="C343" t="str">
        <f>VLOOKUP(A343,Лист9!$A:$M,Лист9!J$1,0)</f>
        <v xml:space="preserve"> Gammaproteobacteria</v>
      </c>
      <c r="D343">
        <v>1</v>
      </c>
      <c r="F343">
        <v>0</v>
      </c>
      <c r="G343">
        <f>COUNTIF($F$2:F343,1)</f>
        <v>18</v>
      </c>
      <c r="H343">
        <f>COUNTIF($F$2:F343,0)</f>
        <v>324</v>
      </c>
      <c r="I343">
        <f>COUNTIF(F344:$F$1058,1)</f>
        <v>0</v>
      </c>
      <c r="J343">
        <f>COUNTIF(F344:$F$1058,0)</f>
        <v>715</v>
      </c>
      <c r="K343">
        <f t="shared" si="15"/>
        <v>1</v>
      </c>
      <c r="L343">
        <f t="shared" si="16"/>
        <v>0.68816169393647741</v>
      </c>
      <c r="M343">
        <f t="shared" si="17"/>
        <v>0.31183830606352259</v>
      </c>
    </row>
    <row r="344" spans="1:13" x14ac:dyDescent="0.25">
      <c r="A344" t="s">
        <v>9028</v>
      </c>
      <c r="B344">
        <v>1.6000000000000001E-4</v>
      </c>
      <c r="C344" t="str">
        <f>VLOOKUP(A344,Лист9!$A:$M,Лист9!J$1,0)</f>
        <v xml:space="preserve"> Gammaproteobacteria</v>
      </c>
      <c r="D344">
        <v>1</v>
      </c>
      <c r="F344">
        <v>0</v>
      </c>
      <c r="G344">
        <f>COUNTIF($F$2:F344,1)</f>
        <v>18</v>
      </c>
      <c r="H344">
        <f>COUNTIF($F$2:F344,0)</f>
        <v>325</v>
      </c>
      <c r="I344">
        <f>COUNTIF(F345:$F$1058,1)</f>
        <v>0</v>
      </c>
      <c r="J344">
        <f>COUNTIF(F345:$F$1058,0)</f>
        <v>714</v>
      </c>
      <c r="K344">
        <f t="shared" si="15"/>
        <v>1</v>
      </c>
      <c r="L344">
        <f t="shared" si="16"/>
        <v>0.68719923002887395</v>
      </c>
      <c r="M344">
        <f t="shared" si="17"/>
        <v>0.31280076997112605</v>
      </c>
    </row>
    <row r="345" spans="1:13" x14ac:dyDescent="0.25">
      <c r="A345" t="s">
        <v>236</v>
      </c>
      <c r="B345">
        <v>1.6000000000000001E-4</v>
      </c>
      <c r="C345" t="str">
        <f>VLOOKUP(A345,Лист9!$A:$M,Лист9!J$1,0)</f>
        <v xml:space="preserve"> Alphaproteobacteria</v>
      </c>
      <c r="F345">
        <v>0</v>
      </c>
      <c r="G345">
        <f>COUNTIF($F$2:F345,1)</f>
        <v>18</v>
      </c>
      <c r="H345">
        <f>COUNTIF($F$2:F345,0)</f>
        <v>326</v>
      </c>
      <c r="I345">
        <f>COUNTIF(F346:$F$1058,1)</f>
        <v>0</v>
      </c>
      <c r="J345">
        <f>COUNTIF(F346:$F$1058,0)</f>
        <v>713</v>
      </c>
      <c r="K345">
        <f t="shared" si="15"/>
        <v>1</v>
      </c>
      <c r="L345">
        <f t="shared" si="16"/>
        <v>0.68623676612127049</v>
      </c>
      <c r="M345">
        <f t="shared" si="17"/>
        <v>0.31376323387872951</v>
      </c>
    </row>
    <row r="346" spans="1:13" x14ac:dyDescent="0.25">
      <c r="A346" t="s">
        <v>4446</v>
      </c>
      <c r="B346">
        <v>1.6000000000000001E-4</v>
      </c>
      <c r="C346" t="str">
        <f>VLOOKUP(A346,Лист9!$A:$M,Лист9!J$1,0)</f>
        <v xml:space="preserve"> Gammaproteobacteria</v>
      </c>
      <c r="D346">
        <v>1</v>
      </c>
      <c r="F346">
        <v>0</v>
      </c>
      <c r="G346">
        <f>COUNTIF($F$2:F346,1)</f>
        <v>18</v>
      </c>
      <c r="H346">
        <f>COUNTIF($F$2:F346,0)</f>
        <v>327</v>
      </c>
      <c r="I346">
        <f>COUNTIF(F347:$F$1058,1)</f>
        <v>0</v>
      </c>
      <c r="J346">
        <f>COUNTIF(F347:$F$1058,0)</f>
        <v>712</v>
      </c>
      <c r="K346">
        <f t="shared" si="15"/>
        <v>1</v>
      </c>
      <c r="L346">
        <f t="shared" si="16"/>
        <v>0.68527430221366703</v>
      </c>
      <c r="M346">
        <f t="shared" si="17"/>
        <v>0.31472569778633297</v>
      </c>
    </row>
    <row r="347" spans="1:13" x14ac:dyDescent="0.25">
      <c r="A347" t="s">
        <v>5112</v>
      </c>
      <c r="B347">
        <v>1.7000000000000001E-4</v>
      </c>
      <c r="C347" t="str">
        <f>VLOOKUP(A347,Лист9!$A:$M,Лист9!J$1,0)</f>
        <v xml:space="preserve"> Halobacteria</v>
      </c>
      <c r="F347">
        <v>0</v>
      </c>
      <c r="G347">
        <f>COUNTIF($F$2:F347,1)</f>
        <v>18</v>
      </c>
      <c r="H347">
        <f>COUNTIF($F$2:F347,0)</f>
        <v>328</v>
      </c>
      <c r="I347">
        <f>COUNTIF(F348:$F$1058,1)</f>
        <v>0</v>
      </c>
      <c r="J347">
        <f>COUNTIF(F348:$F$1058,0)</f>
        <v>711</v>
      </c>
      <c r="K347">
        <f t="shared" si="15"/>
        <v>1</v>
      </c>
      <c r="L347">
        <f t="shared" si="16"/>
        <v>0.68431183830606357</v>
      </c>
      <c r="M347">
        <f t="shared" si="17"/>
        <v>0.31568816169393643</v>
      </c>
    </row>
    <row r="348" spans="1:13" x14ac:dyDescent="0.25">
      <c r="A348" t="s">
        <v>2249</v>
      </c>
      <c r="B348">
        <v>1.8000000000000001E-4</v>
      </c>
      <c r="C348" t="str">
        <f>VLOOKUP(A348,Лист9!$A:$M,Лист9!J$1,0)</f>
        <v xml:space="preserve"> Halobacteria</v>
      </c>
      <c r="F348">
        <v>0</v>
      </c>
      <c r="G348">
        <f>COUNTIF($F$2:F348,1)</f>
        <v>18</v>
      </c>
      <c r="H348">
        <f>COUNTIF($F$2:F348,0)</f>
        <v>329</v>
      </c>
      <c r="I348">
        <f>COUNTIF(F349:$F$1058,1)</f>
        <v>0</v>
      </c>
      <c r="J348">
        <f>COUNTIF(F349:$F$1058,0)</f>
        <v>710</v>
      </c>
      <c r="K348">
        <f t="shared" si="15"/>
        <v>1</v>
      </c>
      <c r="L348">
        <f t="shared" si="16"/>
        <v>0.68334937439846011</v>
      </c>
      <c r="M348">
        <f t="shared" si="17"/>
        <v>0.31665062560153989</v>
      </c>
    </row>
    <row r="349" spans="1:13" x14ac:dyDescent="0.25">
      <c r="A349" t="s">
        <v>5419</v>
      </c>
      <c r="B349">
        <v>1.8000000000000001E-4</v>
      </c>
      <c r="C349" t="str">
        <f>VLOOKUP(A349,Лист9!$A:$M,Лист9!J$1,0)</f>
        <v xml:space="preserve"> Oscillatoriophycideae</v>
      </c>
      <c r="F349">
        <v>0</v>
      </c>
      <c r="G349">
        <f>COUNTIF($F$2:F349,1)</f>
        <v>18</v>
      </c>
      <c r="H349">
        <f>COUNTIF($F$2:F349,0)</f>
        <v>330</v>
      </c>
      <c r="I349">
        <f>COUNTIF(F350:$F$1058,1)</f>
        <v>0</v>
      </c>
      <c r="J349">
        <f>COUNTIF(F350:$F$1058,0)</f>
        <v>709</v>
      </c>
      <c r="K349">
        <f t="shared" si="15"/>
        <v>1</v>
      </c>
      <c r="L349">
        <f t="shared" si="16"/>
        <v>0.68238691049085665</v>
      </c>
      <c r="M349">
        <f t="shared" si="17"/>
        <v>0.31761308950914335</v>
      </c>
    </row>
    <row r="350" spans="1:13" x14ac:dyDescent="0.25">
      <c r="A350" t="s">
        <v>3910</v>
      </c>
      <c r="B350">
        <v>1.8000000000000001E-4</v>
      </c>
      <c r="C350" t="str">
        <f>VLOOKUP(A350,Лист9!$A:$M,Лист9!J$1,0)</f>
        <v xml:space="preserve"> Halobacteria</v>
      </c>
      <c r="F350">
        <v>0</v>
      </c>
      <c r="G350">
        <f>COUNTIF($F$2:F350,1)</f>
        <v>18</v>
      </c>
      <c r="H350">
        <f>COUNTIF($F$2:F350,0)</f>
        <v>331</v>
      </c>
      <c r="I350">
        <f>COUNTIF(F351:$F$1058,1)</f>
        <v>0</v>
      </c>
      <c r="J350">
        <f>COUNTIF(F351:$F$1058,0)</f>
        <v>708</v>
      </c>
      <c r="K350">
        <f t="shared" si="15"/>
        <v>1</v>
      </c>
      <c r="L350">
        <f t="shared" si="16"/>
        <v>0.68142444658325307</v>
      </c>
      <c r="M350">
        <f t="shared" si="17"/>
        <v>0.31857555341674693</v>
      </c>
    </row>
    <row r="351" spans="1:13" x14ac:dyDescent="0.25">
      <c r="A351" t="s">
        <v>3559</v>
      </c>
      <c r="B351">
        <v>1.9000000000000001E-4</v>
      </c>
      <c r="C351" t="str">
        <f>VLOOKUP(A351,Лист9!$A:$M,Лист9!J$1,0)</f>
        <v xml:space="preserve"> Gammaproteobacteria</v>
      </c>
      <c r="D351">
        <v>1</v>
      </c>
      <c r="F351">
        <v>0</v>
      </c>
      <c r="G351">
        <f>COUNTIF($F$2:F351,1)</f>
        <v>18</v>
      </c>
      <c r="H351">
        <f>COUNTIF($F$2:F351,0)</f>
        <v>332</v>
      </c>
      <c r="I351">
        <f>COUNTIF(F352:$F$1058,1)</f>
        <v>0</v>
      </c>
      <c r="J351">
        <f>COUNTIF(F352:$F$1058,0)</f>
        <v>707</v>
      </c>
      <c r="K351">
        <f t="shared" si="15"/>
        <v>1</v>
      </c>
      <c r="L351">
        <f t="shared" si="16"/>
        <v>0.68046198267564961</v>
      </c>
      <c r="M351">
        <f t="shared" si="17"/>
        <v>0.31953801732435039</v>
      </c>
    </row>
    <row r="352" spans="1:13" x14ac:dyDescent="0.25">
      <c r="A352" t="s">
        <v>253</v>
      </c>
      <c r="B352">
        <v>2.0000000000000001E-4</v>
      </c>
      <c r="C352" t="str">
        <f>VLOOKUP(A352,Лист9!$A:$M,Лист9!J$1,0)</f>
        <v xml:space="preserve"> Alphaproteobacteria</v>
      </c>
      <c r="F352">
        <v>0</v>
      </c>
      <c r="G352">
        <f>COUNTIF($F$2:F352,1)</f>
        <v>18</v>
      </c>
      <c r="H352">
        <f>COUNTIF($F$2:F352,0)</f>
        <v>333</v>
      </c>
      <c r="I352">
        <f>COUNTIF(F353:$F$1058,1)</f>
        <v>0</v>
      </c>
      <c r="J352">
        <f>COUNTIF(F353:$F$1058,0)</f>
        <v>706</v>
      </c>
      <c r="K352">
        <f t="shared" si="15"/>
        <v>1</v>
      </c>
      <c r="L352">
        <f t="shared" si="16"/>
        <v>0.67949951876804615</v>
      </c>
      <c r="M352">
        <f t="shared" si="17"/>
        <v>0.32050048123195385</v>
      </c>
    </row>
    <row r="353" spans="1:13" x14ac:dyDescent="0.25">
      <c r="A353" t="s">
        <v>5385</v>
      </c>
      <c r="B353">
        <v>2.1000000000000001E-4</v>
      </c>
      <c r="C353" t="str">
        <f>VLOOKUP(A353,Лист9!$A:$M,Лист9!J$1,0)</f>
        <v xml:space="preserve"> Gammaproteobacteria</v>
      </c>
      <c r="D353">
        <v>1</v>
      </c>
      <c r="F353">
        <v>0</v>
      </c>
      <c r="G353">
        <f>COUNTIF($F$2:F353,1)</f>
        <v>18</v>
      </c>
      <c r="H353">
        <f>COUNTIF($F$2:F353,0)</f>
        <v>334</v>
      </c>
      <c r="I353">
        <f>COUNTIF(F354:$F$1058,1)</f>
        <v>0</v>
      </c>
      <c r="J353">
        <f>COUNTIF(F354:$F$1058,0)</f>
        <v>705</v>
      </c>
      <c r="K353">
        <f t="shared" si="15"/>
        <v>1</v>
      </c>
      <c r="L353">
        <f t="shared" si="16"/>
        <v>0.67853705486044269</v>
      </c>
      <c r="M353">
        <f t="shared" si="17"/>
        <v>0.32146294513955731</v>
      </c>
    </row>
    <row r="354" spans="1:13" x14ac:dyDescent="0.25">
      <c r="A354" t="s">
        <v>56</v>
      </c>
      <c r="B354">
        <v>2.2000000000000001E-4</v>
      </c>
      <c r="C354" t="str">
        <f>VLOOKUP(A354,Лист9!$A:$M,Лист9!J$1,0)</f>
        <v xml:space="preserve"> Alphaproteobacteria</v>
      </c>
      <c r="F354">
        <v>0</v>
      </c>
      <c r="G354">
        <f>COUNTIF($F$2:F354,1)</f>
        <v>18</v>
      </c>
      <c r="H354">
        <f>COUNTIF($F$2:F354,0)</f>
        <v>335</v>
      </c>
      <c r="I354">
        <f>COUNTIF(F355:$F$1058,1)</f>
        <v>0</v>
      </c>
      <c r="J354">
        <f>COUNTIF(F355:$F$1058,0)</f>
        <v>704</v>
      </c>
      <c r="K354">
        <f t="shared" si="15"/>
        <v>1</v>
      </c>
      <c r="L354">
        <f t="shared" si="16"/>
        <v>0.67757459095283923</v>
      </c>
      <c r="M354">
        <f t="shared" si="17"/>
        <v>0.32242540904716077</v>
      </c>
    </row>
    <row r="355" spans="1:13" x14ac:dyDescent="0.25">
      <c r="A355" t="s">
        <v>1098</v>
      </c>
      <c r="B355">
        <v>2.2000000000000001E-4</v>
      </c>
      <c r="C355" t="str">
        <f>VLOOKUP(A355,Лист9!$A:$M,Лист9!J$1,0)</f>
        <v xml:space="preserve"> Betaproteobacteria</v>
      </c>
      <c r="F355">
        <v>0</v>
      </c>
      <c r="G355">
        <f>COUNTIF($F$2:F355,1)</f>
        <v>18</v>
      </c>
      <c r="H355">
        <f>COUNTIF($F$2:F355,0)</f>
        <v>336</v>
      </c>
      <c r="I355">
        <f>COUNTIF(F356:$F$1058,1)</f>
        <v>0</v>
      </c>
      <c r="J355">
        <f>COUNTIF(F356:$F$1058,0)</f>
        <v>703</v>
      </c>
      <c r="K355">
        <f t="shared" si="15"/>
        <v>1</v>
      </c>
      <c r="L355">
        <f t="shared" si="16"/>
        <v>0.67661212704523577</v>
      </c>
      <c r="M355">
        <f t="shared" si="17"/>
        <v>0.32338787295476423</v>
      </c>
    </row>
    <row r="356" spans="1:13" x14ac:dyDescent="0.25">
      <c r="A356" t="s">
        <v>3442</v>
      </c>
      <c r="B356">
        <v>2.3000000000000001E-4</v>
      </c>
      <c r="C356" t="str">
        <f>VLOOKUP(A356,Лист9!$A:$M,Лист9!J$1,0)</f>
        <v xml:space="preserve"> Gammaproteobacteria</v>
      </c>
      <c r="D356">
        <v>1</v>
      </c>
      <c r="F356">
        <v>0</v>
      </c>
      <c r="G356">
        <f>COUNTIF($F$2:F356,1)</f>
        <v>18</v>
      </c>
      <c r="H356">
        <f>COUNTIF($F$2:F356,0)</f>
        <v>337</v>
      </c>
      <c r="I356">
        <f>COUNTIF(F357:$F$1058,1)</f>
        <v>0</v>
      </c>
      <c r="J356">
        <f>COUNTIF(F357:$F$1058,0)</f>
        <v>702</v>
      </c>
      <c r="K356">
        <f t="shared" si="15"/>
        <v>1</v>
      </c>
      <c r="L356">
        <f t="shared" si="16"/>
        <v>0.67564966313763231</v>
      </c>
      <c r="M356">
        <f t="shared" si="17"/>
        <v>0.32435033686236769</v>
      </c>
    </row>
    <row r="357" spans="1:13" x14ac:dyDescent="0.25">
      <c r="A357" t="s">
        <v>5373</v>
      </c>
      <c r="B357">
        <v>2.4000000000000001E-4</v>
      </c>
      <c r="C357" t="str">
        <f>VLOOKUP(A357,Лист9!$A:$M,Лист9!J$1,0)</f>
        <v xml:space="preserve"> Alphaproteobacteria</v>
      </c>
      <c r="F357">
        <v>0</v>
      </c>
      <c r="G357">
        <f>COUNTIF($F$2:F357,1)</f>
        <v>18</v>
      </c>
      <c r="H357">
        <f>COUNTIF($F$2:F357,0)</f>
        <v>338</v>
      </c>
      <c r="I357">
        <f>COUNTIF(F358:$F$1058,1)</f>
        <v>0</v>
      </c>
      <c r="J357">
        <f>COUNTIF(F358:$F$1058,0)</f>
        <v>701</v>
      </c>
      <c r="K357">
        <f t="shared" si="15"/>
        <v>1</v>
      </c>
      <c r="L357">
        <f t="shared" si="16"/>
        <v>0.67468719923002884</v>
      </c>
      <c r="M357">
        <f t="shared" si="17"/>
        <v>0.32531280076997116</v>
      </c>
    </row>
    <row r="358" spans="1:13" x14ac:dyDescent="0.25">
      <c r="A358" t="s">
        <v>7301</v>
      </c>
      <c r="B358">
        <v>2.4000000000000001E-4</v>
      </c>
      <c r="C358" t="str">
        <f>VLOOKUP(A358,Лист9!$A:$M,Лист9!J$1,0)</f>
        <v xml:space="preserve"> Gammaproteobacteria</v>
      </c>
      <c r="D358">
        <v>1</v>
      </c>
      <c r="F358">
        <v>0</v>
      </c>
      <c r="G358">
        <f>COUNTIF($F$2:F358,1)</f>
        <v>18</v>
      </c>
      <c r="H358">
        <f>COUNTIF($F$2:F358,0)</f>
        <v>339</v>
      </c>
      <c r="I358">
        <f>COUNTIF(F359:$F$1058,1)</f>
        <v>0</v>
      </c>
      <c r="J358">
        <f>COUNTIF(F359:$F$1058,0)</f>
        <v>700</v>
      </c>
      <c r="K358">
        <f t="shared" si="15"/>
        <v>1</v>
      </c>
      <c r="L358">
        <f t="shared" si="16"/>
        <v>0.67372473532242538</v>
      </c>
      <c r="M358">
        <f t="shared" si="17"/>
        <v>0.32627526467757462</v>
      </c>
    </row>
    <row r="359" spans="1:13" x14ac:dyDescent="0.25">
      <c r="A359" t="s">
        <v>2762</v>
      </c>
      <c r="B359">
        <v>2.5000000000000001E-4</v>
      </c>
      <c r="C359" t="str">
        <f>VLOOKUP(A359,Лист9!$A:$M,Лист9!J$1,0)</f>
        <v xml:space="preserve"> Clostridia</v>
      </c>
      <c r="F359">
        <v>0</v>
      </c>
      <c r="G359">
        <f>COUNTIF($F$2:F359,1)</f>
        <v>18</v>
      </c>
      <c r="H359">
        <f>COUNTIF($F$2:F359,0)</f>
        <v>340</v>
      </c>
      <c r="I359">
        <f>COUNTIF(F360:$F$1058,1)</f>
        <v>0</v>
      </c>
      <c r="J359">
        <f>COUNTIF(F360:$F$1058,0)</f>
        <v>699</v>
      </c>
      <c r="K359">
        <f t="shared" si="15"/>
        <v>1</v>
      </c>
      <c r="L359">
        <f t="shared" si="16"/>
        <v>0.67276227141482192</v>
      </c>
      <c r="M359">
        <f t="shared" si="17"/>
        <v>0.32723772858517808</v>
      </c>
    </row>
    <row r="360" spans="1:13" x14ac:dyDescent="0.25">
      <c r="A360" t="s">
        <v>194</v>
      </c>
      <c r="B360">
        <v>2.5000000000000001E-4</v>
      </c>
      <c r="C360" t="str">
        <f>VLOOKUP(A360,Лист9!$A:$M,Лист9!J$1,0)</f>
        <v xml:space="preserve"> Gammaproteobacteria</v>
      </c>
      <c r="D360">
        <v>1</v>
      </c>
      <c r="F360">
        <v>0</v>
      </c>
      <c r="G360">
        <f>COUNTIF($F$2:F360,1)</f>
        <v>18</v>
      </c>
      <c r="H360">
        <f>COUNTIF($F$2:F360,0)</f>
        <v>341</v>
      </c>
      <c r="I360">
        <f>COUNTIF(F361:$F$1058,1)</f>
        <v>0</v>
      </c>
      <c r="J360">
        <f>COUNTIF(F361:$F$1058,0)</f>
        <v>698</v>
      </c>
      <c r="K360">
        <f t="shared" si="15"/>
        <v>1</v>
      </c>
      <c r="L360">
        <f t="shared" si="16"/>
        <v>0.67179980750721846</v>
      </c>
      <c r="M360">
        <f t="shared" si="17"/>
        <v>0.32820019249278154</v>
      </c>
    </row>
    <row r="361" spans="1:13" x14ac:dyDescent="0.25">
      <c r="A361" t="s">
        <v>575</v>
      </c>
      <c r="B361">
        <v>2.5999999999999998E-4</v>
      </c>
      <c r="C361" t="str">
        <f>VLOOKUP(A361,Лист9!$A:$M,Лист9!J$1,0)</f>
        <v xml:space="preserve"> Gammaproteobacteria</v>
      </c>
      <c r="D361">
        <v>1</v>
      </c>
      <c r="F361">
        <v>0</v>
      </c>
      <c r="G361">
        <f>COUNTIF($F$2:F361,1)</f>
        <v>18</v>
      </c>
      <c r="H361">
        <f>COUNTIF($F$2:F361,0)</f>
        <v>342</v>
      </c>
      <c r="I361">
        <f>COUNTIF(F362:$F$1058,1)</f>
        <v>0</v>
      </c>
      <c r="J361">
        <f>COUNTIF(F362:$F$1058,0)</f>
        <v>697</v>
      </c>
      <c r="K361">
        <f t="shared" si="15"/>
        <v>1</v>
      </c>
      <c r="L361">
        <f t="shared" si="16"/>
        <v>0.670837343599615</v>
      </c>
      <c r="M361">
        <f t="shared" si="17"/>
        <v>0.329162656400385</v>
      </c>
    </row>
    <row r="362" spans="1:13" x14ac:dyDescent="0.25">
      <c r="A362" t="s">
        <v>3144</v>
      </c>
      <c r="B362">
        <v>2.5999999999999998E-4</v>
      </c>
      <c r="C362" t="str">
        <f>VLOOKUP(A362,Лист9!$A:$M,Лист9!J$1,0)</f>
        <v xml:space="preserve"> Alphaproteobacteria</v>
      </c>
      <c r="F362">
        <v>0</v>
      </c>
      <c r="G362">
        <f>COUNTIF($F$2:F362,1)</f>
        <v>18</v>
      </c>
      <c r="H362">
        <f>COUNTIF($F$2:F362,0)</f>
        <v>343</v>
      </c>
      <c r="I362">
        <f>COUNTIF(F363:$F$1058,1)</f>
        <v>0</v>
      </c>
      <c r="J362">
        <f>COUNTIF(F363:$F$1058,0)</f>
        <v>696</v>
      </c>
      <c r="K362">
        <f t="shared" si="15"/>
        <v>1</v>
      </c>
      <c r="L362">
        <f t="shared" si="16"/>
        <v>0.66987487969201154</v>
      </c>
      <c r="M362">
        <f t="shared" si="17"/>
        <v>0.33012512030798846</v>
      </c>
    </row>
    <row r="363" spans="1:13" x14ac:dyDescent="0.25">
      <c r="A363" t="s">
        <v>2465</v>
      </c>
      <c r="B363">
        <v>2.7E-4</v>
      </c>
      <c r="C363" t="str">
        <f>VLOOKUP(A363,Лист9!$A:$M,Лист9!J$1,0)</f>
        <v xml:space="preserve"> Gammaproteobacteria</v>
      </c>
      <c r="D363">
        <v>1</v>
      </c>
      <c r="F363">
        <v>0</v>
      </c>
      <c r="G363">
        <f>COUNTIF($F$2:F363,1)</f>
        <v>18</v>
      </c>
      <c r="H363">
        <f>COUNTIF($F$2:F363,0)</f>
        <v>344</v>
      </c>
      <c r="I363">
        <f>COUNTIF(F364:$F$1058,1)</f>
        <v>0</v>
      </c>
      <c r="J363">
        <f>COUNTIF(F364:$F$1058,0)</f>
        <v>695</v>
      </c>
      <c r="K363">
        <f t="shared" si="15"/>
        <v>1</v>
      </c>
      <c r="L363">
        <f t="shared" si="16"/>
        <v>0.66891241578440808</v>
      </c>
      <c r="M363">
        <f t="shared" si="17"/>
        <v>0.33108758421559192</v>
      </c>
    </row>
    <row r="364" spans="1:13" x14ac:dyDescent="0.25">
      <c r="A364" t="s">
        <v>2058</v>
      </c>
      <c r="B364">
        <v>2.7999999999999998E-4</v>
      </c>
      <c r="C364" t="str">
        <f>VLOOKUP(A364,Лист9!$A:$M,Лист9!J$1,0)</f>
        <v xml:space="preserve"> Gammaproteobacteria</v>
      </c>
      <c r="D364">
        <v>1</v>
      </c>
      <c r="F364">
        <v>0</v>
      </c>
      <c r="G364">
        <f>COUNTIF($F$2:F364,1)</f>
        <v>18</v>
      </c>
      <c r="H364">
        <f>COUNTIF($F$2:F364,0)</f>
        <v>345</v>
      </c>
      <c r="I364">
        <f>COUNTIF(F365:$F$1058,1)</f>
        <v>0</v>
      </c>
      <c r="J364">
        <f>COUNTIF(F365:$F$1058,0)</f>
        <v>694</v>
      </c>
      <c r="K364">
        <f t="shared" si="15"/>
        <v>1</v>
      </c>
      <c r="L364">
        <f t="shared" si="16"/>
        <v>0.66794995187680462</v>
      </c>
      <c r="M364">
        <f t="shared" si="17"/>
        <v>0.33205004812319538</v>
      </c>
    </row>
    <row r="365" spans="1:13" x14ac:dyDescent="0.25">
      <c r="A365" t="s">
        <v>7440</v>
      </c>
      <c r="B365">
        <v>2.9E-4</v>
      </c>
      <c r="C365" t="str">
        <f>VLOOKUP(A365,Лист9!$A:$M,Лист9!J$1,0)</f>
        <v xml:space="preserve"> Oscillatoriophycideae</v>
      </c>
      <c r="F365">
        <v>0</v>
      </c>
      <c r="G365">
        <f>COUNTIF($F$2:F365,1)</f>
        <v>18</v>
      </c>
      <c r="H365">
        <f>COUNTIF($F$2:F365,0)</f>
        <v>346</v>
      </c>
      <c r="I365">
        <f>COUNTIF(F366:$F$1058,1)</f>
        <v>0</v>
      </c>
      <c r="J365">
        <f>COUNTIF(F366:$F$1058,0)</f>
        <v>693</v>
      </c>
      <c r="K365">
        <f t="shared" si="15"/>
        <v>1</v>
      </c>
      <c r="L365">
        <f t="shared" si="16"/>
        <v>0.66698748796920115</v>
      </c>
      <c r="M365">
        <f t="shared" si="17"/>
        <v>0.33301251203079885</v>
      </c>
    </row>
    <row r="366" spans="1:13" x14ac:dyDescent="0.25">
      <c r="A366" t="s">
        <v>1497</v>
      </c>
      <c r="B366">
        <v>2.9999999999999997E-4</v>
      </c>
      <c r="C366" t="str">
        <f>VLOOKUP(A366,Лист9!$A:$M,Лист9!J$1,0)</f>
        <v xml:space="preserve"> Betaproteobacteria</v>
      </c>
      <c r="F366">
        <v>0</v>
      </c>
      <c r="G366">
        <f>COUNTIF($F$2:F366,1)</f>
        <v>18</v>
      </c>
      <c r="H366">
        <f>COUNTIF($F$2:F366,0)</f>
        <v>347</v>
      </c>
      <c r="I366">
        <f>COUNTIF(F367:$F$1058,1)</f>
        <v>0</v>
      </c>
      <c r="J366">
        <f>COUNTIF(F367:$F$1058,0)</f>
        <v>692</v>
      </c>
      <c r="K366">
        <f t="shared" si="15"/>
        <v>1</v>
      </c>
      <c r="L366">
        <f t="shared" si="16"/>
        <v>0.66602502406159769</v>
      </c>
      <c r="M366">
        <f t="shared" si="17"/>
        <v>0.33397497593840231</v>
      </c>
    </row>
    <row r="367" spans="1:13" x14ac:dyDescent="0.25">
      <c r="A367" t="s">
        <v>1503</v>
      </c>
      <c r="B367">
        <v>2.9999999999999997E-4</v>
      </c>
      <c r="C367" t="str">
        <f>VLOOKUP(A367,Лист9!$A:$M,Лист9!J$1,0)</f>
        <v xml:space="preserve"> Betaproteobacteria</v>
      </c>
      <c r="F367">
        <v>0</v>
      </c>
      <c r="G367">
        <f>COUNTIF($F$2:F367,1)</f>
        <v>18</v>
      </c>
      <c r="H367">
        <f>COUNTIF($F$2:F367,0)</f>
        <v>348</v>
      </c>
      <c r="I367">
        <f>COUNTIF(F368:$F$1058,1)</f>
        <v>0</v>
      </c>
      <c r="J367">
        <f>COUNTIF(F368:$F$1058,0)</f>
        <v>691</v>
      </c>
      <c r="K367">
        <f t="shared" si="15"/>
        <v>1</v>
      </c>
      <c r="L367">
        <f t="shared" si="16"/>
        <v>0.66506256015399423</v>
      </c>
      <c r="M367">
        <f t="shared" si="17"/>
        <v>0.33493743984600577</v>
      </c>
    </row>
    <row r="368" spans="1:13" x14ac:dyDescent="0.25">
      <c r="A368" t="s">
        <v>2604</v>
      </c>
      <c r="B368">
        <v>3.1E-4</v>
      </c>
      <c r="C368" t="str">
        <f>VLOOKUP(A368,Лист9!$A:$M,Лист9!J$1,0)</f>
        <v xml:space="preserve"> Deltaproteobacteria</v>
      </c>
      <c r="F368">
        <v>0</v>
      </c>
      <c r="G368">
        <f>COUNTIF($F$2:F368,1)</f>
        <v>18</v>
      </c>
      <c r="H368">
        <f>COUNTIF($F$2:F368,0)</f>
        <v>349</v>
      </c>
      <c r="I368">
        <f>COUNTIF(F369:$F$1058,1)</f>
        <v>0</v>
      </c>
      <c r="J368">
        <f>COUNTIF(F369:$F$1058,0)</f>
        <v>690</v>
      </c>
      <c r="K368">
        <f t="shared" si="15"/>
        <v>1</v>
      </c>
      <c r="L368">
        <f t="shared" si="16"/>
        <v>0.66410009624639077</v>
      </c>
      <c r="M368">
        <f t="shared" si="17"/>
        <v>0.33589990375360923</v>
      </c>
    </row>
    <row r="369" spans="1:13" x14ac:dyDescent="0.25">
      <c r="A369" t="s">
        <v>710</v>
      </c>
      <c r="B369">
        <v>3.2000000000000003E-4</v>
      </c>
      <c r="C369" t="str">
        <f>VLOOKUP(A369,Лист9!$A:$M,Лист9!J$1,0)</f>
        <v xml:space="preserve"> Clostridia</v>
      </c>
      <c r="F369">
        <v>0</v>
      </c>
      <c r="G369">
        <f>COUNTIF($F$2:F369,1)</f>
        <v>18</v>
      </c>
      <c r="H369">
        <f>COUNTIF($F$2:F369,0)</f>
        <v>350</v>
      </c>
      <c r="I369">
        <f>COUNTIF(F370:$F$1058,1)</f>
        <v>0</v>
      </c>
      <c r="J369">
        <f>COUNTIF(F370:$F$1058,0)</f>
        <v>689</v>
      </c>
      <c r="K369">
        <f t="shared" si="15"/>
        <v>1</v>
      </c>
      <c r="L369">
        <f t="shared" si="16"/>
        <v>0.66313763233878731</v>
      </c>
      <c r="M369">
        <f t="shared" si="17"/>
        <v>0.33686236766121269</v>
      </c>
    </row>
    <row r="370" spans="1:13" x14ac:dyDescent="0.25">
      <c r="A370" t="s">
        <v>2696</v>
      </c>
      <c r="B370">
        <v>3.2000000000000003E-4</v>
      </c>
      <c r="C370" t="str">
        <f>VLOOKUP(A370,Лист9!$A:$M,Лист9!J$1,0)</f>
        <v xml:space="preserve"> Halobacteria</v>
      </c>
      <c r="F370">
        <v>0</v>
      </c>
      <c r="G370">
        <f>COUNTIF($F$2:F370,1)</f>
        <v>18</v>
      </c>
      <c r="H370">
        <f>COUNTIF($F$2:F370,0)</f>
        <v>351</v>
      </c>
      <c r="I370">
        <f>COUNTIF(F371:$F$1058,1)</f>
        <v>0</v>
      </c>
      <c r="J370">
        <f>COUNTIF(F371:$F$1058,0)</f>
        <v>688</v>
      </c>
      <c r="K370">
        <f t="shared" si="15"/>
        <v>1</v>
      </c>
      <c r="L370">
        <f t="shared" si="16"/>
        <v>0.66217516843118385</v>
      </c>
      <c r="M370">
        <f t="shared" si="17"/>
        <v>0.33782483156881615</v>
      </c>
    </row>
    <row r="371" spans="1:13" x14ac:dyDescent="0.25">
      <c r="A371" t="s">
        <v>2238</v>
      </c>
      <c r="B371">
        <v>3.3E-4</v>
      </c>
      <c r="C371" t="str">
        <f>VLOOKUP(A371,Лист9!$A:$M,Лист9!J$1,0)</f>
        <v xml:space="preserve"> Clostridia</v>
      </c>
      <c r="F371">
        <v>0</v>
      </c>
      <c r="G371">
        <f>COUNTIF($F$2:F371,1)</f>
        <v>18</v>
      </c>
      <c r="H371">
        <f>COUNTIF($F$2:F371,0)</f>
        <v>352</v>
      </c>
      <c r="I371">
        <f>COUNTIF(F372:$F$1058,1)</f>
        <v>0</v>
      </c>
      <c r="J371">
        <f>COUNTIF(F372:$F$1058,0)</f>
        <v>687</v>
      </c>
      <c r="K371">
        <f t="shared" si="15"/>
        <v>1</v>
      </c>
      <c r="L371">
        <f t="shared" si="16"/>
        <v>0.66121270452358039</v>
      </c>
      <c r="M371">
        <f t="shared" si="17"/>
        <v>0.33878729547641961</v>
      </c>
    </row>
    <row r="372" spans="1:13" x14ac:dyDescent="0.25">
      <c r="A372" t="s">
        <v>2367</v>
      </c>
      <c r="B372">
        <v>3.3E-4</v>
      </c>
      <c r="C372" t="str">
        <f>VLOOKUP(A372,Лист9!$A:$M,Лист9!J$1,0)</f>
        <v xml:space="preserve"> Clostridia</v>
      </c>
      <c r="F372">
        <v>0</v>
      </c>
      <c r="G372">
        <f>COUNTIF($F$2:F372,1)</f>
        <v>18</v>
      </c>
      <c r="H372">
        <f>COUNTIF($F$2:F372,0)</f>
        <v>353</v>
      </c>
      <c r="I372">
        <f>COUNTIF(F373:$F$1058,1)</f>
        <v>0</v>
      </c>
      <c r="J372">
        <f>COUNTIF(F373:$F$1058,0)</f>
        <v>686</v>
      </c>
      <c r="K372">
        <f t="shared" si="15"/>
        <v>1</v>
      </c>
      <c r="L372">
        <f t="shared" si="16"/>
        <v>0.66025024061597692</v>
      </c>
      <c r="M372">
        <f t="shared" si="17"/>
        <v>0.33974975938402308</v>
      </c>
    </row>
    <row r="373" spans="1:13" x14ac:dyDescent="0.25">
      <c r="A373" t="s">
        <v>1357</v>
      </c>
      <c r="B373">
        <v>3.3E-4</v>
      </c>
      <c r="C373" t="str">
        <f>VLOOKUP(A373,Лист9!$A:$M,Лист9!J$1,0)</f>
        <v xml:space="preserve"> Betaproteobacteria</v>
      </c>
      <c r="F373">
        <v>0</v>
      </c>
      <c r="G373">
        <f>COUNTIF($F$2:F373,1)</f>
        <v>18</v>
      </c>
      <c r="H373">
        <f>COUNTIF($F$2:F373,0)</f>
        <v>354</v>
      </c>
      <c r="I373">
        <f>COUNTIF(F374:$F$1058,1)</f>
        <v>0</v>
      </c>
      <c r="J373">
        <f>COUNTIF(F374:$F$1058,0)</f>
        <v>685</v>
      </c>
      <c r="K373">
        <f t="shared" si="15"/>
        <v>1</v>
      </c>
      <c r="L373">
        <f t="shared" si="16"/>
        <v>0.65928777670837346</v>
      </c>
      <c r="M373">
        <f t="shared" si="17"/>
        <v>0.34071222329162654</v>
      </c>
    </row>
    <row r="374" spans="1:13" x14ac:dyDescent="0.25">
      <c r="A374" t="s">
        <v>1479</v>
      </c>
      <c r="B374">
        <v>3.5E-4</v>
      </c>
      <c r="C374" t="str">
        <f>VLOOKUP(A374,Лист9!$A:$M,Лист9!J$1,0)</f>
        <v xml:space="preserve"> Gammaproteobacteria.</v>
      </c>
      <c r="D374">
        <v>1</v>
      </c>
      <c r="F374">
        <v>0</v>
      </c>
      <c r="G374">
        <f>COUNTIF($F$2:F374,1)</f>
        <v>18</v>
      </c>
      <c r="H374">
        <f>COUNTIF($F$2:F374,0)</f>
        <v>355</v>
      </c>
      <c r="I374">
        <f>COUNTIF(F375:$F$1058,1)</f>
        <v>0</v>
      </c>
      <c r="J374">
        <f>COUNTIF(F375:$F$1058,0)</f>
        <v>684</v>
      </c>
      <c r="K374">
        <f t="shared" si="15"/>
        <v>1</v>
      </c>
      <c r="L374">
        <f t="shared" si="16"/>
        <v>0.65832531280077</v>
      </c>
      <c r="M374">
        <f t="shared" si="17"/>
        <v>0.34167468719923</v>
      </c>
    </row>
    <row r="375" spans="1:13" x14ac:dyDescent="0.25">
      <c r="A375" t="s">
        <v>712</v>
      </c>
      <c r="B375">
        <v>3.6000000000000002E-4</v>
      </c>
      <c r="C375" t="str">
        <f>VLOOKUP(A375,Лист9!$A:$M,Лист9!J$1,0)</f>
        <v xml:space="preserve"> Clostridia</v>
      </c>
      <c r="F375">
        <v>0</v>
      </c>
      <c r="G375">
        <f>COUNTIF($F$2:F375,1)</f>
        <v>18</v>
      </c>
      <c r="H375">
        <f>COUNTIF($F$2:F375,0)</f>
        <v>356</v>
      </c>
      <c r="I375">
        <f>COUNTIF(F376:$F$1058,1)</f>
        <v>0</v>
      </c>
      <c r="J375">
        <f>COUNTIF(F376:$F$1058,0)</f>
        <v>683</v>
      </c>
      <c r="K375">
        <f t="shared" si="15"/>
        <v>1</v>
      </c>
      <c r="L375">
        <f t="shared" si="16"/>
        <v>0.65736284889316654</v>
      </c>
      <c r="M375">
        <f t="shared" si="17"/>
        <v>0.34263715110683346</v>
      </c>
    </row>
    <row r="376" spans="1:13" x14ac:dyDescent="0.25">
      <c r="A376" t="s">
        <v>105</v>
      </c>
      <c r="B376">
        <v>3.6000000000000002E-4</v>
      </c>
      <c r="C376" t="str">
        <f>VLOOKUP(A376,Лист9!$A:$M,Лист9!J$1,0)</f>
        <v xml:space="preserve"> Betaproteobacteria</v>
      </c>
      <c r="F376">
        <v>0</v>
      </c>
      <c r="G376">
        <f>COUNTIF($F$2:F376,1)</f>
        <v>18</v>
      </c>
      <c r="H376">
        <f>COUNTIF($F$2:F376,0)</f>
        <v>357</v>
      </c>
      <c r="I376">
        <f>COUNTIF(F377:$F$1058,1)</f>
        <v>0</v>
      </c>
      <c r="J376">
        <f>COUNTIF(F377:$F$1058,0)</f>
        <v>682</v>
      </c>
      <c r="K376">
        <f t="shared" si="15"/>
        <v>1</v>
      </c>
      <c r="L376">
        <f t="shared" si="16"/>
        <v>0.65640038498556308</v>
      </c>
      <c r="M376">
        <f t="shared" si="17"/>
        <v>0.34359961501443692</v>
      </c>
    </row>
    <row r="377" spans="1:13" x14ac:dyDescent="0.25">
      <c r="A377" t="s">
        <v>2321</v>
      </c>
      <c r="B377">
        <v>3.6999999999999999E-4</v>
      </c>
      <c r="C377" t="str">
        <f>VLOOKUP(A377,Лист9!$A:$M,Лист9!J$1,0)</f>
        <v xml:space="preserve"> Gammaproteobacteria</v>
      </c>
      <c r="D377">
        <v>1</v>
      </c>
      <c r="F377">
        <v>0</v>
      </c>
      <c r="G377">
        <f>COUNTIF($F$2:F377,1)</f>
        <v>18</v>
      </c>
      <c r="H377">
        <f>COUNTIF($F$2:F377,0)</f>
        <v>358</v>
      </c>
      <c r="I377">
        <f>COUNTIF(F378:$F$1058,1)</f>
        <v>0</v>
      </c>
      <c r="J377">
        <f>COUNTIF(F378:$F$1058,0)</f>
        <v>681</v>
      </c>
      <c r="K377">
        <f t="shared" si="15"/>
        <v>1</v>
      </c>
      <c r="L377">
        <f t="shared" si="16"/>
        <v>0.65543792107795962</v>
      </c>
      <c r="M377">
        <f t="shared" si="17"/>
        <v>0.34456207892204038</v>
      </c>
    </row>
    <row r="378" spans="1:13" x14ac:dyDescent="0.25">
      <c r="A378" t="s">
        <v>2076</v>
      </c>
      <c r="B378">
        <v>4.0999999999999999E-4</v>
      </c>
      <c r="C378" t="str">
        <f>VLOOKUP(A378,Лист9!$A:$M,Лист9!J$1,0)</f>
        <v xml:space="preserve"> Gammaproteobacteria</v>
      </c>
      <c r="D378">
        <v>1</v>
      </c>
      <c r="F378">
        <v>0</v>
      </c>
      <c r="G378">
        <f>COUNTIF($F$2:F378,1)</f>
        <v>18</v>
      </c>
      <c r="H378">
        <f>COUNTIF($F$2:F378,0)</f>
        <v>359</v>
      </c>
      <c r="I378">
        <f>COUNTIF(F379:$F$1058,1)</f>
        <v>0</v>
      </c>
      <c r="J378">
        <f>COUNTIF(F379:$F$1058,0)</f>
        <v>680</v>
      </c>
      <c r="K378">
        <f t="shared" si="15"/>
        <v>1</v>
      </c>
      <c r="L378">
        <f t="shared" si="16"/>
        <v>0.65447545717035616</v>
      </c>
      <c r="M378">
        <f t="shared" si="17"/>
        <v>0.34552454282964384</v>
      </c>
    </row>
    <row r="379" spans="1:13" x14ac:dyDescent="0.25">
      <c r="A379" t="s">
        <v>2146</v>
      </c>
      <c r="B379">
        <v>4.0999999999999999E-4</v>
      </c>
      <c r="C379" t="str">
        <f>VLOOKUP(A379,Лист9!$A:$M,Лист9!J$1,0)</f>
        <v xml:space="preserve"> Halobacteria</v>
      </c>
      <c r="F379">
        <v>0</v>
      </c>
      <c r="G379">
        <f>COUNTIF($F$2:F379,1)</f>
        <v>18</v>
      </c>
      <c r="H379">
        <f>COUNTIF($F$2:F379,0)</f>
        <v>360</v>
      </c>
      <c r="I379">
        <f>COUNTIF(F380:$F$1058,1)</f>
        <v>0</v>
      </c>
      <c r="J379">
        <f>COUNTIF(F380:$F$1058,0)</f>
        <v>679</v>
      </c>
      <c r="K379">
        <f t="shared" si="15"/>
        <v>1</v>
      </c>
      <c r="L379">
        <f t="shared" si="16"/>
        <v>0.65351299326275269</v>
      </c>
      <c r="M379">
        <f t="shared" si="17"/>
        <v>0.34648700673724731</v>
      </c>
    </row>
    <row r="380" spans="1:13" x14ac:dyDescent="0.25">
      <c r="A380" t="s">
        <v>529</v>
      </c>
      <c r="B380">
        <v>4.0999999999999999E-4</v>
      </c>
      <c r="C380" t="str">
        <f>VLOOKUP(A380,Лист9!$A:$M,Лист9!J$1,0)</f>
        <v xml:space="preserve"> Alphaproteobacteria</v>
      </c>
      <c r="F380">
        <v>0</v>
      </c>
      <c r="G380">
        <f>COUNTIF($F$2:F380,1)</f>
        <v>18</v>
      </c>
      <c r="H380">
        <f>COUNTIF($F$2:F380,0)</f>
        <v>361</v>
      </c>
      <c r="I380">
        <f>COUNTIF(F381:$F$1058,1)</f>
        <v>0</v>
      </c>
      <c r="J380">
        <f>COUNTIF(F381:$F$1058,0)</f>
        <v>678</v>
      </c>
      <c r="K380">
        <f t="shared" si="15"/>
        <v>1</v>
      </c>
      <c r="L380">
        <f t="shared" si="16"/>
        <v>0.65255052935514923</v>
      </c>
      <c r="M380">
        <f t="shared" si="17"/>
        <v>0.34744947064485077</v>
      </c>
    </row>
    <row r="381" spans="1:13" x14ac:dyDescent="0.25">
      <c r="A381" t="s">
        <v>5837</v>
      </c>
      <c r="B381">
        <v>4.2999999999999999E-4</v>
      </c>
      <c r="C381" t="str">
        <f>VLOOKUP(A381,Лист9!$A:$M,Лист9!J$1,0)</f>
        <v xml:space="preserve"> Alphaproteobacteria</v>
      </c>
      <c r="F381">
        <v>0</v>
      </c>
      <c r="G381">
        <f>COUNTIF($F$2:F381,1)</f>
        <v>18</v>
      </c>
      <c r="H381">
        <f>COUNTIF($F$2:F381,0)</f>
        <v>362</v>
      </c>
      <c r="I381">
        <f>COUNTIF(F382:$F$1058,1)</f>
        <v>0</v>
      </c>
      <c r="J381">
        <f>COUNTIF(F382:$F$1058,0)</f>
        <v>677</v>
      </c>
      <c r="K381">
        <f t="shared" si="15"/>
        <v>1</v>
      </c>
      <c r="L381">
        <f t="shared" si="16"/>
        <v>0.65158806544754577</v>
      </c>
      <c r="M381">
        <f t="shared" si="17"/>
        <v>0.34841193455245423</v>
      </c>
    </row>
    <row r="382" spans="1:13" x14ac:dyDescent="0.25">
      <c r="A382" t="s">
        <v>1798</v>
      </c>
      <c r="B382">
        <v>4.4000000000000002E-4</v>
      </c>
      <c r="C382" t="str">
        <f>VLOOKUP(A382,Лист9!$A:$M,Лист9!J$1,0)</f>
        <v xml:space="preserve"> Clostridia</v>
      </c>
      <c r="F382">
        <v>0</v>
      </c>
      <c r="G382">
        <f>COUNTIF($F$2:F382,1)</f>
        <v>18</v>
      </c>
      <c r="H382">
        <f>COUNTIF($F$2:F382,0)</f>
        <v>363</v>
      </c>
      <c r="I382">
        <f>COUNTIF(F383:$F$1058,1)</f>
        <v>0</v>
      </c>
      <c r="J382">
        <f>COUNTIF(F383:$F$1058,0)</f>
        <v>676</v>
      </c>
      <c r="K382">
        <f t="shared" si="15"/>
        <v>1</v>
      </c>
      <c r="L382">
        <f t="shared" si="16"/>
        <v>0.6506256015399422</v>
      </c>
      <c r="M382">
        <f t="shared" si="17"/>
        <v>0.3493743984600578</v>
      </c>
    </row>
    <row r="383" spans="1:13" x14ac:dyDescent="0.25">
      <c r="A383" t="s">
        <v>2098</v>
      </c>
      <c r="B383">
        <v>4.4000000000000002E-4</v>
      </c>
      <c r="C383" t="str">
        <f>VLOOKUP(A383,Лист9!$A:$M,Лист9!J$1,0)</f>
        <v xml:space="preserve"> Bacteroidia</v>
      </c>
      <c r="F383">
        <v>0</v>
      </c>
      <c r="G383">
        <f>COUNTIF($F$2:F383,1)</f>
        <v>18</v>
      </c>
      <c r="H383">
        <f>COUNTIF($F$2:F383,0)</f>
        <v>364</v>
      </c>
      <c r="I383">
        <f>COUNTIF(F384:$F$1058,1)</f>
        <v>0</v>
      </c>
      <c r="J383">
        <f>COUNTIF(F384:$F$1058,0)</f>
        <v>675</v>
      </c>
      <c r="K383">
        <f t="shared" si="15"/>
        <v>1</v>
      </c>
      <c r="L383">
        <f t="shared" si="16"/>
        <v>0.64966313763233874</v>
      </c>
      <c r="M383">
        <f t="shared" si="17"/>
        <v>0.35033686236766126</v>
      </c>
    </row>
    <row r="384" spans="1:13" x14ac:dyDescent="0.25">
      <c r="A384" t="s">
        <v>670</v>
      </c>
      <c r="B384">
        <v>4.4999999999999999E-4</v>
      </c>
      <c r="C384" t="str">
        <f>VLOOKUP(A384,Лист9!$A:$M,Лист9!J$1,0)</f>
        <v xml:space="preserve"> Betaproteobacteria</v>
      </c>
      <c r="F384">
        <v>0</v>
      </c>
      <c r="G384">
        <f>COUNTIF($F$2:F384,1)</f>
        <v>18</v>
      </c>
      <c r="H384">
        <f>COUNTIF($F$2:F384,0)</f>
        <v>365</v>
      </c>
      <c r="I384">
        <f>COUNTIF(F385:$F$1058,1)</f>
        <v>0</v>
      </c>
      <c r="J384">
        <f>COUNTIF(F385:$F$1058,0)</f>
        <v>674</v>
      </c>
      <c r="K384">
        <f t="shared" si="15"/>
        <v>1</v>
      </c>
      <c r="L384">
        <f t="shared" si="16"/>
        <v>0.64870067372473528</v>
      </c>
      <c r="M384">
        <f t="shared" si="17"/>
        <v>0.35129932627526472</v>
      </c>
    </row>
    <row r="385" spans="1:13" x14ac:dyDescent="0.25">
      <c r="A385" t="s">
        <v>3679</v>
      </c>
      <c r="B385">
        <v>4.6000000000000001E-4</v>
      </c>
      <c r="C385" t="str">
        <f>VLOOKUP(A385,Лист9!$A:$M,Лист9!J$1,0)</f>
        <v xml:space="preserve"> Alphaproteobacteria</v>
      </c>
      <c r="F385">
        <v>0</v>
      </c>
      <c r="G385">
        <f>COUNTIF($F$2:F385,1)</f>
        <v>18</v>
      </c>
      <c r="H385">
        <f>COUNTIF($F$2:F385,0)</f>
        <v>366</v>
      </c>
      <c r="I385">
        <f>COUNTIF(F386:$F$1058,1)</f>
        <v>0</v>
      </c>
      <c r="J385">
        <f>COUNTIF(F386:$F$1058,0)</f>
        <v>673</v>
      </c>
      <c r="K385">
        <f t="shared" si="15"/>
        <v>1</v>
      </c>
      <c r="L385">
        <f t="shared" si="16"/>
        <v>0.64773820981713182</v>
      </c>
      <c r="M385">
        <f t="shared" si="17"/>
        <v>0.35226179018286818</v>
      </c>
    </row>
    <row r="386" spans="1:13" x14ac:dyDescent="0.25">
      <c r="A386" t="s">
        <v>3659</v>
      </c>
      <c r="B386">
        <v>4.8999999999999998E-4</v>
      </c>
      <c r="C386" t="str">
        <f>VLOOKUP(A386,Лист9!$A:$M,Лист9!J$1,0)</f>
        <v xml:space="preserve"> Alphaproteobacteria</v>
      </c>
      <c r="F386">
        <v>0</v>
      </c>
      <c r="G386">
        <f>COUNTIF($F$2:F386,1)</f>
        <v>18</v>
      </c>
      <c r="H386">
        <f>COUNTIF($F$2:F386,0)</f>
        <v>367</v>
      </c>
      <c r="I386">
        <f>COUNTIF(F387:$F$1058,1)</f>
        <v>0</v>
      </c>
      <c r="J386">
        <f>COUNTIF(F387:$F$1058,0)</f>
        <v>672</v>
      </c>
      <c r="K386">
        <f t="shared" si="15"/>
        <v>1</v>
      </c>
      <c r="L386">
        <f t="shared" si="16"/>
        <v>0.64677574590952835</v>
      </c>
      <c r="M386">
        <f t="shared" si="17"/>
        <v>0.35322425409047165</v>
      </c>
    </row>
    <row r="387" spans="1:13" x14ac:dyDescent="0.25">
      <c r="A387" t="s">
        <v>4072</v>
      </c>
      <c r="B387">
        <v>5.0000000000000001E-4</v>
      </c>
      <c r="C387" t="str">
        <f>VLOOKUP(A387,Лист9!$A:$M,Лист9!J$1,0)</f>
        <v xml:space="preserve"> Gammaproteobacteria</v>
      </c>
      <c r="D387">
        <v>1</v>
      </c>
      <c r="F387">
        <v>0</v>
      </c>
      <c r="G387">
        <f>COUNTIF($F$2:F387,1)</f>
        <v>18</v>
      </c>
      <c r="H387">
        <f>COUNTIF($F$2:F387,0)</f>
        <v>368</v>
      </c>
      <c r="I387">
        <f>COUNTIF(F388:$F$1058,1)</f>
        <v>0</v>
      </c>
      <c r="J387">
        <f>COUNTIF(F388:$F$1058,0)</f>
        <v>671</v>
      </c>
      <c r="K387">
        <f t="shared" ref="K387:K450" si="18">G387/18</f>
        <v>1</v>
      </c>
      <c r="L387">
        <f t="shared" ref="L387:L450" si="19">J387/1039</f>
        <v>0.64581328200192489</v>
      </c>
      <c r="M387">
        <f t="shared" ref="M387:M450" si="20">1-L387</f>
        <v>0.35418671799807511</v>
      </c>
    </row>
    <row r="388" spans="1:13" x14ac:dyDescent="0.25">
      <c r="A388" t="s">
        <v>5379</v>
      </c>
      <c r="B388">
        <v>5.0000000000000001E-4</v>
      </c>
      <c r="C388" t="str">
        <f>VLOOKUP(A388,Лист9!$A:$M,Лист9!J$1,0)</f>
        <v xml:space="preserve"> Halobacteria</v>
      </c>
      <c r="F388">
        <v>0</v>
      </c>
      <c r="G388">
        <f>COUNTIF($F$2:F388,1)</f>
        <v>18</v>
      </c>
      <c r="H388">
        <f>COUNTIF($F$2:F388,0)</f>
        <v>369</v>
      </c>
      <c r="I388">
        <f>COUNTIF(F389:$F$1058,1)</f>
        <v>0</v>
      </c>
      <c r="J388">
        <f>COUNTIF(F389:$F$1058,0)</f>
        <v>670</v>
      </c>
      <c r="K388">
        <f t="shared" si="18"/>
        <v>1</v>
      </c>
      <c r="L388">
        <f t="shared" si="19"/>
        <v>0.64485081809432143</v>
      </c>
      <c r="M388">
        <f t="shared" si="20"/>
        <v>0.35514918190567857</v>
      </c>
    </row>
    <row r="389" spans="1:13" x14ac:dyDescent="0.25">
      <c r="A389" t="s">
        <v>4510</v>
      </c>
      <c r="B389">
        <v>5.1999999999999995E-4</v>
      </c>
      <c r="C389" t="str">
        <f>VLOOKUP(A389,Лист9!$A:$M,Лист9!J$1,0)</f>
        <v xml:space="preserve"> Alphaproteobacteria</v>
      </c>
      <c r="F389">
        <v>0</v>
      </c>
      <c r="G389">
        <f>COUNTIF($F$2:F389,1)</f>
        <v>18</v>
      </c>
      <c r="H389">
        <f>COUNTIF($F$2:F389,0)</f>
        <v>370</v>
      </c>
      <c r="I389">
        <f>COUNTIF(F390:$F$1058,1)</f>
        <v>0</v>
      </c>
      <c r="J389">
        <f>COUNTIF(F390:$F$1058,0)</f>
        <v>669</v>
      </c>
      <c r="K389">
        <f t="shared" si="18"/>
        <v>1</v>
      </c>
      <c r="L389">
        <f t="shared" si="19"/>
        <v>0.64388835418671797</v>
      </c>
      <c r="M389">
        <f t="shared" si="20"/>
        <v>0.35611164581328203</v>
      </c>
    </row>
    <row r="390" spans="1:13" x14ac:dyDescent="0.25">
      <c r="A390" t="s">
        <v>6118</v>
      </c>
      <c r="B390">
        <v>5.2999999999999998E-4</v>
      </c>
      <c r="C390" t="str">
        <f>VLOOKUP(A390,Лист9!$A:$M,Лист9!J$1,0)</f>
        <v xml:space="preserve"> Gammaproteobacteria</v>
      </c>
      <c r="D390">
        <v>1</v>
      </c>
      <c r="F390">
        <v>0</v>
      </c>
      <c r="G390">
        <f>COUNTIF($F$2:F390,1)</f>
        <v>18</v>
      </c>
      <c r="H390">
        <f>COUNTIF($F$2:F390,0)</f>
        <v>371</v>
      </c>
      <c r="I390">
        <f>COUNTIF(F391:$F$1058,1)</f>
        <v>0</v>
      </c>
      <c r="J390">
        <f>COUNTIF(F391:$F$1058,0)</f>
        <v>668</v>
      </c>
      <c r="K390">
        <f t="shared" si="18"/>
        <v>1</v>
      </c>
      <c r="L390">
        <f t="shared" si="19"/>
        <v>0.64292589027911451</v>
      </c>
      <c r="M390">
        <f t="shared" si="20"/>
        <v>0.35707410972088549</v>
      </c>
    </row>
    <row r="391" spans="1:13" x14ac:dyDescent="0.25">
      <c r="A391" t="s">
        <v>2096</v>
      </c>
      <c r="B391">
        <v>5.2999999999999998E-4</v>
      </c>
      <c r="C391" t="str">
        <f>VLOOKUP(A391,Лист9!$A:$M,Лист9!J$1,0)</f>
        <v xml:space="preserve"> Bacteroidia</v>
      </c>
      <c r="F391">
        <v>0</v>
      </c>
      <c r="G391">
        <f>COUNTIF($F$2:F391,1)</f>
        <v>18</v>
      </c>
      <c r="H391">
        <f>COUNTIF($F$2:F391,0)</f>
        <v>372</v>
      </c>
      <c r="I391">
        <f>COUNTIF(F392:$F$1058,1)</f>
        <v>0</v>
      </c>
      <c r="J391">
        <f>COUNTIF(F392:$F$1058,0)</f>
        <v>667</v>
      </c>
      <c r="K391">
        <f t="shared" si="18"/>
        <v>1</v>
      </c>
      <c r="L391">
        <f t="shared" si="19"/>
        <v>0.64196342637151105</v>
      </c>
      <c r="M391">
        <f t="shared" si="20"/>
        <v>0.35803657362848895</v>
      </c>
    </row>
    <row r="392" spans="1:13" x14ac:dyDescent="0.25">
      <c r="A392" t="s">
        <v>251</v>
      </c>
      <c r="B392">
        <v>5.5000000000000003E-4</v>
      </c>
      <c r="C392" t="str">
        <f>VLOOKUP(A392,Лист9!$A:$M,Лист9!J$1,0)</f>
        <v xml:space="preserve"> Alphaproteobacteria</v>
      </c>
      <c r="F392">
        <v>0</v>
      </c>
      <c r="G392">
        <f>COUNTIF($F$2:F392,1)</f>
        <v>18</v>
      </c>
      <c r="H392">
        <f>COUNTIF($F$2:F392,0)</f>
        <v>373</v>
      </c>
      <c r="I392">
        <f>COUNTIF(F393:$F$1058,1)</f>
        <v>0</v>
      </c>
      <c r="J392">
        <f>COUNTIF(F393:$F$1058,0)</f>
        <v>666</v>
      </c>
      <c r="K392">
        <f t="shared" si="18"/>
        <v>1</v>
      </c>
      <c r="L392">
        <f t="shared" si="19"/>
        <v>0.64100096246390759</v>
      </c>
      <c r="M392">
        <f t="shared" si="20"/>
        <v>0.35899903753609241</v>
      </c>
    </row>
    <row r="393" spans="1:13" x14ac:dyDescent="0.25">
      <c r="A393" t="s">
        <v>190</v>
      </c>
      <c r="B393">
        <v>5.5999999999999995E-4</v>
      </c>
      <c r="C393" t="str">
        <f>VLOOKUP(A393,Лист9!$A:$M,Лист9!J$1,0)</f>
        <v xml:space="preserve"> Oscillatoriophycideae</v>
      </c>
      <c r="F393">
        <v>0</v>
      </c>
      <c r="G393">
        <f>COUNTIF($F$2:F393,1)</f>
        <v>18</v>
      </c>
      <c r="H393">
        <f>COUNTIF($F$2:F393,0)</f>
        <v>374</v>
      </c>
      <c r="I393">
        <f>COUNTIF(F394:$F$1058,1)</f>
        <v>0</v>
      </c>
      <c r="J393">
        <f>COUNTIF(F394:$F$1058,0)</f>
        <v>665</v>
      </c>
      <c r="K393">
        <f t="shared" si="18"/>
        <v>1</v>
      </c>
      <c r="L393">
        <f t="shared" si="19"/>
        <v>0.64003849855630413</v>
      </c>
      <c r="M393">
        <f t="shared" si="20"/>
        <v>0.35996150144369587</v>
      </c>
    </row>
    <row r="394" spans="1:13" x14ac:dyDescent="0.25">
      <c r="A394" t="s">
        <v>3900</v>
      </c>
      <c r="B394">
        <v>5.6999999999999998E-4</v>
      </c>
      <c r="C394" t="str">
        <f>VLOOKUP(A394,Лист9!$A:$M,Лист9!J$1,0)</f>
        <v xml:space="preserve"> Halobacteria</v>
      </c>
      <c r="F394">
        <v>0</v>
      </c>
      <c r="G394">
        <f>COUNTIF($F$2:F394,1)</f>
        <v>18</v>
      </c>
      <c r="H394">
        <f>COUNTIF($F$2:F394,0)</f>
        <v>375</v>
      </c>
      <c r="I394">
        <f>COUNTIF(F395:$F$1058,1)</f>
        <v>0</v>
      </c>
      <c r="J394">
        <f>COUNTIF(F395:$F$1058,0)</f>
        <v>664</v>
      </c>
      <c r="K394">
        <f t="shared" si="18"/>
        <v>1</v>
      </c>
      <c r="L394">
        <f t="shared" si="19"/>
        <v>0.63907603464870066</v>
      </c>
      <c r="M394">
        <f t="shared" si="20"/>
        <v>0.36092396535129934</v>
      </c>
    </row>
    <row r="395" spans="1:13" x14ac:dyDescent="0.25">
      <c r="A395" t="s">
        <v>3609</v>
      </c>
      <c r="B395">
        <v>5.6999999999999998E-4</v>
      </c>
      <c r="C395" t="str">
        <f>VLOOKUP(A395,Лист9!$A:$M,Лист9!J$1,0)</f>
        <v xml:space="preserve"> Clostridia</v>
      </c>
      <c r="F395">
        <v>0</v>
      </c>
      <c r="G395">
        <f>COUNTIF($F$2:F395,1)</f>
        <v>18</v>
      </c>
      <c r="H395">
        <f>COUNTIF($F$2:F395,0)</f>
        <v>376</v>
      </c>
      <c r="I395">
        <f>COUNTIF(F396:$F$1058,1)</f>
        <v>0</v>
      </c>
      <c r="J395">
        <f>COUNTIF(F396:$F$1058,0)</f>
        <v>663</v>
      </c>
      <c r="K395">
        <f t="shared" si="18"/>
        <v>1</v>
      </c>
      <c r="L395">
        <f t="shared" si="19"/>
        <v>0.6381135707410972</v>
      </c>
      <c r="M395">
        <f t="shared" si="20"/>
        <v>0.3618864292589028</v>
      </c>
    </row>
    <row r="396" spans="1:13" x14ac:dyDescent="0.25">
      <c r="A396" t="s">
        <v>9421</v>
      </c>
      <c r="B396">
        <v>5.8E-4</v>
      </c>
      <c r="C396" t="str">
        <f>VLOOKUP(A396,Лист9!$A:$M,Лист9!J$1,0)</f>
        <v xml:space="preserve"> Alphaproteobacteria</v>
      </c>
      <c r="F396">
        <v>0</v>
      </c>
      <c r="G396">
        <f>COUNTIF($F$2:F396,1)</f>
        <v>18</v>
      </c>
      <c r="H396">
        <f>COUNTIF($F$2:F396,0)</f>
        <v>377</v>
      </c>
      <c r="I396">
        <f>COUNTIF(F397:$F$1058,1)</f>
        <v>0</v>
      </c>
      <c r="J396">
        <f>COUNTIF(F397:$F$1058,0)</f>
        <v>662</v>
      </c>
      <c r="K396">
        <f t="shared" si="18"/>
        <v>1</v>
      </c>
      <c r="L396">
        <f t="shared" si="19"/>
        <v>0.63715110683349374</v>
      </c>
      <c r="M396">
        <f t="shared" si="20"/>
        <v>0.36284889316650626</v>
      </c>
    </row>
    <row r="397" spans="1:13" x14ac:dyDescent="0.25">
      <c r="A397" t="s">
        <v>5289</v>
      </c>
      <c r="B397">
        <v>5.9000000000000003E-4</v>
      </c>
      <c r="C397" t="str">
        <f>VLOOKUP(A397,Лист9!$A:$M,Лист9!J$1,0)</f>
        <v xml:space="preserve"> Gammaproteobacteria</v>
      </c>
      <c r="D397">
        <v>1</v>
      </c>
      <c r="F397">
        <v>0</v>
      </c>
      <c r="G397">
        <f>COUNTIF($F$2:F397,1)</f>
        <v>18</v>
      </c>
      <c r="H397">
        <f>COUNTIF($F$2:F397,0)</f>
        <v>378</v>
      </c>
      <c r="I397">
        <f>COUNTIF(F398:$F$1058,1)</f>
        <v>0</v>
      </c>
      <c r="J397">
        <f>COUNTIF(F398:$F$1058,0)</f>
        <v>661</v>
      </c>
      <c r="K397">
        <f t="shared" si="18"/>
        <v>1</v>
      </c>
      <c r="L397">
        <f t="shared" si="19"/>
        <v>0.63618864292589028</v>
      </c>
      <c r="M397">
        <f t="shared" si="20"/>
        <v>0.36381135707410972</v>
      </c>
    </row>
    <row r="398" spans="1:13" x14ac:dyDescent="0.25">
      <c r="A398" t="s">
        <v>2192</v>
      </c>
      <c r="B398">
        <v>5.9999999999999995E-4</v>
      </c>
      <c r="C398" t="str">
        <f>VLOOKUP(A398,Лист9!$A:$M,Лист9!J$1,0)</f>
        <v xml:space="preserve"> Gammaproteobacteria</v>
      </c>
      <c r="D398">
        <v>1</v>
      </c>
      <c r="F398">
        <v>0</v>
      </c>
      <c r="G398">
        <f>COUNTIF($F$2:F398,1)</f>
        <v>18</v>
      </c>
      <c r="H398">
        <f>COUNTIF($F$2:F398,0)</f>
        <v>379</v>
      </c>
      <c r="I398">
        <f>COUNTIF(F399:$F$1058,1)</f>
        <v>0</v>
      </c>
      <c r="J398">
        <f>COUNTIF(F399:$F$1058,0)</f>
        <v>660</v>
      </c>
      <c r="K398">
        <f t="shared" si="18"/>
        <v>1</v>
      </c>
      <c r="L398">
        <f t="shared" si="19"/>
        <v>0.63522617901828682</v>
      </c>
      <c r="M398">
        <f t="shared" si="20"/>
        <v>0.36477382098171318</v>
      </c>
    </row>
    <row r="399" spans="1:13" x14ac:dyDescent="0.25">
      <c r="A399" t="s">
        <v>5285</v>
      </c>
      <c r="B399">
        <v>6.2E-4</v>
      </c>
      <c r="C399" t="str">
        <f>VLOOKUP(A399,Лист9!$A:$M,Лист9!J$1,0)</f>
        <v xml:space="preserve"> Gammaproteobacteria</v>
      </c>
      <c r="D399">
        <v>1</v>
      </c>
      <c r="F399">
        <v>0</v>
      </c>
      <c r="G399">
        <f>COUNTIF($F$2:F399,1)</f>
        <v>18</v>
      </c>
      <c r="H399">
        <f>COUNTIF($F$2:F399,0)</f>
        <v>380</v>
      </c>
      <c r="I399">
        <f>COUNTIF(F400:$F$1058,1)</f>
        <v>0</v>
      </c>
      <c r="J399">
        <f>COUNTIF(F400:$F$1058,0)</f>
        <v>659</v>
      </c>
      <c r="K399">
        <f t="shared" si="18"/>
        <v>1</v>
      </c>
      <c r="L399">
        <f t="shared" si="19"/>
        <v>0.63426371511068336</v>
      </c>
      <c r="M399">
        <f t="shared" si="20"/>
        <v>0.36573628488931664</v>
      </c>
    </row>
    <row r="400" spans="1:13" x14ac:dyDescent="0.25">
      <c r="A400" t="s">
        <v>1716</v>
      </c>
      <c r="B400">
        <v>6.2E-4</v>
      </c>
      <c r="C400" t="str">
        <f>VLOOKUP(A400,Лист9!$A:$M,Лист9!J$1,0)</f>
        <v xml:space="preserve"> Alphaproteobacteria</v>
      </c>
      <c r="F400">
        <v>0</v>
      </c>
      <c r="G400">
        <f>COUNTIF($F$2:F400,1)</f>
        <v>18</v>
      </c>
      <c r="H400">
        <f>COUNTIF($F$2:F400,0)</f>
        <v>381</v>
      </c>
      <c r="I400">
        <f>COUNTIF(F401:$F$1058,1)</f>
        <v>0</v>
      </c>
      <c r="J400">
        <f>COUNTIF(F401:$F$1058,0)</f>
        <v>658</v>
      </c>
      <c r="K400">
        <f t="shared" si="18"/>
        <v>1</v>
      </c>
      <c r="L400">
        <f t="shared" si="19"/>
        <v>0.6333012512030799</v>
      </c>
      <c r="M400">
        <f t="shared" si="20"/>
        <v>0.3666987487969201</v>
      </c>
    </row>
    <row r="401" spans="1:13" x14ac:dyDescent="0.25">
      <c r="A401" t="s">
        <v>6003</v>
      </c>
      <c r="B401">
        <v>6.2E-4</v>
      </c>
      <c r="C401" t="str">
        <f>VLOOKUP(A401,Лист9!$A:$M,Лист9!J$1,0)</f>
        <v xml:space="preserve"> Gammaproteobacteria</v>
      </c>
      <c r="D401">
        <v>1</v>
      </c>
      <c r="F401">
        <v>0</v>
      </c>
      <c r="G401">
        <f>COUNTIF($F$2:F401,1)</f>
        <v>18</v>
      </c>
      <c r="H401">
        <f>COUNTIF($F$2:F401,0)</f>
        <v>382</v>
      </c>
      <c r="I401">
        <f>COUNTIF(F402:$F$1058,1)</f>
        <v>0</v>
      </c>
      <c r="J401">
        <f>COUNTIF(F402:$F$1058,0)</f>
        <v>657</v>
      </c>
      <c r="K401">
        <f t="shared" si="18"/>
        <v>1</v>
      </c>
      <c r="L401">
        <f t="shared" si="19"/>
        <v>0.63233878729547643</v>
      </c>
      <c r="M401">
        <f t="shared" si="20"/>
        <v>0.36766121270452357</v>
      </c>
    </row>
    <row r="402" spans="1:13" x14ac:dyDescent="0.25">
      <c r="A402" t="s">
        <v>5255</v>
      </c>
      <c r="B402">
        <v>6.3000000000000003E-4</v>
      </c>
      <c r="C402" t="str">
        <f>VLOOKUP(A402,Лист9!$A:$M,Лист9!J$1,0)</f>
        <v xml:space="preserve"> Gammaproteobacteria</v>
      </c>
      <c r="D402">
        <v>1</v>
      </c>
      <c r="F402">
        <v>0</v>
      </c>
      <c r="G402">
        <f>COUNTIF($F$2:F402,1)</f>
        <v>18</v>
      </c>
      <c r="H402">
        <f>COUNTIF($F$2:F402,0)</f>
        <v>383</v>
      </c>
      <c r="I402">
        <f>COUNTIF(F403:$F$1058,1)</f>
        <v>0</v>
      </c>
      <c r="J402">
        <f>COUNTIF(F403:$F$1058,0)</f>
        <v>656</v>
      </c>
      <c r="K402">
        <f t="shared" si="18"/>
        <v>1</v>
      </c>
      <c r="L402">
        <f t="shared" si="19"/>
        <v>0.63137632338787297</v>
      </c>
      <c r="M402">
        <f t="shared" si="20"/>
        <v>0.36862367661212703</v>
      </c>
    </row>
    <row r="403" spans="1:13" x14ac:dyDescent="0.25">
      <c r="A403" t="s">
        <v>3655</v>
      </c>
      <c r="B403">
        <v>6.3000000000000003E-4</v>
      </c>
      <c r="C403" t="str">
        <f>VLOOKUP(A403,Лист9!$A:$M,Лист9!J$1,0)</f>
        <v xml:space="preserve"> Alphaproteobacteria</v>
      </c>
      <c r="F403">
        <v>0</v>
      </c>
      <c r="G403">
        <f>COUNTIF($F$2:F403,1)</f>
        <v>18</v>
      </c>
      <c r="H403">
        <f>COUNTIF($F$2:F403,0)</f>
        <v>384</v>
      </c>
      <c r="I403">
        <f>COUNTIF(F404:$F$1058,1)</f>
        <v>0</v>
      </c>
      <c r="J403">
        <f>COUNTIF(F404:$F$1058,0)</f>
        <v>655</v>
      </c>
      <c r="K403">
        <f t="shared" si="18"/>
        <v>1</v>
      </c>
      <c r="L403">
        <f t="shared" si="19"/>
        <v>0.63041385948026951</v>
      </c>
      <c r="M403">
        <f t="shared" si="20"/>
        <v>0.36958614051973049</v>
      </c>
    </row>
    <row r="404" spans="1:13" x14ac:dyDescent="0.25">
      <c r="A404" t="s">
        <v>1408</v>
      </c>
      <c r="B404">
        <v>6.4000000000000005E-4</v>
      </c>
      <c r="C404" t="str">
        <f>VLOOKUP(A404,Лист9!$A:$M,Лист9!J$1,0)</f>
        <v xml:space="preserve"> Alphaproteobacteria</v>
      </c>
      <c r="F404">
        <v>0</v>
      </c>
      <c r="G404">
        <f>COUNTIF($F$2:F404,1)</f>
        <v>18</v>
      </c>
      <c r="H404">
        <f>COUNTIF($F$2:F404,0)</f>
        <v>385</v>
      </c>
      <c r="I404">
        <f>COUNTIF(F405:$F$1058,1)</f>
        <v>0</v>
      </c>
      <c r="J404">
        <f>COUNTIF(F405:$F$1058,0)</f>
        <v>654</v>
      </c>
      <c r="K404">
        <f t="shared" si="18"/>
        <v>1</v>
      </c>
      <c r="L404">
        <f t="shared" si="19"/>
        <v>0.62945139557266605</v>
      </c>
      <c r="M404">
        <f t="shared" si="20"/>
        <v>0.37054860442733395</v>
      </c>
    </row>
    <row r="405" spans="1:13" x14ac:dyDescent="0.25">
      <c r="A405" t="s">
        <v>382</v>
      </c>
      <c r="B405">
        <v>6.6E-4</v>
      </c>
      <c r="C405" t="str">
        <f>VLOOKUP(A405,Лист9!$A:$M,Лист9!J$1,0)</f>
        <v xml:space="preserve"> Alphaproteobacteria</v>
      </c>
      <c r="F405">
        <v>0</v>
      </c>
      <c r="G405">
        <f>COUNTIF($F$2:F405,1)</f>
        <v>18</v>
      </c>
      <c r="H405">
        <f>COUNTIF($F$2:F405,0)</f>
        <v>386</v>
      </c>
      <c r="I405">
        <f>COUNTIF(F406:$F$1058,1)</f>
        <v>0</v>
      </c>
      <c r="J405">
        <f>COUNTIF(F406:$F$1058,0)</f>
        <v>653</v>
      </c>
      <c r="K405">
        <f t="shared" si="18"/>
        <v>1</v>
      </c>
      <c r="L405">
        <f t="shared" si="19"/>
        <v>0.62848893166506259</v>
      </c>
      <c r="M405">
        <f t="shared" si="20"/>
        <v>0.37151106833493741</v>
      </c>
    </row>
    <row r="406" spans="1:13" x14ac:dyDescent="0.25">
      <c r="A406" t="s">
        <v>5311</v>
      </c>
      <c r="B406">
        <v>6.7000000000000002E-4</v>
      </c>
      <c r="C406" t="str">
        <f>VLOOKUP(A406,Лист9!$A:$M,Лист9!J$1,0)</f>
        <v xml:space="preserve"> Gammaproteobacteria</v>
      </c>
      <c r="D406">
        <v>1</v>
      </c>
      <c r="F406">
        <v>0</v>
      </c>
      <c r="G406">
        <f>COUNTIF($F$2:F406,1)</f>
        <v>18</v>
      </c>
      <c r="H406">
        <f>COUNTIF($F$2:F406,0)</f>
        <v>387</v>
      </c>
      <c r="I406">
        <f>COUNTIF(F407:$F$1058,1)</f>
        <v>0</v>
      </c>
      <c r="J406">
        <f>COUNTIF(F407:$F$1058,0)</f>
        <v>652</v>
      </c>
      <c r="K406">
        <f t="shared" si="18"/>
        <v>1</v>
      </c>
      <c r="L406">
        <f t="shared" si="19"/>
        <v>0.62752646775745913</v>
      </c>
      <c r="M406">
        <f t="shared" si="20"/>
        <v>0.37247353224254087</v>
      </c>
    </row>
    <row r="407" spans="1:13" x14ac:dyDescent="0.25">
      <c r="A407" t="s">
        <v>2102</v>
      </c>
      <c r="B407">
        <v>7.5000000000000002E-4</v>
      </c>
      <c r="C407" t="str">
        <f>VLOOKUP(A407,Лист9!$A:$M,Лист9!J$1,0)</f>
        <v xml:space="preserve"> Clostridia</v>
      </c>
      <c r="F407">
        <v>0</v>
      </c>
      <c r="G407">
        <f>COUNTIF($F$2:F407,1)</f>
        <v>18</v>
      </c>
      <c r="H407">
        <f>COUNTIF($F$2:F407,0)</f>
        <v>388</v>
      </c>
      <c r="I407">
        <f>COUNTIF(F408:$F$1058,1)</f>
        <v>0</v>
      </c>
      <c r="J407">
        <f>COUNTIF(F408:$F$1058,0)</f>
        <v>651</v>
      </c>
      <c r="K407">
        <f t="shared" si="18"/>
        <v>1</v>
      </c>
      <c r="L407">
        <f t="shared" si="19"/>
        <v>0.62656400384985567</v>
      </c>
      <c r="M407">
        <f t="shared" si="20"/>
        <v>0.37343599615014433</v>
      </c>
    </row>
    <row r="408" spans="1:13" x14ac:dyDescent="0.25">
      <c r="A408" t="s">
        <v>9030</v>
      </c>
      <c r="B408">
        <v>7.5000000000000002E-4</v>
      </c>
      <c r="C408" t="str">
        <f>VLOOKUP(A408,Лист9!$A:$M,Лист9!J$1,0)</f>
        <v xml:space="preserve"> Gammaproteobacteria</v>
      </c>
      <c r="D408">
        <v>1</v>
      </c>
      <c r="F408">
        <v>0</v>
      </c>
      <c r="G408">
        <f>COUNTIF($F$2:F408,1)</f>
        <v>18</v>
      </c>
      <c r="H408">
        <f>COUNTIF($F$2:F408,0)</f>
        <v>389</v>
      </c>
      <c r="I408">
        <f>COUNTIF(F409:$F$1058,1)</f>
        <v>0</v>
      </c>
      <c r="J408">
        <f>COUNTIF(F409:$F$1058,0)</f>
        <v>650</v>
      </c>
      <c r="K408">
        <f t="shared" si="18"/>
        <v>1</v>
      </c>
      <c r="L408">
        <f t="shared" si="19"/>
        <v>0.6256015399422522</v>
      </c>
      <c r="M408">
        <f t="shared" si="20"/>
        <v>0.3743984600577478</v>
      </c>
    </row>
    <row r="409" spans="1:13" x14ac:dyDescent="0.25">
      <c r="A409" t="s">
        <v>3549</v>
      </c>
      <c r="B409">
        <v>7.6999999999999996E-4</v>
      </c>
      <c r="C409" t="str">
        <f>VLOOKUP(A409,Лист9!$A:$M,Лист9!J$1,0)</f>
        <v xml:space="preserve"> Gammaproteobacteria</v>
      </c>
      <c r="D409">
        <v>1</v>
      </c>
      <c r="F409">
        <v>0</v>
      </c>
      <c r="G409">
        <f>COUNTIF($F$2:F409,1)</f>
        <v>18</v>
      </c>
      <c r="H409">
        <f>COUNTIF($F$2:F409,0)</f>
        <v>390</v>
      </c>
      <c r="I409">
        <f>COUNTIF(F410:$F$1058,1)</f>
        <v>0</v>
      </c>
      <c r="J409">
        <f>COUNTIF(F410:$F$1058,0)</f>
        <v>649</v>
      </c>
      <c r="K409">
        <f t="shared" si="18"/>
        <v>1</v>
      </c>
      <c r="L409">
        <f t="shared" si="19"/>
        <v>0.62463907603464874</v>
      </c>
      <c r="M409">
        <f t="shared" si="20"/>
        <v>0.37536092396535126</v>
      </c>
    </row>
    <row r="410" spans="1:13" x14ac:dyDescent="0.25">
      <c r="A410" t="s">
        <v>3645</v>
      </c>
      <c r="B410">
        <v>8.0999999999999996E-4</v>
      </c>
      <c r="C410" t="str">
        <f>VLOOKUP(A410,Лист9!$A:$M,Лист9!J$1,0)</f>
        <v xml:space="preserve"> Gammaproteobacteria</v>
      </c>
      <c r="D410">
        <v>1</v>
      </c>
      <c r="F410">
        <v>0</v>
      </c>
      <c r="G410">
        <f>COUNTIF($F$2:F410,1)</f>
        <v>18</v>
      </c>
      <c r="H410">
        <f>COUNTIF($F$2:F410,0)</f>
        <v>391</v>
      </c>
      <c r="I410">
        <f>COUNTIF(F411:$F$1058,1)</f>
        <v>0</v>
      </c>
      <c r="J410">
        <f>COUNTIF(F411:$F$1058,0)</f>
        <v>648</v>
      </c>
      <c r="K410">
        <f t="shared" si="18"/>
        <v>1</v>
      </c>
      <c r="L410">
        <f t="shared" si="19"/>
        <v>0.62367661212704528</v>
      </c>
      <c r="M410">
        <f t="shared" si="20"/>
        <v>0.37632338787295472</v>
      </c>
    </row>
    <row r="411" spans="1:13" x14ac:dyDescent="0.25">
      <c r="A411" t="s">
        <v>1972</v>
      </c>
      <c r="B411">
        <v>8.0999999999999996E-4</v>
      </c>
      <c r="C411" t="str">
        <f>VLOOKUP(A411,Лист9!$A:$M,Лист9!J$1,0)</f>
        <v xml:space="preserve"> Actinobacteridae</v>
      </c>
      <c r="F411">
        <v>0</v>
      </c>
      <c r="G411">
        <f>COUNTIF($F$2:F411,1)</f>
        <v>18</v>
      </c>
      <c r="H411">
        <f>COUNTIF($F$2:F411,0)</f>
        <v>392</v>
      </c>
      <c r="I411">
        <f>COUNTIF(F412:$F$1058,1)</f>
        <v>0</v>
      </c>
      <c r="J411">
        <f>COUNTIF(F412:$F$1058,0)</f>
        <v>647</v>
      </c>
      <c r="K411">
        <f t="shared" si="18"/>
        <v>1</v>
      </c>
      <c r="L411">
        <f t="shared" si="19"/>
        <v>0.62271414821944182</v>
      </c>
      <c r="M411">
        <f t="shared" si="20"/>
        <v>0.37728585178055818</v>
      </c>
    </row>
    <row r="412" spans="1:13" x14ac:dyDescent="0.25">
      <c r="A412" t="s">
        <v>2230</v>
      </c>
      <c r="B412">
        <v>8.3000000000000001E-4</v>
      </c>
      <c r="C412" t="str">
        <f>VLOOKUP(A412,Лист9!$A:$M,Лист9!J$1,0)</f>
        <v xml:space="preserve"> Halobacteria</v>
      </c>
      <c r="F412">
        <v>0</v>
      </c>
      <c r="G412">
        <f>COUNTIF($F$2:F412,1)</f>
        <v>18</v>
      </c>
      <c r="H412">
        <f>COUNTIF($F$2:F412,0)</f>
        <v>393</v>
      </c>
      <c r="I412">
        <f>COUNTIF(F413:$F$1058,1)</f>
        <v>0</v>
      </c>
      <c r="J412">
        <f>COUNTIF(F413:$F$1058,0)</f>
        <v>646</v>
      </c>
      <c r="K412">
        <f t="shared" si="18"/>
        <v>1</v>
      </c>
      <c r="L412">
        <f t="shared" si="19"/>
        <v>0.62175168431183836</v>
      </c>
      <c r="M412">
        <f t="shared" si="20"/>
        <v>0.37824831568816164</v>
      </c>
    </row>
    <row r="413" spans="1:13" x14ac:dyDescent="0.25">
      <c r="A413" t="s">
        <v>4254</v>
      </c>
      <c r="B413">
        <v>8.3000000000000001E-4</v>
      </c>
      <c r="C413" t="str">
        <f>VLOOKUP(A413,Лист9!$A:$M,Лист9!J$1,0)</f>
        <v xml:space="preserve"> Gammaproteobacteria</v>
      </c>
      <c r="D413">
        <v>1</v>
      </c>
      <c r="F413">
        <v>0</v>
      </c>
      <c r="G413">
        <f>COUNTIF($F$2:F413,1)</f>
        <v>18</v>
      </c>
      <c r="H413">
        <f>COUNTIF($F$2:F413,0)</f>
        <v>394</v>
      </c>
      <c r="I413">
        <f>COUNTIF(F414:$F$1058,1)</f>
        <v>0</v>
      </c>
      <c r="J413">
        <f>COUNTIF(F414:$F$1058,0)</f>
        <v>645</v>
      </c>
      <c r="K413">
        <f t="shared" si="18"/>
        <v>1</v>
      </c>
      <c r="L413">
        <f t="shared" si="19"/>
        <v>0.62078922040423479</v>
      </c>
      <c r="M413">
        <f t="shared" si="20"/>
        <v>0.37921077959576521</v>
      </c>
    </row>
    <row r="414" spans="1:13" x14ac:dyDescent="0.25">
      <c r="A414" t="s">
        <v>617</v>
      </c>
      <c r="B414">
        <v>8.3000000000000001E-4</v>
      </c>
      <c r="C414" t="str">
        <f>VLOOKUP(A414,Лист9!$A:$M,Лист9!J$1,0)</f>
        <v xml:space="preserve"> Epsilonproteobacteria</v>
      </c>
      <c r="F414">
        <v>0</v>
      </c>
      <c r="G414">
        <f>COUNTIF($F$2:F414,1)</f>
        <v>18</v>
      </c>
      <c r="H414">
        <f>COUNTIF($F$2:F414,0)</f>
        <v>395</v>
      </c>
      <c r="I414">
        <f>COUNTIF(F415:$F$1058,1)</f>
        <v>0</v>
      </c>
      <c r="J414">
        <f>COUNTIF(F415:$F$1058,0)</f>
        <v>644</v>
      </c>
      <c r="K414">
        <f t="shared" si="18"/>
        <v>1</v>
      </c>
      <c r="L414">
        <f t="shared" si="19"/>
        <v>0.61982675649663133</v>
      </c>
      <c r="M414">
        <f t="shared" si="20"/>
        <v>0.38017324350336867</v>
      </c>
    </row>
    <row r="415" spans="1:13" x14ac:dyDescent="0.25">
      <c r="A415" t="s">
        <v>4440</v>
      </c>
      <c r="B415">
        <v>8.4000000000000003E-4</v>
      </c>
      <c r="C415" t="str">
        <f>VLOOKUP(A415,Лист9!$A:$M,Лист9!J$1,0)</f>
        <v xml:space="preserve"> Alphaproteobacteria</v>
      </c>
      <c r="F415">
        <v>0</v>
      </c>
      <c r="G415">
        <f>COUNTIF($F$2:F415,1)</f>
        <v>18</v>
      </c>
      <c r="H415">
        <f>COUNTIF($F$2:F415,0)</f>
        <v>396</v>
      </c>
      <c r="I415">
        <f>COUNTIF(F416:$F$1058,1)</f>
        <v>0</v>
      </c>
      <c r="J415">
        <f>COUNTIF(F416:$F$1058,0)</f>
        <v>643</v>
      </c>
      <c r="K415">
        <f t="shared" si="18"/>
        <v>1</v>
      </c>
      <c r="L415">
        <f t="shared" si="19"/>
        <v>0.61886429258902786</v>
      </c>
      <c r="M415">
        <f t="shared" si="20"/>
        <v>0.38113570741097214</v>
      </c>
    </row>
    <row r="416" spans="1:13" x14ac:dyDescent="0.25">
      <c r="A416" t="s">
        <v>2038</v>
      </c>
      <c r="B416">
        <v>8.4999999999999995E-4</v>
      </c>
      <c r="C416" t="str">
        <f>VLOOKUP(A416,Лист9!$A:$M,Лист9!J$1,0)</f>
        <v xml:space="preserve"> Gammaproteobacteria</v>
      </c>
      <c r="D416">
        <v>1</v>
      </c>
      <c r="F416">
        <v>0</v>
      </c>
      <c r="G416">
        <f>COUNTIF($F$2:F416,1)</f>
        <v>18</v>
      </c>
      <c r="H416">
        <f>COUNTIF($F$2:F416,0)</f>
        <v>397</v>
      </c>
      <c r="I416">
        <f>COUNTIF(F417:$F$1058,1)</f>
        <v>0</v>
      </c>
      <c r="J416">
        <f>COUNTIF(F417:$F$1058,0)</f>
        <v>642</v>
      </c>
      <c r="K416">
        <f t="shared" si="18"/>
        <v>1</v>
      </c>
      <c r="L416">
        <f t="shared" si="19"/>
        <v>0.6179018286814244</v>
      </c>
      <c r="M416">
        <f t="shared" si="20"/>
        <v>0.3820981713185756</v>
      </c>
    </row>
    <row r="417" spans="1:13" x14ac:dyDescent="0.25">
      <c r="A417" t="s">
        <v>2992</v>
      </c>
      <c r="B417">
        <v>8.7000000000000001E-4</v>
      </c>
      <c r="C417" t="str">
        <f>VLOOKUP(A417,Лист9!$A:$M,Лист9!J$1,0)</f>
        <v xml:space="preserve"> Gammaproteobacteria</v>
      </c>
      <c r="D417">
        <v>1</v>
      </c>
      <c r="F417">
        <v>0</v>
      </c>
      <c r="G417">
        <f>COUNTIF($F$2:F417,1)</f>
        <v>18</v>
      </c>
      <c r="H417">
        <f>COUNTIF($F$2:F417,0)</f>
        <v>398</v>
      </c>
      <c r="I417">
        <f>COUNTIF(F418:$F$1058,1)</f>
        <v>0</v>
      </c>
      <c r="J417">
        <f>COUNTIF(F418:$F$1058,0)</f>
        <v>641</v>
      </c>
      <c r="K417">
        <f t="shared" si="18"/>
        <v>1</v>
      </c>
      <c r="L417">
        <f t="shared" si="19"/>
        <v>0.61693936477382094</v>
      </c>
      <c r="M417">
        <f t="shared" si="20"/>
        <v>0.38306063522617906</v>
      </c>
    </row>
    <row r="418" spans="1:13" x14ac:dyDescent="0.25">
      <c r="A418" t="s">
        <v>2708</v>
      </c>
      <c r="B418">
        <v>8.7000000000000001E-4</v>
      </c>
      <c r="C418" t="str">
        <f>VLOOKUP(A418,Лист9!$A:$M,Лист9!J$1,0)</f>
        <v xml:space="preserve"> Gammaproteobacteria</v>
      </c>
      <c r="D418">
        <v>1</v>
      </c>
      <c r="F418">
        <v>0</v>
      </c>
      <c r="G418">
        <f>COUNTIF($F$2:F418,1)</f>
        <v>18</v>
      </c>
      <c r="H418">
        <f>COUNTIF($F$2:F418,0)</f>
        <v>399</v>
      </c>
      <c r="I418">
        <f>COUNTIF(F419:$F$1058,1)</f>
        <v>0</v>
      </c>
      <c r="J418">
        <f>COUNTIF(F419:$F$1058,0)</f>
        <v>640</v>
      </c>
      <c r="K418">
        <f t="shared" si="18"/>
        <v>1</v>
      </c>
      <c r="L418">
        <f t="shared" si="19"/>
        <v>0.61597690086621748</v>
      </c>
      <c r="M418">
        <f t="shared" si="20"/>
        <v>0.38402309913378252</v>
      </c>
    </row>
    <row r="419" spans="1:13" x14ac:dyDescent="0.25">
      <c r="A419" t="s">
        <v>5577</v>
      </c>
      <c r="B419">
        <v>8.8999999999999995E-4</v>
      </c>
      <c r="C419" t="str">
        <f>VLOOKUP(A419,Лист9!$A:$M,Лист9!J$1,0)</f>
        <v xml:space="preserve"> Alphaproteobacteria</v>
      </c>
      <c r="F419">
        <v>0</v>
      </c>
      <c r="G419">
        <f>COUNTIF($F$2:F419,1)</f>
        <v>18</v>
      </c>
      <c r="H419">
        <f>COUNTIF($F$2:F419,0)</f>
        <v>400</v>
      </c>
      <c r="I419">
        <f>COUNTIF(F420:$F$1058,1)</f>
        <v>0</v>
      </c>
      <c r="J419">
        <f>COUNTIF(F420:$F$1058,0)</f>
        <v>639</v>
      </c>
      <c r="K419">
        <f t="shared" si="18"/>
        <v>1</v>
      </c>
      <c r="L419">
        <f t="shared" si="19"/>
        <v>0.61501443695861402</v>
      </c>
      <c r="M419">
        <f t="shared" si="20"/>
        <v>0.38498556304138598</v>
      </c>
    </row>
    <row r="420" spans="1:13" x14ac:dyDescent="0.25">
      <c r="A420" t="s">
        <v>1670</v>
      </c>
      <c r="B420">
        <v>9.1E-4</v>
      </c>
      <c r="C420" t="str">
        <f>VLOOKUP(A420,Лист9!$A:$M,Лист9!J$1,0)</f>
        <v xml:space="preserve"> Clostridia</v>
      </c>
      <c r="F420">
        <v>0</v>
      </c>
      <c r="G420">
        <f>COUNTIF($F$2:F420,1)</f>
        <v>18</v>
      </c>
      <c r="H420">
        <f>COUNTIF($F$2:F420,0)</f>
        <v>401</v>
      </c>
      <c r="I420">
        <f>COUNTIF(F421:$F$1058,1)</f>
        <v>0</v>
      </c>
      <c r="J420">
        <f>COUNTIF(F421:$F$1058,0)</f>
        <v>638</v>
      </c>
      <c r="K420">
        <f t="shared" si="18"/>
        <v>1</v>
      </c>
      <c r="L420">
        <f t="shared" si="19"/>
        <v>0.61405197305101056</v>
      </c>
      <c r="M420">
        <f t="shared" si="20"/>
        <v>0.38594802694898944</v>
      </c>
    </row>
    <row r="421" spans="1:13" x14ac:dyDescent="0.25">
      <c r="A421" t="s">
        <v>495</v>
      </c>
      <c r="B421">
        <v>9.2000000000000003E-4</v>
      </c>
      <c r="C421" t="str">
        <f>VLOOKUP(A421,Лист9!$A:$M,Лист9!J$1,0)</f>
        <v xml:space="preserve"> Gammaproteobacteria</v>
      </c>
      <c r="D421">
        <v>1</v>
      </c>
      <c r="F421">
        <v>0</v>
      </c>
      <c r="G421">
        <f>COUNTIF($F$2:F421,1)</f>
        <v>18</v>
      </c>
      <c r="H421">
        <f>COUNTIF($F$2:F421,0)</f>
        <v>402</v>
      </c>
      <c r="I421">
        <f>COUNTIF(F422:$F$1058,1)</f>
        <v>0</v>
      </c>
      <c r="J421">
        <f>COUNTIF(F422:$F$1058,0)</f>
        <v>637</v>
      </c>
      <c r="K421">
        <f t="shared" si="18"/>
        <v>1</v>
      </c>
      <c r="L421">
        <f t="shared" si="19"/>
        <v>0.6130895091434071</v>
      </c>
      <c r="M421">
        <f t="shared" si="20"/>
        <v>0.3869104908565929</v>
      </c>
    </row>
    <row r="422" spans="1:13" x14ac:dyDescent="0.25">
      <c r="A422" t="s">
        <v>4414</v>
      </c>
      <c r="B422">
        <v>9.2000000000000003E-4</v>
      </c>
      <c r="C422" t="str">
        <f>VLOOKUP(A422,Лист9!$A:$M,Лист9!J$1,0)</f>
        <v xml:space="preserve"> Alphaproteobacteria</v>
      </c>
      <c r="F422">
        <v>0</v>
      </c>
      <c r="G422">
        <f>COUNTIF($F$2:F422,1)</f>
        <v>18</v>
      </c>
      <c r="H422">
        <f>COUNTIF($F$2:F422,0)</f>
        <v>403</v>
      </c>
      <c r="I422">
        <f>COUNTIF(F423:$F$1058,1)</f>
        <v>0</v>
      </c>
      <c r="J422">
        <f>COUNTIF(F423:$F$1058,0)</f>
        <v>636</v>
      </c>
      <c r="K422">
        <f t="shared" si="18"/>
        <v>1</v>
      </c>
      <c r="L422">
        <f t="shared" si="19"/>
        <v>0.61212704523580364</v>
      </c>
      <c r="M422">
        <f t="shared" si="20"/>
        <v>0.38787295476419636</v>
      </c>
    </row>
    <row r="423" spans="1:13" x14ac:dyDescent="0.25">
      <c r="A423" t="s">
        <v>5549</v>
      </c>
      <c r="B423">
        <v>9.2000000000000003E-4</v>
      </c>
      <c r="C423" t="str">
        <f>VLOOKUP(A423,Лист9!$A:$M,Лист9!J$1,0)</f>
        <v xml:space="preserve"> Gammaproteobacteria</v>
      </c>
      <c r="D423">
        <v>1</v>
      </c>
      <c r="F423">
        <v>0</v>
      </c>
      <c r="G423">
        <f>COUNTIF($F$2:F423,1)</f>
        <v>18</v>
      </c>
      <c r="H423">
        <f>COUNTIF($F$2:F423,0)</f>
        <v>404</v>
      </c>
      <c r="I423">
        <f>COUNTIF(F424:$F$1058,1)</f>
        <v>0</v>
      </c>
      <c r="J423">
        <f>COUNTIF(F424:$F$1058,0)</f>
        <v>635</v>
      </c>
      <c r="K423">
        <f t="shared" si="18"/>
        <v>1</v>
      </c>
      <c r="L423">
        <f t="shared" si="19"/>
        <v>0.61116458132820017</v>
      </c>
      <c r="M423">
        <f t="shared" si="20"/>
        <v>0.38883541867179983</v>
      </c>
    </row>
    <row r="424" spans="1:13" x14ac:dyDescent="0.25">
      <c r="A424" t="s">
        <v>4250</v>
      </c>
      <c r="B424">
        <v>9.2000000000000003E-4</v>
      </c>
      <c r="C424" t="str">
        <f>VLOOKUP(A424,Лист9!$A:$M,Лист9!J$1,0)</f>
        <v xml:space="preserve"> Alphaproteobacteria</v>
      </c>
      <c r="F424">
        <v>0</v>
      </c>
      <c r="G424">
        <f>COUNTIF($F$2:F424,1)</f>
        <v>18</v>
      </c>
      <c r="H424">
        <f>COUNTIF($F$2:F424,0)</f>
        <v>405</v>
      </c>
      <c r="I424">
        <f>COUNTIF(F425:$F$1058,1)</f>
        <v>0</v>
      </c>
      <c r="J424">
        <f>COUNTIF(F425:$F$1058,0)</f>
        <v>634</v>
      </c>
      <c r="K424">
        <f t="shared" si="18"/>
        <v>1</v>
      </c>
      <c r="L424">
        <f t="shared" si="19"/>
        <v>0.61020211742059671</v>
      </c>
      <c r="M424">
        <f t="shared" si="20"/>
        <v>0.38979788257940329</v>
      </c>
    </row>
    <row r="425" spans="1:13" x14ac:dyDescent="0.25">
      <c r="A425" t="s">
        <v>5469</v>
      </c>
      <c r="B425">
        <v>9.5E-4</v>
      </c>
      <c r="C425" t="str">
        <f>VLOOKUP(A425,Лист9!$A:$M,Лист9!J$1,0)</f>
        <v xml:space="preserve"> Halobacteria</v>
      </c>
      <c r="F425">
        <v>0</v>
      </c>
      <c r="G425">
        <f>COUNTIF($F$2:F425,1)</f>
        <v>18</v>
      </c>
      <c r="H425">
        <f>COUNTIF($F$2:F425,0)</f>
        <v>406</v>
      </c>
      <c r="I425">
        <f>COUNTIF(F426:$F$1058,1)</f>
        <v>0</v>
      </c>
      <c r="J425">
        <f>COUNTIF(F426:$F$1058,0)</f>
        <v>633</v>
      </c>
      <c r="K425">
        <f t="shared" si="18"/>
        <v>1</v>
      </c>
      <c r="L425">
        <f t="shared" si="19"/>
        <v>0.60923965351299325</v>
      </c>
      <c r="M425">
        <f t="shared" si="20"/>
        <v>0.39076034648700675</v>
      </c>
    </row>
    <row r="426" spans="1:13" x14ac:dyDescent="0.25">
      <c r="A426" t="s">
        <v>5155</v>
      </c>
      <c r="B426">
        <v>9.7999999999999997E-4</v>
      </c>
      <c r="C426" t="str">
        <f>VLOOKUP(A426,Лист9!$A:$M,Лист9!J$1,0)</f>
        <v xml:space="preserve"> Alphaproteobacteria</v>
      </c>
      <c r="F426">
        <v>0</v>
      </c>
      <c r="G426">
        <f>COUNTIF($F$2:F426,1)</f>
        <v>18</v>
      </c>
      <c r="H426">
        <f>COUNTIF($F$2:F426,0)</f>
        <v>407</v>
      </c>
      <c r="I426">
        <f>COUNTIF(F427:$F$1058,1)</f>
        <v>0</v>
      </c>
      <c r="J426">
        <f>COUNTIF(F427:$F$1058,0)</f>
        <v>632</v>
      </c>
      <c r="K426">
        <f t="shared" si="18"/>
        <v>1</v>
      </c>
      <c r="L426">
        <f t="shared" si="19"/>
        <v>0.60827718960538979</v>
      </c>
      <c r="M426">
        <f t="shared" si="20"/>
        <v>0.39172281039461021</v>
      </c>
    </row>
    <row r="427" spans="1:13" x14ac:dyDescent="0.25">
      <c r="A427" t="s">
        <v>2060</v>
      </c>
      <c r="B427">
        <v>9.8999999999999999E-4</v>
      </c>
      <c r="C427" t="str">
        <f>VLOOKUP(A427,Лист9!$A:$M,Лист9!J$1,0)</f>
        <v xml:space="preserve"> Gammaproteobacteria</v>
      </c>
      <c r="D427">
        <v>1</v>
      </c>
      <c r="F427">
        <v>0</v>
      </c>
      <c r="G427">
        <f>COUNTIF($F$2:F427,1)</f>
        <v>18</v>
      </c>
      <c r="H427">
        <f>COUNTIF($F$2:F427,0)</f>
        <v>408</v>
      </c>
      <c r="I427">
        <f>COUNTIF(F428:$F$1058,1)</f>
        <v>0</v>
      </c>
      <c r="J427">
        <f>COUNTIF(F428:$F$1058,0)</f>
        <v>631</v>
      </c>
      <c r="K427">
        <f t="shared" si="18"/>
        <v>1</v>
      </c>
      <c r="L427">
        <f t="shared" si="19"/>
        <v>0.60731472569778633</v>
      </c>
      <c r="M427">
        <f t="shared" si="20"/>
        <v>0.39268527430221367</v>
      </c>
    </row>
    <row r="428" spans="1:13" x14ac:dyDescent="0.25">
      <c r="A428" t="s">
        <v>1056</v>
      </c>
      <c r="B428">
        <v>1E-3</v>
      </c>
      <c r="C428" t="str">
        <f>VLOOKUP(A428,Лист9!$A:$M,Лист9!J$1,0)</f>
        <v xml:space="preserve"> Clostridia</v>
      </c>
      <c r="F428">
        <v>0</v>
      </c>
      <c r="G428">
        <f>COUNTIF($F$2:F428,1)</f>
        <v>18</v>
      </c>
      <c r="H428">
        <f>COUNTIF($F$2:F428,0)</f>
        <v>409</v>
      </c>
      <c r="I428">
        <f>COUNTIF(F429:$F$1058,1)</f>
        <v>0</v>
      </c>
      <c r="J428">
        <f>COUNTIF(F429:$F$1058,0)</f>
        <v>630</v>
      </c>
      <c r="K428">
        <f t="shared" si="18"/>
        <v>1</v>
      </c>
      <c r="L428">
        <f t="shared" si="19"/>
        <v>0.60635226179018287</v>
      </c>
      <c r="M428">
        <f t="shared" si="20"/>
        <v>0.39364773820981713</v>
      </c>
    </row>
    <row r="429" spans="1:13" x14ac:dyDescent="0.25">
      <c r="A429" t="s">
        <v>2263</v>
      </c>
      <c r="B429">
        <v>1E-3</v>
      </c>
      <c r="C429" t="str">
        <f>VLOOKUP(A429,Лист9!$A:$M,Лист9!J$1,0)</f>
        <v xml:space="preserve"> Clostridia</v>
      </c>
      <c r="F429">
        <v>0</v>
      </c>
      <c r="G429">
        <f>COUNTIF($F$2:F429,1)</f>
        <v>18</v>
      </c>
      <c r="H429">
        <f>COUNTIF($F$2:F429,0)</f>
        <v>410</v>
      </c>
      <c r="I429">
        <f>COUNTIF(F430:$F$1058,1)</f>
        <v>0</v>
      </c>
      <c r="J429">
        <f>COUNTIF(F430:$F$1058,0)</f>
        <v>629</v>
      </c>
      <c r="K429">
        <f t="shared" si="18"/>
        <v>1</v>
      </c>
      <c r="L429">
        <f t="shared" si="19"/>
        <v>0.60538979788257941</v>
      </c>
      <c r="M429">
        <f t="shared" si="20"/>
        <v>0.39461020211742059</v>
      </c>
    </row>
    <row r="430" spans="1:13" x14ac:dyDescent="0.25">
      <c r="A430" t="s">
        <v>2279</v>
      </c>
      <c r="B430">
        <v>1E-3</v>
      </c>
      <c r="C430" t="str">
        <f>VLOOKUP(A430,Лист9!$A:$M,Лист9!J$1,0)</f>
        <v xml:space="preserve"> Clostridia</v>
      </c>
      <c r="F430">
        <v>0</v>
      </c>
      <c r="G430">
        <f>COUNTIF($F$2:F430,1)</f>
        <v>18</v>
      </c>
      <c r="H430">
        <f>COUNTIF($F$2:F430,0)</f>
        <v>411</v>
      </c>
      <c r="I430">
        <f>COUNTIF(F431:$F$1058,1)</f>
        <v>0</v>
      </c>
      <c r="J430">
        <f>COUNTIF(F431:$F$1058,0)</f>
        <v>628</v>
      </c>
      <c r="K430">
        <f t="shared" si="18"/>
        <v>1</v>
      </c>
      <c r="L430">
        <f t="shared" si="19"/>
        <v>0.60442733397497594</v>
      </c>
      <c r="M430">
        <f t="shared" si="20"/>
        <v>0.39557266602502406</v>
      </c>
    </row>
    <row r="431" spans="1:13" x14ac:dyDescent="0.25">
      <c r="A431" t="s">
        <v>1377</v>
      </c>
      <c r="B431">
        <v>1E-3</v>
      </c>
      <c r="C431" t="str">
        <f>VLOOKUP(A431,Лист9!$A:$M,Лист9!J$1,0)</f>
        <v xml:space="preserve"> Alphaproteobacteria</v>
      </c>
      <c r="F431">
        <v>0</v>
      </c>
      <c r="G431">
        <f>COUNTIF($F$2:F431,1)</f>
        <v>18</v>
      </c>
      <c r="H431">
        <f>COUNTIF($F$2:F431,0)</f>
        <v>412</v>
      </c>
      <c r="I431">
        <f>COUNTIF(F432:$F$1058,1)</f>
        <v>0</v>
      </c>
      <c r="J431">
        <f>COUNTIF(F432:$F$1058,0)</f>
        <v>627</v>
      </c>
      <c r="K431">
        <f t="shared" si="18"/>
        <v>1</v>
      </c>
      <c r="L431">
        <f t="shared" si="19"/>
        <v>0.60346487006737248</v>
      </c>
      <c r="M431">
        <f t="shared" si="20"/>
        <v>0.39653512993262752</v>
      </c>
    </row>
    <row r="432" spans="1:13" x14ac:dyDescent="0.25">
      <c r="A432" t="s">
        <v>4014</v>
      </c>
      <c r="B432">
        <v>1.1000000000000001E-3</v>
      </c>
      <c r="C432">
        <f>VLOOKUP(A432,Лист9!$A:$M,Лист9!J$1,0)</f>
        <v>0</v>
      </c>
      <c r="F432">
        <v>0</v>
      </c>
      <c r="G432">
        <f>COUNTIF($F$2:F432,1)</f>
        <v>18</v>
      </c>
      <c r="H432">
        <f>COUNTIF($F$2:F432,0)</f>
        <v>413</v>
      </c>
      <c r="I432">
        <f>COUNTIF(F433:$F$1058,1)</f>
        <v>0</v>
      </c>
      <c r="J432">
        <f>COUNTIF(F433:$F$1058,0)</f>
        <v>626</v>
      </c>
      <c r="K432">
        <f t="shared" si="18"/>
        <v>1</v>
      </c>
      <c r="L432">
        <f t="shared" si="19"/>
        <v>0.60250240615976902</v>
      </c>
      <c r="M432">
        <f t="shared" si="20"/>
        <v>0.39749759384023098</v>
      </c>
    </row>
    <row r="433" spans="1:13" x14ac:dyDescent="0.25">
      <c r="A433" t="s">
        <v>692</v>
      </c>
      <c r="B433">
        <v>1.1000000000000001E-3</v>
      </c>
      <c r="C433" t="str">
        <f>VLOOKUP(A433,Лист9!$A:$M,Лист9!J$1,0)</f>
        <v xml:space="preserve"> Alphaproteobacteria</v>
      </c>
      <c r="F433">
        <v>0</v>
      </c>
      <c r="G433">
        <f>COUNTIF($F$2:F433,1)</f>
        <v>18</v>
      </c>
      <c r="H433">
        <f>COUNTIF($F$2:F433,0)</f>
        <v>414</v>
      </c>
      <c r="I433">
        <f>COUNTIF(F434:$F$1058,1)</f>
        <v>0</v>
      </c>
      <c r="J433">
        <f>COUNTIF(F434:$F$1058,0)</f>
        <v>625</v>
      </c>
      <c r="K433">
        <f t="shared" si="18"/>
        <v>1</v>
      </c>
      <c r="L433">
        <f t="shared" si="19"/>
        <v>0.60153994225216556</v>
      </c>
      <c r="M433">
        <f t="shared" si="20"/>
        <v>0.39846005774783444</v>
      </c>
    </row>
    <row r="434" spans="1:13" x14ac:dyDescent="0.25">
      <c r="A434" t="s">
        <v>3254</v>
      </c>
      <c r="B434">
        <v>1.1000000000000001E-3</v>
      </c>
      <c r="C434" t="str">
        <f>VLOOKUP(A434,Лист9!$A:$M,Лист9!J$1,0)</f>
        <v xml:space="preserve"> Gammaproteobacteria</v>
      </c>
      <c r="D434">
        <v>1</v>
      </c>
      <c r="F434">
        <v>0</v>
      </c>
      <c r="G434">
        <f>COUNTIF($F$2:F434,1)</f>
        <v>18</v>
      </c>
      <c r="H434">
        <f>COUNTIF($F$2:F434,0)</f>
        <v>415</v>
      </c>
      <c r="I434">
        <f>COUNTIF(F435:$F$1058,1)</f>
        <v>0</v>
      </c>
      <c r="J434">
        <f>COUNTIF(F435:$F$1058,0)</f>
        <v>624</v>
      </c>
      <c r="K434">
        <f t="shared" si="18"/>
        <v>1</v>
      </c>
      <c r="L434">
        <f t="shared" si="19"/>
        <v>0.6005774783445621</v>
      </c>
      <c r="M434">
        <f t="shared" si="20"/>
        <v>0.3994225216554379</v>
      </c>
    </row>
    <row r="435" spans="1:13" x14ac:dyDescent="0.25">
      <c r="A435" t="s">
        <v>4947</v>
      </c>
      <c r="B435">
        <v>1.1000000000000001E-3</v>
      </c>
      <c r="C435" t="str">
        <f>VLOOKUP(A435,Лист9!$A:$M,Лист9!J$1,0)</f>
        <v xml:space="preserve"> Gammaproteobacteria</v>
      </c>
      <c r="D435">
        <v>1</v>
      </c>
      <c r="F435">
        <v>0</v>
      </c>
      <c r="G435">
        <f>COUNTIF($F$2:F435,1)</f>
        <v>18</v>
      </c>
      <c r="H435">
        <f>COUNTIF($F$2:F435,0)</f>
        <v>416</v>
      </c>
      <c r="I435">
        <f>COUNTIF(F436:$F$1058,1)</f>
        <v>0</v>
      </c>
      <c r="J435">
        <f>COUNTIF(F436:$F$1058,0)</f>
        <v>623</v>
      </c>
      <c r="K435">
        <f t="shared" si="18"/>
        <v>1</v>
      </c>
      <c r="L435">
        <f t="shared" si="19"/>
        <v>0.59961501443695864</v>
      </c>
      <c r="M435">
        <f t="shared" si="20"/>
        <v>0.40038498556304136</v>
      </c>
    </row>
    <row r="436" spans="1:13" x14ac:dyDescent="0.25">
      <c r="A436" t="s">
        <v>5721</v>
      </c>
      <c r="B436">
        <v>1.1000000000000001E-3</v>
      </c>
      <c r="C436" t="str">
        <f>VLOOKUP(A436,Лист9!$A:$M,Лист9!J$1,0)</f>
        <v xml:space="preserve"> Gammaproteobacteria</v>
      </c>
      <c r="D436">
        <v>1</v>
      </c>
      <c r="F436">
        <v>0</v>
      </c>
      <c r="G436">
        <f>COUNTIF($F$2:F436,1)</f>
        <v>18</v>
      </c>
      <c r="H436">
        <f>COUNTIF($F$2:F436,0)</f>
        <v>417</v>
      </c>
      <c r="I436">
        <f>COUNTIF(F437:$F$1058,1)</f>
        <v>0</v>
      </c>
      <c r="J436">
        <f>COUNTIF(F437:$F$1058,0)</f>
        <v>622</v>
      </c>
      <c r="K436">
        <f t="shared" si="18"/>
        <v>1</v>
      </c>
      <c r="L436">
        <f t="shared" si="19"/>
        <v>0.59865255052935518</v>
      </c>
      <c r="M436">
        <f t="shared" si="20"/>
        <v>0.40134744947064482</v>
      </c>
    </row>
    <row r="437" spans="1:13" x14ac:dyDescent="0.25">
      <c r="A437" t="s">
        <v>1434</v>
      </c>
      <c r="B437">
        <v>1.1999999999999999E-3</v>
      </c>
      <c r="C437" t="str">
        <f>VLOOKUP(A437,Лист9!$A:$M,Лист9!J$1,0)</f>
        <v xml:space="preserve"> Alphaproteobacteria</v>
      </c>
      <c r="F437">
        <v>0</v>
      </c>
      <c r="G437">
        <f>COUNTIF($F$2:F437,1)</f>
        <v>18</v>
      </c>
      <c r="H437">
        <f>COUNTIF($F$2:F437,0)</f>
        <v>418</v>
      </c>
      <c r="I437">
        <f>COUNTIF(F438:$F$1058,1)</f>
        <v>0</v>
      </c>
      <c r="J437">
        <f>COUNTIF(F438:$F$1058,0)</f>
        <v>621</v>
      </c>
      <c r="K437">
        <f t="shared" si="18"/>
        <v>1</v>
      </c>
      <c r="L437">
        <f t="shared" si="19"/>
        <v>0.59769008662175171</v>
      </c>
      <c r="M437">
        <f t="shared" si="20"/>
        <v>0.40230991337824829</v>
      </c>
    </row>
    <row r="438" spans="1:13" x14ac:dyDescent="0.25">
      <c r="A438" t="s">
        <v>1634</v>
      </c>
      <c r="B438">
        <v>1.1999999999999999E-3</v>
      </c>
      <c r="C438" t="str">
        <f>VLOOKUP(A438,Лист9!$A:$M,Лист9!J$1,0)</f>
        <v xml:space="preserve"> Alphaproteobacteria</v>
      </c>
      <c r="F438">
        <v>0</v>
      </c>
      <c r="G438">
        <f>COUNTIF($F$2:F438,1)</f>
        <v>18</v>
      </c>
      <c r="H438">
        <f>COUNTIF($F$2:F438,0)</f>
        <v>419</v>
      </c>
      <c r="I438">
        <f>COUNTIF(F439:$F$1058,1)</f>
        <v>0</v>
      </c>
      <c r="J438">
        <f>COUNTIF(F439:$F$1058,0)</f>
        <v>620</v>
      </c>
      <c r="K438">
        <f t="shared" si="18"/>
        <v>1</v>
      </c>
      <c r="L438">
        <f t="shared" si="19"/>
        <v>0.59672762271414825</v>
      </c>
      <c r="M438">
        <f t="shared" si="20"/>
        <v>0.40327237728585175</v>
      </c>
    </row>
    <row r="439" spans="1:13" x14ac:dyDescent="0.25">
      <c r="A439" t="s">
        <v>5213</v>
      </c>
      <c r="B439">
        <v>1.1999999999999999E-3</v>
      </c>
      <c r="C439" t="str">
        <f>VLOOKUP(A439,Лист9!$A:$M,Лист9!J$1,0)</f>
        <v xml:space="preserve"> Alphaproteobacteria</v>
      </c>
      <c r="F439">
        <v>0</v>
      </c>
      <c r="G439">
        <f>COUNTIF($F$2:F439,1)</f>
        <v>18</v>
      </c>
      <c r="H439">
        <f>COUNTIF($F$2:F439,0)</f>
        <v>420</v>
      </c>
      <c r="I439">
        <f>COUNTIF(F440:$F$1058,1)</f>
        <v>0</v>
      </c>
      <c r="J439">
        <f>COUNTIF(F440:$F$1058,0)</f>
        <v>619</v>
      </c>
      <c r="K439">
        <f t="shared" si="18"/>
        <v>1</v>
      </c>
      <c r="L439">
        <f t="shared" si="19"/>
        <v>0.59576515880654479</v>
      </c>
      <c r="M439">
        <f t="shared" si="20"/>
        <v>0.40423484119345521</v>
      </c>
    </row>
    <row r="440" spans="1:13" x14ac:dyDescent="0.25">
      <c r="A440" t="s">
        <v>5011</v>
      </c>
      <c r="B440">
        <v>1.1999999999999999E-3</v>
      </c>
      <c r="C440" t="str">
        <f>VLOOKUP(A440,Лист9!$A:$M,Лист9!J$1,0)</f>
        <v xml:space="preserve"> Gammaproteobacteria</v>
      </c>
      <c r="D440">
        <v>1</v>
      </c>
      <c r="F440">
        <v>0</v>
      </c>
      <c r="G440">
        <f>COUNTIF($F$2:F440,1)</f>
        <v>18</v>
      </c>
      <c r="H440">
        <f>COUNTIF($F$2:F440,0)</f>
        <v>421</v>
      </c>
      <c r="I440">
        <f>COUNTIF(F441:$F$1058,1)</f>
        <v>0</v>
      </c>
      <c r="J440">
        <f>COUNTIF(F441:$F$1058,0)</f>
        <v>618</v>
      </c>
      <c r="K440">
        <f t="shared" si="18"/>
        <v>1</v>
      </c>
      <c r="L440">
        <f t="shared" si="19"/>
        <v>0.59480269489894133</v>
      </c>
      <c r="M440">
        <f t="shared" si="20"/>
        <v>0.40519730510105867</v>
      </c>
    </row>
    <row r="441" spans="1:13" x14ac:dyDescent="0.25">
      <c r="A441" t="s">
        <v>3004</v>
      </c>
      <c r="B441">
        <v>1.2999999999999999E-3</v>
      </c>
      <c r="C441" t="str">
        <f>VLOOKUP(A441,Лист9!$A:$M,Лист9!J$1,0)</f>
        <v xml:space="preserve"> Alphaproteobacteria</v>
      </c>
      <c r="F441">
        <v>0</v>
      </c>
      <c r="G441">
        <f>COUNTIF($F$2:F441,1)</f>
        <v>18</v>
      </c>
      <c r="H441">
        <f>COUNTIF($F$2:F441,0)</f>
        <v>422</v>
      </c>
      <c r="I441">
        <f>COUNTIF(F442:$F$1058,1)</f>
        <v>0</v>
      </c>
      <c r="J441">
        <f>COUNTIF(F442:$F$1058,0)</f>
        <v>617</v>
      </c>
      <c r="K441">
        <f t="shared" si="18"/>
        <v>1</v>
      </c>
      <c r="L441">
        <f t="shared" si="19"/>
        <v>0.59384023099133787</v>
      </c>
      <c r="M441">
        <f t="shared" si="20"/>
        <v>0.40615976900866213</v>
      </c>
    </row>
    <row r="442" spans="1:13" x14ac:dyDescent="0.25">
      <c r="A442" t="s">
        <v>54</v>
      </c>
      <c r="B442">
        <v>1.4E-3</v>
      </c>
      <c r="C442" t="str">
        <f>VLOOKUP(A442,Лист9!$A:$M,Лист9!J$1,0)</f>
        <v xml:space="preserve"> Gammaproteobacteria</v>
      </c>
      <c r="D442">
        <v>1</v>
      </c>
      <c r="F442">
        <v>0</v>
      </c>
      <c r="G442">
        <f>COUNTIF($F$2:F442,1)</f>
        <v>18</v>
      </c>
      <c r="H442">
        <f>COUNTIF($F$2:F442,0)</f>
        <v>423</v>
      </c>
      <c r="I442">
        <f>COUNTIF(F443:$F$1058,1)</f>
        <v>0</v>
      </c>
      <c r="J442">
        <f>COUNTIF(F443:$F$1058,0)</f>
        <v>616</v>
      </c>
      <c r="K442">
        <f t="shared" si="18"/>
        <v>1</v>
      </c>
      <c r="L442">
        <f t="shared" si="19"/>
        <v>0.59287776708373441</v>
      </c>
      <c r="M442">
        <f t="shared" si="20"/>
        <v>0.40712223291626559</v>
      </c>
    </row>
    <row r="443" spans="1:13" x14ac:dyDescent="0.25">
      <c r="A443" t="s">
        <v>2774</v>
      </c>
      <c r="B443">
        <v>1.4E-3</v>
      </c>
      <c r="C443" t="str">
        <f>VLOOKUP(A443,Лист9!$A:$M,Лист9!J$1,0)</f>
        <v xml:space="preserve"> Epsilonproteobacteria</v>
      </c>
      <c r="F443">
        <v>0</v>
      </c>
      <c r="G443">
        <f>COUNTIF($F$2:F443,1)</f>
        <v>18</v>
      </c>
      <c r="H443">
        <f>COUNTIF($F$2:F443,0)</f>
        <v>424</v>
      </c>
      <c r="I443">
        <f>COUNTIF(F444:$F$1058,1)</f>
        <v>0</v>
      </c>
      <c r="J443">
        <f>COUNTIF(F444:$F$1058,0)</f>
        <v>615</v>
      </c>
      <c r="K443">
        <f t="shared" si="18"/>
        <v>1</v>
      </c>
      <c r="L443">
        <f t="shared" si="19"/>
        <v>0.59191530317613095</v>
      </c>
      <c r="M443">
        <f t="shared" si="20"/>
        <v>0.40808469682386905</v>
      </c>
    </row>
    <row r="444" spans="1:13" x14ac:dyDescent="0.25">
      <c r="A444" t="s">
        <v>3986</v>
      </c>
      <c r="B444">
        <v>1.5E-3</v>
      </c>
      <c r="C444" t="str">
        <f>VLOOKUP(A444,Лист9!$A:$M,Лист9!J$1,0)</f>
        <v xml:space="preserve"> Epsilonproteobacteria</v>
      </c>
      <c r="F444">
        <v>0</v>
      </c>
      <c r="G444">
        <f>COUNTIF($F$2:F444,1)</f>
        <v>18</v>
      </c>
      <c r="H444">
        <f>COUNTIF($F$2:F444,0)</f>
        <v>425</v>
      </c>
      <c r="I444">
        <f>COUNTIF(F445:$F$1058,1)</f>
        <v>0</v>
      </c>
      <c r="J444">
        <f>COUNTIF(F445:$F$1058,0)</f>
        <v>614</v>
      </c>
      <c r="K444">
        <f t="shared" si="18"/>
        <v>1</v>
      </c>
      <c r="L444">
        <f t="shared" si="19"/>
        <v>0.59095283926852749</v>
      </c>
      <c r="M444">
        <f t="shared" si="20"/>
        <v>0.40904716073147251</v>
      </c>
    </row>
    <row r="445" spans="1:13" x14ac:dyDescent="0.25">
      <c r="A445" t="s">
        <v>4512</v>
      </c>
      <c r="B445">
        <v>1.5E-3</v>
      </c>
      <c r="C445" t="str">
        <f>VLOOKUP(A445,Лист9!$A:$M,Лист9!J$1,0)</f>
        <v xml:space="preserve"> Alphaproteobacteria</v>
      </c>
      <c r="F445">
        <v>0</v>
      </c>
      <c r="G445">
        <f>COUNTIF($F$2:F445,1)</f>
        <v>18</v>
      </c>
      <c r="H445">
        <f>COUNTIF($F$2:F445,0)</f>
        <v>426</v>
      </c>
      <c r="I445">
        <f>COUNTIF(F446:$F$1058,1)</f>
        <v>0</v>
      </c>
      <c r="J445">
        <f>COUNTIF(F446:$F$1058,0)</f>
        <v>613</v>
      </c>
      <c r="K445">
        <f t="shared" si="18"/>
        <v>1</v>
      </c>
      <c r="L445">
        <f t="shared" si="19"/>
        <v>0.58999037536092391</v>
      </c>
      <c r="M445">
        <f t="shared" si="20"/>
        <v>0.41000962463907609</v>
      </c>
    </row>
    <row r="446" spans="1:13" x14ac:dyDescent="0.25">
      <c r="A446" t="s">
        <v>42</v>
      </c>
      <c r="B446">
        <v>1.6000000000000001E-3</v>
      </c>
      <c r="C446" t="str">
        <f>VLOOKUP(A446,Лист9!$A:$M,Лист9!J$1,0)</f>
        <v xml:space="preserve"> Gammaproteobacteria</v>
      </c>
      <c r="D446">
        <v>1</v>
      </c>
      <c r="F446">
        <v>0</v>
      </c>
      <c r="G446">
        <f>COUNTIF($F$2:F446,1)</f>
        <v>18</v>
      </c>
      <c r="H446">
        <f>COUNTIF($F$2:F446,0)</f>
        <v>427</v>
      </c>
      <c r="I446">
        <f>COUNTIF(F447:$F$1058,1)</f>
        <v>0</v>
      </c>
      <c r="J446">
        <f>COUNTIF(F447:$F$1058,0)</f>
        <v>612</v>
      </c>
      <c r="K446">
        <f t="shared" si="18"/>
        <v>1</v>
      </c>
      <c r="L446">
        <f t="shared" si="19"/>
        <v>0.58902791145332045</v>
      </c>
      <c r="M446">
        <f t="shared" si="20"/>
        <v>0.41097208854667955</v>
      </c>
    </row>
    <row r="447" spans="1:13" x14ac:dyDescent="0.25">
      <c r="A447" t="s">
        <v>1774</v>
      </c>
      <c r="B447">
        <v>1.6000000000000001E-3</v>
      </c>
      <c r="C447" t="str">
        <f>VLOOKUP(A447,Лист9!$A:$M,Лист9!J$1,0)</f>
        <v xml:space="preserve"> Alphaproteobacteria</v>
      </c>
      <c r="F447">
        <v>0</v>
      </c>
      <c r="G447">
        <f>COUNTIF($F$2:F447,1)</f>
        <v>18</v>
      </c>
      <c r="H447">
        <f>COUNTIF($F$2:F447,0)</f>
        <v>428</v>
      </c>
      <c r="I447">
        <f>COUNTIF(F448:$F$1058,1)</f>
        <v>0</v>
      </c>
      <c r="J447">
        <f>COUNTIF(F448:$F$1058,0)</f>
        <v>611</v>
      </c>
      <c r="K447">
        <f t="shared" si="18"/>
        <v>1</v>
      </c>
      <c r="L447">
        <f t="shared" si="19"/>
        <v>0.58806544754571699</v>
      </c>
      <c r="M447">
        <f t="shared" si="20"/>
        <v>0.41193455245428301</v>
      </c>
    </row>
    <row r="448" spans="1:13" x14ac:dyDescent="0.25">
      <c r="A448" t="s">
        <v>6854</v>
      </c>
      <c r="B448">
        <v>1.6999999999999999E-3</v>
      </c>
      <c r="C448" t="str">
        <f>VLOOKUP(A448,Лист9!$A:$M,Лист9!J$1,0)</f>
        <v xml:space="preserve"> Epsilonproteobacteria</v>
      </c>
      <c r="F448">
        <v>0</v>
      </c>
      <c r="G448">
        <f>COUNTIF($F$2:F448,1)</f>
        <v>18</v>
      </c>
      <c r="H448">
        <f>COUNTIF($F$2:F448,0)</f>
        <v>429</v>
      </c>
      <c r="I448">
        <f>COUNTIF(F449:$F$1058,1)</f>
        <v>0</v>
      </c>
      <c r="J448">
        <f>COUNTIF(F449:$F$1058,0)</f>
        <v>610</v>
      </c>
      <c r="K448">
        <f t="shared" si="18"/>
        <v>1</v>
      </c>
      <c r="L448">
        <f t="shared" si="19"/>
        <v>0.58710298363811353</v>
      </c>
      <c r="M448">
        <f t="shared" si="20"/>
        <v>0.41289701636188647</v>
      </c>
    </row>
    <row r="449" spans="1:13" x14ac:dyDescent="0.25">
      <c r="A449" t="s">
        <v>2070</v>
      </c>
      <c r="B449">
        <v>1.6999999999999999E-3</v>
      </c>
      <c r="C449" t="str">
        <f>VLOOKUP(A449,Лист9!$A:$M,Лист9!J$1,0)</f>
        <v xml:space="preserve"> Gammaproteobacteria</v>
      </c>
      <c r="D449">
        <v>1</v>
      </c>
      <c r="F449">
        <v>0</v>
      </c>
      <c r="G449">
        <f>COUNTIF($F$2:F449,1)</f>
        <v>18</v>
      </c>
      <c r="H449">
        <f>COUNTIF($F$2:F449,0)</f>
        <v>430</v>
      </c>
      <c r="I449">
        <f>COUNTIF(F450:$F$1058,1)</f>
        <v>0</v>
      </c>
      <c r="J449">
        <f>COUNTIF(F450:$F$1058,0)</f>
        <v>609</v>
      </c>
      <c r="K449">
        <f t="shared" si="18"/>
        <v>1</v>
      </c>
      <c r="L449">
        <f t="shared" si="19"/>
        <v>0.58614051973051007</v>
      </c>
      <c r="M449">
        <f t="shared" si="20"/>
        <v>0.41385948026948993</v>
      </c>
    </row>
    <row r="450" spans="1:13" x14ac:dyDescent="0.25">
      <c r="A450" t="s">
        <v>4506</v>
      </c>
      <c r="B450">
        <v>1.6999999999999999E-3</v>
      </c>
      <c r="C450" t="str">
        <f>VLOOKUP(A450,Лист9!$A:$M,Лист9!J$1,0)</f>
        <v xml:space="preserve"> Alphaproteobacteria</v>
      </c>
      <c r="F450">
        <v>0</v>
      </c>
      <c r="G450">
        <f>COUNTIF($F$2:F450,1)</f>
        <v>18</v>
      </c>
      <c r="H450">
        <f>COUNTIF($F$2:F450,0)</f>
        <v>431</v>
      </c>
      <c r="I450">
        <f>COUNTIF(F451:$F$1058,1)</f>
        <v>0</v>
      </c>
      <c r="J450">
        <f>COUNTIF(F451:$F$1058,0)</f>
        <v>608</v>
      </c>
      <c r="K450">
        <f t="shared" si="18"/>
        <v>1</v>
      </c>
      <c r="L450">
        <f t="shared" si="19"/>
        <v>0.58517805582290661</v>
      </c>
      <c r="M450">
        <f t="shared" si="20"/>
        <v>0.41482194417709339</v>
      </c>
    </row>
    <row r="451" spans="1:13" x14ac:dyDescent="0.25">
      <c r="A451" t="s">
        <v>5175</v>
      </c>
      <c r="B451">
        <v>1.8E-3</v>
      </c>
      <c r="C451" t="str">
        <f>VLOOKUP(A451,Лист9!$A:$M,Лист9!J$1,0)</f>
        <v xml:space="preserve"> Gammaproteobacteria</v>
      </c>
      <c r="D451">
        <v>1</v>
      </c>
      <c r="F451">
        <v>0</v>
      </c>
      <c r="G451">
        <f>COUNTIF($F$2:F451,1)</f>
        <v>18</v>
      </c>
      <c r="H451">
        <f>COUNTIF($F$2:F451,0)</f>
        <v>432</v>
      </c>
      <c r="I451">
        <f>COUNTIF(F452:$F$1058,1)</f>
        <v>0</v>
      </c>
      <c r="J451">
        <f>COUNTIF(F452:$F$1058,0)</f>
        <v>607</v>
      </c>
      <c r="K451">
        <f t="shared" ref="K451:K514" si="21">G451/18</f>
        <v>1</v>
      </c>
      <c r="L451">
        <f t="shared" ref="L451:L514" si="22">J451/1039</f>
        <v>0.58421559191530315</v>
      </c>
      <c r="M451">
        <f t="shared" ref="M451:M514" si="23">1-L451</f>
        <v>0.41578440808469685</v>
      </c>
    </row>
    <row r="452" spans="1:13" x14ac:dyDescent="0.25">
      <c r="A452" t="s">
        <v>5114</v>
      </c>
      <c r="B452">
        <v>1.9E-3</v>
      </c>
      <c r="C452" t="str">
        <f>VLOOKUP(A452,Лист9!$A:$M,Лист9!J$1,0)</f>
        <v xml:space="preserve"> Solibacteres</v>
      </c>
      <c r="F452">
        <v>0</v>
      </c>
      <c r="G452">
        <f>COUNTIF($F$2:F452,1)</f>
        <v>18</v>
      </c>
      <c r="H452">
        <f>COUNTIF($F$2:F452,0)</f>
        <v>433</v>
      </c>
      <c r="I452">
        <f>COUNTIF(F453:$F$1058,1)</f>
        <v>0</v>
      </c>
      <c r="J452">
        <f>COUNTIF(F453:$F$1058,0)</f>
        <v>606</v>
      </c>
      <c r="K452">
        <f t="shared" si="21"/>
        <v>1</v>
      </c>
      <c r="L452">
        <f t="shared" si="22"/>
        <v>0.58325312800769968</v>
      </c>
      <c r="M452">
        <f t="shared" si="23"/>
        <v>0.41674687199230032</v>
      </c>
    </row>
    <row r="453" spans="1:13" x14ac:dyDescent="0.25">
      <c r="A453" t="s">
        <v>3665</v>
      </c>
      <c r="B453">
        <v>1.9E-3</v>
      </c>
      <c r="C453" t="str">
        <f>VLOOKUP(A453,Лист9!$A:$M,Лист9!J$1,0)</f>
        <v xml:space="preserve"> Alphaproteobacteria</v>
      </c>
      <c r="F453">
        <v>0</v>
      </c>
      <c r="G453">
        <f>COUNTIF($F$2:F453,1)</f>
        <v>18</v>
      </c>
      <c r="H453">
        <f>COUNTIF($F$2:F453,0)</f>
        <v>434</v>
      </c>
      <c r="I453">
        <f>COUNTIF(F454:$F$1058,1)</f>
        <v>0</v>
      </c>
      <c r="J453">
        <f>COUNTIF(F454:$F$1058,0)</f>
        <v>605</v>
      </c>
      <c r="K453">
        <f t="shared" si="21"/>
        <v>1</v>
      </c>
      <c r="L453">
        <f t="shared" si="22"/>
        <v>0.58229066410009622</v>
      </c>
      <c r="M453">
        <f t="shared" si="23"/>
        <v>0.41770933589990378</v>
      </c>
    </row>
    <row r="454" spans="1:13" x14ac:dyDescent="0.25">
      <c r="A454" t="s">
        <v>5589</v>
      </c>
      <c r="B454">
        <v>1.9E-3</v>
      </c>
      <c r="C454" t="str">
        <f>VLOOKUP(A454,Лист9!$A:$M,Лист9!J$1,0)</f>
        <v xml:space="preserve"> Alphaproteobacteria</v>
      </c>
      <c r="F454">
        <v>0</v>
      </c>
      <c r="G454">
        <f>COUNTIF($F$2:F454,1)</f>
        <v>18</v>
      </c>
      <c r="H454">
        <f>COUNTIF($F$2:F454,0)</f>
        <v>435</v>
      </c>
      <c r="I454">
        <f>COUNTIF(F455:$F$1058,1)</f>
        <v>0</v>
      </c>
      <c r="J454">
        <f>COUNTIF(F455:$F$1058,0)</f>
        <v>604</v>
      </c>
      <c r="K454">
        <f t="shared" si="21"/>
        <v>1</v>
      </c>
      <c r="L454">
        <f t="shared" si="22"/>
        <v>0.58132820019249276</v>
      </c>
      <c r="M454">
        <f t="shared" si="23"/>
        <v>0.41867179980750724</v>
      </c>
    </row>
    <row r="455" spans="1:13" x14ac:dyDescent="0.25">
      <c r="A455" t="s">
        <v>2830</v>
      </c>
      <c r="B455">
        <v>1.9E-3</v>
      </c>
      <c r="C455" t="str">
        <f>VLOOKUP(A455,Лист9!$A:$M,Лист9!J$1,0)</f>
        <v xml:space="preserve"> Clostridia</v>
      </c>
      <c r="F455">
        <v>0</v>
      </c>
      <c r="G455">
        <f>COUNTIF($F$2:F455,1)</f>
        <v>18</v>
      </c>
      <c r="H455">
        <f>COUNTIF($F$2:F455,0)</f>
        <v>436</v>
      </c>
      <c r="I455">
        <f>COUNTIF(F456:$F$1058,1)</f>
        <v>0</v>
      </c>
      <c r="J455">
        <f>COUNTIF(F456:$F$1058,0)</f>
        <v>603</v>
      </c>
      <c r="K455">
        <f t="shared" si="21"/>
        <v>1</v>
      </c>
      <c r="L455">
        <f t="shared" si="22"/>
        <v>0.5803657362848893</v>
      </c>
      <c r="M455">
        <f t="shared" si="23"/>
        <v>0.4196342637151107</v>
      </c>
    </row>
    <row r="456" spans="1:13" x14ac:dyDescent="0.25">
      <c r="A456" t="s">
        <v>4152</v>
      </c>
      <c r="B456">
        <v>1.9E-3</v>
      </c>
      <c r="C456" t="str">
        <f>VLOOKUP(A456,Лист9!$A:$M,Лист9!J$1,0)</f>
        <v xml:space="preserve"> Clostridia</v>
      </c>
      <c r="F456">
        <v>0</v>
      </c>
      <c r="G456">
        <f>COUNTIF($F$2:F456,1)</f>
        <v>18</v>
      </c>
      <c r="H456">
        <f>COUNTIF($F$2:F456,0)</f>
        <v>437</v>
      </c>
      <c r="I456">
        <f>COUNTIF(F457:$F$1058,1)</f>
        <v>0</v>
      </c>
      <c r="J456">
        <f>COUNTIF(F457:$F$1058,0)</f>
        <v>602</v>
      </c>
      <c r="K456">
        <f t="shared" si="21"/>
        <v>1</v>
      </c>
      <c r="L456">
        <f t="shared" si="22"/>
        <v>0.57940327237728584</v>
      </c>
      <c r="M456">
        <f t="shared" si="23"/>
        <v>0.42059672762271416</v>
      </c>
    </row>
    <row r="457" spans="1:13" x14ac:dyDescent="0.25">
      <c r="A457" t="s">
        <v>593</v>
      </c>
      <c r="B457">
        <v>2E-3</v>
      </c>
      <c r="C457" t="str">
        <f>VLOOKUP(A457,Лист9!$A:$M,Лист9!J$1,0)</f>
        <v xml:space="preserve"> Chloroflexia</v>
      </c>
      <c r="F457">
        <v>0</v>
      </c>
      <c r="G457">
        <f>COUNTIF($F$2:F457,1)</f>
        <v>18</v>
      </c>
      <c r="H457">
        <f>COUNTIF($F$2:F457,0)</f>
        <v>438</v>
      </c>
      <c r="I457">
        <f>COUNTIF(F458:$F$1058,1)</f>
        <v>0</v>
      </c>
      <c r="J457">
        <f>COUNTIF(F458:$F$1058,0)</f>
        <v>601</v>
      </c>
      <c r="K457">
        <f t="shared" si="21"/>
        <v>1</v>
      </c>
      <c r="L457">
        <f t="shared" si="22"/>
        <v>0.57844080846968238</v>
      </c>
      <c r="M457">
        <f t="shared" si="23"/>
        <v>0.42155919153031762</v>
      </c>
    </row>
    <row r="458" spans="1:13" x14ac:dyDescent="0.25">
      <c r="A458" t="s">
        <v>2728</v>
      </c>
      <c r="B458">
        <v>2E-3</v>
      </c>
      <c r="C458" t="str">
        <f>VLOOKUP(A458,Лист9!$A:$M,Лист9!J$1,0)</f>
        <v xml:space="preserve"> Epsilonproteobacteria</v>
      </c>
      <c r="F458">
        <v>0</v>
      </c>
      <c r="G458">
        <f>COUNTIF($F$2:F458,1)</f>
        <v>18</v>
      </c>
      <c r="H458">
        <f>COUNTIF($F$2:F458,0)</f>
        <v>439</v>
      </c>
      <c r="I458">
        <f>COUNTIF(F459:$F$1058,1)</f>
        <v>0</v>
      </c>
      <c r="J458">
        <f>COUNTIF(F459:$F$1058,0)</f>
        <v>600</v>
      </c>
      <c r="K458">
        <f t="shared" si="21"/>
        <v>1</v>
      </c>
      <c r="L458">
        <f t="shared" si="22"/>
        <v>0.57747834456207892</v>
      </c>
      <c r="M458">
        <f t="shared" si="23"/>
        <v>0.42252165543792108</v>
      </c>
    </row>
    <row r="459" spans="1:13" x14ac:dyDescent="0.25">
      <c r="A459" t="s">
        <v>3817</v>
      </c>
      <c r="B459">
        <v>2E-3</v>
      </c>
      <c r="C459" t="str">
        <f>VLOOKUP(A459,Лист9!$A:$M,Лист9!J$1,0)</f>
        <v xml:space="preserve"> Gammaproteobacteria</v>
      </c>
      <c r="D459">
        <v>1</v>
      </c>
      <c r="F459">
        <v>0</v>
      </c>
      <c r="G459">
        <f>COUNTIF($F$2:F459,1)</f>
        <v>18</v>
      </c>
      <c r="H459">
        <f>COUNTIF($F$2:F459,0)</f>
        <v>440</v>
      </c>
      <c r="I459">
        <f>COUNTIF(F460:$F$1058,1)</f>
        <v>0</v>
      </c>
      <c r="J459">
        <f>COUNTIF(F460:$F$1058,0)</f>
        <v>599</v>
      </c>
      <c r="K459">
        <f t="shared" si="21"/>
        <v>1</v>
      </c>
      <c r="L459">
        <f t="shared" si="22"/>
        <v>0.57651588065447545</v>
      </c>
      <c r="M459">
        <f t="shared" si="23"/>
        <v>0.42348411934552455</v>
      </c>
    </row>
    <row r="460" spans="1:13" x14ac:dyDescent="0.25">
      <c r="A460" t="s">
        <v>5094</v>
      </c>
      <c r="B460">
        <v>2E-3</v>
      </c>
      <c r="C460" t="str">
        <f>VLOOKUP(A460,Лист9!$A:$M,Лист9!J$1,0)</f>
        <v xml:space="preserve"> Gammaproteobacteria</v>
      </c>
      <c r="D460">
        <v>1</v>
      </c>
      <c r="F460">
        <v>0</v>
      </c>
      <c r="G460">
        <f>COUNTIF($F$2:F460,1)</f>
        <v>18</v>
      </c>
      <c r="H460">
        <f>COUNTIF($F$2:F460,0)</f>
        <v>441</v>
      </c>
      <c r="I460">
        <f>COUNTIF(F461:$F$1058,1)</f>
        <v>0</v>
      </c>
      <c r="J460">
        <f>COUNTIF(F461:$F$1058,0)</f>
        <v>598</v>
      </c>
      <c r="K460">
        <f t="shared" si="21"/>
        <v>1</v>
      </c>
      <c r="L460">
        <f t="shared" si="22"/>
        <v>0.57555341674687199</v>
      </c>
      <c r="M460">
        <f t="shared" si="23"/>
        <v>0.42444658325312801</v>
      </c>
    </row>
    <row r="461" spans="1:13" x14ac:dyDescent="0.25">
      <c r="A461" t="s">
        <v>5499</v>
      </c>
      <c r="B461">
        <v>2E-3</v>
      </c>
      <c r="C461" t="str">
        <f>VLOOKUP(A461,Лист9!$A:$M,Лист9!J$1,0)</f>
        <v xml:space="preserve"> Gammaproteobacteria</v>
      </c>
      <c r="D461">
        <v>1</v>
      </c>
      <c r="F461">
        <v>0</v>
      </c>
      <c r="G461">
        <f>COUNTIF($F$2:F461,1)</f>
        <v>18</v>
      </c>
      <c r="H461">
        <f>COUNTIF($F$2:F461,0)</f>
        <v>442</v>
      </c>
      <c r="I461">
        <f>COUNTIF(F462:$F$1058,1)</f>
        <v>0</v>
      </c>
      <c r="J461">
        <f>COUNTIF(F462:$F$1058,0)</f>
        <v>597</v>
      </c>
      <c r="K461">
        <f t="shared" si="21"/>
        <v>1</v>
      </c>
      <c r="L461">
        <f t="shared" si="22"/>
        <v>0.57459095283926853</v>
      </c>
      <c r="M461">
        <f t="shared" si="23"/>
        <v>0.42540904716073147</v>
      </c>
    </row>
    <row r="462" spans="1:13" x14ac:dyDescent="0.25">
      <c r="A462" t="s">
        <v>5375</v>
      </c>
      <c r="B462">
        <v>2.0999999999999999E-3</v>
      </c>
      <c r="C462" t="str">
        <f>VLOOKUP(A462,Лист9!$A:$M,Лист9!J$1,0)</f>
        <v xml:space="preserve"> Gammaproteobacteria</v>
      </c>
      <c r="D462">
        <v>1</v>
      </c>
      <c r="F462">
        <v>0</v>
      </c>
      <c r="G462">
        <f>COUNTIF($F$2:F462,1)</f>
        <v>18</v>
      </c>
      <c r="H462">
        <f>COUNTIF($F$2:F462,0)</f>
        <v>443</v>
      </c>
      <c r="I462">
        <f>COUNTIF(F463:$F$1058,1)</f>
        <v>0</v>
      </c>
      <c r="J462">
        <f>COUNTIF(F463:$F$1058,0)</f>
        <v>596</v>
      </c>
      <c r="K462">
        <f t="shared" si="21"/>
        <v>1</v>
      </c>
      <c r="L462">
        <f t="shared" si="22"/>
        <v>0.57362848893166507</v>
      </c>
      <c r="M462">
        <f t="shared" si="23"/>
        <v>0.42637151106833493</v>
      </c>
    </row>
    <row r="463" spans="1:13" x14ac:dyDescent="0.25">
      <c r="A463" t="s">
        <v>1571</v>
      </c>
      <c r="B463">
        <v>2.0999999999999999E-3</v>
      </c>
      <c r="C463" t="str">
        <f>VLOOKUP(A463,Лист9!$A:$M,Лист9!J$1,0)</f>
        <v xml:space="preserve"> Gammaproteobacteria</v>
      </c>
      <c r="D463">
        <v>1</v>
      </c>
      <c r="F463">
        <v>0</v>
      </c>
      <c r="G463">
        <f>COUNTIF($F$2:F463,1)</f>
        <v>18</v>
      </c>
      <c r="H463">
        <f>COUNTIF($F$2:F463,0)</f>
        <v>444</v>
      </c>
      <c r="I463">
        <f>COUNTIF(F464:$F$1058,1)</f>
        <v>0</v>
      </c>
      <c r="J463">
        <f>COUNTIF(F464:$F$1058,0)</f>
        <v>595</v>
      </c>
      <c r="K463">
        <f t="shared" si="21"/>
        <v>1</v>
      </c>
      <c r="L463">
        <f t="shared" si="22"/>
        <v>0.57266602502406161</v>
      </c>
      <c r="M463">
        <f t="shared" si="23"/>
        <v>0.42733397497593839</v>
      </c>
    </row>
    <row r="464" spans="1:13" x14ac:dyDescent="0.25">
      <c r="A464" t="s">
        <v>4008</v>
      </c>
      <c r="B464">
        <v>2.0999999999999999E-3</v>
      </c>
      <c r="C464">
        <f>VLOOKUP(A464,Лист9!$A:$M,Лист9!J$1,0)</f>
        <v>0</v>
      </c>
      <c r="F464">
        <v>0</v>
      </c>
      <c r="G464">
        <f>COUNTIF($F$2:F464,1)</f>
        <v>18</v>
      </c>
      <c r="H464">
        <f>COUNTIF($F$2:F464,0)</f>
        <v>445</v>
      </c>
      <c r="I464">
        <f>COUNTIF(F465:$F$1058,1)</f>
        <v>0</v>
      </c>
      <c r="J464">
        <f>COUNTIF(F465:$F$1058,0)</f>
        <v>594</v>
      </c>
      <c r="K464">
        <f t="shared" si="21"/>
        <v>1</v>
      </c>
      <c r="L464">
        <f t="shared" si="22"/>
        <v>0.57170356111645815</v>
      </c>
      <c r="M464">
        <f t="shared" si="23"/>
        <v>0.42829643888354185</v>
      </c>
    </row>
    <row r="465" spans="1:13" x14ac:dyDescent="0.25">
      <c r="A465" t="s">
        <v>5501</v>
      </c>
      <c r="B465">
        <v>2.0999999999999999E-3</v>
      </c>
      <c r="C465" t="str">
        <f>VLOOKUP(A465,Лист9!$A:$M,Лист9!J$1,0)</f>
        <v xml:space="preserve"> Gammaproteobacteria</v>
      </c>
      <c r="D465">
        <v>1</v>
      </c>
      <c r="F465">
        <v>0</v>
      </c>
      <c r="G465">
        <f>COUNTIF($F$2:F465,1)</f>
        <v>18</v>
      </c>
      <c r="H465">
        <f>COUNTIF($F$2:F465,0)</f>
        <v>446</v>
      </c>
      <c r="I465">
        <f>COUNTIF(F466:$F$1058,1)</f>
        <v>0</v>
      </c>
      <c r="J465">
        <f>COUNTIF(F466:$F$1058,0)</f>
        <v>593</v>
      </c>
      <c r="K465">
        <f t="shared" si="21"/>
        <v>1</v>
      </c>
      <c r="L465">
        <f t="shared" si="22"/>
        <v>0.57074109720885469</v>
      </c>
      <c r="M465">
        <f t="shared" si="23"/>
        <v>0.42925890279114531</v>
      </c>
    </row>
    <row r="466" spans="1:13" x14ac:dyDescent="0.25">
      <c r="A466" t="s">
        <v>539</v>
      </c>
      <c r="B466">
        <v>2.2000000000000001E-3</v>
      </c>
      <c r="C466" t="str">
        <f>VLOOKUP(A466,Лист9!$A:$M,Лист9!J$1,0)</f>
        <v xml:space="preserve"> Gammaproteobacteria</v>
      </c>
      <c r="D466">
        <v>1</v>
      </c>
      <c r="F466">
        <v>0</v>
      </c>
      <c r="G466">
        <f>COUNTIF($F$2:F466,1)</f>
        <v>18</v>
      </c>
      <c r="H466">
        <f>COUNTIF($F$2:F466,0)</f>
        <v>447</v>
      </c>
      <c r="I466">
        <f>COUNTIF(F467:$F$1058,1)</f>
        <v>0</v>
      </c>
      <c r="J466">
        <f>COUNTIF(F467:$F$1058,0)</f>
        <v>592</v>
      </c>
      <c r="K466">
        <f t="shared" si="21"/>
        <v>1</v>
      </c>
      <c r="L466">
        <f t="shared" si="22"/>
        <v>0.56977863330125122</v>
      </c>
      <c r="M466">
        <f t="shared" si="23"/>
        <v>0.43022136669874878</v>
      </c>
    </row>
    <row r="467" spans="1:13" x14ac:dyDescent="0.25">
      <c r="A467" t="s">
        <v>1296</v>
      </c>
      <c r="B467">
        <v>2.2000000000000001E-3</v>
      </c>
      <c r="C467" t="str">
        <f>VLOOKUP(A467,Лист9!$A:$M,Лист9!J$1,0)</f>
        <v xml:space="preserve"> Gammaproteobacteria</v>
      </c>
      <c r="D467">
        <v>1</v>
      </c>
      <c r="F467">
        <v>0</v>
      </c>
      <c r="G467">
        <f>COUNTIF($F$2:F467,1)</f>
        <v>18</v>
      </c>
      <c r="H467">
        <f>COUNTIF($F$2:F467,0)</f>
        <v>448</v>
      </c>
      <c r="I467">
        <f>COUNTIF(F468:$F$1058,1)</f>
        <v>0</v>
      </c>
      <c r="J467">
        <f>COUNTIF(F468:$F$1058,0)</f>
        <v>591</v>
      </c>
      <c r="K467">
        <f t="shared" si="21"/>
        <v>1</v>
      </c>
      <c r="L467">
        <f t="shared" si="22"/>
        <v>0.56881616939364776</v>
      </c>
      <c r="M467">
        <f t="shared" si="23"/>
        <v>0.43118383060635224</v>
      </c>
    </row>
    <row r="468" spans="1:13" x14ac:dyDescent="0.25">
      <c r="A468" t="s">
        <v>649</v>
      </c>
      <c r="B468">
        <v>2.2000000000000001E-3</v>
      </c>
      <c r="C468" t="str">
        <f>VLOOKUP(A468,Лист9!$A:$M,Лист9!J$1,0)</f>
        <v xml:space="preserve"> Alphaproteobacteria.</v>
      </c>
      <c r="F468">
        <v>0</v>
      </c>
      <c r="G468">
        <f>COUNTIF($F$2:F468,1)</f>
        <v>18</v>
      </c>
      <c r="H468">
        <f>COUNTIF($F$2:F468,0)</f>
        <v>449</v>
      </c>
      <c r="I468">
        <f>COUNTIF(F469:$F$1058,1)</f>
        <v>0</v>
      </c>
      <c r="J468">
        <f>COUNTIF(F469:$F$1058,0)</f>
        <v>590</v>
      </c>
      <c r="K468">
        <f t="shared" si="21"/>
        <v>1</v>
      </c>
      <c r="L468">
        <f t="shared" si="22"/>
        <v>0.5678537054860443</v>
      </c>
      <c r="M468">
        <f t="shared" si="23"/>
        <v>0.4321462945139557</v>
      </c>
    </row>
    <row r="469" spans="1:13" x14ac:dyDescent="0.25">
      <c r="A469" t="s">
        <v>2590</v>
      </c>
      <c r="B469">
        <v>2.2000000000000001E-3</v>
      </c>
      <c r="C469" t="str">
        <f>VLOOKUP(A469,Лист9!$A:$M,Лист9!J$1,0)</f>
        <v xml:space="preserve"> Gammaproteobacteria</v>
      </c>
      <c r="D469">
        <v>1</v>
      </c>
      <c r="F469">
        <v>0</v>
      </c>
      <c r="G469">
        <f>COUNTIF($F$2:F469,1)</f>
        <v>18</v>
      </c>
      <c r="H469">
        <f>COUNTIF($F$2:F469,0)</f>
        <v>450</v>
      </c>
      <c r="I469">
        <f>COUNTIF(F470:$F$1058,1)</f>
        <v>0</v>
      </c>
      <c r="J469">
        <f>COUNTIF(F470:$F$1058,0)</f>
        <v>589</v>
      </c>
      <c r="K469">
        <f t="shared" si="21"/>
        <v>1</v>
      </c>
      <c r="L469">
        <f t="shared" si="22"/>
        <v>0.56689124157844084</v>
      </c>
      <c r="M469">
        <f t="shared" si="23"/>
        <v>0.43310875842155916</v>
      </c>
    </row>
    <row r="470" spans="1:13" x14ac:dyDescent="0.25">
      <c r="A470" t="s">
        <v>271</v>
      </c>
      <c r="B470">
        <v>2.3E-3</v>
      </c>
      <c r="C470" t="str">
        <f>VLOOKUP(A470,Лист9!$A:$M,Лист9!J$1,0)</f>
        <v xml:space="preserve"> Alphaproteobacteria</v>
      </c>
      <c r="F470">
        <v>0</v>
      </c>
      <c r="G470">
        <f>COUNTIF($F$2:F470,1)</f>
        <v>18</v>
      </c>
      <c r="H470">
        <f>COUNTIF($F$2:F470,0)</f>
        <v>451</v>
      </c>
      <c r="I470">
        <f>COUNTIF(F471:$F$1058,1)</f>
        <v>0</v>
      </c>
      <c r="J470">
        <f>COUNTIF(F471:$F$1058,0)</f>
        <v>588</v>
      </c>
      <c r="K470">
        <f t="shared" si="21"/>
        <v>1</v>
      </c>
      <c r="L470">
        <f t="shared" si="22"/>
        <v>0.56592877767083738</v>
      </c>
      <c r="M470">
        <f t="shared" si="23"/>
        <v>0.43407122232916262</v>
      </c>
    </row>
    <row r="471" spans="1:13" x14ac:dyDescent="0.25">
      <c r="A471" t="s">
        <v>1898</v>
      </c>
      <c r="B471">
        <v>2.3E-3</v>
      </c>
      <c r="C471" t="str">
        <f>VLOOKUP(A471,Лист9!$A:$M,Лист9!J$1,0)</f>
        <v xml:space="preserve"> Alphaproteobacteria</v>
      </c>
      <c r="F471">
        <v>0</v>
      </c>
      <c r="G471">
        <f>COUNTIF($F$2:F471,1)</f>
        <v>18</v>
      </c>
      <c r="H471">
        <f>COUNTIF($F$2:F471,0)</f>
        <v>452</v>
      </c>
      <c r="I471">
        <f>COUNTIF(F472:$F$1058,1)</f>
        <v>0</v>
      </c>
      <c r="J471">
        <f>COUNTIF(F472:$F$1058,0)</f>
        <v>587</v>
      </c>
      <c r="K471">
        <f t="shared" si="21"/>
        <v>1</v>
      </c>
      <c r="L471">
        <f t="shared" si="22"/>
        <v>0.56496631376323392</v>
      </c>
      <c r="M471">
        <f t="shared" si="23"/>
        <v>0.43503368623676608</v>
      </c>
    </row>
    <row r="472" spans="1:13" x14ac:dyDescent="0.25">
      <c r="A472" t="s">
        <v>202</v>
      </c>
      <c r="B472">
        <v>2.3999999999999998E-3</v>
      </c>
      <c r="C472" t="str">
        <f>VLOOKUP(A472,Лист9!$A:$M,Лист9!J$1,0)</f>
        <v xml:space="preserve"> Alphaproteobacteria</v>
      </c>
      <c r="F472">
        <v>0</v>
      </c>
      <c r="G472">
        <f>COUNTIF($F$2:F472,1)</f>
        <v>18</v>
      </c>
      <c r="H472">
        <f>COUNTIF($F$2:F472,0)</f>
        <v>453</v>
      </c>
      <c r="I472">
        <f>COUNTIF(F473:$F$1058,1)</f>
        <v>0</v>
      </c>
      <c r="J472">
        <f>COUNTIF(F473:$F$1058,0)</f>
        <v>586</v>
      </c>
      <c r="K472">
        <f t="shared" si="21"/>
        <v>1</v>
      </c>
      <c r="L472">
        <f t="shared" si="22"/>
        <v>0.56400384985563046</v>
      </c>
      <c r="M472">
        <f t="shared" si="23"/>
        <v>0.43599615014436954</v>
      </c>
    </row>
    <row r="473" spans="1:13" x14ac:dyDescent="0.25">
      <c r="A473" t="s">
        <v>1732</v>
      </c>
      <c r="B473">
        <v>2.5000000000000001E-3</v>
      </c>
      <c r="C473" t="str">
        <f>VLOOKUP(A473,Лист9!$A:$M,Лист9!J$1,0)</f>
        <v xml:space="preserve"> Betaproteobacteria</v>
      </c>
      <c r="F473">
        <v>0</v>
      </c>
      <c r="G473">
        <f>COUNTIF($F$2:F473,1)</f>
        <v>18</v>
      </c>
      <c r="H473">
        <f>COUNTIF($F$2:F473,0)</f>
        <v>454</v>
      </c>
      <c r="I473">
        <f>COUNTIF(F474:$F$1058,1)</f>
        <v>0</v>
      </c>
      <c r="J473">
        <f>COUNTIF(F474:$F$1058,0)</f>
        <v>585</v>
      </c>
      <c r="K473">
        <f t="shared" si="21"/>
        <v>1</v>
      </c>
      <c r="L473">
        <f t="shared" si="22"/>
        <v>0.563041385948027</v>
      </c>
      <c r="M473">
        <f t="shared" si="23"/>
        <v>0.436958614051973</v>
      </c>
    </row>
    <row r="474" spans="1:13" x14ac:dyDescent="0.25">
      <c r="A474" t="s">
        <v>472</v>
      </c>
      <c r="B474">
        <v>2.5000000000000001E-3</v>
      </c>
      <c r="C474" t="str">
        <f>VLOOKUP(A474,Лист9!$A:$M,Лист9!J$1,0)</f>
        <v xml:space="preserve"> Gammaproteobacteria</v>
      </c>
      <c r="D474">
        <v>1</v>
      </c>
      <c r="F474">
        <v>0</v>
      </c>
      <c r="G474">
        <f>COUNTIF($F$2:F474,1)</f>
        <v>18</v>
      </c>
      <c r="H474">
        <f>COUNTIF($F$2:F474,0)</f>
        <v>455</v>
      </c>
      <c r="I474">
        <f>COUNTIF(F475:$F$1058,1)</f>
        <v>0</v>
      </c>
      <c r="J474">
        <f>COUNTIF(F475:$F$1058,0)</f>
        <v>584</v>
      </c>
      <c r="K474">
        <f t="shared" si="21"/>
        <v>1</v>
      </c>
      <c r="L474">
        <f t="shared" si="22"/>
        <v>0.56207892204042353</v>
      </c>
      <c r="M474">
        <f t="shared" si="23"/>
        <v>0.43792107795957647</v>
      </c>
    </row>
    <row r="475" spans="1:13" x14ac:dyDescent="0.25">
      <c r="A475" t="s">
        <v>9209</v>
      </c>
      <c r="B475">
        <v>2.5999999999999999E-3</v>
      </c>
      <c r="C475" t="str">
        <f>VLOOKUP(A475,Лист9!$A:$M,Лист9!J$1,0)</f>
        <v xml:space="preserve"> Negativicutes</v>
      </c>
      <c r="F475">
        <v>0</v>
      </c>
      <c r="G475">
        <f>COUNTIF($F$2:F475,1)</f>
        <v>18</v>
      </c>
      <c r="H475">
        <f>COUNTIF($F$2:F475,0)</f>
        <v>456</v>
      </c>
      <c r="I475">
        <f>COUNTIF(F476:$F$1058,1)</f>
        <v>0</v>
      </c>
      <c r="J475">
        <f>COUNTIF(F476:$F$1058,0)</f>
        <v>583</v>
      </c>
      <c r="K475">
        <f t="shared" si="21"/>
        <v>1</v>
      </c>
      <c r="L475">
        <f t="shared" si="22"/>
        <v>0.56111645813282007</v>
      </c>
      <c r="M475">
        <f t="shared" si="23"/>
        <v>0.43888354186717993</v>
      </c>
    </row>
    <row r="476" spans="1:13" x14ac:dyDescent="0.25">
      <c r="A476" t="s">
        <v>9354</v>
      </c>
      <c r="B476">
        <v>2.7000000000000001E-3</v>
      </c>
      <c r="C476" t="str">
        <f>VLOOKUP(A476,Лист9!$A:$M,Лист9!J$1,0)</f>
        <v xml:space="preserve"> Alphaproteobacteria</v>
      </c>
      <c r="F476">
        <v>0</v>
      </c>
      <c r="G476">
        <f>COUNTIF($F$2:F476,1)</f>
        <v>18</v>
      </c>
      <c r="H476">
        <f>COUNTIF($F$2:F476,0)</f>
        <v>457</v>
      </c>
      <c r="I476">
        <f>COUNTIF(F477:$F$1058,1)</f>
        <v>0</v>
      </c>
      <c r="J476">
        <f>COUNTIF(F477:$F$1058,0)</f>
        <v>582</v>
      </c>
      <c r="K476">
        <f t="shared" si="21"/>
        <v>1</v>
      </c>
      <c r="L476">
        <f t="shared" si="22"/>
        <v>0.5601539942252165</v>
      </c>
      <c r="M476">
        <f t="shared" si="23"/>
        <v>0.4398460057747835</v>
      </c>
    </row>
    <row r="477" spans="1:13" x14ac:dyDescent="0.25">
      <c r="A477" t="s">
        <v>3797</v>
      </c>
      <c r="B477">
        <v>2.7000000000000001E-3</v>
      </c>
      <c r="C477" t="str">
        <f>VLOOKUP(A477,Лист9!$A:$M,Лист9!J$1,0)</f>
        <v xml:space="preserve"> Gammaproteobacteria</v>
      </c>
      <c r="D477">
        <v>1</v>
      </c>
      <c r="F477">
        <v>0</v>
      </c>
      <c r="G477">
        <f>COUNTIF($F$2:F477,1)</f>
        <v>18</v>
      </c>
      <c r="H477">
        <f>COUNTIF($F$2:F477,0)</f>
        <v>458</v>
      </c>
      <c r="I477">
        <f>COUNTIF(F478:$F$1058,1)</f>
        <v>0</v>
      </c>
      <c r="J477">
        <f>COUNTIF(F478:$F$1058,0)</f>
        <v>581</v>
      </c>
      <c r="K477">
        <f t="shared" si="21"/>
        <v>1</v>
      </c>
      <c r="L477">
        <f t="shared" si="22"/>
        <v>0.55919153031761304</v>
      </c>
      <c r="M477">
        <f t="shared" si="23"/>
        <v>0.44080846968238696</v>
      </c>
    </row>
    <row r="478" spans="1:13" x14ac:dyDescent="0.25">
      <c r="A478" t="s">
        <v>637</v>
      </c>
      <c r="B478">
        <v>2.8E-3</v>
      </c>
      <c r="C478" t="str">
        <f>VLOOKUP(A478,Лист9!$A:$M,Лист9!J$1,0)</f>
        <v xml:space="preserve"> Clostridia</v>
      </c>
      <c r="F478">
        <v>0</v>
      </c>
      <c r="G478">
        <f>COUNTIF($F$2:F478,1)</f>
        <v>18</v>
      </c>
      <c r="H478">
        <f>COUNTIF($F$2:F478,0)</f>
        <v>459</v>
      </c>
      <c r="I478">
        <f>COUNTIF(F479:$F$1058,1)</f>
        <v>0</v>
      </c>
      <c r="J478">
        <f>COUNTIF(F479:$F$1058,0)</f>
        <v>580</v>
      </c>
      <c r="K478">
        <f t="shared" si="21"/>
        <v>1</v>
      </c>
      <c r="L478">
        <f t="shared" si="22"/>
        <v>0.55822906641000958</v>
      </c>
      <c r="M478">
        <f t="shared" si="23"/>
        <v>0.44177093358999042</v>
      </c>
    </row>
    <row r="479" spans="1:13" x14ac:dyDescent="0.25">
      <c r="A479" t="s">
        <v>2780</v>
      </c>
      <c r="B479">
        <v>2.8E-3</v>
      </c>
      <c r="C479" t="str">
        <f>VLOOKUP(A479,Лист9!$A:$M,Лист9!J$1,0)</f>
        <v xml:space="preserve"> Gammaproteobacteria</v>
      </c>
      <c r="D479">
        <v>1</v>
      </c>
      <c r="F479">
        <v>0</v>
      </c>
      <c r="G479">
        <f>COUNTIF($F$2:F479,1)</f>
        <v>18</v>
      </c>
      <c r="H479">
        <f>COUNTIF($F$2:F479,0)</f>
        <v>460</v>
      </c>
      <c r="I479">
        <f>COUNTIF(F480:$F$1058,1)</f>
        <v>0</v>
      </c>
      <c r="J479">
        <f>COUNTIF(F480:$F$1058,0)</f>
        <v>579</v>
      </c>
      <c r="K479">
        <f t="shared" si="21"/>
        <v>1</v>
      </c>
      <c r="L479">
        <f t="shared" si="22"/>
        <v>0.55726660250240612</v>
      </c>
      <c r="M479">
        <f t="shared" si="23"/>
        <v>0.44273339749759388</v>
      </c>
    </row>
    <row r="480" spans="1:13" x14ac:dyDescent="0.25">
      <c r="A480" t="s">
        <v>4314</v>
      </c>
      <c r="B480">
        <v>2.8E-3</v>
      </c>
      <c r="C480" t="str">
        <f>VLOOKUP(A480,Лист9!$A:$M,Лист9!J$1,0)</f>
        <v xml:space="preserve"> Gammaproteobacteria</v>
      </c>
      <c r="D480">
        <v>1</v>
      </c>
      <c r="F480">
        <v>0</v>
      </c>
      <c r="G480">
        <f>COUNTIF($F$2:F480,1)</f>
        <v>18</v>
      </c>
      <c r="H480">
        <f>COUNTIF($F$2:F480,0)</f>
        <v>461</v>
      </c>
      <c r="I480">
        <f>COUNTIF(F481:$F$1058,1)</f>
        <v>0</v>
      </c>
      <c r="J480">
        <f>COUNTIF(F481:$F$1058,0)</f>
        <v>578</v>
      </c>
      <c r="K480">
        <f t="shared" si="21"/>
        <v>1</v>
      </c>
      <c r="L480">
        <f t="shared" si="22"/>
        <v>0.55630413859480266</v>
      </c>
      <c r="M480">
        <f t="shared" si="23"/>
        <v>0.44369586140519734</v>
      </c>
    </row>
    <row r="481" spans="1:13" x14ac:dyDescent="0.25">
      <c r="A481" t="s">
        <v>1864</v>
      </c>
      <c r="B481">
        <v>3.0000000000000001E-3</v>
      </c>
      <c r="C481" t="str">
        <f>VLOOKUP(A481,Лист9!$A:$M,Лист9!J$1,0)</f>
        <v xml:space="preserve"> Coriobacteridae</v>
      </c>
      <c r="F481">
        <v>0</v>
      </c>
      <c r="G481">
        <f>COUNTIF($F$2:F481,1)</f>
        <v>18</v>
      </c>
      <c r="H481">
        <f>COUNTIF($F$2:F481,0)</f>
        <v>462</v>
      </c>
      <c r="I481">
        <f>COUNTIF(F482:$F$1058,1)</f>
        <v>0</v>
      </c>
      <c r="J481">
        <f>COUNTIF(F482:$F$1058,0)</f>
        <v>577</v>
      </c>
      <c r="K481">
        <f t="shared" si="21"/>
        <v>1</v>
      </c>
      <c r="L481">
        <f t="shared" si="22"/>
        <v>0.55534167468719919</v>
      </c>
      <c r="M481">
        <f t="shared" si="23"/>
        <v>0.44465832531280081</v>
      </c>
    </row>
    <row r="482" spans="1:13" x14ac:dyDescent="0.25">
      <c r="A482" t="s">
        <v>6015</v>
      </c>
      <c r="B482">
        <v>3.0000000000000001E-3</v>
      </c>
      <c r="C482" t="str">
        <f>VLOOKUP(A482,Лист9!$A:$M,Лист9!J$1,0)</f>
        <v xml:space="preserve"> Gammaproteobacteria</v>
      </c>
      <c r="D482">
        <v>1</v>
      </c>
      <c r="F482">
        <v>0</v>
      </c>
      <c r="G482">
        <f>COUNTIF($F$2:F482,1)</f>
        <v>18</v>
      </c>
      <c r="H482">
        <f>COUNTIF($F$2:F482,0)</f>
        <v>463</v>
      </c>
      <c r="I482">
        <f>COUNTIF(F483:$F$1058,1)</f>
        <v>0</v>
      </c>
      <c r="J482">
        <f>COUNTIF(F483:$F$1058,0)</f>
        <v>576</v>
      </c>
      <c r="K482">
        <f t="shared" si="21"/>
        <v>1</v>
      </c>
      <c r="L482">
        <f t="shared" si="22"/>
        <v>0.55437921077959573</v>
      </c>
      <c r="M482">
        <f t="shared" si="23"/>
        <v>0.44562078922040427</v>
      </c>
    </row>
    <row r="483" spans="1:13" x14ac:dyDescent="0.25">
      <c r="A483" t="s">
        <v>5359</v>
      </c>
      <c r="B483">
        <v>3.0000000000000001E-3</v>
      </c>
      <c r="C483" t="str">
        <f>VLOOKUP(A483,Лист9!$A:$M,Лист9!J$1,0)</f>
        <v xml:space="preserve"> Epsilonproteobacteria</v>
      </c>
      <c r="F483">
        <v>0</v>
      </c>
      <c r="G483">
        <f>COUNTIF($F$2:F483,1)</f>
        <v>18</v>
      </c>
      <c r="H483">
        <f>COUNTIF($F$2:F483,0)</f>
        <v>464</v>
      </c>
      <c r="I483">
        <f>COUNTIF(F484:$F$1058,1)</f>
        <v>0</v>
      </c>
      <c r="J483">
        <f>COUNTIF(F484:$F$1058,0)</f>
        <v>575</v>
      </c>
      <c r="K483">
        <f t="shared" si="21"/>
        <v>1</v>
      </c>
      <c r="L483">
        <f t="shared" si="22"/>
        <v>0.55341674687199227</v>
      </c>
      <c r="M483">
        <f t="shared" si="23"/>
        <v>0.44658325312800773</v>
      </c>
    </row>
    <row r="484" spans="1:13" x14ac:dyDescent="0.25">
      <c r="A484" t="s">
        <v>283</v>
      </c>
      <c r="B484">
        <v>3.0999999999999999E-3</v>
      </c>
      <c r="C484" t="str">
        <f>VLOOKUP(A484,Лист9!$A:$M,Лист9!J$1,0)</f>
        <v xml:space="preserve"> Alphaproteobacteria</v>
      </c>
      <c r="F484">
        <v>0</v>
      </c>
      <c r="G484">
        <f>COUNTIF($F$2:F484,1)</f>
        <v>18</v>
      </c>
      <c r="H484">
        <f>COUNTIF($F$2:F484,0)</f>
        <v>465</v>
      </c>
      <c r="I484">
        <f>COUNTIF(F485:$F$1058,1)</f>
        <v>0</v>
      </c>
      <c r="J484">
        <f>COUNTIF(F485:$F$1058,0)</f>
        <v>574</v>
      </c>
      <c r="K484">
        <f t="shared" si="21"/>
        <v>1</v>
      </c>
      <c r="L484">
        <f t="shared" si="22"/>
        <v>0.55245428296438881</v>
      </c>
      <c r="M484">
        <f t="shared" si="23"/>
        <v>0.44754571703561119</v>
      </c>
    </row>
    <row r="485" spans="1:13" x14ac:dyDescent="0.25">
      <c r="A485" t="s">
        <v>8526</v>
      </c>
      <c r="B485">
        <v>3.2000000000000002E-3</v>
      </c>
      <c r="C485" t="str">
        <f>VLOOKUP(A485,Лист9!$A:$M,Лист9!J$1,0)</f>
        <v xml:space="preserve"> Gammaproteobacteria</v>
      </c>
      <c r="D485">
        <v>1</v>
      </c>
      <c r="F485">
        <v>0</v>
      </c>
      <c r="G485">
        <f>COUNTIF($F$2:F485,1)</f>
        <v>18</v>
      </c>
      <c r="H485">
        <f>COUNTIF($F$2:F485,0)</f>
        <v>466</v>
      </c>
      <c r="I485">
        <f>COUNTIF(F486:$F$1058,1)</f>
        <v>0</v>
      </c>
      <c r="J485">
        <f>COUNTIF(F486:$F$1058,0)</f>
        <v>573</v>
      </c>
      <c r="K485">
        <f t="shared" si="21"/>
        <v>1</v>
      </c>
      <c r="L485">
        <f t="shared" si="22"/>
        <v>0.55149181905678535</v>
      </c>
      <c r="M485">
        <f t="shared" si="23"/>
        <v>0.44850818094321465</v>
      </c>
    </row>
    <row r="486" spans="1:13" x14ac:dyDescent="0.25">
      <c r="A486" t="s">
        <v>2698</v>
      </c>
      <c r="B486">
        <v>3.2000000000000002E-3</v>
      </c>
      <c r="C486" t="str">
        <f>VLOOKUP(A486,Лист9!$A:$M,Лист9!J$1,0)</f>
        <v xml:space="preserve"> Halobacteria</v>
      </c>
      <c r="F486">
        <v>0</v>
      </c>
      <c r="G486">
        <f>COUNTIF($F$2:F486,1)</f>
        <v>18</v>
      </c>
      <c r="H486">
        <f>COUNTIF($F$2:F486,0)</f>
        <v>467</v>
      </c>
      <c r="I486">
        <f>COUNTIF(F487:$F$1058,1)</f>
        <v>0</v>
      </c>
      <c r="J486">
        <f>COUNTIF(F487:$F$1058,0)</f>
        <v>572</v>
      </c>
      <c r="K486">
        <f t="shared" si="21"/>
        <v>1</v>
      </c>
      <c r="L486">
        <f t="shared" si="22"/>
        <v>0.55052935514918189</v>
      </c>
      <c r="M486">
        <f t="shared" si="23"/>
        <v>0.44947064485081811</v>
      </c>
    </row>
    <row r="487" spans="1:13" x14ac:dyDescent="0.25">
      <c r="A487" t="s">
        <v>4362</v>
      </c>
      <c r="B487">
        <v>3.3E-3</v>
      </c>
      <c r="C487" t="str">
        <f>VLOOKUP(A487,Лист9!$A:$M,Лист9!J$1,0)</f>
        <v xml:space="preserve"> Clostridia</v>
      </c>
      <c r="F487">
        <v>0</v>
      </c>
      <c r="G487">
        <f>COUNTIF($F$2:F487,1)</f>
        <v>18</v>
      </c>
      <c r="H487">
        <f>COUNTIF($F$2:F487,0)</f>
        <v>468</v>
      </c>
      <c r="I487">
        <f>COUNTIF(F488:$F$1058,1)</f>
        <v>0</v>
      </c>
      <c r="J487">
        <f>COUNTIF(F488:$F$1058,0)</f>
        <v>571</v>
      </c>
      <c r="K487">
        <f t="shared" si="21"/>
        <v>1</v>
      </c>
      <c r="L487">
        <f t="shared" si="22"/>
        <v>0.54956689124157843</v>
      </c>
      <c r="M487">
        <f t="shared" si="23"/>
        <v>0.45043310875842157</v>
      </c>
    </row>
    <row r="488" spans="1:13" x14ac:dyDescent="0.25">
      <c r="A488" t="s">
        <v>497</v>
      </c>
      <c r="B488">
        <v>3.3999999999999998E-3</v>
      </c>
      <c r="C488" t="str">
        <f>VLOOKUP(A488,Лист9!$A:$M,Лист9!J$1,0)</f>
        <v xml:space="preserve"> Alphaproteobacteria</v>
      </c>
      <c r="F488">
        <v>0</v>
      </c>
      <c r="G488">
        <f>COUNTIF($F$2:F488,1)</f>
        <v>18</v>
      </c>
      <c r="H488">
        <f>COUNTIF($F$2:F488,0)</f>
        <v>469</v>
      </c>
      <c r="I488">
        <f>COUNTIF(F489:$F$1058,1)</f>
        <v>0</v>
      </c>
      <c r="J488">
        <f>COUNTIF(F489:$F$1058,0)</f>
        <v>570</v>
      </c>
      <c r="K488">
        <f t="shared" si="21"/>
        <v>1</v>
      </c>
      <c r="L488">
        <f t="shared" si="22"/>
        <v>0.54860442733397496</v>
      </c>
      <c r="M488">
        <f t="shared" si="23"/>
        <v>0.45139557266602504</v>
      </c>
    </row>
    <row r="489" spans="1:13" x14ac:dyDescent="0.25">
      <c r="A489" t="s">
        <v>3448</v>
      </c>
      <c r="B489">
        <v>3.3999999999999998E-3</v>
      </c>
      <c r="C489" t="str">
        <f>VLOOKUP(A489,Лист9!$A:$M,Лист9!J$1,0)</f>
        <v xml:space="preserve"> Sphingobacteriia</v>
      </c>
      <c r="F489">
        <v>0</v>
      </c>
      <c r="G489">
        <f>COUNTIF($F$2:F489,1)</f>
        <v>18</v>
      </c>
      <c r="H489">
        <f>COUNTIF($F$2:F489,0)</f>
        <v>470</v>
      </c>
      <c r="I489">
        <f>COUNTIF(F490:$F$1058,1)</f>
        <v>0</v>
      </c>
      <c r="J489">
        <f>COUNTIF(F490:$F$1058,0)</f>
        <v>569</v>
      </c>
      <c r="K489">
        <f t="shared" si="21"/>
        <v>1</v>
      </c>
      <c r="L489">
        <f t="shared" si="22"/>
        <v>0.5476419634263715</v>
      </c>
      <c r="M489">
        <f t="shared" si="23"/>
        <v>0.4523580365736285</v>
      </c>
    </row>
    <row r="490" spans="1:13" x14ac:dyDescent="0.25">
      <c r="A490" t="s">
        <v>243</v>
      </c>
      <c r="B490">
        <v>3.3999999999999998E-3</v>
      </c>
      <c r="C490" t="str">
        <f>VLOOKUP(A490,Лист9!$A:$M,Лист9!J$1,0)</f>
        <v xml:space="preserve"> Gammaproteobacteria</v>
      </c>
      <c r="D490">
        <v>1</v>
      </c>
      <c r="F490">
        <v>0</v>
      </c>
      <c r="G490">
        <f>COUNTIF($F$2:F490,1)</f>
        <v>18</v>
      </c>
      <c r="H490">
        <f>COUNTIF($F$2:F490,0)</f>
        <v>471</v>
      </c>
      <c r="I490">
        <f>COUNTIF(F491:$F$1058,1)</f>
        <v>0</v>
      </c>
      <c r="J490">
        <f>COUNTIF(F491:$F$1058,0)</f>
        <v>568</v>
      </c>
      <c r="K490">
        <f t="shared" si="21"/>
        <v>1</v>
      </c>
      <c r="L490">
        <f t="shared" si="22"/>
        <v>0.54667949951876804</v>
      </c>
      <c r="M490">
        <f t="shared" si="23"/>
        <v>0.45332050048123196</v>
      </c>
    </row>
    <row r="491" spans="1:13" x14ac:dyDescent="0.25">
      <c r="A491" t="s">
        <v>1247</v>
      </c>
      <c r="B491">
        <v>3.5000000000000001E-3</v>
      </c>
      <c r="C491" t="str">
        <f>VLOOKUP(A491,Лист9!$A:$M,Лист9!J$1,0)</f>
        <v xml:space="preserve"> Gammaproteobacteria</v>
      </c>
      <c r="D491">
        <v>1</v>
      </c>
      <c r="F491">
        <v>0</v>
      </c>
      <c r="G491">
        <f>COUNTIF($F$2:F491,1)</f>
        <v>18</v>
      </c>
      <c r="H491">
        <f>COUNTIF($F$2:F491,0)</f>
        <v>472</v>
      </c>
      <c r="I491">
        <f>COUNTIF(F492:$F$1058,1)</f>
        <v>0</v>
      </c>
      <c r="J491">
        <f>COUNTIF(F492:$F$1058,0)</f>
        <v>567</v>
      </c>
      <c r="K491">
        <f t="shared" si="21"/>
        <v>1</v>
      </c>
      <c r="L491">
        <f t="shared" si="22"/>
        <v>0.54571703561116458</v>
      </c>
      <c r="M491">
        <f t="shared" si="23"/>
        <v>0.45428296438883542</v>
      </c>
    </row>
    <row r="492" spans="1:13" x14ac:dyDescent="0.25">
      <c r="A492" t="s">
        <v>326</v>
      </c>
      <c r="B492">
        <v>3.5999999999999999E-3</v>
      </c>
      <c r="C492" t="str">
        <f>VLOOKUP(A492,Лист9!$A:$M,Лист9!J$1,0)</f>
        <v xml:space="preserve"> Gammaproteobacteria</v>
      </c>
      <c r="D492">
        <v>1</v>
      </c>
      <c r="F492">
        <v>0</v>
      </c>
      <c r="G492">
        <f>COUNTIF($F$2:F492,1)</f>
        <v>18</v>
      </c>
      <c r="H492">
        <f>COUNTIF($F$2:F492,0)</f>
        <v>473</v>
      </c>
      <c r="I492">
        <f>COUNTIF(F493:$F$1058,1)</f>
        <v>0</v>
      </c>
      <c r="J492">
        <f>COUNTIF(F493:$F$1058,0)</f>
        <v>566</v>
      </c>
      <c r="K492">
        <f t="shared" si="21"/>
        <v>1</v>
      </c>
      <c r="L492">
        <f t="shared" si="22"/>
        <v>0.54475457170356112</v>
      </c>
      <c r="M492">
        <f t="shared" si="23"/>
        <v>0.45524542829643888</v>
      </c>
    </row>
    <row r="493" spans="1:13" x14ac:dyDescent="0.25">
      <c r="A493" t="s">
        <v>5291</v>
      </c>
      <c r="B493">
        <v>3.5999999999999999E-3</v>
      </c>
      <c r="C493" t="str">
        <f>VLOOKUP(A493,Лист9!$A:$M,Лист9!J$1,0)</f>
        <v xml:space="preserve"> Gammaproteobacteria</v>
      </c>
      <c r="D493">
        <v>1</v>
      </c>
      <c r="F493">
        <v>0</v>
      </c>
      <c r="G493">
        <f>COUNTIF($F$2:F493,1)</f>
        <v>18</v>
      </c>
      <c r="H493">
        <f>COUNTIF($F$2:F493,0)</f>
        <v>474</v>
      </c>
      <c r="I493">
        <f>COUNTIF(F494:$F$1058,1)</f>
        <v>0</v>
      </c>
      <c r="J493">
        <f>COUNTIF(F494:$F$1058,0)</f>
        <v>565</v>
      </c>
      <c r="K493">
        <f t="shared" si="21"/>
        <v>1</v>
      </c>
      <c r="L493">
        <f t="shared" si="22"/>
        <v>0.54379210779595766</v>
      </c>
      <c r="M493">
        <f t="shared" si="23"/>
        <v>0.45620789220404234</v>
      </c>
    </row>
    <row r="494" spans="1:13" x14ac:dyDescent="0.25">
      <c r="A494" t="s">
        <v>5327</v>
      </c>
      <c r="B494">
        <v>3.8999999999999998E-3</v>
      </c>
      <c r="C494" t="str">
        <f>VLOOKUP(A494,Лист9!$A:$M,Лист9!J$1,0)</f>
        <v xml:space="preserve"> Alphaproteobacteria</v>
      </c>
      <c r="F494">
        <v>0</v>
      </c>
      <c r="G494">
        <f>COUNTIF($F$2:F494,1)</f>
        <v>18</v>
      </c>
      <c r="H494">
        <f>COUNTIF($F$2:F494,0)</f>
        <v>475</v>
      </c>
      <c r="I494">
        <f>COUNTIF(F495:$F$1058,1)</f>
        <v>0</v>
      </c>
      <c r="J494">
        <f>COUNTIF(F495:$F$1058,0)</f>
        <v>564</v>
      </c>
      <c r="K494">
        <f t="shared" si="21"/>
        <v>1</v>
      </c>
      <c r="L494">
        <f t="shared" si="22"/>
        <v>0.5428296438883542</v>
      </c>
      <c r="M494">
        <f t="shared" si="23"/>
        <v>0.4571703561116458</v>
      </c>
    </row>
    <row r="495" spans="1:13" x14ac:dyDescent="0.25">
      <c r="A495" t="s">
        <v>599</v>
      </c>
      <c r="B495">
        <v>3.8999999999999998E-3</v>
      </c>
      <c r="C495" t="str">
        <f>VLOOKUP(A495,Лист9!$A:$M,Лист9!J$1,0)</f>
        <v xml:space="preserve"> Clostridia</v>
      </c>
      <c r="F495">
        <v>0</v>
      </c>
      <c r="G495">
        <f>COUNTIF($F$2:F495,1)</f>
        <v>18</v>
      </c>
      <c r="H495">
        <f>COUNTIF($F$2:F495,0)</f>
        <v>476</v>
      </c>
      <c r="I495">
        <f>COUNTIF(F496:$F$1058,1)</f>
        <v>0</v>
      </c>
      <c r="J495">
        <f>COUNTIF(F496:$F$1058,0)</f>
        <v>563</v>
      </c>
      <c r="K495">
        <f t="shared" si="21"/>
        <v>1</v>
      </c>
      <c r="L495">
        <f t="shared" si="22"/>
        <v>0.54186717998075073</v>
      </c>
      <c r="M495">
        <f t="shared" si="23"/>
        <v>0.45813282001924927</v>
      </c>
    </row>
    <row r="496" spans="1:13" x14ac:dyDescent="0.25">
      <c r="A496" t="s">
        <v>3535</v>
      </c>
      <c r="B496">
        <v>3.8999999999999998E-3</v>
      </c>
      <c r="C496" t="str">
        <f>VLOOKUP(A496,Лист9!$A:$M,Лист9!J$1,0)</f>
        <v xml:space="preserve"> Gammaproteobacteria</v>
      </c>
      <c r="D496">
        <v>1</v>
      </c>
      <c r="F496">
        <v>0</v>
      </c>
      <c r="G496">
        <f>COUNTIF($F$2:F496,1)</f>
        <v>18</v>
      </c>
      <c r="H496">
        <f>COUNTIF($F$2:F496,0)</f>
        <v>477</v>
      </c>
      <c r="I496">
        <f>COUNTIF(F497:$F$1058,1)</f>
        <v>0</v>
      </c>
      <c r="J496">
        <f>COUNTIF(F497:$F$1058,0)</f>
        <v>562</v>
      </c>
      <c r="K496">
        <f t="shared" si="21"/>
        <v>1</v>
      </c>
      <c r="L496">
        <f t="shared" si="22"/>
        <v>0.54090471607314727</v>
      </c>
      <c r="M496">
        <f t="shared" si="23"/>
        <v>0.45909528392685273</v>
      </c>
    </row>
    <row r="497" spans="1:13" x14ac:dyDescent="0.25">
      <c r="A497" t="s">
        <v>3248</v>
      </c>
      <c r="B497">
        <v>4.0000000000000001E-3</v>
      </c>
      <c r="C497" t="str">
        <f>VLOOKUP(A497,Лист9!$A:$M,Лист9!J$1,0)</f>
        <v xml:space="preserve"> Betaproteobacteria</v>
      </c>
      <c r="F497">
        <v>0</v>
      </c>
      <c r="G497">
        <f>COUNTIF($F$2:F497,1)</f>
        <v>18</v>
      </c>
      <c r="H497">
        <f>COUNTIF($F$2:F497,0)</f>
        <v>478</v>
      </c>
      <c r="I497">
        <f>COUNTIF(F498:$F$1058,1)</f>
        <v>0</v>
      </c>
      <c r="J497">
        <f>COUNTIF(F498:$F$1058,0)</f>
        <v>561</v>
      </c>
      <c r="K497">
        <f t="shared" si="21"/>
        <v>1</v>
      </c>
      <c r="L497">
        <f t="shared" si="22"/>
        <v>0.53994225216554381</v>
      </c>
      <c r="M497">
        <f t="shared" si="23"/>
        <v>0.46005774783445619</v>
      </c>
    </row>
    <row r="498" spans="1:13" x14ac:dyDescent="0.25">
      <c r="A498" t="s">
        <v>2251</v>
      </c>
      <c r="B498">
        <v>4.0000000000000001E-3</v>
      </c>
      <c r="C498" t="str">
        <f>VLOOKUP(A498,Лист9!$A:$M,Лист9!J$1,0)</f>
        <v xml:space="preserve"> Halobacteria</v>
      </c>
      <c r="F498">
        <v>0</v>
      </c>
      <c r="G498">
        <f>COUNTIF($F$2:F498,1)</f>
        <v>18</v>
      </c>
      <c r="H498">
        <f>COUNTIF($F$2:F498,0)</f>
        <v>479</v>
      </c>
      <c r="I498">
        <f>COUNTIF(F499:$F$1058,1)</f>
        <v>0</v>
      </c>
      <c r="J498">
        <f>COUNTIF(F499:$F$1058,0)</f>
        <v>560</v>
      </c>
      <c r="K498">
        <f t="shared" si="21"/>
        <v>1</v>
      </c>
      <c r="L498">
        <f t="shared" si="22"/>
        <v>0.53897978825794035</v>
      </c>
      <c r="M498">
        <f t="shared" si="23"/>
        <v>0.46102021174205965</v>
      </c>
    </row>
    <row r="499" spans="1:13" x14ac:dyDescent="0.25">
      <c r="A499" t="s">
        <v>2341</v>
      </c>
      <c r="B499">
        <v>4.1000000000000003E-3</v>
      </c>
      <c r="C499" t="str">
        <f>VLOOKUP(A499,Лист9!$A:$M,Лист9!J$1,0)</f>
        <v xml:space="preserve"> Clostridia</v>
      </c>
      <c r="F499">
        <v>0</v>
      </c>
      <c r="G499">
        <f>COUNTIF($F$2:F499,1)</f>
        <v>18</v>
      </c>
      <c r="H499">
        <f>COUNTIF($F$2:F499,0)</f>
        <v>480</v>
      </c>
      <c r="I499">
        <f>COUNTIF(F500:$F$1058,1)</f>
        <v>0</v>
      </c>
      <c r="J499">
        <f>COUNTIF(F500:$F$1058,0)</f>
        <v>559</v>
      </c>
      <c r="K499">
        <f t="shared" si="21"/>
        <v>1</v>
      </c>
      <c r="L499">
        <f t="shared" si="22"/>
        <v>0.53801732435033689</v>
      </c>
      <c r="M499">
        <f t="shared" si="23"/>
        <v>0.46198267564966311</v>
      </c>
    </row>
    <row r="500" spans="1:13" x14ac:dyDescent="0.25">
      <c r="A500" t="s">
        <v>3146</v>
      </c>
      <c r="B500">
        <v>4.1999999999999997E-3</v>
      </c>
      <c r="C500" t="str">
        <f>VLOOKUP(A500,Лист9!$A:$M,Лист9!J$1,0)</f>
        <v xml:space="preserve"> Gammaproteobacteria</v>
      </c>
      <c r="D500">
        <v>1</v>
      </c>
      <c r="F500">
        <v>0</v>
      </c>
      <c r="G500">
        <f>COUNTIF($F$2:F500,1)</f>
        <v>18</v>
      </c>
      <c r="H500">
        <f>COUNTIF($F$2:F500,0)</f>
        <v>481</v>
      </c>
      <c r="I500">
        <f>COUNTIF(F501:$F$1058,1)</f>
        <v>0</v>
      </c>
      <c r="J500">
        <f>COUNTIF(F501:$F$1058,0)</f>
        <v>558</v>
      </c>
      <c r="K500">
        <f t="shared" si="21"/>
        <v>1</v>
      </c>
      <c r="L500">
        <f t="shared" si="22"/>
        <v>0.53705486044273343</v>
      </c>
      <c r="M500">
        <f t="shared" si="23"/>
        <v>0.46294513955726657</v>
      </c>
    </row>
    <row r="501" spans="1:13" x14ac:dyDescent="0.25">
      <c r="A501" t="s">
        <v>466</v>
      </c>
      <c r="B501">
        <v>4.3E-3</v>
      </c>
      <c r="C501" t="str">
        <f>VLOOKUP(A501,Лист9!$A:$M,Лист9!J$1,0)</f>
        <v xml:space="preserve"> Planctomycetia</v>
      </c>
      <c r="F501">
        <v>0</v>
      </c>
      <c r="G501">
        <f>COUNTIF($F$2:F501,1)</f>
        <v>18</v>
      </c>
      <c r="H501">
        <f>COUNTIF($F$2:F501,0)</f>
        <v>482</v>
      </c>
      <c r="I501">
        <f>COUNTIF(F502:$F$1058,1)</f>
        <v>0</v>
      </c>
      <c r="J501">
        <f>COUNTIF(F502:$F$1058,0)</f>
        <v>557</v>
      </c>
      <c r="K501">
        <f t="shared" si="21"/>
        <v>1</v>
      </c>
      <c r="L501">
        <f t="shared" si="22"/>
        <v>0.53609239653512997</v>
      </c>
      <c r="M501">
        <f t="shared" si="23"/>
        <v>0.46390760346487003</v>
      </c>
    </row>
    <row r="502" spans="1:13" x14ac:dyDescent="0.25">
      <c r="A502" t="s">
        <v>1186</v>
      </c>
      <c r="B502">
        <v>4.4999999999999997E-3</v>
      </c>
      <c r="C502" t="str">
        <f>VLOOKUP(A502,Лист9!$A:$M,Лист9!J$1,0)</f>
        <v xml:space="preserve"> Betaproteobacteria</v>
      </c>
      <c r="F502">
        <v>0</v>
      </c>
      <c r="G502">
        <f>COUNTIF($F$2:F502,1)</f>
        <v>18</v>
      </c>
      <c r="H502">
        <f>COUNTIF($F$2:F502,0)</f>
        <v>483</v>
      </c>
      <c r="I502">
        <f>COUNTIF(F503:$F$1058,1)</f>
        <v>0</v>
      </c>
      <c r="J502">
        <f>COUNTIF(F503:$F$1058,0)</f>
        <v>556</v>
      </c>
      <c r="K502">
        <f t="shared" si="21"/>
        <v>1</v>
      </c>
      <c r="L502">
        <f t="shared" si="22"/>
        <v>0.53512993262752651</v>
      </c>
      <c r="M502">
        <f t="shared" si="23"/>
        <v>0.46487006737247349</v>
      </c>
    </row>
    <row r="503" spans="1:13" x14ac:dyDescent="0.25">
      <c r="A503" t="s">
        <v>2890</v>
      </c>
      <c r="B503">
        <v>4.7000000000000002E-3</v>
      </c>
      <c r="C503" t="str">
        <f>VLOOKUP(A503,Лист9!$A:$M,Лист9!J$1,0)</f>
        <v xml:space="preserve"> Halobacteria</v>
      </c>
      <c r="F503">
        <v>0</v>
      </c>
      <c r="G503">
        <f>COUNTIF($F$2:F503,1)</f>
        <v>18</v>
      </c>
      <c r="H503">
        <f>COUNTIF($F$2:F503,0)</f>
        <v>484</v>
      </c>
      <c r="I503">
        <f>COUNTIF(F504:$F$1058,1)</f>
        <v>0</v>
      </c>
      <c r="J503">
        <f>COUNTIF(F504:$F$1058,0)</f>
        <v>555</v>
      </c>
      <c r="K503">
        <f t="shared" si="21"/>
        <v>1</v>
      </c>
      <c r="L503">
        <f t="shared" si="22"/>
        <v>0.53416746871992304</v>
      </c>
      <c r="M503">
        <f t="shared" si="23"/>
        <v>0.46583253128007696</v>
      </c>
    </row>
    <row r="504" spans="1:13" x14ac:dyDescent="0.25">
      <c r="A504" t="s">
        <v>7426</v>
      </c>
      <c r="B504">
        <v>4.7000000000000002E-3</v>
      </c>
      <c r="C504" t="str">
        <f>VLOOKUP(A504,Лист9!$A:$M,Лист9!J$1,0)</f>
        <v xml:space="preserve"> Clostridia</v>
      </c>
      <c r="F504">
        <v>0</v>
      </c>
      <c r="G504">
        <f>COUNTIF($F$2:F504,1)</f>
        <v>18</v>
      </c>
      <c r="H504">
        <f>COUNTIF($F$2:F504,0)</f>
        <v>485</v>
      </c>
      <c r="I504">
        <f>COUNTIF(F505:$F$1058,1)</f>
        <v>0</v>
      </c>
      <c r="J504">
        <f>COUNTIF(F505:$F$1058,0)</f>
        <v>554</v>
      </c>
      <c r="K504">
        <f t="shared" si="21"/>
        <v>1</v>
      </c>
      <c r="L504">
        <f t="shared" si="22"/>
        <v>0.53320500481231958</v>
      </c>
      <c r="M504">
        <f t="shared" si="23"/>
        <v>0.46679499518768042</v>
      </c>
    </row>
    <row r="505" spans="1:13" x14ac:dyDescent="0.25">
      <c r="A505" t="s">
        <v>3842</v>
      </c>
      <c r="B505">
        <v>4.7999999999999996E-3</v>
      </c>
      <c r="C505" t="str">
        <f>VLOOKUP(A505,Лист9!$A:$M,Лист9!J$1,0)</f>
        <v xml:space="preserve"> Betaproteobacteria</v>
      </c>
      <c r="F505">
        <v>0</v>
      </c>
      <c r="G505">
        <f>COUNTIF($F$2:F505,1)</f>
        <v>18</v>
      </c>
      <c r="H505">
        <f>COUNTIF($F$2:F505,0)</f>
        <v>486</v>
      </c>
      <c r="I505">
        <f>COUNTIF(F506:$F$1058,1)</f>
        <v>0</v>
      </c>
      <c r="J505">
        <f>COUNTIF(F506:$F$1058,0)</f>
        <v>553</v>
      </c>
      <c r="K505">
        <f t="shared" si="21"/>
        <v>1</v>
      </c>
      <c r="L505">
        <f t="shared" si="22"/>
        <v>0.53224254090471612</v>
      </c>
      <c r="M505">
        <f t="shared" si="23"/>
        <v>0.46775745909528388</v>
      </c>
    </row>
    <row r="506" spans="1:13" x14ac:dyDescent="0.25">
      <c r="A506" t="s">
        <v>5263</v>
      </c>
      <c r="B506">
        <v>4.7999999999999996E-3</v>
      </c>
      <c r="C506" t="str">
        <f>VLOOKUP(A506,Лист9!$A:$M,Лист9!J$1,0)</f>
        <v xml:space="preserve"> Gammaproteobacteria</v>
      </c>
      <c r="D506">
        <v>1</v>
      </c>
      <c r="F506">
        <v>0</v>
      </c>
      <c r="G506">
        <f>COUNTIF($F$2:F506,1)</f>
        <v>18</v>
      </c>
      <c r="H506">
        <f>COUNTIF($F$2:F506,0)</f>
        <v>487</v>
      </c>
      <c r="I506">
        <f>COUNTIF(F507:$F$1058,1)</f>
        <v>0</v>
      </c>
      <c r="J506">
        <f>COUNTIF(F507:$F$1058,0)</f>
        <v>552</v>
      </c>
      <c r="K506">
        <f t="shared" si="21"/>
        <v>1</v>
      </c>
      <c r="L506">
        <f t="shared" si="22"/>
        <v>0.53128007699711266</v>
      </c>
      <c r="M506">
        <f t="shared" si="23"/>
        <v>0.46871992300288734</v>
      </c>
    </row>
    <row r="507" spans="1:13" x14ac:dyDescent="0.25">
      <c r="A507" t="s">
        <v>5503</v>
      </c>
      <c r="B507">
        <v>5.0000000000000001E-3</v>
      </c>
      <c r="C507" t="str">
        <f>VLOOKUP(A507,Лист9!$A:$M,Лист9!J$1,0)</f>
        <v xml:space="preserve"> Gloeobacteria</v>
      </c>
      <c r="F507">
        <v>0</v>
      </c>
      <c r="G507">
        <f>COUNTIF($F$2:F507,1)</f>
        <v>18</v>
      </c>
      <c r="H507">
        <f>COUNTIF($F$2:F507,0)</f>
        <v>488</v>
      </c>
      <c r="I507">
        <f>COUNTIF(F508:$F$1058,1)</f>
        <v>0</v>
      </c>
      <c r="J507">
        <f>COUNTIF(F508:$F$1058,0)</f>
        <v>551</v>
      </c>
      <c r="K507">
        <f t="shared" si="21"/>
        <v>1</v>
      </c>
      <c r="L507">
        <f t="shared" si="22"/>
        <v>0.5303176130895092</v>
      </c>
      <c r="M507">
        <f t="shared" si="23"/>
        <v>0.4696823869104908</v>
      </c>
    </row>
    <row r="508" spans="1:13" x14ac:dyDescent="0.25">
      <c r="A508" t="s">
        <v>555</v>
      </c>
      <c r="B508">
        <v>5.1000000000000004E-3</v>
      </c>
      <c r="C508" t="str">
        <f>VLOOKUP(A508,Лист9!$A:$M,Лист9!J$1,0)</f>
        <v xml:space="preserve"> Alphaproteobacteria</v>
      </c>
      <c r="F508">
        <v>0</v>
      </c>
      <c r="G508">
        <f>COUNTIF($F$2:F508,1)</f>
        <v>18</v>
      </c>
      <c r="H508">
        <f>COUNTIF($F$2:F508,0)</f>
        <v>489</v>
      </c>
      <c r="I508">
        <f>COUNTIF(F509:$F$1058,1)</f>
        <v>0</v>
      </c>
      <c r="J508">
        <f>COUNTIF(F509:$F$1058,0)</f>
        <v>550</v>
      </c>
      <c r="K508">
        <f t="shared" si="21"/>
        <v>1</v>
      </c>
      <c r="L508">
        <f t="shared" si="22"/>
        <v>0.52935514918190563</v>
      </c>
      <c r="M508">
        <f t="shared" si="23"/>
        <v>0.47064485081809437</v>
      </c>
    </row>
    <row r="509" spans="1:13" x14ac:dyDescent="0.25">
      <c r="A509" t="s">
        <v>8606</v>
      </c>
      <c r="B509">
        <v>5.1999999999999998E-3</v>
      </c>
      <c r="C509" t="str">
        <f>VLOOKUP(A509,Лист9!$A:$M,Лист9!J$1,0)</f>
        <v xml:space="preserve"> Nanohaloarchaea</v>
      </c>
      <c r="F509">
        <v>0</v>
      </c>
      <c r="G509">
        <f>COUNTIF($F$2:F509,1)</f>
        <v>18</v>
      </c>
      <c r="H509">
        <f>COUNTIF($F$2:F509,0)</f>
        <v>490</v>
      </c>
      <c r="I509">
        <f>COUNTIF(F510:$F$1058,1)</f>
        <v>0</v>
      </c>
      <c r="J509">
        <f>COUNTIF(F510:$F$1058,0)</f>
        <v>549</v>
      </c>
      <c r="K509">
        <f t="shared" si="21"/>
        <v>1</v>
      </c>
      <c r="L509">
        <f t="shared" si="22"/>
        <v>0.52839268527430217</v>
      </c>
      <c r="M509">
        <f t="shared" si="23"/>
        <v>0.47160731472569783</v>
      </c>
    </row>
    <row r="510" spans="1:13" x14ac:dyDescent="0.25">
      <c r="A510" t="s">
        <v>3244</v>
      </c>
      <c r="B510">
        <v>5.3E-3</v>
      </c>
      <c r="C510" t="str">
        <f>VLOOKUP(A510,Лист9!$A:$M,Лист9!J$1,0)</f>
        <v xml:space="preserve"> Betaproteobacteria</v>
      </c>
      <c r="F510">
        <v>0</v>
      </c>
      <c r="G510">
        <f>COUNTIF($F$2:F510,1)</f>
        <v>18</v>
      </c>
      <c r="H510">
        <f>COUNTIF($F$2:F510,0)</f>
        <v>491</v>
      </c>
      <c r="I510">
        <f>COUNTIF(F511:$F$1058,1)</f>
        <v>0</v>
      </c>
      <c r="J510">
        <f>COUNTIF(F511:$F$1058,0)</f>
        <v>548</v>
      </c>
      <c r="K510">
        <f t="shared" si="21"/>
        <v>1</v>
      </c>
      <c r="L510">
        <f t="shared" si="22"/>
        <v>0.5274302213666987</v>
      </c>
      <c r="M510">
        <f t="shared" si="23"/>
        <v>0.4725697786333013</v>
      </c>
    </row>
    <row r="511" spans="1:13" x14ac:dyDescent="0.25">
      <c r="A511" t="s">
        <v>1636</v>
      </c>
      <c r="B511">
        <v>5.4000000000000003E-3</v>
      </c>
      <c r="C511" t="str">
        <f>VLOOKUP(A511,Лист9!$A:$M,Лист9!J$1,0)</f>
        <v xml:space="preserve"> Gammaproteobacteria</v>
      </c>
      <c r="D511">
        <v>1</v>
      </c>
      <c r="F511">
        <v>0</v>
      </c>
      <c r="G511">
        <f>COUNTIF($F$2:F511,1)</f>
        <v>18</v>
      </c>
      <c r="H511">
        <f>COUNTIF($F$2:F511,0)</f>
        <v>492</v>
      </c>
      <c r="I511">
        <f>COUNTIF(F512:$F$1058,1)</f>
        <v>0</v>
      </c>
      <c r="J511">
        <f>COUNTIF(F512:$F$1058,0)</f>
        <v>547</v>
      </c>
      <c r="K511">
        <f t="shared" si="21"/>
        <v>1</v>
      </c>
      <c r="L511">
        <f t="shared" si="22"/>
        <v>0.52646775745909524</v>
      </c>
      <c r="M511">
        <f t="shared" si="23"/>
        <v>0.47353224254090476</v>
      </c>
    </row>
    <row r="512" spans="1:13" x14ac:dyDescent="0.25">
      <c r="A512" t="s">
        <v>1640</v>
      </c>
      <c r="B512">
        <v>5.4000000000000003E-3</v>
      </c>
      <c r="C512" t="str">
        <f>VLOOKUP(A512,Лист9!$A:$M,Лист9!J$1,0)</f>
        <v xml:space="preserve"> Gammaproteobacteria</v>
      </c>
      <c r="D512">
        <v>1</v>
      </c>
      <c r="F512">
        <v>0</v>
      </c>
      <c r="G512">
        <f>COUNTIF($F$2:F512,1)</f>
        <v>18</v>
      </c>
      <c r="H512">
        <f>COUNTIF($F$2:F512,0)</f>
        <v>493</v>
      </c>
      <c r="I512">
        <f>COUNTIF(F513:$F$1058,1)</f>
        <v>0</v>
      </c>
      <c r="J512">
        <f>COUNTIF(F513:$F$1058,0)</f>
        <v>546</v>
      </c>
      <c r="K512">
        <f t="shared" si="21"/>
        <v>1</v>
      </c>
      <c r="L512">
        <f t="shared" si="22"/>
        <v>0.52550529355149178</v>
      </c>
      <c r="M512">
        <f t="shared" si="23"/>
        <v>0.47449470644850822</v>
      </c>
    </row>
    <row r="513" spans="1:13" x14ac:dyDescent="0.25">
      <c r="A513" t="s">
        <v>5603</v>
      </c>
      <c r="B513">
        <v>5.4000000000000003E-3</v>
      </c>
      <c r="C513" t="str">
        <f>VLOOKUP(A513,Лист9!$A:$M,Лист9!J$1,0)</f>
        <v xml:space="preserve"> Gammaproteobacteria</v>
      </c>
      <c r="D513">
        <v>1</v>
      </c>
      <c r="F513">
        <v>0</v>
      </c>
      <c r="G513">
        <f>COUNTIF($F$2:F513,1)</f>
        <v>18</v>
      </c>
      <c r="H513">
        <f>COUNTIF($F$2:F513,0)</f>
        <v>494</v>
      </c>
      <c r="I513">
        <f>COUNTIF(F514:$F$1058,1)</f>
        <v>0</v>
      </c>
      <c r="J513">
        <f>COUNTIF(F514:$F$1058,0)</f>
        <v>545</v>
      </c>
      <c r="K513">
        <f t="shared" si="21"/>
        <v>1</v>
      </c>
      <c r="L513">
        <f t="shared" si="22"/>
        <v>0.52454282964388832</v>
      </c>
      <c r="M513">
        <f t="shared" si="23"/>
        <v>0.47545717035611168</v>
      </c>
    </row>
    <row r="514" spans="1:13" x14ac:dyDescent="0.25">
      <c r="A514" t="s">
        <v>5505</v>
      </c>
      <c r="B514">
        <v>5.4000000000000003E-3</v>
      </c>
      <c r="C514" t="str">
        <f>VLOOKUP(A514,Лист9!$A:$M,Лист9!J$1,0)</f>
        <v xml:space="preserve"> Gloeobacteria</v>
      </c>
      <c r="F514">
        <v>0</v>
      </c>
      <c r="G514">
        <f>COUNTIF($F$2:F514,1)</f>
        <v>18</v>
      </c>
      <c r="H514">
        <f>COUNTIF($F$2:F514,0)</f>
        <v>495</v>
      </c>
      <c r="I514">
        <f>COUNTIF(F515:$F$1058,1)</f>
        <v>0</v>
      </c>
      <c r="J514">
        <f>COUNTIF(F515:$F$1058,0)</f>
        <v>544</v>
      </c>
      <c r="K514">
        <f t="shared" si="21"/>
        <v>1</v>
      </c>
      <c r="L514">
        <f t="shared" si="22"/>
        <v>0.52358036573628486</v>
      </c>
      <c r="M514">
        <f t="shared" si="23"/>
        <v>0.47641963426371514</v>
      </c>
    </row>
    <row r="515" spans="1:13" x14ac:dyDescent="0.25">
      <c r="A515" t="s">
        <v>708</v>
      </c>
      <c r="B515">
        <v>5.4999999999999997E-3</v>
      </c>
      <c r="C515" t="str">
        <f>VLOOKUP(A515,Лист9!$A:$M,Лист9!J$1,0)</f>
        <v xml:space="preserve"> Gammaproteobacteria</v>
      </c>
      <c r="D515">
        <v>1</v>
      </c>
      <c r="F515">
        <v>0</v>
      </c>
      <c r="G515">
        <f>COUNTIF($F$2:F515,1)</f>
        <v>18</v>
      </c>
      <c r="H515">
        <f>COUNTIF($F$2:F515,0)</f>
        <v>496</v>
      </c>
      <c r="I515">
        <f>COUNTIF(F516:$F$1058,1)</f>
        <v>0</v>
      </c>
      <c r="J515">
        <f>COUNTIF(F516:$F$1058,0)</f>
        <v>543</v>
      </c>
      <c r="K515">
        <f t="shared" ref="K515:K578" si="24">G515/18</f>
        <v>1</v>
      </c>
      <c r="L515">
        <f t="shared" ref="L515:L578" si="25">J515/1039</f>
        <v>0.5226179018286814</v>
      </c>
      <c r="M515">
        <f t="shared" ref="M515:M578" si="26">1-L515</f>
        <v>0.4773820981713186</v>
      </c>
    </row>
    <row r="516" spans="1:13" x14ac:dyDescent="0.25">
      <c r="A516" t="s">
        <v>5547</v>
      </c>
      <c r="B516">
        <v>5.4999999999999997E-3</v>
      </c>
      <c r="C516" t="str">
        <f>VLOOKUP(A516,Лист9!$A:$M,Лист9!J$1,0)</f>
        <v xml:space="preserve"> Gammaproteobacteria</v>
      </c>
      <c r="D516">
        <v>1</v>
      </c>
      <c r="F516">
        <v>0</v>
      </c>
      <c r="G516">
        <f>COUNTIF($F$2:F516,1)</f>
        <v>18</v>
      </c>
      <c r="H516">
        <f>COUNTIF($F$2:F516,0)</f>
        <v>497</v>
      </c>
      <c r="I516">
        <f>COUNTIF(F517:$F$1058,1)</f>
        <v>0</v>
      </c>
      <c r="J516">
        <f>COUNTIF(F517:$F$1058,0)</f>
        <v>542</v>
      </c>
      <c r="K516">
        <f t="shared" si="24"/>
        <v>1</v>
      </c>
      <c r="L516">
        <f t="shared" si="25"/>
        <v>0.52165543792107794</v>
      </c>
      <c r="M516">
        <f t="shared" si="26"/>
        <v>0.47834456207892206</v>
      </c>
    </row>
    <row r="517" spans="1:13" x14ac:dyDescent="0.25">
      <c r="A517" t="s">
        <v>1252</v>
      </c>
      <c r="B517">
        <v>5.4999999999999997E-3</v>
      </c>
      <c r="C517" t="str">
        <f>VLOOKUP(A517,Лист9!$A:$M,Лист9!J$1,0)</f>
        <v xml:space="preserve"> Alphaproteobacteria</v>
      </c>
      <c r="F517">
        <v>0</v>
      </c>
      <c r="G517">
        <f>COUNTIF($F$2:F517,1)</f>
        <v>18</v>
      </c>
      <c r="H517">
        <f>COUNTIF($F$2:F517,0)</f>
        <v>498</v>
      </c>
      <c r="I517">
        <f>COUNTIF(F518:$F$1058,1)</f>
        <v>0</v>
      </c>
      <c r="J517">
        <f>COUNTIF(F518:$F$1058,0)</f>
        <v>541</v>
      </c>
      <c r="K517">
        <f t="shared" si="24"/>
        <v>1</v>
      </c>
      <c r="L517">
        <f t="shared" si="25"/>
        <v>0.52069297401347447</v>
      </c>
      <c r="M517">
        <f t="shared" si="26"/>
        <v>0.47930702598652553</v>
      </c>
    </row>
    <row r="518" spans="1:13" x14ac:dyDescent="0.25">
      <c r="A518" t="s">
        <v>3186</v>
      </c>
      <c r="B518">
        <v>5.4999999999999997E-3</v>
      </c>
      <c r="C518" t="str">
        <f>VLOOKUP(A518,Лист9!$A:$M,Лист9!J$1,0)</f>
        <v xml:space="preserve"> Alphaproteobacteria</v>
      </c>
      <c r="F518">
        <v>0</v>
      </c>
      <c r="G518">
        <f>COUNTIF($F$2:F518,1)</f>
        <v>18</v>
      </c>
      <c r="H518">
        <f>COUNTIF($F$2:F518,0)</f>
        <v>499</v>
      </c>
      <c r="I518">
        <f>COUNTIF(F519:$F$1058,1)</f>
        <v>0</v>
      </c>
      <c r="J518">
        <f>COUNTIF(F519:$F$1058,0)</f>
        <v>540</v>
      </c>
      <c r="K518">
        <f t="shared" si="24"/>
        <v>1</v>
      </c>
      <c r="L518">
        <f t="shared" si="25"/>
        <v>0.51973051010587101</v>
      </c>
      <c r="M518">
        <f t="shared" si="26"/>
        <v>0.48026948989412899</v>
      </c>
    </row>
    <row r="519" spans="1:13" x14ac:dyDescent="0.25">
      <c r="A519" t="s">
        <v>5573</v>
      </c>
      <c r="B519">
        <v>5.5999999999999999E-3</v>
      </c>
      <c r="C519" t="str">
        <f>VLOOKUP(A519,Лист9!$A:$M,Лист9!J$1,0)</f>
        <v xml:space="preserve"> Gammaproteobacteria</v>
      </c>
      <c r="D519">
        <v>1</v>
      </c>
      <c r="F519">
        <v>0</v>
      </c>
      <c r="G519">
        <f>COUNTIF($F$2:F519,1)</f>
        <v>18</v>
      </c>
      <c r="H519">
        <f>COUNTIF($F$2:F519,0)</f>
        <v>500</v>
      </c>
      <c r="I519">
        <f>COUNTIF(F520:$F$1058,1)</f>
        <v>0</v>
      </c>
      <c r="J519">
        <f>COUNTIF(F520:$F$1058,0)</f>
        <v>539</v>
      </c>
      <c r="K519">
        <f t="shared" si="24"/>
        <v>1</v>
      </c>
      <c r="L519">
        <f t="shared" si="25"/>
        <v>0.51876804619826755</v>
      </c>
      <c r="M519">
        <f t="shared" si="26"/>
        <v>0.48123195380173245</v>
      </c>
    </row>
    <row r="520" spans="1:13" x14ac:dyDescent="0.25">
      <c r="A520" t="s">
        <v>5591</v>
      </c>
      <c r="B520">
        <v>5.5999999999999999E-3</v>
      </c>
      <c r="C520" t="str">
        <f>VLOOKUP(A520,Лист9!$A:$M,Лист9!J$1,0)</f>
        <v xml:space="preserve"> Alphaproteobacteria</v>
      </c>
      <c r="F520">
        <v>0</v>
      </c>
      <c r="G520">
        <f>COUNTIF($F$2:F520,1)</f>
        <v>18</v>
      </c>
      <c r="H520">
        <f>COUNTIF($F$2:F520,0)</f>
        <v>501</v>
      </c>
      <c r="I520">
        <f>COUNTIF(F521:$F$1058,1)</f>
        <v>0</v>
      </c>
      <c r="J520">
        <f>COUNTIF(F521:$F$1058,0)</f>
        <v>538</v>
      </c>
      <c r="K520">
        <f t="shared" si="24"/>
        <v>1</v>
      </c>
      <c r="L520">
        <f t="shared" si="25"/>
        <v>0.51780558229066409</v>
      </c>
      <c r="M520">
        <f t="shared" si="26"/>
        <v>0.48219441770933591</v>
      </c>
    </row>
    <row r="521" spans="1:13" x14ac:dyDescent="0.25">
      <c r="A521" t="s">
        <v>4128</v>
      </c>
      <c r="B521">
        <v>5.7000000000000002E-3</v>
      </c>
      <c r="C521" t="str">
        <f>VLOOKUP(A521,Лист9!$A:$M,Лист9!J$1,0)</f>
        <v xml:space="preserve"> Gammaproteobacteria</v>
      </c>
      <c r="D521">
        <v>1</v>
      </c>
      <c r="F521">
        <v>0</v>
      </c>
      <c r="G521">
        <f>COUNTIF($F$2:F521,1)</f>
        <v>18</v>
      </c>
      <c r="H521">
        <f>COUNTIF($F$2:F521,0)</f>
        <v>502</v>
      </c>
      <c r="I521">
        <f>COUNTIF(F522:$F$1058,1)</f>
        <v>0</v>
      </c>
      <c r="J521">
        <f>COUNTIF(F522:$F$1058,0)</f>
        <v>537</v>
      </c>
      <c r="K521">
        <f t="shared" si="24"/>
        <v>1</v>
      </c>
      <c r="L521">
        <f t="shared" si="25"/>
        <v>0.51684311838306063</v>
      </c>
      <c r="M521">
        <f t="shared" si="26"/>
        <v>0.48315688161693937</v>
      </c>
    </row>
    <row r="522" spans="1:13" x14ac:dyDescent="0.25">
      <c r="A522" t="s">
        <v>9357</v>
      </c>
      <c r="B522">
        <v>5.7000000000000002E-3</v>
      </c>
      <c r="C522" t="str">
        <f>VLOOKUP(A522,Лист9!$A:$M,Лист9!J$1,0)</f>
        <v xml:space="preserve"> Alphaproteobacteria</v>
      </c>
      <c r="F522">
        <v>0</v>
      </c>
      <c r="G522">
        <f>COUNTIF($F$2:F522,1)</f>
        <v>18</v>
      </c>
      <c r="H522">
        <f>COUNTIF($F$2:F522,0)</f>
        <v>503</v>
      </c>
      <c r="I522">
        <f>COUNTIF(F523:$F$1058,1)</f>
        <v>0</v>
      </c>
      <c r="J522">
        <f>COUNTIF(F523:$F$1058,0)</f>
        <v>536</v>
      </c>
      <c r="K522">
        <f t="shared" si="24"/>
        <v>1</v>
      </c>
      <c r="L522">
        <f t="shared" si="25"/>
        <v>0.51588065447545717</v>
      </c>
      <c r="M522">
        <f t="shared" si="26"/>
        <v>0.48411934552454283</v>
      </c>
    </row>
    <row r="523" spans="1:13" x14ac:dyDescent="0.25">
      <c r="A523" t="s">
        <v>4518</v>
      </c>
      <c r="B523">
        <v>5.7999999999999996E-3</v>
      </c>
      <c r="C523" t="str">
        <f>VLOOKUP(A523,Лист9!$A:$M,Лист9!J$1,0)</f>
        <v xml:space="preserve"> Gammaproteobacteria</v>
      </c>
      <c r="D523">
        <v>1</v>
      </c>
      <c r="F523">
        <v>0</v>
      </c>
      <c r="G523">
        <f>COUNTIF($F$2:F523,1)</f>
        <v>18</v>
      </c>
      <c r="H523">
        <f>COUNTIF($F$2:F523,0)</f>
        <v>504</v>
      </c>
      <c r="I523">
        <f>COUNTIF(F524:$F$1058,1)</f>
        <v>0</v>
      </c>
      <c r="J523">
        <f>COUNTIF(F524:$F$1058,0)</f>
        <v>535</v>
      </c>
      <c r="K523">
        <f t="shared" si="24"/>
        <v>1</v>
      </c>
      <c r="L523">
        <f t="shared" si="25"/>
        <v>0.51491819056785371</v>
      </c>
      <c r="M523">
        <f t="shared" si="26"/>
        <v>0.48508180943214629</v>
      </c>
    </row>
    <row r="524" spans="1:13" x14ac:dyDescent="0.25">
      <c r="A524" t="s">
        <v>515</v>
      </c>
      <c r="B524">
        <v>5.8999999999999999E-3</v>
      </c>
      <c r="C524" t="str">
        <f>VLOOKUP(A524,Лист9!$A:$M,Лист9!J$1,0)</f>
        <v xml:space="preserve"> Clostridia</v>
      </c>
      <c r="F524">
        <v>0</v>
      </c>
      <c r="G524">
        <f>COUNTIF($F$2:F524,1)</f>
        <v>18</v>
      </c>
      <c r="H524">
        <f>COUNTIF($F$2:F524,0)</f>
        <v>505</v>
      </c>
      <c r="I524">
        <f>COUNTIF(F525:$F$1058,1)</f>
        <v>0</v>
      </c>
      <c r="J524">
        <f>COUNTIF(F525:$F$1058,0)</f>
        <v>534</v>
      </c>
      <c r="K524">
        <f t="shared" si="24"/>
        <v>1</v>
      </c>
      <c r="L524">
        <f t="shared" si="25"/>
        <v>0.51395572666025024</v>
      </c>
      <c r="M524">
        <f t="shared" si="26"/>
        <v>0.48604427333974976</v>
      </c>
    </row>
    <row r="525" spans="1:13" x14ac:dyDescent="0.25">
      <c r="A525" t="s">
        <v>4657</v>
      </c>
      <c r="B525">
        <v>6.1000000000000004E-3</v>
      </c>
      <c r="C525" t="str">
        <f>VLOOKUP(A525,Лист9!$A:$M,Лист9!J$1,0)</f>
        <v xml:space="preserve"> Gammaproteobacteria</v>
      </c>
      <c r="D525">
        <v>1</v>
      </c>
      <c r="F525">
        <v>0</v>
      </c>
      <c r="G525">
        <f>COUNTIF($F$2:F525,1)</f>
        <v>18</v>
      </c>
      <c r="H525">
        <f>COUNTIF($F$2:F525,0)</f>
        <v>506</v>
      </c>
      <c r="I525">
        <f>COUNTIF(F526:$F$1058,1)</f>
        <v>0</v>
      </c>
      <c r="J525">
        <f>COUNTIF(F526:$F$1058,0)</f>
        <v>533</v>
      </c>
      <c r="K525">
        <f t="shared" si="24"/>
        <v>1</v>
      </c>
      <c r="L525">
        <f t="shared" si="25"/>
        <v>0.51299326275264678</v>
      </c>
      <c r="M525">
        <f t="shared" si="26"/>
        <v>0.48700673724735322</v>
      </c>
    </row>
    <row r="526" spans="1:13" x14ac:dyDescent="0.25">
      <c r="A526" t="s">
        <v>1317</v>
      </c>
      <c r="B526">
        <v>6.1000000000000004E-3</v>
      </c>
      <c r="C526" t="str">
        <f>VLOOKUP(A526,Лист9!$A:$M,Лист9!J$1,0)</f>
        <v xml:space="preserve"> Verrucomicrobiae</v>
      </c>
      <c r="F526">
        <v>0</v>
      </c>
      <c r="G526">
        <f>COUNTIF($F$2:F526,1)</f>
        <v>18</v>
      </c>
      <c r="H526">
        <f>COUNTIF($F$2:F526,0)</f>
        <v>507</v>
      </c>
      <c r="I526">
        <f>COUNTIF(F527:$F$1058,1)</f>
        <v>0</v>
      </c>
      <c r="J526">
        <f>COUNTIF(F527:$F$1058,0)</f>
        <v>532</v>
      </c>
      <c r="K526">
        <f t="shared" si="24"/>
        <v>1</v>
      </c>
      <c r="L526">
        <f t="shared" si="25"/>
        <v>0.51203079884504332</v>
      </c>
      <c r="M526">
        <f t="shared" si="26"/>
        <v>0.48796920115495668</v>
      </c>
    </row>
    <row r="527" spans="1:13" x14ac:dyDescent="0.25">
      <c r="A527" t="s">
        <v>1896</v>
      </c>
      <c r="B527">
        <v>6.3E-3</v>
      </c>
      <c r="C527" t="str">
        <f>VLOOKUP(A527,Лист9!$A:$M,Лист9!J$1,0)</f>
        <v xml:space="preserve"> Alphaproteobacteria</v>
      </c>
      <c r="F527">
        <v>0</v>
      </c>
      <c r="G527">
        <f>COUNTIF($F$2:F527,1)</f>
        <v>18</v>
      </c>
      <c r="H527">
        <f>COUNTIF($F$2:F527,0)</f>
        <v>508</v>
      </c>
      <c r="I527">
        <f>COUNTIF(F528:$F$1058,1)</f>
        <v>0</v>
      </c>
      <c r="J527">
        <f>COUNTIF(F528:$F$1058,0)</f>
        <v>531</v>
      </c>
      <c r="K527">
        <f t="shared" si="24"/>
        <v>1</v>
      </c>
      <c r="L527">
        <f t="shared" si="25"/>
        <v>0.51106833493743986</v>
      </c>
      <c r="M527">
        <f t="shared" si="26"/>
        <v>0.48893166506256014</v>
      </c>
    </row>
    <row r="528" spans="1:13" x14ac:dyDescent="0.25">
      <c r="A528" t="s">
        <v>2211</v>
      </c>
      <c r="B528">
        <v>6.3E-3</v>
      </c>
      <c r="C528" t="str">
        <f>VLOOKUP(A528,Лист9!$A:$M,Лист9!J$1,0)</f>
        <v xml:space="preserve"> Gammaproteobacteria</v>
      </c>
      <c r="D528">
        <v>1</v>
      </c>
      <c r="F528">
        <v>0</v>
      </c>
      <c r="G528">
        <f>COUNTIF($F$2:F528,1)</f>
        <v>18</v>
      </c>
      <c r="H528">
        <f>COUNTIF($F$2:F528,0)</f>
        <v>509</v>
      </c>
      <c r="I528">
        <f>COUNTIF(F529:$F$1058,1)</f>
        <v>0</v>
      </c>
      <c r="J528">
        <f>COUNTIF(F529:$F$1058,0)</f>
        <v>530</v>
      </c>
      <c r="K528">
        <f t="shared" si="24"/>
        <v>1</v>
      </c>
      <c r="L528">
        <f t="shared" si="25"/>
        <v>0.5101058710298364</v>
      </c>
      <c r="M528">
        <f t="shared" si="26"/>
        <v>0.4898941289701636</v>
      </c>
    </row>
    <row r="529" spans="1:13" x14ac:dyDescent="0.25">
      <c r="A529" t="s">
        <v>9213</v>
      </c>
      <c r="B529">
        <v>6.4000000000000003E-3</v>
      </c>
      <c r="C529" t="str">
        <f>VLOOKUP(A529,Лист9!$A:$M,Лист9!J$1,0)</f>
        <v xml:space="preserve"> Negativicutes</v>
      </c>
      <c r="F529">
        <v>0</v>
      </c>
      <c r="G529">
        <f>COUNTIF($F$2:F529,1)</f>
        <v>18</v>
      </c>
      <c r="H529">
        <f>COUNTIF($F$2:F529,0)</f>
        <v>510</v>
      </c>
      <c r="I529">
        <f>COUNTIF(F530:$F$1058,1)</f>
        <v>0</v>
      </c>
      <c r="J529">
        <f>COUNTIF(F530:$F$1058,0)</f>
        <v>529</v>
      </c>
      <c r="K529">
        <f t="shared" si="24"/>
        <v>1</v>
      </c>
      <c r="L529">
        <f t="shared" si="25"/>
        <v>0.50914340712223294</v>
      </c>
      <c r="M529">
        <f t="shared" si="26"/>
        <v>0.49085659287776706</v>
      </c>
    </row>
    <row r="530" spans="1:13" x14ac:dyDescent="0.25">
      <c r="A530" t="s">
        <v>5345</v>
      </c>
      <c r="B530">
        <v>6.4999999999999997E-3</v>
      </c>
      <c r="C530" t="str">
        <f>VLOOKUP(A530,Лист9!$A:$M,Лист9!J$1,0)</f>
        <v xml:space="preserve"> Gammaproteobacteria</v>
      </c>
      <c r="D530">
        <v>1</v>
      </c>
      <c r="F530">
        <v>0</v>
      </c>
      <c r="G530">
        <f>COUNTIF($F$2:F530,1)</f>
        <v>18</v>
      </c>
      <c r="H530">
        <f>COUNTIF($F$2:F530,0)</f>
        <v>511</v>
      </c>
      <c r="I530">
        <f>COUNTIF(F531:$F$1058,1)</f>
        <v>0</v>
      </c>
      <c r="J530">
        <f>COUNTIF(F531:$F$1058,0)</f>
        <v>528</v>
      </c>
      <c r="K530">
        <f t="shared" si="24"/>
        <v>1</v>
      </c>
      <c r="L530">
        <f t="shared" si="25"/>
        <v>0.50818094321462948</v>
      </c>
      <c r="M530">
        <f t="shared" si="26"/>
        <v>0.49181905678537052</v>
      </c>
    </row>
    <row r="531" spans="1:13" x14ac:dyDescent="0.25">
      <c r="A531" t="s">
        <v>5185</v>
      </c>
      <c r="B531">
        <v>6.6E-3</v>
      </c>
      <c r="C531" t="str">
        <f>VLOOKUP(A531,Лист9!$A:$M,Лист9!J$1,0)</f>
        <v xml:space="preserve"> Gammaproteobacteria</v>
      </c>
      <c r="D531">
        <v>1</v>
      </c>
      <c r="F531">
        <v>0</v>
      </c>
      <c r="G531">
        <f>COUNTIF($F$2:F531,1)</f>
        <v>18</v>
      </c>
      <c r="H531">
        <f>COUNTIF($F$2:F531,0)</f>
        <v>512</v>
      </c>
      <c r="I531">
        <f>COUNTIF(F532:$F$1058,1)</f>
        <v>0</v>
      </c>
      <c r="J531">
        <f>COUNTIF(F532:$F$1058,0)</f>
        <v>527</v>
      </c>
      <c r="K531">
        <f t="shared" si="24"/>
        <v>1</v>
      </c>
      <c r="L531">
        <f t="shared" si="25"/>
        <v>0.50721847930702602</v>
      </c>
      <c r="M531">
        <f t="shared" si="26"/>
        <v>0.49278152069297398</v>
      </c>
    </row>
    <row r="532" spans="1:13" x14ac:dyDescent="0.25">
      <c r="A532" t="s">
        <v>5841</v>
      </c>
      <c r="B532">
        <v>6.7999999999999996E-3</v>
      </c>
      <c r="C532" t="str">
        <f>VLOOKUP(A532,Лист9!$A:$M,Лист9!J$1,0)</f>
        <v xml:space="preserve"> Alphaproteobacteria</v>
      </c>
      <c r="F532">
        <v>0</v>
      </c>
      <c r="G532">
        <f>COUNTIF($F$2:F532,1)</f>
        <v>18</v>
      </c>
      <c r="H532">
        <f>COUNTIF($F$2:F532,0)</f>
        <v>513</v>
      </c>
      <c r="I532">
        <f>COUNTIF(F533:$F$1058,1)</f>
        <v>0</v>
      </c>
      <c r="J532">
        <f>COUNTIF(F533:$F$1058,0)</f>
        <v>526</v>
      </c>
      <c r="K532">
        <f t="shared" si="24"/>
        <v>1</v>
      </c>
      <c r="L532">
        <f t="shared" si="25"/>
        <v>0.50625601539942255</v>
      </c>
      <c r="M532">
        <f t="shared" si="26"/>
        <v>0.49374398460057745</v>
      </c>
    </row>
    <row r="533" spans="1:13" x14ac:dyDescent="0.25">
      <c r="A533" t="s">
        <v>2712</v>
      </c>
      <c r="B533">
        <v>6.7999999999999996E-3</v>
      </c>
      <c r="C533" t="str">
        <f>VLOOKUP(A533,Лист9!$A:$M,Лист9!J$1,0)</f>
        <v xml:space="preserve"> Gammaproteobacteria</v>
      </c>
      <c r="D533">
        <v>1</v>
      </c>
      <c r="F533">
        <v>0</v>
      </c>
      <c r="G533">
        <f>COUNTIF($F$2:F533,1)</f>
        <v>18</v>
      </c>
      <c r="H533">
        <f>COUNTIF($F$2:F533,0)</f>
        <v>514</v>
      </c>
      <c r="I533">
        <f>COUNTIF(F534:$F$1058,1)</f>
        <v>0</v>
      </c>
      <c r="J533">
        <f>COUNTIF(F534:$F$1058,0)</f>
        <v>525</v>
      </c>
      <c r="K533">
        <f t="shared" si="24"/>
        <v>1</v>
      </c>
      <c r="L533">
        <f t="shared" si="25"/>
        <v>0.50529355149181909</v>
      </c>
      <c r="M533">
        <f t="shared" si="26"/>
        <v>0.49470644850818091</v>
      </c>
    </row>
    <row r="534" spans="1:13" x14ac:dyDescent="0.25">
      <c r="A534" t="s">
        <v>4256</v>
      </c>
      <c r="B534">
        <v>6.7999999999999996E-3</v>
      </c>
      <c r="C534" t="str">
        <f>VLOOKUP(A534,Лист9!$A:$M,Лист9!J$1,0)</f>
        <v xml:space="preserve"> Gammaproteobacteria</v>
      </c>
      <c r="D534">
        <v>1</v>
      </c>
      <c r="F534">
        <v>0</v>
      </c>
      <c r="G534">
        <f>COUNTIF($F$2:F534,1)</f>
        <v>18</v>
      </c>
      <c r="H534">
        <f>COUNTIF($F$2:F534,0)</f>
        <v>515</v>
      </c>
      <c r="I534">
        <f>COUNTIF(F535:$F$1058,1)</f>
        <v>0</v>
      </c>
      <c r="J534">
        <f>COUNTIF(F535:$F$1058,0)</f>
        <v>524</v>
      </c>
      <c r="K534">
        <f t="shared" si="24"/>
        <v>1</v>
      </c>
      <c r="L534">
        <f t="shared" si="25"/>
        <v>0.50433108758421563</v>
      </c>
      <c r="M534">
        <f t="shared" si="26"/>
        <v>0.49566891241578437</v>
      </c>
    </row>
    <row r="535" spans="1:13" x14ac:dyDescent="0.25">
      <c r="A535" t="s">
        <v>1474</v>
      </c>
      <c r="B535">
        <v>6.7999999999999996E-3</v>
      </c>
      <c r="C535" t="str">
        <f>VLOOKUP(A535,Лист9!$A:$M,Лист9!J$1,0)</f>
        <v xml:space="preserve"> Gammaproteobacteria.</v>
      </c>
      <c r="D535">
        <v>1</v>
      </c>
      <c r="F535">
        <v>0</v>
      </c>
      <c r="G535">
        <f>COUNTIF($F$2:F535,1)</f>
        <v>18</v>
      </c>
      <c r="H535">
        <f>COUNTIF($F$2:F535,0)</f>
        <v>516</v>
      </c>
      <c r="I535">
        <f>COUNTIF(F536:$F$1058,1)</f>
        <v>0</v>
      </c>
      <c r="J535">
        <f>COUNTIF(F536:$F$1058,0)</f>
        <v>523</v>
      </c>
      <c r="K535">
        <f t="shared" si="24"/>
        <v>1</v>
      </c>
      <c r="L535">
        <f t="shared" si="25"/>
        <v>0.50336862367661217</v>
      </c>
      <c r="M535">
        <f t="shared" si="26"/>
        <v>0.49663137632338783</v>
      </c>
    </row>
    <row r="536" spans="1:13" x14ac:dyDescent="0.25">
      <c r="A536" t="s">
        <v>5297</v>
      </c>
      <c r="B536">
        <v>6.8999999999999999E-3</v>
      </c>
      <c r="C536" t="str">
        <f>VLOOKUP(A536,Лист9!$A:$M,Лист9!J$1,0)</f>
        <v xml:space="preserve"> Alphaproteobacteria</v>
      </c>
      <c r="F536">
        <v>0</v>
      </c>
      <c r="G536">
        <f>COUNTIF($F$2:F536,1)</f>
        <v>18</v>
      </c>
      <c r="H536">
        <f>COUNTIF($F$2:F536,0)</f>
        <v>517</v>
      </c>
      <c r="I536">
        <f>COUNTIF(F537:$F$1058,1)</f>
        <v>0</v>
      </c>
      <c r="J536">
        <f>COUNTIF(F537:$F$1058,0)</f>
        <v>522</v>
      </c>
      <c r="K536">
        <f t="shared" si="24"/>
        <v>1</v>
      </c>
      <c r="L536">
        <f t="shared" si="25"/>
        <v>0.50240615976900871</v>
      </c>
      <c r="M536">
        <f t="shared" si="26"/>
        <v>0.49759384023099129</v>
      </c>
    </row>
    <row r="537" spans="1:13" x14ac:dyDescent="0.25">
      <c r="A537" t="s">
        <v>5277</v>
      </c>
      <c r="B537">
        <v>6.8999999999999999E-3</v>
      </c>
      <c r="C537" t="str">
        <f>VLOOKUP(A537,Лист9!$A:$M,Лист9!J$1,0)</f>
        <v xml:space="preserve"> Alphaproteobacteria</v>
      </c>
      <c r="F537">
        <v>0</v>
      </c>
      <c r="G537">
        <f>COUNTIF($F$2:F537,1)</f>
        <v>18</v>
      </c>
      <c r="H537">
        <f>COUNTIF($F$2:F537,0)</f>
        <v>518</v>
      </c>
      <c r="I537">
        <f>COUNTIF(F538:$F$1058,1)</f>
        <v>0</v>
      </c>
      <c r="J537">
        <f>COUNTIF(F538:$F$1058,0)</f>
        <v>521</v>
      </c>
      <c r="K537">
        <f t="shared" si="24"/>
        <v>1</v>
      </c>
      <c r="L537">
        <f t="shared" si="25"/>
        <v>0.50144369586140525</v>
      </c>
      <c r="M537">
        <f t="shared" si="26"/>
        <v>0.49855630413859475</v>
      </c>
    </row>
    <row r="538" spans="1:13" x14ac:dyDescent="0.25">
      <c r="A538" t="s">
        <v>168</v>
      </c>
      <c r="B538">
        <v>7.0000000000000001E-3</v>
      </c>
      <c r="C538" t="str">
        <f>VLOOKUP(A538,Лист9!$A:$M,Лист9!J$1,0)</f>
        <v xml:space="preserve"> Gammaproteobacteria</v>
      </c>
      <c r="D538">
        <v>1</v>
      </c>
      <c r="F538">
        <v>0</v>
      </c>
      <c r="G538">
        <f>COUNTIF($F$2:F538,1)</f>
        <v>18</v>
      </c>
      <c r="H538">
        <f>COUNTIF($F$2:F538,0)</f>
        <v>519</v>
      </c>
      <c r="I538">
        <f>COUNTIF(F539:$F$1058,1)</f>
        <v>0</v>
      </c>
      <c r="J538">
        <f>COUNTIF(F539:$F$1058,0)</f>
        <v>520</v>
      </c>
      <c r="K538">
        <f t="shared" si="24"/>
        <v>1</v>
      </c>
      <c r="L538">
        <f t="shared" si="25"/>
        <v>0.50048123195380179</v>
      </c>
      <c r="M538">
        <f t="shared" si="26"/>
        <v>0.49951876804619821</v>
      </c>
    </row>
    <row r="539" spans="1:13" x14ac:dyDescent="0.25">
      <c r="A539" t="s">
        <v>1452</v>
      </c>
      <c r="B539">
        <v>7.0000000000000001E-3</v>
      </c>
      <c r="C539" t="str">
        <f>VLOOKUP(A539,Лист9!$A:$M,Лист9!J$1,0)</f>
        <v xml:space="preserve"> Gammaproteobacteria</v>
      </c>
      <c r="D539">
        <v>1</v>
      </c>
      <c r="F539">
        <v>0</v>
      </c>
      <c r="G539">
        <f>COUNTIF($F$2:F539,1)</f>
        <v>18</v>
      </c>
      <c r="H539">
        <f>COUNTIF($F$2:F539,0)</f>
        <v>520</v>
      </c>
      <c r="I539">
        <f>COUNTIF(F540:$F$1058,1)</f>
        <v>0</v>
      </c>
      <c r="J539">
        <f>COUNTIF(F540:$F$1058,0)</f>
        <v>519</v>
      </c>
      <c r="K539">
        <f t="shared" si="24"/>
        <v>1</v>
      </c>
      <c r="L539">
        <f t="shared" si="25"/>
        <v>0.49951876804619827</v>
      </c>
      <c r="M539">
        <f t="shared" si="26"/>
        <v>0.50048123195380168</v>
      </c>
    </row>
    <row r="540" spans="1:13" x14ac:dyDescent="0.25">
      <c r="A540" t="s">
        <v>3850</v>
      </c>
      <c r="B540">
        <v>7.0000000000000001E-3</v>
      </c>
      <c r="C540" t="str">
        <f>VLOOKUP(A540,Лист9!$A:$M,Лист9!J$1,0)</f>
        <v xml:space="preserve"> Gammaproteobacteria</v>
      </c>
      <c r="D540">
        <v>1</v>
      </c>
      <c r="F540">
        <v>0</v>
      </c>
      <c r="G540">
        <f>COUNTIF($F$2:F540,1)</f>
        <v>18</v>
      </c>
      <c r="H540">
        <f>COUNTIF($F$2:F540,0)</f>
        <v>521</v>
      </c>
      <c r="I540">
        <f>COUNTIF(F541:$F$1058,1)</f>
        <v>0</v>
      </c>
      <c r="J540">
        <f>COUNTIF(F541:$F$1058,0)</f>
        <v>518</v>
      </c>
      <c r="K540">
        <f t="shared" si="24"/>
        <v>1</v>
      </c>
      <c r="L540">
        <f t="shared" si="25"/>
        <v>0.49855630413859481</v>
      </c>
      <c r="M540">
        <f t="shared" si="26"/>
        <v>0.50144369586140525</v>
      </c>
    </row>
    <row r="541" spans="1:13" x14ac:dyDescent="0.25">
      <c r="A541" t="s">
        <v>1916</v>
      </c>
      <c r="B541">
        <v>7.0000000000000001E-3</v>
      </c>
      <c r="C541" t="str">
        <f>VLOOKUP(A541,Лист9!$A:$M,Лист9!J$1,0)</f>
        <v xml:space="preserve"> Gammaproteobacteria</v>
      </c>
      <c r="D541">
        <v>1</v>
      </c>
      <c r="F541">
        <v>0</v>
      </c>
      <c r="G541">
        <f>COUNTIF($F$2:F541,1)</f>
        <v>18</v>
      </c>
      <c r="H541">
        <f>COUNTIF($F$2:F541,0)</f>
        <v>522</v>
      </c>
      <c r="I541">
        <f>COUNTIF(F542:$F$1058,1)</f>
        <v>0</v>
      </c>
      <c r="J541">
        <f>COUNTIF(F542:$F$1058,0)</f>
        <v>517</v>
      </c>
      <c r="K541">
        <f t="shared" si="24"/>
        <v>1</v>
      </c>
      <c r="L541">
        <f t="shared" si="25"/>
        <v>0.49759384023099135</v>
      </c>
      <c r="M541">
        <f t="shared" si="26"/>
        <v>0.5024061597690086</v>
      </c>
    </row>
    <row r="542" spans="1:13" x14ac:dyDescent="0.25">
      <c r="A542" t="s">
        <v>5985</v>
      </c>
      <c r="B542">
        <v>7.0000000000000001E-3</v>
      </c>
      <c r="C542" t="str">
        <f>VLOOKUP(A542,Лист9!$A:$M,Лист9!J$1,0)</f>
        <v xml:space="preserve"> Gammaproteobacteria</v>
      </c>
      <c r="D542">
        <v>1</v>
      </c>
      <c r="F542">
        <v>0</v>
      </c>
      <c r="G542">
        <f>COUNTIF($F$2:F542,1)</f>
        <v>18</v>
      </c>
      <c r="H542">
        <f>COUNTIF($F$2:F542,0)</f>
        <v>523</v>
      </c>
      <c r="I542">
        <f>COUNTIF(F543:$F$1058,1)</f>
        <v>0</v>
      </c>
      <c r="J542">
        <f>COUNTIF(F543:$F$1058,0)</f>
        <v>516</v>
      </c>
      <c r="K542">
        <f t="shared" si="24"/>
        <v>1</v>
      </c>
      <c r="L542">
        <f t="shared" si="25"/>
        <v>0.49663137632338789</v>
      </c>
      <c r="M542">
        <f t="shared" si="26"/>
        <v>0.50336862367661217</v>
      </c>
    </row>
    <row r="543" spans="1:13" x14ac:dyDescent="0.25">
      <c r="A543" t="s">
        <v>2315</v>
      </c>
      <c r="B543">
        <v>7.1000000000000004E-3</v>
      </c>
      <c r="C543" t="str">
        <f>VLOOKUP(A543,Лист9!$A:$M,Лист9!J$1,0)</f>
        <v xml:space="preserve"> Flavobacteriia</v>
      </c>
      <c r="F543">
        <v>0</v>
      </c>
      <c r="G543">
        <f>COUNTIF($F$2:F543,1)</f>
        <v>18</v>
      </c>
      <c r="H543">
        <f>COUNTIF($F$2:F543,0)</f>
        <v>524</v>
      </c>
      <c r="I543">
        <f>COUNTIF(F544:$F$1058,1)</f>
        <v>0</v>
      </c>
      <c r="J543">
        <f>COUNTIF(F544:$F$1058,0)</f>
        <v>515</v>
      </c>
      <c r="K543">
        <f t="shared" si="24"/>
        <v>1</v>
      </c>
      <c r="L543">
        <f t="shared" si="25"/>
        <v>0.49566891241578442</v>
      </c>
      <c r="M543">
        <f t="shared" si="26"/>
        <v>0.50433108758421552</v>
      </c>
    </row>
    <row r="544" spans="1:13" x14ac:dyDescent="0.25">
      <c r="A544" t="s">
        <v>1523</v>
      </c>
      <c r="B544">
        <v>7.1000000000000004E-3</v>
      </c>
      <c r="C544" t="str">
        <f>VLOOKUP(A544,Лист9!$A:$M,Лист9!J$1,0)</f>
        <v xml:space="preserve"> Halobacteria</v>
      </c>
      <c r="F544">
        <v>0</v>
      </c>
      <c r="G544">
        <f>COUNTIF($F$2:F544,1)</f>
        <v>18</v>
      </c>
      <c r="H544">
        <f>COUNTIF($F$2:F544,0)</f>
        <v>525</v>
      </c>
      <c r="I544">
        <f>COUNTIF(F545:$F$1058,1)</f>
        <v>0</v>
      </c>
      <c r="J544">
        <f>COUNTIF(F545:$F$1058,0)</f>
        <v>514</v>
      </c>
      <c r="K544">
        <f t="shared" si="24"/>
        <v>1</v>
      </c>
      <c r="L544">
        <f t="shared" si="25"/>
        <v>0.49470644850818096</v>
      </c>
      <c r="M544">
        <f t="shared" si="26"/>
        <v>0.50529355149181909</v>
      </c>
    </row>
    <row r="545" spans="1:13" x14ac:dyDescent="0.25">
      <c r="A545" t="s">
        <v>1565</v>
      </c>
      <c r="B545">
        <v>7.1000000000000004E-3</v>
      </c>
      <c r="C545" t="str">
        <f>VLOOKUP(A545,Лист9!$A:$M,Лист9!J$1,0)</f>
        <v xml:space="preserve"> Clostridia</v>
      </c>
      <c r="F545">
        <v>0</v>
      </c>
      <c r="G545">
        <f>COUNTIF($F$2:F545,1)</f>
        <v>18</v>
      </c>
      <c r="H545">
        <f>COUNTIF($F$2:F545,0)</f>
        <v>526</v>
      </c>
      <c r="I545">
        <f>COUNTIF(F546:$F$1058,1)</f>
        <v>0</v>
      </c>
      <c r="J545">
        <f>COUNTIF(F546:$F$1058,0)</f>
        <v>513</v>
      </c>
      <c r="K545">
        <f t="shared" si="24"/>
        <v>1</v>
      </c>
      <c r="L545">
        <f t="shared" si="25"/>
        <v>0.4937439846005775</v>
      </c>
      <c r="M545">
        <f t="shared" si="26"/>
        <v>0.50625601539942244</v>
      </c>
    </row>
    <row r="546" spans="1:13" x14ac:dyDescent="0.25">
      <c r="A546" t="s">
        <v>3681</v>
      </c>
      <c r="B546">
        <v>7.3000000000000001E-3</v>
      </c>
      <c r="C546" t="str">
        <f>VLOOKUP(A546,Лист9!$A:$M,Лист9!J$1,0)</f>
        <v xml:space="preserve"> Alphaproteobacteria</v>
      </c>
      <c r="F546">
        <v>0</v>
      </c>
      <c r="G546">
        <f>COUNTIF($F$2:F546,1)</f>
        <v>18</v>
      </c>
      <c r="H546">
        <f>COUNTIF($F$2:F546,0)</f>
        <v>527</v>
      </c>
      <c r="I546">
        <f>COUNTIF(F547:$F$1058,1)</f>
        <v>0</v>
      </c>
      <c r="J546">
        <f>COUNTIF(F547:$F$1058,0)</f>
        <v>512</v>
      </c>
      <c r="K546">
        <f t="shared" si="24"/>
        <v>1</v>
      </c>
      <c r="L546">
        <f t="shared" si="25"/>
        <v>0.49278152069297404</v>
      </c>
      <c r="M546">
        <f t="shared" si="26"/>
        <v>0.50721847930702602</v>
      </c>
    </row>
    <row r="547" spans="1:13" x14ac:dyDescent="0.25">
      <c r="A547" t="s">
        <v>5247</v>
      </c>
      <c r="B547">
        <v>7.3000000000000001E-3</v>
      </c>
      <c r="C547" t="str">
        <f>VLOOKUP(A547,Лист9!$A:$M,Лист9!J$1,0)</f>
        <v xml:space="preserve"> Alphaproteobacteria</v>
      </c>
      <c r="F547">
        <v>0</v>
      </c>
      <c r="G547">
        <f>COUNTIF($F$2:F547,1)</f>
        <v>18</v>
      </c>
      <c r="H547">
        <f>COUNTIF($F$2:F547,0)</f>
        <v>528</v>
      </c>
      <c r="I547">
        <f>COUNTIF(F548:$F$1058,1)</f>
        <v>0</v>
      </c>
      <c r="J547">
        <f>COUNTIF(F548:$F$1058,0)</f>
        <v>511</v>
      </c>
      <c r="K547">
        <f t="shared" si="24"/>
        <v>1</v>
      </c>
      <c r="L547">
        <f t="shared" si="25"/>
        <v>0.49181905678537052</v>
      </c>
      <c r="M547">
        <f t="shared" si="26"/>
        <v>0.50818094321462948</v>
      </c>
    </row>
    <row r="548" spans="1:13" x14ac:dyDescent="0.25">
      <c r="A548" t="s">
        <v>2608</v>
      </c>
      <c r="B548">
        <v>7.4000000000000003E-3</v>
      </c>
      <c r="C548" t="str">
        <f>VLOOKUP(A548,Лист9!$A:$M,Лист9!J$1,0)</f>
        <v xml:space="preserve"> Alphaproteobacteria</v>
      </c>
      <c r="F548">
        <v>0</v>
      </c>
      <c r="G548">
        <f>COUNTIF($F$2:F548,1)</f>
        <v>18</v>
      </c>
      <c r="H548">
        <f>COUNTIF($F$2:F548,0)</f>
        <v>529</v>
      </c>
      <c r="I548">
        <f>COUNTIF(F549:$F$1058,1)</f>
        <v>0</v>
      </c>
      <c r="J548">
        <f>COUNTIF(F549:$F$1058,0)</f>
        <v>510</v>
      </c>
      <c r="K548">
        <f t="shared" si="24"/>
        <v>1</v>
      </c>
      <c r="L548">
        <f t="shared" si="25"/>
        <v>0.49085659287776706</v>
      </c>
      <c r="M548">
        <f t="shared" si="26"/>
        <v>0.50914340712223294</v>
      </c>
    </row>
    <row r="549" spans="1:13" x14ac:dyDescent="0.25">
      <c r="A549" t="s">
        <v>249</v>
      </c>
      <c r="B549">
        <v>7.6E-3</v>
      </c>
      <c r="C549" t="str">
        <f>VLOOKUP(A549,Лист9!$A:$M,Лист9!J$1,0)</f>
        <v xml:space="preserve"> Alphaproteobacteria</v>
      </c>
      <c r="F549">
        <v>0</v>
      </c>
      <c r="G549">
        <f>COUNTIF($F$2:F549,1)</f>
        <v>18</v>
      </c>
      <c r="H549">
        <f>COUNTIF($F$2:F549,0)</f>
        <v>530</v>
      </c>
      <c r="I549">
        <f>COUNTIF(F550:$F$1058,1)</f>
        <v>0</v>
      </c>
      <c r="J549">
        <f>COUNTIF(F550:$F$1058,0)</f>
        <v>509</v>
      </c>
      <c r="K549">
        <f t="shared" si="24"/>
        <v>1</v>
      </c>
      <c r="L549">
        <f t="shared" si="25"/>
        <v>0.4898941289701636</v>
      </c>
      <c r="M549">
        <f t="shared" si="26"/>
        <v>0.5101058710298364</v>
      </c>
    </row>
    <row r="550" spans="1:13" x14ac:dyDescent="0.25">
      <c r="A550" t="s">
        <v>9215</v>
      </c>
      <c r="B550">
        <v>7.7000000000000002E-3</v>
      </c>
      <c r="C550" t="str">
        <f>VLOOKUP(A550,Лист9!$A:$M,Лист9!J$1,0)</f>
        <v xml:space="preserve"> Phycisphaerae</v>
      </c>
      <c r="F550">
        <v>0</v>
      </c>
      <c r="G550">
        <f>COUNTIF($F$2:F550,1)</f>
        <v>18</v>
      </c>
      <c r="H550">
        <f>COUNTIF($F$2:F550,0)</f>
        <v>531</v>
      </c>
      <c r="I550">
        <f>COUNTIF(F551:$F$1058,1)</f>
        <v>0</v>
      </c>
      <c r="J550">
        <f>COUNTIF(F551:$F$1058,0)</f>
        <v>508</v>
      </c>
      <c r="K550">
        <f t="shared" si="24"/>
        <v>1</v>
      </c>
      <c r="L550">
        <f t="shared" si="25"/>
        <v>0.48893166506256014</v>
      </c>
      <c r="M550">
        <f t="shared" si="26"/>
        <v>0.51106833493743986</v>
      </c>
    </row>
    <row r="551" spans="1:13" x14ac:dyDescent="0.25">
      <c r="A551" t="s">
        <v>275</v>
      </c>
      <c r="B551">
        <v>8.0000000000000002E-3</v>
      </c>
      <c r="C551" t="str">
        <f>VLOOKUP(A551,Лист9!$A:$M,Лист9!J$1,0)</f>
        <v xml:space="preserve"> Alphaproteobacteria</v>
      </c>
      <c r="F551">
        <v>0</v>
      </c>
      <c r="G551">
        <f>COUNTIF($F$2:F551,1)</f>
        <v>18</v>
      </c>
      <c r="H551">
        <f>COUNTIF($F$2:F551,0)</f>
        <v>532</v>
      </c>
      <c r="I551">
        <f>COUNTIF(F552:$F$1058,1)</f>
        <v>0</v>
      </c>
      <c r="J551">
        <f>COUNTIF(F552:$F$1058,0)</f>
        <v>507</v>
      </c>
      <c r="K551">
        <f t="shared" si="24"/>
        <v>1</v>
      </c>
      <c r="L551">
        <f t="shared" si="25"/>
        <v>0.48796920115495668</v>
      </c>
      <c r="M551">
        <f t="shared" si="26"/>
        <v>0.51203079884504332</v>
      </c>
    </row>
    <row r="552" spans="1:13" x14ac:dyDescent="0.25">
      <c r="A552" t="s">
        <v>5363</v>
      </c>
      <c r="B552">
        <v>8.0999999999999996E-3</v>
      </c>
      <c r="C552" t="str">
        <f>VLOOKUP(A552,Лист9!$A:$M,Лист9!J$1,0)</f>
        <v xml:space="preserve"> Gammaproteobacteria</v>
      </c>
      <c r="D552">
        <v>1</v>
      </c>
      <c r="F552">
        <v>0</v>
      </c>
      <c r="G552">
        <f>COUNTIF($F$2:F552,1)</f>
        <v>18</v>
      </c>
      <c r="H552">
        <f>COUNTIF($F$2:F552,0)</f>
        <v>533</v>
      </c>
      <c r="I552">
        <f>COUNTIF(F553:$F$1058,1)</f>
        <v>0</v>
      </c>
      <c r="J552">
        <f>COUNTIF(F553:$F$1058,0)</f>
        <v>506</v>
      </c>
      <c r="K552">
        <f t="shared" si="24"/>
        <v>1</v>
      </c>
      <c r="L552">
        <f t="shared" si="25"/>
        <v>0.48700673724735322</v>
      </c>
      <c r="M552">
        <f t="shared" si="26"/>
        <v>0.51299326275264678</v>
      </c>
    </row>
    <row r="553" spans="1:13" x14ac:dyDescent="0.25">
      <c r="A553" t="s">
        <v>493</v>
      </c>
      <c r="B553">
        <v>8.0999999999999996E-3</v>
      </c>
      <c r="C553" t="str">
        <f>VLOOKUP(A553,Лист9!$A:$M,Лист9!J$1,0)</f>
        <v xml:space="preserve"> Gammaproteobacteria</v>
      </c>
      <c r="D553">
        <v>1</v>
      </c>
      <c r="F553">
        <v>0</v>
      </c>
      <c r="G553">
        <f>COUNTIF($F$2:F553,1)</f>
        <v>18</v>
      </c>
      <c r="H553">
        <f>COUNTIF($F$2:F553,0)</f>
        <v>534</v>
      </c>
      <c r="I553">
        <f>COUNTIF(F554:$F$1058,1)</f>
        <v>0</v>
      </c>
      <c r="J553">
        <f>COUNTIF(F554:$F$1058,0)</f>
        <v>505</v>
      </c>
      <c r="K553">
        <f t="shared" si="24"/>
        <v>1</v>
      </c>
      <c r="L553">
        <f t="shared" si="25"/>
        <v>0.48604427333974976</v>
      </c>
      <c r="M553">
        <f t="shared" si="26"/>
        <v>0.51395572666025024</v>
      </c>
    </row>
    <row r="554" spans="1:13" x14ac:dyDescent="0.25">
      <c r="A554" t="s">
        <v>1974</v>
      </c>
      <c r="B554">
        <v>8.0999999999999996E-3</v>
      </c>
      <c r="C554" t="str">
        <f>VLOOKUP(A554,Лист9!$A:$M,Лист9!J$1,0)</f>
        <v xml:space="preserve"> Actinobacteridae</v>
      </c>
      <c r="F554">
        <v>0</v>
      </c>
      <c r="G554">
        <f>COUNTIF($F$2:F554,1)</f>
        <v>18</v>
      </c>
      <c r="H554">
        <f>COUNTIF($F$2:F554,0)</f>
        <v>535</v>
      </c>
      <c r="I554">
        <f>COUNTIF(F555:$F$1058,1)</f>
        <v>0</v>
      </c>
      <c r="J554">
        <f>COUNTIF(F555:$F$1058,0)</f>
        <v>504</v>
      </c>
      <c r="K554">
        <f t="shared" si="24"/>
        <v>1</v>
      </c>
      <c r="L554">
        <f t="shared" si="25"/>
        <v>0.48508180943214629</v>
      </c>
      <c r="M554">
        <f t="shared" si="26"/>
        <v>0.51491819056785371</v>
      </c>
    </row>
    <row r="555" spans="1:13" x14ac:dyDescent="0.25">
      <c r="A555" t="s">
        <v>1870</v>
      </c>
      <c r="B555">
        <v>8.0999999999999996E-3</v>
      </c>
      <c r="C555" t="str">
        <f>VLOOKUP(A555,Лист9!$A:$M,Лист9!J$1,0)</f>
        <v xml:space="preserve"> Halobacteria</v>
      </c>
      <c r="F555">
        <v>0</v>
      </c>
      <c r="G555">
        <f>COUNTIF($F$2:F555,1)</f>
        <v>18</v>
      </c>
      <c r="H555">
        <f>COUNTIF($F$2:F555,0)</f>
        <v>536</v>
      </c>
      <c r="I555">
        <f>COUNTIF(F556:$F$1058,1)</f>
        <v>0</v>
      </c>
      <c r="J555">
        <f>COUNTIF(F556:$F$1058,0)</f>
        <v>503</v>
      </c>
      <c r="K555">
        <f t="shared" si="24"/>
        <v>1</v>
      </c>
      <c r="L555">
        <f t="shared" si="25"/>
        <v>0.48411934552454283</v>
      </c>
      <c r="M555">
        <f t="shared" si="26"/>
        <v>0.51588065447545717</v>
      </c>
    </row>
    <row r="556" spans="1:13" x14ac:dyDescent="0.25">
      <c r="A556" t="s">
        <v>7429</v>
      </c>
      <c r="B556">
        <v>8.3000000000000001E-3</v>
      </c>
      <c r="C556" t="str">
        <f>VLOOKUP(A556,Лист9!$A:$M,Лист9!J$1,0)</f>
        <v xml:space="preserve"> Clostridia</v>
      </c>
      <c r="F556">
        <v>0</v>
      </c>
      <c r="G556">
        <f>COUNTIF($F$2:F556,1)</f>
        <v>18</v>
      </c>
      <c r="H556">
        <f>COUNTIF($F$2:F556,0)</f>
        <v>537</v>
      </c>
      <c r="I556">
        <f>COUNTIF(F557:$F$1058,1)</f>
        <v>0</v>
      </c>
      <c r="J556">
        <f>COUNTIF(F557:$F$1058,0)</f>
        <v>502</v>
      </c>
      <c r="K556">
        <f t="shared" si="24"/>
        <v>1</v>
      </c>
      <c r="L556">
        <f t="shared" si="25"/>
        <v>0.48315688161693937</v>
      </c>
      <c r="M556">
        <f t="shared" si="26"/>
        <v>0.51684311838306063</v>
      </c>
    </row>
    <row r="557" spans="1:13" x14ac:dyDescent="0.25">
      <c r="A557" t="s">
        <v>2700</v>
      </c>
      <c r="B557">
        <v>8.3999999999999995E-3</v>
      </c>
      <c r="C557" t="str">
        <f>VLOOKUP(A557,Лист9!$A:$M,Лист9!J$1,0)</f>
        <v xml:space="preserve"> Halobacteria</v>
      </c>
      <c r="F557">
        <v>0</v>
      </c>
      <c r="G557">
        <f>COUNTIF($F$2:F557,1)</f>
        <v>18</v>
      </c>
      <c r="H557">
        <f>COUNTIF($F$2:F557,0)</f>
        <v>538</v>
      </c>
      <c r="I557">
        <f>COUNTIF(F558:$F$1058,1)</f>
        <v>0</v>
      </c>
      <c r="J557">
        <f>COUNTIF(F558:$F$1058,0)</f>
        <v>501</v>
      </c>
      <c r="K557">
        <f t="shared" si="24"/>
        <v>1</v>
      </c>
      <c r="L557">
        <f t="shared" si="25"/>
        <v>0.48219441770933591</v>
      </c>
      <c r="M557">
        <f t="shared" si="26"/>
        <v>0.51780558229066409</v>
      </c>
    </row>
    <row r="558" spans="1:13" x14ac:dyDescent="0.25">
      <c r="A558" t="s">
        <v>6017</v>
      </c>
      <c r="B558">
        <v>8.3999999999999995E-3</v>
      </c>
      <c r="C558" t="str">
        <f>VLOOKUP(A558,Лист9!$A:$M,Лист9!J$1,0)</f>
        <v xml:space="preserve"> Gammaproteobacteria</v>
      </c>
      <c r="D558">
        <v>1</v>
      </c>
      <c r="F558">
        <v>0</v>
      </c>
      <c r="G558">
        <f>COUNTIF($F$2:F558,1)</f>
        <v>18</v>
      </c>
      <c r="H558">
        <f>COUNTIF($F$2:F558,0)</f>
        <v>539</v>
      </c>
      <c r="I558">
        <f>COUNTIF(F559:$F$1058,1)</f>
        <v>0</v>
      </c>
      <c r="J558">
        <f>COUNTIF(F559:$F$1058,0)</f>
        <v>500</v>
      </c>
      <c r="K558">
        <f t="shared" si="24"/>
        <v>1</v>
      </c>
      <c r="L558">
        <f t="shared" si="25"/>
        <v>0.48123195380173245</v>
      </c>
      <c r="M558">
        <f t="shared" si="26"/>
        <v>0.51876804619826755</v>
      </c>
    </row>
    <row r="559" spans="1:13" x14ac:dyDescent="0.25">
      <c r="A559" t="s">
        <v>5551</v>
      </c>
      <c r="B559">
        <v>8.3999999999999995E-3</v>
      </c>
      <c r="C559" t="str">
        <f>VLOOKUP(A559,Лист9!$A:$M,Лист9!J$1,0)</f>
        <v xml:space="preserve"> Gammaproteobacteria</v>
      </c>
      <c r="D559">
        <v>1</v>
      </c>
      <c r="F559">
        <v>0</v>
      </c>
      <c r="G559">
        <f>COUNTIF($F$2:F559,1)</f>
        <v>18</v>
      </c>
      <c r="H559">
        <f>COUNTIF($F$2:F559,0)</f>
        <v>540</v>
      </c>
      <c r="I559">
        <f>COUNTIF(F560:$F$1058,1)</f>
        <v>0</v>
      </c>
      <c r="J559">
        <f>COUNTIF(F560:$F$1058,0)</f>
        <v>499</v>
      </c>
      <c r="K559">
        <f t="shared" si="24"/>
        <v>1</v>
      </c>
      <c r="L559">
        <f t="shared" si="25"/>
        <v>0.48026948989412899</v>
      </c>
      <c r="M559">
        <f t="shared" si="26"/>
        <v>0.51973051010587101</v>
      </c>
    </row>
    <row r="560" spans="1:13" x14ac:dyDescent="0.25">
      <c r="A560" t="s">
        <v>714</v>
      </c>
      <c r="B560">
        <v>8.6E-3</v>
      </c>
      <c r="C560" t="str">
        <f>VLOOKUP(A560,Лист9!$A:$M,Лист9!J$1,0)</f>
        <v xml:space="preserve"> Gammaproteobacteria</v>
      </c>
      <c r="D560">
        <v>1</v>
      </c>
      <c r="F560">
        <v>0</v>
      </c>
      <c r="G560">
        <f>COUNTIF($F$2:F560,1)</f>
        <v>18</v>
      </c>
      <c r="H560">
        <f>COUNTIF($F$2:F560,0)</f>
        <v>541</v>
      </c>
      <c r="I560">
        <f>COUNTIF(F561:$F$1058,1)</f>
        <v>0</v>
      </c>
      <c r="J560">
        <f>COUNTIF(F561:$F$1058,0)</f>
        <v>498</v>
      </c>
      <c r="K560">
        <f t="shared" si="24"/>
        <v>1</v>
      </c>
      <c r="L560">
        <f t="shared" si="25"/>
        <v>0.47930702598652553</v>
      </c>
      <c r="M560">
        <f t="shared" si="26"/>
        <v>0.52069297401347447</v>
      </c>
    </row>
    <row r="561" spans="1:13" x14ac:dyDescent="0.25">
      <c r="A561" t="s">
        <v>1740</v>
      </c>
      <c r="B561">
        <v>8.6E-3</v>
      </c>
      <c r="C561" t="str">
        <f>VLOOKUP(A561,Лист9!$A:$M,Лист9!J$1,0)</f>
        <v xml:space="preserve"> Gammaproteobacteria</v>
      </c>
      <c r="D561">
        <v>1</v>
      </c>
      <c r="F561">
        <v>0</v>
      </c>
      <c r="G561">
        <f>COUNTIF($F$2:F561,1)</f>
        <v>18</v>
      </c>
      <c r="H561">
        <f>COUNTIF($F$2:F561,0)</f>
        <v>542</v>
      </c>
      <c r="I561">
        <f>COUNTIF(F562:$F$1058,1)</f>
        <v>0</v>
      </c>
      <c r="J561">
        <f>COUNTIF(F562:$F$1058,0)</f>
        <v>497</v>
      </c>
      <c r="K561">
        <f t="shared" si="24"/>
        <v>1</v>
      </c>
      <c r="L561">
        <f t="shared" si="25"/>
        <v>0.47834456207892206</v>
      </c>
      <c r="M561">
        <f t="shared" si="26"/>
        <v>0.52165543792107794</v>
      </c>
    </row>
    <row r="562" spans="1:13" x14ac:dyDescent="0.25">
      <c r="A562" t="s">
        <v>5163</v>
      </c>
      <c r="B562">
        <v>8.6999999999999994E-3</v>
      </c>
      <c r="C562" t="str">
        <f>VLOOKUP(A562,Лист9!$A:$M,Лист9!J$1,0)</f>
        <v xml:space="preserve"> Gammaproteobacteria</v>
      </c>
      <c r="D562">
        <v>1</v>
      </c>
      <c r="F562">
        <v>0</v>
      </c>
      <c r="G562">
        <f>COUNTIF($F$2:F562,1)</f>
        <v>18</v>
      </c>
      <c r="H562">
        <f>COUNTIF($F$2:F562,0)</f>
        <v>543</v>
      </c>
      <c r="I562">
        <f>COUNTIF(F563:$F$1058,1)</f>
        <v>0</v>
      </c>
      <c r="J562">
        <f>COUNTIF(F563:$F$1058,0)</f>
        <v>496</v>
      </c>
      <c r="K562">
        <f t="shared" si="24"/>
        <v>1</v>
      </c>
      <c r="L562">
        <f t="shared" si="25"/>
        <v>0.4773820981713186</v>
      </c>
      <c r="M562">
        <f t="shared" si="26"/>
        <v>0.5226179018286814</v>
      </c>
    </row>
    <row r="563" spans="1:13" x14ac:dyDescent="0.25">
      <c r="A563" t="s">
        <v>2990</v>
      </c>
      <c r="B563">
        <v>8.8000000000000005E-3</v>
      </c>
      <c r="C563" t="str">
        <f>VLOOKUP(A563,Лист9!$A:$M,Лист9!J$1,0)</f>
        <v xml:space="preserve"> Gammaproteobacteria</v>
      </c>
      <c r="D563">
        <v>1</v>
      </c>
      <c r="F563">
        <v>0</v>
      </c>
      <c r="G563">
        <f>COUNTIF($F$2:F563,1)</f>
        <v>18</v>
      </c>
      <c r="H563">
        <f>COUNTIF($F$2:F563,0)</f>
        <v>544</v>
      </c>
      <c r="I563">
        <f>COUNTIF(F564:$F$1058,1)</f>
        <v>0</v>
      </c>
      <c r="J563">
        <f>COUNTIF(F564:$F$1058,0)</f>
        <v>495</v>
      </c>
      <c r="K563">
        <f t="shared" si="24"/>
        <v>1</v>
      </c>
      <c r="L563">
        <f t="shared" si="25"/>
        <v>0.47641963426371509</v>
      </c>
      <c r="M563">
        <f t="shared" si="26"/>
        <v>0.52358036573628497</v>
      </c>
    </row>
    <row r="564" spans="1:13" x14ac:dyDescent="0.25">
      <c r="A564" t="s">
        <v>639</v>
      </c>
      <c r="B564">
        <v>8.9999999999999993E-3</v>
      </c>
      <c r="C564" t="str">
        <f>VLOOKUP(A564,Лист9!$A:$M,Лист9!J$1,0)</f>
        <v xml:space="preserve"> Clostridia</v>
      </c>
      <c r="F564">
        <v>0</v>
      </c>
      <c r="G564">
        <f>COUNTIF($F$2:F564,1)</f>
        <v>18</v>
      </c>
      <c r="H564">
        <f>COUNTIF($F$2:F564,0)</f>
        <v>545</v>
      </c>
      <c r="I564">
        <f>COUNTIF(F565:$F$1058,1)</f>
        <v>0</v>
      </c>
      <c r="J564">
        <f>COUNTIF(F565:$F$1058,0)</f>
        <v>494</v>
      </c>
      <c r="K564">
        <f t="shared" si="24"/>
        <v>1</v>
      </c>
      <c r="L564">
        <f t="shared" si="25"/>
        <v>0.47545717035611162</v>
      </c>
      <c r="M564">
        <f t="shared" si="26"/>
        <v>0.52454282964388832</v>
      </c>
    </row>
    <row r="565" spans="1:13" x14ac:dyDescent="0.25">
      <c r="A565" t="s">
        <v>200</v>
      </c>
      <c r="B565">
        <v>8.9999999999999993E-3</v>
      </c>
      <c r="C565" t="str">
        <f>VLOOKUP(A565,Лист9!$A:$M,Лист9!J$1,0)</f>
        <v xml:space="preserve"> Alphaproteobacteria</v>
      </c>
      <c r="F565">
        <v>0</v>
      </c>
      <c r="G565">
        <f>COUNTIF($F$2:F565,1)</f>
        <v>18</v>
      </c>
      <c r="H565">
        <f>COUNTIF($F$2:F565,0)</f>
        <v>546</v>
      </c>
      <c r="I565">
        <f>COUNTIF(F566:$F$1058,1)</f>
        <v>0</v>
      </c>
      <c r="J565">
        <f>COUNTIF(F566:$F$1058,0)</f>
        <v>493</v>
      </c>
      <c r="K565">
        <f t="shared" si="24"/>
        <v>1</v>
      </c>
      <c r="L565">
        <f t="shared" si="25"/>
        <v>0.47449470644850816</v>
      </c>
      <c r="M565">
        <f t="shared" si="26"/>
        <v>0.52550529355149189</v>
      </c>
    </row>
    <row r="566" spans="1:13" x14ac:dyDescent="0.25">
      <c r="A566" t="s">
        <v>4308</v>
      </c>
      <c r="B566">
        <v>9.2999999999999992E-3</v>
      </c>
      <c r="C566" t="str">
        <f>VLOOKUP(A566,Лист9!$A:$M,Лист9!J$1,0)</f>
        <v xml:space="preserve"> Gammaproteobacteria</v>
      </c>
      <c r="D566">
        <v>1</v>
      </c>
      <c r="F566">
        <v>0</v>
      </c>
      <c r="G566">
        <f>COUNTIF($F$2:F566,1)</f>
        <v>18</v>
      </c>
      <c r="H566">
        <f>COUNTIF($F$2:F566,0)</f>
        <v>547</v>
      </c>
      <c r="I566">
        <f>COUNTIF(F567:$F$1058,1)</f>
        <v>0</v>
      </c>
      <c r="J566">
        <f>COUNTIF(F567:$F$1058,0)</f>
        <v>492</v>
      </c>
      <c r="K566">
        <f t="shared" si="24"/>
        <v>1</v>
      </c>
      <c r="L566">
        <f t="shared" si="25"/>
        <v>0.4735322425409047</v>
      </c>
      <c r="M566">
        <f t="shared" si="26"/>
        <v>0.52646775745909524</v>
      </c>
    </row>
    <row r="567" spans="1:13" x14ac:dyDescent="0.25">
      <c r="A567" t="s">
        <v>4320</v>
      </c>
      <c r="B567">
        <v>9.2999999999999992E-3</v>
      </c>
      <c r="C567" t="str">
        <f>VLOOKUP(A567,Лист9!$A:$M,Лист9!J$1,0)</f>
        <v xml:space="preserve"> Gammaproteobacteria</v>
      </c>
      <c r="D567">
        <v>1</v>
      </c>
      <c r="F567">
        <v>0</v>
      </c>
      <c r="G567">
        <f>COUNTIF($F$2:F567,1)</f>
        <v>18</v>
      </c>
      <c r="H567">
        <f>COUNTIF($F$2:F567,0)</f>
        <v>548</v>
      </c>
      <c r="I567">
        <f>COUNTIF(F568:$F$1058,1)</f>
        <v>0</v>
      </c>
      <c r="J567">
        <f>COUNTIF(F568:$F$1058,0)</f>
        <v>491</v>
      </c>
      <c r="K567">
        <f t="shared" si="24"/>
        <v>1</v>
      </c>
      <c r="L567">
        <f t="shared" si="25"/>
        <v>0.47256977863330124</v>
      </c>
      <c r="M567">
        <f t="shared" si="26"/>
        <v>0.52743022136669881</v>
      </c>
    </row>
    <row r="568" spans="1:13" x14ac:dyDescent="0.25">
      <c r="A568" t="s">
        <v>3972</v>
      </c>
      <c r="B568">
        <v>9.4000000000000004E-3</v>
      </c>
      <c r="C568" t="str">
        <f>VLOOKUP(A568,Лист9!$A:$M,Лист9!J$1,0)</f>
        <v xml:space="preserve"> Gammaproteobacteria</v>
      </c>
      <c r="D568">
        <v>1</v>
      </c>
      <c r="F568">
        <v>0</v>
      </c>
      <c r="G568">
        <f>COUNTIF($F$2:F568,1)</f>
        <v>18</v>
      </c>
      <c r="H568">
        <f>COUNTIF($F$2:F568,0)</f>
        <v>549</v>
      </c>
      <c r="I568">
        <f>COUNTIF(F569:$F$1058,1)</f>
        <v>0</v>
      </c>
      <c r="J568">
        <f>COUNTIF(F569:$F$1058,0)</f>
        <v>490</v>
      </c>
      <c r="K568">
        <f t="shared" si="24"/>
        <v>1</v>
      </c>
      <c r="L568">
        <f t="shared" si="25"/>
        <v>0.47160731472569778</v>
      </c>
      <c r="M568">
        <f t="shared" si="26"/>
        <v>0.52839268527430217</v>
      </c>
    </row>
    <row r="569" spans="1:13" x14ac:dyDescent="0.25">
      <c r="A569" t="s">
        <v>4781</v>
      </c>
      <c r="B569">
        <v>9.4999999999999998E-3</v>
      </c>
      <c r="C569" t="str">
        <f>VLOOKUP(A569,Лист9!$A:$M,Лист9!J$1,0)</f>
        <v xml:space="preserve"> Gammaproteobacteria</v>
      </c>
      <c r="D569">
        <v>1</v>
      </c>
      <c r="F569">
        <v>0</v>
      </c>
      <c r="G569">
        <f>COUNTIF($F$2:F569,1)</f>
        <v>18</v>
      </c>
      <c r="H569">
        <f>COUNTIF($F$2:F569,0)</f>
        <v>550</v>
      </c>
      <c r="I569">
        <f>COUNTIF(F570:$F$1058,1)</f>
        <v>0</v>
      </c>
      <c r="J569">
        <f>COUNTIF(F570:$F$1058,0)</f>
        <v>489</v>
      </c>
      <c r="K569">
        <f t="shared" si="24"/>
        <v>1</v>
      </c>
      <c r="L569">
        <f t="shared" si="25"/>
        <v>0.47064485081809432</v>
      </c>
      <c r="M569">
        <f t="shared" si="26"/>
        <v>0.52935514918190574</v>
      </c>
    </row>
    <row r="570" spans="1:13" x14ac:dyDescent="0.25">
      <c r="A570" t="s">
        <v>7043</v>
      </c>
      <c r="B570">
        <v>9.5999999999999992E-3</v>
      </c>
      <c r="C570" t="str">
        <f>VLOOKUP(A570,Лист9!$A:$M,Лист9!J$1,0)</f>
        <v xml:space="preserve"> Gammaproteobacteria</v>
      </c>
      <c r="D570">
        <v>1</v>
      </c>
      <c r="F570">
        <v>0</v>
      </c>
      <c r="G570">
        <f>COUNTIF($F$2:F570,1)</f>
        <v>18</v>
      </c>
      <c r="H570">
        <f>COUNTIF($F$2:F570,0)</f>
        <v>551</v>
      </c>
      <c r="I570">
        <f>COUNTIF(F571:$F$1058,1)</f>
        <v>0</v>
      </c>
      <c r="J570">
        <f>COUNTIF(F571:$F$1058,0)</f>
        <v>488</v>
      </c>
      <c r="K570">
        <f t="shared" si="24"/>
        <v>1</v>
      </c>
      <c r="L570">
        <f t="shared" si="25"/>
        <v>0.46968238691049086</v>
      </c>
      <c r="M570">
        <f t="shared" si="26"/>
        <v>0.53031761308950909</v>
      </c>
    </row>
    <row r="571" spans="1:13" x14ac:dyDescent="0.25">
      <c r="A571" t="s">
        <v>2403</v>
      </c>
      <c r="B571">
        <v>9.5999999999999992E-3</v>
      </c>
      <c r="C571" t="str">
        <f>VLOOKUP(A571,Лист9!$A:$M,Лист9!J$1,0)</f>
        <v xml:space="preserve"> Gammaproteobacteria</v>
      </c>
      <c r="D571">
        <v>1</v>
      </c>
      <c r="F571">
        <v>0</v>
      </c>
      <c r="G571">
        <f>COUNTIF($F$2:F571,1)</f>
        <v>18</v>
      </c>
      <c r="H571">
        <f>COUNTIF($F$2:F571,0)</f>
        <v>552</v>
      </c>
      <c r="I571">
        <f>COUNTIF(F572:$F$1058,1)</f>
        <v>0</v>
      </c>
      <c r="J571">
        <f>COUNTIF(F572:$F$1058,0)</f>
        <v>487</v>
      </c>
      <c r="K571">
        <f t="shared" si="24"/>
        <v>1</v>
      </c>
      <c r="L571">
        <f t="shared" si="25"/>
        <v>0.4687199230028874</v>
      </c>
      <c r="M571">
        <f t="shared" si="26"/>
        <v>0.53128007699711266</v>
      </c>
    </row>
    <row r="572" spans="1:13" x14ac:dyDescent="0.25">
      <c r="A572" t="s">
        <v>2868</v>
      </c>
      <c r="B572">
        <v>9.7999999999999997E-3</v>
      </c>
      <c r="C572" t="str">
        <f>VLOOKUP(A572,Лист9!$A:$M,Лист9!J$1,0)</f>
        <v xml:space="preserve"> Halobacteria</v>
      </c>
      <c r="F572">
        <v>0</v>
      </c>
      <c r="G572">
        <f>COUNTIF($F$2:F572,1)</f>
        <v>18</v>
      </c>
      <c r="H572">
        <f>COUNTIF($F$2:F572,0)</f>
        <v>553</v>
      </c>
      <c r="I572">
        <f>COUNTIF(F573:$F$1058,1)</f>
        <v>0</v>
      </c>
      <c r="J572">
        <f>COUNTIF(F573:$F$1058,0)</f>
        <v>486</v>
      </c>
      <c r="K572">
        <f t="shared" si="24"/>
        <v>1</v>
      </c>
      <c r="L572">
        <f t="shared" si="25"/>
        <v>0.46775745909528393</v>
      </c>
      <c r="M572">
        <f t="shared" si="26"/>
        <v>0.53224254090471601</v>
      </c>
    </row>
    <row r="573" spans="1:13" x14ac:dyDescent="0.25">
      <c r="A573" t="s">
        <v>3577</v>
      </c>
      <c r="B573">
        <v>9.7999999999999997E-3</v>
      </c>
      <c r="C573" t="str">
        <f>VLOOKUP(A573,Лист9!$A:$M,Лист9!J$1,0)</f>
        <v xml:space="preserve"> Gammaproteobacteria</v>
      </c>
      <c r="D573">
        <v>1</v>
      </c>
      <c r="F573">
        <v>0</v>
      </c>
      <c r="G573">
        <f>COUNTIF($F$2:F573,1)</f>
        <v>18</v>
      </c>
      <c r="H573">
        <f>COUNTIF($F$2:F573,0)</f>
        <v>554</v>
      </c>
      <c r="I573">
        <f>COUNTIF(F574:$F$1058,1)</f>
        <v>0</v>
      </c>
      <c r="J573">
        <f>COUNTIF(F574:$F$1058,0)</f>
        <v>485</v>
      </c>
      <c r="K573">
        <f t="shared" si="24"/>
        <v>1</v>
      </c>
      <c r="L573">
        <f t="shared" si="25"/>
        <v>0.46679499518768047</v>
      </c>
      <c r="M573">
        <f t="shared" si="26"/>
        <v>0.53320500481231958</v>
      </c>
    </row>
    <row r="574" spans="1:13" x14ac:dyDescent="0.25">
      <c r="A574" t="s">
        <v>1379</v>
      </c>
      <c r="B574">
        <v>9.9000000000000008E-3</v>
      </c>
      <c r="C574" t="str">
        <f>VLOOKUP(A574,Лист9!$A:$M,Лист9!J$1,0)</f>
        <v xml:space="preserve"> Alphaproteobacteria</v>
      </c>
      <c r="F574">
        <v>0</v>
      </c>
      <c r="G574">
        <f>COUNTIF($F$2:F574,1)</f>
        <v>18</v>
      </c>
      <c r="H574">
        <f>COUNTIF($F$2:F574,0)</f>
        <v>555</v>
      </c>
      <c r="I574">
        <f>COUNTIF(F575:$F$1058,1)</f>
        <v>0</v>
      </c>
      <c r="J574">
        <f>COUNTIF(F575:$F$1058,0)</f>
        <v>484</v>
      </c>
      <c r="K574">
        <f t="shared" si="24"/>
        <v>1</v>
      </c>
      <c r="L574">
        <f t="shared" si="25"/>
        <v>0.46583253128007701</v>
      </c>
      <c r="M574">
        <f t="shared" si="26"/>
        <v>0.53416746871992293</v>
      </c>
    </row>
    <row r="575" spans="1:13" x14ac:dyDescent="0.25">
      <c r="A575" t="s">
        <v>5171</v>
      </c>
      <c r="B575">
        <v>9.9000000000000008E-3</v>
      </c>
      <c r="C575" t="str">
        <f>VLOOKUP(A575,Лист9!$A:$M,Лист9!J$1,0)</f>
        <v xml:space="preserve"> Gammaproteobacteria</v>
      </c>
      <c r="D575">
        <v>1</v>
      </c>
      <c r="F575">
        <v>0</v>
      </c>
      <c r="G575">
        <f>COUNTIF($F$2:F575,1)</f>
        <v>18</v>
      </c>
      <c r="H575">
        <f>COUNTIF($F$2:F575,0)</f>
        <v>556</v>
      </c>
      <c r="I575">
        <f>COUNTIF(F576:$F$1058,1)</f>
        <v>0</v>
      </c>
      <c r="J575">
        <f>COUNTIF(F576:$F$1058,0)</f>
        <v>483</v>
      </c>
      <c r="K575">
        <f t="shared" si="24"/>
        <v>1</v>
      </c>
      <c r="L575">
        <f t="shared" si="25"/>
        <v>0.46487006737247355</v>
      </c>
      <c r="M575">
        <f t="shared" si="26"/>
        <v>0.53512993262752651</v>
      </c>
    </row>
    <row r="576" spans="1:13" x14ac:dyDescent="0.25">
      <c r="A576" t="s">
        <v>5193</v>
      </c>
      <c r="B576">
        <v>0.01</v>
      </c>
      <c r="C576" t="str">
        <f>VLOOKUP(A576,Лист9!$A:$M,Лист9!J$1,0)</f>
        <v xml:space="preserve"> Betaproteobacteria</v>
      </c>
      <c r="F576">
        <v>0</v>
      </c>
      <c r="G576">
        <f>COUNTIF($F$2:F576,1)</f>
        <v>18</v>
      </c>
      <c r="H576">
        <f>COUNTIF($F$2:F576,0)</f>
        <v>557</v>
      </c>
      <c r="I576">
        <f>COUNTIF(F577:$F$1058,1)</f>
        <v>0</v>
      </c>
      <c r="J576">
        <f>COUNTIF(F577:$F$1058,0)</f>
        <v>482</v>
      </c>
      <c r="K576">
        <f t="shared" si="24"/>
        <v>1</v>
      </c>
      <c r="L576">
        <f t="shared" si="25"/>
        <v>0.46390760346487009</v>
      </c>
      <c r="M576">
        <f t="shared" si="26"/>
        <v>0.53609239653512986</v>
      </c>
    </row>
    <row r="577" spans="1:13" x14ac:dyDescent="0.25">
      <c r="A577" t="s">
        <v>484</v>
      </c>
      <c r="B577">
        <v>0.01</v>
      </c>
      <c r="C577" t="str">
        <f>VLOOKUP(A577,Лист9!$A:$M,Лист9!J$1,0)</f>
        <v xml:space="preserve"> Alphaproteobacteria</v>
      </c>
      <c r="F577">
        <v>0</v>
      </c>
      <c r="G577">
        <f>COUNTIF($F$2:F577,1)</f>
        <v>18</v>
      </c>
      <c r="H577">
        <f>COUNTIF($F$2:F577,0)</f>
        <v>558</v>
      </c>
      <c r="I577">
        <f>COUNTIF(F578:$F$1058,1)</f>
        <v>0</v>
      </c>
      <c r="J577">
        <f>COUNTIF(F578:$F$1058,0)</f>
        <v>481</v>
      </c>
      <c r="K577">
        <f t="shared" si="24"/>
        <v>1</v>
      </c>
      <c r="L577">
        <f t="shared" si="25"/>
        <v>0.46294513955726663</v>
      </c>
      <c r="M577">
        <f t="shared" si="26"/>
        <v>0.53705486044273343</v>
      </c>
    </row>
    <row r="578" spans="1:13" x14ac:dyDescent="0.25">
      <c r="A578" t="s">
        <v>2796</v>
      </c>
      <c r="B578">
        <v>0.01</v>
      </c>
      <c r="C578" t="str">
        <f>VLOOKUP(A578,Лист9!$A:$M,Лист9!J$1,0)</f>
        <v xml:space="preserve"> Clostridia</v>
      </c>
      <c r="F578">
        <v>0</v>
      </c>
      <c r="G578">
        <f>COUNTIF($F$2:F578,1)</f>
        <v>18</v>
      </c>
      <c r="H578">
        <f>COUNTIF($F$2:F578,0)</f>
        <v>559</v>
      </c>
      <c r="I578">
        <f>COUNTIF(F579:$F$1058,1)</f>
        <v>0</v>
      </c>
      <c r="J578">
        <f>COUNTIF(F579:$F$1058,0)</f>
        <v>480</v>
      </c>
      <c r="K578">
        <f t="shared" si="24"/>
        <v>1</v>
      </c>
      <c r="L578">
        <f t="shared" si="25"/>
        <v>0.46198267564966311</v>
      </c>
      <c r="M578">
        <f t="shared" si="26"/>
        <v>0.53801732435033689</v>
      </c>
    </row>
    <row r="579" spans="1:13" x14ac:dyDescent="0.25">
      <c r="A579" t="s">
        <v>3673</v>
      </c>
      <c r="B579">
        <v>0.01</v>
      </c>
      <c r="C579" t="str">
        <f>VLOOKUP(A579,Лист9!$A:$M,Лист9!J$1,0)</f>
        <v xml:space="preserve"> Alphaproteobacteria</v>
      </c>
      <c r="F579">
        <v>0</v>
      </c>
      <c r="G579">
        <f>COUNTIF($F$2:F579,1)</f>
        <v>18</v>
      </c>
      <c r="H579">
        <f>COUNTIF($F$2:F579,0)</f>
        <v>560</v>
      </c>
      <c r="I579">
        <f>COUNTIF(F580:$F$1058,1)</f>
        <v>0</v>
      </c>
      <c r="J579">
        <f>COUNTIF(F580:$F$1058,0)</f>
        <v>479</v>
      </c>
      <c r="K579">
        <f t="shared" ref="K579:K642" si="27">G579/18</f>
        <v>1</v>
      </c>
      <c r="L579">
        <f t="shared" ref="L579:L642" si="28">J579/1039</f>
        <v>0.46102021174205965</v>
      </c>
      <c r="M579">
        <f t="shared" ref="M579:M642" si="29">1-L579</f>
        <v>0.53897978825794035</v>
      </c>
    </row>
    <row r="580" spans="1:13" x14ac:dyDescent="0.25">
      <c r="A580" t="s">
        <v>5301</v>
      </c>
      <c r="B580">
        <v>0.01</v>
      </c>
      <c r="C580" t="str">
        <f>VLOOKUP(A580,Лист9!$A:$M,Лист9!J$1,0)</f>
        <v xml:space="preserve"> Alphaproteobacteria</v>
      </c>
      <c r="F580">
        <v>0</v>
      </c>
      <c r="G580">
        <f>COUNTIF($F$2:F580,1)</f>
        <v>18</v>
      </c>
      <c r="H580">
        <f>COUNTIF($F$2:F580,0)</f>
        <v>561</v>
      </c>
      <c r="I580">
        <f>COUNTIF(F581:$F$1058,1)</f>
        <v>0</v>
      </c>
      <c r="J580">
        <f>COUNTIF(F581:$F$1058,0)</f>
        <v>478</v>
      </c>
      <c r="K580">
        <f t="shared" si="27"/>
        <v>1</v>
      </c>
      <c r="L580">
        <f t="shared" si="28"/>
        <v>0.46005774783445619</v>
      </c>
      <c r="M580">
        <f t="shared" si="29"/>
        <v>0.53994225216554381</v>
      </c>
    </row>
    <row r="581" spans="1:13" x14ac:dyDescent="0.25">
      <c r="A581" t="s">
        <v>3191</v>
      </c>
      <c r="B581">
        <v>1.0999999999999999E-2</v>
      </c>
      <c r="C581" t="str">
        <f>VLOOKUP(A581,Лист9!$A:$M,Лист9!J$1,0)</f>
        <v xml:space="preserve"> Planctomycetia</v>
      </c>
      <c r="F581">
        <v>0</v>
      </c>
      <c r="G581">
        <f>COUNTIF($F$2:F581,1)</f>
        <v>18</v>
      </c>
      <c r="H581">
        <f>COUNTIF($F$2:F581,0)</f>
        <v>562</v>
      </c>
      <c r="I581">
        <f>COUNTIF(F582:$F$1058,1)</f>
        <v>0</v>
      </c>
      <c r="J581">
        <f>COUNTIF(F582:$F$1058,0)</f>
        <v>477</v>
      </c>
      <c r="K581">
        <f t="shared" si="27"/>
        <v>1</v>
      </c>
      <c r="L581">
        <f t="shared" si="28"/>
        <v>0.45909528392685273</v>
      </c>
      <c r="M581">
        <f t="shared" si="29"/>
        <v>0.54090471607314727</v>
      </c>
    </row>
    <row r="582" spans="1:13" x14ac:dyDescent="0.25">
      <c r="A582" t="s">
        <v>5511</v>
      </c>
      <c r="B582">
        <v>1.0999999999999999E-2</v>
      </c>
      <c r="C582" t="str">
        <f>VLOOKUP(A582,Лист9!$A:$M,Лист9!J$1,0)</f>
        <v xml:space="preserve"> Planctomycetia</v>
      </c>
      <c r="F582">
        <v>0</v>
      </c>
      <c r="G582">
        <f>COUNTIF($F$2:F582,1)</f>
        <v>18</v>
      </c>
      <c r="H582">
        <f>COUNTIF($F$2:F582,0)</f>
        <v>563</v>
      </c>
      <c r="I582">
        <f>COUNTIF(F583:$F$1058,1)</f>
        <v>0</v>
      </c>
      <c r="J582">
        <f>COUNTIF(F583:$F$1058,0)</f>
        <v>476</v>
      </c>
      <c r="K582">
        <f t="shared" si="27"/>
        <v>1</v>
      </c>
      <c r="L582">
        <f t="shared" si="28"/>
        <v>0.45813282001924927</v>
      </c>
      <c r="M582">
        <f t="shared" si="29"/>
        <v>0.54186717998075073</v>
      </c>
    </row>
    <row r="583" spans="1:13" x14ac:dyDescent="0.25">
      <c r="A583" t="s">
        <v>7297</v>
      </c>
      <c r="B583">
        <v>1.0999999999999999E-2</v>
      </c>
      <c r="C583" t="str">
        <f>VLOOKUP(A583,Лист9!$A:$M,Лист9!J$1,0)</f>
        <v xml:space="preserve"> Gammaproteobacteria</v>
      </c>
      <c r="D583">
        <v>1</v>
      </c>
      <c r="F583">
        <v>0</v>
      </c>
      <c r="G583">
        <f>COUNTIF($F$2:F583,1)</f>
        <v>18</v>
      </c>
      <c r="H583">
        <f>COUNTIF($F$2:F583,0)</f>
        <v>564</v>
      </c>
      <c r="I583">
        <f>COUNTIF(F584:$F$1058,1)</f>
        <v>0</v>
      </c>
      <c r="J583">
        <f>COUNTIF(F584:$F$1058,0)</f>
        <v>475</v>
      </c>
      <c r="K583">
        <f t="shared" si="27"/>
        <v>1</v>
      </c>
      <c r="L583">
        <f t="shared" si="28"/>
        <v>0.4571703561116458</v>
      </c>
      <c r="M583">
        <f t="shared" si="29"/>
        <v>0.5428296438883542</v>
      </c>
    </row>
    <row r="584" spans="1:13" x14ac:dyDescent="0.25">
      <c r="A584" t="s">
        <v>3689</v>
      </c>
      <c r="B584">
        <v>1.0999999999999999E-2</v>
      </c>
      <c r="C584" t="str">
        <f>VLOOKUP(A584,Лист9!$A:$M,Лист9!J$1,0)</f>
        <v xml:space="preserve"> Halobacteria</v>
      </c>
      <c r="F584">
        <v>0</v>
      </c>
      <c r="G584">
        <f>COUNTIF($F$2:F584,1)</f>
        <v>18</v>
      </c>
      <c r="H584">
        <f>COUNTIF($F$2:F584,0)</f>
        <v>565</v>
      </c>
      <c r="I584">
        <f>COUNTIF(F585:$F$1058,1)</f>
        <v>0</v>
      </c>
      <c r="J584">
        <f>COUNTIF(F585:$F$1058,0)</f>
        <v>474</v>
      </c>
      <c r="K584">
        <f t="shared" si="27"/>
        <v>1</v>
      </c>
      <c r="L584">
        <f t="shared" si="28"/>
        <v>0.45620789220404234</v>
      </c>
      <c r="M584">
        <f t="shared" si="29"/>
        <v>0.54379210779595766</v>
      </c>
    </row>
    <row r="585" spans="1:13" x14ac:dyDescent="0.25">
      <c r="A585" t="s">
        <v>3675</v>
      </c>
      <c r="B585">
        <v>1.0999999999999999E-2</v>
      </c>
      <c r="C585" t="str">
        <f>VLOOKUP(A585,Лист9!$A:$M,Лист9!J$1,0)</f>
        <v xml:space="preserve"> Gammaproteobacteria</v>
      </c>
      <c r="D585">
        <v>1</v>
      </c>
      <c r="F585">
        <v>0</v>
      </c>
      <c r="G585">
        <f>COUNTIF($F$2:F585,1)</f>
        <v>18</v>
      </c>
      <c r="H585">
        <f>COUNTIF($F$2:F585,0)</f>
        <v>566</v>
      </c>
      <c r="I585">
        <f>COUNTIF(F586:$F$1058,1)</f>
        <v>0</v>
      </c>
      <c r="J585">
        <f>COUNTIF(F586:$F$1058,0)</f>
        <v>473</v>
      </c>
      <c r="K585">
        <f t="shared" si="27"/>
        <v>1</v>
      </c>
      <c r="L585">
        <f t="shared" si="28"/>
        <v>0.45524542829643888</v>
      </c>
      <c r="M585">
        <f t="shared" si="29"/>
        <v>0.54475457170356112</v>
      </c>
    </row>
    <row r="586" spans="1:13" x14ac:dyDescent="0.25">
      <c r="A586" t="s">
        <v>3633</v>
      </c>
      <c r="B586">
        <v>1.0999999999999999E-2</v>
      </c>
      <c r="C586" t="str">
        <f>VLOOKUP(A586,Лист9!$A:$M,Лист9!J$1,0)</f>
        <v xml:space="preserve"> Gammaproteobacteria</v>
      </c>
      <c r="D586">
        <v>1</v>
      </c>
      <c r="F586">
        <v>0</v>
      </c>
      <c r="G586">
        <f>COUNTIF($F$2:F586,1)</f>
        <v>18</v>
      </c>
      <c r="H586">
        <f>COUNTIF($F$2:F586,0)</f>
        <v>567</v>
      </c>
      <c r="I586">
        <f>COUNTIF(F587:$F$1058,1)</f>
        <v>0</v>
      </c>
      <c r="J586">
        <f>COUNTIF(F587:$F$1058,0)</f>
        <v>472</v>
      </c>
      <c r="K586">
        <f t="shared" si="27"/>
        <v>1</v>
      </c>
      <c r="L586">
        <f t="shared" si="28"/>
        <v>0.45428296438883542</v>
      </c>
      <c r="M586">
        <f t="shared" si="29"/>
        <v>0.54571703561116458</v>
      </c>
    </row>
    <row r="587" spans="1:13" x14ac:dyDescent="0.25">
      <c r="A587" t="s">
        <v>9625</v>
      </c>
      <c r="B587">
        <v>1.0999999999999999E-2</v>
      </c>
      <c r="C587" t="e">
        <f>VLOOKUP(A587,Лист9!$A:$M,Лист9!J$1,0)</f>
        <v>#N/A</v>
      </c>
      <c r="F587">
        <v>0</v>
      </c>
      <c r="G587">
        <f>COUNTIF($F$2:F587,1)</f>
        <v>18</v>
      </c>
      <c r="H587">
        <f>COUNTIF($F$2:F587,0)</f>
        <v>568</v>
      </c>
      <c r="I587">
        <f>COUNTIF(F588:$F$1058,1)</f>
        <v>0</v>
      </c>
      <c r="J587">
        <f>COUNTIF(F588:$F$1058,0)</f>
        <v>471</v>
      </c>
      <c r="K587">
        <f t="shared" si="27"/>
        <v>1</v>
      </c>
      <c r="L587">
        <f t="shared" si="28"/>
        <v>0.45332050048123196</v>
      </c>
      <c r="M587">
        <f t="shared" si="29"/>
        <v>0.54667949951876804</v>
      </c>
    </row>
    <row r="588" spans="1:13" x14ac:dyDescent="0.25">
      <c r="A588" t="s">
        <v>9626</v>
      </c>
      <c r="B588">
        <v>1.0999999999999999E-2</v>
      </c>
      <c r="C588" t="e">
        <f>VLOOKUP(A588,Лист9!$A:$M,Лист9!J$1,0)</f>
        <v>#N/A</v>
      </c>
      <c r="F588">
        <v>0</v>
      </c>
      <c r="G588">
        <f>COUNTIF($F$2:F588,1)</f>
        <v>18</v>
      </c>
      <c r="H588">
        <f>COUNTIF($F$2:F588,0)</f>
        <v>569</v>
      </c>
      <c r="I588">
        <f>COUNTIF(F589:$F$1058,1)</f>
        <v>0</v>
      </c>
      <c r="J588">
        <f>COUNTIF(F589:$F$1058,0)</f>
        <v>470</v>
      </c>
      <c r="K588">
        <f t="shared" si="27"/>
        <v>1</v>
      </c>
      <c r="L588">
        <f t="shared" si="28"/>
        <v>0.4523580365736285</v>
      </c>
      <c r="M588">
        <f t="shared" si="29"/>
        <v>0.5476419634263715</v>
      </c>
    </row>
    <row r="589" spans="1:13" x14ac:dyDescent="0.25">
      <c r="A589" t="s">
        <v>1638</v>
      </c>
      <c r="B589">
        <v>1.0999999999999999E-2</v>
      </c>
      <c r="C589" t="str">
        <f>VLOOKUP(A589,Лист9!$A:$M,Лист9!J$1,0)</f>
        <v xml:space="preserve"> Gammaproteobacteria</v>
      </c>
      <c r="D589">
        <v>1</v>
      </c>
      <c r="F589">
        <v>0</v>
      </c>
      <c r="G589">
        <f>COUNTIF($F$2:F589,1)</f>
        <v>18</v>
      </c>
      <c r="H589">
        <f>COUNTIF($F$2:F589,0)</f>
        <v>570</v>
      </c>
      <c r="I589">
        <f>COUNTIF(F590:$F$1058,1)</f>
        <v>0</v>
      </c>
      <c r="J589">
        <f>COUNTIF(F590:$F$1058,0)</f>
        <v>469</v>
      </c>
      <c r="K589">
        <f t="shared" si="27"/>
        <v>1</v>
      </c>
      <c r="L589">
        <f t="shared" si="28"/>
        <v>0.45139557266602504</v>
      </c>
      <c r="M589">
        <f t="shared" si="29"/>
        <v>0.54860442733397496</v>
      </c>
    </row>
    <row r="590" spans="1:13" x14ac:dyDescent="0.25">
      <c r="A590" t="s">
        <v>6927</v>
      </c>
      <c r="B590">
        <v>1.0999999999999999E-2</v>
      </c>
      <c r="C590" t="str">
        <f>VLOOKUP(A590,Лист9!$A:$M,Лист9!J$1,0)</f>
        <v xml:space="preserve"> Gammaproteobacteria</v>
      </c>
      <c r="D590">
        <v>1</v>
      </c>
      <c r="F590">
        <v>0</v>
      </c>
      <c r="G590">
        <f>COUNTIF($F$2:F590,1)</f>
        <v>18</v>
      </c>
      <c r="H590">
        <f>COUNTIF($F$2:F590,0)</f>
        <v>571</v>
      </c>
      <c r="I590">
        <f>COUNTIF(F591:$F$1058,1)</f>
        <v>0</v>
      </c>
      <c r="J590">
        <f>COUNTIF(F591:$F$1058,0)</f>
        <v>468</v>
      </c>
      <c r="K590">
        <f t="shared" si="27"/>
        <v>1</v>
      </c>
      <c r="L590">
        <f t="shared" si="28"/>
        <v>0.45043310875842157</v>
      </c>
      <c r="M590">
        <f t="shared" si="29"/>
        <v>0.54956689124157843</v>
      </c>
    </row>
    <row r="591" spans="1:13" x14ac:dyDescent="0.25">
      <c r="A591" t="s">
        <v>5714</v>
      </c>
      <c r="B591">
        <v>1.0999999999999999E-2</v>
      </c>
      <c r="C591" t="str">
        <f>VLOOKUP(A591,Лист9!$A:$M,Лист9!J$1,0)</f>
        <v xml:space="preserve"> Gammaproteobacteria</v>
      </c>
      <c r="D591">
        <v>1</v>
      </c>
      <c r="F591">
        <v>0</v>
      </c>
      <c r="G591">
        <f>COUNTIF($F$2:F591,1)</f>
        <v>18</v>
      </c>
      <c r="H591">
        <f>COUNTIF($F$2:F591,0)</f>
        <v>572</v>
      </c>
      <c r="I591">
        <f>COUNTIF(F592:$F$1058,1)</f>
        <v>0</v>
      </c>
      <c r="J591">
        <f>COUNTIF(F592:$F$1058,0)</f>
        <v>467</v>
      </c>
      <c r="K591">
        <f t="shared" si="27"/>
        <v>1</v>
      </c>
      <c r="L591">
        <f t="shared" si="28"/>
        <v>0.44947064485081811</v>
      </c>
      <c r="M591">
        <f t="shared" si="29"/>
        <v>0.55052935514918189</v>
      </c>
    </row>
    <row r="592" spans="1:13" x14ac:dyDescent="0.25">
      <c r="A592" t="s">
        <v>5009</v>
      </c>
      <c r="B592">
        <v>1.0999999999999999E-2</v>
      </c>
      <c r="C592" t="str">
        <f>VLOOKUP(A592,Лист9!$A:$M,Лист9!J$1,0)</f>
        <v xml:space="preserve"> Gammaproteobacteria</v>
      </c>
      <c r="D592">
        <v>1</v>
      </c>
      <c r="F592">
        <v>0</v>
      </c>
      <c r="G592">
        <f>COUNTIF($F$2:F592,1)</f>
        <v>18</v>
      </c>
      <c r="H592">
        <f>COUNTIF($F$2:F592,0)</f>
        <v>573</v>
      </c>
      <c r="I592">
        <f>COUNTIF(F593:$F$1058,1)</f>
        <v>0</v>
      </c>
      <c r="J592">
        <f>COUNTIF(F593:$F$1058,0)</f>
        <v>466</v>
      </c>
      <c r="K592">
        <f t="shared" si="27"/>
        <v>1</v>
      </c>
      <c r="L592">
        <f t="shared" si="28"/>
        <v>0.44850818094321465</v>
      </c>
      <c r="M592">
        <f t="shared" si="29"/>
        <v>0.55149181905678535</v>
      </c>
    </row>
    <row r="593" spans="1:13" x14ac:dyDescent="0.25">
      <c r="A593" t="s">
        <v>2339</v>
      </c>
      <c r="B593">
        <v>1.0999999999999999E-2</v>
      </c>
      <c r="C593" t="str">
        <f>VLOOKUP(A593,Лист9!$A:$M,Лист9!J$1,0)</f>
        <v xml:space="preserve"> Clostridia</v>
      </c>
      <c r="F593">
        <v>0</v>
      </c>
      <c r="G593">
        <f>COUNTIF($F$2:F593,1)</f>
        <v>18</v>
      </c>
      <c r="H593">
        <f>COUNTIF($F$2:F593,0)</f>
        <v>574</v>
      </c>
      <c r="I593">
        <f>COUNTIF(F594:$F$1058,1)</f>
        <v>0</v>
      </c>
      <c r="J593">
        <f>COUNTIF(F594:$F$1058,0)</f>
        <v>465</v>
      </c>
      <c r="K593">
        <f t="shared" si="27"/>
        <v>1</v>
      </c>
      <c r="L593">
        <f t="shared" si="28"/>
        <v>0.44754571703561119</v>
      </c>
      <c r="M593">
        <f t="shared" si="29"/>
        <v>0.55245428296438881</v>
      </c>
    </row>
    <row r="594" spans="1:13" x14ac:dyDescent="0.25">
      <c r="A594" t="s">
        <v>1436</v>
      </c>
      <c r="B594">
        <v>1.2E-2</v>
      </c>
      <c r="C594" t="str">
        <f>VLOOKUP(A594,Лист9!$A:$M,Лист9!J$1,0)</f>
        <v xml:space="preserve"> Gammaproteobacteria</v>
      </c>
      <c r="D594">
        <v>1</v>
      </c>
      <c r="F594">
        <v>0</v>
      </c>
      <c r="G594">
        <f>COUNTIF($F$2:F594,1)</f>
        <v>18</v>
      </c>
      <c r="H594">
        <f>COUNTIF($F$2:F594,0)</f>
        <v>575</v>
      </c>
      <c r="I594">
        <f>COUNTIF(F595:$F$1058,1)</f>
        <v>0</v>
      </c>
      <c r="J594">
        <f>COUNTIF(F595:$F$1058,0)</f>
        <v>464</v>
      </c>
      <c r="K594">
        <f t="shared" si="27"/>
        <v>1</v>
      </c>
      <c r="L594">
        <f t="shared" si="28"/>
        <v>0.44658325312800767</v>
      </c>
      <c r="M594">
        <f t="shared" si="29"/>
        <v>0.55341674687199238</v>
      </c>
    </row>
    <row r="595" spans="1:13" x14ac:dyDescent="0.25">
      <c r="A595" t="s">
        <v>1672</v>
      </c>
      <c r="B595">
        <v>1.2E-2</v>
      </c>
      <c r="C595" t="str">
        <f>VLOOKUP(A595,Лист9!$A:$M,Лист9!J$1,0)</f>
        <v xml:space="preserve"> Clostridia</v>
      </c>
      <c r="F595">
        <v>0</v>
      </c>
      <c r="G595">
        <f>COUNTIF($F$2:F595,1)</f>
        <v>18</v>
      </c>
      <c r="H595">
        <f>COUNTIF($F$2:F595,0)</f>
        <v>576</v>
      </c>
      <c r="I595">
        <f>COUNTIF(F596:$F$1058,1)</f>
        <v>0</v>
      </c>
      <c r="J595">
        <f>COUNTIF(F596:$F$1058,0)</f>
        <v>463</v>
      </c>
      <c r="K595">
        <f t="shared" si="27"/>
        <v>1</v>
      </c>
      <c r="L595">
        <f t="shared" si="28"/>
        <v>0.44562078922040421</v>
      </c>
      <c r="M595">
        <f t="shared" si="29"/>
        <v>0.55437921077959573</v>
      </c>
    </row>
    <row r="596" spans="1:13" x14ac:dyDescent="0.25">
      <c r="A596" t="s">
        <v>305</v>
      </c>
      <c r="B596">
        <v>1.2E-2</v>
      </c>
      <c r="C596" t="str">
        <f>VLOOKUP(A596,Лист9!$A:$M,Лист9!J$1,0)</f>
        <v xml:space="preserve"> Planctomycetia</v>
      </c>
      <c r="F596">
        <v>0</v>
      </c>
      <c r="G596">
        <f>COUNTIF($F$2:F596,1)</f>
        <v>18</v>
      </c>
      <c r="H596">
        <f>COUNTIF($F$2:F596,0)</f>
        <v>577</v>
      </c>
      <c r="I596">
        <f>COUNTIF(F597:$F$1058,1)</f>
        <v>0</v>
      </c>
      <c r="J596">
        <f>COUNTIF(F597:$F$1058,0)</f>
        <v>462</v>
      </c>
      <c r="K596">
        <f t="shared" si="27"/>
        <v>1</v>
      </c>
      <c r="L596">
        <f t="shared" si="28"/>
        <v>0.44465832531280075</v>
      </c>
      <c r="M596">
        <f t="shared" si="29"/>
        <v>0.5553416746871993</v>
      </c>
    </row>
    <row r="597" spans="1:13" x14ac:dyDescent="0.25">
      <c r="A597" t="s">
        <v>2672</v>
      </c>
      <c r="B597">
        <v>1.2E-2</v>
      </c>
      <c r="C597" t="str">
        <f>VLOOKUP(A597,Лист9!$A:$M,Лист9!J$1,0)</f>
        <v xml:space="preserve"> Betaproteobacteria</v>
      </c>
      <c r="F597">
        <v>0</v>
      </c>
      <c r="G597">
        <f>COUNTIF($F$2:F597,1)</f>
        <v>18</v>
      </c>
      <c r="H597">
        <f>COUNTIF($F$2:F597,0)</f>
        <v>578</v>
      </c>
      <c r="I597">
        <f>COUNTIF(F598:$F$1058,1)</f>
        <v>0</v>
      </c>
      <c r="J597">
        <f>COUNTIF(F598:$F$1058,0)</f>
        <v>461</v>
      </c>
      <c r="K597">
        <f t="shared" si="27"/>
        <v>1</v>
      </c>
      <c r="L597">
        <f t="shared" si="28"/>
        <v>0.44369586140519729</v>
      </c>
      <c r="M597">
        <f t="shared" si="29"/>
        <v>0.55630413859480266</v>
      </c>
    </row>
    <row r="598" spans="1:13" x14ac:dyDescent="0.25">
      <c r="A598" t="s">
        <v>2676</v>
      </c>
      <c r="B598">
        <v>1.2999999999999999E-2</v>
      </c>
      <c r="C598" t="str">
        <f>VLOOKUP(A598,Лист9!$A:$M,Лист9!J$1,0)</f>
        <v xml:space="preserve"> Betaproteobacteria</v>
      </c>
      <c r="F598">
        <v>0</v>
      </c>
      <c r="G598">
        <f>COUNTIF($F$2:F598,1)</f>
        <v>18</v>
      </c>
      <c r="H598">
        <f>COUNTIF($F$2:F598,0)</f>
        <v>579</v>
      </c>
      <c r="I598">
        <f>COUNTIF(F599:$F$1058,1)</f>
        <v>0</v>
      </c>
      <c r="J598">
        <f>COUNTIF(F599:$F$1058,0)</f>
        <v>460</v>
      </c>
      <c r="K598">
        <f t="shared" si="27"/>
        <v>1</v>
      </c>
      <c r="L598">
        <f t="shared" si="28"/>
        <v>0.44273339749759383</v>
      </c>
      <c r="M598">
        <f t="shared" si="29"/>
        <v>0.55726660250240623</v>
      </c>
    </row>
    <row r="599" spans="1:13" x14ac:dyDescent="0.25">
      <c r="A599" t="s">
        <v>4600</v>
      </c>
      <c r="B599">
        <v>1.2999999999999999E-2</v>
      </c>
      <c r="C599" t="str">
        <f>VLOOKUP(A599,Лист9!$A:$M,Лист9!J$1,0)</f>
        <v xml:space="preserve"> Flavobacteriia</v>
      </c>
      <c r="F599">
        <v>0</v>
      </c>
      <c r="G599">
        <f>COUNTIF($F$2:F599,1)</f>
        <v>18</v>
      </c>
      <c r="H599">
        <f>COUNTIF($F$2:F599,0)</f>
        <v>580</v>
      </c>
      <c r="I599">
        <f>COUNTIF(F600:$F$1058,1)</f>
        <v>0</v>
      </c>
      <c r="J599">
        <f>COUNTIF(F600:$F$1058,0)</f>
        <v>459</v>
      </c>
      <c r="K599">
        <f t="shared" si="27"/>
        <v>1</v>
      </c>
      <c r="L599">
        <f t="shared" si="28"/>
        <v>0.44177093358999037</v>
      </c>
      <c r="M599">
        <f t="shared" si="29"/>
        <v>0.55822906641000958</v>
      </c>
    </row>
    <row r="600" spans="1:13" x14ac:dyDescent="0.25">
      <c r="A600" t="s">
        <v>23</v>
      </c>
      <c r="B600">
        <v>1.2999999999999999E-2</v>
      </c>
      <c r="C600" t="str">
        <f>VLOOKUP(A600,Лист9!$A:$M,Лист9!J$1,0)</f>
        <v xml:space="preserve"> Gammaproteobacteria</v>
      </c>
      <c r="D600">
        <v>1</v>
      </c>
      <c r="F600">
        <v>0</v>
      </c>
      <c r="G600">
        <f>COUNTIF($F$2:F600,1)</f>
        <v>18</v>
      </c>
      <c r="H600">
        <f>COUNTIF($F$2:F600,0)</f>
        <v>581</v>
      </c>
      <c r="I600">
        <f>COUNTIF(F601:$F$1058,1)</f>
        <v>0</v>
      </c>
      <c r="J600">
        <f>COUNTIF(F601:$F$1058,0)</f>
        <v>458</v>
      </c>
      <c r="K600">
        <f t="shared" si="27"/>
        <v>1</v>
      </c>
      <c r="L600">
        <f t="shared" si="28"/>
        <v>0.44080846968238691</v>
      </c>
      <c r="M600">
        <f t="shared" si="29"/>
        <v>0.55919153031761315</v>
      </c>
    </row>
    <row r="601" spans="1:13" x14ac:dyDescent="0.25">
      <c r="A601" t="s">
        <v>2812</v>
      </c>
      <c r="B601">
        <v>1.2999999999999999E-2</v>
      </c>
      <c r="C601" t="str">
        <f>VLOOKUP(A601,Лист9!$A:$M,Лист9!J$1,0)</f>
        <v xml:space="preserve"> Gammaproteobacteria</v>
      </c>
      <c r="D601">
        <v>1</v>
      </c>
      <c r="F601">
        <v>0</v>
      </c>
      <c r="G601">
        <f>COUNTIF($F$2:F601,1)</f>
        <v>18</v>
      </c>
      <c r="H601">
        <f>COUNTIF($F$2:F601,0)</f>
        <v>582</v>
      </c>
      <c r="I601">
        <f>COUNTIF(F602:$F$1058,1)</f>
        <v>0</v>
      </c>
      <c r="J601">
        <f>COUNTIF(F602:$F$1058,0)</f>
        <v>457</v>
      </c>
      <c r="K601">
        <f t="shared" si="27"/>
        <v>1</v>
      </c>
      <c r="L601">
        <f t="shared" si="28"/>
        <v>0.43984600577478344</v>
      </c>
      <c r="M601">
        <f t="shared" si="29"/>
        <v>0.5601539942252165</v>
      </c>
    </row>
    <row r="602" spans="1:13" x14ac:dyDescent="0.25">
      <c r="A602" t="s">
        <v>9627</v>
      </c>
      <c r="B602">
        <v>1.2999999999999999E-2</v>
      </c>
      <c r="C602" t="e">
        <f>VLOOKUP(A602,Лист9!$A:$M,Лист9!J$1,0)</f>
        <v>#N/A</v>
      </c>
      <c r="F602">
        <v>0</v>
      </c>
      <c r="G602">
        <f>COUNTIF($F$2:F602,1)</f>
        <v>18</v>
      </c>
      <c r="H602">
        <f>COUNTIF($F$2:F602,0)</f>
        <v>583</v>
      </c>
      <c r="I602">
        <f>COUNTIF(F603:$F$1058,1)</f>
        <v>0</v>
      </c>
      <c r="J602">
        <f>COUNTIF(F603:$F$1058,0)</f>
        <v>456</v>
      </c>
      <c r="K602">
        <f t="shared" si="27"/>
        <v>1</v>
      </c>
      <c r="L602">
        <f t="shared" si="28"/>
        <v>0.43888354186717998</v>
      </c>
      <c r="M602">
        <f t="shared" si="29"/>
        <v>0.56111645813282007</v>
      </c>
    </row>
    <row r="603" spans="1:13" x14ac:dyDescent="0.25">
      <c r="A603" t="s">
        <v>1862</v>
      </c>
      <c r="B603">
        <v>1.2999999999999999E-2</v>
      </c>
      <c r="C603" t="str">
        <f>VLOOKUP(A603,Лист9!$A:$M,Лист9!J$1,0)</f>
        <v xml:space="preserve"> Coriobacteridae</v>
      </c>
      <c r="F603">
        <v>0</v>
      </c>
      <c r="G603">
        <f>COUNTIF($F$2:F603,1)</f>
        <v>18</v>
      </c>
      <c r="H603">
        <f>COUNTIF($F$2:F603,0)</f>
        <v>584</v>
      </c>
      <c r="I603">
        <f>COUNTIF(F604:$F$1058,1)</f>
        <v>0</v>
      </c>
      <c r="J603">
        <f>COUNTIF(F604:$F$1058,0)</f>
        <v>455</v>
      </c>
      <c r="K603">
        <f t="shared" si="27"/>
        <v>1</v>
      </c>
      <c r="L603">
        <f t="shared" si="28"/>
        <v>0.43792107795957652</v>
      </c>
      <c r="M603">
        <f t="shared" si="29"/>
        <v>0.56207892204042342</v>
      </c>
    </row>
    <row r="604" spans="1:13" x14ac:dyDescent="0.25">
      <c r="A604" t="s">
        <v>7046</v>
      </c>
      <c r="B604">
        <v>1.2999999999999999E-2</v>
      </c>
      <c r="C604" t="str">
        <f>VLOOKUP(A604,Лист9!$A:$M,Лист9!J$1,0)</f>
        <v xml:space="preserve"> Gammaproteobacteria</v>
      </c>
      <c r="D604">
        <v>1</v>
      </c>
      <c r="F604">
        <v>0</v>
      </c>
      <c r="G604">
        <f>COUNTIF($F$2:F604,1)</f>
        <v>18</v>
      </c>
      <c r="H604">
        <f>COUNTIF($F$2:F604,0)</f>
        <v>585</v>
      </c>
      <c r="I604">
        <f>COUNTIF(F605:$F$1058,1)</f>
        <v>0</v>
      </c>
      <c r="J604">
        <f>COUNTIF(F605:$F$1058,0)</f>
        <v>454</v>
      </c>
      <c r="K604">
        <f t="shared" si="27"/>
        <v>1</v>
      </c>
      <c r="L604">
        <f t="shared" si="28"/>
        <v>0.43695861405197306</v>
      </c>
      <c r="M604">
        <f t="shared" si="29"/>
        <v>0.563041385948027</v>
      </c>
    </row>
    <row r="605" spans="1:13" x14ac:dyDescent="0.25">
      <c r="A605" t="s">
        <v>2401</v>
      </c>
      <c r="B605">
        <v>1.2999999999999999E-2</v>
      </c>
      <c r="C605" t="str">
        <f>VLOOKUP(A605,Лист9!$A:$M,Лист9!J$1,0)</f>
        <v xml:space="preserve"> Gammaproteobacteria</v>
      </c>
      <c r="D605">
        <v>1</v>
      </c>
      <c r="F605">
        <v>0</v>
      </c>
      <c r="G605">
        <f>COUNTIF($F$2:F605,1)</f>
        <v>18</v>
      </c>
      <c r="H605">
        <f>COUNTIF($F$2:F605,0)</f>
        <v>586</v>
      </c>
      <c r="I605">
        <f>COUNTIF(F606:$F$1058,1)</f>
        <v>0</v>
      </c>
      <c r="J605">
        <f>COUNTIF(F606:$F$1058,0)</f>
        <v>453</v>
      </c>
      <c r="K605">
        <f t="shared" si="27"/>
        <v>1</v>
      </c>
      <c r="L605">
        <f t="shared" si="28"/>
        <v>0.4359961501443696</v>
      </c>
      <c r="M605">
        <f t="shared" si="29"/>
        <v>0.56400384985563035</v>
      </c>
    </row>
    <row r="606" spans="1:13" x14ac:dyDescent="0.25">
      <c r="A606" t="s">
        <v>273</v>
      </c>
      <c r="B606">
        <v>1.2999999999999999E-2</v>
      </c>
      <c r="C606" t="str">
        <f>VLOOKUP(A606,Лист9!$A:$M,Лист9!J$1,0)</f>
        <v xml:space="preserve"> Alphaproteobacteria</v>
      </c>
      <c r="F606">
        <v>0</v>
      </c>
      <c r="G606">
        <f>COUNTIF($F$2:F606,1)</f>
        <v>18</v>
      </c>
      <c r="H606">
        <f>COUNTIF($F$2:F606,0)</f>
        <v>587</v>
      </c>
      <c r="I606">
        <f>COUNTIF(F607:$F$1058,1)</f>
        <v>0</v>
      </c>
      <c r="J606">
        <f>COUNTIF(F607:$F$1058,0)</f>
        <v>452</v>
      </c>
      <c r="K606">
        <f t="shared" si="27"/>
        <v>1</v>
      </c>
      <c r="L606">
        <f t="shared" si="28"/>
        <v>0.43503368623676614</v>
      </c>
      <c r="M606">
        <f t="shared" si="29"/>
        <v>0.56496631376323392</v>
      </c>
    </row>
    <row r="607" spans="1:13" x14ac:dyDescent="0.25">
      <c r="A607" t="s">
        <v>2568</v>
      </c>
      <c r="B607">
        <v>1.2999999999999999E-2</v>
      </c>
      <c r="C607" t="str">
        <f>VLOOKUP(A607,Лист9!$A:$M,Лист9!J$1,0)</f>
        <v xml:space="preserve"> Gammaproteobacteria</v>
      </c>
      <c r="D607">
        <v>1</v>
      </c>
      <c r="F607">
        <v>0</v>
      </c>
      <c r="G607">
        <f>COUNTIF($F$2:F607,1)</f>
        <v>18</v>
      </c>
      <c r="H607">
        <f>COUNTIF($F$2:F607,0)</f>
        <v>588</v>
      </c>
      <c r="I607">
        <f>COUNTIF(F608:$F$1058,1)</f>
        <v>0</v>
      </c>
      <c r="J607">
        <f>COUNTIF(F608:$F$1058,0)</f>
        <v>451</v>
      </c>
      <c r="K607">
        <f t="shared" si="27"/>
        <v>1</v>
      </c>
      <c r="L607">
        <f t="shared" si="28"/>
        <v>0.43407122232916268</v>
      </c>
      <c r="M607">
        <f t="shared" si="29"/>
        <v>0.56592877767083727</v>
      </c>
    </row>
    <row r="608" spans="1:13" x14ac:dyDescent="0.25">
      <c r="A608" t="s">
        <v>2028</v>
      </c>
      <c r="B608">
        <v>1.4E-2</v>
      </c>
      <c r="C608" t="str">
        <f>VLOOKUP(A608,Лист9!$A:$M,Лист9!J$1,0)</f>
        <v xml:space="preserve"> Gammaproteobacteria</v>
      </c>
      <c r="D608">
        <v>1</v>
      </c>
      <c r="F608">
        <v>0</v>
      </c>
      <c r="G608">
        <f>COUNTIF($F$2:F608,1)</f>
        <v>18</v>
      </c>
      <c r="H608">
        <f>COUNTIF($F$2:F608,0)</f>
        <v>589</v>
      </c>
      <c r="I608">
        <f>COUNTIF(F609:$F$1058,1)</f>
        <v>0</v>
      </c>
      <c r="J608">
        <f>COUNTIF(F609:$F$1058,0)</f>
        <v>450</v>
      </c>
      <c r="K608">
        <f t="shared" si="27"/>
        <v>1</v>
      </c>
      <c r="L608">
        <f t="shared" si="28"/>
        <v>0.43310875842155921</v>
      </c>
      <c r="M608">
        <f t="shared" si="29"/>
        <v>0.56689124157844084</v>
      </c>
    </row>
    <row r="609" spans="1:13" x14ac:dyDescent="0.25">
      <c r="A609" t="s">
        <v>2820</v>
      </c>
      <c r="B609">
        <v>1.4E-2</v>
      </c>
      <c r="C609" t="str">
        <f>VLOOKUP(A609,Лист9!$A:$M,Лист9!J$1,0)</f>
        <v xml:space="preserve"> Gammaproteobacteria</v>
      </c>
      <c r="D609">
        <v>1</v>
      </c>
      <c r="F609">
        <v>0</v>
      </c>
      <c r="G609">
        <f>COUNTIF($F$2:F609,1)</f>
        <v>18</v>
      </c>
      <c r="H609">
        <f>COUNTIF($F$2:F609,0)</f>
        <v>590</v>
      </c>
      <c r="I609">
        <f>COUNTIF(F610:$F$1058,1)</f>
        <v>0</v>
      </c>
      <c r="J609">
        <f>COUNTIF(F610:$F$1058,0)</f>
        <v>449</v>
      </c>
      <c r="K609">
        <f t="shared" si="27"/>
        <v>1</v>
      </c>
      <c r="L609">
        <f t="shared" si="28"/>
        <v>0.43214629451395575</v>
      </c>
      <c r="M609">
        <f t="shared" si="29"/>
        <v>0.56785370548604419</v>
      </c>
    </row>
    <row r="610" spans="1:13" x14ac:dyDescent="0.25">
      <c r="A610" t="s">
        <v>3270</v>
      </c>
      <c r="B610">
        <v>1.4E-2</v>
      </c>
      <c r="C610" t="str">
        <f>VLOOKUP(A610,Лист9!$A:$M,Лист9!J$1,0)</f>
        <v xml:space="preserve"> Gammaproteobacteria</v>
      </c>
      <c r="D610">
        <v>1</v>
      </c>
      <c r="F610">
        <v>0</v>
      </c>
      <c r="G610">
        <f>COUNTIF($F$2:F610,1)</f>
        <v>18</v>
      </c>
      <c r="H610">
        <f>COUNTIF($F$2:F610,0)</f>
        <v>591</v>
      </c>
      <c r="I610">
        <f>COUNTIF(F611:$F$1058,1)</f>
        <v>0</v>
      </c>
      <c r="J610">
        <f>COUNTIF(F611:$F$1058,0)</f>
        <v>448</v>
      </c>
      <c r="K610">
        <f t="shared" si="27"/>
        <v>1</v>
      </c>
      <c r="L610">
        <f t="shared" si="28"/>
        <v>0.43118383060635224</v>
      </c>
      <c r="M610">
        <f t="shared" si="29"/>
        <v>0.56881616939364776</v>
      </c>
    </row>
    <row r="611" spans="1:13" x14ac:dyDescent="0.25">
      <c r="A611" t="s">
        <v>1932</v>
      </c>
      <c r="B611">
        <v>1.4E-2</v>
      </c>
      <c r="C611" t="str">
        <f>VLOOKUP(A611,Лист9!$A:$M,Лист9!J$1,0)</f>
        <v xml:space="preserve"> Gammaproteobacteria</v>
      </c>
      <c r="D611">
        <v>1</v>
      </c>
      <c r="F611">
        <v>0</v>
      </c>
      <c r="G611">
        <f>COUNTIF($F$2:F611,1)</f>
        <v>18</v>
      </c>
      <c r="H611">
        <f>COUNTIF($F$2:F611,0)</f>
        <v>592</v>
      </c>
      <c r="I611">
        <f>COUNTIF(F612:$F$1058,1)</f>
        <v>0</v>
      </c>
      <c r="J611">
        <f>COUNTIF(F612:$F$1058,0)</f>
        <v>447</v>
      </c>
      <c r="K611">
        <f t="shared" si="27"/>
        <v>1</v>
      </c>
      <c r="L611">
        <f t="shared" si="28"/>
        <v>0.43022136669874878</v>
      </c>
      <c r="M611">
        <f t="shared" si="29"/>
        <v>0.56977863330125122</v>
      </c>
    </row>
    <row r="612" spans="1:13" x14ac:dyDescent="0.25">
      <c r="A612" t="s">
        <v>196</v>
      </c>
      <c r="B612">
        <v>1.4E-2</v>
      </c>
      <c r="C612" t="str">
        <f>VLOOKUP(A612,Лист9!$A:$M,Лист9!J$1,0)</f>
        <v xml:space="preserve"> Gammaproteobacteria</v>
      </c>
      <c r="D612">
        <v>1</v>
      </c>
      <c r="F612">
        <v>0</v>
      </c>
      <c r="G612">
        <f>COUNTIF($F$2:F612,1)</f>
        <v>18</v>
      </c>
      <c r="H612">
        <f>COUNTIF($F$2:F612,0)</f>
        <v>593</v>
      </c>
      <c r="I612">
        <f>COUNTIF(F613:$F$1058,1)</f>
        <v>0</v>
      </c>
      <c r="J612">
        <f>COUNTIF(F613:$F$1058,0)</f>
        <v>446</v>
      </c>
      <c r="K612">
        <f t="shared" si="27"/>
        <v>1</v>
      </c>
      <c r="L612">
        <f t="shared" si="28"/>
        <v>0.42925890279114531</v>
      </c>
      <c r="M612">
        <f t="shared" si="29"/>
        <v>0.57074109720885469</v>
      </c>
    </row>
    <row r="613" spans="1:13" x14ac:dyDescent="0.25">
      <c r="A613" t="s">
        <v>1298</v>
      </c>
      <c r="B613">
        <v>1.4999999999999999E-2</v>
      </c>
      <c r="C613" t="str">
        <f>VLOOKUP(A613,Лист9!$A:$M,Лист9!J$1,0)</f>
        <v xml:space="preserve"> Gammaproteobacteria</v>
      </c>
      <c r="D613">
        <v>1</v>
      </c>
      <c r="F613">
        <v>0</v>
      </c>
      <c r="G613">
        <f>COUNTIF($F$2:F613,1)</f>
        <v>18</v>
      </c>
      <c r="H613">
        <f>COUNTIF($F$2:F613,0)</f>
        <v>594</v>
      </c>
      <c r="I613">
        <f>COUNTIF(F614:$F$1058,1)</f>
        <v>0</v>
      </c>
      <c r="J613">
        <f>COUNTIF(F614:$F$1058,0)</f>
        <v>445</v>
      </c>
      <c r="K613">
        <f t="shared" si="27"/>
        <v>1</v>
      </c>
      <c r="L613">
        <f t="shared" si="28"/>
        <v>0.42829643888354185</v>
      </c>
      <c r="M613">
        <f t="shared" si="29"/>
        <v>0.57170356111645815</v>
      </c>
    </row>
    <row r="614" spans="1:13" x14ac:dyDescent="0.25">
      <c r="A614" t="s">
        <v>3414</v>
      </c>
      <c r="B614">
        <v>1.4999999999999999E-2</v>
      </c>
      <c r="C614" t="str">
        <f>VLOOKUP(A614,Лист9!$A:$M,Лист9!J$1,0)</f>
        <v xml:space="preserve"> Gammaproteobacteria</v>
      </c>
      <c r="D614">
        <v>1</v>
      </c>
      <c r="F614">
        <v>0</v>
      </c>
      <c r="G614">
        <f>COUNTIF($F$2:F614,1)</f>
        <v>18</v>
      </c>
      <c r="H614">
        <f>COUNTIF($F$2:F614,0)</f>
        <v>595</v>
      </c>
      <c r="I614">
        <f>COUNTIF(F615:$F$1058,1)</f>
        <v>0</v>
      </c>
      <c r="J614">
        <f>COUNTIF(F615:$F$1058,0)</f>
        <v>444</v>
      </c>
      <c r="K614">
        <f t="shared" si="27"/>
        <v>1</v>
      </c>
      <c r="L614">
        <f t="shared" si="28"/>
        <v>0.42733397497593839</v>
      </c>
      <c r="M614">
        <f t="shared" si="29"/>
        <v>0.57266602502406161</v>
      </c>
    </row>
    <row r="615" spans="1:13" x14ac:dyDescent="0.25">
      <c r="A615" t="s">
        <v>3617</v>
      </c>
      <c r="B615">
        <v>1.4999999999999999E-2</v>
      </c>
      <c r="C615" t="str">
        <f>VLOOKUP(A615,Лист9!$A:$M,Лист9!J$1,0)</f>
        <v xml:space="preserve"> Gammaproteobacteria</v>
      </c>
      <c r="D615">
        <v>1</v>
      </c>
      <c r="F615">
        <v>0</v>
      </c>
      <c r="G615">
        <f>COUNTIF($F$2:F615,1)</f>
        <v>18</v>
      </c>
      <c r="H615">
        <f>COUNTIF($F$2:F615,0)</f>
        <v>596</v>
      </c>
      <c r="I615">
        <f>COUNTIF(F616:$F$1058,1)</f>
        <v>0</v>
      </c>
      <c r="J615">
        <f>COUNTIF(F616:$F$1058,0)</f>
        <v>443</v>
      </c>
      <c r="K615">
        <f t="shared" si="27"/>
        <v>1</v>
      </c>
      <c r="L615">
        <f t="shared" si="28"/>
        <v>0.42637151106833493</v>
      </c>
      <c r="M615">
        <f t="shared" si="29"/>
        <v>0.57362848893166507</v>
      </c>
    </row>
    <row r="616" spans="1:13" x14ac:dyDescent="0.25">
      <c r="A616" t="s">
        <v>1054</v>
      </c>
      <c r="B616">
        <v>1.6E-2</v>
      </c>
      <c r="C616" t="str">
        <f>VLOOKUP(A616,Лист9!$A:$M,Лист9!J$1,0)</f>
        <v xml:space="preserve"> Clostridia</v>
      </c>
      <c r="F616">
        <v>0</v>
      </c>
      <c r="G616">
        <f>COUNTIF($F$2:F616,1)</f>
        <v>18</v>
      </c>
      <c r="H616">
        <f>COUNTIF($F$2:F616,0)</f>
        <v>597</v>
      </c>
      <c r="I616">
        <f>COUNTIF(F617:$F$1058,1)</f>
        <v>0</v>
      </c>
      <c r="J616">
        <f>COUNTIF(F617:$F$1058,0)</f>
        <v>442</v>
      </c>
      <c r="K616">
        <f t="shared" si="27"/>
        <v>1</v>
      </c>
      <c r="L616">
        <f t="shared" si="28"/>
        <v>0.42540904716073147</v>
      </c>
      <c r="M616">
        <f t="shared" si="29"/>
        <v>0.57459095283926853</v>
      </c>
    </row>
    <row r="617" spans="1:13" x14ac:dyDescent="0.25">
      <c r="A617" t="s">
        <v>3132</v>
      </c>
      <c r="B617">
        <v>1.6E-2</v>
      </c>
      <c r="C617" t="str">
        <f>VLOOKUP(A617,Лист9!$A:$M,Лист9!J$1,0)</f>
        <v xml:space="preserve"> Deltaproteobacteria</v>
      </c>
      <c r="F617">
        <v>0</v>
      </c>
      <c r="G617">
        <f>COUNTIF($F$2:F617,1)</f>
        <v>18</v>
      </c>
      <c r="H617">
        <f>COUNTIF($F$2:F617,0)</f>
        <v>598</v>
      </c>
      <c r="I617">
        <f>COUNTIF(F618:$F$1058,1)</f>
        <v>0</v>
      </c>
      <c r="J617">
        <f>COUNTIF(F618:$F$1058,0)</f>
        <v>441</v>
      </c>
      <c r="K617">
        <f t="shared" si="27"/>
        <v>1</v>
      </c>
      <c r="L617">
        <f t="shared" si="28"/>
        <v>0.42444658325312801</v>
      </c>
      <c r="M617">
        <f t="shared" si="29"/>
        <v>0.57555341674687199</v>
      </c>
    </row>
    <row r="618" spans="1:13" x14ac:dyDescent="0.25">
      <c r="A618" t="s">
        <v>6921</v>
      </c>
      <c r="B618">
        <v>1.6E-2</v>
      </c>
      <c r="C618" t="str">
        <f>VLOOKUP(A618,Лист9!$A:$M,Лист9!J$1,0)</f>
        <v xml:space="preserve"> Gammaproteobacteria</v>
      </c>
      <c r="D618">
        <v>1</v>
      </c>
      <c r="F618">
        <v>0</v>
      </c>
      <c r="G618">
        <f>COUNTIF($F$2:F618,1)</f>
        <v>18</v>
      </c>
      <c r="H618">
        <f>COUNTIF($F$2:F618,0)</f>
        <v>599</v>
      </c>
      <c r="I618">
        <f>COUNTIF(F619:$F$1058,1)</f>
        <v>0</v>
      </c>
      <c r="J618">
        <f>COUNTIF(F619:$F$1058,0)</f>
        <v>440</v>
      </c>
      <c r="K618">
        <f t="shared" si="27"/>
        <v>1</v>
      </c>
      <c r="L618">
        <f t="shared" si="28"/>
        <v>0.42348411934552455</v>
      </c>
      <c r="M618">
        <f t="shared" si="29"/>
        <v>0.57651588065447545</v>
      </c>
    </row>
    <row r="619" spans="1:13" x14ac:dyDescent="0.25">
      <c r="A619" t="s">
        <v>5189</v>
      </c>
      <c r="B619">
        <v>1.6E-2</v>
      </c>
      <c r="C619" t="str">
        <f>VLOOKUP(A619,Лист9!$A:$M,Лист9!J$1,0)</f>
        <v xml:space="preserve"> Methanomicrobia</v>
      </c>
      <c r="F619">
        <v>0</v>
      </c>
      <c r="G619">
        <f>COUNTIF($F$2:F619,1)</f>
        <v>18</v>
      </c>
      <c r="H619">
        <f>COUNTIF($F$2:F619,0)</f>
        <v>600</v>
      </c>
      <c r="I619">
        <f>COUNTIF(F620:$F$1058,1)</f>
        <v>0</v>
      </c>
      <c r="J619">
        <f>COUNTIF(F620:$F$1058,0)</f>
        <v>439</v>
      </c>
      <c r="K619">
        <f t="shared" si="27"/>
        <v>1</v>
      </c>
      <c r="L619">
        <f t="shared" si="28"/>
        <v>0.42252165543792108</v>
      </c>
      <c r="M619">
        <f t="shared" si="29"/>
        <v>0.57747834456207892</v>
      </c>
    </row>
    <row r="620" spans="1:13" x14ac:dyDescent="0.25">
      <c r="A620" t="s">
        <v>1294</v>
      </c>
      <c r="B620">
        <v>1.6E-2</v>
      </c>
      <c r="C620" t="str">
        <f>VLOOKUP(A620,Лист9!$A:$M,Лист9!J$1,0)</f>
        <v xml:space="preserve"> Gammaproteobacteria</v>
      </c>
      <c r="D620">
        <v>1</v>
      </c>
      <c r="F620">
        <v>0</v>
      </c>
      <c r="G620">
        <f>COUNTIF($F$2:F620,1)</f>
        <v>18</v>
      </c>
      <c r="H620">
        <f>COUNTIF($F$2:F620,0)</f>
        <v>601</v>
      </c>
      <c r="I620">
        <f>COUNTIF(F621:$F$1058,1)</f>
        <v>0</v>
      </c>
      <c r="J620">
        <f>COUNTIF(F621:$F$1058,0)</f>
        <v>438</v>
      </c>
      <c r="K620">
        <f t="shared" si="27"/>
        <v>1</v>
      </c>
      <c r="L620">
        <f t="shared" si="28"/>
        <v>0.42155919153031762</v>
      </c>
      <c r="M620">
        <f t="shared" si="29"/>
        <v>0.57844080846968238</v>
      </c>
    </row>
    <row r="621" spans="1:13" x14ac:dyDescent="0.25">
      <c r="A621" t="s">
        <v>3837</v>
      </c>
      <c r="B621">
        <v>1.6E-2</v>
      </c>
      <c r="C621" t="str">
        <f>VLOOKUP(A621,Лист9!$A:$M,Лист9!J$1,0)</f>
        <v xml:space="preserve"> Gammaproteobacteria</v>
      </c>
      <c r="D621">
        <v>1</v>
      </c>
      <c r="F621">
        <v>0</v>
      </c>
      <c r="G621">
        <f>COUNTIF($F$2:F621,1)</f>
        <v>18</v>
      </c>
      <c r="H621">
        <f>COUNTIF($F$2:F621,0)</f>
        <v>602</v>
      </c>
      <c r="I621">
        <f>COUNTIF(F622:$F$1058,1)</f>
        <v>0</v>
      </c>
      <c r="J621">
        <f>COUNTIF(F622:$F$1058,0)</f>
        <v>437</v>
      </c>
      <c r="K621">
        <f t="shared" si="27"/>
        <v>1</v>
      </c>
      <c r="L621">
        <f t="shared" si="28"/>
        <v>0.42059672762271416</v>
      </c>
      <c r="M621">
        <f t="shared" si="29"/>
        <v>0.57940327237728584</v>
      </c>
    </row>
    <row r="622" spans="1:13" x14ac:dyDescent="0.25">
      <c r="A622" t="s">
        <v>5169</v>
      </c>
      <c r="B622">
        <v>1.7000000000000001E-2</v>
      </c>
      <c r="C622" t="str">
        <f>VLOOKUP(A622,Лист9!$A:$M,Лист9!J$1,0)</f>
        <v xml:space="preserve"> Dikarya</v>
      </c>
      <c r="F622">
        <v>0</v>
      </c>
      <c r="G622">
        <f>COUNTIF($F$2:F622,1)</f>
        <v>18</v>
      </c>
      <c r="H622">
        <f>COUNTIF($F$2:F622,0)</f>
        <v>603</v>
      </c>
      <c r="I622">
        <f>COUNTIF(F623:$F$1058,1)</f>
        <v>0</v>
      </c>
      <c r="J622">
        <f>COUNTIF(F623:$F$1058,0)</f>
        <v>436</v>
      </c>
      <c r="K622">
        <f t="shared" si="27"/>
        <v>1</v>
      </c>
      <c r="L622">
        <f t="shared" si="28"/>
        <v>0.4196342637151107</v>
      </c>
      <c r="M622">
        <f t="shared" si="29"/>
        <v>0.5803657362848893</v>
      </c>
    </row>
    <row r="623" spans="1:13" x14ac:dyDescent="0.25">
      <c r="A623" t="s">
        <v>3012</v>
      </c>
      <c r="B623">
        <v>1.7000000000000001E-2</v>
      </c>
      <c r="C623" t="str">
        <f>VLOOKUP(A623,Лист9!$A:$M,Лист9!J$1,0)</f>
        <v xml:space="preserve"> Alphaproteobacteria</v>
      </c>
      <c r="F623">
        <v>0</v>
      </c>
      <c r="G623">
        <f>COUNTIF($F$2:F623,1)</f>
        <v>18</v>
      </c>
      <c r="H623">
        <f>COUNTIF($F$2:F623,0)</f>
        <v>604</v>
      </c>
      <c r="I623">
        <f>COUNTIF(F624:$F$1058,1)</f>
        <v>0</v>
      </c>
      <c r="J623">
        <f>COUNTIF(F624:$F$1058,0)</f>
        <v>435</v>
      </c>
      <c r="K623">
        <f t="shared" si="27"/>
        <v>1</v>
      </c>
      <c r="L623">
        <f t="shared" si="28"/>
        <v>0.41867179980750724</v>
      </c>
      <c r="M623">
        <f t="shared" si="29"/>
        <v>0.58132820019249276</v>
      </c>
    </row>
    <row r="624" spans="1:13" x14ac:dyDescent="0.25">
      <c r="A624" t="s">
        <v>1233</v>
      </c>
      <c r="B624">
        <v>1.7000000000000001E-2</v>
      </c>
      <c r="C624" t="str">
        <f>VLOOKUP(A624,Лист9!$A:$M,Лист9!J$1,0)</f>
        <v xml:space="preserve"> Deltaproteobacteria</v>
      </c>
      <c r="F624">
        <v>0</v>
      </c>
      <c r="G624">
        <f>COUNTIF($F$2:F624,1)</f>
        <v>18</v>
      </c>
      <c r="H624">
        <f>COUNTIF($F$2:F624,0)</f>
        <v>605</v>
      </c>
      <c r="I624">
        <f>COUNTIF(F625:$F$1058,1)</f>
        <v>0</v>
      </c>
      <c r="J624">
        <f>COUNTIF(F625:$F$1058,0)</f>
        <v>434</v>
      </c>
      <c r="K624">
        <f t="shared" si="27"/>
        <v>1</v>
      </c>
      <c r="L624">
        <f t="shared" si="28"/>
        <v>0.41770933589990378</v>
      </c>
      <c r="M624">
        <f t="shared" si="29"/>
        <v>0.58229066410009622</v>
      </c>
    </row>
    <row r="625" spans="1:13" x14ac:dyDescent="0.25">
      <c r="A625" t="s">
        <v>9277</v>
      </c>
      <c r="B625">
        <v>1.7000000000000001E-2</v>
      </c>
      <c r="C625" t="str">
        <f>VLOOKUP(A625,Лист9!$A:$M,Лист9!J$1,0)</f>
        <v xml:space="preserve"> Gammaproteobacteria</v>
      </c>
      <c r="D625">
        <v>1</v>
      </c>
      <c r="F625">
        <v>0</v>
      </c>
      <c r="G625">
        <f>COUNTIF($F$2:F625,1)</f>
        <v>18</v>
      </c>
      <c r="H625">
        <f>COUNTIF($F$2:F625,0)</f>
        <v>606</v>
      </c>
      <c r="I625">
        <f>COUNTIF(F626:$F$1058,1)</f>
        <v>0</v>
      </c>
      <c r="J625">
        <f>COUNTIF(F626:$F$1058,0)</f>
        <v>433</v>
      </c>
      <c r="K625">
        <f t="shared" si="27"/>
        <v>1</v>
      </c>
      <c r="L625">
        <f t="shared" si="28"/>
        <v>0.41674687199230032</v>
      </c>
      <c r="M625">
        <f t="shared" si="29"/>
        <v>0.58325312800769968</v>
      </c>
    </row>
    <row r="626" spans="1:13" x14ac:dyDescent="0.25">
      <c r="A626" t="s">
        <v>3436</v>
      </c>
      <c r="B626">
        <v>1.7999999999999999E-2</v>
      </c>
      <c r="C626" t="str">
        <f>VLOOKUP(A626,Лист9!$A:$M,Лист9!J$1,0)</f>
        <v xml:space="preserve"> Sphingobacteriia</v>
      </c>
      <c r="F626">
        <v>0</v>
      </c>
      <c r="G626">
        <f>COUNTIF($F$2:F626,1)</f>
        <v>18</v>
      </c>
      <c r="H626">
        <f>COUNTIF($F$2:F626,0)</f>
        <v>607</v>
      </c>
      <c r="I626">
        <f>COUNTIF(F627:$F$1058,1)</f>
        <v>0</v>
      </c>
      <c r="J626">
        <f>COUNTIF(F627:$F$1058,0)</f>
        <v>432</v>
      </c>
      <c r="K626">
        <f t="shared" si="27"/>
        <v>1</v>
      </c>
      <c r="L626">
        <f t="shared" si="28"/>
        <v>0.4157844080846968</v>
      </c>
      <c r="M626">
        <f t="shared" si="29"/>
        <v>0.58421559191530315</v>
      </c>
    </row>
    <row r="627" spans="1:13" x14ac:dyDescent="0.25">
      <c r="A627" t="s">
        <v>5465</v>
      </c>
      <c r="B627">
        <v>1.7999999999999999E-2</v>
      </c>
      <c r="C627" t="str">
        <f>VLOOKUP(A627,Лист9!$A:$M,Лист9!J$1,0)</f>
        <v xml:space="preserve"> Halobacteria</v>
      </c>
      <c r="F627">
        <v>0</v>
      </c>
      <c r="G627">
        <f>COUNTIF($F$2:F627,1)</f>
        <v>18</v>
      </c>
      <c r="H627">
        <f>COUNTIF($F$2:F627,0)</f>
        <v>608</v>
      </c>
      <c r="I627">
        <f>COUNTIF(F628:$F$1058,1)</f>
        <v>0</v>
      </c>
      <c r="J627">
        <f>COUNTIF(F628:$F$1058,0)</f>
        <v>431</v>
      </c>
      <c r="K627">
        <f t="shared" si="27"/>
        <v>1</v>
      </c>
      <c r="L627">
        <f t="shared" si="28"/>
        <v>0.41482194417709334</v>
      </c>
      <c r="M627">
        <f t="shared" si="29"/>
        <v>0.58517805582290672</v>
      </c>
    </row>
    <row r="628" spans="1:13" x14ac:dyDescent="0.25">
      <c r="A628" t="s">
        <v>4452</v>
      </c>
      <c r="B628">
        <v>1.7999999999999999E-2</v>
      </c>
      <c r="C628" t="str">
        <f>VLOOKUP(A628,Лист9!$A:$M,Лист9!J$1,0)</f>
        <v xml:space="preserve"> Gammaproteobacteria</v>
      </c>
      <c r="D628">
        <v>1</v>
      </c>
      <c r="F628">
        <v>0</v>
      </c>
      <c r="G628">
        <f>COUNTIF($F$2:F628,1)</f>
        <v>18</v>
      </c>
      <c r="H628">
        <f>COUNTIF($F$2:F628,0)</f>
        <v>609</v>
      </c>
      <c r="I628">
        <f>COUNTIF(F629:$F$1058,1)</f>
        <v>0</v>
      </c>
      <c r="J628">
        <f>COUNTIF(F629:$F$1058,0)</f>
        <v>430</v>
      </c>
      <c r="K628">
        <f t="shared" si="27"/>
        <v>1</v>
      </c>
      <c r="L628">
        <f t="shared" si="28"/>
        <v>0.41385948026948988</v>
      </c>
      <c r="M628">
        <f t="shared" si="29"/>
        <v>0.58614051973051007</v>
      </c>
    </row>
    <row r="629" spans="1:13" x14ac:dyDescent="0.25">
      <c r="A629" t="s">
        <v>597</v>
      </c>
      <c r="B629">
        <v>1.7999999999999999E-2</v>
      </c>
      <c r="C629" t="str">
        <f>VLOOKUP(A629,Лист9!$A:$M,Лист9!J$1,0)</f>
        <v xml:space="preserve"> Clostridia</v>
      </c>
      <c r="F629">
        <v>0</v>
      </c>
      <c r="G629">
        <f>COUNTIF($F$2:F629,1)</f>
        <v>18</v>
      </c>
      <c r="H629">
        <f>COUNTIF($F$2:F629,0)</f>
        <v>610</v>
      </c>
      <c r="I629">
        <f>COUNTIF(F630:$F$1058,1)</f>
        <v>0</v>
      </c>
      <c r="J629">
        <f>COUNTIF(F630:$F$1058,0)</f>
        <v>429</v>
      </c>
      <c r="K629">
        <f t="shared" si="27"/>
        <v>1</v>
      </c>
      <c r="L629">
        <f t="shared" si="28"/>
        <v>0.41289701636188642</v>
      </c>
      <c r="M629">
        <f t="shared" si="29"/>
        <v>0.58710298363811364</v>
      </c>
    </row>
    <row r="630" spans="1:13" x14ac:dyDescent="0.25">
      <c r="A630" t="s">
        <v>2004</v>
      </c>
      <c r="B630">
        <v>1.7999999999999999E-2</v>
      </c>
      <c r="C630" t="str">
        <f>VLOOKUP(A630,Лист9!$A:$M,Лист9!J$1,0)</f>
        <v xml:space="preserve"> Gammaproteobacteria</v>
      </c>
      <c r="D630">
        <v>1</v>
      </c>
      <c r="F630">
        <v>0</v>
      </c>
      <c r="G630">
        <f>COUNTIF($F$2:F630,1)</f>
        <v>18</v>
      </c>
      <c r="H630">
        <f>COUNTIF($F$2:F630,0)</f>
        <v>611</v>
      </c>
      <c r="I630">
        <f>COUNTIF(F631:$F$1058,1)</f>
        <v>0</v>
      </c>
      <c r="J630">
        <f>COUNTIF(F631:$F$1058,0)</f>
        <v>428</v>
      </c>
      <c r="K630">
        <f t="shared" si="27"/>
        <v>1</v>
      </c>
      <c r="L630">
        <f t="shared" si="28"/>
        <v>0.41193455245428295</v>
      </c>
      <c r="M630">
        <f t="shared" si="29"/>
        <v>0.58806544754571699</v>
      </c>
    </row>
    <row r="631" spans="1:13" x14ac:dyDescent="0.25">
      <c r="A631" t="s">
        <v>2160</v>
      </c>
      <c r="B631">
        <v>1.7999999999999999E-2</v>
      </c>
      <c r="C631" t="str">
        <f>VLOOKUP(A631,Лист9!$A:$M,Лист9!J$1,0)</f>
        <v xml:space="preserve"> Gammaproteobacteria</v>
      </c>
      <c r="D631">
        <v>1</v>
      </c>
      <c r="F631">
        <v>0</v>
      </c>
      <c r="G631">
        <f>COUNTIF($F$2:F631,1)</f>
        <v>18</v>
      </c>
      <c r="H631">
        <f>COUNTIF($F$2:F631,0)</f>
        <v>612</v>
      </c>
      <c r="I631">
        <f>COUNTIF(F632:$F$1058,1)</f>
        <v>0</v>
      </c>
      <c r="J631">
        <f>COUNTIF(F632:$F$1058,0)</f>
        <v>427</v>
      </c>
      <c r="K631">
        <f t="shared" si="27"/>
        <v>1</v>
      </c>
      <c r="L631">
        <f t="shared" si="28"/>
        <v>0.41097208854667949</v>
      </c>
      <c r="M631">
        <f t="shared" si="29"/>
        <v>0.58902791145332056</v>
      </c>
    </row>
    <row r="632" spans="1:13" x14ac:dyDescent="0.25">
      <c r="A632" t="s">
        <v>2164</v>
      </c>
      <c r="B632">
        <v>1.7999999999999999E-2</v>
      </c>
      <c r="C632" t="str">
        <f>VLOOKUP(A632,Лист9!$A:$M,Лист9!J$1,0)</f>
        <v xml:space="preserve"> Gammaproteobacteria</v>
      </c>
      <c r="D632">
        <v>1</v>
      </c>
      <c r="F632">
        <v>0</v>
      </c>
      <c r="G632">
        <f>COUNTIF($F$2:F632,1)</f>
        <v>18</v>
      </c>
      <c r="H632">
        <f>COUNTIF($F$2:F632,0)</f>
        <v>613</v>
      </c>
      <c r="I632">
        <f>COUNTIF(F633:$F$1058,1)</f>
        <v>0</v>
      </c>
      <c r="J632">
        <f>COUNTIF(F633:$F$1058,0)</f>
        <v>426</v>
      </c>
      <c r="K632">
        <f t="shared" si="27"/>
        <v>1</v>
      </c>
      <c r="L632">
        <f t="shared" si="28"/>
        <v>0.41000962463907603</v>
      </c>
      <c r="M632">
        <f t="shared" si="29"/>
        <v>0.58999037536092391</v>
      </c>
    </row>
    <row r="633" spans="1:13" x14ac:dyDescent="0.25">
      <c r="A633" t="s">
        <v>643</v>
      </c>
      <c r="B633">
        <v>1.9E-2</v>
      </c>
      <c r="C633" t="str">
        <f>VLOOKUP(A633,Лист9!$A:$M,Лист9!J$1,0)</f>
        <v xml:space="preserve"> Gammaproteobacteria</v>
      </c>
      <c r="D633">
        <v>1</v>
      </c>
      <c r="F633">
        <v>0</v>
      </c>
      <c r="G633">
        <f>COUNTIF($F$2:F633,1)</f>
        <v>18</v>
      </c>
      <c r="H633">
        <f>COUNTIF($F$2:F633,0)</f>
        <v>614</v>
      </c>
      <c r="I633">
        <f>COUNTIF(F634:$F$1058,1)</f>
        <v>0</v>
      </c>
      <c r="J633">
        <f>COUNTIF(F634:$F$1058,0)</f>
        <v>425</v>
      </c>
      <c r="K633">
        <f t="shared" si="27"/>
        <v>1</v>
      </c>
      <c r="L633">
        <f t="shared" si="28"/>
        <v>0.40904716073147257</v>
      </c>
      <c r="M633">
        <f t="shared" si="29"/>
        <v>0.59095283926852749</v>
      </c>
    </row>
    <row r="634" spans="1:13" x14ac:dyDescent="0.25">
      <c r="A634" t="s">
        <v>3809</v>
      </c>
      <c r="B634">
        <v>1.9E-2</v>
      </c>
      <c r="C634" t="str">
        <f>VLOOKUP(A634,Лист9!$A:$M,Лист9!J$1,0)</f>
        <v xml:space="preserve"> Gammaproteobacteria</v>
      </c>
      <c r="D634">
        <v>1</v>
      </c>
      <c r="F634">
        <v>0</v>
      </c>
      <c r="G634">
        <f>COUNTIF($F$2:F634,1)</f>
        <v>18</v>
      </c>
      <c r="H634">
        <f>COUNTIF($F$2:F634,0)</f>
        <v>615</v>
      </c>
      <c r="I634">
        <f>COUNTIF(F635:$F$1058,1)</f>
        <v>0</v>
      </c>
      <c r="J634">
        <f>COUNTIF(F635:$F$1058,0)</f>
        <v>424</v>
      </c>
      <c r="K634">
        <f t="shared" si="27"/>
        <v>1</v>
      </c>
      <c r="L634">
        <f t="shared" si="28"/>
        <v>0.40808469682386911</v>
      </c>
      <c r="M634">
        <f t="shared" si="29"/>
        <v>0.59191530317613084</v>
      </c>
    </row>
    <row r="635" spans="1:13" x14ac:dyDescent="0.25">
      <c r="A635" t="s">
        <v>3667</v>
      </c>
      <c r="B635">
        <v>1.9E-2</v>
      </c>
      <c r="C635" t="str">
        <f>VLOOKUP(A635,Лист9!$A:$M,Лист9!J$1,0)</f>
        <v xml:space="preserve"> Methanomicrobia</v>
      </c>
      <c r="F635">
        <v>0</v>
      </c>
      <c r="G635">
        <f>COUNTIF($F$2:F635,1)</f>
        <v>18</v>
      </c>
      <c r="H635">
        <f>COUNTIF($F$2:F635,0)</f>
        <v>616</v>
      </c>
      <c r="I635">
        <f>COUNTIF(F636:$F$1058,1)</f>
        <v>0</v>
      </c>
      <c r="J635">
        <f>COUNTIF(F636:$F$1058,0)</f>
        <v>423</v>
      </c>
      <c r="K635">
        <f t="shared" si="27"/>
        <v>1</v>
      </c>
      <c r="L635">
        <f t="shared" si="28"/>
        <v>0.40712223291626565</v>
      </c>
      <c r="M635">
        <f t="shared" si="29"/>
        <v>0.59287776708373441</v>
      </c>
    </row>
    <row r="636" spans="1:13" x14ac:dyDescent="0.25">
      <c r="A636" t="s">
        <v>1930</v>
      </c>
      <c r="B636">
        <v>1.9E-2</v>
      </c>
      <c r="C636" t="str">
        <f>VLOOKUP(A636,Лист9!$A:$M,Лист9!J$1,0)</f>
        <v xml:space="preserve"> Gammaproteobacteria</v>
      </c>
      <c r="D636">
        <v>1</v>
      </c>
      <c r="F636">
        <v>0</v>
      </c>
      <c r="G636">
        <f>COUNTIF($F$2:F636,1)</f>
        <v>18</v>
      </c>
      <c r="H636">
        <f>COUNTIF($F$2:F636,0)</f>
        <v>617</v>
      </c>
      <c r="I636">
        <f>COUNTIF(F637:$F$1058,1)</f>
        <v>0</v>
      </c>
      <c r="J636">
        <f>COUNTIF(F637:$F$1058,0)</f>
        <v>422</v>
      </c>
      <c r="K636">
        <f t="shared" si="27"/>
        <v>1</v>
      </c>
      <c r="L636">
        <f t="shared" si="28"/>
        <v>0.40615976900866219</v>
      </c>
      <c r="M636">
        <f t="shared" si="29"/>
        <v>0.59384023099133776</v>
      </c>
    </row>
    <row r="637" spans="1:13" x14ac:dyDescent="0.25">
      <c r="A637" t="s">
        <v>1986</v>
      </c>
      <c r="B637">
        <v>0.02</v>
      </c>
      <c r="C637" t="str">
        <f>VLOOKUP(A637,Лист9!$A:$M,Лист9!J$1,0)</f>
        <v xml:space="preserve"> Alphaproteobacteria</v>
      </c>
      <c r="F637">
        <v>0</v>
      </c>
      <c r="G637">
        <f>COUNTIF($F$2:F637,1)</f>
        <v>18</v>
      </c>
      <c r="H637">
        <f>COUNTIF($F$2:F637,0)</f>
        <v>618</v>
      </c>
      <c r="I637">
        <f>COUNTIF(F638:$F$1058,1)</f>
        <v>0</v>
      </c>
      <c r="J637">
        <f>COUNTIF(F638:$F$1058,0)</f>
        <v>421</v>
      </c>
      <c r="K637">
        <f t="shared" si="27"/>
        <v>1</v>
      </c>
      <c r="L637">
        <f t="shared" si="28"/>
        <v>0.40519730510105872</v>
      </c>
      <c r="M637">
        <f t="shared" si="29"/>
        <v>0.59480269489894133</v>
      </c>
    </row>
    <row r="638" spans="1:13" x14ac:dyDescent="0.25">
      <c r="A638" t="s">
        <v>27</v>
      </c>
      <c r="B638">
        <v>0.02</v>
      </c>
      <c r="C638" t="str">
        <f>VLOOKUP(A638,Лист9!$A:$M,Лист9!J$1,0)</f>
        <v xml:space="preserve"> Flavobacteriia</v>
      </c>
      <c r="F638">
        <v>0</v>
      </c>
      <c r="G638">
        <f>COUNTIF($F$2:F638,1)</f>
        <v>18</v>
      </c>
      <c r="H638">
        <f>COUNTIF($F$2:F638,0)</f>
        <v>619</v>
      </c>
      <c r="I638">
        <f>COUNTIF(F639:$F$1058,1)</f>
        <v>0</v>
      </c>
      <c r="J638">
        <f>COUNTIF(F639:$F$1058,0)</f>
        <v>420</v>
      </c>
      <c r="K638">
        <f t="shared" si="27"/>
        <v>1</v>
      </c>
      <c r="L638">
        <f t="shared" si="28"/>
        <v>0.40423484119345526</v>
      </c>
      <c r="M638">
        <f t="shared" si="29"/>
        <v>0.59576515880654468</v>
      </c>
    </row>
    <row r="639" spans="1:13" x14ac:dyDescent="0.25">
      <c r="A639" t="s">
        <v>4342</v>
      </c>
      <c r="B639">
        <v>0.02</v>
      </c>
      <c r="C639" t="str">
        <f>VLOOKUP(A639,Лист9!$A:$M,Лист9!J$1,0)</f>
        <v xml:space="preserve"> Gammaproteobacteria</v>
      </c>
      <c r="D639">
        <v>1</v>
      </c>
      <c r="F639">
        <v>0</v>
      </c>
      <c r="G639">
        <f>COUNTIF($F$2:F639,1)</f>
        <v>18</v>
      </c>
      <c r="H639">
        <f>COUNTIF($F$2:F639,0)</f>
        <v>620</v>
      </c>
      <c r="I639">
        <f>COUNTIF(F640:$F$1058,1)</f>
        <v>0</v>
      </c>
      <c r="J639">
        <f>COUNTIF(F640:$F$1058,0)</f>
        <v>419</v>
      </c>
      <c r="K639">
        <f t="shared" si="27"/>
        <v>1</v>
      </c>
      <c r="L639">
        <f t="shared" si="28"/>
        <v>0.4032723772858518</v>
      </c>
      <c r="M639">
        <f t="shared" si="29"/>
        <v>0.59672762271414825</v>
      </c>
    </row>
    <row r="640" spans="1:13" x14ac:dyDescent="0.25">
      <c r="A640" t="s">
        <v>342</v>
      </c>
      <c r="B640">
        <v>0.02</v>
      </c>
      <c r="C640" t="str">
        <f>VLOOKUP(A640,Лист9!$A:$M,Лист9!J$1,0)</f>
        <v xml:space="preserve"> Alphaproteobacteria</v>
      </c>
      <c r="F640">
        <v>0</v>
      </c>
      <c r="G640">
        <f>COUNTIF($F$2:F640,1)</f>
        <v>18</v>
      </c>
      <c r="H640">
        <f>COUNTIF($F$2:F640,0)</f>
        <v>621</v>
      </c>
      <c r="I640">
        <f>COUNTIF(F641:$F$1058,1)</f>
        <v>0</v>
      </c>
      <c r="J640">
        <f>COUNTIF(F641:$F$1058,0)</f>
        <v>418</v>
      </c>
      <c r="K640">
        <f t="shared" si="27"/>
        <v>1</v>
      </c>
      <c r="L640">
        <f t="shared" si="28"/>
        <v>0.40230991337824834</v>
      </c>
      <c r="M640">
        <f t="shared" si="29"/>
        <v>0.5976900866217516</v>
      </c>
    </row>
    <row r="641" spans="1:13" x14ac:dyDescent="0.25">
      <c r="A641" t="s">
        <v>2720</v>
      </c>
      <c r="B641">
        <v>0.02</v>
      </c>
      <c r="C641" t="str">
        <f>VLOOKUP(A641,Лист9!$A:$M,Лист9!J$1,0)</f>
        <v xml:space="preserve"> Bacteroidia</v>
      </c>
      <c r="F641">
        <v>0</v>
      </c>
      <c r="G641">
        <f>COUNTIF($F$2:F641,1)</f>
        <v>18</v>
      </c>
      <c r="H641">
        <f>COUNTIF($F$2:F641,0)</f>
        <v>622</v>
      </c>
      <c r="I641">
        <f>COUNTIF(F642:$F$1058,1)</f>
        <v>0</v>
      </c>
      <c r="J641">
        <f>COUNTIF(F642:$F$1058,0)</f>
        <v>417</v>
      </c>
      <c r="K641">
        <f t="shared" si="27"/>
        <v>1</v>
      </c>
      <c r="L641">
        <f t="shared" si="28"/>
        <v>0.40134744947064482</v>
      </c>
      <c r="M641">
        <f t="shared" si="29"/>
        <v>0.59865255052935518</v>
      </c>
    </row>
    <row r="642" spans="1:13" x14ac:dyDescent="0.25">
      <c r="A642" t="s">
        <v>6010</v>
      </c>
      <c r="B642">
        <v>2.1000000000000001E-2</v>
      </c>
      <c r="C642" t="str">
        <f>VLOOKUP(A642,Лист9!$A:$M,Лист9!J$1,0)</f>
        <v xml:space="preserve"> Gammaproteobacteria</v>
      </c>
      <c r="D642">
        <v>1</v>
      </c>
      <c r="F642">
        <v>0</v>
      </c>
      <c r="G642">
        <f>COUNTIF($F$2:F642,1)</f>
        <v>18</v>
      </c>
      <c r="H642">
        <f>COUNTIF($F$2:F642,0)</f>
        <v>623</v>
      </c>
      <c r="I642">
        <f>COUNTIF(F643:$F$1058,1)</f>
        <v>0</v>
      </c>
      <c r="J642">
        <f>COUNTIF(F643:$F$1058,0)</f>
        <v>416</v>
      </c>
      <c r="K642">
        <f t="shared" si="27"/>
        <v>1</v>
      </c>
      <c r="L642">
        <f t="shared" si="28"/>
        <v>0.40038498556304136</v>
      </c>
      <c r="M642">
        <f t="shared" si="29"/>
        <v>0.59961501443695864</v>
      </c>
    </row>
    <row r="643" spans="1:13" x14ac:dyDescent="0.25">
      <c r="A643" t="s">
        <v>6113</v>
      </c>
      <c r="B643">
        <v>2.1000000000000001E-2</v>
      </c>
      <c r="C643" t="str">
        <f>VLOOKUP(A643,Лист9!$A:$M,Лист9!J$1,0)</f>
        <v xml:space="preserve"> Gammaproteobacteria</v>
      </c>
      <c r="D643">
        <v>1</v>
      </c>
      <c r="F643">
        <v>0</v>
      </c>
      <c r="G643">
        <f>COUNTIF($F$2:F643,1)</f>
        <v>18</v>
      </c>
      <c r="H643">
        <f>COUNTIF($F$2:F643,0)</f>
        <v>624</v>
      </c>
      <c r="I643">
        <f>COUNTIF(F644:$F$1058,1)</f>
        <v>0</v>
      </c>
      <c r="J643">
        <f>COUNTIF(F644:$F$1058,0)</f>
        <v>415</v>
      </c>
      <c r="K643">
        <f t="shared" ref="K643:K706" si="30">G643/18</f>
        <v>1</v>
      </c>
      <c r="L643">
        <f t="shared" ref="L643:L706" si="31">J643/1039</f>
        <v>0.3994225216554379</v>
      </c>
      <c r="M643">
        <f t="shared" ref="M643:M706" si="32">1-L643</f>
        <v>0.6005774783445621</v>
      </c>
    </row>
    <row r="644" spans="1:13" x14ac:dyDescent="0.25">
      <c r="A644" t="s">
        <v>2068</v>
      </c>
      <c r="B644">
        <v>2.1000000000000001E-2</v>
      </c>
      <c r="C644" t="str">
        <f>VLOOKUP(A644,Лист9!$A:$M,Лист9!J$1,0)</f>
        <v xml:space="preserve"> Gammaproteobacteria</v>
      </c>
      <c r="D644">
        <v>1</v>
      </c>
      <c r="F644">
        <v>0</v>
      </c>
      <c r="G644">
        <f>COUNTIF($F$2:F644,1)</f>
        <v>18</v>
      </c>
      <c r="H644">
        <f>COUNTIF($F$2:F644,0)</f>
        <v>625</v>
      </c>
      <c r="I644">
        <f>COUNTIF(F645:$F$1058,1)</f>
        <v>0</v>
      </c>
      <c r="J644">
        <f>COUNTIF(F645:$F$1058,0)</f>
        <v>414</v>
      </c>
      <c r="K644">
        <f t="shared" si="30"/>
        <v>1</v>
      </c>
      <c r="L644">
        <f t="shared" si="31"/>
        <v>0.39846005774783444</v>
      </c>
      <c r="M644">
        <f t="shared" si="32"/>
        <v>0.60153994225216556</v>
      </c>
    </row>
    <row r="645" spans="1:13" x14ac:dyDescent="0.25">
      <c r="A645" t="s">
        <v>1058</v>
      </c>
      <c r="B645">
        <v>2.1999999999999999E-2</v>
      </c>
      <c r="C645" t="str">
        <f>VLOOKUP(A645,Лист9!$A:$M,Лист9!J$1,0)</f>
        <v xml:space="preserve"> Clostridia</v>
      </c>
      <c r="F645">
        <v>0</v>
      </c>
      <c r="G645">
        <f>COUNTIF($F$2:F645,1)</f>
        <v>18</v>
      </c>
      <c r="H645">
        <f>COUNTIF($F$2:F645,0)</f>
        <v>626</v>
      </c>
      <c r="I645">
        <f>COUNTIF(F646:$F$1058,1)</f>
        <v>0</v>
      </c>
      <c r="J645">
        <f>COUNTIF(F646:$F$1058,0)</f>
        <v>413</v>
      </c>
      <c r="K645">
        <f t="shared" si="30"/>
        <v>1</v>
      </c>
      <c r="L645">
        <f t="shared" si="31"/>
        <v>0.39749759384023098</v>
      </c>
      <c r="M645">
        <f t="shared" si="32"/>
        <v>0.60250240615976902</v>
      </c>
    </row>
    <row r="646" spans="1:13" x14ac:dyDescent="0.25">
      <c r="A646" t="s">
        <v>2285</v>
      </c>
      <c r="B646">
        <v>2.1999999999999999E-2</v>
      </c>
      <c r="C646" t="str">
        <f>VLOOKUP(A646,Лист9!$A:$M,Лист9!J$1,0)</f>
        <v xml:space="preserve"> Clostridia</v>
      </c>
      <c r="F646">
        <v>0</v>
      </c>
      <c r="G646">
        <f>COUNTIF($F$2:F646,1)</f>
        <v>18</v>
      </c>
      <c r="H646">
        <f>COUNTIF($F$2:F646,0)</f>
        <v>627</v>
      </c>
      <c r="I646">
        <f>COUNTIF(F647:$F$1058,1)</f>
        <v>0</v>
      </c>
      <c r="J646">
        <f>COUNTIF(F647:$F$1058,0)</f>
        <v>412</v>
      </c>
      <c r="K646">
        <f t="shared" si="30"/>
        <v>1</v>
      </c>
      <c r="L646">
        <f t="shared" si="31"/>
        <v>0.39653512993262752</v>
      </c>
      <c r="M646">
        <f t="shared" si="32"/>
        <v>0.60346487006737248</v>
      </c>
    </row>
    <row r="647" spans="1:13" x14ac:dyDescent="0.25">
      <c r="A647" t="s">
        <v>2754</v>
      </c>
      <c r="B647">
        <v>2.1999999999999999E-2</v>
      </c>
      <c r="C647" t="str">
        <f>VLOOKUP(A647,Лист9!$A:$M,Лист9!J$1,0)</f>
        <v xml:space="preserve"> Clostridia</v>
      </c>
      <c r="F647">
        <v>0</v>
      </c>
      <c r="G647">
        <f>COUNTIF($F$2:F647,1)</f>
        <v>18</v>
      </c>
      <c r="H647">
        <f>COUNTIF($F$2:F647,0)</f>
        <v>628</v>
      </c>
      <c r="I647">
        <f>COUNTIF(F648:$F$1058,1)</f>
        <v>0</v>
      </c>
      <c r="J647">
        <f>COUNTIF(F648:$F$1058,0)</f>
        <v>411</v>
      </c>
      <c r="K647">
        <f t="shared" si="30"/>
        <v>1</v>
      </c>
      <c r="L647">
        <f t="shared" si="31"/>
        <v>0.39557266602502406</v>
      </c>
      <c r="M647">
        <f t="shared" si="32"/>
        <v>0.60442733397497594</v>
      </c>
    </row>
    <row r="648" spans="1:13" x14ac:dyDescent="0.25">
      <c r="A648" t="s">
        <v>265</v>
      </c>
      <c r="B648">
        <v>2.1999999999999999E-2</v>
      </c>
      <c r="C648" t="str">
        <f>VLOOKUP(A648,Лист9!$A:$M,Лист9!J$1,0)</f>
        <v xml:space="preserve"> Gammaproteobacteria</v>
      </c>
      <c r="D648">
        <v>1</v>
      </c>
      <c r="F648">
        <v>0</v>
      </c>
      <c r="G648">
        <f>COUNTIF($F$2:F648,1)</f>
        <v>18</v>
      </c>
      <c r="H648">
        <f>COUNTIF($F$2:F648,0)</f>
        <v>629</v>
      </c>
      <c r="I648">
        <f>COUNTIF(F649:$F$1058,1)</f>
        <v>0</v>
      </c>
      <c r="J648">
        <f>COUNTIF(F649:$F$1058,0)</f>
        <v>410</v>
      </c>
      <c r="K648">
        <f t="shared" si="30"/>
        <v>1</v>
      </c>
      <c r="L648">
        <f t="shared" si="31"/>
        <v>0.39461020211742059</v>
      </c>
      <c r="M648">
        <f t="shared" si="32"/>
        <v>0.60538979788257941</v>
      </c>
    </row>
    <row r="649" spans="1:13" x14ac:dyDescent="0.25">
      <c r="A649" t="s">
        <v>2323</v>
      </c>
      <c r="B649">
        <v>2.1999999999999999E-2</v>
      </c>
      <c r="C649" t="str">
        <f>VLOOKUP(A649,Лист9!$A:$M,Лист9!J$1,0)</f>
        <v xml:space="preserve"> Gammaproteobacteria</v>
      </c>
      <c r="D649">
        <v>1</v>
      </c>
      <c r="F649">
        <v>0</v>
      </c>
      <c r="G649">
        <f>COUNTIF($F$2:F649,1)</f>
        <v>18</v>
      </c>
      <c r="H649">
        <f>COUNTIF($F$2:F649,0)</f>
        <v>630</v>
      </c>
      <c r="I649">
        <f>COUNTIF(F650:$F$1058,1)</f>
        <v>0</v>
      </c>
      <c r="J649">
        <f>COUNTIF(F650:$F$1058,0)</f>
        <v>409</v>
      </c>
      <c r="K649">
        <f t="shared" si="30"/>
        <v>1</v>
      </c>
      <c r="L649">
        <f t="shared" si="31"/>
        <v>0.39364773820981713</v>
      </c>
      <c r="M649">
        <f t="shared" si="32"/>
        <v>0.60635226179018287</v>
      </c>
    </row>
    <row r="650" spans="1:13" x14ac:dyDescent="0.25">
      <c r="A650" t="s">
        <v>2832</v>
      </c>
      <c r="B650">
        <v>2.1999999999999999E-2</v>
      </c>
      <c r="C650" t="str">
        <f>VLOOKUP(A650,Лист9!$A:$M,Лист9!J$1,0)</f>
        <v xml:space="preserve"> Clostridia</v>
      </c>
      <c r="F650">
        <v>0</v>
      </c>
      <c r="G650">
        <f>COUNTIF($F$2:F650,1)</f>
        <v>18</v>
      </c>
      <c r="H650">
        <f>COUNTIF($F$2:F650,0)</f>
        <v>631</v>
      </c>
      <c r="I650">
        <f>COUNTIF(F651:$F$1058,1)</f>
        <v>0</v>
      </c>
      <c r="J650">
        <f>COUNTIF(F651:$F$1058,0)</f>
        <v>408</v>
      </c>
      <c r="K650">
        <f t="shared" si="30"/>
        <v>1</v>
      </c>
      <c r="L650">
        <f t="shared" si="31"/>
        <v>0.39268527430221367</v>
      </c>
      <c r="M650">
        <f t="shared" si="32"/>
        <v>0.60731472569778633</v>
      </c>
    </row>
    <row r="651" spans="1:13" x14ac:dyDescent="0.25">
      <c r="A651" t="s">
        <v>3805</v>
      </c>
      <c r="B651">
        <v>2.1999999999999999E-2</v>
      </c>
      <c r="C651" t="str">
        <f>VLOOKUP(A651,Лист9!$A:$M,Лист9!J$1,0)</f>
        <v xml:space="preserve"> Gammaproteobacteria</v>
      </c>
      <c r="D651">
        <v>1</v>
      </c>
      <c r="F651">
        <v>0</v>
      </c>
      <c r="G651">
        <f>COUNTIF($F$2:F651,1)</f>
        <v>18</v>
      </c>
      <c r="H651">
        <f>COUNTIF($F$2:F651,0)</f>
        <v>632</v>
      </c>
      <c r="I651">
        <f>COUNTIF(F652:$F$1058,1)</f>
        <v>0</v>
      </c>
      <c r="J651">
        <f>COUNTIF(F652:$F$1058,0)</f>
        <v>407</v>
      </c>
      <c r="K651">
        <f t="shared" si="30"/>
        <v>1</v>
      </c>
      <c r="L651">
        <f t="shared" si="31"/>
        <v>0.39172281039461021</v>
      </c>
      <c r="M651">
        <f t="shared" si="32"/>
        <v>0.60827718960538979</v>
      </c>
    </row>
    <row r="652" spans="1:13" x14ac:dyDescent="0.25">
      <c r="A652" t="s">
        <v>376</v>
      </c>
      <c r="B652">
        <v>2.3E-2</v>
      </c>
      <c r="C652" t="str">
        <f>VLOOKUP(A652,Лист9!$A:$M,Лист9!J$1,0)</f>
        <v xml:space="preserve"> Gammaproteobacteria</v>
      </c>
      <c r="D652">
        <v>1</v>
      </c>
      <c r="F652">
        <v>0</v>
      </c>
      <c r="G652">
        <f>COUNTIF($F$2:F652,1)</f>
        <v>18</v>
      </c>
      <c r="H652">
        <f>COUNTIF($F$2:F652,0)</f>
        <v>633</v>
      </c>
      <c r="I652">
        <f>COUNTIF(F653:$F$1058,1)</f>
        <v>0</v>
      </c>
      <c r="J652">
        <f>COUNTIF(F653:$F$1058,0)</f>
        <v>406</v>
      </c>
      <c r="K652">
        <f t="shared" si="30"/>
        <v>1</v>
      </c>
      <c r="L652">
        <f t="shared" si="31"/>
        <v>0.39076034648700675</v>
      </c>
      <c r="M652">
        <f t="shared" si="32"/>
        <v>0.60923965351299325</v>
      </c>
    </row>
    <row r="653" spans="1:13" x14ac:dyDescent="0.25">
      <c r="A653" t="s">
        <v>3008</v>
      </c>
      <c r="B653">
        <v>2.3E-2</v>
      </c>
      <c r="C653" t="str">
        <f>VLOOKUP(A653,Лист9!$A:$M,Лист9!J$1,0)</f>
        <v xml:space="preserve"> Alphaproteobacteria</v>
      </c>
      <c r="F653">
        <v>0</v>
      </c>
      <c r="G653">
        <f>COUNTIF($F$2:F653,1)</f>
        <v>18</v>
      </c>
      <c r="H653">
        <f>COUNTIF($F$2:F653,0)</f>
        <v>634</v>
      </c>
      <c r="I653">
        <f>COUNTIF(F654:$F$1058,1)</f>
        <v>0</v>
      </c>
      <c r="J653">
        <f>COUNTIF(F654:$F$1058,0)</f>
        <v>405</v>
      </c>
      <c r="K653">
        <f t="shared" si="30"/>
        <v>1</v>
      </c>
      <c r="L653">
        <f t="shared" si="31"/>
        <v>0.38979788257940329</v>
      </c>
      <c r="M653">
        <f t="shared" si="32"/>
        <v>0.61020211742059671</v>
      </c>
    </row>
    <row r="654" spans="1:13" x14ac:dyDescent="0.25">
      <c r="A654" t="s">
        <v>3669</v>
      </c>
      <c r="B654">
        <v>2.3E-2</v>
      </c>
      <c r="C654" t="str">
        <f>VLOOKUP(A654,Лист9!$A:$M,Лист9!J$1,0)</f>
        <v xml:space="preserve"> Alphaproteobacteria</v>
      </c>
      <c r="F654">
        <v>0</v>
      </c>
      <c r="G654">
        <f>COUNTIF($F$2:F654,1)</f>
        <v>18</v>
      </c>
      <c r="H654">
        <f>COUNTIF($F$2:F654,0)</f>
        <v>635</v>
      </c>
      <c r="I654">
        <f>COUNTIF(F655:$F$1058,1)</f>
        <v>0</v>
      </c>
      <c r="J654">
        <f>COUNTIF(F655:$F$1058,0)</f>
        <v>404</v>
      </c>
      <c r="K654">
        <f t="shared" si="30"/>
        <v>1</v>
      </c>
      <c r="L654">
        <f t="shared" si="31"/>
        <v>0.38883541867179983</v>
      </c>
      <c r="M654">
        <f t="shared" si="32"/>
        <v>0.61116458132820017</v>
      </c>
    </row>
    <row r="655" spans="1:13" x14ac:dyDescent="0.25">
      <c r="A655" t="s">
        <v>3801</v>
      </c>
      <c r="B655">
        <v>2.3E-2</v>
      </c>
      <c r="C655" t="str">
        <f>VLOOKUP(A655,Лист9!$A:$M,Лист9!J$1,0)</f>
        <v xml:space="preserve"> Gammaproteobacteria</v>
      </c>
      <c r="D655">
        <v>1</v>
      </c>
      <c r="F655">
        <v>0</v>
      </c>
      <c r="G655">
        <f>COUNTIF($F$2:F655,1)</f>
        <v>18</v>
      </c>
      <c r="H655">
        <f>COUNTIF($F$2:F655,0)</f>
        <v>636</v>
      </c>
      <c r="I655">
        <f>COUNTIF(F656:$F$1058,1)</f>
        <v>0</v>
      </c>
      <c r="J655">
        <f>COUNTIF(F656:$F$1058,0)</f>
        <v>403</v>
      </c>
      <c r="K655">
        <f t="shared" si="30"/>
        <v>1</v>
      </c>
      <c r="L655">
        <f t="shared" si="31"/>
        <v>0.38787295476419636</v>
      </c>
      <c r="M655">
        <f t="shared" si="32"/>
        <v>0.61212704523580364</v>
      </c>
    </row>
    <row r="656" spans="1:13" x14ac:dyDescent="0.25">
      <c r="A656" t="s">
        <v>1307</v>
      </c>
      <c r="B656">
        <v>2.3E-2</v>
      </c>
      <c r="C656" t="str">
        <f>VLOOKUP(A656,Лист9!$A:$M,Лист9!J$1,0)</f>
        <v xml:space="preserve"> Gammaproteobacteria</v>
      </c>
      <c r="D656">
        <v>1</v>
      </c>
      <c r="F656">
        <v>0</v>
      </c>
      <c r="G656">
        <f>COUNTIF($F$2:F656,1)</f>
        <v>18</v>
      </c>
      <c r="H656">
        <f>COUNTIF($F$2:F656,0)</f>
        <v>637</v>
      </c>
      <c r="I656">
        <f>COUNTIF(F657:$F$1058,1)</f>
        <v>0</v>
      </c>
      <c r="J656">
        <f>COUNTIF(F657:$F$1058,0)</f>
        <v>402</v>
      </c>
      <c r="K656">
        <f t="shared" si="30"/>
        <v>1</v>
      </c>
      <c r="L656">
        <f t="shared" si="31"/>
        <v>0.3869104908565929</v>
      </c>
      <c r="M656">
        <f t="shared" si="32"/>
        <v>0.6130895091434071</v>
      </c>
    </row>
    <row r="657" spans="1:13" x14ac:dyDescent="0.25">
      <c r="A657" t="s">
        <v>5449</v>
      </c>
      <c r="B657">
        <v>2.3E-2</v>
      </c>
      <c r="C657" t="str">
        <f>VLOOKUP(A657,Лист9!$A:$M,Лист9!J$1,0)</f>
        <v xml:space="preserve"> Gammaproteobacteria</v>
      </c>
      <c r="D657">
        <v>1</v>
      </c>
      <c r="F657">
        <v>0</v>
      </c>
      <c r="G657">
        <f>COUNTIF($F$2:F657,1)</f>
        <v>18</v>
      </c>
      <c r="H657">
        <f>COUNTIF($F$2:F657,0)</f>
        <v>638</v>
      </c>
      <c r="I657">
        <f>COUNTIF(F658:$F$1058,1)</f>
        <v>0</v>
      </c>
      <c r="J657">
        <f>COUNTIF(F658:$F$1058,0)</f>
        <v>401</v>
      </c>
      <c r="K657">
        <f t="shared" si="30"/>
        <v>1</v>
      </c>
      <c r="L657">
        <f t="shared" si="31"/>
        <v>0.38594802694898939</v>
      </c>
      <c r="M657">
        <f t="shared" si="32"/>
        <v>0.61405197305101056</v>
      </c>
    </row>
    <row r="658" spans="1:13" x14ac:dyDescent="0.25">
      <c r="A658" t="s">
        <v>5153</v>
      </c>
      <c r="B658">
        <v>2.3E-2</v>
      </c>
      <c r="C658" t="str">
        <f>VLOOKUP(A658,Лист9!$A:$M,Лист9!J$1,0)</f>
        <v xml:space="preserve"> Zetaproteobacteria</v>
      </c>
      <c r="F658">
        <v>0</v>
      </c>
      <c r="G658">
        <f>COUNTIF($F$2:F658,1)</f>
        <v>18</v>
      </c>
      <c r="H658">
        <f>COUNTIF($F$2:F658,0)</f>
        <v>639</v>
      </c>
      <c r="I658">
        <f>COUNTIF(F659:$F$1058,1)</f>
        <v>0</v>
      </c>
      <c r="J658">
        <f>COUNTIF(F659:$F$1058,0)</f>
        <v>400</v>
      </c>
      <c r="K658">
        <f t="shared" si="30"/>
        <v>1</v>
      </c>
      <c r="L658">
        <f t="shared" si="31"/>
        <v>0.38498556304138593</v>
      </c>
      <c r="M658">
        <f t="shared" si="32"/>
        <v>0.61501443695861413</v>
      </c>
    </row>
    <row r="659" spans="1:13" x14ac:dyDescent="0.25">
      <c r="A659" t="s">
        <v>6821</v>
      </c>
      <c r="B659">
        <v>2.4E-2</v>
      </c>
      <c r="C659" t="str">
        <f>VLOOKUP(A659,Лист9!$A:$M,Лист9!J$1,0)</f>
        <v xml:space="preserve"> Oscillatoriophycideae</v>
      </c>
      <c r="F659">
        <v>0</v>
      </c>
      <c r="G659">
        <f>COUNTIF($F$2:F659,1)</f>
        <v>18</v>
      </c>
      <c r="H659">
        <f>COUNTIF($F$2:F659,0)</f>
        <v>640</v>
      </c>
      <c r="I659">
        <f>COUNTIF(F660:$F$1058,1)</f>
        <v>0</v>
      </c>
      <c r="J659">
        <f>COUNTIF(F660:$F$1058,0)</f>
        <v>399</v>
      </c>
      <c r="K659">
        <f t="shared" si="30"/>
        <v>1</v>
      </c>
      <c r="L659">
        <f t="shared" si="31"/>
        <v>0.38402309913378246</v>
      </c>
      <c r="M659">
        <f t="shared" si="32"/>
        <v>0.61597690086621748</v>
      </c>
    </row>
    <row r="660" spans="1:13" x14ac:dyDescent="0.25">
      <c r="A660" t="s">
        <v>4635</v>
      </c>
      <c r="B660">
        <v>2.4E-2</v>
      </c>
      <c r="C660" t="str">
        <f>VLOOKUP(A660,Лист9!$A:$M,Лист9!J$1,0)</f>
        <v xml:space="preserve"> Oscillatoriophycideae</v>
      </c>
      <c r="F660">
        <v>0</v>
      </c>
      <c r="G660">
        <f>COUNTIF($F$2:F660,1)</f>
        <v>18</v>
      </c>
      <c r="H660">
        <f>COUNTIF($F$2:F660,0)</f>
        <v>641</v>
      </c>
      <c r="I660">
        <f>COUNTIF(F661:$F$1058,1)</f>
        <v>0</v>
      </c>
      <c r="J660">
        <f>COUNTIF(F661:$F$1058,0)</f>
        <v>398</v>
      </c>
      <c r="K660">
        <f t="shared" si="30"/>
        <v>1</v>
      </c>
      <c r="L660">
        <f t="shared" si="31"/>
        <v>0.383060635226179</v>
      </c>
      <c r="M660">
        <f t="shared" si="32"/>
        <v>0.61693936477382105</v>
      </c>
    </row>
    <row r="661" spans="1:13" x14ac:dyDescent="0.25">
      <c r="A661" t="s">
        <v>4004</v>
      </c>
      <c r="B661">
        <v>2.4E-2</v>
      </c>
      <c r="C661">
        <f>VLOOKUP(A661,Лист9!$A:$M,Лист9!J$1,0)</f>
        <v>0</v>
      </c>
      <c r="F661">
        <v>0</v>
      </c>
      <c r="G661">
        <f>COUNTIF($F$2:F661,1)</f>
        <v>18</v>
      </c>
      <c r="H661">
        <f>COUNTIF($F$2:F661,0)</f>
        <v>642</v>
      </c>
      <c r="I661">
        <f>COUNTIF(F662:$F$1058,1)</f>
        <v>0</v>
      </c>
      <c r="J661">
        <f>COUNTIF(F662:$F$1058,0)</f>
        <v>397</v>
      </c>
      <c r="K661">
        <f t="shared" si="30"/>
        <v>1</v>
      </c>
      <c r="L661">
        <f t="shared" si="31"/>
        <v>0.38209817131857554</v>
      </c>
      <c r="M661">
        <f t="shared" si="32"/>
        <v>0.6179018286814244</v>
      </c>
    </row>
    <row r="662" spans="1:13" x14ac:dyDescent="0.25">
      <c r="A662" t="s">
        <v>513</v>
      </c>
      <c r="B662">
        <v>2.4E-2</v>
      </c>
      <c r="C662" t="str">
        <f>VLOOKUP(A662,Лист9!$A:$M,Лист9!J$1,0)</f>
        <v xml:space="preserve"> Clostridia</v>
      </c>
      <c r="F662">
        <v>0</v>
      </c>
      <c r="G662">
        <f>COUNTIF($F$2:F662,1)</f>
        <v>18</v>
      </c>
      <c r="H662">
        <f>COUNTIF($F$2:F662,0)</f>
        <v>643</v>
      </c>
      <c r="I662">
        <f>COUNTIF(F663:$F$1058,1)</f>
        <v>0</v>
      </c>
      <c r="J662">
        <f>COUNTIF(F663:$F$1058,0)</f>
        <v>396</v>
      </c>
      <c r="K662">
        <f t="shared" si="30"/>
        <v>1</v>
      </c>
      <c r="L662">
        <f t="shared" si="31"/>
        <v>0.38113570741097208</v>
      </c>
      <c r="M662">
        <f t="shared" si="32"/>
        <v>0.61886429258902798</v>
      </c>
    </row>
    <row r="663" spans="1:13" x14ac:dyDescent="0.25">
      <c r="A663" t="s">
        <v>4987</v>
      </c>
      <c r="B663">
        <v>2.4E-2</v>
      </c>
      <c r="C663" t="str">
        <f>VLOOKUP(A663,Лист9!$A:$M,Лист9!J$1,0)</f>
        <v xml:space="preserve"> Flavobacteriia</v>
      </c>
      <c r="F663">
        <v>0</v>
      </c>
      <c r="G663">
        <f>COUNTIF($F$2:F663,1)</f>
        <v>18</v>
      </c>
      <c r="H663">
        <f>COUNTIF($F$2:F663,0)</f>
        <v>644</v>
      </c>
      <c r="I663">
        <f>COUNTIF(F664:$F$1058,1)</f>
        <v>0</v>
      </c>
      <c r="J663">
        <f>COUNTIF(F664:$F$1058,0)</f>
        <v>395</v>
      </c>
      <c r="K663">
        <f t="shared" si="30"/>
        <v>1</v>
      </c>
      <c r="L663">
        <f t="shared" si="31"/>
        <v>0.38017324350336862</v>
      </c>
      <c r="M663">
        <f t="shared" si="32"/>
        <v>0.61982675649663133</v>
      </c>
    </row>
    <row r="664" spans="1:13" x14ac:dyDescent="0.25">
      <c r="A664" t="s">
        <v>8529</v>
      </c>
      <c r="B664">
        <v>2.5000000000000001E-2</v>
      </c>
      <c r="C664" t="str">
        <f>VLOOKUP(A664,Лист9!$A:$M,Лист9!J$1,0)</f>
        <v xml:space="preserve"> Gammaproteobacteria</v>
      </c>
      <c r="D664">
        <v>1</v>
      </c>
      <c r="F664">
        <v>0</v>
      </c>
      <c r="G664">
        <f>COUNTIF($F$2:F664,1)</f>
        <v>18</v>
      </c>
      <c r="H664">
        <f>COUNTIF($F$2:F664,0)</f>
        <v>645</v>
      </c>
      <c r="I664">
        <f>COUNTIF(F665:$F$1058,1)</f>
        <v>0</v>
      </c>
      <c r="J664">
        <f>COUNTIF(F665:$F$1058,0)</f>
        <v>394</v>
      </c>
      <c r="K664">
        <f t="shared" si="30"/>
        <v>1</v>
      </c>
      <c r="L664">
        <f t="shared" si="31"/>
        <v>0.37921077959576516</v>
      </c>
      <c r="M664">
        <f t="shared" si="32"/>
        <v>0.6207892204042349</v>
      </c>
    </row>
    <row r="665" spans="1:13" x14ac:dyDescent="0.25">
      <c r="A665" t="s">
        <v>3795</v>
      </c>
      <c r="B665">
        <v>2.5000000000000001E-2</v>
      </c>
      <c r="C665" t="str">
        <f>VLOOKUP(A665,Лист9!$A:$M,Лист9!J$1,0)</f>
        <v xml:space="preserve"> Gammaproteobacteria</v>
      </c>
      <c r="D665">
        <v>1</v>
      </c>
      <c r="F665">
        <v>0</v>
      </c>
      <c r="G665">
        <f>COUNTIF($F$2:F665,1)</f>
        <v>18</v>
      </c>
      <c r="H665">
        <f>COUNTIF($F$2:F665,0)</f>
        <v>646</v>
      </c>
      <c r="I665">
        <f>COUNTIF(F666:$F$1058,1)</f>
        <v>0</v>
      </c>
      <c r="J665">
        <f>COUNTIF(F666:$F$1058,0)</f>
        <v>393</v>
      </c>
      <c r="K665">
        <f t="shared" si="30"/>
        <v>1</v>
      </c>
      <c r="L665">
        <f t="shared" si="31"/>
        <v>0.3782483156881617</v>
      </c>
      <c r="M665">
        <f t="shared" si="32"/>
        <v>0.62175168431183825</v>
      </c>
    </row>
    <row r="666" spans="1:13" x14ac:dyDescent="0.25">
      <c r="A666" t="s">
        <v>1060</v>
      </c>
      <c r="B666">
        <v>2.5000000000000001E-2</v>
      </c>
      <c r="C666" t="str">
        <f>VLOOKUP(A666,Лист9!$A:$M,Лист9!J$1,0)</f>
        <v xml:space="preserve"> Clostridia</v>
      </c>
      <c r="F666">
        <v>0</v>
      </c>
      <c r="G666">
        <f>COUNTIF($F$2:F666,1)</f>
        <v>18</v>
      </c>
      <c r="H666">
        <f>COUNTIF($F$2:F666,0)</f>
        <v>647</v>
      </c>
      <c r="I666">
        <f>COUNTIF(F667:$F$1058,1)</f>
        <v>0</v>
      </c>
      <c r="J666">
        <f>COUNTIF(F667:$F$1058,0)</f>
        <v>392</v>
      </c>
      <c r="K666">
        <f t="shared" si="30"/>
        <v>1</v>
      </c>
      <c r="L666">
        <f t="shared" si="31"/>
        <v>0.37728585178055823</v>
      </c>
      <c r="M666">
        <f t="shared" si="32"/>
        <v>0.62271414821944182</v>
      </c>
    </row>
    <row r="667" spans="1:13" x14ac:dyDescent="0.25">
      <c r="A667" t="s">
        <v>2283</v>
      </c>
      <c r="B667">
        <v>2.5000000000000001E-2</v>
      </c>
      <c r="C667" t="str">
        <f>VLOOKUP(A667,Лист9!$A:$M,Лист9!J$1,0)</f>
        <v xml:space="preserve"> Clostridia</v>
      </c>
      <c r="F667">
        <v>0</v>
      </c>
      <c r="G667">
        <f>COUNTIF($F$2:F667,1)</f>
        <v>18</v>
      </c>
      <c r="H667">
        <f>COUNTIF($F$2:F667,0)</f>
        <v>648</v>
      </c>
      <c r="I667">
        <f>COUNTIF(F668:$F$1058,1)</f>
        <v>0</v>
      </c>
      <c r="J667">
        <f>COUNTIF(F668:$F$1058,0)</f>
        <v>391</v>
      </c>
      <c r="K667">
        <f t="shared" si="30"/>
        <v>1</v>
      </c>
      <c r="L667">
        <f t="shared" si="31"/>
        <v>0.37632338787295477</v>
      </c>
      <c r="M667">
        <f t="shared" si="32"/>
        <v>0.62367661212704517</v>
      </c>
    </row>
    <row r="668" spans="1:13" x14ac:dyDescent="0.25">
      <c r="A668" t="s">
        <v>4150</v>
      </c>
      <c r="B668">
        <v>2.7E-2</v>
      </c>
      <c r="C668" t="str">
        <f>VLOOKUP(A668,Лист9!$A:$M,Лист9!J$1,0)</f>
        <v xml:space="preserve"> Clostridia</v>
      </c>
      <c r="F668">
        <v>0</v>
      </c>
      <c r="G668">
        <f>COUNTIF($F$2:F668,1)</f>
        <v>18</v>
      </c>
      <c r="H668">
        <f>COUNTIF($F$2:F668,0)</f>
        <v>649</v>
      </c>
      <c r="I668">
        <f>COUNTIF(F669:$F$1058,1)</f>
        <v>0</v>
      </c>
      <c r="J668">
        <f>COUNTIF(F669:$F$1058,0)</f>
        <v>390</v>
      </c>
      <c r="K668">
        <f t="shared" si="30"/>
        <v>1</v>
      </c>
      <c r="L668">
        <f t="shared" si="31"/>
        <v>0.37536092396535131</v>
      </c>
      <c r="M668">
        <f t="shared" si="32"/>
        <v>0.62463907603464874</v>
      </c>
    </row>
    <row r="669" spans="1:13" x14ac:dyDescent="0.25">
      <c r="A669" t="s">
        <v>1828</v>
      </c>
      <c r="B669">
        <v>2.7E-2</v>
      </c>
      <c r="C669" t="str">
        <f>VLOOKUP(A669,Лист9!$A:$M,Лист9!J$1,0)</f>
        <v xml:space="preserve"> Sphingobacteriia</v>
      </c>
      <c r="F669">
        <v>0</v>
      </c>
      <c r="G669">
        <f>COUNTIF($F$2:F669,1)</f>
        <v>18</v>
      </c>
      <c r="H669">
        <f>COUNTIF($F$2:F669,0)</f>
        <v>650</v>
      </c>
      <c r="I669">
        <f>COUNTIF(F670:$F$1058,1)</f>
        <v>0</v>
      </c>
      <c r="J669">
        <f>COUNTIF(F670:$F$1058,0)</f>
        <v>389</v>
      </c>
      <c r="K669">
        <f t="shared" si="30"/>
        <v>1</v>
      </c>
      <c r="L669">
        <f t="shared" si="31"/>
        <v>0.37439846005774785</v>
      </c>
      <c r="M669">
        <f t="shared" si="32"/>
        <v>0.62560153994225209</v>
      </c>
    </row>
    <row r="670" spans="1:13" x14ac:dyDescent="0.25">
      <c r="A670" t="s">
        <v>2648</v>
      </c>
      <c r="B670">
        <v>2.8000000000000001E-2</v>
      </c>
      <c r="C670" t="str">
        <f>VLOOKUP(A670,Лист9!$A:$M,Лист9!J$1,0)</f>
        <v xml:space="preserve"> Gammaproteobacteria</v>
      </c>
      <c r="D670">
        <v>1</v>
      </c>
      <c r="F670">
        <v>0</v>
      </c>
      <c r="G670">
        <f>COUNTIF($F$2:F670,1)</f>
        <v>18</v>
      </c>
      <c r="H670">
        <f>COUNTIF($F$2:F670,0)</f>
        <v>651</v>
      </c>
      <c r="I670">
        <f>COUNTIF(F671:$F$1058,1)</f>
        <v>0</v>
      </c>
      <c r="J670">
        <f>COUNTIF(F671:$F$1058,0)</f>
        <v>388</v>
      </c>
      <c r="K670">
        <f t="shared" si="30"/>
        <v>1</v>
      </c>
      <c r="L670">
        <f t="shared" si="31"/>
        <v>0.37343599615014439</v>
      </c>
      <c r="M670">
        <f t="shared" si="32"/>
        <v>0.62656400384985567</v>
      </c>
    </row>
    <row r="671" spans="1:13" x14ac:dyDescent="0.25">
      <c r="A671" t="s">
        <v>5173</v>
      </c>
      <c r="B671">
        <v>2.8000000000000001E-2</v>
      </c>
      <c r="C671" t="str">
        <f>VLOOKUP(A671,Лист9!$A:$M,Лист9!J$1,0)</f>
        <v xml:space="preserve"> Gammaproteobacteria</v>
      </c>
      <c r="D671">
        <v>1</v>
      </c>
      <c r="F671">
        <v>0</v>
      </c>
      <c r="G671">
        <f>COUNTIF($F$2:F671,1)</f>
        <v>18</v>
      </c>
      <c r="H671">
        <f>COUNTIF($F$2:F671,0)</f>
        <v>652</v>
      </c>
      <c r="I671">
        <f>COUNTIF(F672:$F$1058,1)</f>
        <v>0</v>
      </c>
      <c r="J671">
        <f>COUNTIF(F672:$F$1058,0)</f>
        <v>387</v>
      </c>
      <c r="K671">
        <f t="shared" si="30"/>
        <v>1</v>
      </c>
      <c r="L671">
        <f t="shared" si="31"/>
        <v>0.37247353224254093</v>
      </c>
      <c r="M671">
        <f t="shared" si="32"/>
        <v>0.62752646775745902</v>
      </c>
    </row>
    <row r="672" spans="1:13" x14ac:dyDescent="0.25">
      <c r="A672" t="s">
        <v>2162</v>
      </c>
      <c r="B672">
        <v>2.8000000000000001E-2</v>
      </c>
      <c r="C672" t="str">
        <f>VLOOKUP(A672,Лист9!$A:$M,Лист9!J$1,0)</f>
        <v xml:space="preserve"> Gammaproteobacteria</v>
      </c>
      <c r="D672">
        <v>1</v>
      </c>
      <c r="F672">
        <v>0</v>
      </c>
      <c r="G672">
        <f>COUNTIF($F$2:F672,1)</f>
        <v>18</v>
      </c>
      <c r="H672">
        <f>COUNTIF($F$2:F672,0)</f>
        <v>653</v>
      </c>
      <c r="I672">
        <f>COUNTIF(F673:$F$1058,1)</f>
        <v>0</v>
      </c>
      <c r="J672">
        <f>COUNTIF(F673:$F$1058,0)</f>
        <v>386</v>
      </c>
      <c r="K672">
        <f t="shared" si="30"/>
        <v>1</v>
      </c>
      <c r="L672">
        <f t="shared" si="31"/>
        <v>0.37151106833493747</v>
      </c>
      <c r="M672">
        <f t="shared" si="32"/>
        <v>0.62848893166506259</v>
      </c>
    </row>
    <row r="673" spans="1:13" x14ac:dyDescent="0.25">
      <c r="A673" t="s">
        <v>2002</v>
      </c>
      <c r="B673">
        <v>2.8000000000000001E-2</v>
      </c>
      <c r="C673" t="str">
        <f>VLOOKUP(A673,Лист9!$A:$M,Лист9!J$1,0)</f>
        <v xml:space="preserve"> Gammaproteobacteria</v>
      </c>
      <c r="D673">
        <v>1</v>
      </c>
      <c r="F673">
        <v>0</v>
      </c>
      <c r="G673">
        <f>COUNTIF($F$2:F673,1)</f>
        <v>18</v>
      </c>
      <c r="H673">
        <f>COUNTIF($F$2:F673,0)</f>
        <v>654</v>
      </c>
      <c r="I673">
        <f>COUNTIF(F674:$F$1058,1)</f>
        <v>0</v>
      </c>
      <c r="J673">
        <f>COUNTIF(F674:$F$1058,0)</f>
        <v>385</v>
      </c>
      <c r="K673">
        <f t="shared" si="30"/>
        <v>1</v>
      </c>
      <c r="L673">
        <f t="shared" si="31"/>
        <v>0.37054860442733395</v>
      </c>
      <c r="M673">
        <f t="shared" si="32"/>
        <v>0.62945139557266605</v>
      </c>
    </row>
    <row r="674" spans="1:13" x14ac:dyDescent="0.25">
      <c r="A674" t="s">
        <v>2158</v>
      </c>
      <c r="B674">
        <v>2.8000000000000001E-2</v>
      </c>
      <c r="C674" t="str">
        <f>VLOOKUP(A674,Лист9!$A:$M,Лист9!J$1,0)</f>
        <v xml:space="preserve"> Gammaproteobacteria</v>
      </c>
      <c r="D674">
        <v>1</v>
      </c>
      <c r="F674">
        <v>0</v>
      </c>
      <c r="G674">
        <f>COUNTIF($F$2:F674,1)</f>
        <v>18</v>
      </c>
      <c r="H674">
        <f>COUNTIF($F$2:F674,0)</f>
        <v>655</v>
      </c>
      <c r="I674">
        <f>COUNTIF(F675:$F$1058,1)</f>
        <v>0</v>
      </c>
      <c r="J674">
        <f>COUNTIF(F675:$F$1058,0)</f>
        <v>384</v>
      </c>
      <c r="K674">
        <f t="shared" si="30"/>
        <v>1</v>
      </c>
      <c r="L674">
        <f t="shared" si="31"/>
        <v>0.36958614051973049</v>
      </c>
      <c r="M674">
        <f t="shared" si="32"/>
        <v>0.63041385948026951</v>
      </c>
    </row>
    <row r="675" spans="1:13" x14ac:dyDescent="0.25">
      <c r="A675" t="s">
        <v>3370</v>
      </c>
      <c r="B675">
        <v>2.8000000000000001E-2</v>
      </c>
      <c r="C675" t="str">
        <f>VLOOKUP(A675,Лист9!$A:$M,Лист9!J$1,0)</f>
        <v xml:space="preserve"> Gammaproteobacteria</v>
      </c>
      <c r="D675">
        <v>1</v>
      </c>
      <c r="F675">
        <v>0</v>
      </c>
      <c r="G675">
        <f>COUNTIF($F$2:F675,1)</f>
        <v>18</v>
      </c>
      <c r="H675">
        <f>COUNTIF($F$2:F675,0)</f>
        <v>656</v>
      </c>
      <c r="I675">
        <f>COUNTIF(F676:$F$1058,1)</f>
        <v>0</v>
      </c>
      <c r="J675">
        <f>COUNTIF(F676:$F$1058,0)</f>
        <v>383</v>
      </c>
      <c r="K675">
        <f t="shared" si="30"/>
        <v>1</v>
      </c>
      <c r="L675">
        <f t="shared" si="31"/>
        <v>0.36862367661212703</v>
      </c>
      <c r="M675">
        <f t="shared" si="32"/>
        <v>0.63137632338787297</v>
      </c>
    </row>
    <row r="676" spans="1:13" x14ac:dyDescent="0.25">
      <c r="A676" t="s">
        <v>3902</v>
      </c>
      <c r="B676">
        <v>2.8000000000000001E-2</v>
      </c>
      <c r="C676" t="str">
        <f>VLOOKUP(A676,Лист9!$A:$M,Лист9!J$1,0)</f>
        <v xml:space="preserve"> Cytophagia</v>
      </c>
      <c r="F676">
        <v>0</v>
      </c>
      <c r="G676">
        <f>COUNTIF($F$2:F676,1)</f>
        <v>18</v>
      </c>
      <c r="H676">
        <f>COUNTIF($F$2:F676,0)</f>
        <v>657</v>
      </c>
      <c r="I676">
        <f>COUNTIF(F677:$F$1058,1)</f>
        <v>0</v>
      </c>
      <c r="J676">
        <f>COUNTIF(F677:$F$1058,0)</f>
        <v>382</v>
      </c>
      <c r="K676">
        <f t="shared" si="30"/>
        <v>1</v>
      </c>
      <c r="L676">
        <f t="shared" si="31"/>
        <v>0.36766121270452357</v>
      </c>
      <c r="M676">
        <f t="shared" si="32"/>
        <v>0.63233878729547643</v>
      </c>
    </row>
    <row r="677" spans="1:13" x14ac:dyDescent="0.25">
      <c r="A677" t="s">
        <v>2483</v>
      </c>
      <c r="B677">
        <v>2.9000000000000001E-2</v>
      </c>
      <c r="C677" t="str">
        <f>VLOOKUP(A677,Лист9!$A:$M,Лист9!J$1,0)</f>
        <v xml:space="preserve"> Betaproteobacteria</v>
      </c>
      <c r="F677">
        <v>0</v>
      </c>
      <c r="G677">
        <f>COUNTIF($F$2:F677,1)</f>
        <v>18</v>
      </c>
      <c r="H677">
        <f>COUNTIF($F$2:F677,0)</f>
        <v>658</v>
      </c>
      <c r="I677">
        <f>COUNTIF(F678:$F$1058,1)</f>
        <v>0</v>
      </c>
      <c r="J677">
        <f>COUNTIF(F678:$F$1058,0)</f>
        <v>381</v>
      </c>
      <c r="K677">
        <f t="shared" si="30"/>
        <v>1</v>
      </c>
      <c r="L677">
        <f t="shared" si="31"/>
        <v>0.3666987487969201</v>
      </c>
      <c r="M677">
        <f t="shared" si="32"/>
        <v>0.6333012512030799</v>
      </c>
    </row>
    <row r="678" spans="1:13" x14ac:dyDescent="0.25">
      <c r="A678" t="s">
        <v>3384</v>
      </c>
      <c r="B678">
        <v>2.9000000000000001E-2</v>
      </c>
      <c r="C678" t="str">
        <f>VLOOKUP(A678,Лист9!$A:$M,Лист9!J$1,0)</f>
        <v xml:space="preserve"> Betaproteobacteria</v>
      </c>
      <c r="F678">
        <v>0</v>
      </c>
      <c r="G678">
        <f>COUNTIF($F$2:F678,1)</f>
        <v>18</v>
      </c>
      <c r="H678">
        <f>COUNTIF($F$2:F678,0)</f>
        <v>659</v>
      </c>
      <c r="I678">
        <f>COUNTIF(F679:$F$1058,1)</f>
        <v>0</v>
      </c>
      <c r="J678">
        <f>COUNTIF(F679:$F$1058,0)</f>
        <v>380</v>
      </c>
      <c r="K678">
        <f t="shared" si="30"/>
        <v>1</v>
      </c>
      <c r="L678">
        <f t="shared" si="31"/>
        <v>0.36573628488931664</v>
      </c>
      <c r="M678">
        <f t="shared" si="32"/>
        <v>0.63426371511068336</v>
      </c>
    </row>
    <row r="679" spans="1:13" x14ac:dyDescent="0.25">
      <c r="A679" t="s">
        <v>226</v>
      </c>
      <c r="B679">
        <v>0.03</v>
      </c>
      <c r="C679" t="str">
        <f>VLOOKUP(A679,Лист9!$A:$M,Лист9!J$1,0)</f>
        <v xml:space="preserve"> Betaproteobacteria</v>
      </c>
      <c r="F679">
        <v>0</v>
      </c>
      <c r="G679">
        <f>COUNTIF($F$2:F679,1)</f>
        <v>18</v>
      </c>
      <c r="H679">
        <f>COUNTIF($F$2:F679,0)</f>
        <v>660</v>
      </c>
      <c r="I679">
        <f>COUNTIF(F680:$F$1058,1)</f>
        <v>0</v>
      </c>
      <c r="J679">
        <f>COUNTIF(F680:$F$1058,0)</f>
        <v>379</v>
      </c>
      <c r="K679">
        <f t="shared" si="30"/>
        <v>1</v>
      </c>
      <c r="L679">
        <f t="shared" si="31"/>
        <v>0.36477382098171318</v>
      </c>
      <c r="M679">
        <f t="shared" si="32"/>
        <v>0.63522617901828682</v>
      </c>
    </row>
    <row r="680" spans="1:13" x14ac:dyDescent="0.25">
      <c r="A680" t="s">
        <v>1668</v>
      </c>
      <c r="B680">
        <v>0.03</v>
      </c>
      <c r="C680" t="str">
        <f>VLOOKUP(A680,Лист9!$A:$M,Лист9!J$1,0)</f>
        <v xml:space="preserve"> Betaproteobacteria</v>
      </c>
      <c r="F680">
        <v>0</v>
      </c>
      <c r="G680">
        <f>COUNTIF($F$2:F680,1)</f>
        <v>18</v>
      </c>
      <c r="H680">
        <f>COUNTIF($F$2:F680,0)</f>
        <v>661</v>
      </c>
      <c r="I680">
        <f>COUNTIF(F681:$F$1058,1)</f>
        <v>0</v>
      </c>
      <c r="J680">
        <f>COUNTIF(F681:$F$1058,0)</f>
        <v>378</v>
      </c>
      <c r="K680">
        <f t="shared" si="30"/>
        <v>1</v>
      </c>
      <c r="L680">
        <f t="shared" si="31"/>
        <v>0.36381135707410972</v>
      </c>
      <c r="M680">
        <f t="shared" si="32"/>
        <v>0.63618864292589028</v>
      </c>
    </row>
    <row r="681" spans="1:13" x14ac:dyDescent="0.25">
      <c r="A681" t="s">
        <v>5393</v>
      </c>
      <c r="B681">
        <v>0.03</v>
      </c>
      <c r="C681" t="str">
        <f>VLOOKUP(A681,Лист9!$A:$M,Лист9!J$1,0)</f>
        <v xml:space="preserve"> Betaproteobacteria</v>
      </c>
      <c r="F681">
        <v>0</v>
      </c>
      <c r="G681">
        <f>COUNTIF($F$2:F681,1)</f>
        <v>18</v>
      </c>
      <c r="H681">
        <f>COUNTIF($F$2:F681,0)</f>
        <v>662</v>
      </c>
      <c r="I681">
        <f>COUNTIF(F682:$F$1058,1)</f>
        <v>0</v>
      </c>
      <c r="J681">
        <f>COUNTIF(F682:$F$1058,0)</f>
        <v>377</v>
      </c>
      <c r="K681">
        <f t="shared" si="30"/>
        <v>1</v>
      </c>
      <c r="L681">
        <f t="shared" si="31"/>
        <v>0.36284889316650626</v>
      </c>
      <c r="M681">
        <f t="shared" si="32"/>
        <v>0.63715110683349374</v>
      </c>
    </row>
    <row r="682" spans="1:13" x14ac:dyDescent="0.25">
      <c r="A682" t="s">
        <v>5479</v>
      </c>
      <c r="B682">
        <v>0.03</v>
      </c>
      <c r="C682" t="str">
        <f>VLOOKUP(A682,Лист9!$A:$M,Лист9!J$1,0)</f>
        <v xml:space="preserve"> Betaproteobacteria</v>
      </c>
      <c r="F682">
        <v>0</v>
      </c>
      <c r="G682">
        <f>COUNTIF($F$2:F682,1)</f>
        <v>18</v>
      </c>
      <c r="H682">
        <f>COUNTIF($F$2:F682,0)</f>
        <v>663</v>
      </c>
      <c r="I682">
        <f>COUNTIF(F683:$F$1058,1)</f>
        <v>0</v>
      </c>
      <c r="J682">
        <f>COUNTIF(F683:$F$1058,0)</f>
        <v>376</v>
      </c>
      <c r="K682">
        <f t="shared" si="30"/>
        <v>1</v>
      </c>
      <c r="L682">
        <f t="shared" si="31"/>
        <v>0.3618864292589028</v>
      </c>
      <c r="M682">
        <f t="shared" si="32"/>
        <v>0.6381135707410972</v>
      </c>
    </row>
    <row r="683" spans="1:13" x14ac:dyDescent="0.25">
      <c r="A683" t="s">
        <v>1218</v>
      </c>
      <c r="B683">
        <v>3.1E-2</v>
      </c>
      <c r="C683" t="str">
        <f>VLOOKUP(A683,Лист9!$A:$M,Лист9!J$1,0)</f>
        <v xml:space="preserve"> Dikarya</v>
      </c>
      <c r="F683">
        <v>0</v>
      </c>
      <c r="G683">
        <f>COUNTIF($F$2:F683,1)</f>
        <v>18</v>
      </c>
      <c r="H683">
        <f>COUNTIF($F$2:F683,0)</f>
        <v>664</v>
      </c>
      <c r="I683">
        <f>COUNTIF(F684:$F$1058,1)</f>
        <v>0</v>
      </c>
      <c r="J683">
        <f>COUNTIF(F684:$F$1058,0)</f>
        <v>375</v>
      </c>
      <c r="K683">
        <f t="shared" si="30"/>
        <v>1</v>
      </c>
      <c r="L683">
        <f t="shared" si="31"/>
        <v>0.36092396535129934</v>
      </c>
      <c r="M683">
        <f t="shared" si="32"/>
        <v>0.63907603464870066</v>
      </c>
    </row>
    <row r="684" spans="1:13" x14ac:dyDescent="0.25">
      <c r="A684" t="s">
        <v>6993</v>
      </c>
      <c r="B684">
        <v>3.1E-2</v>
      </c>
      <c r="C684" t="str">
        <f>VLOOKUP(A684,Лист9!$A:$M,Лист9!J$1,0)</f>
        <v xml:space="preserve"> Clostridia</v>
      </c>
      <c r="F684">
        <v>0</v>
      </c>
      <c r="G684">
        <f>COUNTIF($F$2:F684,1)</f>
        <v>18</v>
      </c>
      <c r="H684">
        <f>COUNTIF($F$2:F684,0)</f>
        <v>665</v>
      </c>
      <c r="I684">
        <f>COUNTIF(F685:$F$1058,1)</f>
        <v>0</v>
      </c>
      <c r="J684">
        <f>COUNTIF(F685:$F$1058,0)</f>
        <v>374</v>
      </c>
      <c r="K684">
        <f t="shared" si="30"/>
        <v>1</v>
      </c>
      <c r="L684">
        <f t="shared" si="31"/>
        <v>0.35996150144369587</v>
      </c>
      <c r="M684">
        <f t="shared" si="32"/>
        <v>0.64003849855630413</v>
      </c>
    </row>
    <row r="685" spans="1:13" x14ac:dyDescent="0.25">
      <c r="A685" t="s">
        <v>267</v>
      </c>
      <c r="B685">
        <v>3.2000000000000001E-2</v>
      </c>
      <c r="C685" t="str">
        <f>VLOOKUP(A685,Лист9!$A:$M,Лист9!J$1,0)</f>
        <v xml:space="preserve"> Gammaproteobacteria</v>
      </c>
      <c r="D685">
        <v>1</v>
      </c>
      <c r="F685">
        <v>0</v>
      </c>
      <c r="G685">
        <f>COUNTIF($F$2:F685,1)</f>
        <v>18</v>
      </c>
      <c r="H685">
        <f>COUNTIF($F$2:F685,0)</f>
        <v>666</v>
      </c>
      <c r="I685">
        <f>COUNTIF(F686:$F$1058,1)</f>
        <v>0</v>
      </c>
      <c r="J685">
        <f>COUNTIF(F686:$F$1058,0)</f>
        <v>373</v>
      </c>
      <c r="K685">
        <f t="shared" si="30"/>
        <v>1</v>
      </c>
      <c r="L685">
        <f t="shared" si="31"/>
        <v>0.35899903753609241</v>
      </c>
      <c r="M685">
        <f t="shared" si="32"/>
        <v>0.64100096246390759</v>
      </c>
    </row>
    <row r="686" spans="1:13" x14ac:dyDescent="0.25">
      <c r="A686" t="s">
        <v>5299</v>
      </c>
      <c r="B686">
        <v>3.3000000000000002E-2</v>
      </c>
      <c r="C686" t="str">
        <f>VLOOKUP(A686,Лист9!$A:$M,Лист9!J$1,0)</f>
        <v xml:space="preserve"> Alphaproteobacteria</v>
      </c>
      <c r="F686">
        <v>0</v>
      </c>
      <c r="G686">
        <f>COUNTIF($F$2:F686,1)</f>
        <v>18</v>
      </c>
      <c r="H686">
        <f>COUNTIF($F$2:F686,0)</f>
        <v>667</v>
      </c>
      <c r="I686">
        <f>COUNTIF(F687:$F$1058,1)</f>
        <v>0</v>
      </c>
      <c r="J686">
        <f>COUNTIF(F687:$F$1058,0)</f>
        <v>372</v>
      </c>
      <c r="K686">
        <f t="shared" si="30"/>
        <v>1</v>
      </c>
      <c r="L686">
        <f t="shared" si="31"/>
        <v>0.35803657362848895</v>
      </c>
      <c r="M686">
        <f t="shared" si="32"/>
        <v>0.64196342637151105</v>
      </c>
    </row>
    <row r="687" spans="1:13" x14ac:dyDescent="0.25">
      <c r="A687" t="s">
        <v>1800</v>
      </c>
      <c r="B687">
        <v>3.3000000000000002E-2</v>
      </c>
      <c r="C687" t="str">
        <f>VLOOKUP(A687,Лист9!$A:$M,Лист9!J$1,0)</f>
        <v xml:space="preserve"> Clostridia</v>
      </c>
      <c r="F687">
        <v>0</v>
      </c>
      <c r="G687">
        <f>COUNTIF($F$2:F687,1)</f>
        <v>18</v>
      </c>
      <c r="H687">
        <f>COUNTIF($F$2:F687,0)</f>
        <v>668</v>
      </c>
      <c r="I687">
        <f>COUNTIF(F688:$F$1058,1)</f>
        <v>0</v>
      </c>
      <c r="J687">
        <f>COUNTIF(F688:$F$1058,0)</f>
        <v>371</v>
      </c>
      <c r="K687">
        <f t="shared" si="30"/>
        <v>1</v>
      </c>
      <c r="L687">
        <f t="shared" si="31"/>
        <v>0.35707410972088549</v>
      </c>
      <c r="M687">
        <f t="shared" si="32"/>
        <v>0.64292589027911451</v>
      </c>
    </row>
    <row r="688" spans="1:13" x14ac:dyDescent="0.25">
      <c r="A688" t="s">
        <v>5126</v>
      </c>
      <c r="B688">
        <v>3.5000000000000003E-2</v>
      </c>
      <c r="C688" t="str">
        <f>VLOOKUP(A688,Лист9!$A:$M,Лист9!J$1,0)</f>
        <v xml:space="preserve"> Gammaproteobacteria</v>
      </c>
      <c r="D688">
        <v>1</v>
      </c>
      <c r="F688">
        <v>0</v>
      </c>
      <c r="G688">
        <f>COUNTIF($F$2:F688,1)</f>
        <v>18</v>
      </c>
      <c r="H688">
        <f>COUNTIF($F$2:F688,0)</f>
        <v>669</v>
      </c>
      <c r="I688">
        <f>COUNTIF(F689:$F$1058,1)</f>
        <v>0</v>
      </c>
      <c r="J688">
        <f>COUNTIF(F689:$F$1058,0)</f>
        <v>370</v>
      </c>
      <c r="K688">
        <f t="shared" si="30"/>
        <v>1</v>
      </c>
      <c r="L688">
        <f t="shared" si="31"/>
        <v>0.35611164581328203</v>
      </c>
      <c r="M688">
        <f t="shared" si="32"/>
        <v>0.64388835418671797</v>
      </c>
    </row>
    <row r="689" spans="1:13" x14ac:dyDescent="0.25">
      <c r="A689" t="s">
        <v>5643</v>
      </c>
      <c r="B689">
        <v>3.5000000000000003E-2</v>
      </c>
      <c r="C689" t="str">
        <f>VLOOKUP(A689,Лист9!$A:$M,Лист9!J$1,0)</f>
        <v xml:space="preserve"> Alphaproteobacteria</v>
      </c>
      <c r="F689">
        <v>0</v>
      </c>
      <c r="G689">
        <f>COUNTIF($F$2:F689,1)</f>
        <v>18</v>
      </c>
      <c r="H689">
        <f>COUNTIF($F$2:F689,0)</f>
        <v>670</v>
      </c>
      <c r="I689">
        <f>COUNTIF(F690:$F$1058,1)</f>
        <v>0</v>
      </c>
      <c r="J689">
        <f>COUNTIF(F690:$F$1058,0)</f>
        <v>369</v>
      </c>
      <c r="K689">
        <f t="shared" si="30"/>
        <v>1</v>
      </c>
      <c r="L689">
        <f t="shared" si="31"/>
        <v>0.35514918190567851</v>
      </c>
      <c r="M689">
        <f t="shared" si="32"/>
        <v>0.64485081809432154</v>
      </c>
    </row>
    <row r="690" spans="1:13" x14ac:dyDescent="0.25">
      <c r="A690" t="s">
        <v>3896</v>
      </c>
      <c r="B690">
        <v>3.5000000000000003E-2</v>
      </c>
      <c r="C690" t="str">
        <f>VLOOKUP(A690,Лист9!$A:$M,Лист9!J$1,0)</f>
        <v xml:space="preserve"> Halobacteria</v>
      </c>
      <c r="F690">
        <v>0</v>
      </c>
      <c r="G690">
        <f>COUNTIF($F$2:F690,1)</f>
        <v>18</v>
      </c>
      <c r="H690">
        <f>COUNTIF($F$2:F690,0)</f>
        <v>671</v>
      </c>
      <c r="I690">
        <f>COUNTIF(F691:$F$1058,1)</f>
        <v>0</v>
      </c>
      <c r="J690">
        <f>COUNTIF(F691:$F$1058,0)</f>
        <v>368</v>
      </c>
      <c r="K690">
        <f t="shared" si="30"/>
        <v>1</v>
      </c>
      <c r="L690">
        <f t="shared" si="31"/>
        <v>0.35418671799807505</v>
      </c>
      <c r="M690">
        <f t="shared" si="32"/>
        <v>0.64581328200192489</v>
      </c>
    </row>
    <row r="691" spans="1:13" x14ac:dyDescent="0.25">
      <c r="A691" t="s">
        <v>7246</v>
      </c>
      <c r="B691">
        <v>3.5000000000000003E-2</v>
      </c>
      <c r="C691" t="str">
        <f>VLOOKUP(A691,Лист9!$A:$M,Лист9!J$1,0)</f>
        <v xml:space="preserve"> Clostridia</v>
      </c>
      <c r="F691">
        <v>0</v>
      </c>
      <c r="G691">
        <f>COUNTIF($F$2:F691,1)</f>
        <v>18</v>
      </c>
      <c r="H691">
        <f>COUNTIF($F$2:F691,0)</f>
        <v>672</v>
      </c>
      <c r="I691">
        <f>COUNTIF(F692:$F$1058,1)</f>
        <v>0</v>
      </c>
      <c r="J691">
        <f>COUNTIF(F692:$F$1058,0)</f>
        <v>367</v>
      </c>
      <c r="K691">
        <f t="shared" si="30"/>
        <v>1</v>
      </c>
      <c r="L691">
        <f t="shared" si="31"/>
        <v>0.35322425409047159</v>
      </c>
      <c r="M691">
        <f t="shared" si="32"/>
        <v>0.64677574590952847</v>
      </c>
    </row>
    <row r="692" spans="1:13" x14ac:dyDescent="0.25">
      <c r="A692" t="s">
        <v>1487</v>
      </c>
      <c r="B692">
        <v>3.5999999999999997E-2</v>
      </c>
      <c r="C692" t="str">
        <f>VLOOKUP(A692,Лист9!$A:$M,Лист9!J$1,0)</f>
        <v xml:space="preserve"> Gammaproteobacteria</v>
      </c>
      <c r="D692">
        <v>1</v>
      </c>
      <c r="F692">
        <v>0</v>
      </c>
      <c r="G692">
        <f>COUNTIF($F$2:F692,1)</f>
        <v>18</v>
      </c>
      <c r="H692">
        <f>COUNTIF($F$2:F692,0)</f>
        <v>673</v>
      </c>
      <c r="I692">
        <f>COUNTIF(F693:$F$1058,1)</f>
        <v>0</v>
      </c>
      <c r="J692">
        <f>COUNTIF(F693:$F$1058,0)</f>
        <v>366</v>
      </c>
      <c r="K692">
        <f t="shared" si="30"/>
        <v>1</v>
      </c>
      <c r="L692">
        <f t="shared" si="31"/>
        <v>0.35226179018286813</v>
      </c>
      <c r="M692">
        <f t="shared" si="32"/>
        <v>0.64773820981713182</v>
      </c>
    </row>
    <row r="693" spans="1:13" x14ac:dyDescent="0.25">
      <c r="A693" t="s">
        <v>6974</v>
      </c>
      <c r="B693">
        <v>3.5999999999999997E-2</v>
      </c>
      <c r="C693" t="str">
        <f>VLOOKUP(A693,Лист9!$A:$M,Лист9!J$1,0)</f>
        <v xml:space="preserve"> Alphaproteobacteria</v>
      </c>
      <c r="F693">
        <v>0</v>
      </c>
      <c r="G693">
        <f>COUNTIF($F$2:F693,1)</f>
        <v>18</v>
      </c>
      <c r="H693">
        <f>COUNTIF($F$2:F693,0)</f>
        <v>674</v>
      </c>
      <c r="I693">
        <f>COUNTIF(F694:$F$1058,1)</f>
        <v>0</v>
      </c>
      <c r="J693">
        <f>COUNTIF(F694:$F$1058,0)</f>
        <v>365</v>
      </c>
      <c r="K693">
        <f t="shared" si="30"/>
        <v>1</v>
      </c>
      <c r="L693">
        <f t="shared" si="31"/>
        <v>0.35129932627526467</v>
      </c>
      <c r="M693">
        <f t="shared" si="32"/>
        <v>0.64870067372473539</v>
      </c>
    </row>
    <row r="694" spans="1:13" x14ac:dyDescent="0.25">
      <c r="A694" t="s">
        <v>2036</v>
      </c>
      <c r="B694">
        <v>3.5999999999999997E-2</v>
      </c>
      <c r="C694" t="str">
        <f>VLOOKUP(A694,Лист9!$A:$M,Лист9!J$1,0)</f>
        <v xml:space="preserve"> Deltaproteobacteria</v>
      </c>
      <c r="F694">
        <v>0</v>
      </c>
      <c r="G694">
        <f>COUNTIF($F$2:F694,1)</f>
        <v>18</v>
      </c>
      <c r="H694">
        <f>COUNTIF($F$2:F694,0)</f>
        <v>675</v>
      </c>
      <c r="I694">
        <f>COUNTIF(F695:$F$1058,1)</f>
        <v>0</v>
      </c>
      <c r="J694">
        <f>COUNTIF(F695:$F$1058,0)</f>
        <v>364</v>
      </c>
      <c r="K694">
        <f t="shared" si="30"/>
        <v>1</v>
      </c>
      <c r="L694">
        <f t="shared" si="31"/>
        <v>0.35033686236766121</v>
      </c>
      <c r="M694">
        <f t="shared" si="32"/>
        <v>0.64966313763233874</v>
      </c>
    </row>
    <row r="695" spans="1:13" x14ac:dyDescent="0.25">
      <c r="A695" t="s">
        <v>478</v>
      </c>
      <c r="B695">
        <v>3.6999999999999998E-2</v>
      </c>
      <c r="C695" t="str">
        <f>VLOOKUP(A695,Лист9!$A:$M,Лист9!J$1,0)</f>
        <v xml:space="preserve"> Gammaproteobacteria</v>
      </c>
      <c r="D695">
        <v>1</v>
      </c>
      <c r="F695">
        <v>0</v>
      </c>
      <c r="G695">
        <f>COUNTIF($F$2:F695,1)</f>
        <v>18</v>
      </c>
      <c r="H695">
        <f>COUNTIF($F$2:F695,0)</f>
        <v>676</v>
      </c>
      <c r="I695">
        <f>COUNTIF(F696:$F$1058,1)</f>
        <v>0</v>
      </c>
      <c r="J695">
        <f>COUNTIF(F696:$F$1058,0)</f>
        <v>363</v>
      </c>
      <c r="K695">
        <f t="shared" si="30"/>
        <v>1</v>
      </c>
      <c r="L695">
        <f t="shared" si="31"/>
        <v>0.34937439846005774</v>
      </c>
      <c r="M695">
        <f t="shared" si="32"/>
        <v>0.65062560153994231</v>
      </c>
    </row>
    <row r="696" spans="1:13" x14ac:dyDescent="0.25">
      <c r="A696" t="s">
        <v>3821</v>
      </c>
      <c r="B696">
        <v>3.7999999999999999E-2</v>
      </c>
      <c r="C696" t="str">
        <f>VLOOKUP(A696,Лист9!$A:$M,Лист9!J$1,0)</f>
        <v xml:space="preserve"> Gammaproteobacteria</v>
      </c>
      <c r="D696">
        <v>1</v>
      </c>
      <c r="F696">
        <v>0</v>
      </c>
      <c r="G696">
        <f>COUNTIF($F$2:F696,1)</f>
        <v>18</v>
      </c>
      <c r="H696">
        <f>COUNTIF($F$2:F696,0)</f>
        <v>677</v>
      </c>
      <c r="I696">
        <f>COUNTIF(F697:$F$1058,1)</f>
        <v>0</v>
      </c>
      <c r="J696">
        <f>COUNTIF(F697:$F$1058,0)</f>
        <v>362</v>
      </c>
      <c r="K696">
        <f t="shared" si="30"/>
        <v>1</v>
      </c>
      <c r="L696">
        <f t="shared" si="31"/>
        <v>0.34841193455245428</v>
      </c>
      <c r="M696">
        <f t="shared" si="32"/>
        <v>0.65158806544754566</v>
      </c>
    </row>
    <row r="697" spans="1:13" x14ac:dyDescent="0.25">
      <c r="A697" t="s">
        <v>5098</v>
      </c>
      <c r="B697">
        <v>3.7999999999999999E-2</v>
      </c>
      <c r="C697" t="str">
        <f>VLOOKUP(A697,Лист9!$A:$M,Лист9!J$1,0)</f>
        <v xml:space="preserve"> Gammaproteobacteria</v>
      </c>
      <c r="D697">
        <v>1</v>
      </c>
      <c r="F697">
        <v>0</v>
      </c>
      <c r="G697">
        <f>COUNTIF($F$2:F697,1)</f>
        <v>18</v>
      </c>
      <c r="H697">
        <f>COUNTIF($F$2:F697,0)</f>
        <v>678</v>
      </c>
      <c r="I697">
        <f>COUNTIF(F698:$F$1058,1)</f>
        <v>0</v>
      </c>
      <c r="J697">
        <f>COUNTIF(F698:$F$1058,0)</f>
        <v>361</v>
      </c>
      <c r="K697">
        <f t="shared" si="30"/>
        <v>1</v>
      </c>
      <c r="L697">
        <f t="shared" si="31"/>
        <v>0.34744947064485082</v>
      </c>
      <c r="M697">
        <f t="shared" si="32"/>
        <v>0.65255052935514923</v>
      </c>
    </row>
    <row r="698" spans="1:13" x14ac:dyDescent="0.25">
      <c r="A698" t="s">
        <v>4006</v>
      </c>
      <c r="B698">
        <v>3.7999999999999999E-2</v>
      </c>
      <c r="C698">
        <f>VLOOKUP(A698,Лист9!$A:$M,Лист9!J$1,0)</f>
        <v>0</v>
      </c>
      <c r="F698">
        <v>0</v>
      </c>
      <c r="G698">
        <f>COUNTIF($F$2:F698,1)</f>
        <v>18</v>
      </c>
      <c r="H698">
        <f>COUNTIF($F$2:F698,0)</f>
        <v>679</v>
      </c>
      <c r="I698">
        <f>COUNTIF(F699:$F$1058,1)</f>
        <v>0</v>
      </c>
      <c r="J698">
        <f>COUNTIF(F699:$F$1058,0)</f>
        <v>360</v>
      </c>
      <c r="K698">
        <f t="shared" si="30"/>
        <v>1</v>
      </c>
      <c r="L698">
        <f t="shared" si="31"/>
        <v>0.34648700673724736</v>
      </c>
      <c r="M698">
        <f t="shared" si="32"/>
        <v>0.65351299326275258</v>
      </c>
    </row>
    <row r="699" spans="1:13" x14ac:dyDescent="0.25">
      <c r="A699" t="s">
        <v>115</v>
      </c>
      <c r="B699">
        <v>3.9E-2</v>
      </c>
      <c r="C699" t="str">
        <f>VLOOKUP(A699,Лист9!$A:$M,Лист9!J$1,0)</f>
        <v xml:space="preserve"> Cytophagia</v>
      </c>
      <c r="F699">
        <v>0</v>
      </c>
      <c r="G699">
        <f>COUNTIF($F$2:F699,1)</f>
        <v>18</v>
      </c>
      <c r="H699">
        <f>COUNTIF($F$2:F699,0)</f>
        <v>680</v>
      </c>
      <c r="I699">
        <f>COUNTIF(F700:$F$1058,1)</f>
        <v>0</v>
      </c>
      <c r="J699">
        <f>COUNTIF(F700:$F$1058,0)</f>
        <v>359</v>
      </c>
      <c r="K699">
        <f t="shared" si="30"/>
        <v>1</v>
      </c>
      <c r="L699">
        <f t="shared" si="31"/>
        <v>0.3455245428296439</v>
      </c>
      <c r="M699">
        <f t="shared" si="32"/>
        <v>0.65447545717035616</v>
      </c>
    </row>
    <row r="700" spans="1:13" x14ac:dyDescent="0.25">
      <c r="A700" t="s">
        <v>287</v>
      </c>
      <c r="B700">
        <v>3.9E-2</v>
      </c>
      <c r="C700" t="str">
        <f>VLOOKUP(A700,Лист9!$A:$M,Лист9!J$1,0)</f>
        <v xml:space="preserve"> Flavobacteriia</v>
      </c>
      <c r="F700">
        <v>0</v>
      </c>
      <c r="G700">
        <f>COUNTIF($F$2:F700,1)</f>
        <v>18</v>
      </c>
      <c r="H700">
        <f>COUNTIF($F$2:F700,0)</f>
        <v>681</v>
      </c>
      <c r="I700">
        <f>COUNTIF(F701:$F$1058,1)</f>
        <v>0</v>
      </c>
      <c r="J700">
        <f>COUNTIF(F701:$F$1058,0)</f>
        <v>358</v>
      </c>
      <c r="K700">
        <f t="shared" si="30"/>
        <v>1</v>
      </c>
      <c r="L700">
        <f t="shared" si="31"/>
        <v>0.34456207892204044</v>
      </c>
      <c r="M700">
        <f t="shared" si="32"/>
        <v>0.65543792107795951</v>
      </c>
    </row>
    <row r="701" spans="1:13" x14ac:dyDescent="0.25">
      <c r="A701" t="s">
        <v>7551</v>
      </c>
      <c r="B701">
        <v>3.9E-2</v>
      </c>
      <c r="C701" t="str">
        <f>VLOOKUP(A701,Лист9!$A:$M,Лист9!J$1,0)</f>
        <v xml:space="preserve"> Oscillatoriophycideae</v>
      </c>
      <c r="F701">
        <v>0</v>
      </c>
      <c r="G701">
        <f>COUNTIF($F$2:F701,1)</f>
        <v>18</v>
      </c>
      <c r="H701">
        <f>COUNTIF($F$2:F701,0)</f>
        <v>682</v>
      </c>
      <c r="I701">
        <f>COUNTIF(F702:$F$1058,1)</f>
        <v>0</v>
      </c>
      <c r="J701">
        <f>COUNTIF(F702:$F$1058,0)</f>
        <v>357</v>
      </c>
      <c r="K701">
        <f t="shared" si="30"/>
        <v>1</v>
      </c>
      <c r="L701">
        <f t="shared" si="31"/>
        <v>0.34359961501443698</v>
      </c>
      <c r="M701">
        <f t="shared" si="32"/>
        <v>0.65640038498556308</v>
      </c>
    </row>
    <row r="702" spans="1:13" x14ac:dyDescent="0.25">
      <c r="A702" t="s">
        <v>6891</v>
      </c>
      <c r="B702">
        <v>3.9E-2</v>
      </c>
      <c r="C702" t="str">
        <f>VLOOKUP(A702,Лист9!$A:$M,Лист9!J$1,0)</f>
        <v xml:space="preserve"> Gammaproteobacteria</v>
      </c>
      <c r="D702">
        <v>1</v>
      </c>
      <c r="F702">
        <v>0</v>
      </c>
      <c r="G702">
        <f>COUNTIF($F$2:F702,1)</f>
        <v>18</v>
      </c>
      <c r="H702">
        <f>COUNTIF($F$2:F702,0)</f>
        <v>683</v>
      </c>
      <c r="I702">
        <f>COUNTIF(F703:$F$1058,1)</f>
        <v>0</v>
      </c>
      <c r="J702">
        <f>COUNTIF(F703:$F$1058,0)</f>
        <v>356</v>
      </c>
      <c r="K702">
        <f t="shared" si="30"/>
        <v>1</v>
      </c>
      <c r="L702">
        <f t="shared" si="31"/>
        <v>0.34263715110683352</v>
      </c>
      <c r="M702">
        <f t="shared" si="32"/>
        <v>0.65736284889316643</v>
      </c>
    </row>
    <row r="703" spans="1:13" x14ac:dyDescent="0.25">
      <c r="A703" t="s">
        <v>2688</v>
      </c>
      <c r="B703">
        <v>4.1000000000000002E-2</v>
      </c>
      <c r="C703" t="str">
        <f>VLOOKUP(A703,Лист9!$A:$M,Лист9!J$1,0)</f>
        <v xml:space="preserve"> Dikarya</v>
      </c>
      <c r="F703">
        <v>0</v>
      </c>
      <c r="G703">
        <f>COUNTIF($F$2:F703,1)</f>
        <v>18</v>
      </c>
      <c r="H703">
        <f>COUNTIF($F$2:F703,0)</f>
        <v>684</v>
      </c>
      <c r="I703">
        <f>COUNTIF(F704:$F$1058,1)</f>
        <v>0</v>
      </c>
      <c r="J703">
        <f>COUNTIF(F704:$F$1058,0)</f>
        <v>355</v>
      </c>
      <c r="K703">
        <f t="shared" si="30"/>
        <v>1</v>
      </c>
      <c r="L703">
        <f t="shared" si="31"/>
        <v>0.34167468719923005</v>
      </c>
      <c r="M703">
        <f t="shared" si="32"/>
        <v>0.65832531280077</v>
      </c>
    </row>
    <row r="704" spans="1:13" x14ac:dyDescent="0.25">
      <c r="A704" t="s">
        <v>507</v>
      </c>
      <c r="B704">
        <v>4.1000000000000002E-2</v>
      </c>
      <c r="C704" t="str">
        <f>VLOOKUP(A704,Лист9!$A:$M,Лист9!J$1,0)</f>
        <v xml:space="preserve"> Deltaproteobacteria</v>
      </c>
      <c r="F704">
        <v>0</v>
      </c>
      <c r="G704">
        <f>COUNTIF($F$2:F704,1)</f>
        <v>18</v>
      </c>
      <c r="H704">
        <f>COUNTIF($F$2:F704,0)</f>
        <v>685</v>
      </c>
      <c r="I704">
        <f>COUNTIF(F705:$F$1058,1)</f>
        <v>0</v>
      </c>
      <c r="J704">
        <f>COUNTIF(F705:$F$1058,0)</f>
        <v>354</v>
      </c>
      <c r="K704">
        <f t="shared" si="30"/>
        <v>1</v>
      </c>
      <c r="L704">
        <f t="shared" si="31"/>
        <v>0.34071222329162654</v>
      </c>
      <c r="M704">
        <f t="shared" si="32"/>
        <v>0.65928777670837346</v>
      </c>
    </row>
    <row r="705" spans="1:13" x14ac:dyDescent="0.25">
      <c r="A705" t="s">
        <v>2988</v>
      </c>
      <c r="B705">
        <v>4.1000000000000002E-2</v>
      </c>
      <c r="C705" t="str">
        <f>VLOOKUP(A705,Лист9!$A:$M,Лист9!J$1,0)</f>
        <v xml:space="preserve"> Gammaproteobacteria</v>
      </c>
      <c r="D705">
        <v>1</v>
      </c>
      <c r="F705">
        <v>0</v>
      </c>
      <c r="G705">
        <f>COUNTIF($F$2:F705,1)</f>
        <v>18</v>
      </c>
      <c r="H705">
        <f>COUNTIF($F$2:F705,0)</f>
        <v>686</v>
      </c>
      <c r="I705">
        <f>COUNTIF(F706:$F$1058,1)</f>
        <v>0</v>
      </c>
      <c r="J705">
        <f>COUNTIF(F706:$F$1058,0)</f>
        <v>353</v>
      </c>
      <c r="K705">
        <f t="shared" si="30"/>
        <v>1</v>
      </c>
      <c r="L705">
        <f t="shared" si="31"/>
        <v>0.33974975938402308</v>
      </c>
      <c r="M705">
        <f t="shared" si="32"/>
        <v>0.66025024061597692</v>
      </c>
    </row>
    <row r="706" spans="1:13" x14ac:dyDescent="0.25">
      <c r="A706" t="s">
        <v>2996</v>
      </c>
      <c r="B706">
        <v>4.1000000000000002E-2</v>
      </c>
      <c r="C706" t="str">
        <f>VLOOKUP(A706,Лист9!$A:$M,Лист9!J$1,0)</f>
        <v xml:space="preserve"> Gammaproteobacteria</v>
      </c>
      <c r="D706">
        <v>1</v>
      </c>
      <c r="F706">
        <v>0</v>
      </c>
      <c r="G706">
        <f>COUNTIF($F$2:F706,1)</f>
        <v>18</v>
      </c>
      <c r="H706">
        <f>COUNTIF($F$2:F706,0)</f>
        <v>687</v>
      </c>
      <c r="I706">
        <f>COUNTIF(F707:$F$1058,1)</f>
        <v>0</v>
      </c>
      <c r="J706">
        <f>COUNTIF(F707:$F$1058,0)</f>
        <v>352</v>
      </c>
      <c r="K706">
        <f t="shared" si="30"/>
        <v>1</v>
      </c>
      <c r="L706">
        <f t="shared" si="31"/>
        <v>0.33878729547641961</v>
      </c>
      <c r="M706">
        <f t="shared" si="32"/>
        <v>0.66121270452358039</v>
      </c>
    </row>
    <row r="707" spans="1:13" x14ac:dyDescent="0.25">
      <c r="A707" t="s">
        <v>3815</v>
      </c>
      <c r="B707">
        <v>4.1000000000000002E-2</v>
      </c>
      <c r="C707" t="str">
        <f>VLOOKUP(A707,Лист9!$A:$M,Лист9!J$1,0)</f>
        <v xml:space="preserve"> Gammaproteobacteria</v>
      </c>
      <c r="D707">
        <v>1</v>
      </c>
      <c r="F707">
        <v>0</v>
      </c>
      <c r="G707">
        <f>COUNTIF($F$2:F707,1)</f>
        <v>18</v>
      </c>
      <c r="H707">
        <f>COUNTIF($F$2:F707,0)</f>
        <v>688</v>
      </c>
      <c r="I707">
        <f>COUNTIF(F708:$F$1058,1)</f>
        <v>0</v>
      </c>
      <c r="J707">
        <f>COUNTIF(F708:$F$1058,0)</f>
        <v>351</v>
      </c>
      <c r="K707">
        <f t="shared" ref="K707:K770" si="33">G707/18</f>
        <v>1</v>
      </c>
      <c r="L707">
        <f t="shared" ref="L707:L770" si="34">J707/1039</f>
        <v>0.33782483156881615</v>
      </c>
      <c r="M707">
        <f t="shared" ref="M707:M770" si="35">1-L707</f>
        <v>0.66217516843118385</v>
      </c>
    </row>
    <row r="708" spans="1:13" x14ac:dyDescent="0.25">
      <c r="A708" t="s">
        <v>2836</v>
      </c>
      <c r="B708">
        <v>4.1000000000000002E-2</v>
      </c>
      <c r="C708" t="str">
        <f>VLOOKUP(A708,Лист9!$A:$M,Лист9!J$1,0)</f>
        <v xml:space="preserve"> Betaproteobacteria</v>
      </c>
      <c r="F708">
        <v>0</v>
      </c>
      <c r="G708">
        <f>COUNTIF($F$2:F708,1)</f>
        <v>18</v>
      </c>
      <c r="H708">
        <f>COUNTIF($F$2:F708,0)</f>
        <v>689</v>
      </c>
      <c r="I708">
        <f>COUNTIF(F709:$F$1058,1)</f>
        <v>0</v>
      </c>
      <c r="J708">
        <f>COUNTIF(F709:$F$1058,0)</f>
        <v>350</v>
      </c>
      <c r="K708">
        <f t="shared" si="33"/>
        <v>1</v>
      </c>
      <c r="L708">
        <f t="shared" si="34"/>
        <v>0.33686236766121269</v>
      </c>
      <c r="M708">
        <f t="shared" si="35"/>
        <v>0.66313763233878731</v>
      </c>
    </row>
    <row r="709" spans="1:13" x14ac:dyDescent="0.25">
      <c r="A709" t="s">
        <v>2140</v>
      </c>
      <c r="B709">
        <v>4.3999999999999997E-2</v>
      </c>
      <c r="C709" t="str">
        <f>VLOOKUP(A709,Лист9!$A:$M,Лист9!J$1,0)</f>
        <v xml:space="preserve"> Halobacteria</v>
      </c>
      <c r="F709">
        <v>0</v>
      </c>
      <c r="G709">
        <f>COUNTIF($F$2:F709,1)</f>
        <v>18</v>
      </c>
      <c r="H709">
        <f>COUNTIF($F$2:F709,0)</f>
        <v>690</v>
      </c>
      <c r="I709">
        <f>COUNTIF(F710:$F$1058,1)</f>
        <v>0</v>
      </c>
      <c r="J709">
        <f>COUNTIF(F710:$F$1058,0)</f>
        <v>349</v>
      </c>
      <c r="K709">
        <f t="shared" si="33"/>
        <v>1</v>
      </c>
      <c r="L709">
        <f t="shared" si="34"/>
        <v>0.33589990375360923</v>
      </c>
      <c r="M709">
        <f t="shared" si="35"/>
        <v>0.66410009624639077</v>
      </c>
    </row>
    <row r="710" spans="1:13" x14ac:dyDescent="0.25">
      <c r="A710" t="s">
        <v>1674</v>
      </c>
      <c r="B710">
        <v>4.7E-2</v>
      </c>
      <c r="C710" t="str">
        <f>VLOOKUP(A710,Лист9!$A:$M,Лист9!J$1,0)</f>
        <v xml:space="preserve"> Clostridia</v>
      </c>
      <c r="F710">
        <v>0</v>
      </c>
      <c r="G710">
        <f>COUNTIF($F$2:F710,1)</f>
        <v>18</v>
      </c>
      <c r="H710">
        <f>COUNTIF($F$2:F710,0)</f>
        <v>691</v>
      </c>
      <c r="I710">
        <f>COUNTIF(F711:$F$1058,1)</f>
        <v>0</v>
      </c>
      <c r="J710">
        <f>COUNTIF(F711:$F$1058,0)</f>
        <v>348</v>
      </c>
      <c r="K710">
        <f t="shared" si="33"/>
        <v>1</v>
      </c>
      <c r="L710">
        <f t="shared" si="34"/>
        <v>0.33493743984600577</v>
      </c>
      <c r="M710">
        <f t="shared" si="35"/>
        <v>0.66506256015399423</v>
      </c>
    </row>
    <row r="711" spans="1:13" x14ac:dyDescent="0.25">
      <c r="A711" t="s">
        <v>4140</v>
      </c>
      <c r="B711">
        <v>4.8000000000000001E-2</v>
      </c>
      <c r="C711" t="str">
        <f>VLOOKUP(A711,Лист9!$A:$M,Лист9!J$1,0)</f>
        <v xml:space="preserve"> Gammaproteobacteria</v>
      </c>
      <c r="D711">
        <v>1</v>
      </c>
      <c r="F711">
        <v>0</v>
      </c>
      <c r="G711">
        <f>COUNTIF($F$2:F711,1)</f>
        <v>18</v>
      </c>
      <c r="H711">
        <f>COUNTIF($F$2:F711,0)</f>
        <v>692</v>
      </c>
      <c r="I711">
        <f>COUNTIF(F712:$F$1058,1)</f>
        <v>0</v>
      </c>
      <c r="J711">
        <f>COUNTIF(F712:$F$1058,0)</f>
        <v>347</v>
      </c>
      <c r="K711">
        <f t="shared" si="33"/>
        <v>1</v>
      </c>
      <c r="L711">
        <f t="shared" si="34"/>
        <v>0.33397497593840231</v>
      </c>
      <c r="M711">
        <f t="shared" si="35"/>
        <v>0.66602502406159769</v>
      </c>
    </row>
    <row r="712" spans="1:13" x14ac:dyDescent="0.25">
      <c r="A712" t="s">
        <v>1321</v>
      </c>
      <c r="B712">
        <v>4.8000000000000001E-2</v>
      </c>
      <c r="C712" t="str">
        <f>VLOOKUP(A712,Лист9!$A:$M,Лист9!J$1,0)</f>
        <v xml:space="preserve"> Gammaproteobacteria.</v>
      </c>
      <c r="D712">
        <v>1</v>
      </c>
      <c r="F712">
        <v>0</v>
      </c>
      <c r="G712">
        <f>COUNTIF($F$2:F712,1)</f>
        <v>18</v>
      </c>
      <c r="H712">
        <f>COUNTIF($F$2:F712,0)</f>
        <v>693</v>
      </c>
      <c r="I712">
        <f>COUNTIF(F713:$F$1058,1)</f>
        <v>0</v>
      </c>
      <c r="J712">
        <f>COUNTIF(F713:$F$1058,0)</f>
        <v>346</v>
      </c>
      <c r="K712">
        <f t="shared" si="33"/>
        <v>1</v>
      </c>
      <c r="L712">
        <f t="shared" si="34"/>
        <v>0.33301251203079885</v>
      </c>
      <c r="M712">
        <f t="shared" si="35"/>
        <v>0.66698748796920115</v>
      </c>
    </row>
    <row r="713" spans="1:13" x14ac:dyDescent="0.25">
      <c r="A713" t="s">
        <v>2756</v>
      </c>
      <c r="B713">
        <v>4.8000000000000001E-2</v>
      </c>
      <c r="C713" t="str">
        <f>VLOOKUP(A713,Лист9!$A:$M,Лист9!J$1,0)</f>
        <v xml:space="preserve"> Clostridia</v>
      </c>
      <c r="F713">
        <v>0</v>
      </c>
      <c r="G713">
        <f>COUNTIF($F$2:F713,1)</f>
        <v>18</v>
      </c>
      <c r="H713">
        <f>COUNTIF($F$2:F713,0)</f>
        <v>694</v>
      </c>
      <c r="I713">
        <f>COUNTIF(F714:$F$1058,1)</f>
        <v>0</v>
      </c>
      <c r="J713">
        <f>COUNTIF(F714:$F$1058,0)</f>
        <v>345</v>
      </c>
      <c r="K713">
        <f t="shared" si="33"/>
        <v>1</v>
      </c>
      <c r="L713">
        <f t="shared" si="34"/>
        <v>0.33205004812319538</v>
      </c>
      <c r="M713">
        <f t="shared" si="35"/>
        <v>0.66794995187680462</v>
      </c>
    </row>
    <row r="714" spans="1:13" x14ac:dyDescent="0.25">
      <c r="A714" t="s">
        <v>1918</v>
      </c>
      <c r="B714">
        <v>4.9000000000000002E-2</v>
      </c>
      <c r="C714" t="str">
        <f>VLOOKUP(A714,Лист9!$A:$M,Лист9!J$1,0)</f>
        <v xml:space="preserve"> Gammaproteobacteria</v>
      </c>
      <c r="D714">
        <v>1</v>
      </c>
      <c r="F714">
        <v>0</v>
      </c>
      <c r="G714">
        <f>COUNTIF($F$2:F714,1)</f>
        <v>18</v>
      </c>
      <c r="H714">
        <f>COUNTIF($F$2:F714,0)</f>
        <v>695</v>
      </c>
      <c r="I714">
        <f>COUNTIF(F715:$F$1058,1)</f>
        <v>0</v>
      </c>
      <c r="J714">
        <f>COUNTIF(F715:$F$1058,0)</f>
        <v>344</v>
      </c>
      <c r="K714">
        <f t="shared" si="33"/>
        <v>1</v>
      </c>
      <c r="L714">
        <f t="shared" si="34"/>
        <v>0.33108758421559192</v>
      </c>
      <c r="M714">
        <f t="shared" si="35"/>
        <v>0.66891241578440808</v>
      </c>
    </row>
    <row r="715" spans="1:13" x14ac:dyDescent="0.25">
      <c r="A715" t="s">
        <v>579</v>
      </c>
      <c r="B715">
        <v>4.9000000000000002E-2</v>
      </c>
      <c r="C715" t="str">
        <f>VLOOKUP(A715,Лист9!$A:$M,Лист9!J$1,0)</f>
        <v xml:space="preserve"> Gammaproteobacteria</v>
      </c>
      <c r="D715">
        <v>1</v>
      </c>
      <c r="F715">
        <v>0</v>
      </c>
      <c r="G715">
        <f>COUNTIF($F$2:F715,1)</f>
        <v>18</v>
      </c>
      <c r="H715">
        <f>COUNTIF($F$2:F715,0)</f>
        <v>696</v>
      </c>
      <c r="I715">
        <f>COUNTIF(F716:$F$1058,1)</f>
        <v>0</v>
      </c>
      <c r="J715">
        <f>COUNTIF(F716:$F$1058,0)</f>
        <v>343</v>
      </c>
      <c r="K715">
        <f t="shared" si="33"/>
        <v>1</v>
      </c>
      <c r="L715">
        <f t="shared" si="34"/>
        <v>0.33012512030798846</v>
      </c>
      <c r="M715">
        <f t="shared" si="35"/>
        <v>0.66987487969201154</v>
      </c>
    </row>
    <row r="716" spans="1:13" x14ac:dyDescent="0.25">
      <c r="A716" t="s">
        <v>2752</v>
      </c>
      <c r="B716">
        <v>4.9000000000000002E-2</v>
      </c>
      <c r="C716" t="str">
        <f>VLOOKUP(A716,Лист9!$A:$M,Лист9!J$1,0)</f>
        <v xml:space="preserve"> Betaproteobacteria</v>
      </c>
      <c r="F716">
        <v>0</v>
      </c>
      <c r="G716">
        <f>COUNTIF($F$2:F716,1)</f>
        <v>18</v>
      </c>
      <c r="H716">
        <f>COUNTIF($F$2:F716,0)</f>
        <v>697</v>
      </c>
      <c r="I716">
        <f>COUNTIF(F717:$F$1058,1)</f>
        <v>0</v>
      </c>
      <c r="J716">
        <f>COUNTIF(F717:$F$1058,0)</f>
        <v>342</v>
      </c>
      <c r="K716">
        <f t="shared" si="33"/>
        <v>1</v>
      </c>
      <c r="L716">
        <f t="shared" si="34"/>
        <v>0.329162656400385</v>
      </c>
      <c r="M716">
        <f t="shared" si="35"/>
        <v>0.670837343599615</v>
      </c>
    </row>
    <row r="717" spans="1:13" x14ac:dyDescent="0.25">
      <c r="A717" t="s">
        <v>1064</v>
      </c>
      <c r="B717">
        <v>4.9000000000000002E-2</v>
      </c>
      <c r="C717" t="str">
        <f>VLOOKUP(A717,Лист9!$A:$M,Лист9!J$1,0)</f>
        <v xml:space="preserve"> Clostridia</v>
      </c>
      <c r="F717">
        <v>0</v>
      </c>
      <c r="G717">
        <f>COUNTIF($F$2:F717,1)</f>
        <v>18</v>
      </c>
      <c r="H717">
        <f>COUNTIF($F$2:F717,0)</f>
        <v>698</v>
      </c>
      <c r="I717">
        <f>COUNTIF(F718:$F$1058,1)</f>
        <v>0</v>
      </c>
      <c r="J717">
        <f>COUNTIF(F718:$F$1058,0)</f>
        <v>341</v>
      </c>
      <c r="K717">
        <f t="shared" si="33"/>
        <v>1</v>
      </c>
      <c r="L717">
        <f t="shared" si="34"/>
        <v>0.32820019249278154</v>
      </c>
      <c r="M717">
        <f t="shared" si="35"/>
        <v>0.67179980750721846</v>
      </c>
    </row>
    <row r="718" spans="1:13" x14ac:dyDescent="0.25">
      <c r="A718" t="s">
        <v>2281</v>
      </c>
      <c r="B718">
        <v>4.9000000000000002E-2</v>
      </c>
      <c r="C718" t="str">
        <f>VLOOKUP(A718,Лист9!$A:$M,Лист9!J$1,0)</f>
        <v xml:space="preserve"> Clostridia</v>
      </c>
      <c r="F718">
        <v>0</v>
      </c>
      <c r="G718">
        <f>COUNTIF($F$2:F718,1)</f>
        <v>18</v>
      </c>
      <c r="H718">
        <f>COUNTIF($F$2:F718,0)</f>
        <v>699</v>
      </c>
      <c r="I718">
        <f>COUNTIF(F719:$F$1058,1)</f>
        <v>0</v>
      </c>
      <c r="J718">
        <f>COUNTIF(F719:$F$1058,0)</f>
        <v>340</v>
      </c>
      <c r="K718">
        <f t="shared" si="33"/>
        <v>1</v>
      </c>
      <c r="L718">
        <f t="shared" si="34"/>
        <v>0.32723772858517808</v>
      </c>
      <c r="M718">
        <f t="shared" si="35"/>
        <v>0.67276227141482192</v>
      </c>
    </row>
    <row r="719" spans="1:13" x14ac:dyDescent="0.25">
      <c r="A719" t="s">
        <v>1182</v>
      </c>
      <c r="B719">
        <v>0.05</v>
      </c>
      <c r="C719" t="str">
        <f>VLOOKUP(A719,Лист9!$A:$M,Лист9!J$1,0)</f>
        <v xml:space="preserve"> Betaproteobacteria</v>
      </c>
      <c r="F719">
        <v>0</v>
      </c>
      <c r="G719">
        <f>COUNTIF($F$2:F719,1)</f>
        <v>18</v>
      </c>
      <c r="H719">
        <f>COUNTIF($F$2:F719,0)</f>
        <v>700</v>
      </c>
      <c r="I719">
        <f>COUNTIF(F720:$F$1058,1)</f>
        <v>0</v>
      </c>
      <c r="J719">
        <f>COUNTIF(F720:$F$1058,0)</f>
        <v>339</v>
      </c>
      <c r="K719">
        <f t="shared" si="33"/>
        <v>1</v>
      </c>
      <c r="L719">
        <f t="shared" si="34"/>
        <v>0.32627526467757462</v>
      </c>
      <c r="M719">
        <f t="shared" si="35"/>
        <v>0.67372473532242538</v>
      </c>
    </row>
    <row r="720" spans="1:13" x14ac:dyDescent="0.25">
      <c r="A720" t="s">
        <v>5405</v>
      </c>
      <c r="B720">
        <v>0.05</v>
      </c>
      <c r="C720" t="str">
        <f>VLOOKUP(A720,Лист9!$A:$M,Лист9!J$1,0)</f>
        <v xml:space="preserve"> Betaproteobacteria</v>
      </c>
      <c r="F720">
        <v>0</v>
      </c>
      <c r="G720">
        <f>COUNTIF($F$2:F720,1)</f>
        <v>18</v>
      </c>
      <c r="H720">
        <f>COUNTIF($F$2:F720,0)</f>
        <v>701</v>
      </c>
      <c r="I720">
        <f>COUNTIF(F721:$F$1058,1)</f>
        <v>0</v>
      </c>
      <c r="J720">
        <f>COUNTIF(F721:$F$1058,0)</f>
        <v>338</v>
      </c>
      <c r="K720">
        <f t="shared" si="33"/>
        <v>1</v>
      </c>
      <c r="L720">
        <f t="shared" si="34"/>
        <v>0.3253128007699711</v>
      </c>
      <c r="M720">
        <f t="shared" si="35"/>
        <v>0.67468719923002896</v>
      </c>
    </row>
    <row r="721" spans="1:13" x14ac:dyDescent="0.25">
      <c r="A721" t="s">
        <v>2026</v>
      </c>
      <c r="B721">
        <v>0.05</v>
      </c>
      <c r="C721" t="str">
        <f>VLOOKUP(A721,Лист9!$A:$M,Лист9!J$1,0)</f>
        <v xml:space="preserve"> Gammaproteobacteria</v>
      </c>
      <c r="D721">
        <v>1</v>
      </c>
      <c r="F721">
        <v>0</v>
      </c>
      <c r="G721">
        <f>COUNTIF($F$2:F721,1)</f>
        <v>18</v>
      </c>
      <c r="H721">
        <f>COUNTIF($F$2:F721,0)</f>
        <v>702</v>
      </c>
      <c r="I721">
        <f>COUNTIF(F722:$F$1058,1)</f>
        <v>0</v>
      </c>
      <c r="J721">
        <f>COUNTIF(F722:$F$1058,0)</f>
        <v>337</v>
      </c>
      <c r="K721">
        <f t="shared" si="33"/>
        <v>1</v>
      </c>
      <c r="L721">
        <f t="shared" si="34"/>
        <v>0.32435033686236764</v>
      </c>
      <c r="M721">
        <f t="shared" si="35"/>
        <v>0.67564966313763231</v>
      </c>
    </row>
    <row r="722" spans="1:13" x14ac:dyDescent="0.25">
      <c r="A722" t="s">
        <v>1311</v>
      </c>
      <c r="B722">
        <v>0.05</v>
      </c>
      <c r="C722" t="str">
        <f>VLOOKUP(A722,Лист9!$A:$M,Лист9!J$1,0)</f>
        <v xml:space="preserve"> Actinobacteridae</v>
      </c>
      <c r="F722">
        <v>0</v>
      </c>
      <c r="G722">
        <f>COUNTIF($F$2:F722,1)</f>
        <v>18</v>
      </c>
      <c r="H722">
        <f>COUNTIF($F$2:F722,0)</f>
        <v>703</v>
      </c>
      <c r="I722">
        <f>COUNTIF(F723:$F$1058,1)</f>
        <v>0</v>
      </c>
      <c r="J722">
        <f>COUNTIF(F723:$F$1058,0)</f>
        <v>336</v>
      </c>
      <c r="K722">
        <f t="shared" si="33"/>
        <v>1</v>
      </c>
      <c r="L722">
        <f t="shared" si="34"/>
        <v>0.32338787295476418</v>
      </c>
      <c r="M722">
        <f t="shared" si="35"/>
        <v>0.67661212704523588</v>
      </c>
    </row>
    <row r="723" spans="1:13" x14ac:dyDescent="0.25">
      <c r="A723" t="s">
        <v>386</v>
      </c>
      <c r="B723">
        <v>5.0999999999999997E-2</v>
      </c>
      <c r="C723" t="str">
        <f>VLOOKUP(A723,Лист9!$A:$M,Лист9!J$1,0)</f>
        <v xml:space="preserve"> Flavobacteriia</v>
      </c>
      <c r="F723">
        <v>0</v>
      </c>
      <c r="G723">
        <f>COUNTIF($F$2:F723,1)</f>
        <v>18</v>
      </c>
      <c r="H723">
        <f>COUNTIF($F$2:F723,0)</f>
        <v>704</v>
      </c>
      <c r="I723">
        <f>COUNTIF(F724:$F$1058,1)</f>
        <v>0</v>
      </c>
      <c r="J723">
        <f>COUNTIF(F724:$F$1058,0)</f>
        <v>335</v>
      </c>
      <c r="K723">
        <f t="shared" si="33"/>
        <v>1</v>
      </c>
      <c r="L723">
        <f t="shared" si="34"/>
        <v>0.32242540904716072</v>
      </c>
      <c r="M723">
        <f t="shared" si="35"/>
        <v>0.67757459095283923</v>
      </c>
    </row>
    <row r="724" spans="1:13" x14ac:dyDescent="0.25">
      <c r="A724" t="s">
        <v>3028</v>
      </c>
      <c r="B724">
        <v>5.0999999999999997E-2</v>
      </c>
      <c r="C724" t="str">
        <f>VLOOKUP(A724,Лист9!$A:$M,Лист9!J$1,0)</f>
        <v xml:space="preserve"> Betaproteobacteria</v>
      </c>
      <c r="F724">
        <v>0</v>
      </c>
      <c r="G724">
        <f>COUNTIF($F$2:F724,1)</f>
        <v>18</v>
      </c>
      <c r="H724">
        <f>COUNTIF($F$2:F724,0)</f>
        <v>705</v>
      </c>
      <c r="I724">
        <f>COUNTIF(F725:$F$1058,1)</f>
        <v>0</v>
      </c>
      <c r="J724">
        <f>COUNTIF(F725:$F$1058,0)</f>
        <v>334</v>
      </c>
      <c r="K724">
        <f t="shared" si="33"/>
        <v>1</v>
      </c>
      <c r="L724">
        <f t="shared" si="34"/>
        <v>0.32146294513955725</v>
      </c>
      <c r="M724">
        <f t="shared" si="35"/>
        <v>0.6785370548604428</v>
      </c>
    </row>
    <row r="725" spans="1:13" x14ac:dyDescent="0.25">
      <c r="A725" t="s">
        <v>2888</v>
      </c>
      <c r="B725">
        <v>5.1999999999999998E-2</v>
      </c>
      <c r="C725" t="str">
        <f>VLOOKUP(A725,Лист9!$A:$M,Лист9!J$1,0)</f>
        <v xml:space="preserve"> Halobacteria</v>
      </c>
      <c r="F725">
        <v>0</v>
      </c>
      <c r="G725">
        <f>COUNTIF($F$2:F725,1)</f>
        <v>18</v>
      </c>
      <c r="H725">
        <f>COUNTIF($F$2:F725,0)</f>
        <v>706</v>
      </c>
      <c r="I725">
        <f>COUNTIF(F726:$F$1058,1)</f>
        <v>0</v>
      </c>
      <c r="J725">
        <f>COUNTIF(F726:$F$1058,0)</f>
        <v>333</v>
      </c>
      <c r="K725">
        <f t="shared" si="33"/>
        <v>1</v>
      </c>
      <c r="L725">
        <f t="shared" si="34"/>
        <v>0.32050048123195379</v>
      </c>
      <c r="M725">
        <f t="shared" si="35"/>
        <v>0.67949951876804615</v>
      </c>
    </row>
    <row r="726" spans="1:13" x14ac:dyDescent="0.25">
      <c r="A726" t="s">
        <v>2217</v>
      </c>
      <c r="B726">
        <v>5.1999999999999998E-2</v>
      </c>
      <c r="C726" t="str">
        <f>VLOOKUP(A726,Лист9!$A:$M,Лист9!J$1,0)</f>
        <v xml:space="preserve"> Halobacteria</v>
      </c>
      <c r="F726">
        <v>0</v>
      </c>
      <c r="G726">
        <f>COUNTIF($F$2:F726,1)</f>
        <v>18</v>
      </c>
      <c r="H726">
        <f>COUNTIF($F$2:F726,0)</f>
        <v>707</v>
      </c>
      <c r="I726">
        <f>COUNTIF(F727:$F$1058,1)</f>
        <v>0</v>
      </c>
      <c r="J726">
        <f>COUNTIF(F727:$F$1058,0)</f>
        <v>332</v>
      </c>
      <c r="K726">
        <f t="shared" si="33"/>
        <v>1</v>
      </c>
      <c r="L726">
        <f t="shared" si="34"/>
        <v>0.31953801732435033</v>
      </c>
      <c r="M726">
        <f t="shared" si="35"/>
        <v>0.68046198267564972</v>
      </c>
    </row>
    <row r="727" spans="1:13" x14ac:dyDescent="0.25">
      <c r="A727" t="s">
        <v>388</v>
      </c>
      <c r="B727">
        <v>5.1999999999999998E-2</v>
      </c>
      <c r="C727" t="str">
        <f>VLOOKUP(A727,Лист9!$A:$M,Лист9!J$1,0)</f>
        <v xml:space="preserve"> Flavobacteriia</v>
      </c>
      <c r="F727">
        <v>0</v>
      </c>
      <c r="G727">
        <f>COUNTIF($F$2:F727,1)</f>
        <v>18</v>
      </c>
      <c r="H727">
        <f>COUNTIF($F$2:F727,0)</f>
        <v>708</v>
      </c>
      <c r="I727">
        <f>COUNTIF(F728:$F$1058,1)</f>
        <v>0</v>
      </c>
      <c r="J727">
        <f>COUNTIF(F728:$F$1058,0)</f>
        <v>331</v>
      </c>
      <c r="K727">
        <f t="shared" si="33"/>
        <v>1</v>
      </c>
      <c r="L727">
        <f t="shared" si="34"/>
        <v>0.31857555341674687</v>
      </c>
      <c r="M727">
        <f t="shared" si="35"/>
        <v>0.68142444658325307</v>
      </c>
    </row>
    <row r="728" spans="1:13" x14ac:dyDescent="0.25">
      <c r="A728" t="s">
        <v>1416</v>
      </c>
      <c r="B728">
        <v>5.3999999999999999E-2</v>
      </c>
      <c r="C728" t="str">
        <f>VLOOKUP(A728,Лист9!$A:$M,Лист9!J$1,0)</f>
        <v xml:space="preserve"> Clostridia</v>
      </c>
      <c r="F728">
        <v>0</v>
      </c>
      <c r="G728">
        <f>COUNTIF($F$2:F728,1)</f>
        <v>18</v>
      </c>
      <c r="H728">
        <f>COUNTIF($F$2:F728,0)</f>
        <v>709</v>
      </c>
      <c r="I728">
        <f>COUNTIF(F729:$F$1058,1)</f>
        <v>0</v>
      </c>
      <c r="J728">
        <f>COUNTIF(F729:$F$1058,0)</f>
        <v>330</v>
      </c>
      <c r="K728">
        <f t="shared" si="33"/>
        <v>1</v>
      </c>
      <c r="L728">
        <f t="shared" si="34"/>
        <v>0.31761308950914341</v>
      </c>
      <c r="M728">
        <f t="shared" si="35"/>
        <v>0.68238691049085665</v>
      </c>
    </row>
    <row r="729" spans="1:13" x14ac:dyDescent="0.25">
      <c r="A729" t="s">
        <v>2451</v>
      </c>
      <c r="B729">
        <v>5.3999999999999999E-2</v>
      </c>
      <c r="C729" t="str">
        <f>VLOOKUP(A729,Лист9!$A:$M,Лист9!J$1,0)</f>
        <v xml:space="preserve"> Halobacteria</v>
      </c>
      <c r="F729">
        <v>0</v>
      </c>
      <c r="G729">
        <f>COUNTIF($F$2:F729,1)</f>
        <v>18</v>
      </c>
      <c r="H729">
        <f>COUNTIF($F$2:F729,0)</f>
        <v>710</v>
      </c>
      <c r="I729">
        <f>COUNTIF(F730:$F$1058,1)</f>
        <v>0</v>
      </c>
      <c r="J729">
        <f>COUNTIF(F730:$F$1058,0)</f>
        <v>329</v>
      </c>
      <c r="K729">
        <f t="shared" si="33"/>
        <v>1</v>
      </c>
      <c r="L729">
        <f t="shared" si="34"/>
        <v>0.31665062560153995</v>
      </c>
      <c r="M729">
        <f t="shared" si="35"/>
        <v>0.68334937439846</v>
      </c>
    </row>
    <row r="730" spans="1:13" x14ac:dyDescent="0.25">
      <c r="A730" t="s">
        <v>690</v>
      </c>
      <c r="B730">
        <v>5.5E-2</v>
      </c>
      <c r="C730" t="str">
        <f>VLOOKUP(A730,Лист9!$A:$M,Лист9!J$1,0)</f>
        <v xml:space="preserve"> Alphaproteobacteria</v>
      </c>
      <c r="F730">
        <v>0</v>
      </c>
      <c r="G730">
        <f>COUNTIF($F$2:F730,1)</f>
        <v>18</v>
      </c>
      <c r="H730">
        <f>COUNTIF($F$2:F730,0)</f>
        <v>711</v>
      </c>
      <c r="I730">
        <f>COUNTIF(F731:$F$1058,1)</f>
        <v>0</v>
      </c>
      <c r="J730">
        <f>COUNTIF(F731:$F$1058,0)</f>
        <v>328</v>
      </c>
      <c r="K730">
        <f t="shared" si="33"/>
        <v>1</v>
      </c>
      <c r="L730">
        <f t="shared" si="34"/>
        <v>0.31568816169393649</v>
      </c>
      <c r="M730">
        <f t="shared" si="35"/>
        <v>0.68431183830606357</v>
      </c>
    </row>
    <row r="731" spans="1:13" x14ac:dyDescent="0.25">
      <c r="A731" t="s">
        <v>6925</v>
      </c>
      <c r="B731">
        <v>5.5E-2</v>
      </c>
      <c r="C731" t="str">
        <f>VLOOKUP(A731,Лист9!$A:$M,Лист9!J$1,0)</f>
        <v xml:space="preserve"> Gammaproteobacteria</v>
      </c>
      <c r="D731">
        <v>1</v>
      </c>
      <c r="F731">
        <v>0</v>
      </c>
      <c r="G731">
        <f>COUNTIF($F$2:F731,1)</f>
        <v>18</v>
      </c>
      <c r="H731">
        <f>COUNTIF($F$2:F731,0)</f>
        <v>712</v>
      </c>
      <c r="I731">
        <f>COUNTIF(F732:$F$1058,1)</f>
        <v>0</v>
      </c>
      <c r="J731">
        <f>COUNTIF(F732:$F$1058,0)</f>
        <v>327</v>
      </c>
      <c r="K731">
        <f t="shared" si="33"/>
        <v>1</v>
      </c>
      <c r="L731">
        <f t="shared" si="34"/>
        <v>0.31472569778633303</v>
      </c>
      <c r="M731">
        <f t="shared" si="35"/>
        <v>0.68527430221366692</v>
      </c>
    </row>
    <row r="732" spans="1:13" x14ac:dyDescent="0.25">
      <c r="A732" t="s">
        <v>9426</v>
      </c>
      <c r="B732">
        <v>5.7000000000000002E-2</v>
      </c>
      <c r="C732" t="str">
        <f>VLOOKUP(A732,Лист9!$A:$M,Лист9!J$1,0)</f>
        <v xml:space="preserve"> Alphaproteobacteria</v>
      </c>
      <c r="F732">
        <v>0</v>
      </c>
      <c r="G732">
        <f>COUNTIF($F$2:F732,1)</f>
        <v>18</v>
      </c>
      <c r="H732">
        <f>COUNTIF($F$2:F732,0)</f>
        <v>713</v>
      </c>
      <c r="I732">
        <f>COUNTIF(F733:$F$1058,1)</f>
        <v>0</v>
      </c>
      <c r="J732">
        <f>COUNTIF(F733:$F$1058,0)</f>
        <v>326</v>
      </c>
      <c r="K732">
        <f t="shared" si="33"/>
        <v>1</v>
      </c>
      <c r="L732">
        <f t="shared" si="34"/>
        <v>0.31376323387872956</v>
      </c>
      <c r="M732">
        <f t="shared" si="35"/>
        <v>0.68623676612127049</v>
      </c>
    </row>
    <row r="733" spans="1:13" x14ac:dyDescent="0.25">
      <c r="A733" t="s">
        <v>5211</v>
      </c>
      <c r="B733">
        <v>5.8000000000000003E-2</v>
      </c>
      <c r="C733" t="str">
        <f>VLOOKUP(A733,Лист9!$A:$M,Лист9!J$1,0)</f>
        <v xml:space="preserve"> Gammaproteobacteria</v>
      </c>
      <c r="D733">
        <v>1</v>
      </c>
      <c r="F733">
        <v>0</v>
      </c>
      <c r="G733">
        <f>COUNTIF($F$2:F733,1)</f>
        <v>18</v>
      </c>
      <c r="H733">
        <f>COUNTIF($F$2:F733,0)</f>
        <v>714</v>
      </c>
      <c r="I733">
        <f>COUNTIF(F734:$F$1058,1)</f>
        <v>0</v>
      </c>
      <c r="J733">
        <f>COUNTIF(F734:$F$1058,0)</f>
        <v>325</v>
      </c>
      <c r="K733">
        <f t="shared" si="33"/>
        <v>1</v>
      </c>
      <c r="L733">
        <f t="shared" si="34"/>
        <v>0.3128007699711261</v>
      </c>
      <c r="M733">
        <f t="shared" si="35"/>
        <v>0.68719923002887384</v>
      </c>
    </row>
    <row r="734" spans="1:13" x14ac:dyDescent="0.25">
      <c r="A734" t="s">
        <v>1842</v>
      </c>
      <c r="B734">
        <v>5.8999999999999997E-2</v>
      </c>
      <c r="C734" t="str">
        <f>VLOOKUP(A734,Лист9!$A:$M,Лист9!J$1,0)</f>
        <v xml:space="preserve"> Clostridia</v>
      </c>
      <c r="F734">
        <v>0</v>
      </c>
      <c r="G734">
        <f>COUNTIF($F$2:F734,1)</f>
        <v>18</v>
      </c>
      <c r="H734">
        <f>COUNTIF($F$2:F734,0)</f>
        <v>715</v>
      </c>
      <c r="I734">
        <f>COUNTIF(F735:$F$1058,1)</f>
        <v>0</v>
      </c>
      <c r="J734">
        <f>COUNTIF(F735:$F$1058,0)</f>
        <v>324</v>
      </c>
      <c r="K734">
        <f t="shared" si="33"/>
        <v>1</v>
      </c>
      <c r="L734">
        <f t="shared" si="34"/>
        <v>0.31183830606352264</v>
      </c>
      <c r="M734">
        <f t="shared" si="35"/>
        <v>0.68816169393647741</v>
      </c>
    </row>
    <row r="735" spans="1:13" x14ac:dyDescent="0.25">
      <c r="A735" t="s">
        <v>133</v>
      </c>
      <c r="B735">
        <v>5.8999999999999997E-2</v>
      </c>
      <c r="C735" t="str">
        <f>VLOOKUP(A735,Лист9!$A:$M,Лист9!J$1,0)</f>
        <v xml:space="preserve"> Betaproteobacteria</v>
      </c>
      <c r="F735">
        <v>0</v>
      </c>
      <c r="G735">
        <f>COUNTIF($F$2:F735,1)</f>
        <v>18</v>
      </c>
      <c r="H735">
        <f>COUNTIF($F$2:F735,0)</f>
        <v>716</v>
      </c>
      <c r="I735">
        <f>COUNTIF(F736:$F$1058,1)</f>
        <v>0</v>
      </c>
      <c r="J735">
        <f>COUNTIF(F736:$F$1058,0)</f>
        <v>323</v>
      </c>
      <c r="K735">
        <f t="shared" si="33"/>
        <v>1</v>
      </c>
      <c r="L735">
        <f t="shared" si="34"/>
        <v>0.31087584215591918</v>
      </c>
      <c r="M735">
        <f t="shared" si="35"/>
        <v>0.68912415784408076</v>
      </c>
    </row>
    <row r="736" spans="1:13" x14ac:dyDescent="0.25">
      <c r="A736" t="s">
        <v>234</v>
      </c>
      <c r="B736">
        <v>5.8999999999999997E-2</v>
      </c>
      <c r="C736" t="str">
        <f>VLOOKUP(A736,Лист9!$A:$M,Лист9!J$1,0)</f>
        <v xml:space="preserve"> Betaproteobacteria</v>
      </c>
      <c r="F736">
        <v>0</v>
      </c>
      <c r="G736">
        <f>COUNTIF($F$2:F736,1)</f>
        <v>18</v>
      </c>
      <c r="H736">
        <f>COUNTIF($F$2:F736,0)</f>
        <v>717</v>
      </c>
      <c r="I736">
        <f>COUNTIF(F737:$F$1058,1)</f>
        <v>0</v>
      </c>
      <c r="J736">
        <f>COUNTIF(F737:$F$1058,0)</f>
        <v>322</v>
      </c>
      <c r="K736">
        <f t="shared" si="33"/>
        <v>1</v>
      </c>
      <c r="L736">
        <f t="shared" si="34"/>
        <v>0.30991337824831566</v>
      </c>
      <c r="M736">
        <f t="shared" si="35"/>
        <v>0.69008662175168434</v>
      </c>
    </row>
    <row r="737" spans="1:13" x14ac:dyDescent="0.25">
      <c r="A737" t="s">
        <v>613</v>
      </c>
      <c r="B737">
        <v>5.8999999999999997E-2</v>
      </c>
      <c r="C737" t="str">
        <f>VLOOKUP(A737,Лист9!$A:$M,Лист9!J$1,0)</f>
        <v xml:space="preserve"> Betaproteobacteria</v>
      </c>
      <c r="F737">
        <v>0</v>
      </c>
      <c r="G737">
        <f>COUNTIF($F$2:F737,1)</f>
        <v>18</v>
      </c>
      <c r="H737">
        <f>COUNTIF($F$2:F737,0)</f>
        <v>718</v>
      </c>
      <c r="I737">
        <f>COUNTIF(F738:$F$1058,1)</f>
        <v>0</v>
      </c>
      <c r="J737">
        <f>COUNTIF(F738:$F$1058,0)</f>
        <v>321</v>
      </c>
      <c r="K737">
        <f t="shared" si="33"/>
        <v>1</v>
      </c>
      <c r="L737">
        <f t="shared" si="34"/>
        <v>0.3089509143407122</v>
      </c>
      <c r="M737">
        <f t="shared" si="35"/>
        <v>0.6910490856592878</v>
      </c>
    </row>
    <row r="738" spans="1:13" x14ac:dyDescent="0.25">
      <c r="A738" t="s">
        <v>1104</v>
      </c>
      <c r="B738">
        <v>5.8999999999999997E-2</v>
      </c>
      <c r="C738" t="str">
        <f>VLOOKUP(A738,Лист9!$A:$M,Лист9!J$1,0)</f>
        <v xml:space="preserve"> Betaproteobacteria</v>
      </c>
      <c r="F738">
        <v>0</v>
      </c>
      <c r="G738">
        <f>COUNTIF($F$2:F738,1)</f>
        <v>18</v>
      </c>
      <c r="H738">
        <f>COUNTIF($F$2:F738,0)</f>
        <v>719</v>
      </c>
      <c r="I738">
        <f>COUNTIF(F739:$F$1058,1)</f>
        <v>0</v>
      </c>
      <c r="J738">
        <f>COUNTIF(F739:$F$1058,0)</f>
        <v>320</v>
      </c>
      <c r="K738">
        <f t="shared" si="33"/>
        <v>1</v>
      </c>
      <c r="L738">
        <f t="shared" si="34"/>
        <v>0.30798845043310874</v>
      </c>
      <c r="M738">
        <f t="shared" si="35"/>
        <v>0.69201154956689126</v>
      </c>
    </row>
    <row r="739" spans="1:13" x14ac:dyDescent="0.25">
      <c r="A739" t="s">
        <v>1658</v>
      </c>
      <c r="B739">
        <v>5.8999999999999997E-2</v>
      </c>
      <c r="C739" t="str">
        <f>VLOOKUP(A739,Лист9!$A:$M,Лист9!J$1,0)</f>
        <v xml:space="preserve"> Betaproteobacteria</v>
      </c>
      <c r="F739">
        <v>0</v>
      </c>
      <c r="G739">
        <f>COUNTIF($F$2:F739,1)</f>
        <v>18</v>
      </c>
      <c r="H739">
        <f>COUNTIF($F$2:F739,0)</f>
        <v>720</v>
      </c>
      <c r="I739">
        <f>COUNTIF(F740:$F$1058,1)</f>
        <v>0</v>
      </c>
      <c r="J739">
        <f>COUNTIF(F740:$F$1058,0)</f>
        <v>319</v>
      </c>
      <c r="K739">
        <f t="shared" si="33"/>
        <v>1</v>
      </c>
      <c r="L739">
        <f t="shared" si="34"/>
        <v>0.30702598652550528</v>
      </c>
      <c r="M739">
        <f t="shared" si="35"/>
        <v>0.69297401347449472</v>
      </c>
    </row>
    <row r="740" spans="1:13" x14ac:dyDescent="0.25">
      <c r="A740" t="s">
        <v>4655</v>
      </c>
      <c r="B740">
        <v>5.8999999999999997E-2</v>
      </c>
      <c r="C740" t="str">
        <f>VLOOKUP(A740,Лист9!$A:$M,Лист9!J$1,0)</f>
        <v xml:space="preserve"> Gammaproteobacteria</v>
      </c>
      <c r="D740">
        <v>1</v>
      </c>
      <c r="F740">
        <v>0</v>
      </c>
      <c r="G740">
        <f>COUNTIF($F$2:F740,1)</f>
        <v>18</v>
      </c>
      <c r="H740">
        <f>COUNTIF($F$2:F740,0)</f>
        <v>721</v>
      </c>
      <c r="I740">
        <f>COUNTIF(F741:$F$1058,1)</f>
        <v>0</v>
      </c>
      <c r="J740">
        <f>COUNTIF(F741:$F$1058,0)</f>
        <v>318</v>
      </c>
      <c r="K740">
        <f t="shared" si="33"/>
        <v>1</v>
      </c>
      <c r="L740">
        <f t="shared" si="34"/>
        <v>0.30606352261790182</v>
      </c>
      <c r="M740">
        <f t="shared" si="35"/>
        <v>0.69393647738209818</v>
      </c>
    </row>
    <row r="741" spans="1:13" x14ac:dyDescent="0.25">
      <c r="A741" t="s">
        <v>5243</v>
      </c>
      <c r="B741">
        <v>0.06</v>
      </c>
      <c r="C741" t="str">
        <f>VLOOKUP(A741,Лист9!$A:$M,Лист9!J$1,0)</f>
        <v xml:space="preserve"> Deltaproteobacteria</v>
      </c>
      <c r="F741">
        <v>0</v>
      </c>
      <c r="G741">
        <f>COUNTIF($F$2:F741,1)</f>
        <v>18</v>
      </c>
      <c r="H741">
        <f>COUNTIF($F$2:F741,0)</f>
        <v>722</v>
      </c>
      <c r="I741">
        <f>COUNTIF(F742:$F$1058,1)</f>
        <v>0</v>
      </c>
      <c r="J741">
        <f>COUNTIF(F742:$F$1058,0)</f>
        <v>317</v>
      </c>
      <c r="K741">
        <f t="shared" si="33"/>
        <v>1</v>
      </c>
      <c r="L741">
        <f t="shared" si="34"/>
        <v>0.30510105871029836</v>
      </c>
      <c r="M741">
        <f t="shared" si="35"/>
        <v>0.69489894128970164</v>
      </c>
    </row>
    <row r="742" spans="1:13" x14ac:dyDescent="0.25">
      <c r="A742" t="s">
        <v>3677</v>
      </c>
      <c r="B742">
        <v>6.4000000000000001E-2</v>
      </c>
      <c r="C742" t="str">
        <f>VLOOKUP(A742,Лист9!$A:$M,Лист9!J$1,0)</f>
        <v xml:space="preserve"> Gammaproteobacteria</v>
      </c>
      <c r="D742">
        <v>1</v>
      </c>
      <c r="F742">
        <v>0</v>
      </c>
      <c r="G742">
        <f>COUNTIF($F$2:F742,1)</f>
        <v>18</v>
      </c>
      <c r="H742">
        <f>COUNTIF($F$2:F742,0)</f>
        <v>723</v>
      </c>
      <c r="I742">
        <f>COUNTIF(F743:$F$1058,1)</f>
        <v>0</v>
      </c>
      <c r="J742">
        <f>COUNTIF(F743:$F$1058,0)</f>
        <v>316</v>
      </c>
      <c r="K742">
        <f t="shared" si="33"/>
        <v>1</v>
      </c>
      <c r="L742">
        <f t="shared" si="34"/>
        <v>0.30413859480269489</v>
      </c>
      <c r="M742">
        <f t="shared" si="35"/>
        <v>0.69586140519730511</v>
      </c>
    </row>
    <row r="743" spans="1:13" x14ac:dyDescent="0.25">
      <c r="A743" t="s">
        <v>5135</v>
      </c>
      <c r="B743">
        <v>6.4000000000000001E-2</v>
      </c>
      <c r="C743" t="str">
        <f>VLOOKUP(A743,Лист9!$A:$M,Лист9!J$1,0)</f>
        <v xml:space="preserve"> Alphaproteobacteria</v>
      </c>
      <c r="F743">
        <v>0</v>
      </c>
      <c r="G743">
        <f>COUNTIF($F$2:F743,1)</f>
        <v>18</v>
      </c>
      <c r="H743">
        <f>COUNTIF($F$2:F743,0)</f>
        <v>724</v>
      </c>
      <c r="I743">
        <f>COUNTIF(F744:$F$1058,1)</f>
        <v>0</v>
      </c>
      <c r="J743">
        <f>COUNTIF(F744:$F$1058,0)</f>
        <v>315</v>
      </c>
      <c r="K743">
        <f t="shared" si="33"/>
        <v>1</v>
      </c>
      <c r="L743">
        <f t="shared" si="34"/>
        <v>0.30317613089509143</v>
      </c>
      <c r="M743">
        <f t="shared" si="35"/>
        <v>0.69682386910490857</v>
      </c>
    </row>
    <row r="744" spans="1:13" x14ac:dyDescent="0.25">
      <c r="A744" t="s">
        <v>7307</v>
      </c>
      <c r="B744">
        <v>6.6000000000000003E-2</v>
      </c>
      <c r="C744" t="str">
        <f>VLOOKUP(A744,Лист9!$A:$M,Лист9!J$1,0)</f>
        <v xml:space="preserve"> Gammaproteobacteria</v>
      </c>
      <c r="D744">
        <v>1</v>
      </c>
      <c r="F744">
        <v>0</v>
      </c>
      <c r="G744">
        <f>COUNTIF($F$2:F744,1)</f>
        <v>18</v>
      </c>
      <c r="H744">
        <f>COUNTIF($F$2:F744,0)</f>
        <v>725</v>
      </c>
      <c r="I744">
        <f>COUNTIF(F745:$F$1058,1)</f>
        <v>0</v>
      </c>
      <c r="J744">
        <f>COUNTIF(F745:$F$1058,0)</f>
        <v>314</v>
      </c>
      <c r="K744">
        <f t="shared" si="33"/>
        <v>1</v>
      </c>
      <c r="L744">
        <f t="shared" si="34"/>
        <v>0.30221366698748797</v>
      </c>
      <c r="M744">
        <f t="shared" si="35"/>
        <v>0.69778633301251203</v>
      </c>
    </row>
    <row r="745" spans="1:13" x14ac:dyDescent="0.25">
      <c r="A745" t="s">
        <v>4360</v>
      </c>
      <c r="B745">
        <v>6.6000000000000003E-2</v>
      </c>
      <c r="C745" t="str">
        <f>VLOOKUP(A745,Лист9!$A:$M,Лист9!J$1,0)</f>
        <v xml:space="preserve"> Clostridia</v>
      </c>
      <c r="F745">
        <v>0</v>
      </c>
      <c r="G745">
        <f>COUNTIF($F$2:F745,1)</f>
        <v>18</v>
      </c>
      <c r="H745">
        <f>COUNTIF($F$2:F745,0)</f>
        <v>726</v>
      </c>
      <c r="I745">
        <f>COUNTIF(F746:$F$1058,1)</f>
        <v>0</v>
      </c>
      <c r="J745">
        <f>COUNTIF(F746:$F$1058,0)</f>
        <v>313</v>
      </c>
      <c r="K745">
        <f t="shared" si="33"/>
        <v>1</v>
      </c>
      <c r="L745">
        <f t="shared" si="34"/>
        <v>0.30125120307988451</v>
      </c>
      <c r="M745">
        <f t="shared" si="35"/>
        <v>0.69874879692011549</v>
      </c>
    </row>
    <row r="746" spans="1:13" x14ac:dyDescent="0.25">
      <c r="A746" t="s">
        <v>1563</v>
      </c>
      <c r="B746">
        <v>6.7000000000000004E-2</v>
      </c>
      <c r="C746" t="str">
        <f>VLOOKUP(A746,Лист9!$A:$M,Лист9!J$1,0)</f>
        <v xml:space="preserve"> Clostridia</v>
      </c>
      <c r="F746">
        <v>0</v>
      </c>
      <c r="G746">
        <f>COUNTIF($F$2:F746,1)</f>
        <v>18</v>
      </c>
      <c r="H746">
        <f>COUNTIF($F$2:F746,0)</f>
        <v>727</v>
      </c>
      <c r="I746">
        <f>COUNTIF(F747:$F$1058,1)</f>
        <v>0</v>
      </c>
      <c r="J746">
        <f>COUNTIF(F747:$F$1058,0)</f>
        <v>312</v>
      </c>
      <c r="K746">
        <f t="shared" si="33"/>
        <v>1</v>
      </c>
      <c r="L746">
        <f t="shared" si="34"/>
        <v>0.30028873917228105</v>
      </c>
      <c r="M746">
        <f t="shared" si="35"/>
        <v>0.69971126082771895</v>
      </c>
    </row>
    <row r="747" spans="1:13" x14ac:dyDescent="0.25">
      <c r="A747" t="s">
        <v>2100</v>
      </c>
      <c r="B747">
        <v>6.8000000000000005E-2</v>
      </c>
      <c r="C747" t="str">
        <f>VLOOKUP(A747,Лист9!$A:$M,Лист9!J$1,0)</f>
        <v xml:space="preserve"> Clostridia</v>
      </c>
      <c r="F747">
        <v>0</v>
      </c>
      <c r="G747">
        <f>COUNTIF($F$2:F747,1)</f>
        <v>18</v>
      </c>
      <c r="H747">
        <f>COUNTIF($F$2:F747,0)</f>
        <v>728</v>
      </c>
      <c r="I747">
        <f>COUNTIF(F748:$F$1058,1)</f>
        <v>0</v>
      </c>
      <c r="J747">
        <f>COUNTIF(F748:$F$1058,0)</f>
        <v>311</v>
      </c>
      <c r="K747">
        <f t="shared" si="33"/>
        <v>1</v>
      </c>
      <c r="L747">
        <f t="shared" si="34"/>
        <v>0.29932627526467759</v>
      </c>
      <c r="M747">
        <f t="shared" si="35"/>
        <v>0.70067372473532241</v>
      </c>
    </row>
    <row r="748" spans="1:13" x14ac:dyDescent="0.25">
      <c r="A748" t="s">
        <v>3006</v>
      </c>
      <c r="B748">
        <v>6.9000000000000006E-2</v>
      </c>
      <c r="C748" t="str">
        <f>VLOOKUP(A748,Лист9!$A:$M,Лист9!J$1,0)</f>
        <v xml:space="preserve"> Alphaproteobacteria</v>
      </c>
      <c r="F748">
        <v>0</v>
      </c>
      <c r="G748">
        <f>COUNTIF($F$2:F748,1)</f>
        <v>18</v>
      </c>
      <c r="H748">
        <f>COUNTIF($F$2:F748,0)</f>
        <v>729</v>
      </c>
      <c r="I748">
        <f>COUNTIF(F749:$F$1058,1)</f>
        <v>0</v>
      </c>
      <c r="J748">
        <f>COUNTIF(F749:$F$1058,0)</f>
        <v>310</v>
      </c>
      <c r="K748">
        <f t="shared" si="33"/>
        <v>1</v>
      </c>
      <c r="L748">
        <f t="shared" si="34"/>
        <v>0.29836381135707413</v>
      </c>
      <c r="M748">
        <f t="shared" si="35"/>
        <v>0.70163618864292587</v>
      </c>
    </row>
    <row r="749" spans="1:13" x14ac:dyDescent="0.25">
      <c r="A749" t="s">
        <v>2289</v>
      </c>
      <c r="B749">
        <v>7.0999999999999994E-2</v>
      </c>
      <c r="C749" t="str">
        <f>VLOOKUP(A749,Лист9!$A:$M,Лист9!J$1,0)</f>
        <v xml:space="preserve"> Clostridia</v>
      </c>
      <c r="F749">
        <v>0</v>
      </c>
      <c r="G749">
        <f>COUNTIF($F$2:F749,1)</f>
        <v>18</v>
      </c>
      <c r="H749">
        <f>COUNTIF($F$2:F749,0)</f>
        <v>730</v>
      </c>
      <c r="I749">
        <f>COUNTIF(F750:$F$1058,1)</f>
        <v>0</v>
      </c>
      <c r="J749">
        <f>COUNTIF(F750:$F$1058,0)</f>
        <v>309</v>
      </c>
      <c r="K749">
        <f t="shared" si="33"/>
        <v>1</v>
      </c>
      <c r="L749">
        <f t="shared" si="34"/>
        <v>0.29740134744947067</v>
      </c>
      <c r="M749">
        <f t="shared" si="35"/>
        <v>0.70259865255052933</v>
      </c>
    </row>
    <row r="750" spans="1:13" x14ac:dyDescent="0.25">
      <c r="A750" t="s">
        <v>2056</v>
      </c>
      <c r="B750">
        <v>7.3999999999999996E-2</v>
      </c>
      <c r="C750" t="str">
        <f>VLOOKUP(A750,Лист9!$A:$M,Лист9!J$1,0)</f>
        <v xml:space="preserve"> Gammaproteobacteria</v>
      </c>
      <c r="D750">
        <v>1</v>
      </c>
      <c r="F750">
        <v>0</v>
      </c>
      <c r="G750">
        <f>COUNTIF($F$2:F750,1)</f>
        <v>18</v>
      </c>
      <c r="H750">
        <f>COUNTIF($F$2:F750,0)</f>
        <v>731</v>
      </c>
      <c r="I750">
        <f>COUNTIF(F751:$F$1058,1)</f>
        <v>0</v>
      </c>
      <c r="J750">
        <f>COUNTIF(F751:$F$1058,0)</f>
        <v>308</v>
      </c>
      <c r="K750">
        <f t="shared" si="33"/>
        <v>1</v>
      </c>
      <c r="L750">
        <f t="shared" si="34"/>
        <v>0.2964388835418672</v>
      </c>
      <c r="M750">
        <f t="shared" si="35"/>
        <v>0.7035611164581328</v>
      </c>
    </row>
    <row r="751" spans="1:13" x14ac:dyDescent="0.25">
      <c r="A751" t="s">
        <v>2982</v>
      </c>
      <c r="B751">
        <v>7.4999999999999997E-2</v>
      </c>
      <c r="C751" t="str">
        <f>VLOOKUP(A751,Лист9!$A:$M,Лист9!J$1,0)</f>
        <v xml:space="preserve"> Negativicutes</v>
      </c>
      <c r="F751">
        <v>0</v>
      </c>
      <c r="G751">
        <f>COUNTIF($F$2:F751,1)</f>
        <v>18</v>
      </c>
      <c r="H751">
        <f>COUNTIF($F$2:F751,0)</f>
        <v>732</v>
      </c>
      <c r="I751">
        <f>COUNTIF(F752:$F$1058,1)</f>
        <v>0</v>
      </c>
      <c r="J751">
        <f>COUNTIF(F752:$F$1058,0)</f>
        <v>307</v>
      </c>
      <c r="K751">
        <f t="shared" si="33"/>
        <v>1</v>
      </c>
      <c r="L751">
        <f t="shared" si="34"/>
        <v>0.29547641963426374</v>
      </c>
      <c r="M751">
        <f t="shared" si="35"/>
        <v>0.70452358036573626</v>
      </c>
    </row>
    <row r="752" spans="1:13" x14ac:dyDescent="0.25">
      <c r="A752" t="s">
        <v>5531</v>
      </c>
      <c r="B752">
        <v>7.6999999999999999E-2</v>
      </c>
      <c r="C752" t="str">
        <f>VLOOKUP(A752,Лист9!$A:$M,Лист9!J$1,0)</f>
        <v xml:space="preserve"> Betaproteobacteria</v>
      </c>
      <c r="F752">
        <v>0</v>
      </c>
      <c r="G752">
        <f>COUNTIF($F$2:F752,1)</f>
        <v>18</v>
      </c>
      <c r="H752">
        <f>COUNTIF($F$2:F752,0)</f>
        <v>733</v>
      </c>
      <c r="I752">
        <f>COUNTIF(F753:$F$1058,1)</f>
        <v>0</v>
      </c>
      <c r="J752">
        <f>COUNTIF(F753:$F$1058,0)</f>
        <v>306</v>
      </c>
      <c r="K752">
        <f t="shared" si="33"/>
        <v>1</v>
      </c>
      <c r="L752">
        <f t="shared" si="34"/>
        <v>0.29451395572666023</v>
      </c>
      <c r="M752">
        <f t="shared" si="35"/>
        <v>0.70548604427333972</v>
      </c>
    </row>
    <row r="753" spans="1:13" x14ac:dyDescent="0.25">
      <c r="A753" t="s">
        <v>2515</v>
      </c>
      <c r="B753">
        <v>7.9000000000000001E-2</v>
      </c>
      <c r="C753" t="str">
        <f>VLOOKUP(A753,Лист9!$A:$M,Лист9!J$1,0)</f>
        <v xml:space="preserve"> Thermoprotei</v>
      </c>
      <c r="F753">
        <v>0</v>
      </c>
      <c r="G753">
        <f>COUNTIF($F$2:F753,1)</f>
        <v>18</v>
      </c>
      <c r="H753">
        <f>COUNTIF($F$2:F753,0)</f>
        <v>734</v>
      </c>
      <c r="I753">
        <f>COUNTIF(F754:$F$1058,1)</f>
        <v>0</v>
      </c>
      <c r="J753">
        <f>COUNTIF(F754:$F$1058,0)</f>
        <v>305</v>
      </c>
      <c r="K753">
        <f t="shared" si="33"/>
        <v>1</v>
      </c>
      <c r="L753">
        <f t="shared" si="34"/>
        <v>0.29355149181905676</v>
      </c>
      <c r="M753">
        <f t="shared" si="35"/>
        <v>0.70644850818094329</v>
      </c>
    </row>
    <row r="754" spans="1:13" x14ac:dyDescent="0.25">
      <c r="A754" t="s">
        <v>8</v>
      </c>
      <c r="B754">
        <v>7.9000000000000001E-2</v>
      </c>
      <c r="C754" t="str">
        <f>VLOOKUP(A754,Лист9!$A:$M,Лист9!J$1,0)</f>
        <v xml:space="preserve"> Betaproteobacteria</v>
      </c>
      <c r="F754">
        <v>0</v>
      </c>
      <c r="G754">
        <f>COUNTIF($F$2:F754,1)</f>
        <v>18</v>
      </c>
      <c r="H754">
        <f>COUNTIF($F$2:F754,0)</f>
        <v>735</v>
      </c>
      <c r="I754">
        <f>COUNTIF(F755:$F$1058,1)</f>
        <v>0</v>
      </c>
      <c r="J754">
        <f>COUNTIF(F755:$F$1058,0)</f>
        <v>304</v>
      </c>
      <c r="K754">
        <f t="shared" si="33"/>
        <v>1</v>
      </c>
      <c r="L754">
        <f t="shared" si="34"/>
        <v>0.2925890279114533</v>
      </c>
      <c r="M754">
        <f t="shared" si="35"/>
        <v>0.70741097208854664</v>
      </c>
    </row>
    <row r="755" spans="1:13" x14ac:dyDescent="0.25">
      <c r="A755" t="s">
        <v>148</v>
      </c>
      <c r="B755">
        <v>7.9000000000000001E-2</v>
      </c>
      <c r="C755" t="str">
        <f>VLOOKUP(A755,Лист9!$A:$M,Лист9!J$1,0)</f>
        <v xml:space="preserve"> Betaproteobacteria</v>
      </c>
      <c r="F755">
        <v>0</v>
      </c>
      <c r="G755">
        <f>COUNTIF($F$2:F755,1)</f>
        <v>18</v>
      </c>
      <c r="H755">
        <f>COUNTIF($F$2:F755,0)</f>
        <v>736</v>
      </c>
      <c r="I755">
        <f>COUNTIF(F756:$F$1058,1)</f>
        <v>0</v>
      </c>
      <c r="J755">
        <f>COUNTIF(F756:$F$1058,0)</f>
        <v>303</v>
      </c>
      <c r="K755">
        <f t="shared" si="33"/>
        <v>1</v>
      </c>
      <c r="L755">
        <f t="shared" si="34"/>
        <v>0.29162656400384984</v>
      </c>
      <c r="M755">
        <f t="shared" si="35"/>
        <v>0.70837343599615021</v>
      </c>
    </row>
    <row r="756" spans="1:13" x14ac:dyDescent="0.25">
      <c r="A756" t="s">
        <v>1114</v>
      </c>
      <c r="B756">
        <v>7.9000000000000001E-2</v>
      </c>
      <c r="C756" t="str">
        <f>VLOOKUP(A756,Лист9!$A:$M,Лист9!J$1,0)</f>
        <v xml:space="preserve"> Betaproteobacteria</v>
      </c>
      <c r="F756">
        <v>0</v>
      </c>
      <c r="G756">
        <f>COUNTIF($F$2:F756,1)</f>
        <v>18</v>
      </c>
      <c r="H756">
        <f>COUNTIF($F$2:F756,0)</f>
        <v>737</v>
      </c>
      <c r="I756">
        <f>COUNTIF(F757:$F$1058,1)</f>
        <v>0</v>
      </c>
      <c r="J756">
        <f>COUNTIF(F757:$F$1058,0)</f>
        <v>302</v>
      </c>
      <c r="K756">
        <f t="shared" si="33"/>
        <v>1</v>
      </c>
      <c r="L756">
        <f t="shared" si="34"/>
        <v>0.29066410009624638</v>
      </c>
      <c r="M756">
        <f t="shared" si="35"/>
        <v>0.70933589990375356</v>
      </c>
    </row>
    <row r="757" spans="1:13" x14ac:dyDescent="0.25">
      <c r="A757" t="s">
        <v>2760</v>
      </c>
      <c r="B757">
        <v>0.08</v>
      </c>
      <c r="C757" t="str">
        <f>VLOOKUP(A757,Лист9!$A:$M,Лист9!J$1,0)</f>
        <v xml:space="preserve"> Clostridia</v>
      </c>
      <c r="F757">
        <v>0</v>
      </c>
      <c r="G757">
        <f>COUNTIF($F$2:F757,1)</f>
        <v>18</v>
      </c>
      <c r="H757">
        <f>COUNTIF($F$2:F757,0)</f>
        <v>738</v>
      </c>
      <c r="I757">
        <f>COUNTIF(F758:$F$1058,1)</f>
        <v>0</v>
      </c>
      <c r="J757">
        <f>COUNTIF(F758:$F$1058,0)</f>
        <v>301</v>
      </c>
      <c r="K757">
        <f t="shared" si="33"/>
        <v>1</v>
      </c>
      <c r="L757">
        <f t="shared" si="34"/>
        <v>0.28970163618864292</v>
      </c>
      <c r="M757">
        <f t="shared" si="35"/>
        <v>0.71029836381135714</v>
      </c>
    </row>
    <row r="758" spans="1:13" x14ac:dyDescent="0.25">
      <c r="A758" t="s">
        <v>5016</v>
      </c>
      <c r="B758">
        <v>8.1000000000000003E-2</v>
      </c>
      <c r="C758" t="str">
        <f>VLOOKUP(A758,Лист9!$A:$M,Лист9!J$1,0)</f>
        <v xml:space="preserve"> Flavobacteriia</v>
      </c>
      <c r="F758">
        <v>0</v>
      </c>
      <c r="G758">
        <f>COUNTIF($F$2:F758,1)</f>
        <v>18</v>
      </c>
      <c r="H758">
        <f>COUNTIF($F$2:F758,0)</f>
        <v>739</v>
      </c>
      <c r="I758">
        <f>COUNTIF(F759:$F$1058,1)</f>
        <v>0</v>
      </c>
      <c r="J758">
        <f>COUNTIF(F759:$F$1058,0)</f>
        <v>300</v>
      </c>
      <c r="K758">
        <f t="shared" si="33"/>
        <v>1</v>
      </c>
      <c r="L758">
        <f t="shared" si="34"/>
        <v>0.28873917228103946</v>
      </c>
      <c r="M758">
        <f t="shared" si="35"/>
        <v>0.71126082771896049</v>
      </c>
    </row>
    <row r="759" spans="1:13" x14ac:dyDescent="0.25">
      <c r="A759" t="s">
        <v>2391</v>
      </c>
      <c r="B759">
        <v>8.1000000000000003E-2</v>
      </c>
      <c r="C759" t="str">
        <f>VLOOKUP(A759,Лист9!$A:$M,Лист9!J$1,0)</f>
        <v xml:space="preserve"> Actinobacteridae</v>
      </c>
      <c r="F759">
        <v>0</v>
      </c>
      <c r="G759">
        <f>COUNTIF($F$2:F759,1)</f>
        <v>18</v>
      </c>
      <c r="H759">
        <f>COUNTIF($F$2:F759,0)</f>
        <v>740</v>
      </c>
      <c r="I759">
        <f>COUNTIF(F760:$F$1058,1)</f>
        <v>0</v>
      </c>
      <c r="J759">
        <f>COUNTIF(F760:$F$1058,0)</f>
        <v>299</v>
      </c>
      <c r="K759">
        <f t="shared" si="33"/>
        <v>1</v>
      </c>
      <c r="L759">
        <f t="shared" si="34"/>
        <v>0.287776708373436</v>
      </c>
      <c r="M759">
        <f t="shared" si="35"/>
        <v>0.71222329162656406</v>
      </c>
    </row>
    <row r="760" spans="1:13" x14ac:dyDescent="0.25">
      <c r="A760" t="s">
        <v>2758</v>
      </c>
      <c r="B760">
        <v>8.2000000000000003E-2</v>
      </c>
      <c r="C760" t="str">
        <f>VLOOKUP(A760,Лист9!$A:$M,Лист9!J$1,0)</f>
        <v xml:space="preserve"> Clostridia</v>
      </c>
      <c r="F760">
        <v>0</v>
      </c>
      <c r="G760">
        <f>COUNTIF($F$2:F760,1)</f>
        <v>18</v>
      </c>
      <c r="H760">
        <f>COUNTIF($F$2:F760,0)</f>
        <v>741</v>
      </c>
      <c r="I760">
        <f>COUNTIF(F761:$F$1058,1)</f>
        <v>0</v>
      </c>
      <c r="J760">
        <f>COUNTIF(F761:$F$1058,0)</f>
        <v>298</v>
      </c>
      <c r="K760">
        <f t="shared" si="33"/>
        <v>1</v>
      </c>
      <c r="L760">
        <f t="shared" si="34"/>
        <v>0.28681424446583254</v>
      </c>
      <c r="M760">
        <f t="shared" si="35"/>
        <v>0.71318575553416741</v>
      </c>
    </row>
    <row r="761" spans="1:13" x14ac:dyDescent="0.25">
      <c r="A761" t="s">
        <v>9469</v>
      </c>
      <c r="B761">
        <v>8.3000000000000004E-2</v>
      </c>
      <c r="C761" t="str">
        <f>VLOOKUP(A761,Лист9!$A:$M,Лист9!J$1,0)</f>
        <v xml:space="preserve"> Betaproteobacteria</v>
      </c>
      <c r="F761">
        <v>0</v>
      </c>
      <c r="G761">
        <f>COUNTIF($F$2:F761,1)</f>
        <v>18</v>
      </c>
      <c r="H761">
        <f>COUNTIF($F$2:F761,0)</f>
        <v>742</v>
      </c>
      <c r="I761">
        <f>COUNTIF(F762:$F$1058,1)</f>
        <v>0</v>
      </c>
      <c r="J761">
        <f>COUNTIF(F762:$F$1058,0)</f>
        <v>297</v>
      </c>
      <c r="K761">
        <f t="shared" si="33"/>
        <v>1</v>
      </c>
      <c r="L761">
        <f t="shared" si="34"/>
        <v>0.28585178055822907</v>
      </c>
      <c r="M761">
        <f t="shared" si="35"/>
        <v>0.71414821944177098</v>
      </c>
    </row>
    <row r="762" spans="1:13" x14ac:dyDescent="0.25">
      <c r="A762" t="s">
        <v>50</v>
      </c>
      <c r="B762">
        <v>8.5000000000000006E-2</v>
      </c>
      <c r="C762" t="str">
        <f>VLOOKUP(A762,Лист9!$A:$M,Лист9!J$1,0)</f>
        <v xml:space="preserve"> Oscillatoriophycideae</v>
      </c>
      <c r="F762">
        <v>0</v>
      </c>
      <c r="G762">
        <f>COUNTIF($F$2:F762,1)</f>
        <v>18</v>
      </c>
      <c r="H762">
        <f>COUNTIF($F$2:F762,0)</f>
        <v>743</v>
      </c>
      <c r="I762">
        <f>COUNTIF(F763:$F$1058,1)</f>
        <v>0</v>
      </c>
      <c r="J762">
        <f>COUNTIF(F763:$F$1058,0)</f>
        <v>296</v>
      </c>
      <c r="K762">
        <f t="shared" si="33"/>
        <v>1</v>
      </c>
      <c r="L762">
        <f t="shared" si="34"/>
        <v>0.28488931665062561</v>
      </c>
      <c r="M762">
        <f t="shared" si="35"/>
        <v>0.71511068334937433</v>
      </c>
    </row>
    <row r="763" spans="1:13" x14ac:dyDescent="0.25">
      <c r="A763" t="s">
        <v>6969</v>
      </c>
      <c r="B763">
        <v>8.5999999999999993E-2</v>
      </c>
      <c r="C763" t="str">
        <f>VLOOKUP(A763,Лист9!$A:$M,Лист9!J$1,0)</f>
        <v xml:space="preserve"> Alphaproteobacteria</v>
      </c>
      <c r="F763">
        <v>0</v>
      </c>
      <c r="G763">
        <f>COUNTIF($F$2:F763,1)</f>
        <v>18</v>
      </c>
      <c r="H763">
        <f>COUNTIF($F$2:F763,0)</f>
        <v>744</v>
      </c>
      <c r="I763">
        <f>COUNTIF(F764:$F$1058,1)</f>
        <v>0</v>
      </c>
      <c r="J763">
        <f>COUNTIF(F764:$F$1058,0)</f>
        <v>295</v>
      </c>
      <c r="K763">
        <f t="shared" si="33"/>
        <v>1</v>
      </c>
      <c r="L763">
        <f t="shared" si="34"/>
        <v>0.28392685274302215</v>
      </c>
      <c r="M763">
        <f t="shared" si="35"/>
        <v>0.7160731472569779</v>
      </c>
    </row>
    <row r="764" spans="1:13" x14ac:dyDescent="0.25">
      <c r="A764" t="s">
        <v>3108</v>
      </c>
      <c r="B764">
        <v>8.7999999999999995E-2</v>
      </c>
      <c r="C764" t="str">
        <f>VLOOKUP(A764,Лист9!$A:$M,Лист9!J$1,0)</f>
        <v xml:space="preserve"> Betaproteobacteria</v>
      </c>
      <c r="F764">
        <v>0</v>
      </c>
      <c r="G764">
        <f>COUNTIF($F$2:F764,1)</f>
        <v>18</v>
      </c>
      <c r="H764">
        <f>COUNTIF($F$2:F764,0)</f>
        <v>745</v>
      </c>
      <c r="I764">
        <f>COUNTIF(F765:$F$1058,1)</f>
        <v>0</v>
      </c>
      <c r="J764">
        <f>COUNTIF(F765:$F$1058,0)</f>
        <v>294</v>
      </c>
      <c r="K764">
        <f t="shared" si="33"/>
        <v>1</v>
      </c>
      <c r="L764">
        <f t="shared" si="34"/>
        <v>0.28296438883541869</v>
      </c>
      <c r="M764">
        <f t="shared" si="35"/>
        <v>0.71703561116458125</v>
      </c>
    </row>
    <row r="765" spans="1:13" x14ac:dyDescent="0.25">
      <c r="A765" t="s">
        <v>192</v>
      </c>
      <c r="B765">
        <v>8.8999999999999996E-2</v>
      </c>
      <c r="C765" t="str">
        <f>VLOOKUP(A765,Лист9!$A:$M,Лист9!J$1,0)</f>
        <v xml:space="preserve"> Flavobacteriia</v>
      </c>
      <c r="F765">
        <v>0</v>
      </c>
      <c r="G765">
        <f>COUNTIF($F$2:F765,1)</f>
        <v>18</v>
      </c>
      <c r="H765">
        <f>COUNTIF($F$2:F765,0)</f>
        <v>746</v>
      </c>
      <c r="I765">
        <f>COUNTIF(F766:$F$1058,1)</f>
        <v>0</v>
      </c>
      <c r="J765">
        <f>COUNTIF(F766:$F$1058,0)</f>
        <v>293</v>
      </c>
      <c r="K765">
        <f t="shared" si="33"/>
        <v>1</v>
      </c>
      <c r="L765">
        <f t="shared" si="34"/>
        <v>0.28200192492781523</v>
      </c>
      <c r="M765">
        <f t="shared" si="35"/>
        <v>0.71799807507218483</v>
      </c>
    </row>
    <row r="766" spans="1:13" x14ac:dyDescent="0.25">
      <c r="A766" t="s">
        <v>3807</v>
      </c>
      <c r="B766">
        <v>0.09</v>
      </c>
      <c r="C766" t="str">
        <f>VLOOKUP(A766,Лист9!$A:$M,Лист9!J$1,0)</f>
        <v xml:space="preserve"> Gammaproteobacteria</v>
      </c>
      <c r="D766">
        <v>1</v>
      </c>
      <c r="F766">
        <v>0</v>
      </c>
      <c r="G766">
        <f>COUNTIF($F$2:F766,1)</f>
        <v>18</v>
      </c>
      <c r="H766">
        <f>COUNTIF($F$2:F766,0)</f>
        <v>747</v>
      </c>
      <c r="I766">
        <f>COUNTIF(F767:$F$1058,1)</f>
        <v>0</v>
      </c>
      <c r="J766">
        <f>COUNTIF(F767:$F$1058,0)</f>
        <v>292</v>
      </c>
      <c r="K766">
        <f t="shared" si="33"/>
        <v>1</v>
      </c>
      <c r="L766">
        <f t="shared" si="34"/>
        <v>0.28103946102021177</v>
      </c>
      <c r="M766">
        <f t="shared" si="35"/>
        <v>0.71896053897978818</v>
      </c>
    </row>
    <row r="767" spans="1:13" x14ac:dyDescent="0.25">
      <c r="A767" t="s">
        <v>2265</v>
      </c>
      <c r="B767">
        <v>0.09</v>
      </c>
      <c r="C767" t="str">
        <f>VLOOKUP(A767,Лист9!$A:$M,Лист9!J$1,0)</f>
        <v xml:space="preserve"> Clostridia</v>
      </c>
      <c r="F767">
        <v>0</v>
      </c>
      <c r="G767">
        <f>COUNTIF($F$2:F767,1)</f>
        <v>18</v>
      </c>
      <c r="H767">
        <f>COUNTIF($F$2:F767,0)</f>
        <v>748</v>
      </c>
      <c r="I767">
        <f>COUNTIF(F768:$F$1058,1)</f>
        <v>0</v>
      </c>
      <c r="J767">
        <f>COUNTIF(F768:$F$1058,0)</f>
        <v>291</v>
      </c>
      <c r="K767">
        <f t="shared" si="33"/>
        <v>1</v>
      </c>
      <c r="L767">
        <f t="shared" si="34"/>
        <v>0.28007699711260825</v>
      </c>
      <c r="M767">
        <f t="shared" si="35"/>
        <v>0.71992300288739175</v>
      </c>
    </row>
    <row r="768" spans="1:13" x14ac:dyDescent="0.25">
      <c r="A768" t="s">
        <v>1598</v>
      </c>
      <c r="B768">
        <v>9.1999999999999998E-2</v>
      </c>
      <c r="C768" t="str">
        <f>VLOOKUP(A768,Лист9!$A:$M,Лист9!J$1,0)</f>
        <v xml:space="preserve"> Betaproteobacteria</v>
      </c>
      <c r="F768">
        <v>0</v>
      </c>
      <c r="G768">
        <f>COUNTIF($F$2:F768,1)</f>
        <v>18</v>
      </c>
      <c r="H768">
        <f>COUNTIF($F$2:F768,0)</f>
        <v>749</v>
      </c>
      <c r="I768">
        <f>COUNTIF(F769:$F$1058,1)</f>
        <v>0</v>
      </c>
      <c r="J768">
        <f>COUNTIF(F769:$F$1058,0)</f>
        <v>290</v>
      </c>
      <c r="K768">
        <f t="shared" si="33"/>
        <v>1</v>
      </c>
      <c r="L768">
        <f t="shared" si="34"/>
        <v>0.27911453320500479</v>
      </c>
      <c r="M768">
        <f t="shared" si="35"/>
        <v>0.72088546679499521</v>
      </c>
    </row>
    <row r="769" spans="1:13" x14ac:dyDescent="0.25">
      <c r="A769" t="s">
        <v>1050</v>
      </c>
      <c r="B769">
        <v>9.1999999999999998E-2</v>
      </c>
      <c r="C769" t="str">
        <f>VLOOKUP(A769,Лист9!$A:$M,Лист9!J$1,0)</f>
        <v xml:space="preserve"> Clostridia</v>
      </c>
      <c r="F769">
        <v>0</v>
      </c>
      <c r="G769">
        <f>COUNTIF($F$2:F769,1)</f>
        <v>18</v>
      </c>
      <c r="H769">
        <f>COUNTIF($F$2:F769,0)</f>
        <v>750</v>
      </c>
      <c r="I769">
        <f>COUNTIF(F770:$F$1058,1)</f>
        <v>0</v>
      </c>
      <c r="J769">
        <f>COUNTIF(F770:$F$1058,0)</f>
        <v>289</v>
      </c>
      <c r="K769">
        <f t="shared" si="33"/>
        <v>1</v>
      </c>
      <c r="L769">
        <f t="shared" si="34"/>
        <v>0.27815206929740133</v>
      </c>
      <c r="M769">
        <f t="shared" si="35"/>
        <v>0.72184793070259867</v>
      </c>
    </row>
    <row r="770" spans="1:13" x14ac:dyDescent="0.25">
      <c r="A770" t="s">
        <v>3974</v>
      </c>
      <c r="B770">
        <v>9.1999999999999998E-2</v>
      </c>
      <c r="C770" t="str">
        <f>VLOOKUP(A770,Лист9!$A:$M,Лист9!J$1,0)</f>
        <v xml:space="preserve"> Flavobacteriia</v>
      </c>
      <c r="F770">
        <v>0</v>
      </c>
      <c r="G770">
        <f>COUNTIF($F$2:F770,1)</f>
        <v>18</v>
      </c>
      <c r="H770">
        <f>COUNTIF($F$2:F770,0)</f>
        <v>751</v>
      </c>
      <c r="I770">
        <f>COUNTIF(F771:$F$1058,1)</f>
        <v>0</v>
      </c>
      <c r="J770">
        <f>COUNTIF(F771:$F$1058,0)</f>
        <v>288</v>
      </c>
      <c r="K770">
        <f t="shared" si="33"/>
        <v>1</v>
      </c>
      <c r="L770">
        <f t="shared" si="34"/>
        <v>0.27718960538979787</v>
      </c>
      <c r="M770">
        <f t="shared" si="35"/>
        <v>0.72281039461020213</v>
      </c>
    </row>
    <row r="771" spans="1:13" x14ac:dyDescent="0.25">
      <c r="A771" t="s">
        <v>2485</v>
      </c>
      <c r="B771">
        <v>9.2999999999999999E-2</v>
      </c>
      <c r="C771" t="str">
        <f>VLOOKUP(A771,Лист9!$A:$M,Лист9!J$1,0)</f>
        <v xml:space="preserve"> Betaproteobacteria</v>
      </c>
      <c r="F771">
        <v>0</v>
      </c>
      <c r="G771">
        <f>COUNTIF($F$2:F771,1)</f>
        <v>18</v>
      </c>
      <c r="H771">
        <f>COUNTIF($F$2:F771,0)</f>
        <v>752</v>
      </c>
      <c r="I771">
        <f>COUNTIF(F772:$F$1058,1)</f>
        <v>0</v>
      </c>
      <c r="J771">
        <f>COUNTIF(F772:$F$1058,0)</f>
        <v>287</v>
      </c>
      <c r="K771">
        <f t="shared" ref="K771:K834" si="36">G771/18</f>
        <v>1</v>
      </c>
      <c r="L771">
        <f t="shared" ref="L771:L834" si="37">J771/1039</f>
        <v>0.2762271414821944</v>
      </c>
      <c r="M771">
        <f t="shared" ref="M771:M834" si="38">1-L771</f>
        <v>0.7237728585178056</v>
      </c>
    </row>
    <row r="772" spans="1:13" x14ac:dyDescent="0.25">
      <c r="A772" t="s">
        <v>3382</v>
      </c>
      <c r="B772">
        <v>9.2999999999999999E-2</v>
      </c>
      <c r="C772" t="str">
        <f>VLOOKUP(A772,Лист9!$A:$M,Лист9!J$1,0)</f>
        <v xml:space="preserve"> Betaproteobacteria</v>
      </c>
      <c r="F772">
        <v>0</v>
      </c>
      <c r="G772">
        <f>COUNTIF($F$2:F772,1)</f>
        <v>18</v>
      </c>
      <c r="H772">
        <f>COUNTIF($F$2:F772,0)</f>
        <v>753</v>
      </c>
      <c r="I772">
        <f>COUNTIF(F773:$F$1058,1)</f>
        <v>0</v>
      </c>
      <c r="J772">
        <f>COUNTIF(F773:$F$1058,0)</f>
        <v>286</v>
      </c>
      <c r="K772">
        <f t="shared" si="36"/>
        <v>1</v>
      </c>
      <c r="L772">
        <f t="shared" si="37"/>
        <v>0.27526467757459094</v>
      </c>
      <c r="M772">
        <f t="shared" si="38"/>
        <v>0.72473532242540906</v>
      </c>
    </row>
    <row r="773" spans="1:13" x14ac:dyDescent="0.25">
      <c r="A773" t="s">
        <v>5521</v>
      </c>
      <c r="B773">
        <v>9.5000000000000001E-2</v>
      </c>
      <c r="C773" t="str">
        <f>VLOOKUP(A773,Лист9!$A:$M,Лист9!J$1,0)</f>
        <v xml:space="preserve"> Betaproteobacteria</v>
      </c>
      <c r="F773">
        <v>0</v>
      </c>
      <c r="G773">
        <f>COUNTIF($F$2:F773,1)</f>
        <v>18</v>
      </c>
      <c r="H773">
        <f>COUNTIF($F$2:F773,0)</f>
        <v>754</v>
      </c>
      <c r="I773">
        <f>COUNTIF(F774:$F$1058,1)</f>
        <v>0</v>
      </c>
      <c r="J773">
        <f>COUNTIF(F774:$F$1058,0)</f>
        <v>285</v>
      </c>
      <c r="K773">
        <f t="shared" si="36"/>
        <v>1</v>
      </c>
      <c r="L773">
        <f t="shared" si="37"/>
        <v>0.27430221366698748</v>
      </c>
      <c r="M773">
        <f t="shared" si="38"/>
        <v>0.72569778633301252</v>
      </c>
    </row>
    <row r="774" spans="1:13" x14ac:dyDescent="0.25">
      <c r="A774" t="s">
        <v>6972</v>
      </c>
      <c r="B774">
        <v>9.6000000000000002E-2</v>
      </c>
      <c r="C774" t="str">
        <f>VLOOKUP(A774,Лист9!$A:$M,Лист9!J$1,0)</f>
        <v xml:space="preserve"> Alphaproteobacteria</v>
      </c>
      <c r="F774">
        <v>0</v>
      </c>
      <c r="G774">
        <f>COUNTIF($F$2:F774,1)</f>
        <v>18</v>
      </c>
      <c r="H774">
        <f>COUNTIF($F$2:F774,0)</f>
        <v>755</v>
      </c>
      <c r="I774">
        <f>COUNTIF(F775:$F$1058,1)</f>
        <v>0</v>
      </c>
      <c r="J774">
        <f>COUNTIF(F775:$F$1058,0)</f>
        <v>284</v>
      </c>
      <c r="K774">
        <f t="shared" si="36"/>
        <v>1</v>
      </c>
      <c r="L774">
        <f t="shared" si="37"/>
        <v>0.27333974975938402</v>
      </c>
      <c r="M774">
        <f t="shared" si="38"/>
        <v>0.72666025024061598</v>
      </c>
    </row>
    <row r="775" spans="1:13" x14ac:dyDescent="0.25">
      <c r="A775" t="s">
        <v>2269</v>
      </c>
      <c r="B775">
        <v>9.6000000000000002E-2</v>
      </c>
      <c r="C775" t="str">
        <f>VLOOKUP(A775,Лист9!$A:$M,Лист9!J$1,0)</f>
        <v xml:space="preserve"> Clostridia</v>
      </c>
      <c r="F775">
        <v>0</v>
      </c>
      <c r="G775">
        <f>COUNTIF($F$2:F775,1)</f>
        <v>18</v>
      </c>
      <c r="H775">
        <f>COUNTIF($F$2:F775,0)</f>
        <v>756</v>
      </c>
      <c r="I775">
        <f>COUNTIF(F776:$F$1058,1)</f>
        <v>0</v>
      </c>
      <c r="J775">
        <f>COUNTIF(F776:$F$1058,0)</f>
        <v>283</v>
      </c>
      <c r="K775">
        <f t="shared" si="36"/>
        <v>1</v>
      </c>
      <c r="L775">
        <f t="shared" si="37"/>
        <v>0.27237728585178056</v>
      </c>
      <c r="M775">
        <f t="shared" si="38"/>
        <v>0.72762271414821944</v>
      </c>
    </row>
    <row r="776" spans="1:13" x14ac:dyDescent="0.25">
      <c r="A776" t="s">
        <v>9005</v>
      </c>
      <c r="B776">
        <v>9.7000000000000003E-2</v>
      </c>
      <c r="C776" t="str">
        <f>VLOOKUP(A776,Лист9!$A:$M,Лист9!J$1,0)</f>
        <v xml:space="preserve"> Flavobacteriia</v>
      </c>
      <c r="F776">
        <v>0</v>
      </c>
      <c r="G776">
        <f>COUNTIF($F$2:F776,1)</f>
        <v>18</v>
      </c>
      <c r="H776">
        <f>COUNTIF($F$2:F776,0)</f>
        <v>757</v>
      </c>
      <c r="I776">
        <f>COUNTIF(F777:$F$1058,1)</f>
        <v>0</v>
      </c>
      <c r="J776">
        <f>COUNTIF(F777:$F$1058,0)</f>
        <v>282</v>
      </c>
      <c r="K776">
        <f t="shared" si="36"/>
        <v>1</v>
      </c>
      <c r="L776">
        <f t="shared" si="37"/>
        <v>0.2714148219441771</v>
      </c>
      <c r="M776">
        <f t="shared" si="38"/>
        <v>0.7285851780558229</v>
      </c>
    </row>
    <row r="777" spans="1:13" x14ac:dyDescent="0.25">
      <c r="A777" t="s">
        <v>281</v>
      </c>
      <c r="B777">
        <v>9.8000000000000004E-2</v>
      </c>
      <c r="C777" t="str">
        <f>VLOOKUP(A777,Лист9!$A:$M,Лист9!J$1,0)</f>
        <v xml:space="preserve"> Gammaproteobacteria</v>
      </c>
      <c r="D777">
        <v>1</v>
      </c>
      <c r="F777">
        <v>0</v>
      </c>
      <c r="G777">
        <f>COUNTIF($F$2:F777,1)</f>
        <v>18</v>
      </c>
      <c r="H777">
        <f>COUNTIF($F$2:F777,0)</f>
        <v>758</v>
      </c>
      <c r="I777">
        <f>COUNTIF(F778:$F$1058,1)</f>
        <v>0</v>
      </c>
      <c r="J777">
        <f>COUNTIF(F778:$F$1058,0)</f>
        <v>281</v>
      </c>
      <c r="K777">
        <f t="shared" si="36"/>
        <v>1</v>
      </c>
      <c r="L777">
        <f t="shared" si="37"/>
        <v>0.27045235803657364</v>
      </c>
      <c r="M777">
        <f t="shared" si="38"/>
        <v>0.72954764196342636</v>
      </c>
    </row>
    <row r="778" spans="1:13" x14ac:dyDescent="0.25">
      <c r="A778" t="s">
        <v>668</v>
      </c>
      <c r="B778">
        <v>0.1</v>
      </c>
      <c r="C778" t="str">
        <f>VLOOKUP(A778,Лист9!$A:$M,Лист9!J$1,0)</f>
        <v xml:space="preserve"> Betaproteobacteria</v>
      </c>
      <c r="F778">
        <v>0</v>
      </c>
      <c r="G778">
        <f>COUNTIF($F$2:F778,1)</f>
        <v>18</v>
      </c>
      <c r="H778">
        <f>COUNTIF($F$2:F778,0)</f>
        <v>759</v>
      </c>
      <c r="I778">
        <f>COUNTIF(F779:$F$1058,1)</f>
        <v>0</v>
      </c>
      <c r="J778">
        <f>COUNTIF(F779:$F$1058,0)</f>
        <v>280</v>
      </c>
      <c r="K778">
        <f t="shared" si="36"/>
        <v>1</v>
      </c>
      <c r="L778">
        <f t="shared" si="37"/>
        <v>0.26948989412897018</v>
      </c>
      <c r="M778">
        <f t="shared" si="38"/>
        <v>0.73051010587102982</v>
      </c>
    </row>
    <row r="779" spans="1:13" x14ac:dyDescent="0.25">
      <c r="A779" t="s">
        <v>1493</v>
      </c>
      <c r="B779">
        <v>0.1</v>
      </c>
      <c r="C779" t="str">
        <f>VLOOKUP(A779,Лист9!$A:$M,Лист9!J$1,0)</f>
        <v xml:space="preserve"> Betaproteobacteria</v>
      </c>
      <c r="F779">
        <v>0</v>
      </c>
      <c r="G779">
        <f>COUNTIF($F$2:F779,1)</f>
        <v>18</v>
      </c>
      <c r="H779">
        <f>COUNTIF($F$2:F779,0)</f>
        <v>760</v>
      </c>
      <c r="I779">
        <f>COUNTIF(F780:$F$1058,1)</f>
        <v>0</v>
      </c>
      <c r="J779">
        <f>COUNTIF(F780:$F$1058,0)</f>
        <v>279</v>
      </c>
      <c r="K779">
        <f t="shared" si="36"/>
        <v>1</v>
      </c>
      <c r="L779">
        <f t="shared" si="37"/>
        <v>0.26852743022136671</v>
      </c>
      <c r="M779">
        <f t="shared" si="38"/>
        <v>0.73147256977863329</v>
      </c>
    </row>
    <row r="780" spans="1:13" x14ac:dyDescent="0.25">
      <c r="A780" t="s">
        <v>1501</v>
      </c>
      <c r="B780">
        <v>0.1</v>
      </c>
      <c r="C780" t="str">
        <f>VLOOKUP(A780,Лист9!$A:$M,Лист9!J$1,0)</f>
        <v xml:space="preserve"> Betaproteobacteria</v>
      </c>
      <c r="F780">
        <v>0</v>
      </c>
      <c r="G780">
        <f>COUNTIF($F$2:F780,1)</f>
        <v>18</v>
      </c>
      <c r="H780">
        <f>COUNTIF($F$2:F780,0)</f>
        <v>761</v>
      </c>
      <c r="I780">
        <f>COUNTIF(F781:$F$1058,1)</f>
        <v>0</v>
      </c>
      <c r="J780">
        <f>COUNTIF(F781:$F$1058,0)</f>
        <v>278</v>
      </c>
      <c r="K780">
        <f t="shared" si="36"/>
        <v>1</v>
      </c>
      <c r="L780">
        <f t="shared" si="37"/>
        <v>0.26756496631376325</v>
      </c>
      <c r="M780">
        <f t="shared" si="38"/>
        <v>0.73243503368623675</v>
      </c>
    </row>
    <row r="781" spans="1:13" x14ac:dyDescent="0.25">
      <c r="A781" t="s">
        <v>277</v>
      </c>
      <c r="B781">
        <v>0.1</v>
      </c>
      <c r="C781" t="str">
        <f>VLOOKUP(A781,Лист9!$A:$M,Лист9!J$1,0)</f>
        <v xml:space="preserve"> Alphaproteobacteria</v>
      </c>
      <c r="F781">
        <v>0</v>
      </c>
      <c r="G781">
        <f>COUNTIF($F$2:F781,1)</f>
        <v>18</v>
      </c>
      <c r="H781">
        <f>COUNTIF($F$2:F781,0)</f>
        <v>762</v>
      </c>
      <c r="I781">
        <f>COUNTIF(F782:$F$1058,1)</f>
        <v>0</v>
      </c>
      <c r="J781">
        <f>COUNTIF(F782:$F$1058,0)</f>
        <v>277</v>
      </c>
      <c r="K781">
        <f t="shared" si="36"/>
        <v>1</v>
      </c>
      <c r="L781">
        <f t="shared" si="37"/>
        <v>0.26660250240615979</v>
      </c>
      <c r="M781">
        <f t="shared" si="38"/>
        <v>0.73339749759384021</v>
      </c>
    </row>
    <row r="782" spans="1:13" x14ac:dyDescent="0.25">
      <c r="A782" t="s">
        <v>107</v>
      </c>
      <c r="B782">
        <v>0.1</v>
      </c>
      <c r="C782" t="str">
        <f>VLOOKUP(A782,Лист9!$A:$M,Лист9!J$1,0)</f>
        <v xml:space="preserve"> Gammaproteobacteria</v>
      </c>
      <c r="D782">
        <v>1</v>
      </c>
      <c r="F782">
        <v>0</v>
      </c>
      <c r="G782">
        <f>COUNTIF($F$2:F782,1)</f>
        <v>18</v>
      </c>
      <c r="H782">
        <f>COUNTIF($F$2:F782,0)</f>
        <v>763</v>
      </c>
      <c r="I782">
        <f>COUNTIF(F783:$F$1058,1)</f>
        <v>0</v>
      </c>
      <c r="J782">
        <f>COUNTIF(F783:$F$1058,0)</f>
        <v>276</v>
      </c>
      <c r="K782">
        <f t="shared" si="36"/>
        <v>1</v>
      </c>
      <c r="L782">
        <f t="shared" si="37"/>
        <v>0.26564003849855633</v>
      </c>
      <c r="M782">
        <f t="shared" si="38"/>
        <v>0.73435996150144367</v>
      </c>
    </row>
    <row r="783" spans="1:13" x14ac:dyDescent="0.25">
      <c r="A783" t="s">
        <v>9532</v>
      </c>
      <c r="B783">
        <v>0.1</v>
      </c>
      <c r="C783" t="str">
        <f>VLOOKUP(A783,Лист9!$A:$M,Лист9!J$1,0)</f>
        <v xml:space="preserve"> Alphaproteobacteria</v>
      </c>
      <c r="F783">
        <v>0</v>
      </c>
      <c r="G783">
        <f>COUNTIF($F$2:F783,1)</f>
        <v>18</v>
      </c>
      <c r="H783">
        <f>COUNTIF($F$2:F783,0)</f>
        <v>764</v>
      </c>
      <c r="I783">
        <f>COUNTIF(F784:$F$1058,1)</f>
        <v>0</v>
      </c>
      <c r="J783">
        <f>COUNTIF(F784:$F$1058,0)</f>
        <v>275</v>
      </c>
      <c r="K783">
        <f t="shared" si="36"/>
        <v>1</v>
      </c>
      <c r="L783">
        <f t="shared" si="37"/>
        <v>0.26467757459095281</v>
      </c>
      <c r="M783">
        <f t="shared" si="38"/>
        <v>0.73532242540904713</v>
      </c>
    </row>
    <row r="784" spans="1:13" x14ac:dyDescent="0.25">
      <c r="A784" t="s">
        <v>8292</v>
      </c>
      <c r="B784">
        <v>0.11</v>
      </c>
      <c r="C784" t="str">
        <f>VLOOKUP(A784,Лист9!$A:$M,Лист9!J$1,0)</f>
        <v xml:space="preserve"> Flavobacteriia</v>
      </c>
      <c r="F784">
        <v>0</v>
      </c>
      <c r="G784">
        <f>COUNTIF($F$2:F784,1)</f>
        <v>18</v>
      </c>
      <c r="H784">
        <f>COUNTIF($F$2:F784,0)</f>
        <v>765</v>
      </c>
      <c r="I784">
        <f>COUNTIF(F785:$F$1058,1)</f>
        <v>0</v>
      </c>
      <c r="J784">
        <f>COUNTIF(F785:$F$1058,0)</f>
        <v>274</v>
      </c>
      <c r="K784">
        <f t="shared" si="36"/>
        <v>1</v>
      </c>
      <c r="L784">
        <f t="shared" si="37"/>
        <v>0.26371511068334935</v>
      </c>
      <c r="M784">
        <f t="shared" si="38"/>
        <v>0.7362848893166507</v>
      </c>
    </row>
    <row r="785" spans="1:13" x14ac:dyDescent="0.25">
      <c r="A785" t="s">
        <v>1381</v>
      </c>
      <c r="B785">
        <v>0.11</v>
      </c>
      <c r="C785" t="str">
        <f>VLOOKUP(A785,Лист9!$A:$M,Лист9!J$1,0)</f>
        <v xml:space="preserve"> Alphaproteobacteria</v>
      </c>
      <c r="F785">
        <v>0</v>
      </c>
      <c r="G785">
        <f>COUNTIF($F$2:F785,1)</f>
        <v>18</v>
      </c>
      <c r="H785">
        <f>COUNTIF($F$2:F785,0)</f>
        <v>766</v>
      </c>
      <c r="I785">
        <f>COUNTIF(F786:$F$1058,1)</f>
        <v>0</v>
      </c>
      <c r="J785">
        <f>COUNTIF(F786:$F$1058,0)</f>
        <v>273</v>
      </c>
      <c r="K785">
        <f t="shared" si="36"/>
        <v>1</v>
      </c>
      <c r="L785">
        <f t="shared" si="37"/>
        <v>0.26275264677574589</v>
      </c>
      <c r="M785">
        <f t="shared" si="38"/>
        <v>0.73724735322425405</v>
      </c>
    </row>
    <row r="786" spans="1:13" x14ac:dyDescent="0.25">
      <c r="A786" t="s">
        <v>3711</v>
      </c>
      <c r="B786">
        <v>0.11</v>
      </c>
      <c r="C786" t="str">
        <f>VLOOKUP(A786,Лист9!$A:$M,Лист9!J$1,0)</f>
        <v xml:space="preserve"> Chlamydiales</v>
      </c>
      <c r="F786">
        <v>0</v>
      </c>
      <c r="G786">
        <f>COUNTIF($F$2:F786,1)</f>
        <v>18</v>
      </c>
      <c r="H786">
        <f>COUNTIF($F$2:F786,0)</f>
        <v>767</v>
      </c>
      <c r="I786">
        <f>COUNTIF(F787:$F$1058,1)</f>
        <v>0</v>
      </c>
      <c r="J786">
        <f>COUNTIF(F787:$F$1058,0)</f>
        <v>272</v>
      </c>
      <c r="K786">
        <f t="shared" si="36"/>
        <v>1</v>
      </c>
      <c r="L786">
        <f t="shared" si="37"/>
        <v>0.26179018286814243</v>
      </c>
      <c r="M786">
        <f t="shared" si="38"/>
        <v>0.73820981713185763</v>
      </c>
    </row>
    <row r="787" spans="1:13" x14ac:dyDescent="0.25">
      <c r="A787" t="s">
        <v>1066</v>
      </c>
      <c r="B787">
        <v>0.11</v>
      </c>
      <c r="C787" t="str">
        <f>VLOOKUP(A787,Лист9!$A:$M,Лист9!J$1,0)</f>
        <v xml:space="preserve"> Clostridia</v>
      </c>
      <c r="F787">
        <v>0</v>
      </c>
      <c r="G787">
        <f>COUNTIF($F$2:F787,1)</f>
        <v>18</v>
      </c>
      <c r="H787">
        <f>COUNTIF($F$2:F787,0)</f>
        <v>768</v>
      </c>
      <c r="I787">
        <f>COUNTIF(F788:$F$1058,1)</f>
        <v>0</v>
      </c>
      <c r="J787">
        <f>COUNTIF(F788:$F$1058,0)</f>
        <v>271</v>
      </c>
      <c r="K787">
        <f t="shared" si="36"/>
        <v>1</v>
      </c>
      <c r="L787">
        <f t="shared" si="37"/>
        <v>0.26082771896053897</v>
      </c>
      <c r="M787">
        <f t="shared" si="38"/>
        <v>0.73917228103946098</v>
      </c>
    </row>
    <row r="788" spans="1:13" x14ac:dyDescent="0.25">
      <c r="A788" t="s">
        <v>2078</v>
      </c>
      <c r="B788">
        <v>0.11</v>
      </c>
      <c r="C788" t="str">
        <f>VLOOKUP(A788,Лист9!$A:$M,Лист9!J$1,0)</f>
        <v xml:space="preserve"> Gammaproteobacteria</v>
      </c>
      <c r="D788">
        <v>1</v>
      </c>
      <c r="F788">
        <v>0</v>
      </c>
      <c r="G788">
        <f>COUNTIF($F$2:F788,1)</f>
        <v>18</v>
      </c>
      <c r="H788">
        <f>COUNTIF($F$2:F788,0)</f>
        <v>769</v>
      </c>
      <c r="I788">
        <f>COUNTIF(F789:$F$1058,1)</f>
        <v>0</v>
      </c>
      <c r="J788">
        <f>COUNTIF(F789:$F$1058,0)</f>
        <v>270</v>
      </c>
      <c r="K788">
        <f t="shared" si="36"/>
        <v>1</v>
      </c>
      <c r="L788">
        <f t="shared" si="37"/>
        <v>0.25986525505293551</v>
      </c>
      <c r="M788">
        <f t="shared" si="38"/>
        <v>0.74013474494706455</v>
      </c>
    </row>
    <row r="789" spans="1:13" x14ac:dyDescent="0.25">
      <c r="A789" t="s">
        <v>3266</v>
      </c>
      <c r="B789">
        <v>0.11</v>
      </c>
      <c r="C789" t="str">
        <f>VLOOKUP(A789,Лист9!$A:$M,Лист9!J$1,0)</f>
        <v xml:space="preserve"> Clostridia</v>
      </c>
      <c r="F789">
        <v>0</v>
      </c>
      <c r="G789">
        <f>COUNTIF($F$2:F789,1)</f>
        <v>18</v>
      </c>
      <c r="H789">
        <f>COUNTIF($F$2:F789,0)</f>
        <v>770</v>
      </c>
      <c r="I789">
        <f>COUNTIF(F790:$F$1058,1)</f>
        <v>0</v>
      </c>
      <c r="J789">
        <f>COUNTIF(F790:$F$1058,0)</f>
        <v>269</v>
      </c>
      <c r="K789">
        <f t="shared" si="36"/>
        <v>1</v>
      </c>
      <c r="L789">
        <f t="shared" si="37"/>
        <v>0.25890279114533205</v>
      </c>
      <c r="M789">
        <f t="shared" si="38"/>
        <v>0.7410972088546679</v>
      </c>
    </row>
    <row r="790" spans="1:13" x14ac:dyDescent="0.25">
      <c r="A790" t="s">
        <v>1928</v>
      </c>
      <c r="B790">
        <v>0.11</v>
      </c>
      <c r="C790" t="str">
        <f>VLOOKUP(A790,Лист9!$A:$M,Лист9!J$1,0)</f>
        <v xml:space="preserve"> Gammaproteobacteria</v>
      </c>
      <c r="D790">
        <v>1</v>
      </c>
      <c r="F790">
        <v>0</v>
      </c>
      <c r="G790">
        <f>COUNTIF($F$2:F790,1)</f>
        <v>18</v>
      </c>
      <c r="H790">
        <f>COUNTIF($F$2:F790,0)</f>
        <v>771</v>
      </c>
      <c r="I790">
        <f>COUNTIF(F791:$F$1058,1)</f>
        <v>0</v>
      </c>
      <c r="J790">
        <f>COUNTIF(F791:$F$1058,0)</f>
        <v>268</v>
      </c>
      <c r="K790">
        <f t="shared" si="36"/>
        <v>1</v>
      </c>
      <c r="L790">
        <f t="shared" si="37"/>
        <v>0.25794032723772858</v>
      </c>
      <c r="M790">
        <f t="shared" si="38"/>
        <v>0.74205967276227147</v>
      </c>
    </row>
    <row r="791" spans="1:13" x14ac:dyDescent="0.25">
      <c r="A791" t="s">
        <v>684</v>
      </c>
      <c r="B791">
        <v>0.11</v>
      </c>
      <c r="C791" t="str">
        <f>VLOOKUP(A791,Лист9!$A:$M,Лист9!J$1,0)</f>
        <v xml:space="preserve"> Alphaproteobacteria</v>
      </c>
      <c r="F791">
        <v>0</v>
      </c>
      <c r="G791">
        <f>COUNTIF($F$2:F791,1)</f>
        <v>18</v>
      </c>
      <c r="H791">
        <f>COUNTIF($F$2:F791,0)</f>
        <v>772</v>
      </c>
      <c r="I791">
        <f>COUNTIF(F792:$F$1058,1)</f>
        <v>0</v>
      </c>
      <c r="J791">
        <f>COUNTIF(F792:$F$1058,0)</f>
        <v>267</v>
      </c>
      <c r="K791">
        <f t="shared" si="36"/>
        <v>1</v>
      </c>
      <c r="L791">
        <f t="shared" si="37"/>
        <v>0.25697786333012512</v>
      </c>
      <c r="M791">
        <f t="shared" si="38"/>
        <v>0.74302213666987482</v>
      </c>
    </row>
    <row r="792" spans="1:13" x14ac:dyDescent="0.25">
      <c r="A792" t="s">
        <v>352</v>
      </c>
      <c r="B792">
        <v>0.12</v>
      </c>
      <c r="C792" t="str">
        <f>VLOOKUP(A792,Лист9!$A:$M,Лист9!J$1,0)</f>
        <v xml:space="preserve"> Betaproteobacteria</v>
      </c>
      <c r="F792">
        <v>0</v>
      </c>
      <c r="G792">
        <f>COUNTIF($F$2:F792,1)</f>
        <v>18</v>
      </c>
      <c r="H792">
        <f>COUNTIF($F$2:F792,0)</f>
        <v>773</v>
      </c>
      <c r="I792">
        <f>COUNTIF(F793:$F$1058,1)</f>
        <v>0</v>
      </c>
      <c r="J792">
        <f>COUNTIF(F793:$F$1058,0)</f>
        <v>266</v>
      </c>
      <c r="K792">
        <f t="shared" si="36"/>
        <v>1</v>
      </c>
      <c r="L792">
        <f t="shared" si="37"/>
        <v>0.25601539942252166</v>
      </c>
      <c r="M792">
        <f t="shared" si="38"/>
        <v>0.74398460057747839</v>
      </c>
    </row>
    <row r="793" spans="1:13" x14ac:dyDescent="0.25">
      <c r="A793" t="s">
        <v>1728</v>
      </c>
      <c r="B793">
        <v>0.12</v>
      </c>
      <c r="C793" t="str">
        <f>VLOOKUP(A793,Лист9!$A:$M,Лист9!J$1,0)</f>
        <v xml:space="preserve"> Clostridia</v>
      </c>
      <c r="F793">
        <v>0</v>
      </c>
      <c r="G793">
        <f>COUNTIF($F$2:F793,1)</f>
        <v>18</v>
      </c>
      <c r="H793">
        <f>COUNTIF($F$2:F793,0)</f>
        <v>774</v>
      </c>
      <c r="I793">
        <f>COUNTIF(F794:$F$1058,1)</f>
        <v>0</v>
      </c>
      <c r="J793">
        <f>COUNTIF(F794:$F$1058,0)</f>
        <v>265</v>
      </c>
      <c r="K793">
        <f t="shared" si="36"/>
        <v>1</v>
      </c>
      <c r="L793">
        <f t="shared" si="37"/>
        <v>0.2550529355149182</v>
      </c>
      <c r="M793">
        <f t="shared" si="38"/>
        <v>0.74494706448508174</v>
      </c>
    </row>
    <row r="794" spans="1:13" x14ac:dyDescent="0.25">
      <c r="A794" t="s">
        <v>1780</v>
      </c>
      <c r="B794">
        <v>0.12</v>
      </c>
      <c r="C794" t="str">
        <f>VLOOKUP(A794,Лист9!$A:$M,Лист9!J$1,0)</f>
        <v xml:space="preserve"> Deltaproteobacteria</v>
      </c>
      <c r="F794">
        <v>0</v>
      </c>
      <c r="G794">
        <f>COUNTIF($F$2:F794,1)</f>
        <v>18</v>
      </c>
      <c r="H794">
        <f>COUNTIF($F$2:F794,0)</f>
        <v>775</v>
      </c>
      <c r="I794">
        <f>COUNTIF(F795:$F$1058,1)</f>
        <v>0</v>
      </c>
      <c r="J794">
        <f>COUNTIF(F795:$F$1058,0)</f>
        <v>264</v>
      </c>
      <c r="K794">
        <f t="shared" si="36"/>
        <v>1</v>
      </c>
      <c r="L794">
        <f t="shared" si="37"/>
        <v>0.25409047160731474</v>
      </c>
      <c r="M794">
        <f t="shared" si="38"/>
        <v>0.74590952839268532</v>
      </c>
    </row>
    <row r="795" spans="1:13" x14ac:dyDescent="0.25">
      <c r="A795" t="s">
        <v>3374</v>
      </c>
      <c r="B795">
        <v>0.12</v>
      </c>
      <c r="C795" t="str">
        <f>VLOOKUP(A795,Лист9!$A:$M,Лист9!J$1,0)</f>
        <v xml:space="preserve"> Gammaproteobacteria</v>
      </c>
      <c r="D795">
        <v>1</v>
      </c>
      <c r="F795">
        <v>0</v>
      </c>
      <c r="G795">
        <f>COUNTIF($F$2:F795,1)</f>
        <v>18</v>
      </c>
      <c r="H795">
        <f>COUNTIF($F$2:F795,0)</f>
        <v>776</v>
      </c>
      <c r="I795">
        <f>COUNTIF(F796:$F$1058,1)</f>
        <v>0</v>
      </c>
      <c r="J795">
        <f>COUNTIF(F796:$F$1058,0)</f>
        <v>263</v>
      </c>
      <c r="K795">
        <f t="shared" si="36"/>
        <v>1</v>
      </c>
      <c r="L795">
        <f t="shared" si="37"/>
        <v>0.25312800769971128</v>
      </c>
      <c r="M795">
        <f t="shared" si="38"/>
        <v>0.74687199230028867</v>
      </c>
    </row>
    <row r="796" spans="1:13" x14ac:dyDescent="0.25">
      <c r="A796" t="s">
        <v>156</v>
      </c>
      <c r="B796">
        <v>0.12</v>
      </c>
      <c r="C796" t="str">
        <f>VLOOKUP(A796,Лист9!$A:$M,Лист9!J$1,0)</f>
        <v xml:space="preserve"> Betaproteobacteria</v>
      </c>
      <c r="F796">
        <v>0</v>
      </c>
      <c r="G796">
        <f>COUNTIF($F$2:F796,1)</f>
        <v>18</v>
      </c>
      <c r="H796">
        <f>COUNTIF($F$2:F796,0)</f>
        <v>777</v>
      </c>
      <c r="I796">
        <f>COUNTIF(F797:$F$1058,1)</f>
        <v>0</v>
      </c>
      <c r="J796">
        <f>COUNTIF(F797:$F$1058,0)</f>
        <v>262</v>
      </c>
      <c r="K796">
        <f t="shared" si="36"/>
        <v>1</v>
      </c>
      <c r="L796">
        <f t="shared" si="37"/>
        <v>0.25216554379210782</v>
      </c>
      <c r="M796">
        <f t="shared" si="38"/>
        <v>0.74783445620789224</v>
      </c>
    </row>
    <row r="797" spans="1:13" x14ac:dyDescent="0.25">
      <c r="A797" t="s">
        <v>2267</v>
      </c>
      <c r="B797">
        <v>0.13</v>
      </c>
      <c r="C797" t="str">
        <f>VLOOKUP(A797,Лист9!$A:$M,Лист9!J$1,0)</f>
        <v xml:space="preserve"> Clostridia</v>
      </c>
      <c r="F797">
        <v>0</v>
      </c>
      <c r="G797">
        <f>COUNTIF($F$2:F797,1)</f>
        <v>18</v>
      </c>
      <c r="H797">
        <f>COUNTIF($F$2:F797,0)</f>
        <v>778</v>
      </c>
      <c r="I797">
        <f>COUNTIF(F798:$F$1058,1)</f>
        <v>0</v>
      </c>
      <c r="J797">
        <f>COUNTIF(F798:$F$1058,0)</f>
        <v>261</v>
      </c>
      <c r="K797">
        <f t="shared" si="36"/>
        <v>1</v>
      </c>
      <c r="L797">
        <f t="shared" si="37"/>
        <v>0.25120307988450435</v>
      </c>
      <c r="M797">
        <f t="shared" si="38"/>
        <v>0.74879692011549559</v>
      </c>
    </row>
    <row r="798" spans="1:13" x14ac:dyDescent="0.25">
      <c r="A798" t="s">
        <v>2447</v>
      </c>
      <c r="B798">
        <v>0.13</v>
      </c>
      <c r="C798" t="str">
        <f>VLOOKUP(A798,Лист9!$A:$M,Лист9!J$1,0)</f>
        <v xml:space="preserve"> Clostridia</v>
      </c>
      <c r="F798">
        <v>0</v>
      </c>
      <c r="G798">
        <f>COUNTIF($F$2:F798,1)</f>
        <v>18</v>
      </c>
      <c r="H798">
        <f>COUNTIF($F$2:F798,0)</f>
        <v>779</v>
      </c>
      <c r="I798">
        <f>COUNTIF(F799:$F$1058,1)</f>
        <v>0</v>
      </c>
      <c r="J798">
        <f>COUNTIF(F799:$F$1058,0)</f>
        <v>260</v>
      </c>
      <c r="K798">
        <f t="shared" si="36"/>
        <v>1</v>
      </c>
      <c r="L798">
        <f t="shared" si="37"/>
        <v>0.25024061597690089</v>
      </c>
      <c r="M798">
        <f t="shared" si="38"/>
        <v>0.74975938402309916</v>
      </c>
    </row>
    <row r="799" spans="1:13" x14ac:dyDescent="0.25">
      <c r="A799" t="s">
        <v>2513</v>
      </c>
      <c r="B799">
        <v>0.13</v>
      </c>
      <c r="C799" t="str">
        <f>VLOOKUP(A799,Лист9!$A:$M,Лист9!J$1,0)</f>
        <v xml:space="preserve"> Clostridia</v>
      </c>
      <c r="F799">
        <v>0</v>
      </c>
      <c r="G799">
        <f>COUNTIF($F$2:F799,1)</f>
        <v>18</v>
      </c>
      <c r="H799">
        <f>COUNTIF($F$2:F799,0)</f>
        <v>780</v>
      </c>
      <c r="I799">
        <f>COUNTIF(F800:$F$1058,1)</f>
        <v>0</v>
      </c>
      <c r="J799">
        <f>COUNTIF(F800:$F$1058,0)</f>
        <v>259</v>
      </c>
      <c r="K799">
        <f t="shared" si="36"/>
        <v>1</v>
      </c>
      <c r="L799">
        <f t="shared" si="37"/>
        <v>0.2492781520692974</v>
      </c>
      <c r="M799">
        <f t="shared" si="38"/>
        <v>0.75072184793070262</v>
      </c>
    </row>
    <row r="800" spans="1:13" x14ac:dyDescent="0.25">
      <c r="A800" t="s">
        <v>2778</v>
      </c>
      <c r="B800">
        <v>0.13</v>
      </c>
      <c r="C800" t="str">
        <f>VLOOKUP(A800,Лист9!$A:$M,Лист9!J$1,0)</f>
        <v xml:space="preserve"> Clostridia</v>
      </c>
      <c r="F800">
        <v>0</v>
      </c>
      <c r="G800">
        <f>COUNTIF($F$2:F800,1)</f>
        <v>18</v>
      </c>
      <c r="H800">
        <f>COUNTIF($F$2:F800,0)</f>
        <v>781</v>
      </c>
      <c r="I800">
        <f>COUNTIF(F801:$F$1058,1)</f>
        <v>0</v>
      </c>
      <c r="J800">
        <f>COUNTIF(F801:$F$1058,0)</f>
        <v>258</v>
      </c>
      <c r="K800">
        <f t="shared" si="36"/>
        <v>1</v>
      </c>
      <c r="L800">
        <f t="shared" si="37"/>
        <v>0.24831568816169394</v>
      </c>
      <c r="M800">
        <f t="shared" si="38"/>
        <v>0.75168431183830609</v>
      </c>
    </row>
    <row r="801" spans="1:13" x14ac:dyDescent="0.25">
      <c r="A801" t="s">
        <v>78</v>
      </c>
      <c r="B801">
        <v>0.13</v>
      </c>
      <c r="C801" t="str">
        <f>VLOOKUP(A801,Лист9!$A:$M,Лист9!J$1,0)</f>
        <v xml:space="preserve"> Gammaproteobacteria</v>
      </c>
      <c r="D801">
        <v>1</v>
      </c>
      <c r="F801">
        <v>0</v>
      </c>
      <c r="G801">
        <f>COUNTIF($F$2:F801,1)</f>
        <v>18</v>
      </c>
      <c r="H801">
        <f>COUNTIF($F$2:F801,0)</f>
        <v>782</v>
      </c>
      <c r="I801">
        <f>COUNTIF(F802:$F$1058,1)</f>
        <v>0</v>
      </c>
      <c r="J801">
        <f>COUNTIF(F802:$F$1058,0)</f>
        <v>257</v>
      </c>
      <c r="K801">
        <f t="shared" si="36"/>
        <v>1</v>
      </c>
      <c r="L801">
        <f t="shared" si="37"/>
        <v>0.24735322425409048</v>
      </c>
      <c r="M801">
        <f t="shared" si="38"/>
        <v>0.75264677574590955</v>
      </c>
    </row>
    <row r="802" spans="1:13" x14ac:dyDescent="0.25">
      <c r="A802" t="s">
        <v>1086</v>
      </c>
      <c r="B802">
        <v>0.13</v>
      </c>
      <c r="C802" t="str">
        <f>VLOOKUP(A802,Лист9!$A:$M,Лист9!J$1,0)</f>
        <v xml:space="preserve"> Betaproteobacteria</v>
      </c>
      <c r="F802">
        <v>0</v>
      </c>
      <c r="G802">
        <f>COUNTIF($F$2:F802,1)</f>
        <v>18</v>
      </c>
      <c r="H802">
        <f>COUNTIF($F$2:F802,0)</f>
        <v>783</v>
      </c>
      <c r="I802">
        <f>COUNTIF(F803:$F$1058,1)</f>
        <v>0</v>
      </c>
      <c r="J802">
        <f>COUNTIF(F803:$F$1058,0)</f>
        <v>256</v>
      </c>
      <c r="K802">
        <f t="shared" si="36"/>
        <v>1</v>
      </c>
      <c r="L802">
        <f t="shared" si="37"/>
        <v>0.24639076034648702</v>
      </c>
      <c r="M802">
        <f t="shared" si="38"/>
        <v>0.75360923965351301</v>
      </c>
    </row>
    <row r="803" spans="1:13" x14ac:dyDescent="0.25">
      <c r="A803" t="s">
        <v>1136</v>
      </c>
      <c r="B803">
        <v>0.13</v>
      </c>
      <c r="C803" t="str">
        <f>VLOOKUP(A803,Лист9!$A:$M,Лист9!J$1,0)</f>
        <v xml:space="preserve"> Betaproteobacteria</v>
      </c>
      <c r="F803">
        <v>0</v>
      </c>
      <c r="G803">
        <f>COUNTIF($F$2:F803,1)</f>
        <v>18</v>
      </c>
      <c r="H803">
        <f>COUNTIF($F$2:F803,0)</f>
        <v>784</v>
      </c>
      <c r="I803">
        <f>COUNTIF(F804:$F$1058,1)</f>
        <v>0</v>
      </c>
      <c r="J803">
        <f>COUNTIF(F804:$F$1058,0)</f>
        <v>255</v>
      </c>
      <c r="K803">
        <f t="shared" si="36"/>
        <v>1</v>
      </c>
      <c r="L803">
        <f t="shared" si="37"/>
        <v>0.24542829643888353</v>
      </c>
      <c r="M803">
        <f t="shared" si="38"/>
        <v>0.75457170356111647</v>
      </c>
    </row>
    <row r="804" spans="1:13" x14ac:dyDescent="0.25">
      <c r="A804" t="s">
        <v>1148</v>
      </c>
      <c r="B804">
        <v>0.13</v>
      </c>
      <c r="C804" t="str">
        <f>VLOOKUP(A804,Лист9!$A:$M,Лист9!J$1,0)</f>
        <v xml:space="preserve"> Betaproteobacteria</v>
      </c>
      <c r="F804">
        <v>0</v>
      </c>
      <c r="G804">
        <f>COUNTIF($F$2:F804,1)</f>
        <v>18</v>
      </c>
      <c r="H804">
        <f>COUNTIF($F$2:F804,0)</f>
        <v>785</v>
      </c>
      <c r="I804">
        <f>COUNTIF(F805:$F$1058,1)</f>
        <v>0</v>
      </c>
      <c r="J804">
        <f>COUNTIF(F805:$F$1058,0)</f>
        <v>254</v>
      </c>
      <c r="K804">
        <f t="shared" si="36"/>
        <v>1</v>
      </c>
      <c r="L804">
        <f t="shared" si="37"/>
        <v>0.24446583253128007</v>
      </c>
      <c r="M804">
        <f t="shared" si="38"/>
        <v>0.75553416746871993</v>
      </c>
    </row>
    <row r="805" spans="1:13" x14ac:dyDescent="0.25">
      <c r="A805" t="s">
        <v>3709</v>
      </c>
      <c r="B805">
        <v>0.13</v>
      </c>
      <c r="C805" t="str">
        <f>VLOOKUP(A805,Лист9!$A:$M,Лист9!J$1,0)</f>
        <v xml:space="preserve"> Alphaproteobacteria</v>
      </c>
      <c r="F805">
        <v>0</v>
      </c>
      <c r="G805">
        <f>COUNTIF($F$2:F805,1)</f>
        <v>18</v>
      </c>
      <c r="H805">
        <f>COUNTIF($F$2:F805,0)</f>
        <v>786</v>
      </c>
      <c r="I805">
        <f>COUNTIF(F806:$F$1058,1)</f>
        <v>0</v>
      </c>
      <c r="J805">
        <f>COUNTIF(F806:$F$1058,0)</f>
        <v>253</v>
      </c>
      <c r="K805">
        <f t="shared" si="36"/>
        <v>1</v>
      </c>
      <c r="L805">
        <f t="shared" si="37"/>
        <v>0.24350336862367661</v>
      </c>
      <c r="M805">
        <f t="shared" si="38"/>
        <v>0.75649663137632339</v>
      </c>
    </row>
    <row r="806" spans="1:13" x14ac:dyDescent="0.25">
      <c r="A806" t="s">
        <v>5145</v>
      </c>
      <c r="B806">
        <v>0.14000000000000001</v>
      </c>
      <c r="C806" t="str">
        <f>VLOOKUP(A806,Лист9!$A:$M,Лист9!J$1,0)</f>
        <v xml:space="preserve"> Betaproteobacteria</v>
      </c>
      <c r="F806">
        <v>0</v>
      </c>
      <c r="G806">
        <f>COUNTIF($F$2:F806,1)</f>
        <v>18</v>
      </c>
      <c r="H806">
        <f>COUNTIF($F$2:F806,0)</f>
        <v>787</v>
      </c>
      <c r="I806">
        <f>COUNTIF(F807:$F$1058,1)</f>
        <v>0</v>
      </c>
      <c r="J806">
        <f>COUNTIF(F807:$F$1058,0)</f>
        <v>252</v>
      </c>
      <c r="K806">
        <f t="shared" si="36"/>
        <v>1</v>
      </c>
      <c r="L806">
        <f t="shared" si="37"/>
        <v>0.24254090471607315</v>
      </c>
      <c r="M806">
        <f t="shared" si="38"/>
        <v>0.75745909528392685</v>
      </c>
    </row>
    <row r="807" spans="1:13" x14ac:dyDescent="0.25">
      <c r="A807" t="s">
        <v>1389</v>
      </c>
      <c r="B807">
        <v>0.14000000000000001</v>
      </c>
      <c r="C807" t="str">
        <f>VLOOKUP(A807,Лист9!$A:$M,Лист9!J$1,0)</f>
        <v xml:space="preserve"> Gammaproteobacteria</v>
      </c>
      <c r="D807">
        <v>1</v>
      </c>
      <c r="F807">
        <v>0</v>
      </c>
      <c r="G807">
        <f>COUNTIF($F$2:F807,1)</f>
        <v>18</v>
      </c>
      <c r="H807">
        <f>COUNTIF($F$2:F807,0)</f>
        <v>788</v>
      </c>
      <c r="I807">
        <f>COUNTIF(F808:$F$1058,1)</f>
        <v>0</v>
      </c>
      <c r="J807">
        <f>COUNTIF(F808:$F$1058,0)</f>
        <v>251</v>
      </c>
      <c r="K807">
        <f t="shared" si="36"/>
        <v>1</v>
      </c>
      <c r="L807">
        <f t="shared" si="37"/>
        <v>0.24157844080846969</v>
      </c>
      <c r="M807">
        <f t="shared" si="38"/>
        <v>0.75842155919153031</v>
      </c>
    </row>
    <row r="808" spans="1:13" x14ac:dyDescent="0.25">
      <c r="A808" t="s">
        <v>5387</v>
      </c>
      <c r="B808">
        <v>0.14000000000000001</v>
      </c>
      <c r="C808" t="str">
        <f>VLOOKUP(A808,Лист9!$A:$M,Лист9!J$1,0)</f>
        <v xml:space="preserve"> Gammaproteobacteria</v>
      </c>
      <c r="D808">
        <v>1</v>
      </c>
      <c r="F808">
        <v>0</v>
      </c>
      <c r="G808">
        <f>COUNTIF($F$2:F808,1)</f>
        <v>18</v>
      </c>
      <c r="H808">
        <f>COUNTIF($F$2:F808,0)</f>
        <v>789</v>
      </c>
      <c r="I808">
        <f>COUNTIF(F809:$F$1058,1)</f>
        <v>0</v>
      </c>
      <c r="J808">
        <f>COUNTIF(F809:$F$1058,0)</f>
        <v>250</v>
      </c>
      <c r="K808">
        <f t="shared" si="36"/>
        <v>1</v>
      </c>
      <c r="L808">
        <f t="shared" si="37"/>
        <v>0.24061597690086622</v>
      </c>
      <c r="M808">
        <f t="shared" si="38"/>
        <v>0.75938402309913378</v>
      </c>
    </row>
    <row r="809" spans="1:13" x14ac:dyDescent="0.25">
      <c r="A809" t="s">
        <v>1212</v>
      </c>
      <c r="B809">
        <v>0.14000000000000001</v>
      </c>
      <c r="C809" t="str">
        <f>VLOOKUP(A809,Лист9!$A:$M,Лист9!J$1,0)</f>
        <v xml:space="preserve"> Betaproteobacteria</v>
      </c>
      <c r="F809">
        <v>0</v>
      </c>
      <c r="G809">
        <f>COUNTIF($F$2:F809,1)</f>
        <v>18</v>
      </c>
      <c r="H809">
        <f>COUNTIF($F$2:F809,0)</f>
        <v>790</v>
      </c>
      <c r="I809">
        <f>COUNTIF(F810:$F$1058,1)</f>
        <v>0</v>
      </c>
      <c r="J809">
        <f>COUNTIF(F810:$F$1058,0)</f>
        <v>249</v>
      </c>
      <c r="K809">
        <f t="shared" si="36"/>
        <v>1</v>
      </c>
      <c r="L809">
        <f t="shared" si="37"/>
        <v>0.23965351299326276</v>
      </c>
      <c r="M809">
        <f t="shared" si="38"/>
        <v>0.76034648700673724</v>
      </c>
    </row>
    <row r="810" spans="1:13" x14ac:dyDescent="0.25">
      <c r="A810" t="s">
        <v>1235</v>
      </c>
      <c r="B810">
        <v>0.14000000000000001</v>
      </c>
      <c r="C810" t="str">
        <f>VLOOKUP(A810,Лист9!$A:$M,Лист9!J$1,0)</f>
        <v xml:space="preserve"> Deltaproteobacteria</v>
      </c>
      <c r="F810">
        <v>0</v>
      </c>
      <c r="G810">
        <f>COUNTIF($F$2:F810,1)</f>
        <v>18</v>
      </c>
      <c r="H810">
        <f>COUNTIF($F$2:F810,0)</f>
        <v>791</v>
      </c>
      <c r="I810">
        <f>COUNTIF(F811:$F$1058,1)</f>
        <v>0</v>
      </c>
      <c r="J810">
        <f>COUNTIF(F811:$F$1058,0)</f>
        <v>248</v>
      </c>
      <c r="K810">
        <f t="shared" si="36"/>
        <v>1</v>
      </c>
      <c r="L810">
        <f t="shared" si="37"/>
        <v>0.2386910490856593</v>
      </c>
      <c r="M810">
        <f t="shared" si="38"/>
        <v>0.7613089509143407</v>
      </c>
    </row>
    <row r="811" spans="1:13" x14ac:dyDescent="0.25">
      <c r="A811" t="s">
        <v>2299</v>
      </c>
      <c r="B811">
        <v>0.14000000000000001</v>
      </c>
      <c r="C811" t="str">
        <f>VLOOKUP(A811,Лист9!$A:$M,Лист9!J$1,0)</f>
        <v xml:space="preserve"> Betaproteobacteria</v>
      </c>
      <c r="F811">
        <v>0</v>
      </c>
      <c r="G811">
        <f>COUNTIF($F$2:F811,1)</f>
        <v>18</v>
      </c>
      <c r="H811">
        <f>COUNTIF($F$2:F811,0)</f>
        <v>792</v>
      </c>
      <c r="I811">
        <f>COUNTIF(F812:$F$1058,1)</f>
        <v>0</v>
      </c>
      <c r="J811">
        <f>COUNTIF(F812:$F$1058,0)</f>
        <v>247</v>
      </c>
      <c r="K811">
        <f t="shared" si="36"/>
        <v>1</v>
      </c>
      <c r="L811">
        <f t="shared" si="37"/>
        <v>0.23772858517805581</v>
      </c>
      <c r="M811">
        <f t="shared" si="38"/>
        <v>0.76227141482194416</v>
      </c>
    </row>
    <row r="812" spans="1:13" x14ac:dyDescent="0.25">
      <c r="A812" t="s">
        <v>2736</v>
      </c>
      <c r="B812">
        <v>0.14000000000000001</v>
      </c>
      <c r="C812" t="str">
        <f>VLOOKUP(A812,Лист9!$A:$M,Лист9!J$1,0)</f>
        <v xml:space="preserve"> Dikarya</v>
      </c>
      <c r="F812">
        <v>0</v>
      </c>
      <c r="G812">
        <f>COUNTIF($F$2:F812,1)</f>
        <v>18</v>
      </c>
      <c r="H812">
        <f>COUNTIF($F$2:F812,0)</f>
        <v>793</v>
      </c>
      <c r="I812">
        <f>COUNTIF(F813:$F$1058,1)</f>
        <v>0</v>
      </c>
      <c r="J812">
        <f>COUNTIF(F813:$F$1058,0)</f>
        <v>246</v>
      </c>
      <c r="K812">
        <f t="shared" si="36"/>
        <v>1</v>
      </c>
      <c r="L812">
        <f t="shared" si="37"/>
        <v>0.23676612127045235</v>
      </c>
      <c r="M812">
        <f t="shared" si="38"/>
        <v>0.76323387872954762</v>
      </c>
    </row>
    <row r="813" spans="1:13" x14ac:dyDescent="0.25">
      <c r="A813" t="s">
        <v>1412</v>
      </c>
      <c r="B813">
        <v>0.15</v>
      </c>
      <c r="C813" t="str">
        <f>VLOOKUP(A813,Лист9!$A:$M,Лист9!J$1,0)</f>
        <v xml:space="preserve"> Deltaproteobacteria</v>
      </c>
      <c r="F813">
        <v>0</v>
      </c>
      <c r="G813">
        <f>COUNTIF($F$2:F813,1)</f>
        <v>18</v>
      </c>
      <c r="H813">
        <f>COUNTIF($F$2:F813,0)</f>
        <v>794</v>
      </c>
      <c r="I813">
        <f>COUNTIF(F814:$F$1058,1)</f>
        <v>0</v>
      </c>
      <c r="J813">
        <f>COUNTIF(F814:$F$1058,0)</f>
        <v>245</v>
      </c>
      <c r="K813">
        <f t="shared" si="36"/>
        <v>1</v>
      </c>
      <c r="L813">
        <f t="shared" si="37"/>
        <v>0.23580365736284889</v>
      </c>
      <c r="M813">
        <f t="shared" si="38"/>
        <v>0.76419634263715108</v>
      </c>
    </row>
    <row r="814" spans="1:13" x14ac:dyDescent="0.25">
      <c r="A814" t="s">
        <v>1804</v>
      </c>
      <c r="B814">
        <v>0.15</v>
      </c>
      <c r="C814" t="str">
        <f>VLOOKUP(A814,Лист9!$A:$M,Лист9!J$1,0)</f>
        <v xml:space="preserve"> Clostridia</v>
      </c>
      <c r="F814">
        <v>0</v>
      </c>
      <c r="G814">
        <f>COUNTIF($F$2:F814,1)</f>
        <v>18</v>
      </c>
      <c r="H814">
        <f>COUNTIF($F$2:F814,0)</f>
        <v>795</v>
      </c>
      <c r="I814">
        <f>COUNTIF(F815:$F$1058,1)</f>
        <v>0</v>
      </c>
      <c r="J814">
        <f>COUNTIF(F815:$F$1058,0)</f>
        <v>244</v>
      </c>
      <c r="K814">
        <f t="shared" si="36"/>
        <v>1</v>
      </c>
      <c r="L814">
        <f t="shared" si="37"/>
        <v>0.23484119345524543</v>
      </c>
      <c r="M814">
        <f t="shared" si="38"/>
        <v>0.76515880654475454</v>
      </c>
    </row>
    <row r="815" spans="1:13" x14ac:dyDescent="0.25">
      <c r="A815" t="s">
        <v>2798</v>
      </c>
      <c r="B815">
        <v>0.15</v>
      </c>
      <c r="C815" t="str">
        <f>VLOOKUP(A815,Лист9!$A:$M,Лист9!J$1,0)</f>
        <v xml:space="preserve"> Clostridia</v>
      </c>
      <c r="F815">
        <v>0</v>
      </c>
      <c r="G815">
        <f>COUNTIF($F$2:F815,1)</f>
        <v>18</v>
      </c>
      <c r="H815">
        <f>COUNTIF($F$2:F815,0)</f>
        <v>796</v>
      </c>
      <c r="I815">
        <f>COUNTIF(F816:$F$1058,1)</f>
        <v>0</v>
      </c>
      <c r="J815">
        <f>COUNTIF(F816:$F$1058,0)</f>
        <v>243</v>
      </c>
      <c r="K815">
        <f t="shared" si="36"/>
        <v>1</v>
      </c>
      <c r="L815">
        <f t="shared" si="37"/>
        <v>0.23387872954764197</v>
      </c>
      <c r="M815">
        <f t="shared" si="38"/>
        <v>0.76612127045235801</v>
      </c>
    </row>
    <row r="816" spans="1:13" x14ac:dyDescent="0.25">
      <c r="A816" t="s">
        <v>678</v>
      </c>
      <c r="B816">
        <v>0.16</v>
      </c>
      <c r="C816" t="str">
        <f>VLOOKUP(A816,Лист9!$A:$M,Лист9!J$1,0)</f>
        <v xml:space="preserve"> Alphaproteobacteria</v>
      </c>
      <c r="F816">
        <v>0</v>
      </c>
      <c r="G816">
        <f>COUNTIF($F$2:F816,1)</f>
        <v>18</v>
      </c>
      <c r="H816">
        <f>COUNTIF($F$2:F816,0)</f>
        <v>797</v>
      </c>
      <c r="I816">
        <f>COUNTIF(F817:$F$1058,1)</f>
        <v>0</v>
      </c>
      <c r="J816">
        <f>COUNTIF(F817:$F$1058,0)</f>
        <v>242</v>
      </c>
      <c r="K816">
        <f t="shared" si="36"/>
        <v>1</v>
      </c>
      <c r="L816">
        <f t="shared" si="37"/>
        <v>0.23291626564003851</v>
      </c>
      <c r="M816">
        <f t="shared" si="38"/>
        <v>0.76708373435996147</v>
      </c>
    </row>
    <row r="817" spans="1:13" x14ac:dyDescent="0.25">
      <c r="A817" t="s">
        <v>2722</v>
      </c>
      <c r="B817">
        <v>0.16</v>
      </c>
      <c r="C817" t="str">
        <f>VLOOKUP(A817,Лист9!$A:$M,Лист9!J$1,0)</f>
        <v xml:space="preserve"> Bacteroidia</v>
      </c>
      <c r="F817">
        <v>0</v>
      </c>
      <c r="G817">
        <f>COUNTIF($F$2:F817,1)</f>
        <v>18</v>
      </c>
      <c r="H817">
        <f>COUNTIF($F$2:F817,0)</f>
        <v>798</v>
      </c>
      <c r="I817">
        <f>COUNTIF(F818:$F$1058,1)</f>
        <v>0</v>
      </c>
      <c r="J817">
        <f>COUNTIF(F818:$F$1058,0)</f>
        <v>241</v>
      </c>
      <c r="K817">
        <f t="shared" si="36"/>
        <v>1</v>
      </c>
      <c r="L817">
        <f t="shared" si="37"/>
        <v>0.23195380173243504</v>
      </c>
      <c r="M817">
        <f t="shared" si="38"/>
        <v>0.76804619826756493</v>
      </c>
    </row>
    <row r="818" spans="1:13" x14ac:dyDescent="0.25">
      <c r="A818" t="s">
        <v>2329</v>
      </c>
      <c r="B818">
        <v>0.16</v>
      </c>
      <c r="C818" t="str">
        <f>VLOOKUP(A818,Лист9!$A:$M,Лист9!J$1,0)</f>
        <v xml:space="preserve"> Methanomicrobia</v>
      </c>
      <c r="F818">
        <v>0</v>
      </c>
      <c r="G818">
        <f>COUNTIF($F$2:F818,1)</f>
        <v>18</v>
      </c>
      <c r="H818">
        <f>COUNTIF($F$2:F818,0)</f>
        <v>799</v>
      </c>
      <c r="I818">
        <f>COUNTIF(F819:$F$1058,1)</f>
        <v>0</v>
      </c>
      <c r="J818">
        <f>COUNTIF(F819:$F$1058,0)</f>
        <v>240</v>
      </c>
      <c r="K818">
        <f t="shared" si="36"/>
        <v>1</v>
      </c>
      <c r="L818">
        <f t="shared" si="37"/>
        <v>0.23099133782483156</v>
      </c>
      <c r="M818">
        <f t="shared" si="38"/>
        <v>0.76900866217516839</v>
      </c>
    </row>
    <row r="819" spans="1:13" x14ac:dyDescent="0.25">
      <c r="A819" t="s">
        <v>1430</v>
      </c>
      <c r="B819">
        <v>0.16</v>
      </c>
      <c r="C819" t="str">
        <f>VLOOKUP(A819,Лист9!$A:$M,Лист9!J$1,0)</f>
        <v xml:space="preserve"> Oscillatoriophycideae</v>
      </c>
      <c r="F819">
        <v>0</v>
      </c>
      <c r="G819">
        <f>COUNTIF($F$2:F819,1)</f>
        <v>18</v>
      </c>
      <c r="H819">
        <f>COUNTIF($F$2:F819,0)</f>
        <v>800</v>
      </c>
      <c r="I819">
        <f>COUNTIF(F820:$F$1058,1)</f>
        <v>0</v>
      </c>
      <c r="J819">
        <f>COUNTIF(F820:$F$1058,0)</f>
        <v>239</v>
      </c>
      <c r="K819">
        <f t="shared" si="36"/>
        <v>1</v>
      </c>
      <c r="L819">
        <f t="shared" si="37"/>
        <v>0.23002887391722809</v>
      </c>
      <c r="M819">
        <f t="shared" si="38"/>
        <v>0.76997112608277196</v>
      </c>
    </row>
    <row r="820" spans="1:13" x14ac:dyDescent="0.25">
      <c r="A820" t="s">
        <v>5337</v>
      </c>
      <c r="B820">
        <v>0.16</v>
      </c>
      <c r="C820" t="str">
        <f>VLOOKUP(A820,Лист9!$A:$M,Лист9!J$1,0)</f>
        <v xml:space="preserve"> Alphaproteobacteria</v>
      </c>
      <c r="F820">
        <v>0</v>
      </c>
      <c r="G820">
        <f>COUNTIF($F$2:F820,1)</f>
        <v>18</v>
      </c>
      <c r="H820">
        <f>COUNTIF($F$2:F820,0)</f>
        <v>801</v>
      </c>
      <c r="I820">
        <f>COUNTIF(F821:$F$1058,1)</f>
        <v>0</v>
      </c>
      <c r="J820">
        <f>COUNTIF(F821:$F$1058,0)</f>
        <v>238</v>
      </c>
      <c r="K820">
        <f t="shared" si="36"/>
        <v>1</v>
      </c>
      <c r="L820">
        <f t="shared" si="37"/>
        <v>0.22906641000962463</v>
      </c>
      <c r="M820">
        <f t="shared" si="38"/>
        <v>0.77093358999037531</v>
      </c>
    </row>
    <row r="821" spans="1:13" x14ac:dyDescent="0.25">
      <c r="A821" t="s">
        <v>4016</v>
      </c>
      <c r="B821">
        <v>0.17</v>
      </c>
      <c r="C821">
        <f>VLOOKUP(A821,Лист9!$A:$M,Лист9!J$1,0)</f>
        <v>0</v>
      </c>
      <c r="F821">
        <v>0</v>
      </c>
      <c r="G821">
        <f>COUNTIF($F$2:F821,1)</f>
        <v>18</v>
      </c>
      <c r="H821">
        <f>COUNTIF($F$2:F821,0)</f>
        <v>802</v>
      </c>
      <c r="I821">
        <f>COUNTIF(F822:$F$1058,1)</f>
        <v>0</v>
      </c>
      <c r="J821">
        <f>COUNTIF(F822:$F$1058,0)</f>
        <v>237</v>
      </c>
      <c r="K821">
        <f t="shared" si="36"/>
        <v>1</v>
      </c>
      <c r="L821">
        <f t="shared" si="37"/>
        <v>0.22810394610202117</v>
      </c>
      <c r="M821">
        <f t="shared" si="38"/>
        <v>0.77189605389797888</v>
      </c>
    </row>
    <row r="822" spans="1:13" x14ac:dyDescent="0.25">
      <c r="A822" t="s">
        <v>4350</v>
      </c>
      <c r="B822">
        <v>0.17</v>
      </c>
      <c r="C822" t="str">
        <f>VLOOKUP(A822,Лист9!$A:$M,Лист9!J$1,0)</f>
        <v xml:space="preserve"> Betaproteobacteria</v>
      </c>
      <c r="F822">
        <v>0</v>
      </c>
      <c r="G822">
        <f>COUNTIF($F$2:F822,1)</f>
        <v>18</v>
      </c>
      <c r="H822">
        <f>COUNTIF($F$2:F822,0)</f>
        <v>803</v>
      </c>
      <c r="I822">
        <f>COUNTIF(F823:$F$1058,1)</f>
        <v>0</v>
      </c>
      <c r="J822">
        <f>COUNTIF(F823:$F$1058,0)</f>
        <v>236</v>
      </c>
      <c r="K822">
        <f t="shared" si="36"/>
        <v>1</v>
      </c>
      <c r="L822">
        <f t="shared" si="37"/>
        <v>0.22714148219441771</v>
      </c>
      <c r="M822">
        <f t="shared" si="38"/>
        <v>0.77285851780558223</v>
      </c>
    </row>
    <row r="823" spans="1:13" x14ac:dyDescent="0.25">
      <c r="A823" t="s">
        <v>8464</v>
      </c>
      <c r="B823">
        <v>0.17</v>
      </c>
      <c r="C823" t="str">
        <f>VLOOKUP(A823,Лист9!$A:$M,Лист9!J$1,0)</f>
        <v xml:space="preserve"> Betaproteobacteria</v>
      </c>
      <c r="F823">
        <v>0</v>
      </c>
      <c r="G823">
        <f>COUNTIF($F$2:F823,1)</f>
        <v>18</v>
      </c>
      <c r="H823">
        <f>COUNTIF($F$2:F823,0)</f>
        <v>804</v>
      </c>
      <c r="I823">
        <f>COUNTIF(F824:$F$1058,1)</f>
        <v>0</v>
      </c>
      <c r="J823">
        <f>COUNTIF(F824:$F$1058,0)</f>
        <v>235</v>
      </c>
      <c r="K823">
        <f t="shared" si="36"/>
        <v>1</v>
      </c>
      <c r="L823">
        <f t="shared" si="37"/>
        <v>0.22617901828681425</v>
      </c>
      <c r="M823">
        <f t="shared" si="38"/>
        <v>0.77382098171318581</v>
      </c>
    </row>
    <row r="824" spans="1:13" x14ac:dyDescent="0.25">
      <c r="A824" t="s">
        <v>1790</v>
      </c>
      <c r="B824">
        <v>0.18</v>
      </c>
      <c r="C824" t="str">
        <f>VLOOKUP(A824,Лист9!$A:$M,Лист9!J$1,0)</f>
        <v xml:space="preserve"> Clostridia</v>
      </c>
      <c r="F824">
        <v>0</v>
      </c>
      <c r="G824">
        <f>COUNTIF($F$2:F824,1)</f>
        <v>18</v>
      </c>
      <c r="H824">
        <f>COUNTIF($F$2:F824,0)</f>
        <v>805</v>
      </c>
      <c r="I824">
        <f>COUNTIF(F825:$F$1058,1)</f>
        <v>0</v>
      </c>
      <c r="J824">
        <f>COUNTIF(F825:$F$1058,0)</f>
        <v>234</v>
      </c>
      <c r="K824">
        <f t="shared" si="36"/>
        <v>1</v>
      </c>
      <c r="L824">
        <f t="shared" si="37"/>
        <v>0.22521655437921079</v>
      </c>
      <c r="M824">
        <f t="shared" si="38"/>
        <v>0.77478344562078916</v>
      </c>
    </row>
    <row r="825" spans="1:13" x14ac:dyDescent="0.25">
      <c r="A825" t="s">
        <v>3158</v>
      </c>
      <c r="B825">
        <v>0.18</v>
      </c>
      <c r="C825" t="str">
        <f>VLOOKUP(A825,Лист9!$A:$M,Лист9!J$1,0)</f>
        <v xml:space="preserve"> Planctomycetia</v>
      </c>
      <c r="F825">
        <v>0</v>
      </c>
      <c r="G825">
        <f>COUNTIF($F$2:F825,1)</f>
        <v>18</v>
      </c>
      <c r="H825">
        <f>COUNTIF($F$2:F825,0)</f>
        <v>806</v>
      </c>
      <c r="I825">
        <f>COUNTIF(F826:$F$1058,1)</f>
        <v>0</v>
      </c>
      <c r="J825">
        <f>COUNTIF(F826:$F$1058,0)</f>
        <v>233</v>
      </c>
      <c r="K825">
        <f t="shared" si="36"/>
        <v>1</v>
      </c>
      <c r="L825">
        <f t="shared" si="37"/>
        <v>0.22425409047160733</v>
      </c>
      <c r="M825">
        <f t="shared" si="38"/>
        <v>0.77574590952839273</v>
      </c>
    </row>
    <row r="826" spans="1:13" x14ac:dyDescent="0.25">
      <c r="A826" t="s">
        <v>5102</v>
      </c>
      <c r="B826">
        <v>0.19</v>
      </c>
      <c r="C826" t="str">
        <f>VLOOKUP(A826,Лист9!$A:$M,Лист9!J$1,0)</f>
        <v xml:space="preserve"> Gammaproteobacteria</v>
      </c>
      <c r="D826">
        <v>1</v>
      </c>
      <c r="F826">
        <v>0</v>
      </c>
      <c r="G826">
        <f>COUNTIF($F$2:F826,1)</f>
        <v>18</v>
      </c>
      <c r="H826">
        <f>COUNTIF($F$2:F826,0)</f>
        <v>807</v>
      </c>
      <c r="I826">
        <f>COUNTIF(F827:$F$1058,1)</f>
        <v>0</v>
      </c>
      <c r="J826">
        <f>COUNTIF(F827:$F$1058,0)</f>
        <v>232</v>
      </c>
      <c r="K826">
        <f t="shared" si="36"/>
        <v>1</v>
      </c>
      <c r="L826">
        <f t="shared" si="37"/>
        <v>0.22329162656400384</v>
      </c>
      <c r="M826">
        <f t="shared" si="38"/>
        <v>0.77670837343599619</v>
      </c>
    </row>
    <row r="827" spans="1:13" x14ac:dyDescent="0.25">
      <c r="A827" t="s">
        <v>1276</v>
      </c>
      <c r="B827">
        <v>0.19</v>
      </c>
      <c r="C827" t="str">
        <f>VLOOKUP(A827,Лист9!$A:$M,Лист9!J$1,0)</f>
        <v xml:space="preserve"> Betaproteobacteria</v>
      </c>
      <c r="F827">
        <v>0</v>
      </c>
      <c r="G827">
        <f>COUNTIF($F$2:F827,1)</f>
        <v>18</v>
      </c>
      <c r="H827">
        <f>COUNTIF($F$2:F827,0)</f>
        <v>808</v>
      </c>
      <c r="I827">
        <f>COUNTIF(F828:$F$1058,1)</f>
        <v>0</v>
      </c>
      <c r="J827">
        <f>COUNTIF(F828:$F$1058,0)</f>
        <v>231</v>
      </c>
      <c r="K827">
        <f t="shared" si="36"/>
        <v>1</v>
      </c>
      <c r="L827">
        <f t="shared" si="37"/>
        <v>0.22232916265640038</v>
      </c>
      <c r="M827">
        <f t="shared" si="38"/>
        <v>0.77767083734359965</v>
      </c>
    </row>
    <row r="828" spans="1:13" x14ac:dyDescent="0.25">
      <c r="A828" t="s">
        <v>255</v>
      </c>
      <c r="B828">
        <v>0.19</v>
      </c>
      <c r="C828" t="str">
        <f>VLOOKUP(A828,Лист9!$A:$M,Лист9!J$1,0)</f>
        <v xml:space="preserve"> Actinobacteridae</v>
      </c>
      <c r="F828">
        <v>0</v>
      </c>
      <c r="G828">
        <f>COUNTIF($F$2:F828,1)</f>
        <v>18</v>
      </c>
      <c r="H828">
        <f>COUNTIF($F$2:F828,0)</f>
        <v>809</v>
      </c>
      <c r="I828">
        <f>COUNTIF(F829:$F$1058,1)</f>
        <v>0</v>
      </c>
      <c r="J828">
        <f>COUNTIF(F829:$F$1058,0)</f>
        <v>230</v>
      </c>
      <c r="K828">
        <f t="shared" si="36"/>
        <v>1</v>
      </c>
      <c r="L828">
        <f t="shared" si="37"/>
        <v>0.22136669874879691</v>
      </c>
      <c r="M828">
        <f t="shared" si="38"/>
        <v>0.77863330125120311</v>
      </c>
    </row>
    <row r="829" spans="1:13" x14ac:dyDescent="0.25">
      <c r="A829" t="s">
        <v>5975</v>
      </c>
      <c r="B829">
        <v>0.19</v>
      </c>
      <c r="C829" t="str">
        <f>VLOOKUP(A829,Лист9!$A:$M,Лист9!J$1,0)</f>
        <v xml:space="preserve"> Gammaproteobacteria</v>
      </c>
      <c r="D829">
        <v>1</v>
      </c>
      <c r="F829">
        <v>0</v>
      </c>
      <c r="G829">
        <f>COUNTIF($F$2:F829,1)</f>
        <v>18</v>
      </c>
      <c r="H829">
        <f>COUNTIF($F$2:F829,0)</f>
        <v>810</v>
      </c>
      <c r="I829">
        <f>COUNTIF(F830:$F$1058,1)</f>
        <v>0</v>
      </c>
      <c r="J829">
        <f>COUNTIF(F830:$F$1058,0)</f>
        <v>229</v>
      </c>
      <c r="K829">
        <f t="shared" si="36"/>
        <v>1</v>
      </c>
      <c r="L829">
        <f t="shared" si="37"/>
        <v>0.22040423484119345</v>
      </c>
      <c r="M829">
        <f t="shared" si="38"/>
        <v>0.77959576515880658</v>
      </c>
    </row>
    <row r="830" spans="1:13" x14ac:dyDescent="0.25">
      <c r="A830" t="s">
        <v>1483</v>
      </c>
      <c r="B830">
        <v>0.19</v>
      </c>
      <c r="C830" t="str">
        <f>VLOOKUP(A830,Лист9!$A:$M,Лист9!J$1,0)</f>
        <v xml:space="preserve"> Gammaproteobacteria.</v>
      </c>
      <c r="D830">
        <v>1</v>
      </c>
      <c r="F830">
        <v>0</v>
      </c>
      <c r="G830">
        <f>COUNTIF($F$2:F830,1)</f>
        <v>18</v>
      </c>
      <c r="H830">
        <f>COUNTIF($F$2:F830,0)</f>
        <v>811</v>
      </c>
      <c r="I830">
        <f>COUNTIF(F831:$F$1058,1)</f>
        <v>0</v>
      </c>
      <c r="J830">
        <f>COUNTIF(F831:$F$1058,0)</f>
        <v>228</v>
      </c>
      <c r="K830">
        <f t="shared" si="36"/>
        <v>1</v>
      </c>
      <c r="L830">
        <f t="shared" si="37"/>
        <v>0.21944177093358999</v>
      </c>
      <c r="M830">
        <f t="shared" si="38"/>
        <v>0.78055822906641004</v>
      </c>
    </row>
    <row r="831" spans="1:13" x14ac:dyDescent="0.25">
      <c r="A831" t="s">
        <v>3222</v>
      </c>
      <c r="B831">
        <v>0.19</v>
      </c>
      <c r="C831" t="str">
        <f>VLOOKUP(A831,Лист9!$A:$M,Лист9!J$1,0)</f>
        <v xml:space="preserve"> Flavobacteriia</v>
      </c>
      <c r="F831">
        <v>0</v>
      </c>
      <c r="G831">
        <f>COUNTIF($F$2:F831,1)</f>
        <v>18</v>
      </c>
      <c r="H831">
        <f>COUNTIF($F$2:F831,0)</f>
        <v>812</v>
      </c>
      <c r="I831">
        <f>COUNTIF(F832:$F$1058,1)</f>
        <v>0</v>
      </c>
      <c r="J831">
        <f>COUNTIF(F832:$F$1058,0)</f>
        <v>227</v>
      </c>
      <c r="K831">
        <f t="shared" si="36"/>
        <v>1</v>
      </c>
      <c r="L831">
        <f t="shared" si="37"/>
        <v>0.21847930702598653</v>
      </c>
      <c r="M831">
        <f t="shared" si="38"/>
        <v>0.7815206929740135</v>
      </c>
    </row>
    <row r="832" spans="1:13" x14ac:dyDescent="0.25">
      <c r="A832" t="s">
        <v>6896</v>
      </c>
      <c r="B832">
        <v>0.21</v>
      </c>
      <c r="C832" t="str">
        <f>VLOOKUP(A832,Лист9!$A:$M,Лист9!J$1,0)</f>
        <v xml:space="preserve"> Gammaproteobacteria</v>
      </c>
      <c r="D832">
        <v>1</v>
      </c>
      <c r="F832">
        <v>0</v>
      </c>
      <c r="G832">
        <f>COUNTIF($F$2:F832,1)</f>
        <v>18</v>
      </c>
      <c r="H832">
        <f>COUNTIF($F$2:F832,0)</f>
        <v>813</v>
      </c>
      <c r="I832">
        <f>COUNTIF(F833:$F$1058,1)</f>
        <v>0</v>
      </c>
      <c r="J832">
        <f>COUNTIF(F833:$F$1058,0)</f>
        <v>226</v>
      </c>
      <c r="K832">
        <f t="shared" si="36"/>
        <v>1</v>
      </c>
      <c r="L832">
        <f t="shared" si="37"/>
        <v>0.21751684311838307</v>
      </c>
      <c r="M832">
        <f t="shared" si="38"/>
        <v>0.78248315688161696</v>
      </c>
    </row>
    <row r="833" spans="1:13" x14ac:dyDescent="0.25">
      <c r="A833" t="s">
        <v>2602</v>
      </c>
      <c r="B833">
        <v>0.22</v>
      </c>
      <c r="C833" t="str">
        <f>VLOOKUP(A833,Лист9!$A:$M,Лист9!J$1,0)</f>
        <v xml:space="preserve"> Deltaproteobacteria</v>
      </c>
      <c r="F833">
        <v>0</v>
      </c>
      <c r="G833">
        <f>COUNTIF($F$2:F833,1)</f>
        <v>18</v>
      </c>
      <c r="H833">
        <f>COUNTIF($F$2:F833,0)</f>
        <v>814</v>
      </c>
      <c r="I833">
        <f>COUNTIF(F834:$F$1058,1)</f>
        <v>0</v>
      </c>
      <c r="J833">
        <f>COUNTIF(F834:$F$1058,0)</f>
        <v>225</v>
      </c>
      <c r="K833">
        <f t="shared" si="36"/>
        <v>1</v>
      </c>
      <c r="L833">
        <f t="shared" si="37"/>
        <v>0.21655437921077961</v>
      </c>
      <c r="M833">
        <f t="shared" si="38"/>
        <v>0.78344562078922042</v>
      </c>
    </row>
    <row r="834" spans="1:13" x14ac:dyDescent="0.25">
      <c r="A834" t="s">
        <v>4967</v>
      </c>
      <c r="B834">
        <v>0.22</v>
      </c>
      <c r="C834" t="str">
        <f>VLOOKUP(A834,Лист9!$A:$M,Лист9!J$1,0)</f>
        <v xml:space="preserve"> Clostridia</v>
      </c>
      <c r="F834">
        <v>0</v>
      </c>
      <c r="G834">
        <f>COUNTIF($F$2:F834,1)</f>
        <v>18</v>
      </c>
      <c r="H834">
        <f>COUNTIF($F$2:F834,0)</f>
        <v>815</v>
      </c>
      <c r="I834">
        <f>COUNTIF(F835:$F$1058,1)</f>
        <v>0</v>
      </c>
      <c r="J834">
        <f>COUNTIF(F835:$F$1058,0)</f>
        <v>224</v>
      </c>
      <c r="K834">
        <f t="shared" si="36"/>
        <v>1</v>
      </c>
      <c r="L834">
        <f t="shared" si="37"/>
        <v>0.21559191530317612</v>
      </c>
      <c r="M834">
        <f t="shared" si="38"/>
        <v>0.78440808469682388</v>
      </c>
    </row>
    <row r="835" spans="1:13" x14ac:dyDescent="0.25">
      <c r="A835" t="s">
        <v>263</v>
      </c>
      <c r="B835">
        <v>0.22</v>
      </c>
      <c r="C835" t="str">
        <f>VLOOKUP(A835,Лист9!$A:$M,Лист9!J$1,0)</f>
        <v xml:space="preserve"> Flavobacteriia</v>
      </c>
      <c r="F835">
        <v>0</v>
      </c>
      <c r="G835">
        <f>COUNTIF($F$2:F835,1)</f>
        <v>18</v>
      </c>
      <c r="H835">
        <f>COUNTIF($F$2:F835,0)</f>
        <v>816</v>
      </c>
      <c r="I835">
        <f>COUNTIF(F836:$F$1058,1)</f>
        <v>0</v>
      </c>
      <c r="J835">
        <f>COUNTIF(F836:$F$1058,0)</f>
        <v>223</v>
      </c>
      <c r="K835">
        <f t="shared" ref="K835:K898" si="39">G835/18</f>
        <v>1</v>
      </c>
      <c r="L835">
        <f t="shared" ref="L835:L898" si="40">J835/1039</f>
        <v>0.21462945139557266</v>
      </c>
      <c r="M835">
        <f t="shared" ref="M835:M898" si="41">1-L835</f>
        <v>0.78537054860442734</v>
      </c>
    </row>
    <row r="836" spans="1:13" x14ac:dyDescent="0.25">
      <c r="A836" t="s">
        <v>3561</v>
      </c>
      <c r="B836">
        <v>0.23</v>
      </c>
      <c r="C836" t="str">
        <f>VLOOKUP(A836,Лист9!$A:$M,Лист9!J$1,0)</f>
        <v xml:space="preserve"> Betaproteobacteria</v>
      </c>
      <c r="F836">
        <v>0</v>
      </c>
      <c r="G836">
        <f>COUNTIF($F$2:F836,1)</f>
        <v>18</v>
      </c>
      <c r="H836">
        <f>COUNTIF($F$2:F836,0)</f>
        <v>817</v>
      </c>
      <c r="I836">
        <f>COUNTIF(F837:$F$1058,1)</f>
        <v>0</v>
      </c>
      <c r="J836">
        <f>COUNTIF(F837:$F$1058,0)</f>
        <v>222</v>
      </c>
      <c r="K836">
        <f t="shared" si="39"/>
        <v>1</v>
      </c>
      <c r="L836">
        <f t="shared" si="40"/>
        <v>0.2136669874879692</v>
      </c>
      <c r="M836">
        <f t="shared" si="41"/>
        <v>0.7863330125120308</v>
      </c>
    </row>
    <row r="837" spans="1:13" x14ac:dyDescent="0.25">
      <c r="A837" t="s">
        <v>3475</v>
      </c>
      <c r="B837">
        <v>0.24</v>
      </c>
      <c r="C837" t="str">
        <f>VLOOKUP(A837,Лист9!$A:$M,Лист9!J$1,0)</f>
        <v xml:space="preserve"> Alphaproteobacteria</v>
      </c>
      <c r="F837">
        <v>0</v>
      </c>
      <c r="G837">
        <f>COUNTIF($F$2:F837,1)</f>
        <v>18</v>
      </c>
      <c r="H837">
        <f>COUNTIF($F$2:F837,0)</f>
        <v>818</v>
      </c>
      <c r="I837">
        <f>COUNTIF(F838:$F$1058,1)</f>
        <v>0</v>
      </c>
      <c r="J837">
        <f>COUNTIF(F838:$F$1058,0)</f>
        <v>221</v>
      </c>
      <c r="K837">
        <f t="shared" si="39"/>
        <v>1</v>
      </c>
      <c r="L837">
        <f t="shared" si="40"/>
        <v>0.21270452358036573</v>
      </c>
      <c r="M837">
        <f t="shared" si="41"/>
        <v>0.78729547641963427</v>
      </c>
    </row>
    <row r="838" spans="1:13" x14ac:dyDescent="0.25">
      <c r="A838" t="s">
        <v>674</v>
      </c>
      <c r="B838">
        <v>0.24</v>
      </c>
      <c r="C838" t="str">
        <f>VLOOKUP(A838,Лист9!$A:$M,Лист9!J$1,0)</f>
        <v xml:space="preserve"> Betaproteobacteria</v>
      </c>
      <c r="F838">
        <v>0</v>
      </c>
      <c r="G838">
        <f>COUNTIF($F$2:F838,1)</f>
        <v>18</v>
      </c>
      <c r="H838">
        <f>COUNTIF($F$2:F838,0)</f>
        <v>819</v>
      </c>
      <c r="I838">
        <f>COUNTIF(F839:$F$1058,1)</f>
        <v>0</v>
      </c>
      <c r="J838">
        <f>COUNTIF(F839:$F$1058,0)</f>
        <v>220</v>
      </c>
      <c r="K838">
        <f t="shared" si="39"/>
        <v>1</v>
      </c>
      <c r="L838">
        <f t="shared" si="40"/>
        <v>0.21174205967276227</v>
      </c>
      <c r="M838">
        <f t="shared" si="41"/>
        <v>0.78825794032723773</v>
      </c>
    </row>
    <row r="839" spans="1:13" x14ac:dyDescent="0.25">
      <c r="A839" t="s">
        <v>9628</v>
      </c>
      <c r="B839">
        <v>0.25</v>
      </c>
      <c r="C839" t="e">
        <f>VLOOKUP(A839,Лист9!$A:$M,Лист9!J$1,0)</f>
        <v>#N/A</v>
      </c>
      <c r="F839">
        <v>0</v>
      </c>
      <c r="G839">
        <f>COUNTIF($F$2:F839,1)</f>
        <v>18</v>
      </c>
      <c r="H839">
        <f>COUNTIF($F$2:F839,0)</f>
        <v>820</v>
      </c>
      <c r="I839">
        <f>COUNTIF(F840:$F$1058,1)</f>
        <v>0</v>
      </c>
      <c r="J839">
        <f>COUNTIF(F840:$F$1058,0)</f>
        <v>219</v>
      </c>
      <c r="K839">
        <f t="shared" si="39"/>
        <v>1</v>
      </c>
      <c r="L839">
        <f t="shared" si="40"/>
        <v>0.21077959576515881</v>
      </c>
      <c r="M839">
        <f t="shared" si="41"/>
        <v>0.78922040423484119</v>
      </c>
    </row>
    <row r="840" spans="1:13" x14ac:dyDescent="0.25">
      <c r="A840" t="s">
        <v>4498</v>
      </c>
      <c r="B840">
        <v>0.26</v>
      </c>
      <c r="C840" t="str">
        <f>VLOOKUP(A840,Лист9!$A:$M,Лист9!J$1,0)</f>
        <v xml:space="preserve"> Betaproteobacteria</v>
      </c>
      <c r="F840">
        <v>0</v>
      </c>
      <c r="G840">
        <f>COUNTIF($F$2:F840,1)</f>
        <v>18</v>
      </c>
      <c r="H840">
        <f>COUNTIF($F$2:F840,0)</f>
        <v>821</v>
      </c>
      <c r="I840">
        <f>COUNTIF(F841:$F$1058,1)</f>
        <v>0</v>
      </c>
      <c r="J840">
        <f>COUNTIF(F841:$F$1058,0)</f>
        <v>218</v>
      </c>
      <c r="K840">
        <f t="shared" si="39"/>
        <v>1</v>
      </c>
      <c r="L840">
        <f t="shared" si="40"/>
        <v>0.20981713185755535</v>
      </c>
      <c r="M840">
        <f t="shared" si="41"/>
        <v>0.79018286814244465</v>
      </c>
    </row>
    <row r="841" spans="1:13" x14ac:dyDescent="0.25">
      <c r="A841" t="s">
        <v>1698</v>
      </c>
      <c r="B841">
        <v>0.26</v>
      </c>
      <c r="C841" t="str">
        <f>VLOOKUP(A841,Лист9!$A:$M,Лист9!J$1,0)</f>
        <v xml:space="preserve"> Gammaproteobacteria</v>
      </c>
      <c r="D841">
        <v>1</v>
      </c>
      <c r="F841">
        <v>0</v>
      </c>
      <c r="G841">
        <f>COUNTIF($F$2:F841,1)</f>
        <v>18</v>
      </c>
      <c r="H841">
        <f>COUNTIF($F$2:F841,0)</f>
        <v>822</v>
      </c>
      <c r="I841">
        <f>COUNTIF(F842:$F$1058,1)</f>
        <v>0</v>
      </c>
      <c r="J841">
        <f>COUNTIF(F842:$F$1058,0)</f>
        <v>217</v>
      </c>
      <c r="K841">
        <f t="shared" si="39"/>
        <v>1</v>
      </c>
      <c r="L841">
        <f t="shared" si="40"/>
        <v>0.20885466794995189</v>
      </c>
      <c r="M841">
        <f t="shared" si="41"/>
        <v>0.79114533205004811</v>
      </c>
    </row>
    <row r="842" spans="1:13" x14ac:dyDescent="0.25">
      <c r="A842" t="s">
        <v>4392</v>
      </c>
      <c r="B842">
        <v>0.26</v>
      </c>
      <c r="C842" t="str">
        <f>VLOOKUP(A842,Лист9!$A:$M,Лист9!J$1,0)</f>
        <v xml:space="preserve"> Alphaproteobacteria</v>
      </c>
      <c r="F842">
        <v>0</v>
      </c>
      <c r="G842">
        <f>COUNTIF($F$2:F842,1)</f>
        <v>18</v>
      </c>
      <c r="H842">
        <f>COUNTIF($F$2:F842,0)</f>
        <v>823</v>
      </c>
      <c r="I842">
        <f>COUNTIF(F843:$F$1058,1)</f>
        <v>0</v>
      </c>
      <c r="J842">
        <f>COUNTIF(F843:$F$1058,0)</f>
        <v>216</v>
      </c>
      <c r="K842">
        <f t="shared" si="39"/>
        <v>1</v>
      </c>
      <c r="L842">
        <f t="shared" si="40"/>
        <v>0.2078922040423484</v>
      </c>
      <c r="M842">
        <f t="shared" si="41"/>
        <v>0.79210779595765157</v>
      </c>
    </row>
    <row r="843" spans="1:13" x14ac:dyDescent="0.25">
      <c r="A843" t="s">
        <v>436</v>
      </c>
      <c r="B843">
        <v>0.26</v>
      </c>
      <c r="C843" t="str">
        <f>VLOOKUP(A843,Лист9!$A:$M,Лист9!J$1,0)</f>
        <v xml:space="preserve"> Clostridia</v>
      </c>
      <c r="F843">
        <v>0</v>
      </c>
      <c r="G843">
        <f>COUNTIF($F$2:F843,1)</f>
        <v>18</v>
      </c>
      <c r="H843">
        <f>COUNTIF($F$2:F843,0)</f>
        <v>824</v>
      </c>
      <c r="I843">
        <f>COUNTIF(F844:$F$1058,1)</f>
        <v>0</v>
      </c>
      <c r="J843">
        <f>COUNTIF(F844:$F$1058,0)</f>
        <v>215</v>
      </c>
      <c r="K843">
        <f t="shared" si="39"/>
        <v>1</v>
      </c>
      <c r="L843">
        <f t="shared" si="40"/>
        <v>0.20692974013474494</v>
      </c>
      <c r="M843">
        <f t="shared" si="41"/>
        <v>0.79307025986525503</v>
      </c>
    </row>
    <row r="844" spans="1:13" x14ac:dyDescent="0.25">
      <c r="A844" t="s">
        <v>1030</v>
      </c>
      <c r="B844">
        <v>0.27</v>
      </c>
      <c r="C844" t="str">
        <f>VLOOKUP(A844,Лист9!$A:$M,Лист9!J$1,0)</f>
        <v xml:space="preserve"> Clostridia</v>
      </c>
      <c r="F844">
        <v>0</v>
      </c>
      <c r="G844">
        <f>COUNTIF($F$2:F844,1)</f>
        <v>18</v>
      </c>
      <c r="H844">
        <f>COUNTIF($F$2:F844,0)</f>
        <v>825</v>
      </c>
      <c r="I844">
        <f>COUNTIF(F845:$F$1058,1)</f>
        <v>0</v>
      </c>
      <c r="J844">
        <f>COUNTIF(F845:$F$1058,0)</f>
        <v>214</v>
      </c>
      <c r="K844">
        <f t="shared" si="39"/>
        <v>1</v>
      </c>
      <c r="L844">
        <f t="shared" si="40"/>
        <v>0.20596727622714148</v>
      </c>
      <c r="M844">
        <f t="shared" si="41"/>
        <v>0.7940327237728585</v>
      </c>
    </row>
    <row r="845" spans="1:13" x14ac:dyDescent="0.25">
      <c r="A845" t="s">
        <v>309</v>
      </c>
      <c r="B845">
        <v>0.27</v>
      </c>
      <c r="C845" t="str">
        <f>VLOOKUP(A845,Лист9!$A:$M,Лист9!J$1,0)</f>
        <v xml:space="preserve"> Gammaproteobacteria</v>
      </c>
      <c r="D845">
        <v>1</v>
      </c>
      <c r="F845">
        <v>0</v>
      </c>
      <c r="G845">
        <f>COUNTIF($F$2:F845,1)</f>
        <v>18</v>
      </c>
      <c r="H845">
        <f>COUNTIF($F$2:F845,0)</f>
        <v>826</v>
      </c>
      <c r="I845">
        <f>COUNTIF(F846:$F$1058,1)</f>
        <v>0</v>
      </c>
      <c r="J845">
        <f>COUNTIF(F846:$F$1058,0)</f>
        <v>213</v>
      </c>
      <c r="K845">
        <f t="shared" si="39"/>
        <v>1</v>
      </c>
      <c r="L845">
        <f t="shared" si="40"/>
        <v>0.20500481231953802</v>
      </c>
      <c r="M845">
        <f t="shared" si="41"/>
        <v>0.79499518768046196</v>
      </c>
    </row>
    <row r="846" spans="1:13" x14ac:dyDescent="0.25">
      <c r="A846" t="s">
        <v>5527</v>
      </c>
      <c r="B846">
        <v>0.27</v>
      </c>
      <c r="C846" t="str">
        <f>VLOOKUP(A846,Лист9!$A:$M,Лист9!J$1,0)</f>
        <v xml:space="preserve"> Betaproteobacteria</v>
      </c>
      <c r="F846">
        <v>0</v>
      </c>
      <c r="G846">
        <f>COUNTIF($F$2:F846,1)</f>
        <v>18</v>
      </c>
      <c r="H846">
        <f>COUNTIF($F$2:F846,0)</f>
        <v>827</v>
      </c>
      <c r="I846">
        <f>COUNTIF(F847:$F$1058,1)</f>
        <v>0</v>
      </c>
      <c r="J846">
        <f>COUNTIF(F847:$F$1058,0)</f>
        <v>212</v>
      </c>
      <c r="K846">
        <f t="shared" si="39"/>
        <v>1</v>
      </c>
      <c r="L846">
        <f t="shared" si="40"/>
        <v>0.20404234841193455</v>
      </c>
      <c r="M846">
        <f t="shared" si="41"/>
        <v>0.79595765158806542</v>
      </c>
    </row>
    <row r="847" spans="1:13" x14ac:dyDescent="0.25">
      <c r="A847" t="s">
        <v>1838</v>
      </c>
      <c r="B847">
        <v>0.28000000000000003</v>
      </c>
      <c r="C847" t="str">
        <f>VLOOKUP(A847,Лист9!$A:$M,Лист9!J$1,0)</f>
        <v xml:space="preserve"> Gammaproteobacteria</v>
      </c>
      <c r="D847">
        <v>1</v>
      </c>
      <c r="F847">
        <v>0</v>
      </c>
      <c r="G847">
        <f>COUNTIF($F$2:F847,1)</f>
        <v>18</v>
      </c>
      <c r="H847">
        <f>COUNTIF($F$2:F847,0)</f>
        <v>828</v>
      </c>
      <c r="I847">
        <f>COUNTIF(F848:$F$1058,1)</f>
        <v>0</v>
      </c>
      <c r="J847">
        <f>COUNTIF(F848:$F$1058,0)</f>
        <v>211</v>
      </c>
      <c r="K847">
        <f t="shared" si="39"/>
        <v>1</v>
      </c>
      <c r="L847">
        <f t="shared" si="40"/>
        <v>0.20307988450433109</v>
      </c>
      <c r="M847">
        <f t="shared" si="41"/>
        <v>0.79692011549566888</v>
      </c>
    </row>
    <row r="848" spans="1:13" x14ac:dyDescent="0.25">
      <c r="A848" t="s">
        <v>2194</v>
      </c>
      <c r="B848">
        <v>0.28000000000000003</v>
      </c>
      <c r="C848" t="str">
        <f>VLOOKUP(A848,Лист9!$A:$M,Лист9!J$1,0)</f>
        <v xml:space="preserve"> Gammaproteobacteria</v>
      </c>
      <c r="D848">
        <v>1</v>
      </c>
      <c r="F848">
        <v>0</v>
      </c>
      <c r="G848">
        <f>COUNTIF($F$2:F848,1)</f>
        <v>18</v>
      </c>
      <c r="H848">
        <f>COUNTIF($F$2:F848,0)</f>
        <v>829</v>
      </c>
      <c r="I848">
        <f>COUNTIF(F849:$F$1058,1)</f>
        <v>0</v>
      </c>
      <c r="J848">
        <f>COUNTIF(F849:$F$1058,0)</f>
        <v>210</v>
      </c>
      <c r="K848">
        <f t="shared" si="39"/>
        <v>1</v>
      </c>
      <c r="L848">
        <f t="shared" si="40"/>
        <v>0.20211742059672763</v>
      </c>
      <c r="M848">
        <f t="shared" si="41"/>
        <v>0.79788257940327234</v>
      </c>
    </row>
    <row r="849" spans="1:13" x14ac:dyDescent="0.25">
      <c r="A849" t="s">
        <v>2467</v>
      </c>
      <c r="B849">
        <v>0.28999999999999998</v>
      </c>
      <c r="C849" t="str">
        <f>VLOOKUP(A849,Лист9!$A:$M,Лист9!J$1,0)</f>
        <v xml:space="preserve"> Gammaproteobacteria</v>
      </c>
      <c r="D849">
        <v>1</v>
      </c>
      <c r="F849">
        <v>0</v>
      </c>
      <c r="G849">
        <f>COUNTIF($F$2:F849,1)</f>
        <v>18</v>
      </c>
      <c r="H849">
        <f>COUNTIF($F$2:F849,0)</f>
        <v>830</v>
      </c>
      <c r="I849">
        <f>COUNTIF(F850:$F$1058,1)</f>
        <v>0</v>
      </c>
      <c r="J849">
        <f>COUNTIF(F850:$F$1058,0)</f>
        <v>209</v>
      </c>
      <c r="K849">
        <f t="shared" si="39"/>
        <v>1</v>
      </c>
      <c r="L849">
        <f t="shared" si="40"/>
        <v>0.20115495668912417</v>
      </c>
      <c r="M849">
        <f t="shared" si="41"/>
        <v>0.7988450433108758</v>
      </c>
    </row>
    <row r="850" spans="1:13" x14ac:dyDescent="0.25">
      <c r="A850" t="s">
        <v>5471</v>
      </c>
      <c r="B850">
        <v>0.28999999999999998</v>
      </c>
      <c r="C850" t="str">
        <f>VLOOKUP(A850,Лист9!$A:$M,Лист9!J$1,0)</f>
        <v xml:space="preserve"> Gammaproteobacteria</v>
      </c>
      <c r="D850">
        <v>1</v>
      </c>
      <c r="F850">
        <v>0</v>
      </c>
      <c r="G850">
        <f>COUNTIF($F$2:F850,1)</f>
        <v>18</v>
      </c>
      <c r="H850">
        <f>COUNTIF($F$2:F850,0)</f>
        <v>831</v>
      </c>
      <c r="I850">
        <f>COUNTIF(F851:$F$1058,1)</f>
        <v>0</v>
      </c>
      <c r="J850">
        <f>COUNTIF(F851:$F$1058,0)</f>
        <v>208</v>
      </c>
      <c r="K850">
        <f t="shared" si="39"/>
        <v>1</v>
      </c>
      <c r="L850">
        <f t="shared" si="40"/>
        <v>0.20019249278152068</v>
      </c>
      <c r="M850">
        <f t="shared" si="41"/>
        <v>0.79980750721847937</v>
      </c>
    </row>
    <row r="851" spans="1:13" x14ac:dyDescent="0.25">
      <c r="A851" t="s">
        <v>9024</v>
      </c>
      <c r="B851">
        <v>0.3</v>
      </c>
      <c r="C851" t="str">
        <f>VLOOKUP(A851,Лист9!$A:$M,Лист9!J$1,0)</f>
        <v xml:space="preserve"> Gammaproteobacteria</v>
      </c>
      <c r="D851">
        <v>1</v>
      </c>
      <c r="F851">
        <v>0</v>
      </c>
      <c r="G851">
        <f>COUNTIF($F$2:F851,1)</f>
        <v>18</v>
      </c>
      <c r="H851">
        <f>COUNTIF($F$2:F851,0)</f>
        <v>832</v>
      </c>
      <c r="I851">
        <f>COUNTIF(F852:$F$1058,1)</f>
        <v>0</v>
      </c>
      <c r="J851">
        <f>COUNTIF(F852:$F$1058,0)</f>
        <v>207</v>
      </c>
      <c r="K851">
        <f t="shared" si="39"/>
        <v>1</v>
      </c>
      <c r="L851">
        <f t="shared" si="40"/>
        <v>0.19923002887391722</v>
      </c>
      <c r="M851">
        <f t="shared" si="41"/>
        <v>0.80076997112608272</v>
      </c>
    </row>
    <row r="852" spans="1:13" x14ac:dyDescent="0.25">
      <c r="A852" t="s">
        <v>3156</v>
      </c>
      <c r="B852">
        <v>0.3</v>
      </c>
      <c r="C852" t="str">
        <f>VLOOKUP(A852,Лист9!$A:$M,Лист9!J$1,0)</f>
        <v xml:space="preserve"> Flavobacteriia</v>
      </c>
      <c r="F852">
        <v>0</v>
      </c>
      <c r="G852">
        <f>COUNTIF($F$2:F852,1)</f>
        <v>18</v>
      </c>
      <c r="H852">
        <f>COUNTIF($F$2:F852,0)</f>
        <v>833</v>
      </c>
      <c r="I852">
        <f>COUNTIF(F853:$F$1058,1)</f>
        <v>0</v>
      </c>
      <c r="J852">
        <f>COUNTIF(F853:$F$1058,0)</f>
        <v>206</v>
      </c>
      <c r="K852">
        <f t="shared" si="39"/>
        <v>1</v>
      </c>
      <c r="L852">
        <f t="shared" si="40"/>
        <v>0.19826756496631376</v>
      </c>
      <c r="M852">
        <f t="shared" si="41"/>
        <v>0.8017324350336863</v>
      </c>
    </row>
    <row r="853" spans="1:13" x14ac:dyDescent="0.25">
      <c r="A853" t="s">
        <v>656</v>
      </c>
      <c r="B853">
        <v>0.31</v>
      </c>
      <c r="C853" t="str">
        <f>VLOOKUP(A853,Лист9!$A:$M,Лист9!J$1,0)</f>
        <v xml:space="preserve"> Flavobacteriia</v>
      </c>
      <c r="F853">
        <v>0</v>
      </c>
      <c r="G853">
        <f>COUNTIF($F$2:F853,1)</f>
        <v>18</v>
      </c>
      <c r="H853">
        <f>COUNTIF($F$2:F853,0)</f>
        <v>834</v>
      </c>
      <c r="I853">
        <f>COUNTIF(F854:$F$1058,1)</f>
        <v>0</v>
      </c>
      <c r="J853">
        <f>COUNTIF(F854:$F$1058,0)</f>
        <v>205</v>
      </c>
      <c r="K853">
        <f t="shared" si="39"/>
        <v>1</v>
      </c>
      <c r="L853">
        <f t="shared" si="40"/>
        <v>0.1973051010587103</v>
      </c>
      <c r="M853">
        <f t="shared" si="41"/>
        <v>0.80269489894128965</v>
      </c>
    </row>
    <row r="854" spans="1:13" x14ac:dyDescent="0.25">
      <c r="A854" t="s">
        <v>4651</v>
      </c>
      <c r="B854">
        <v>0.31</v>
      </c>
      <c r="C854" t="str">
        <f>VLOOKUP(A854,Лист9!$A:$M,Лист9!J$1,0)</f>
        <v xml:space="preserve"> Flavobacteriia</v>
      </c>
      <c r="F854">
        <v>0</v>
      </c>
      <c r="G854">
        <f>COUNTIF($F$2:F854,1)</f>
        <v>18</v>
      </c>
      <c r="H854">
        <f>COUNTIF($F$2:F854,0)</f>
        <v>835</v>
      </c>
      <c r="I854">
        <f>COUNTIF(F855:$F$1058,1)</f>
        <v>0</v>
      </c>
      <c r="J854">
        <f>COUNTIF(F855:$F$1058,0)</f>
        <v>204</v>
      </c>
      <c r="K854">
        <f t="shared" si="39"/>
        <v>1</v>
      </c>
      <c r="L854">
        <f t="shared" si="40"/>
        <v>0.19634263715110684</v>
      </c>
      <c r="M854">
        <f t="shared" si="41"/>
        <v>0.80365736284889322</v>
      </c>
    </row>
    <row r="855" spans="1:13" x14ac:dyDescent="0.25">
      <c r="A855" t="s">
        <v>3906</v>
      </c>
      <c r="B855">
        <v>0.33</v>
      </c>
      <c r="C855" t="str">
        <f>VLOOKUP(A855,Лист9!$A:$M,Лист9!J$1,0)</f>
        <v xml:space="preserve"> Flavobacteriia</v>
      </c>
      <c r="F855">
        <v>0</v>
      </c>
      <c r="G855">
        <f>COUNTIF($F$2:F855,1)</f>
        <v>18</v>
      </c>
      <c r="H855">
        <f>COUNTIF($F$2:F855,0)</f>
        <v>836</v>
      </c>
      <c r="I855">
        <f>COUNTIF(F856:$F$1058,1)</f>
        <v>0</v>
      </c>
      <c r="J855">
        <f>COUNTIF(F856:$F$1058,0)</f>
        <v>203</v>
      </c>
      <c r="K855">
        <f t="shared" si="39"/>
        <v>1</v>
      </c>
      <c r="L855">
        <f t="shared" si="40"/>
        <v>0.19538017324350337</v>
      </c>
      <c r="M855">
        <f t="shared" si="41"/>
        <v>0.80461982675649657</v>
      </c>
    </row>
    <row r="856" spans="1:13" x14ac:dyDescent="0.25">
      <c r="A856" t="s">
        <v>577</v>
      </c>
      <c r="B856">
        <v>0.33</v>
      </c>
      <c r="C856" t="str">
        <f>VLOOKUP(A856,Лист9!$A:$M,Лист9!J$1,0)</f>
        <v xml:space="preserve"> Gammaproteobacteria</v>
      </c>
      <c r="D856">
        <v>1</v>
      </c>
      <c r="F856">
        <v>0</v>
      </c>
      <c r="G856">
        <f>COUNTIF($F$2:F856,1)</f>
        <v>18</v>
      </c>
      <c r="H856">
        <f>COUNTIF($F$2:F856,0)</f>
        <v>837</v>
      </c>
      <c r="I856">
        <f>COUNTIF(F857:$F$1058,1)</f>
        <v>0</v>
      </c>
      <c r="J856">
        <f>COUNTIF(F857:$F$1058,0)</f>
        <v>202</v>
      </c>
      <c r="K856">
        <f t="shared" si="39"/>
        <v>1</v>
      </c>
      <c r="L856">
        <f t="shared" si="40"/>
        <v>0.19441770933589991</v>
      </c>
      <c r="M856">
        <f t="shared" si="41"/>
        <v>0.80558229066410014</v>
      </c>
    </row>
    <row r="857" spans="1:13" x14ac:dyDescent="0.25">
      <c r="A857" t="s">
        <v>2062</v>
      </c>
      <c r="B857">
        <v>0.33</v>
      </c>
      <c r="C857" t="str">
        <f>VLOOKUP(A857,Лист9!$A:$M,Лист9!J$1,0)</f>
        <v xml:space="preserve"> Gammaproteobacteria</v>
      </c>
      <c r="D857">
        <v>1</v>
      </c>
      <c r="F857">
        <v>0</v>
      </c>
      <c r="G857">
        <f>COUNTIF($F$2:F857,1)</f>
        <v>18</v>
      </c>
      <c r="H857">
        <f>COUNTIF($F$2:F857,0)</f>
        <v>838</v>
      </c>
      <c r="I857">
        <f>COUNTIF(F858:$F$1058,1)</f>
        <v>0</v>
      </c>
      <c r="J857">
        <f>COUNTIF(F858:$F$1058,0)</f>
        <v>201</v>
      </c>
      <c r="K857">
        <f t="shared" si="39"/>
        <v>1</v>
      </c>
      <c r="L857">
        <f t="shared" si="40"/>
        <v>0.19345524542829645</v>
      </c>
      <c r="M857">
        <f t="shared" si="41"/>
        <v>0.80654475457170349</v>
      </c>
    </row>
    <row r="858" spans="1:13" x14ac:dyDescent="0.25">
      <c r="A858" t="s">
        <v>4576</v>
      </c>
      <c r="B858">
        <v>0.35</v>
      </c>
      <c r="C858" t="str">
        <f>VLOOKUP(A858,Лист9!$A:$M,Лист9!J$1,0)</f>
        <v xml:space="preserve"> Clostridia</v>
      </c>
      <c r="F858">
        <v>0</v>
      </c>
      <c r="G858">
        <f>COUNTIF($F$2:F858,1)</f>
        <v>18</v>
      </c>
      <c r="H858">
        <f>COUNTIF($F$2:F858,0)</f>
        <v>839</v>
      </c>
      <c r="I858">
        <f>COUNTIF(F859:$F$1058,1)</f>
        <v>0</v>
      </c>
      <c r="J858">
        <f>COUNTIF(F859:$F$1058,0)</f>
        <v>200</v>
      </c>
      <c r="K858">
        <f t="shared" si="39"/>
        <v>1</v>
      </c>
      <c r="L858">
        <f t="shared" si="40"/>
        <v>0.19249278152069296</v>
      </c>
      <c r="M858">
        <f t="shared" si="41"/>
        <v>0.80750721847930707</v>
      </c>
    </row>
    <row r="859" spans="1:13" x14ac:dyDescent="0.25">
      <c r="A859" t="s">
        <v>3705</v>
      </c>
      <c r="B859">
        <v>0.38</v>
      </c>
      <c r="C859" t="str">
        <f>VLOOKUP(A859,Лист9!$A:$M,Лист9!J$1,0)</f>
        <v xml:space="preserve"> Betaproteobacteria</v>
      </c>
      <c r="F859">
        <v>0</v>
      </c>
      <c r="G859">
        <f>COUNTIF($F$2:F859,1)</f>
        <v>18</v>
      </c>
      <c r="H859">
        <f>COUNTIF($F$2:F859,0)</f>
        <v>840</v>
      </c>
      <c r="I859">
        <f>COUNTIF(F860:$F$1058,1)</f>
        <v>0</v>
      </c>
      <c r="J859">
        <f>COUNTIF(F860:$F$1058,0)</f>
        <v>199</v>
      </c>
      <c r="K859">
        <f t="shared" si="39"/>
        <v>1</v>
      </c>
      <c r="L859">
        <f t="shared" si="40"/>
        <v>0.1915303176130895</v>
      </c>
      <c r="M859">
        <f t="shared" si="41"/>
        <v>0.80846968238691053</v>
      </c>
    </row>
    <row r="860" spans="1:13" x14ac:dyDescent="0.25">
      <c r="A860" t="s">
        <v>1726</v>
      </c>
      <c r="B860">
        <v>0.39</v>
      </c>
      <c r="C860" t="str">
        <f>VLOOKUP(A860,Лист9!$A:$M,Лист9!J$1,0)</f>
        <v xml:space="preserve"> Clostridia</v>
      </c>
      <c r="F860">
        <v>0</v>
      </c>
      <c r="G860">
        <f>COUNTIF($F$2:F860,1)</f>
        <v>18</v>
      </c>
      <c r="H860">
        <f>COUNTIF($F$2:F860,0)</f>
        <v>841</v>
      </c>
      <c r="I860">
        <f>COUNTIF(F861:$F$1058,1)</f>
        <v>0</v>
      </c>
      <c r="J860">
        <f>COUNTIF(F861:$F$1058,0)</f>
        <v>198</v>
      </c>
      <c r="K860">
        <f t="shared" si="39"/>
        <v>1</v>
      </c>
      <c r="L860">
        <f t="shared" si="40"/>
        <v>0.19056785370548604</v>
      </c>
      <c r="M860">
        <f t="shared" si="41"/>
        <v>0.80943214629451399</v>
      </c>
    </row>
    <row r="861" spans="1:13" x14ac:dyDescent="0.25">
      <c r="A861" t="s">
        <v>9021</v>
      </c>
      <c r="B861">
        <v>0.39</v>
      </c>
      <c r="C861" t="str">
        <f>VLOOKUP(A861,Лист9!$A:$M,Лист9!J$1,0)</f>
        <v xml:space="preserve"> Gammaproteobacteria</v>
      </c>
      <c r="D861">
        <v>1</v>
      </c>
      <c r="F861">
        <v>0</v>
      </c>
      <c r="G861">
        <f>COUNTIF($F$2:F861,1)</f>
        <v>18</v>
      </c>
      <c r="H861">
        <f>COUNTIF($F$2:F861,0)</f>
        <v>842</v>
      </c>
      <c r="I861">
        <f>COUNTIF(F862:$F$1058,1)</f>
        <v>0</v>
      </c>
      <c r="J861">
        <f>COUNTIF(F862:$F$1058,0)</f>
        <v>197</v>
      </c>
      <c r="K861">
        <f t="shared" si="39"/>
        <v>1</v>
      </c>
      <c r="L861">
        <f t="shared" si="40"/>
        <v>0.18960538979788258</v>
      </c>
      <c r="M861">
        <f t="shared" si="41"/>
        <v>0.81039461020211745</v>
      </c>
    </row>
    <row r="862" spans="1:13" x14ac:dyDescent="0.25">
      <c r="A862" t="s">
        <v>2287</v>
      </c>
      <c r="B862">
        <v>0.4</v>
      </c>
      <c r="C862" t="str">
        <f>VLOOKUP(A862,Лист9!$A:$M,Лист9!J$1,0)</f>
        <v xml:space="preserve"> Clostridia</v>
      </c>
      <c r="F862">
        <v>0</v>
      </c>
      <c r="G862">
        <f>COUNTIF($F$2:F862,1)</f>
        <v>18</v>
      </c>
      <c r="H862">
        <f>COUNTIF($F$2:F862,0)</f>
        <v>843</v>
      </c>
      <c r="I862">
        <f>COUNTIF(F863:$F$1058,1)</f>
        <v>0</v>
      </c>
      <c r="J862">
        <f>COUNTIF(F863:$F$1058,0)</f>
        <v>196</v>
      </c>
      <c r="K862">
        <f t="shared" si="39"/>
        <v>1</v>
      </c>
      <c r="L862">
        <f t="shared" si="40"/>
        <v>0.18864292589027912</v>
      </c>
      <c r="M862">
        <f t="shared" si="41"/>
        <v>0.81135707410972091</v>
      </c>
    </row>
    <row r="863" spans="1:13" x14ac:dyDescent="0.25">
      <c r="A863" t="s">
        <v>3533</v>
      </c>
      <c r="B863">
        <v>0.4</v>
      </c>
      <c r="C863" t="str">
        <f>VLOOKUP(A863,Лист9!$A:$M,Лист9!J$1,0)</f>
        <v xml:space="preserve"> Gammaproteobacteria</v>
      </c>
      <c r="D863">
        <v>1</v>
      </c>
      <c r="F863">
        <v>0</v>
      </c>
      <c r="G863">
        <f>COUNTIF($F$2:F863,1)</f>
        <v>18</v>
      </c>
      <c r="H863">
        <f>COUNTIF($F$2:F863,0)</f>
        <v>844</v>
      </c>
      <c r="I863">
        <f>COUNTIF(F864:$F$1058,1)</f>
        <v>0</v>
      </c>
      <c r="J863">
        <f>COUNTIF(F864:$F$1058,0)</f>
        <v>195</v>
      </c>
      <c r="K863">
        <f t="shared" si="39"/>
        <v>1</v>
      </c>
      <c r="L863">
        <f t="shared" si="40"/>
        <v>0.18768046198267566</v>
      </c>
      <c r="M863">
        <f t="shared" si="41"/>
        <v>0.81231953801732437</v>
      </c>
    </row>
    <row r="864" spans="1:13" x14ac:dyDescent="0.25">
      <c r="A864" t="s">
        <v>1076</v>
      </c>
      <c r="B864">
        <v>0.41</v>
      </c>
      <c r="C864" t="str">
        <f>VLOOKUP(A864,Лист9!$A:$M,Лист9!J$1,0)</f>
        <v xml:space="preserve"> Gammaproteobacteria</v>
      </c>
      <c r="D864">
        <v>1</v>
      </c>
      <c r="F864">
        <v>0</v>
      </c>
      <c r="G864">
        <f>COUNTIF($F$2:F864,1)</f>
        <v>18</v>
      </c>
      <c r="H864">
        <f>COUNTIF($F$2:F864,0)</f>
        <v>845</v>
      </c>
      <c r="I864">
        <f>COUNTIF(F865:$F$1058,1)</f>
        <v>0</v>
      </c>
      <c r="J864">
        <f>COUNTIF(F865:$F$1058,0)</f>
        <v>194</v>
      </c>
      <c r="K864">
        <f t="shared" si="39"/>
        <v>1</v>
      </c>
      <c r="L864">
        <f t="shared" si="40"/>
        <v>0.18671799807507219</v>
      </c>
      <c r="M864">
        <f t="shared" si="41"/>
        <v>0.81328200192492783</v>
      </c>
    </row>
    <row r="865" spans="1:13" x14ac:dyDescent="0.25">
      <c r="A865" t="s">
        <v>468</v>
      </c>
      <c r="B865">
        <v>0.41</v>
      </c>
      <c r="C865" t="str">
        <f>VLOOKUP(A865,Лист9!$A:$M,Лист9!J$1,0)</f>
        <v xml:space="preserve"> Planctomycetia</v>
      </c>
      <c r="F865">
        <v>0</v>
      </c>
      <c r="G865">
        <f>COUNTIF($F$2:F865,1)</f>
        <v>18</v>
      </c>
      <c r="H865">
        <f>COUNTIF($F$2:F865,0)</f>
        <v>846</v>
      </c>
      <c r="I865">
        <f>COUNTIF(F866:$F$1058,1)</f>
        <v>0</v>
      </c>
      <c r="J865">
        <f>COUNTIF(F866:$F$1058,0)</f>
        <v>193</v>
      </c>
      <c r="K865">
        <f t="shared" si="39"/>
        <v>1</v>
      </c>
      <c r="L865">
        <f t="shared" si="40"/>
        <v>0.18575553416746873</v>
      </c>
      <c r="M865">
        <f t="shared" si="41"/>
        <v>0.81424446583253129</v>
      </c>
    </row>
    <row r="866" spans="1:13" x14ac:dyDescent="0.25">
      <c r="A866" t="s">
        <v>4400</v>
      </c>
      <c r="B866">
        <v>0.42</v>
      </c>
      <c r="C866" t="str">
        <f>VLOOKUP(A866,Лист9!$A:$M,Лист9!J$1,0)</f>
        <v xml:space="preserve"> Betaproteobacteria</v>
      </c>
      <c r="F866">
        <v>0</v>
      </c>
      <c r="G866">
        <f>COUNTIF($F$2:F866,1)</f>
        <v>18</v>
      </c>
      <c r="H866">
        <f>COUNTIF($F$2:F866,0)</f>
        <v>847</v>
      </c>
      <c r="I866">
        <f>COUNTIF(F867:$F$1058,1)</f>
        <v>0</v>
      </c>
      <c r="J866">
        <f>COUNTIF(F867:$F$1058,0)</f>
        <v>192</v>
      </c>
      <c r="K866">
        <f t="shared" si="39"/>
        <v>1</v>
      </c>
      <c r="L866">
        <f t="shared" si="40"/>
        <v>0.18479307025986524</v>
      </c>
      <c r="M866">
        <f t="shared" si="41"/>
        <v>0.81520692974013476</v>
      </c>
    </row>
    <row r="867" spans="1:13" x14ac:dyDescent="0.25">
      <c r="A867" t="s">
        <v>8296</v>
      </c>
      <c r="B867">
        <v>0.42</v>
      </c>
      <c r="C867" t="str">
        <f>VLOOKUP(A867,Лист9!$A:$M,Лист9!J$1,0)</f>
        <v xml:space="preserve"> Flavobacteriia</v>
      </c>
      <c r="F867">
        <v>0</v>
      </c>
      <c r="G867">
        <f>COUNTIF($F$2:F867,1)</f>
        <v>18</v>
      </c>
      <c r="H867">
        <f>COUNTIF($F$2:F867,0)</f>
        <v>848</v>
      </c>
      <c r="I867">
        <f>COUNTIF(F868:$F$1058,1)</f>
        <v>0</v>
      </c>
      <c r="J867">
        <f>COUNTIF(F868:$F$1058,0)</f>
        <v>191</v>
      </c>
      <c r="K867">
        <f t="shared" si="39"/>
        <v>1</v>
      </c>
      <c r="L867">
        <f t="shared" si="40"/>
        <v>0.18383060635226178</v>
      </c>
      <c r="M867">
        <f t="shared" si="41"/>
        <v>0.81616939364773822</v>
      </c>
    </row>
    <row r="868" spans="1:13" x14ac:dyDescent="0.25">
      <c r="A868" t="s">
        <v>1140</v>
      </c>
      <c r="B868">
        <v>0.43</v>
      </c>
      <c r="C868" t="str">
        <f>VLOOKUP(A868,Лист9!$A:$M,Лист9!J$1,0)</f>
        <v xml:space="preserve"> Oscillatoriophycideae</v>
      </c>
      <c r="F868">
        <v>0</v>
      </c>
      <c r="G868">
        <f>COUNTIF($F$2:F868,1)</f>
        <v>18</v>
      </c>
      <c r="H868">
        <f>COUNTIF($F$2:F868,0)</f>
        <v>849</v>
      </c>
      <c r="I868">
        <f>COUNTIF(F869:$F$1058,1)</f>
        <v>0</v>
      </c>
      <c r="J868">
        <f>COUNTIF(F869:$F$1058,0)</f>
        <v>190</v>
      </c>
      <c r="K868">
        <f t="shared" si="39"/>
        <v>1</v>
      </c>
      <c r="L868">
        <f t="shared" si="40"/>
        <v>0.18286814244465832</v>
      </c>
      <c r="M868">
        <f t="shared" si="41"/>
        <v>0.81713185755534168</v>
      </c>
    </row>
    <row r="869" spans="1:13" x14ac:dyDescent="0.25">
      <c r="A869" t="s">
        <v>511</v>
      </c>
      <c r="B869">
        <v>0.44</v>
      </c>
      <c r="C869" t="str">
        <f>VLOOKUP(A869,Лист9!$A:$M,Лист9!J$1,0)</f>
        <v xml:space="preserve"> Flavobacteriia</v>
      </c>
      <c r="F869">
        <v>0</v>
      </c>
      <c r="G869">
        <f>COUNTIF($F$2:F869,1)</f>
        <v>18</v>
      </c>
      <c r="H869">
        <f>COUNTIF($F$2:F869,0)</f>
        <v>850</v>
      </c>
      <c r="I869">
        <f>COUNTIF(F870:$F$1058,1)</f>
        <v>0</v>
      </c>
      <c r="J869">
        <f>COUNTIF(F870:$F$1058,0)</f>
        <v>189</v>
      </c>
      <c r="K869">
        <f t="shared" si="39"/>
        <v>1</v>
      </c>
      <c r="L869">
        <f t="shared" si="40"/>
        <v>0.18190567853705486</v>
      </c>
      <c r="M869">
        <f t="shared" si="41"/>
        <v>0.81809432146294514</v>
      </c>
    </row>
    <row r="870" spans="1:13" x14ac:dyDescent="0.25">
      <c r="A870" t="s">
        <v>4154</v>
      </c>
      <c r="B870">
        <v>0.45</v>
      </c>
      <c r="C870" t="str">
        <f>VLOOKUP(A870,Лист9!$A:$M,Лист9!J$1,0)</f>
        <v xml:space="preserve"> Clostridia</v>
      </c>
      <c r="F870">
        <v>0</v>
      </c>
      <c r="G870">
        <f>COUNTIF($F$2:F870,1)</f>
        <v>18</v>
      </c>
      <c r="H870">
        <f>COUNTIF($F$2:F870,0)</f>
        <v>851</v>
      </c>
      <c r="I870">
        <f>COUNTIF(F871:$F$1058,1)</f>
        <v>0</v>
      </c>
      <c r="J870">
        <f>COUNTIF(F871:$F$1058,0)</f>
        <v>188</v>
      </c>
      <c r="K870">
        <f t="shared" si="39"/>
        <v>1</v>
      </c>
      <c r="L870">
        <f t="shared" si="40"/>
        <v>0.1809432146294514</v>
      </c>
      <c r="M870">
        <f t="shared" si="41"/>
        <v>0.8190567853705486</v>
      </c>
    </row>
    <row r="871" spans="1:13" x14ac:dyDescent="0.25">
      <c r="A871" t="s">
        <v>1676</v>
      </c>
      <c r="B871">
        <v>0.46</v>
      </c>
      <c r="C871" t="str">
        <f>VLOOKUP(A871,Лист9!$A:$M,Лист9!J$1,0)</f>
        <v xml:space="preserve"> Clostridia</v>
      </c>
      <c r="F871">
        <v>0</v>
      </c>
      <c r="G871">
        <f>COUNTIF($F$2:F871,1)</f>
        <v>18</v>
      </c>
      <c r="H871">
        <f>COUNTIF($F$2:F871,0)</f>
        <v>852</v>
      </c>
      <c r="I871">
        <f>COUNTIF(F872:$F$1058,1)</f>
        <v>0</v>
      </c>
      <c r="J871">
        <f>COUNTIF(F872:$F$1058,0)</f>
        <v>187</v>
      </c>
      <c r="K871">
        <f t="shared" si="39"/>
        <v>1</v>
      </c>
      <c r="L871">
        <f t="shared" si="40"/>
        <v>0.17998075072184794</v>
      </c>
      <c r="M871">
        <f t="shared" si="41"/>
        <v>0.82001924927815206</v>
      </c>
    </row>
    <row r="872" spans="1:13" x14ac:dyDescent="0.25">
      <c r="A872" t="s">
        <v>3637</v>
      </c>
      <c r="B872">
        <v>0.48</v>
      </c>
      <c r="C872" t="str">
        <f>VLOOKUP(A872,Лист9!$A:$M,Лист9!J$1,0)</f>
        <v xml:space="preserve"> Gammaproteobacteria</v>
      </c>
      <c r="D872">
        <v>1</v>
      </c>
      <c r="F872">
        <v>0</v>
      </c>
      <c r="G872">
        <f>COUNTIF($F$2:F872,1)</f>
        <v>18</v>
      </c>
      <c r="H872">
        <f>COUNTIF($F$2:F872,0)</f>
        <v>853</v>
      </c>
      <c r="I872">
        <f>COUNTIF(F873:$F$1058,1)</f>
        <v>0</v>
      </c>
      <c r="J872">
        <f>COUNTIF(F873:$F$1058,0)</f>
        <v>186</v>
      </c>
      <c r="K872">
        <f t="shared" si="39"/>
        <v>1</v>
      </c>
      <c r="L872">
        <f t="shared" si="40"/>
        <v>0.17901828681424448</v>
      </c>
      <c r="M872">
        <f t="shared" si="41"/>
        <v>0.82098171318575552</v>
      </c>
    </row>
    <row r="873" spans="1:13" x14ac:dyDescent="0.25">
      <c r="A873" t="s">
        <v>6008</v>
      </c>
      <c r="B873">
        <v>0.49</v>
      </c>
      <c r="C873" t="str">
        <f>VLOOKUP(A873,Лист9!$A:$M,Лист9!J$1,0)</f>
        <v xml:space="preserve"> Gammaproteobacteria</v>
      </c>
      <c r="D873">
        <v>1</v>
      </c>
      <c r="F873">
        <v>0</v>
      </c>
      <c r="G873">
        <f>COUNTIF($F$2:F873,1)</f>
        <v>18</v>
      </c>
      <c r="H873">
        <f>COUNTIF($F$2:F873,0)</f>
        <v>854</v>
      </c>
      <c r="I873">
        <f>COUNTIF(F874:$F$1058,1)</f>
        <v>0</v>
      </c>
      <c r="J873">
        <f>COUNTIF(F874:$F$1058,0)</f>
        <v>185</v>
      </c>
      <c r="K873">
        <f t="shared" si="39"/>
        <v>1</v>
      </c>
      <c r="L873">
        <f t="shared" si="40"/>
        <v>0.17805582290664101</v>
      </c>
      <c r="M873">
        <f t="shared" si="41"/>
        <v>0.82194417709335899</v>
      </c>
    </row>
    <row r="874" spans="1:13" x14ac:dyDescent="0.25">
      <c r="A874" t="s">
        <v>3589</v>
      </c>
      <c r="B874">
        <v>0.51</v>
      </c>
      <c r="C874" t="str">
        <f>VLOOKUP(A874,Лист9!$A:$M,Лист9!J$1,0)</f>
        <v xml:space="preserve"> Flavobacteriia</v>
      </c>
      <c r="F874">
        <v>0</v>
      </c>
      <c r="G874">
        <f>COUNTIF($F$2:F874,1)</f>
        <v>18</v>
      </c>
      <c r="H874">
        <f>COUNTIF($F$2:F874,0)</f>
        <v>855</v>
      </c>
      <c r="I874">
        <f>COUNTIF(F875:$F$1058,1)</f>
        <v>0</v>
      </c>
      <c r="J874">
        <f>COUNTIF(F875:$F$1058,0)</f>
        <v>184</v>
      </c>
      <c r="K874">
        <f t="shared" si="39"/>
        <v>1</v>
      </c>
      <c r="L874">
        <f t="shared" si="40"/>
        <v>0.17709335899903753</v>
      </c>
      <c r="M874">
        <f t="shared" si="41"/>
        <v>0.82290664100096245</v>
      </c>
    </row>
    <row r="875" spans="1:13" x14ac:dyDescent="0.25">
      <c r="A875" t="s">
        <v>5005</v>
      </c>
      <c r="B875">
        <v>0.51</v>
      </c>
      <c r="C875" t="str">
        <f>VLOOKUP(A875,Лист9!$A:$M,Лист9!J$1,0)</f>
        <v xml:space="preserve"> Flavobacteriia</v>
      </c>
      <c r="F875">
        <v>0</v>
      </c>
      <c r="G875">
        <f>COUNTIF($F$2:F875,1)</f>
        <v>18</v>
      </c>
      <c r="H875">
        <f>COUNTIF($F$2:F875,0)</f>
        <v>856</v>
      </c>
      <c r="I875">
        <f>COUNTIF(F876:$F$1058,1)</f>
        <v>0</v>
      </c>
      <c r="J875">
        <f>COUNTIF(F876:$F$1058,0)</f>
        <v>183</v>
      </c>
      <c r="K875">
        <f t="shared" si="39"/>
        <v>1</v>
      </c>
      <c r="L875">
        <f t="shared" si="40"/>
        <v>0.17613089509143406</v>
      </c>
      <c r="M875">
        <f t="shared" si="41"/>
        <v>0.82386910490856591</v>
      </c>
    </row>
    <row r="876" spans="1:13" x14ac:dyDescent="0.25">
      <c r="A876" t="s">
        <v>2678</v>
      </c>
      <c r="B876">
        <v>0.52</v>
      </c>
      <c r="C876" t="str">
        <f>VLOOKUP(A876,Лист9!$A:$M,Лист9!J$1,0)</f>
        <v xml:space="preserve"> Betaproteobacteria</v>
      </c>
      <c r="F876">
        <v>0</v>
      </c>
      <c r="G876">
        <f>COUNTIF($F$2:F876,1)</f>
        <v>18</v>
      </c>
      <c r="H876">
        <f>COUNTIF($F$2:F876,0)</f>
        <v>857</v>
      </c>
      <c r="I876">
        <f>COUNTIF(F877:$F$1058,1)</f>
        <v>0</v>
      </c>
      <c r="J876">
        <f>COUNTIF(F877:$F$1058,0)</f>
        <v>182</v>
      </c>
      <c r="K876">
        <f t="shared" si="39"/>
        <v>1</v>
      </c>
      <c r="L876">
        <f t="shared" si="40"/>
        <v>0.1751684311838306</v>
      </c>
      <c r="M876">
        <f t="shared" si="41"/>
        <v>0.82483156881616937</v>
      </c>
    </row>
    <row r="877" spans="1:13" x14ac:dyDescent="0.25">
      <c r="A877" t="s">
        <v>4605</v>
      </c>
      <c r="B877">
        <v>0.53</v>
      </c>
      <c r="C877" t="str">
        <f>VLOOKUP(A877,Лист9!$A:$M,Лист9!J$1,0)</f>
        <v xml:space="preserve"> Clostridia</v>
      </c>
      <c r="F877">
        <v>0</v>
      </c>
      <c r="G877">
        <f>COUNTIF($F$2:F877,1)</f>
        <v>18</v>
      </c>
      <c r="H877">
        <f>COUNTIF($F$2:F877,0)</f>
        <v>858</v>
      </c>
      <c r="I877">
        <f>COUNTIF(F878:$F$1058,1)</f>
        <v>0</v>
      </c>
      <c r="J877">
        <f>COUNTIF(F878:$F$1058,0)</f>
        <v>181</v>
      </c>
      <c r="K877">
        <f t="shared" si="39"/>
        <v>1</v>
      </c>
      <c r="L877">
        <f t="shared" si="40"/>
        <v>0.17420596727622714</v>
      </c>
      <c r="M877">
        <f t="shared" si="41"/>
        <v>0.82579403272377283</v>
      </c>
    </row>
    <row r="878" spans="1:13" x14ac:dyDescent="0.25">
      <c r="A878" t="s">
        <v>7309</v>
      </c>
      <c r="B878">
        <v>0.53</v>
      </c>
      <c r="C878" t="str">
        <f>VLOOKUP(A878,Лист9!$A:$M,Лист9!J$1,0)</f>
        <v xml:space="preserve"> Gammaproteobacteria</v>
      </c>
      <c r="D878">
        <v>1</v>
      </c>
      <c r="F878">
        <v>0</v>
      </c>
      <c r="G878">
        <f>COUNTIF($F$2:F878,1)</f>
        <v>18</v>
      </c>
      <c r="H878">
        <f>COUNTIF($F$2:F878,0)</f>
        <v>859</v>
      </c>
      <c r="I878">
        <f>COUNTIF(F879:$F$1058,1)</f>
        <v>0</v>
      </c>
      <c r="J878">
        <f>COUNTIF(F879:$F$1058,0)</f>
        <v>180</v>
      </c>
      <c r="K878">
        <f t="shared" si="39"/>
        <v>1</v>
      </c>
      <c r="L878">
        <f t="shared" si="40"/>
        <v>0.17324350336862368</v>
      </c>
      <c r="M878">
        <f t="shared" si="41"/>
        <v>0.82675649663137629</v>
      </c>
    </row>
    <row r="879" spans="1:13" x14ac:dyDescent="0.25">
      <c r="A879" t="s">
        <v>1742</v>
      </c>
      <c r="B879">
        <v>0.56000000000000005</v>
      </c>
      <c r="C879" t="str">
        <f>VLOOKUP(A879,Лист9!$A:$M,Лист9!J$1,0)</f>
        <v xml:space="preserve"> Actinobacteridae</v>
      </c>
      <c r="F879">
        <v>0</v>
      </c>
      <c r="G879">
        <f>COUNTIF($F$2:F879,1)</f>
        <v>18</v>
      </c>
      <c r="H879">
        <f>COUNTIF($F$2:F879,0)</f>
        <v>860</v>
      </c>
      <c r="I879">
        <f>COUNTIF(F880:$F$1058,1)</f>
        <v>0</v>
      </c>
      <c r="J879">
        <f>COUNTIF(F880:$F$1058,0)</f>
        <v>179</v>
      </c>
      <c r="K879">
        <f t="shared" si="39"/>
        <v>1</v>
      </c>
      <c r="L879">
        <f t="shared" si="40"/>
        <v>0.17228103946102022</v>
      </c>
      <c r="M879">
        <f t="shared" si="41"/>
        <v>0.82771896053897975</v>
      </c>
    </row>
    <row r="880" spans="1:13" x14ac:dyDescent="0.25">
      <c r="A880" t="s">
        <v>2395</v>
      </c>
      <c r="B880">
        <v>0.57999999999999996</v>
      </c>
      <c r="C880" t="str">
        <f>VLOOKUP(A880,Лист9!$A:$M,Лист9!J$1,0)</f>
        <v xml:space="preserve"> Clostridia</v>
      </c>
      <c r="F880">
        <v>0</v>
      </c>
      <c r="G880">
        <f>COUNTIF($F$2:F880,1)</f>
        <v>18</v>
      </c>
      <c r="H880">
        <f>COUNTIF($F$2:F880,0)</f>
        <v>861</v>
      </c>
      <c r="I880">
        <f>COUNTIF(F881:$F$1058,1)</f>
        <v>0</v>
      </c>
      <c r="J880">
        <f>COUNTIF(F881:$F$1058,0)</f>
        <v>178</v>
      </c>
      <c r="K880">
        <f t="shared" si="39"/>
        <v>1</v>
      </c>
      <c r="L880">
        <f t="shared" si="40"/>
        <v>0.17131857555341676</v>
      </c>
      <c r="M880">
        <f t="shared" si="41"/>
        <v>0.82868142444658321</v>
      </c>
    </row>
    <row r="881" spans="1:13" x14ac:dyDescent="0.25">
      <c r="A881" t="s">
        <v>1746</v>
      </c>
      <c r="B881">
        <v>0.59</v>
      </c>
      <c r="C881" t="str">
        <f>VLOOKUP(A881,Лист9!$A:$M,Лист9!J$1,0)</f>
        <v xml:space="preserve"> Betaproteobacteria</v>
      </c>
      <c r="F881">
        <v>0</v>
      </c>
      <c r="G881">
        <f>COUNTIF($F$2:F881,1)</f>
        <v>18</v>
      </c>
      <c r="H881">
        <f>COUNTIF($F$2:F881,0)</f>
        <v>862</v>
      </c>
      <c r="I881">
        <f>COUNTIF(F882:$F$1058,1)</f>
        <v>0</v>
      </c>
      <c r="J881">
        <f>COUNTIF(F882:$F$1058,0)</f>
        <v>177</v>
      </c>
      <c r="K881">
        <f t="shared" si="39"/>
        <v>1</v>
      </c>
      <c r="L881">
        <f t="shared" si="40"/>
        <v>0.17035611164581327</v>
      </c>
      <c r="M881">
        <f t="shared" si="41"/>
        <v>0.82964388835418679</v>
      </c>
    </row>
    <row r="882" spans="1:13" x14ac:dyDescent="0.25">
      <c r="A882" t="s">
        <v>2668</v>
      </c>
      <c r="B882">
        <v>0.61</v>
      </c>
      <c r="C882" t="str">
        <f>VLOOKUP(A882,Лист9!$A:$M,Лист9!J$1,0)</f>
        <v xml:space="preserve"> Clostridia</v>
      </c>
      <c r="F882">
        <v>0</v>
      </c>
      <c r="G882">
        <f>COUNTIF($F$2:F882,1)</f>
        <v>18</v>
      </c>
      <c r="H882">
        <f>COUNTIF($F$2:F882,0)</f>
        <v>863</v>
      </c>
      <c r="I882">
        <f>COUNTIF(F883:$F$1058,1)</f>
        <v>0</v>
      </c>
      <c r="J882">
        <f>COUNTIF(F883:$F$1058,0)</f>
        <v>176</v>
      </c>
      <c r="K882">
        <f t="shared" si="39"/>
        <v>1</v>
      </c>
      <c r="L882">
        <f t="shared" si="40"/>
        <v>0.16939364773820981</v>
      </c>
      <c r="M882">
        <f t="shared" si="41"/>
        <v>0.83060635226179014</v>
      </c>
    </row>
    <row r="883" spans="1:13" x14ac:dyDescent="0.25">
      <c r="A883" t="s">
        <v>470</v>
      </c>
      <c r="B883">
        <v>0.62</v>
      </c>
      <c r="C883" t="str">
        <f>VLOOKUP(A883,Лист9!$A:$M,Лист9!J$1,0)</f>
        <v xml:space="preserve"> Planctomycetia</v>
      </c>
      <c r="F883">
        <v>0</v>
      </c>
      <c r="G883">
        <f>COUNTIF($F$2:F883,1)</f>
        <v>18</v>
      </c>
      <c r="H883">
        <f>COUNTIF($F$2:F883,0)</f>
        <v>864</v>
      </c>
      <c r="I883">
        <f>COUNTIF(F884:$F$1058,1)</f>
        <v>0</v>
      </c>
      <c r="J883">
        <f>COUNTIF(F884:$F$1058,0)</f>
        <v>175</v>
      </c>
      <c r="K883">
        <f t="shared" si="39"/>
        <v>1</v>
      </c>
      <c r="L883">
        <f t="shared" si="40"/>
        <v>0.16843118383060635</v>
      </c>
      <c r="M883">
        <f t="shared" si="41"/>
        <v>0.83156881616939371</v>
      </c>
    </row>
    <row r="884" spans="1:13" x14ac:dyDescent="0.25">
      <c r="A884" t="s">
        <v>5599</v>
      </c>
      <c r="B884">
        <v>0.63</v>
      </c>
      <c r="C884" t="str">
        <f>VLOOKUP(A884,Лист9!$A:$M,Лист9!J$1,0)</f>
        <v xml:space="preserve"> Alphaproteobacteria</v>
      </c>
      <c r="F884">
        <v>0</v>
      </c>
      <c r="G884">
        <f>COUNTIF($F$2:F884,1)</f>
        <v>18</v>
      </c>
      <c r="H884">
        <f>COUNTIF($F$2:F884,0)</f>
        <v>865</v>
      </c>
      <c r="I884">
        <f>COUNTIF(F885:$F$1058,1)</f>
        <v>0</v>
      </c>
      <c r="J884">
        <f>COUNTIF(F885:$F$1058,0)</f>
        <v>174</v>
      </c>
      <c r="K884">
        <f t="shared" si="39"/>
        <v>1</v>
      </c>
      <c r="L884">
        <f t="shared" si="40"/>
        <v>0.16746871992300288</v>
      </c>
      <c r="M884">
        <f t="shared" si="41"/>
        <v>0.83253128007699706</v>
      </c>
    </row>
    <row r="885" spans="1:13" x14ac:dyDescent="0.25">
      <c r="A885" t="s">
        <v>2066</v>
      </c>
      <c r="B885">
        <v>0.71</v>
      </c>
      <c r="C885" t="str">
        <f>VLOOKUP(A885,Лист9!$A:$M,Лист9!J$1,0)</f>
        <v xml:space="preserve"> Gammaproteobacteria</v>
      </c>
      <c r="D885">
        <v>1</v>
      </c>
      <c r="F885">
        <v>0</v>
      </c>
      <c r="G885">
        <f>COUNTIF($F$2:F885,1)</f>
        <v>18</v>
      </c>
      <c r="H885">
        <f>COUNTIF($F$2:F885,0)</f>
        <v>866</v>
      </c>
      <c r="I885">
        <f>COUNTIF(F886:$F$1058,1)</f>
        <v>0</v>
      </c>
      <c r="J885">
        <f>COUNTIF(F886:$F$1058,0)</f>
        <v>173</v>
      </c>
      <c r="K885">
        <f t="shared" si="39"/>
        <v>1</v>
      </c>
      <c r="L885">
        <f t="shared" si="40"/>
        <v>0.16650625601539942</v>
      </c>
      <c r="M885">
        <f t="shared" si="41"/>
        <v>0.83349374398460063</v>
      </c>
    </row>
    <row r="886" spans="1:13" x14ac:dyDescent="0.25">
      <c r="A886" t="s">
        <v>2994</v>
      </c>
      <c r="B886">
        <v>0.72</v>
      </c>
      <c r="C886" t="str">
        <f>VLOOKUP(A886,Лист9!$A:$M,Лист9!J$1,0)</f>
        <v xml:space="preserve"> Gammaproteobacteria</v>
      </c>
      <c r="D886">
        <v>1</v>
      </c>
      <c r="F886">
        <v>0</v>
      </c>
      <c r="G886">
        <f>COUNTIF($F$2:F886,1)</f>
        <v>18</v>
      </c>
      <c r="H886">
        <f>COUNTIF($F$2:F886,0)</f>
        <v>867</v>
      </c>
      <c r="I886">
        <f>COUNTIF(F887:$F$1058,1)</f>
        <v>0</v>
      </c>
      <c r="J886">
        <f>COUNTIF(F887:$F$1058,0)</f>
        <v>172</v>
      </c>
      <c r="K886">
        <f t="shared" si="39"/>
        <v>1</v>
      </c>
      <c r="L886">
        <f t="shared" si="40"/>
        <v>0.16554379210779596</v>
      </c>
      <c r="M886">
        <f t="shared" si="41"/>
        <v>0.83445620789220398</v>
      </c>
    </row>
    <row r="887" spans="1:13" x14ac:dyDescent="0.25">
      <c r="A887" t="s">
        <v>4965</v>
      </c>
      <c r="B887">
        <v>0.73</v>
      </c>
      <c r="C887" t="str">
        <f>VLOOKUP(A887,Лист9!$A:$M,Лист9!J$1,0)</f>
        <v xml:space="preserve"> Sphingobacteriia</v>
      </c>
      <c r="F887">
        <v>0</v>
      </c>
      <c r="G887">
        <f>COUNTIF($F$2:F887,1)</f>
        <v>18</v>
      </c>
      <c r="H887">
        <f>COUNTIF($F$2:F887,0)</f>
        <v>868</v>
      </c>
      <c r="I887">
        <f>COUNTIF(F888:$F$1058,1)</f>
        <v>0</v>
      </c>
      <c r="J887">
        <f>COUNTIF(F888:$F$1058,0)</f>
        <v>171</v>
      </c>
      <c r="K887">
        <f t="shared" si="39"/>
        <v>1</v>
      </c>
      <c r="L887">
        <f t="shared" si="40"/>
        <v>0.1645813282001925</v>
      </c>
      <c r="M887">
        <f t="shared" si="41"/>
        <v>0.83541867179980756</v>
      </c>
    </row>
    <row r="888" spans="1:13" x14ac:dyDescent="0.25">
      <c r="A888" t="s">
        <v>3452</v>
      </c>
      <c r="B888">
        <v>0.75</v>
      </c>
      <c r="C888" t="str">
        <f>VLOOKUP(A888,Лист9!$A:$M,Лист9!J$1,0)</f>
        <v xml:space="preserve"> Sphingobacteriia</v>
      </c>
      <c r="F888">
        <v>0</v>
      </c>
      <c r="G888">
        <f>COUNTIF($F$2:F888,1)</f>
        <v>18</v>
      </c>
      <c r="H888">
        <f>COUNTIF($F$2:F888,0)</f>
        <v>869</v>
      </c>
      <c r="I888">
        <f>COUNTIF(F889:$F$1058,1)</f>
        <v>0</v>
      </c>
      <c r="J888">
        <f>COUNTIF(F889:$F$1058,0)</f>
        <v>170</v>
      </c>
      <c r="K888">
        <f t="shared" si="39"/>
        <v>1</v>
      </c>
      <c r="L888">
        <f t="shared" si="40"/>
        <v>0.16361886429258904</v>
      </c>
      <c r="M888">
        <f t="shared" si="41"/>
        <v>0.83638113570741091</v>
      </c>
    </row>
    <row r="889" spans="1:13" x14ac:dyDescent="0.25">
      <c r="A889" t="s">
        <v>4943</v>
      </c>
      <c r="B889">
        <v>0.76</v>
      </c>
      <c r="C889" t="str">
        <f>VLOOKUP(A889,Лист9!$A:$M,Лист9!J$1,0)</f>
        <v xml:space="preserve"> environmental samples.</v>
      </c>
      <c r="F889">
        <v>0</v>
      </c>
      <c r="G889">
        <f>COUNTIF($F$2:F889,1)</f>
        <v>18</v>
      </c>
      <c r="H889">
        <f>COUNTIF($F$2:F889,0)</f>
        <v>870</v>
      </c>
      <c r="I889">
        <f>COUNTIF(F890:$F$1058,1)</f>
        <v>0</v>
      </c>
      <c r="J889">
        <f>COUNTIF(F890:$F$1058,0)</f>
        <v>169</v>
      </c>
      <c r="K889">
        <f t="shared" si="39"/>
        <v>1</v>
      </c>
      <c r="L889">
        <f t="shared" si="40"/>
        <v>0.16265640038498555</v>
      </c>
      <c r="M889">
        <f t="shared" si="41"/>
        <v>0.83734359961501448</v>
      </c>
    </row>
    <row r="890" spans="1:13" x14ac:dyDescent="0.25">
      <c r="A890" t="s">
        <v>476</v>
      </c>
      <c r="B890">
        <v>0.79</v>
      </c>
      <c r="C890" t="str">
        <f>VLOOKUP(A890,Лист9!$A:$M,Лист9!J$1,0)</f>
        <v xml:space="preserve"> Gammaproteobacteria</v>
      </c>
      <c r="D890">
        <v>1</v>
      </c>
      <c r="F890">
        <v>0</v>
      </c>
      <c r="G890">
        <f>COUNTIF($F$2:F890,1)</f>
        <v>18</v>
      </c>
      <c r="H890">
        <f>COUNTIF($F$2:F890,0)</f>
        <v>871</v>
      </c>
      <c r="I890">
        <f>COUNTIF(F891:$F$1058,1)</f>
        <v>0</v>
      </c>
      <c r="J890">
        <f>COUNTIF(F891:$F$1058,0)</f>
        <v>168</v>
      </c>
      <c r="K890">
        <f t="shared" si="39"/>
        <v>1</v>
      </c>
      <c r="L890">
        <f t="shared" si="40"/>
        <v>0.16169393647738209</v>
      </c>
      <c r="M890">
        <f t="shared" si="41"/>
        <v>0.83830606352261794</v>
      </c>
    </row>
    <row r="891" spans="1:13" x14ac:dyDescent="0.25">
      <c r="A891" t="s">
        <v>4138</v>
      </c>
      <c r="B891">
        <v>0.8</v>
      </c>
      <c r="C891" t="str">
        <f>VLOOKUP(A891,Лист9!$A:$M,Лист9!J$1,0)</f>
        <v xml:space="preserve"> Alphaproteobacteria</v>
      </c>
      <c r="F891">
        <v>0</v>
      </c>
      <c r="G891">
        <f>COUNTIF($F$2:F891,1)</f>
        <v>18</v>
      </c>
      <c r="H891">
        <f>COUNTIF($F$2:F891,0)</f>
        <v>872</v>
      </c>
      <c r="I891">
        <f>COUNTIF(F892:$F$1058,1)</f>
        <v>0</v>
      </c>
      <c r="J891">
        <f>COUNTIF(F892:$F$1058,0)</f>
        <v>167</v>
      </c>
      <c r="K891">
        <f t="shared" si="39"/>
        <v>1</v>
      </c>
      <c r="L891">
        <f t="shared" si="40"/>
        <v>0.16073147256977863</v>
      </c>
      <c r="M891">
        <f t="shared" si="41"/>
        <v>0.8392685274302214</v>
      </c>
    </row>
    <row r="892" spans="1:13" x14ac:dyDescent="0.25">
      <c r="A892" t="s">
        <v>314</v>
      </c>
      <c r="B892">
        <v>0.8</v>
      </c>
      <c r="C892" t="str">
        <f>VLOOKUP(A892,Лист9!$A:$M,Лист9!J$1,0)</f>
        <v xml:space="preserve"> Flavobacteriia</v>
      </c>
      <c r="F892">
        <v>0</v>
      </c>
      <c r="G892">
        <f>COUNTIF($F$2:F892,1)</f>
        <v>18</v>
      </c>
      <c r="H892">
        <f>COUNTIF($F$2:F892,0)</f>
        <v>873</v>
      </c>
      <c r="I892">
        <f>COUNTIF(F893:$F$1058,1)</f>
        <v>0</v>
      </c>
      <c r="J892">
        <f>COUNTIF(F893:$F$1058,0)</f>
        <v>166</v>
      </c>
      <c r="K892">
        <f t="shared" si="39"/>
        <v>1</v>
      </c>
      <c r="L892">
        <f t="shared" si="40"/>
        <v>0.15976900866217517</v>
      </c>
      <c r="M892">
        <f t="shared" si="41"/>
        <v>0.84023099133782486</v>
      </c>
    </row>
    <row r="893" spans="1:13" x14ac:dyDescent="0.25">
      <c r="A893" t="s">
        <v>9324</v>
      </c>
      <c r="B893">
        <v>0.81</v>
      </c>
      <c r="C893" t="str">
        <f>VLOOKUP(A893,Лист9!$A:$M,Лист9!J$1,0)</f>
        <v xml:space="preserve"> Alphaproteobacteria</v>
      </c>
      <c r="F893">
        <v>0</v>
      </c>
      <c r="G893">
        <f>COUNTIF($F$2:F893,1)</f>
        <v>18</v>
      </c>
      <c r="H893">
        <f>COUNTIF($F$2:F893,0)</f>
        <v>874</v>
      </c>
      <c r="I893">
        <f>COUNTIF(F894:$F$1058,1)</f>
        <v>0</v>
      </c>
      <c r="J893">
        <f>COUNTIF(F894:$F$1058,0)</f>
        <v>165</v>
      </c>
      <c r="K893">
        <f t="shared" si="39"/>
        <v>1</v>
      </c>
      <c r="L893">
        <f t="shared" si="40"/>
        <v>0.1588065447545717</v>
      </c>
      <c r="M893">
        <f t="shared" si="41"/>
        <v>0.84119345524542832</v>
      </c>
    </row>
    <row r="894" spans="1:13" x14ac:dyDescent="0.25">
      <c r="A894" t="s">
        <v>641</v>
      </c>
      <c r="B894">
        <v>0.82</v>
      </c>
      <c r="C894" t="str">
        <f>VLOOKUP(A894,Лист9!$A:$M,Лист9!J$1,0)</f>
        <v xml:space="preserve"> Gammaproteobacteria</v>
      </c>
      <c r="D894">
        <v>1</v>
      </c>
      <c r="F894">
        <v>0</v>
      </c>
      <c r="G894">
        <f>COUNTIF($F$2:F894,1)</f>
        <v>18</v>
      </c>
      <c r="H894">
        <f>COUNTIF($F$2:F894,0)</f>
        <v>875</v>
      </c>
      <c r="I894">
        <f>COUNTIF(F895:$F$1058,1)</f>
        <v>0</v>
      </c>
      <c r="J894">
        <f>COUNTIF(F895:$F$1058,0)</f>
        <v>164</v>
      </c>
      <c r="K894">
        <f t="shared" si="39"/>
        <v>1</v>
      </c>
      <c r="L894">
        <f t="shared" si="40"/>
        <v>0.15784408084696824</v>
      </c>
      <c r="M894">
        <f t="shared" si="41"/>
        <v>0.84215591915303178</v>
      </c>
    </row>
    <row r="895" spans="1:13" x14ac:dyDescent="0.25">
      <c r="A895" t="s">
        <v>686</v>
      </c>
      <c r="B895">
        <v>0.83</v>
      </c>
      <c r="C895" t="str">
        <f>VLOOKUP(A895,Лист9!$A:$M,Лист9!J$1,0)</f>
        <v xml:space="preserve"> Flavobacteriia</v>
      </c>
      <c r="F895">
        <v>0</v>
      </c>
      <c r="G895">
        <f>COUNTIF($F$2:F895,1)</f>
        <v>18</v>
      </c>
      <c r="H895">
        <f>COUNTIF($F$2:F895,0)</f>
        <v>876</v>
      </c>
      <c r="I895">
        <f>COUNTIF(F896:$F$1058,1)</f>
        <v>0</v>
      </c>
      <c r="J895">
        <f>COUNTIF(F896:$F$1058,0)</f>
        <v>163</v>
      </c>
      <c r="K895">
        <f t="shared" si="39"/>
        <v>1</v>
      </c>
      <c r="L895">
        <f t="shared" si="40"/>
        <v>0.15688161693936478</v>
      </c>
      <c r="M895">
        <f t="shared" si="41"/>
        <v>0.84311838306063525</v>
      </c>
    </row>
    <row r="896" spans="1:13" x14ac:dyDescent="0.25">
      <c r="A896" t="s">
        <v>5329</v>
      </c>
      <c r="B896">
        <v>0.83</v>
      </c>
      <c r="C896" t="str">
        <f>VLOOKUP(A896,Лист9!$A:$M,Лист9!J$1,0)</f>
        <v xml:space="preserve"> Alphaproteobacteria</v>
      </c>
      <c r="F896">
        <v>0</v>
      </c>
      <c r="G896">
        <f>COUNTIF($F$2:F896,1)</f>
        <v>18</v>
      </c>
      <c r="H896">
        <f>COUNTIF($F$2:F896,0)</f>
        <v>877</v>
      </c>
      <c r="I896">
        <f>COUNTIF(F897:$F$1058,1)</f>
        <v>0</v>
      </c>
      <c r="J896">
        <f>COUNTIF(F897:$F$1058,0)</f>
        <v>162</v>
      </c>
      <c r="K896">
        <f t="shared" si="39"/>
        <v>1</v>
      </c>
      <c r="L896">
        <f t="shared" si="40"/>
        <v>0.15591915303176132</v>
      </c>
      <c r="M896">
        <f t="shared" si="41"/>
        <v>0.84408084696823871</v>
      </c>
    </row>
    <row r="897" spans="1:13" x14ac:dyDescent="0.25">
      <c r="A897" t="s">
        <v>4021</v>
      </c>
      <c r="B897">
        <v>0.84</v>
      </c>
      <c r="C897" t="str">
        <f>VLOOKUP(A897,Лист9!$A:$M,Лист9!J$1,0)</f>
        <v xml:space="preserve"> Gammaproteobacteria</v>
      </c>
      <c r="D897">
        <v>1</v>
      </c>
      <c r="F897">
        <v>0</v>
      </c>
      <c r="G897">
        <f>COUNTIF($F$2:F897,1)</f>
        <v>18</v>
      </c>
      <c r="H897">
        <f>COUNTIF($F$2:F897,0)</f>
        <v>878</v>
      </c>
      <c r="I897">
        <f>COUNTIF(F898:$F$1058,1)</f>
        <v>0</v>
      </c>
      <c r="J897">
        <f>COUNTIF(F898:$F$1058,0)</f>
        <v>161</v>
      </c>
      <c r="K897">
        <f t="shared" si="39"/>
        <v>1</v>
      </c>
      <c r="L897">
        <f t="shared" si="40"/>
        <v>0.15495668912415783</v>
      </c>
      <c r="M897">
        <f t="shared" si="41"/>
        <v>0.84504331087584217</v>
      </c>
    </row>
    <row r="898" spans="1:13" x14ac:dyDescent="0.25">
      <c r="A898" t="s">
        <v>4504</v>
      </c>
      <c r="B898">
        <v>0.85</v>
      </c>
      <c r="C898" t="str">
        <f>VLOOKUP(A898,Лист9!$A:$M,Лист9!J$1,0)</f>
        <v xml:space="preserve"> Betaproteobacteria</v>
      </c>
      <c r="F898">
        <v>0</v>
      </c>
      <c r="G898">
        <f>COUNTIF($F$2:F898,1)</f>
        <v>18</v>
      </c>
      <c r="H898">
        <f>COUNTIF($F$2:F898,0)</f>
        <v>879</v>
      </c>
      <c r="I898">
        <f>COUNTIF(F899:$F$1058,1)</f>
        <v>0</v>
      </c>
      <c r="J898">
        <f>COUNTIF(F899:$F$1058,0)</f>
        <v>160</v>
      </c>
      <c r="K898">
        <f t="shared" si="39"/>
        <v>1</v>
      </c>
      <c r="L898">
        <f t="shared" si="40"/>
        <v>0.15399422521655437</v>
      </c>
      <c r="M898">
        <f t="shared" si="41"/>
        <v>0.84600577478344563</v>
      </c>
    </row>
    <row r="899" spans="1:13" x14ac:dyDescent="0.25">
      <c r="A899" t="s">
        <v>1788</v>
      </c>
      <c r="B899">
        <v>0.88</v>
      </c>
      <c r="C899" t="str">
        <f>VLOOKUP(A899,Лист9!$A:$M,Лист9!J$1,0)</f>
        <v xml:space="preserve"> Clostridia</v>
      </c>
      <c r="F899">
        <v>0</v>
      </c>
      <c r="G899">
        <f>COUNTIF($F$2:F899,1)</f>
        <v>18</v>
      </c>
      <c r="H899">
        <f>COUNTIF($F$2:F899,0)</f>
        <v>880</v>
      </c>
      <c r="I899">
        <f>COUNTIF(F900:$F$1058,1)</f>
        <v>0</v>
      </c>
      <c r="J899">
        <f>COUNTIF(F900:$F$1058,0)</f>
        <v>159</v>
      </c>
      <c r="K899">
        <f t="shared" ref="K899:K962" si="42">G899/18</f>
        <v>1</v>
      </c>
      <c r="L899">
        <f t="shared" ref="L899:L962" si="43">J899/1039</f>
        <v>0.15303176130895091</v>
      </c>
      <c r="M899">
        <f t="shared" ref="M899:M962" si="44">1-L899</f>
        <v>0.84696823869104909</v>
      </c>
    </row>
    <row r="900" spans="1:13" x14ac:dyDescent="0.25">
      <c r="A900" t="s">
        <v>1718</v>
      </c>
      <c r="B900">
        <v>0.9</v>
      </c>
      <c r="C900" t="str">
        <f>VLOOKUP(A900,Лист9!$A:$M,Лист9!J$1,0)</f>
        <v xml:space="preserve"> Alphaproteobacteria</v>
      </c>
      <c r="F900">
        <v>0</v>
      </c>
      <c r="G900">
        <f>COUNTIF($F$2:F900,1)</f>
        <v>18</v>
      </c>
      <c r="H900">
        <f>COUNTIF($F$2:F900,0)</f>
        <v>881</v>
      </c>
      <c r="I900">
        <f>COUNTIF(F901:$F$1058,1)</f>
        <v>0</v>
      </c>
      <c r="J900">
        <f>COUNTIF(F901:$F$1058,0)</f>
        <v>158</v>
      </c>
      <c r="K900">
        <f t="shared" si="42"/>
        <v>1</v>
      </c>
      <c r="L900">
        <f t="shared" si="43"/>
        <v>0.15206929740134745</v>
      </c>
      <c r="M900">
        <f t="shared" si="44"/>
        <v>0.84793070259865255</v>
      </c>
    </row>
    <row r="901" spans="1:13" x14ac:dyDescent="0.25">
      <c r="A901" t="s">
        <v>501</v>
      </c>
      <c r="B901">
        <v>0.91</v>
      </c>
      <c r="C901" t="str">
        <f>VLOOKUP(A901,Лист9!$A:$M,Лист9!J$1,0)</f>
        <v xml:space="preserve"> Deltaproteobacteria</v>
      </c>
      <c r="F901">
        <v>0</v>
      </c>
      <c r="G901">
        <f>COUNTIF($F$2:F901,1)</f>
        <v>18</v>
      </c>
      <c r="H901">
        <f>COUNTIF($F$2:F901,0)</f>
        <v>882</v>
      </c>
      <c r="I901">
        <f>COUNTIF(F902:$F$1058,1)</f>
        <v>0</v>
      </c>
      <c r="J901">
        <f>COUNTIF(F902:$F$1058,0)</f>
        <v>157</v>
      </c>
      <c r="K901">
        <f t="shared" si="42"/>
        <v>1</v>
      </c>
      <c r="L901">
        <f t="shared" si="43"/>
        <v>0.15110683349374399</v>
      </c>
      <c r="M901">
        <f t="shared" si="44"/>
        <v>0.84889316650625601</v>
      </c>
    </row>
    <row r="902" spans="1:13" x14ac:dyDescent="0.25">
      <c r="A902" t="s">
        <v>9629</v>
      </c>
      <c r="B902">
        <v>0.93</v>
      </c>
      <c r="C902" t="e">
        <f>VLOOKUP(A902,Лист9!$A:$M,Лист9!J$1,0)</f>
        <v>#N/A</v>
      </c>
      <c r="F902">
        <v>0</v>
      </c>
      <c r="G902">
        <f>COUNTIF($F$2:F902,1)</f>
        <v>18</v>
      </c>
      <c r="H902">
        <f>COUNTIF($F$2:F902,0)</f>
        <v>883</v>
      </c>
      <c r="I902">
        <f>COUNTIF(F903:$F$1058,1)</f>
        <v>0</v>
      </c>
      <c r="J902">
        <f>COUNTIF(F903:$F$1058,0)</f>
        <v>156</v>
      </c>
      <c r="K902">
        <f t="shared" si="42"/>
        <v>1</v>
      </c>
      <c r="L902">
        <f t="shared" si="43"/>
        <v>0.15014436958614052</v>
      </c>
      <c r="M902">
        <f t="shared" si="44"/>
        <v>0.84985563041385948</v>
      </c>
    </row>
    <row r="903" spans="1:13" x14ac:dyDescent="0.25">
      <c r="A903" t="s">
        <v>615</v>
      </c>
      <c r="B903">
        <v>0.94</v>
      </c>
      <c r="C903" t="str">
        <f>VLOOKUP(A903,Лист9!$A:$M,Лист9!J$1,0)</f>
        <v xml:space="preserve"> Epsilonproteobacteria</v>
      </c>
      <c r="F903">
        <v>0</v>
      </c>
      <c r="G903">
        <f>COUNTIF($F$2:F903,1)</f>
        <v>18</v>
      </c>
      <c r="H903">
        <f>COUNTIF($F$2:F903,0)</f>
        <v>884</v>
      </c>
      <c r="I903">
        <f>COUNTIF(F904:$F$1058,1)</f>
        <v>0</v>
      </c>
      <c r="J903">
        <f>COUNTIF(F904:$F$1058,0)</f>
        <v>155</v>
      </c>
      <c r="K903">
        <f t="shared" si="42"/>
        <v>1</v>
      </c>
      <c r="L903">
        <f t="shared" si="43"/>
        <v>0.14918190567853706</v>
      </c>
      <c r="M903">
        <f t="shared" si="44"/>
        <v>0.85081809432146294</v>
      </c>
    </row>
    <row r="904" spans="1:13" x14ac:dyDescent="0.25">
      <c r="A904" t="s">
        <v>8555</v>
      </c>
      <c r="B904">
        <v>0.94</v>
      </c>
      <c r="C904" t="str">
        <f>VLOOKUP(A904,Лист9!$A:$M,Лист9!J$1,0)</f>
        <v xml:space="preserve"> Dikarya</v>
      </c>
      <c r="F904">
        <v>0</v>
      </c>
      <c r="G904">
        <f>COUNTIF($F$2:F904,1)</f>
        <v>18</v>
      </c>
      <c r="H904">
        <f>COUNTIF($F$2:F904,0)</f>
        <v>885</v>
      </c>
      <c r="I904">
        <f>COUNTIF(F905:$F$1058,1)</f>
        <v>0</v>
      </c>
      <c r="J904">
        <f>COUNTIF(F905:$F$1058,0)</f>
        <v>154</v>
      </c>
      <c r="K904">
        <f t="shared" si="42"/>
        <v>1</v>
      </c>
      <c r="L904">
        <f t="shared" si="43"/>
        <v>0.1482194417709336</v>
      </c>
      <c r="M904">
        <f t="shared" si="44"/>
        <v>0.8517805582290664</v>
      </c>
    </row>
    <row r="905" spans="1:13" x14ac:dyDescent="0.25">
      <c r="A905" t="s">
        <v>1525</v>
      </c>
      <c r="B905">
        <v>0.96</v>
      </c>
      <c r="C905" t="str">
        <f>VLOOKUP(A905,Лист9!$A:$M,Лист9!J$1,0)</f>
        <v xml:space="preserve"> Halobacteria</v>
      </c>
      <c r="F905">
        <v>0</v>
      </c>
      <c r="G905">
        <f>COUNTIF($F$2:F905,1)</f>
        <v>18</v>
      </c>
      <c r="H905">
        <f>COUNTIF($F$2:F905,0)</f>
        <v>886</v>
      </c>
      <c r="I905">
        <f>COUNTIF(F906:$F$1058,1)</f>
        <v>0</v>
      </c>
      <c r="J905">
        <f>COUNTIF(F906:$F$1058,0)</f>
        <v>153</v>
      </c>
      <c r="K905">
        <f t="shared" si="42"/>
        <v>1</v>
      </c>
      <c r="L905">
        <f t="shared" si="43"/>
        <v>0.14725697786333011</v>
      </c>
      <c r="M905">
        <f t="shared" si="44"/>
        <v>0.85274302213666986</v>
      </c>
    </row>
    <row r="906" spans="1:13" x14ac:dyDescent="0.25">
      <c r="A906" t="s">
        <v>9630</v>
      </c>
      <c r="B906">
        <v>0.99</v>
      </c>
      <c r="C906" t="e">
        <f>VLOOKUP(A906,Лист9!$A:$M,Лист9!J$1,0)</f>
        <v>#N/A</v>
      </c>
      <c r="F906">
        <v>0</v>
      </c>
      <c r="G906">
        <f>COUNTIF($F$2:F906,1)</f>
        <v>18</v>
      </c>
      <c r="H906">
        <f>COUNTIF($F$2:F906,0)</f>
        <v>887</v>
      </c>
      <c r="I906">
        <f>COUNTIF(F907:$F$1058,1)</f>
        <v>0</v>
      </c>
      <c r="J906">
        <f>COUNTIF(F907:$F$1058,0)</f>
        <v>152</v>
      </c>
      <c r="K906">
        <f t="shared" si="42"/>
        <v>1</v>
      </c>
      <c r="L906">
        <f t="shared" si="43"/>
        <v>0.14629451395572665</v>
      </c>
      <c r="M906">
        <f t="shared" si="44"/>
        <v>0.85370548604427332</v>
      </c>
    </row>
    <row r="907" spans="1:13" x14ac:dyDescent="0.25">
      <c r="A907" t="s">
        <v>486</v>
      </c>
      <c r="B907">
        <v>0.99</v>
      </c>
      <c r="C907" t="str">
        <f>VLOOKUP(A907,Лист9!$A:$M,Лист9!J$1,0)</f>
        <v xml:space="preserve"> environmental samples.</v>
      </c>
      <c r="F907">
        <v>0</v>
      </c>
      <c r="G907">
        <f>COUNTIF($F$2:F907,1)</f>
        <v>18</v>
      </c>
      <c r="H907">
        <f>COUNTIF($F$2:F907,0)</f>
        <v>888</v>
      </c>
      <c r="I907">
        <f>COUNTIF(F908:$F$1058,1)</f>
        <v>0</v>
      </c>
      <c r="J907">
        <f>COUNTIF(F908:$F$1058,0)</f>
        <v>151</v>
      </c>
      <c r="K907">
        <f t="shared" si="42"/>
        <v>1</v>
      </c>
      <c r="L907">
        <f t="shared" si="43"/>
        <v>0.14533205004812319</v>
      </c>
      <c r="M907">
        <f t="shared" si="44"/>
        <v>0.85466794995187678</v>
      </c>
    </row>
    <row r="908" spans="1:13" x14ac:dyDescent="0.25">
      <c r="A908" t="s">
        <v>9631</v>
      </c>
      <c r="B908">
        <v>1</v>
      </c>
      <c r="C908" t="e">
        <f>VLOOKUP(A908,Лист9!$A:$M,Лист9!J$1,0)</f>
        <v>#N/A</v>
      </c>
      <c r="F908">
        <v>0</v>
      </c>
      <c r="G908">
        <f>COUNTIF($F$2:F908,1)</f>
        <v>18</v>
      </c>
      <c r="H908">
        <f>COUNTIF($F$2:F908,0)</f>
        <v>889</v>
      </c>
      <c r="I908">
        <f>COUNTIF(F909:$F$1058,1)</f>
        <v>0</v>
      </c>
      <c r="J908">
        <f>COUNTIF(F909:$F$1058,0)</f>
        <v>150</v>
      </c>
      <c r="K908">
        <f t="shared" si="42"/>
        <v>1</v>
      </c>
      <c r="L908">
        <f t="shared" si="43"/>
        <v>0.14436958614051973</v>
      </c>
      <c r="M908">
        <f t="shared" si="44"/>
        <v>0.85563041385948024</v>
      </c>
    </row>
    <row r="909" spans="1:13" x14ac:dyDescent="0.25">
      <c r="A909" t="s">
        <v>9632</v>
      </c>
      <c r="B909">
        <v>1</v>
      </c>
      <c r="C909" t="e">
        <f>VLOOKUP(A909,Лист9!$A:$M,Лист9!J$1,0)</f>
        <v>#N/A</v>
      </c>
      <c r="F909">
        <v>0</v>
      </c>
      <c r="G909">
        <f>COUNTIF($F$2:F909,1)</f>
        <v>18</v>
      </c>
      <c r="H909">
        <f>COUNTIF($F$2:F909,0)</f>
        <v>890</v>
      </c>
      <c r="I909">
        <f>COUNTIF(F910:$F$1058,1)</f>
        <v>0</v>
      </c>
      <c r="J909">
        <f>COUNTIF(F910:$F$1058,0)</f>
        <v>149</v>
      </c>
      <c r="K909">
        <f t="shared" si="42"/>
        <v>1</v>
      </c>
      <c r="L909">
        <f t="shared" si="43"/>
        <v>0.14340712223291627</v>
      </c>
      <c r="M909">
        <f t="shared" si="44"/>
        <v>0.8565928777670837</v>
      </c>
    </row>
    <row r="910" spans="1:13" x14ac:dyDescent="0.25">
      <c r="A910" t="s">
        <v>186</v>
      </c>
      <c r="B910">
        <v>1</v>
      </c>
      <c r="C910" t="str">
        <f>VLOOKUP(A910,Лист9!$A:$M,Лист9!J$1,0)</f>
        <v xml:space="preserve"> Cytophagia</v>
      </c>
      <c r="F910">
        <v>0</v>
      </c>
      <c r="G910">
        <f>COUNTIF($F$2:F910,1)</f>
        <v>18</v>
      </c>
      <c r="H910">
        <f>COUNTIF($F$2:F910,0)</f>
        <v>891</v>
      </c>
      <c r="I910">
        <f>COUNTIF(F911:$F$1058,1)</f>
        <v>0</v>
      </c>
      <c r="J910">
        <f>COUNTIF(F911:$F$1058,0)</f>
        <v>148</v>
      </c>
      <c r="K910">
        <f t="shared" si="42"/>
        <v>1</v>
      </c>
      <c r="L910">
        <f t="shared" si="43"/>
        <v>0.14244465832531281</v>
      </c>
      <c r="M910">
        <f t="shared" si="44"/>
        <v>0.85755534167468717</v>
      </c>
    </row>
    <row r="911" spans="1:13" x14ac:dyDescent="0.25">
      <c r="A911" t="s">
        <v>5459</v>
      </c>
      <c r="B911">
        <v>1</v>
      </c>
      <c r="C911" t="str">
        <f>VLOOKUP(A911,Лист9!$A:$M,Лист9!J$1,0)</f>
        <v xml:space="preserve"> Gammaproteobacteria</v>
      </c>
      <c r="D911">
        <v>1</v>
      </c>
      <c r="F911">
        <v>0</v>
      </c>
      <c r="G911">
        <f>COUNTIF($F$2:F911,1)</f>
        <v>18</v>
      </c>
      <c r="H911">
        <f>COUNTIF($F$2:F911,0)</f>
        <v>892</v>
      </c>
      <c r="I911">
        <f>COUNTIF(F912:$F$1058,1)</f>
        <v>0</v>
      </c>
      <c r="J911">
        <f>COUNTIF(F912:$F$1058,0)</f>
        <v>147</v>
      </c>
      <c r="K911">
        <f t="shared" si="42"/>
        <v>1</v>
      </c>
      <c r="L911">
        <f t="shared" si="43"/>
        <v>0.14148219441770934</v>
      </c>
      <c r="M911">
        <f t="shared" si="44"/>
        <v>0.85851780558229063</v>
      </c>
    </row>
    <row r="912" spans="1:13" x14ac:dyDescent="0.25">
      <c r="A912" t="s">
        <v>3813</v>
      </c>
      <c r="B912">
        <v>1.1000000000000001</v>
      </c>
      <c r="C912" t="str">
        <f>VLOOKUP(A912,Лист9!$A:$M,Лист9!J$1,0)</f>
        <v xml:space="preserve"> Gammaproteobacteria</v>
      </c>
      <c r="D912">
        <v>1</v>
      </c>
      <c r="F912">
        <v>0</v>
      </c>
      <c r="G912">
        <f>COUNTIF($F$2:F912,1)</f>
        <v>18</v>
      </c>
      <c r="H912">
        <f>COUNTIF($F$2:F912,0)</f>
        <v>893</v>
      </c>
      <c r="I912">
        <f>COUNTIF(F913:$F$1058,1)</f>
        <v>0</v>
      </c>
      <c r="J912">
        <f>COUNTIF(F913:$F$1058,0)</f>
        <v>146</v>
      </c>
      <c r="K912">
        <f t="shared" si="42"/>
        <v>1</v>
      </c>
      <c r="L912">
        <f t="shared" si="43"/>
        <v>0.14051973051010588</v>
      </c>
      <c r="M912">
        <f t="shared" si="44"/>
        <v>0.85948026948989409</v>
      </c>
    </row>
    <row r="913" spans="1:13" x14ac:dyDescent="0.25">
      <c r="A913" t="s">
        <v>4496</v>
      </c>
      <c r="B913">
        <v>1.1000000000000001</v>
      </c>
      <c r="C913" t="str">
        <f>VLOOKUP(A913,Лист9!$A:$M,Лист9!J$1,0)</f>
        <v xml:space="preserve"> Betaproteobacteria</v>
      </c>
      <c r="F913">
        <v>0</v>
      </c>
      <c r="G913">
        <f>COUNTIF($F$2:F913,1)</f>
        <v>18</v>
      </c>
      <c r="H913">
        <f>COUNTIF($F$2:F913,0)</f>
        <v>894</v>
      </c>
      <c r="I913">
        <f>COUNTIF(F914:$F$1058,1)</f>
        <v>0</v>
      </c>
      <c r="J913">
        <f>COUNTIF(F914:$F$1058,0)</f>
        <v>145</v>
      </c>
      <c r="K913">
        <f t="shared" si="42"/>
        <v>1</v>
      </c>
      <c r="L913">
        <f t="shared" si="43"/>
        <v>0.13955726660250239</v>
      </c>
      <c r="M913">
        <f t="shared" si="44"/>
        <v>0.86044273339749755</v>
      </c>
    </row>
    <row r="914" spans="1:13" x14ac:dyDescent="0.25">
      <c r="A914" t="s">
        <v>1776</v>
      </c>
      <c r="B914">
        <v>1.1000000000000001</v>
      </c>
      <c r="C914" t="str">
        <f>VLOOKUP(A914,Лист9!$A:$M,Лист9!J$1,0)</f>
        <v xml:space="preserve"> Alphaproteobacteria</v>
      </c>
      <c r="F914">
        <v>0</v>
      </c>
      <c r="G914">
        <f>COUNTIF($F$2:F914,1)</f>
        <v>18</v>
      </c>
      <c r="H914">
        <f>COUNTIF($F$2:F914,0)</f>
        <v>895</v>
      </c>
      <c r="I914">
        <f>COUNTIF(F915:$F$1058,1)</f>
        <v>0</v>
      </c>
      <c r="J914">
        <f>COUNTIF(F915:$F$1058,0)</f>
        <v>144</v>
      </c>
      <c r="K914">
        <f t="shared" si="42"/>
        <v>1</v>
      </c>
      <c r="L914">
        <f t="shared" si="43"/>
        <v>0.13859480269489893</v>
      </c>
      <c r="M914">
        <f t="shared" si="44"/>
        <v>0.86140519730510112</v>
      </c>
    </row>
    <row r="915" spans="1:13" x14ac:dyDescent="0.25">
      <c r="A915" t="s">
        <v>5843</v>
      </c>
      <c r="B915">
        <v>1.1000000000000001</v>
      </c>
      <c r="C915" t="str">
        <f>VLOOKUP(A915,Лист9!$A:$M,Лист9!J$1,0)</f>
        <v xml:space="preserve"> Alphaproteobacteria</v>
      </c>
      <c r="F915">
        <v>0</v>
      </c>
      <c r="G915">
        <f>COUNTIF($F$2:F915,1)</f>
        <v>18</v>
      </c>
      <c r="H915">
        <f>COUNTIF($F$2:F915,0)</f>
        <v>896</v>
      </c>
      <c r="I915">
        <f>COUNTIF(F916:$F$1058,1)</f>
        <v>0</v>
      </c>
      <c r="J915">
        <f>COUNTIF(F916:$F$1058,0)</f>
        <v>143</v>
      </c>
      <c r="K915">
        <f t="shared" si="42"/>
        <v>1</v>
      </c>
      <c r="L915">
        <f t="shared" si="43"/>
        <v>0.13763233878729547</v>
      </c>
      <c r="M915">
        <f t="shared" si="44"/>
        <v>0.86236766121270447</v>
      </c>
    </row>
    <row r="916" spans="1:13" x14ac:dyDescent="0.25">
      <c r="A916" t="s">
        <v>6012</v>
      </c>
      <c r="B916">
        <v>1.1000000000000001</v>
      </c>
      <c r="C916" t="str">
        <f>VLOOKUP(A916,Лист9!$A:$M,Лист9!J$1,0)</f>
        <v xml:space="preserve"> Gammaproteobacteria</v>
      </c>
      <c r="D916">
        <v>1</v>
      </c>
      <c r="F916">
        <v>0</v>
      </c>
      <c r="G916">
        <f>COUNTIF($F$2:F916,1)</f>
        <v>18</v>
      </c>
      <c r="H916">
        <f>COUNTIF($F$2:F916,0)</f>
        <v>897</v>
      </c>
      <c r="I916">
        <f>COUNTIF(F917:$F$1058,1)</f>
        <v>0</v>
      </c>
      <c r="J916">
        <f>COUNTIF(F917:$F$1058,0)</f>
        <v>142</v>
      </c>
      <c r="K916">
        <f t="shared" si="42"/>
        <v>1</v>
      </c>
      <c r="L916">
        <f t="shared" si="43"/>
        <v>0.13666987487969201</v>
      </c>
      <c r="M916">
        <f t="shared" si="44"/>
        <v>0.86333012512030805</v>
      </c>
    </row>
    <row r="917" spans="1:13" x14ac:dyDescent="0.25">
      <c r="A917" t="s">
        <v>1292</v>
      </c>
      <c r="B917">
        <v>1.1000000000000001</v>
      </c>
      <c r="C917" t="str">
        <f>VLOOKUP(A917,Лист9!$A:$M,Лист9!J$1,0)</f>
        <v xml:space="preserve"> Oscillatoriophycideae</v>
      </c>
      <c r="F917">
        <v>0</v>
      </c>
      <c r="G917">
        <f>COUNTIF($F$2:F917,1)</f>
        <v>18</v>
      </c>
      <c r="H917">
        <f>COUNTIF($F$2:F917,0)</f>
        <v>898</v>
      </c>
      <c r="I917">
        <f>COUNTIF(F918:$F$1058,1)</f>
        <v>0</v>
      </c>
      <c r="J917">
        <f>COUNTIF(F918:$F$1058,0)</f>
        <v>141</v>
      </c>
      <c r="K917">
        <f t="shared" si="42"/>
        <v>1</v>
      </c>
      <c r="L917">
        <f t="shared" si="43"/>
        <v>0.13570741097208855</v>
      </c>
      <c r="M917">
        <f t="shared" si="44"/>
        <v>0.8642925890279114</v>
      </c>
    </row>
    <row r="918" spans="1:13" x14ac:dyDescent="0.25">
      <c r="A918" t="s">
        <v>328</v>
      </c>
      <c r="B918">
        <v>1.2</v>
      </c>
      <c r="C918" t="str">
        <f>VLOOKUP(A918,Лист9!$A:$M,Лист9!J$1,0)</f>
        <v xml:space="preserve"> Flavobacteriia</v>
      </c>
      <c r="F918">
        <v>0</v>
      </c>
      <c r="G918">
        <f>COUNTIF($F$2:F918,1)</f>
        <v>18</v>
      </c>
      <c r="H918">
        <f>COUNTIF($F$2:F918,0)</f>
        <v>899</v>
      </c>
      <c r="I918">
        <f>COUNTIF(F919:$F$1058,1)</f>
        <v>0</v>
      </c>
      <c r="J918">
        <f>COUNTIF(F919:$F$1058,0)</f>
        <v>140</v>
      </c>
      <c r="K918">
        <f t="shared" si="42"/>
        <v>1</v>
      </c>
      <c r="L918">
        <f t="shared" si="43"/>
        <v>0.13474494706448509</v>
      </c>
      <c r="M918">
        <f t="shared" si="44"/>
        <v>0.86525505293551497</v>
      </c>
    </row>
    <row r="919" spans="1:13" x14ac:dyDescent="0.25">
      <c r="A919" t="s">
        <v>2297</v>
      </c>
      <c r="B919">
        <v>1.2</v>
      </c>
      <c r="C919" t="str">
        <f>VLOOKUP(A919,Лист9!$A:$M,Лист9!J$1,0)</f>
        <v xml:space="preserve"> Betaproteobacteria</v>
      </c>
      <c r="F919">
        <v>0</v>
      </c>
      <c r="G919">
        <f>COUNTIF($F$2:F919,1)</f>
        <v>18</v>
      </c>
      <c r="H919">
        <f>COUNTIF($F$2:F919,0)</f>
        <v>900</v>
      </c>
      <c r="I919">
        <f>COUNTIF(F920:$F$1058,1)</f>
        <v>0</v>
      </c>
      <c r="J919">
        <f>COUNTIF(F920:$F$1058,0)</f>
        <v>139</v>
      </c>
      <c r="K919">
        <f t="shared" si="42"/>
        <v>1</v>
      </c>
      <c r="L919">
        <f t="shared" si="43"/>
        <v>0.13378248315688163</v>
      </c>
      <c r="M919">
        <f t="shared" si="44"/>
        <v>0.86621751684311832</v>
      </c>
    </row>
    <row r="920" spans="1:13" x14ac:dyDescent="0.25">
      <c r="A920" t="s">
        <v>6894</v>
      </c>
      <c r="B920">
        <v>1.2</v>
      </c>
      <c r="C920" t="str">
        <f>VLOOKUP(A920,Лист9!$A:$M,Лист9!J$1,0)</f>
        <v xml:space="preserve"> Gammaproteobacteria</v>
      </c>
      <c r="D920">
        <v>1</v>
      </c>
      <c r="F920">
        <v>0</v>
      </c>
      <c r="G920">
        <f>COUNTIF($F$2:F920,1)</f>
        <v>18</v>
      </c>
      <c r="H920">
        <f>COUNTIF($F$2:F920,0)</f>
        <v>901</v>
      </c>
      <c r="I920">
        <f>COUNTIF(F921:$F$1058,1)</f>
        <v>0</v>
      </c>
      <c r="J920">
        <f>COUNTIF(F921:$F$1058,0)</f>
        <v>138</v>
      </c>
      <c r="K920">
        <f t="shared" si="42"/>
        <v>1</v>
      </c>
      <c r="L920">
        <f t="shared" si="43"/>
        <v>0.13282001924927817</v>
      </c>
      <c r="M920">
        <f t="shared" si="44"/>
        <v>0.86717998075072189</v>
      </c>
    </row>
    <row r="921" spans="1:13" x14ac:dyDescent="0.25">
      <c r="A921" t="s">
        <v>4625</v>
      </c>
      <c r="B921">
        <v>1.2</v>
      </c>
      <c r="C921" t="str">
        <f>VLOOKUP(A921,Лист9!$A:$M,Лист9!J$1,0)</f>
        <v xml:space="preserve"> Betaproteobacteria</v>
      </c>
      <c r="F921">
        <v>0</v>
      </c>
      <c r="G921">
        <f>COUNTIF($F$2:F921,1)</f>
        <v>18</v>
      </c>
      <c r="H921">
        <f>COUNTIF($F$2:F921,0)</f>
        <v>902</v>
      </c>
      <c r="I921">
        <f>COUNTIF(F922:$F$1058,1)</f>
        <v>0</v>
      </c>
      <c r="J921">
        <f>COUNTIF(F922:$F$1058,0)</f>
        <v>137</v>
      </c>
      <c r="K921">
        <f t="shared" si="42"/>
        <v>1</v>
      </c>
      <c r="L921">
        <f t="shared" si="43"/>
        <v>0.13185755534167468</v>
      </c>
      <c r="M921">
        <f t="shared" si="44"/>
        <v>0.86814244465832535</v>
      </c>
    </row>
    <row r="922" spans="1:13" x14ac:dyDescent="0.25">
      <c r="A922" t="s">
        <v>269</v>
      </c>
      <c r="B922">
        <v>1.2</v>
      </c>
      <c r="C922" t="str">
        <f>VLOOKUP(A922,Лист9!$A:$M,Лист9!J$1,0)</f>
        <v xml:space="preserve"> Gammaproteobacteria</v>
      </c>
      <c r="D922">
        <v>1</v>
      </c>
      <c r="F922">
        <v>0</v>
      </c>
      <c r="G922">
        <f>COUNTIF($F$2:F922,1)</f>
        <v>18</v>
      </c>
      <c r="H922">
        <f>COUNTIF($F$2:F922,0)</f>
        <v>903</v>
      </c>
      <c r="I922">
        <f>COUNTIF(F923:$F$1058,1)</f>
        <v>0</v>
      </c>
      <c r="J922">
        <f>COUNTIF(F923:$F$1058,0)</f>
        <v>136</v>
      </c>
      <c r="K922">
        <f t="shared" si="42"/>
        <v>1</v>
      </c>
      <c r="L922">
        <f t="shared" si="43"/>
        <v>0.13089509143407121</v>
      </c>
      <c r="M922">
        <f t="shared" si="44"/>
        <v>0.86910490856592881</v>
      </c>
    </row>
    <row r="923" spans="1:13" x14ac:dyDescent="0.25">
      <c r="A923" t="s">
        <v>1730</v>
      </c>
      <c r="B923">
        <v>1.3</v>
      </c>
      <c r="C923" t="str">
        <f>VLOOKUP(A923,Лист9!$A:$M,Лист9!J$1,0)</f>
        <v xml:space="preserve"> Betaproteobacteria</v>
      </c>
      <c r="F923">
        <v>0</v>
      </c>
      <c r="G923">
        <f>COUNTIF($F$2:F923,1)</f>
        <v>18</v>
      </c>
      <c r="H923">
        <f>COUNTIF($F$2:F923,0)</f>
        <v>904</v>
      </c>
      <c r="I923">
        <f>COUNTIF(F924:$F$1058,1)</f>
        <v>0</v>
      </c>
      <c r="J923">
        <f>COUNTIF(F924:$F$1058,0)</f>
        <v>135</v>
      </c>
      <c r="K923">
        <f t="shared" si="42"/>
        <v>1</v>
      </c>
      <c r="L923">
        <f t="shared" si="43"/>
        <v>0.12993262752646775</v>
      </c>
      <c r="M923">
        <f t="shared" si="44"/>
        <v>0.87006737247353227</v>
      </c>
    </row>
    <row r="924" spans="1:13" x14ac:dyDescent="0.25">
      <c r="A924" t="s">
        <v>2786</v>
      </c>
      <c r="B924">
        <v>1.3</v>
      </c>
      <c r="C924" t="str">
        <f>VLOOKUP(A924,Лист9!$A:$M,Лист9!J$1,0)</f>
        <v xml:space="preserve"> Actinobacteridae</v>
      </c>
      <c r="F924">
        <v>0</v>
      </c>
      <c r="G924">
        <f>COUNTIF($F$2:F924,1)</f>
        <v>18</v>
      </c>
      <c r="H924">
        <f>COUNTIF($F$2:F924,0)</f>
        <v>905</v>
      </c>
      <c r="I924">
        <f>COUNTIF(F925:$F$1058,1)</f>
        <v>0</v>
      </c>
      <c r="J924">
        <f>COUNTIF(F925:$F$1058,0)</f>
        <v>134</v>
      </c>
      <c r="K924">
        <f t="shared" si="42"/>
        <v>1</v>
      </c>
      <c r="L924">
        <f t="shared" si="43"/>
        <v>0.12897016361886429</v>
      </c>
      <c r="M924">
        <f t="shared" si="44"/>
        <v>0.87102983638113574</v>
      </c>
    </row>
    <row r="925" spans="1:13" x14ac:dyDescent="0.25">
      <c r="A925" t="s">
        <v>2198</v>
      </c>
      <c r="B925">
        <v>1.3</v>
      </c>
      <c r="C925" t="str">
        <f>VLOOKUP(A925,Лист9!$A:$M,Лист9!J$1,0)</f>
        <v xml:space="preserve"> Actinobacteridae</v>
      </c>
      <c r="F925">
        <v>0</v>
      </c>
      <c r="G925">
        <f>COUNTIF($F$2:F925,1)</f>
        <v>18</v>
      </c>
      <c r="H925">
        <f>COUNTIF($F$2:F925,0)</f>
        <v>906</v>
      </c>
      <c r="I925">
        <f>COUNTIF(F926:$F$1058,1)</f>
        <v>0</v>
      </c>
      <c r="J925">
        <f>COUNTIF(F926:$F$1058,0)</f>
        <v>133</v>
      </c>
      <c r="K925">
        <f t="shared" si="42"/>
        <v>1</v>
      </c>
      <c r="L925">
        <f t="shared" si="43"/>
        <v>0.12800769971126083</v>
      </c>
      <c r="M925">
        <f t="shared" si="44"/>
        <v>0.8719923002887392</v>
      </c>
    </row>
    <row r="926" spans="1:13" x14ac:dyDescent="0.25">
      <c r="A926" t="s">
        <v>3398</v>
      </c>
      <c r="B926">
        <v>1.3</v>
      </c>
      <c r="C926" t="str">
        <f>VLOOKUP(A926,Лист9!$A:$M,Лист9!J$1,0)</f>
        <v xml:space="preserve"> Bacilli</v>
      </c>
      <c r="F926">
        <v>0</v>
      </c>
      <c r="G926">
        <f>COUNTIF($F$2:F926,1)</f>
        <v>18</v>
      </c>
      <c r="H926">
        <f>COUNTIF($F$2:F926,0)</f>
        <v>907</v>
      </c>
      <c r="I926">
        <f>COUNTIF(F927:$F$1058,1)</f>
        <v>0</v>
      </c>
      <c r="J926">
        <f>COUNTIF(F927:$F$1058,0)</f>
        <v>132</v>
      </c>
      <c r="K926">
        <f t="shared" si="42"/>
        <v>1</v>
      </c>
      <c r="L926">
        <f t="shared" si="43"/>
        <v>0.12704523580365737</v>
      </c>
      <c r="M926">
        <f t="shared" si="44"/>
        <v>0.87295476419634266</v>
      </c>
    </row>
    <row r="927" spans="1:13" x14ac:dyDescent="0.25">
      <c r="A927" t="s">
        <v>1596</v>
      </c>
      <c r="B927">
        <v>1.4</v>
      </c>
      <c r="C927" t="str">
        <f>VLOOKUP(A927,Лист9!$A:$M,Лист9!J$1,0)</f>
        <v xml:space="preserve"> Deinococci</v>
      </c>
      <c r="F927">
        <v>0</v>
      </c>
      <c r="G927">
        <f>COUNTIF($F$2:F927,1)</f>
        <v>18</v>
      </c>
      <c r="H927">
        <f>COUNTIF($F$2:F927,0)</f>
        <v>908</v>
      </c>
      <c r="I927">
        <f>COUNTIF(F928:$F$1058,1)</f>
        <v>0</v>
      </c>
      <c r="J927">
        <f>COUNTIF(F928:$F$1058,0)</f>
        <v>131</v>
      </c>
      <c r="K927">
        <f t="shared" si="42"/>
        <v>1</v>
      </c>
      <c r="L927">
        <f t="shared" si="43"/>
        <v>0.12608277189605391</v>
      </c>
      <c r="M927">
        <f t="shared" si="44"/>
        <v>0.87391722810394612</v>
      </c>
    </row>
    <row r="928" spans="1:13" x14ac:dyDescent="0.25">
      <c r="A928" t="s">
        <v>9424</v>
      </c>
      <c r="B928">
        <v>1.4</v>
      </c>
      <c r="C928" t="str">
        <f>VLOOKUP(A928,Лист9!$A:$M,Лист9!J$1,0)</f>
        <v xml:space="preserve"> Alphaproteobacteria</v>
      </c>
      <c r="F928">
        <v>0</v>
      </c>
      <c r="G928">
        <f>COUNTIF($F$2:F928,1)</f>
        <v>18</v>
      </c>
      <c r="H928">
        <f>COUNTIF($F$2:F928,0)</f>
        <v>909</v>
      </c>
      <c r="I928">
        <f>COUNTIF(F929:$F$1058,1)</f>
        <v>0</v>
      </c>
      <c r="J928">
        <f>COUNTIF(F929:$F$1058,0)</f>
        <v>130</v>
      </c>
      <c r="K928">
        <f t="shared" si="42"/>
        <v>1</v>
      </c>
      <c r="L928">
        <f t="shared" si="43"/>
        <v>0.12512030798845045</v>
      </c>
      <c r="M928">
        <f t="shared" si="44"/>
        <v>0.87487969201154958</v>
      </c>
    </row>
    <row r="929" spans="1:13" x14ac:dyDescent="0.25">
      <c r="A929" t="s">
        <v>1282</v>
      </c>
      <c r="B929">
        <v>1.5</v>
      </c>
      <c r="C929" t="str">
        <f>VLOOKUP(A929,Лист9!$A:$M,Лист9!J$1,0)</f>
        <v xml:space="preserve"> Betaproteobacteria</v>
      </c>
      <c r="F929">
        <v>0</v>
      </c>
      <c r="G929">
        <f>COUNTIF($F$2:F929,1)</f>
        <v>18</v>
      </c>
      <c r="H929">
        <f>COUNTIF($F$2:F929,0)</f>
        <v>910</v>
      </c>
      <c r="I929">
        <f>COUNTIF(F930:$F$1058,1)</f>
        <v>0</v>
      </c>
      <c r="J929">
        <f>COUNTIF(F930:$F$1058,0)</f>
        <v>129</v>
      </c>
      <c r="K929">
        <f t="shared" si="42"/>
        <v>1</v>
      </c>
      <c r="L929">
        <f t="shared" si="43"/>
        <v>0.12415784408084697</v>
      </c>
      <c r="M929">
        <f t="shared" si="44"/>
        <v>0.87584215591915304</v>
      </c>
    </row>
    <row r="930" spans="1:13" x14ac:dyDescent="0.25">
      <c r="A930" t="s">
        <v>4356</v>
      </c>
      <c r="B930">
        <v>1.5</v>
      </c>
      <c r="C930" t="str">
        <f>VLOOKUP(A930,Лист9!$A:$M,Лист9!J$1,0)</f>
        <v xml:space="preserve"> Betaproteobacteria</v>
      </c>
      <c r="F930">
        <v>0</v>
      </c>
      <c r="G930">
        <f>COUNTIF($F$2:F930,1)</f>
        <v>18</v>
      </c>
      <c r="H930">
        <f>COUNTIF($F$2:F930,0)</f>
        <v>911</v>
      </c>
      <c r="I930">
        <f>COUNTIF(F931:$F$1058,1)</f>
        <v>0</v>
      </c>
      <c r="J930">
        <f>COUNTIF(F931:$F$1058,0)</f>
        <v>128</v>
      </c>
      <c r="K930">
        <f t="shared" si="42"/>
        <v>1</v>
      </c>
      <c r="L930">
        <f t="shared" si="43"/>
        <v>0.12319538017324351</v>
      </c>
      <c r="M930">
        <f t="shared" si="44"/>
        <v>0.8768046198267565</v>
      </c>
    </row>
    <row r="931" spans="1:13" x14ac:dyDescent="0.25">
      <c r="A931" t="s">
        <v>3471</v>
      </c>
      <c r="B931">
        <v>1.5</v>
      </c>
      <c r="C931" t="str">
        <f>VLOOKUP(A931,Лист9!$A:$M,Лист9!J$1,0)</f>
        <v xml:space="preserve"> Chytridiomycota</v>
      </c>
      <c r="F931">
        <v>0</v>
      </c>
      <c r="G931">
        <f>COUNTIF($F$2:F931,1)</f>
        <v>18</v>
      </c>
      <c r="H931">
        <f>COUNTIF($F$2:F931,0)</f>
        <v>912</v>
      </c>
      <c r="I931">
        <f>COUNTIF(F932:$F$1058,1)</f>
        <v>0</v>
      </c>
      <c r="J931">
        <f>COUNTIF(F932:$F$1058,0)</f>
        <v>127</v>
      </c>
      <c r="K931">
        <f t="shared" si="42"/>
        <v>1</v>
      </c>
      <c r="L931">
        <f t="shared" si="43"/>
        <v>0.12223291626564003</v>
      </c>
      <c r="M931">
        <f t="shared" si="44"/>
        <v>0.87776708373435997</v>
      </c>
    </row>
    <row r="932" spans="1:13" x14ac:dyDescent="0.25">
      <c r="A932" t="s">
        <v>4454</v>
      </c>
      <c r="B932">
        <v>1.6</v>
      </c>
      <c r="C932" t="str">
        <f>VLOOKUP(A932,Лист9!$A:$M,Лист9!J$1,0)</f>
        <v xml:space="preserve"> Synergistia</v>
      </c>
      <c r="F932">
        <v>0</v>
      </c>
      <c r="G932">
        <f>COUNTIF($F$2:F932,1)</f>
        <v>18</v>
      </c>
      <c r="H932">
        <f>COUNTIF($F$2:F932,0)</f>
        <v>913</v>
      </c>
      <c r="I932">
        <f>COUNTIF(F933:$F$1058,1)</f>
        <v>0</v>
      </c>
      <c r="J932">
        <f>COUNTIF(F933:$F$1058,0)</f>
        <v>126</v>
      </c>
      <c r="K932">
        <f t="shared" si="42"/>
        <v>1</v>
      </c>
      <c r="L932">
        <f t="shared" si="43"/>
        <v>0.12127045235803657</v>
      </c>
      <c r="M932">
        <f t="shared" si="44"/>
        <v>0.87872954764196343</v>
      </c>
    </row>
    <row r="933" spans="1:13" x14ac:dyDescent="0.25">
      <c r="A933" t="s">
        <v>5983</v>
      </c>
      <c r="B933">
        <v>1.6</v>
      </c>
      <c r="C933" t="str">
        <f>VLOOKUP(A933,Лист9!$A:$M,Лист9!J$1,0)</f>
        <v xml:space="preserve"> Gammaproteobacteria</v>
      </c>
      <c r="D933">
        <v>1</v>
      </c>
      <c r="F933">
        <v>0</v>
      </c>
      <c r="G933">
        <f>COUNTIF($F$2:F933,1)</f>
        <v>18</v>
      </c>
      <c r="H933">
        <f>COUNTIF($F$2:F933,0)</f>
        <v>914</v>
      </c>
      <c r="I933">
        <f>COUNTIF(F934:$F$1058,1)</f>
        <v>0</v>
      </c>
      <c r="J933">
        <f>COUNTIF(F934:$F$1058,0)</f>
        <v>125</v>
      </c>
      <c r="K933">
        <f t="shared" si="42"/>
        <v>1</v>
      </c>
      <c r="L933">
        <f t="shared" si="43"/>
        <v>0.12030798845043311</v>
      </c>
      <c r="M933">
        <f t="shared" si="44"/>
        <v>0.87969201154956689</v>
      </c>
    </row>
    <row r="934" spans="1:13" x14ac:dyDescent="0.25">
      <c r="A934" t="s">
        <v>101</v>
      </c>
      <c r="B934">
        <v>1.6</v>
      </c>
      <c r="C934" t="str">
        <f>VLOOKUP(A934,Лист9!$A:$M,Лист9!J$1,0)</f>
        <v xml:space="preserve"> Betaproteobacteria</v>
      </c>
      <c r="F934">
        <v>0</v>
      </c>
      <c r="G934">
        <f>COUNTIF($F$2:F934,1)</f>
        <v>18</v>
      </c>
      <c r="H934">
        <f>COUNTIF($F$2:F934,0)</f>
        <v>915</v>
      </c>
      <c r="I934">
        <f>COUNTIF(F935:$F$1058,1)</f>
        <v>0</v>
      </c>
      <c r="J934">
        <f>COUNTIF(F935:$F$1058,0)</f>
        <v>124</v>
      </c>
      <c r="K934">
        <f t="shared" si="42"/>
        <v>1</v>
      </c>
      <c r="L934">
        <f t="shared" si="43"/>
        <v>0.11934552454282965</v>
      </c>
      <c r="M934">
        <f t="shared" si="44"/>
        <v>0.88065447545717035</v>
      </c>
    </row>
    <row r="935" spans="1:13" x14ac:dyDescent="0.25">
      <c r="A935" t="s">
        <v>1533</v>
      </c>
      <c r="B935">
        <v>1.6</v>
      </c>
      <c r="C935" t="str">
        <f>VLOOKUP(A935,Лист9!$A:$M,Лист9!J$1,0)</f>
        <v xml:space="preserve"> Betaproteobacteria</v>
      </c>
      <c r="F935">
        <v>0</v>
      </c>
      <c r="G935">
        <f>COUNTIF($F$2:F935,1)</f>
        <v>18</v>
      </c>
      <c r="H935">
        <f>COUNTIF($F$2:F935,0)</f>
        <v>916</v>
      </c>
      <c r="I935">
        <f>COUNTIF(F936:$F$1058,1)</f>
        <v>0</v>
      </c>
      <c r="J935">
        <f>COUNTIF(F936:$F$1058,0)</f>
        <v>123</v>
      </c>
      <c r="K935">
        <f t="shared" si="42"/>
        <v>1</v>
      </c>
      <c r="L935">
        <f t="shared" si="43"/>
        <v>0.11838306063522618</v>
      </c>
      <c r="M935">
        <f t="shared" si="44"/>
        <v>0.88161693936477381</v>
      </c>
    </row>
    <row r="936" spans="1:13" x14ac:dyDescent="0.25">
      <c r="A936" t="s">
        <v>3102</v>
      </c>
      <c r="B936">
        <v>1.7</v>
      </c>
      <c r="C936" t="str">
        <f>VLOOKUP(A936,Лист9!$A:$M,Лист9!J$1,0)</f>
        <v xml:space="preserve"> Bacilli</v>
      </c>
      <c r="F936">
        <v>0</v>
      </c>
      <c r="G936">
        <f>COUNTIF($F$2:F936,1)</f>
        <v>18</v>
      </c>
      <c r="H936">
        <f>COUNTIF($F$2:F936,0)</f>
        <v>917</v>
      </c>
      <c r="I936">
        <f>COUNTIF(F937:$F$1058,1)</f>
        <v>0</v>
      </c>
      <c r="J936">
        <f>COUNTIF(F937:$F$1058,0)</f>
        <v>122</v>
      </c>
      <c r="K936">
        <f t="shared" si="42"/>
        <v>1</v>
      </c>
      <c r="L936">
        <f t="shared" si="43"/>
        <v>0.11742059672762271</v>
      </c>
      <c r="M936">
        <f t="shared" si="44"/>
        <v>0.88257940327237727</v>
      </c>
    </row>
    <row r="937" spans="1:13" x14ac:dyDescent="0.25">
      <c r="A937" t="s">
        <v>553</v>
      </c>
      <c r="B937">
        <v>1.7</v>
      </c>
      <c r="C937" t="str">
        <f>VLOOKUP(A937,Лист9!$A:$M,Лист9!J$1,0)</f>
        <v xml:space="preserve"> Alphaproteobacteria</v>
      </c>
      <c r="F937">
        <v>0</v>
      </c>
      <c r="G937">
        <f>COUNTIF($F$2:F937,1)</f>
        <v>18</v>
      </c>
      <c r="H937">
        <f>COUNTIF($F$2:F937,0)</f>
        <v>918</v>
      </c>
      <c r="I937">
        <f>COUNTIF(F938:$F$1058,1)</f>
        <v>0</v>
      </c>
      <c r="J937">
        <f>COUNTIF(F938:$F$1058,0)</f>
        <v>121</v>
      </c>
      <c r="K937">
        <f t="shared" si="42"/>
        <v>1</v>
      </c>
      <c r="L937">
        <f t="shared" si="43"/>
        <v>0.11645813282001925</v>
      </c>
      <c r="M937">
        <f t="shared" si="44"/>
        <v>0.88354186717998073</v>
      </c>
    </row>
    <row r="938" spans="1:13" x14ac:dyDescent="0.25">
      <c r="A938" t="s">
        <v>164</v>
      </c>
      <c r="B938">
        <v>1.8</v>
      </c>
      <c r="C938" t="str">
        <f>VLOOKUP(A938,Лист9!$A:$M,Лист9!J$1,0)</f>
        <v xml:space="preserve"> Bacilli</v>
      </c>
      <c r="F938">
        <v>0</v>
      </c>
      <c r="G938">
        <f>COUNTIF($F$2:F938,1)</f>
        <v>18</v>
      </c>
      <c r="H938">
        <f>COUNTIF($F$2:F938,0)</f>
        <v>919</v>
      </c>
      <c r="I938">
        <f>COUNTIF(F939:$F$1058,1)</f>
        <v>0</v>
      </c>
      <c r="J938">
        <f>COUNTIF(F939:$F$1058,0)</f>
        <v>120</v>
      </c>
      <c r="K938">
        <f t="shared" si="42"/>
        <v>1</v>
      </c>
      <c r="L938">
        <f t="shared" si="43"/>
        <v>0.11549566891241578</v>
      </c>
      <c r="M938">
        <f t="shared" si="44"/>
        <v>0.88450433108758419</v>
      </c>
    </row>
    <row r="939" spans="1:13" x14ac:dyDescent="0.25">
      <c r="A939" t="s">
        <v>5407</v>
      </c>
      <c r="B939">
        <v>1.8</v>
      </c>
      <c r="C939" t="str">
        <f>VLOOKUP(A939,Лист9!$A:$M,Лист9!J$1,0)</f>
        <v xml:space="preserve"> Betaproteobacteria</v>
      </c>
      <c r="F939">
        <v>0</v>
      </c>
      <c r="G939">
        <f>COUNTIF($F$2:F939,1)</f>
        <v>18</v>
      </c>
      <c r="H939">
        <f>COUNTIF($F$2:F939,0)</f>
        <v>920</v>
      </c>
      <c r="I939">
        <f>COUNTIF(F940:$F$1058,1)</f>
        <v>0</v>
      </c>
      <c r="J939">
        <f>COUNTIF(F940:$F$1058,0)</f>
        <v>119</v>
      </c>
      <c r="K939">
        <f t="shared" si="42"/>
        <v>1</v>
      </c>
      <c r="L939">
        <f t="shared" si="43"/>
        <v>0.11453320500481232</v>
      </c>
      <c r="M939">
        <f t="shared" si="44"/>
        <v>0.88546679499518766</v>
      </c>
    </row>
    <row r="940" spans="1:13" x14ac:dyDescent="0.25">
      <c r="A940" t="s">
        <v>9633</v>
      </c>
      <c r="B940">
        <v>1.8</v>
      </c>
      <c r="C940" t="e">
        <f>VLOOKUP(A940,Лист9!$A:$M,Лист9!J$1,0)</f>
        <v>#N/A</v>
      </c>
      <c r="F940">
        <v>0</v>
      </c>
      <c r="G940">
        <f>COUNTIF($F$2:F940,1)</f>
        <v>18</v>
      </c>
      <c r="H940">
        <f>COUNTIF($F$2:F940,0)</f>
        <v>921</v>
      </c>
      <c r="I940">
        <f>COUNTIF(F941:$F$1058,1)</f>
        <v>0</v>
      </c>
      <c r="J940">
        <f>COUNTIF(F941:$F$1058,0)</f>
        <v>118</v>
      </c>
      <c r="K940">
        <f t="shared" si="42"/>
        <v>1</v>
      </c>
      <c r="L940">
        <f t="shared" si="43"/>
        <v>0.11357074109720885</v>
      </c>
      <c r="M940">
        <f t="shared" si="44"/>
        <v>0.88642925890279112</v>
      </c>
    </row>
    <row r="941" spans="1:13" x14ac:dyDescent="0.25">
      <c r="A941" t="s">
        <v>3984</v>
      </c>
      <c r="B941">
        <v>1.8</v>
      </c>
      <c r="C941" t="str">
        <f>VLOOKUP(A941,Лист9!$A:$M,Лист9!J$1,0)</f>
        <v xml:space="preserve"> Epsilonproteobacteria</v>
      </c>
      <c r="F941">
        <v>0</v>
      </c>
      <c r="G941">
        <f>COUNTIF($F$2:F941,1)</f>
        <v>18</v>
      </c>
      <c r="H941">
        <f>COUNTIF($F$2:F941,0)</f>
        <v>922</v>
      </c>
      <c r="I941">
        <f>COUNTIF(F942:$F$1058,1)</f>
        <v>0</v>
      </c>
      <c r="J941">
        <f>COUNTIF(F942:$F$1058,0)</f>
        <v>117</v>
      </c>
      <c r="K941">
        <f t="shared" si="42"/>
        <v>1</v>
      </c>
      <c r="L941">
        <f t="shared" si="43"/>
        <v>0.11260827718960539</v>
      </c>
      <c r="M941">
        <f t="shared" si="44"/>
        <v>0.88739172281039458</v>
      </c>
    </row>
    <row r="942" spans="1:13" x14ac:dyDescent="0.25">
      <c r="A942" t="s">
        <v>1062</v>
      </c>
      <c r="B942">
        <v>1.8</v>
      </c>
      <c r="C942" t="str">
        <f>VLOOKUP(A942,Лист9!$A:$M,Лист9!J$1,0)</f>
        <v xml:space="preserve"> Clostridia</v>
      </c>
      <c r="F942">
        <v>0</v>
      </c>
      <c r="G942">
        <f>COUNTIF($F$2:F942,1)</f>
        <v>18</v>
      </c>
      <c r="H942">
        <f>COUNTIF($F$2:F942,0)</f>
        <v>923</v>
      </c>
      <c r="I942">
        <f>COUNTIF(F943:$F$1058,1)</f>
        <v>0</v>
      </c>
      <c r="J942">
        <f>COUNTIF(F943:$F$1058,0)</f>
        <v>116</v>
      </c>
      <c r="K942">
        <f t="shared" si="42"/>
        <v>1</v>
      </c>
      <c r="L942">
        <f t="shared" si="43"/>
        <v>0.11164581328200192</v>
      </c>
      <c r="M942">
        <f t="shared" si="44"/>
        <v>0.88835418671799804</v>
      </c>
    </row>
    <row r="943" spans="1:13" x14ac:dyDescent="0.25">
      <c r="A943" t="s">
        <v>3200</v>
      </c>
      <c r="B943">
        <v>1.8</v>
      </c>
      <c r="C943" t="str">
        <f>VLOOKUP(A943,Лист9!$A:$M,Лист9!J$1,0)</f>
        <v xml:space="preserve"> Bacilli</v>
      </c>
      <c r="F943">
        <v>0</v>
      </c>
      <c r="G943">
        <f>COUNTIF($F$2:F943,1)</f>
        <v>18</v>
      </c>
      <c r="H943">
        <f>COUNTIF($F$2:F943,0)</f>
        <v>924</v>
      </c>
      <c r="I943">
        <f>COUNTIF(F944:$F$1058,1)</f>
        <v>0</v>
      </c>
      <c r="J943">
        <f>COUNTIF(F944:$F$1058,0)</f>
        <v>115</v>
      </c>
      <c r="K943">
        <f t="shared" si="42"/>
        <v>1</v>
      </c>
      <c r="L943">
        <f t="shared" si="43"/>
        <v>0.11068334937439846</v>
      </c>
      <c r="M943">
        <f t="shared" si="44"/>
        <v>0.8893166506256015</v>
      </c>
    </row>
    <row r="944" spans="1:13" x14ac:dyDescent="0.25">
      <c r="A944" t="s">
        <v>318</v>
      </c>
      <c r="B944">
        <v>1.9</v>
      </c>
      <c r="C944" t="str">
        <f>VLOOKUP(A944,Лист9!$A:$M,Лист9!J$1,0)</f>
        <v xml:space="preserve"> Flavobacteriia</v>
      </c>
      <c r="F944">
        <v>0</v>
      </c>
      <c r="G944">
        <f>COUNTIF($F$2:F944,1)</f>
        <v>18</v>
      </c>
      <c r="H944">
        <f>COUNTIF($F$2:F944,0)</f>
        <v>925</v>
      </c>
      <c r="I944">
        <f>COUNTIF(F945:$F$1058,1)</f>
        <v>0</v>
      </c>
      <c r="J944">
        <f>COUNTIF(F945:$F$1058,0)</f>
        <v>114</v>
      </c>
      <c r="K944">
        <f t="shared" si="42"/>
        <v>1</v>
      </c>
      <c r="L944">
        <f t="shared" si="43"/>
        <v>0.109720885466795</v>
      </c>
      <c r="M944">
        <f t="shared" si="44"/>
        <v>0.89027911453320496</v>
      </c>
    </row>
    <row r="945" spans="1:13" x14ac:dyDescent="0.25">
      <c r="A945" t="s">
        <v>2802</v>
      </c>
      <c r="B945">
        <v>1.9</v>
      </c>
      <c r="C945" t="str">
        <f>VLOOKUP(A945,Лист9!$A:$M,Лист9!J$1,0)</f>
        <v xml:space="preserve"> Betaproteobacteria</v>
      </c>
      <c r="F945">
        <v>0</v>
      </c>
      <c r="G945">
        <f>COUNTIF($F$2:F945,1)</f>
        <v>18</v>
      </c>
      <c r="H945">
        <f>COUNTIF($F$2:F945,0)</f>
        <v>926</v>
      </c>
      <c r="I945">
        <f>COUNTIF(F946:$F$1058,1)</f>
        <v>0</v>
      </c>
      <c r="J945">
        <f>COUNTIF(F946:$F$1058,0)</f>
        <v>113</v>
      </c>
      <c r="K945">
        <f t="shared" si="42"/>
        <v>1</v>
      </c>
      <c r="L945">
        <f t="shared" si="43"/>
        <v>0.10875842155919153</v>
      </c>
      <c r="M945">
        <f t="shared" si="44"/>
        <v>0.89124157844080842</v>
      </c>
    </row>
    <row r="946" spans="1:13" x14ac:dyDescent="0.25">
      <c r="A946" t="s">
        <v>1934</v>
      </c>
      <c r="B946">
        <v>1.9</v>
      </c>
      <c r="C946" t="str">
        <f>VLOOKUP(A946,Лист9!$A:$M,Лист9!J$1,0)</f>
        <v xml:space="preserve"> Gammaproteobacteria</v>
      </c>
      <c r="D946">
        <v>1</v>
      </c>
      <c r="F946">
        <v>0</v>
      </c>
      <c r="G946">
        <f>COUNTIF($F$2:F946,1)</f>
        <v>18</v>
      </c>
      <c r="H946">
        <f>COUNTIF($F$2:F946,0)</f>
        <v>927</v>
      </c>
      <c r="I946">
        <f>COUNTIF(F947:$F$1058,1)</f>
        <v>0</v>
      </c>
      <c r="J946">
        <f>COUNTIF(F947:$F$1058,0)</f>
        <v>112</v>
      </c>
      <c r="K946">
        <f t="shared" si="42"/>
        <v>1</v>
      </c>
      <c r="L946">
        <f t="shared" si="43"/>
        <v>0.10779595765158806</v>
      </c>
      <c r="M946">
        <f t="shared" si="44"/>
        <v>0.89220404234841189</v>
      </c>
    </row>
    <row r="947" spans="1:13" x14ac:dyDescent="0.25">
      <c r="A947" t="s">
        <v>1802</v>
      </c>
      <c r="B947">
        <v>2</v>
      </c>
      <c r="C947" t="str">
        <f>VLOOKUP(A947,Лист9!$A:$M,Лист9!J$1,0)</f>
        <v xml:space="preserve"> Clostridia</v>
      </c>
      <c r="F947">
        <v>0</v>
      </c>
      <c r="G947">
        <f>COUNTIF($F$2:F947,1)</f>
        <v>18</v>
      </c>
      <c r="H947">
        <f>COUNTIF($F$2:F947,0)</f>
        <v>928</v>
      </c>
      <c r="I947">
        <f>COUNTIF(F948:$F$1058,1)</f>
        <v>0</v>
      </c>
      <c r="J947">
        <f>COUNTIF(F948:$F$1058,0)</f>
        <v>111</v>
      </c>
      <c r="K947">
        <f t="shared" si="42"/>
        <v>1</v>
      </c>
      <c r="L947">
        <f t="shared" si="43"/>
        <v>0.1068334937439846</v>
      </c>
      <c r="M947">
        <f t="shared" si="44"/>
        <v>0.89316650625601546</v>
      </c>
    </row>
    <row r="948" spans="1:13" x14ac:dyDescent="0.25">
      <c r="A948" t="s">
        <v>8769</v>
      </c>
      <c r="B948">
        <v>2</v>
      </c>
      <c r="C948" t="str">
        <f>VLOOKUP(A948,Лист9!$A:$M,Лист9!J$1,0)</f>
        <v xml:space="preserve"> Clostridia</v>
      </c>
      <c r="F948">
        <v>0</v>
      </c>
      <c r="G948">
        <f>COUNTIF($F$2:F948,1)</f>
        <v>18</v>
      </c>
      <c r="H948">
        <f>COUNTIF($F$2:F948,0)</f>
        <v>929</v>
      </c>
      <c r="I948">
        <f>COUNTIF(F949:$F$1058,1)</f>
        <v>0</v>
      </c>
      <c r="J948">
        <f>COUNTIF(F949:$F$1058,0)</f>
        <v>110</v>
      </c>
      <c r="K948">
        <f t="shared" si="42"/>
        <v>1</v>
      </c>
      <c r="L948">
        <f t="shared" si="43"/>
        <v>0.10587102983638114</v>
      </c>
      <c r="M948">
        <f t="shared" si="44"/>
        <v>0.89412897016361881</v>
      </c>
    </row>
    <row r="949" spans="1:13" x14ac:dyDescent="0.25">
      <c r="A949" t="s">
        <v>3124</v>
      </c>
      <c r="B949">
        <v>2</v>
      </c>
      <c r="C949" t="str">
        <f>VLOOKUP(A949,Лист9!$A:$M,Лист9!J$1,0)</f>
        <v xml:space="preserve"> Bacilli</v>
      </c>
      <c r="F949">
        <v>0</v>
      </c>
      <c r="G949">
        <f>COUNTIF($F$2:F949,1)</f>
        <v>18</v>
      </c>
      <c r="H949">
        <f>COUNTIF($F$2:F949,0)</f>
        <v>930</v>
      </c>
      <c r="I949">
        <f>COUNTIF(F950:$F$1058,1)</f>
        <v>0</v>
      </c>
      <c r="J949">
        <f>COUNTIF(F950:$F$1058,0)</f>
        <v>109</v>
      </c>
      <c r="K949">
        <f t="shared" si="42"/>
        <v>1</v>
      </c>
      <c r="L949">
        <f t="shared" si="43"/>
        <v>0.10490856592877768</v>
      </c>
      <c r="M949">
        <f t="shared" si="44"/>
        <v>0.89509143407122238</v>
      </c>
    </row>
    <row r="950" spans="1:13" x14ac:dyDescent="0.25">
      <c r="A950" t="s">
        <v>3773</v>
      </c>
      <c r="B950">
        <v>2</v>
      </c>
      <c r="C950" t="str">
        <f>VLOOKUP(A950,Лист9!$A:$M,Лист9!J$1,0)</f>
        <v xml:space="preserve"> Bacilli</v>
      </c>
      <c r="F950">
        <v>0</v>
      </c>
      <c r="G950">
        <f>COUNTIF($F$2:F950,1)</f>
        <v>18</v>
      </c>
      <c r="H950">
        <f>COUNTIF($F$2:F950,0)</f>
        <v>931</v>
      </c>
      <c r="I950">
        <f>COUNTIF(F951:$F$1058,1)</f>
        <v>0</v>
      </c>
      <c r="J950">
        <f>COUNTIF(F951:$F$1058,0)</f>
        <v>108</v>
      </c>
      <c r="K950">
        <f t="shared" si="42"/>
        <v>1</v>
      </c>
      <c r="L950">
        <f t="shared" si="43"/>
        <v>0.1039461020211742</v>
      </c>
      <c r="M950">
        <f t="shared" si="44"/>
        <v>0.89605389797882584</v>
      </c>
    </row>
    <row r="951" spans="1:13" x14ac:dyDescent="0.25">
      <c r="A951" t="s">
        <v>3098</v>
      </c>
      <c r="B951">
        <v>2.1</v>
      </c>
      <c r="C951" t="str">
        <f>VLOOKUP(A951,Лист9!$A:$M,Лист9!J$1,0)</f>
        <v xml:space="preserve"> Bacilli</v>
      </c>
      <c r="F951">
        <v>0</v>
      </c>
      <c r="G951">
        <f>COUNTIF($F$2:F951,1)</f>
        <v>18</v>
      </c>
      <c r="H951">
        <f>COUNTIF($F$2:F951,0)</f>
        <v>932</v>
      </c>
      <c r="I951">
        <f>COUNTIF(F952:$F$1058,1)</f>
        <v>0</v>
      </c>
      <c r="J951">
        <f>COUNTIF(F952:$F$1058,0)</f>
        <v>107</v>
      </c>
      <c r="K951">
        <f t="shared" si="42"/>
        <v>1</v>
      </c>
      <c r="L951">
        <f t="shared" si="43"/>
        <v>0.10298363811357074</v>
      </c>
      <c r="M951">
        <f t="shared" si="44"/>
        <v>0.8970163618864293</v>
      </c>
    </row>
    <row r="952" spans="1:13" x14ac:dyDescent="0.25">
      <c r="A952" t="s">
        <v>3402</v>
      </c>
      <c r="B952">
        <v>2.2000000000000002</v>
      </c>
      <c r="C952" t="str">
        <f>VLOOKUP(A952,Лист9!$A:$M,Лист9!J$1,0)</f>
        <v xml:space="preserve"> Bacilli</v>
      </c>
      <c r="F952">
        <v>0</v>
      </c>
      <c r="G952">
        <f>COUNTIF($F$2:F952,1)</f>
        <v>18</v>
      </c>
      <c r="H952">
        <f>COUNTIF($F$2:F952,0)</f>
        <v>933</v>
      </c>
      <c r="I952">
        <f>COUNTIF(F953:$F$1058,1)</f>
        <v>0</v>
      </c>
      <c r="J952">
        <f>COUNTIF(F953:$F$1058,0)</f>
        <v>106</v>
      </c>
      <c r="K952">
        <f t="shared" si="42"/>
        <v>1</v>
      </c>
      <c r="L952">
        <f t="shared" si="43"/>
        <v>0.10202117420596728</v>
      </c>
      <c r="M952">
        <f t="shared" si="44"/>
        <v>0.89797882579403276</v>
      </c>
    </row>
    <row r="953" spans="1:13" x14ac:dyDescent="0.25">
      <c r="A953" t="s">
        <v>2578</v>
      </c>
      <c r="B953">
        <v>2.2000000000000002</v>
      </c>
      <c r="C953" t="str">
        <f>VLOOKUP(A953,Лист9!$A:$M,Лист9!J$1,0)</f>
        <v xml:space="preserve"> Gammaproteobacteria</v>
      </c>
      <c r="D953">
        <v>1</v>
      </c>
      <c r="F953">
        <v>0</v>
      </c>
      <c r="G953">
        <f>COUNTIF($F$2:F953,1)</f>
        <v>18</v>
      </c>
      <c r="H953">
        <f>COUNTIF($F$2:F953,0)</f>
        <v>934</v>
      </c>
      <c r="I953">
        <f>COUNTIF(F954:$F$1058,1)</f>
        <v>0</v>
      </c>
      <c r="J953">
        <f>COUNTIF(F954:$F$1058,0)</f>
        <v>105</v>
      </c>
      <c r="K953">
        <f t="shared" si="42"/>
        <v>1</v>
      </c>
      <c r="L953">
        <f t="shared" si="43"/>
        <v>0.10105871029836382</v>
      </c>
      <c r="M953">
        <f t="shared" si="44"/>
        <v>0.89894128970163623</v>
      </c>
    </row>
    <row r="954" spans="1:13" x14ac:dyDescent="0.25">
      <c r="A954" t="s">
        <v>3394</v>
      </c>
      <c r="B954">
        <v>2.2000000000000002</v>
      </c>
      <c r="C954" t="str">
        <f>VLOOKUP(A954,Лист9!$A:$M,Лист9!J$1,0)</f>
        <v xml:space="preserve"> Bacilli</v>
      </c>
      <c r="F954">
        <v>0</v>
      </c>
      <c r="G954">
        <f>COUNTIF($F$2:F954,1)</f>
        <v>18</v>
      </c>
      <c r="H954">
        <f>COUNTIF($F$2:F954,0)</f>
        <v>935</v>
      </c>
      <c r="I954">
        <f>COUNTIF(F955:$F$1058,1)</f>
        <v>0</v>
      </c>
      <c r="J954">
        <f>COUNTIF(F955:$F$1058,0)</f>
        <v>104</v>
      </c>
      <c r="K954">
        <f t="shared" si="42"/>
        <v>1</v>
      </c>
      <c r="L954">
        <f t="shared" si="43"/>
        <v>0.10009624639076034</v>
      </c>
      <c r="M954">
        <f t="shared" si="44"/>
        <v>0.89990375360923969</v>
      </c>
    </row>
    <row r="955" spans="1:13" x14ac:dyDescent="0.25">
      <c r="A955" t="s">
        <v>5423</v>
      </c>
      <c r="B955">
        <v>2.2999999999999998</v>
      </c>
      <c r="C955" t="str">
        <f>VLOOKUP(A955,Лист9!$A:$M,Лист9!J$1,0)</f>
        <v xml:space="preserve"> Oscillatoriophycideae</v>
      </c>
      <c r="F955">
        <v>0</v>
      </c>
      <c r="G955">
        <f>COUNTIF($F$2:F955,1)</f>
        <v>18</v>
      </c>
      <c r="H955">
        <f>COUNTIF($F$2:F955,0)</f>
        <v>936</v>
      </c>
      <c r="I955">
        <f>COUNTIF(F956:$F$1058,1)</f>
        <v>0</v>
      </c>
      <c r="J955">
        <f>COUNTIF(F956:$F$1058,0)</f>
        <v>103</v>
      </c>
      <c r="K955">
        <f t="shared" si="42"/>
        <v>1</v>
      </c>
      <c r="L955">
        <f t="shared" si="43"/>
        <v>9.9133782483156879E-2</v>
      </c>
      <c r="M955">
        <f t="shared" si="44"/>
        <v>0.90086621751684315</v>
      </c>
    </row>
    <row r="956" spans="1:13" x14ac:dyDescent="0.25">
      <c r="A956" t="s">
        <v>5507</v>
      </c>
      <c r="B956">
        <v>2.4</v>
      </c>
      <c r="C956" t="str">
        <f>VLOOKUP(A956,Лист9!$A:$M,Лист9!J$1,0)</f>
        <v xml:space="preserve"> Betaproteobacteria</v>
      </c>
      <c r="F956">
        <v>0</v>
      </c>
      <c r="G956">
        <f>COUNTIF($F$2:F956,1)</f>
        <v>18</v>
      </c>
      <c r="H956">
        <f>COUNTIF($F$2:F956,0)</f>
        <v>937</v>
      </c>
      <c r="I956">
        <f>COUNTIF(F957:$F$1058,1)</f>
        <v>0</v>
      </c>
      <c r="J956">
        <f>COUNTIF(F957:$F$1058,0)</f>
        <v>102</v>
      </c>
      <c r="K956">
        <f t="shared" si="42"/>
        <v>1</v>
      </c>
      <c r="L956">
        <f t="shared" si="43"/>
        <v>9.8171318575553418E-2</v>
      </c>
      <c r="M956">
        <f t="shared" si="44"/>
        <v>0.90182868142444661</v>
      </c>
    </row>
    <row r="957" spans="1:13" x14ac:dyDescent="0.25">
      <c r="A957" t="s">
        <v>1032</v>
      </c>
      <c r="B957">
        <v>2.5</v>
      </c>
      <c r="C957" t="str">
        <f>VLOOKUP(A957,Лист9!$A:$M,Лист9!J$1,0)</f>
        <v xml:space="preserve"> Clostridia</v>
      </c>
      <c r="F957">
        <v>0</v>
      </c>
      <c r="G957">
        <f>COUNTIF($F$2:F957,1)</f>
        <v>18</v>
      </c>
      <c r="H957">
        <f>COUNTIF($F$2:F957,0)</f>
        <v>938</v>
      </c>
      <c r="I957">
        <f>COUNTIF(F958:$F$1058,1)</f>
        <v>0</v>
      </c>
      <c r="J957">
        <f>COUNTIF(F958:$F$1058,0)</f>
        <v>101</v>
      </c>
      <c r="K957">
        <f t="shared" si="42"/>
        <v>1</v>
      </c>
      <c r="L957">
        <f t="shared" si="43"/>
        <v>9.7208854667949957E-2</v>
      </c>
      <c r="M957">
        <f t="shared" si="44"/>
        <v>0.90279114533205007</v>
      </c>
    </row>
    <row r="958" spans="1:13" x14ac:dyDescent="0.25">
      <c r="A958" t="s">
        <v>1577</v>
      </c>
      <c r="B958">
        <v>2.5</v>
      </c>
      <c r="C958" t="str">
        <f>VLOOKUP(A958,Лист9!$A:$M,Лист9!J$1,0)</f>
        <v xml:space="preserve"> Deltaproteobacteria</v>
      </c>
      <c r="F958">
        <v>0</v>
      </c>
      <c r="G958">
        <f>COUNTIF($F$2:F958,1)</f>
        <v>18</v>
      </c>
      <c r="H958">
        <f>COUNTIF($F$2:F958,0)</f>
        <v>939</v>
      </c>
      <c r="I958">
        <f>COUNTIF(F959:$F$1058,1)</f>
        <v>0</v>
      </c>
      <c r="J958">
        <f>COUNTIF(F959:$F$1058,0)</f>
        <v>100</v>
      </c>
      <c r="K958">
        <f t="shared" si="42"/>
        <v>1</v>
      </c>
      <c r="L958">
        <f t="shared" si="43"/>
        <v>9.6246390760346481E-2</v>
      </c>
      <c r="M958">
        <f t="shared" si="44"/>
        <v>0.90375360923965353</v>
      </c>
    </row>
    <row r="959" spans="1:13" x14ac:dyDescent="0.25">
      <c r="A959" t="s">
        <v>2978</v>
      </c>
      <c r="B959">
        <v>2.5</v>
      </c>
      <c r="C959" t="str">
        <f>VLOOKUP(A959,Лист9!$A:$M,Лист9!J$1,0)</f>
        <v xml:space="preserve"> Bacilli</v>
      </c>
      <c r="F959">
        <v>0</v>
      </c>
      <c r="G959">
        <f>COUNTIF($F$2:F959,1)</f>
        <v>18</v>
      </c>
      <c r="H959">
        <f>COUNTIF($F$2:F959,0)</f>
        <v>940</v>
      </c>
      <c r="I959">
        <f>COUNTIF(F960:$F$1058,1)</f>
        <v>0</v>
      </c>
      <c r="J959">
        <f>COUNTIF(F960:$F$1058,0)</f>
        <v>99</v>
      </c>
      <c r="K959">
        <f t="shared" si="42"/>
        <v>1</v>
      </c>
      <c r="L959">
        <f t="shared" si="43"/>
        <v>9.528392685274302E-2</v>
      </c>
      <c r="M959">
        <f t="shared" si="44"/>
        <v>0.90471607314725699</v>
      </c>
    </row>
    <row r="960" spans="1:13" x14ac:dyDescent="0.25">
      <c r="A960" t="s">
        <v>3126</v>
      </c>
      <c r="B960">
        <v>2.6</v>
      </c>
      <c r="C960" t="str">
        <f>VLOOKUP(A960,Лист9!$A:$M,Лист9!J$1,0)</f>
        <v xml:space="preserve"> Bacilli</v>
      </c>
      <c r="F960">
        <v>0</v>
      </c>
      <c r="G960">
        <f>COUNTIF($F$2:F960,1)</f>
        <v>18</v>
      </c>
      <c r="H960">
        <f>COUNTIF($F$2:F960,0)</f>
        <v>941</v>
      </c>
      <c r="I960">
        <f>COUNTIF(F961:$F$1058,1)</f>
        <v>0</v>
      </c>
      <c r="J960">
        <f>COUNTIF(F961:$F$1058,0)</f>
        <v>98</v>
      </c>
      <c r="K960">
        <f t="shared" si="42"/>
        <v>1</v>
      </c>
      <c r="L960">
        <f t="shared" si="43"/>
        <v>9.4321462945139559E-2</v>
      </c>
      <c r="M960">
        <f t="shared" si="44"/>
        <v>0.90567853705486046</v>
      </c>
    </row>
    <row r="961" spans="1:13" x14ac:dyDescent="0.25">
      <c r="A961" t="s">
        <v>3196</v>
      </c>
      <c r="B961">
        <v>2.6</v>
      </c>
      <c r="C961" t="str">
        <f>VLOOKUP(A961,Лист9!$A:$M,Лист9!J$1,0)</f>
        <v xml:space="preserve"> Bacilli</v>
      </c>
      <c r="F961">
        <v>0</v>
      </c>
      <c r="G961">
        <f>COUNTIF($F$2:F961,1)</f>
        <v>18</v>
      </c>
      <c r="H961">
        <f>COUNTIF($F$2:F961,0)</f>
        <v>942</v>
      </c>
      <c r="I961">
        <f>COUNTIF(F962:$F$1058,1)</f>
        <v>0</v>
      </c>
      <c r="J961">
        <f>COUNTIF(F962:$F$1058,0)</f>
        <v>97</v>
      </c>
      <c r="K961">
        <f t="shared" si="42"/>
        <v>1</v>
      </c>
      <c r="L961">
        <f t="shared" si="43"/>
        <v>9.3358999037536097E-2</v>
      </c>
      <c r="M961">
        <f t="shared" si="44"/>
        <v>0.90664100096246392</v>
      </c>
    </row>
    <row r="962" spans="1:13" x14ac:dyDescent="0.25">
      <c r="A962" t="s">
        <v>3701</v>
      </c>
      <c r="B962">
        <v>2.6</v>
      </c>
      <c r="C962" t="str">
        <f>VLOOKUP(A962,Лист9!$A:$M,Лист9!J$1,0)</f>
        <v xml:space="preserve"> Gammaproteobacteria</v>
      </c>
      <c r="D962">
        <v>1</v>
      </c>
      <c r="F962">
        <v>0</v>
      </c>
      <c r="G962">
        <f>COUNTIF($F$2:F962,1)</f>
        <v>18</v>
      </c>
      <c r="H962">
        <f>COUNTIF($F$2:F962,0)</f>
        <v>943</v>
      </c>
      <c r="I962">
        <f>COUNTIF(F963:$F$1058,1)</f>
        <v>0</v>
      </c>
      <c r="J962">
        <f>COUNTIF(F963:$F$1058,0)</f>
        <v>96</v>
      </c>
      <c r="K962">
        <f t="shared" si="42"/>
        <v>1</v>
      </c>
      <c r="L962">
        <f t="shared" si="43"/>
        <v>9.2396535129932622E-2</v>
      </c>
      <c r="M962">
        <f t="shared" si="44"/>
        <v>0.90760346487006738</v>
      </c>
    </row>
    <row r="963" spans="1:13" x14ac:dyDescent="0.25">
      <c r="A963" t="s">
        <v>4168</v>
      </c>
      <c r="B963">
        <v>2.7</v>
      </c>
      <c r="C963" t="str">
        <f>VLOOKUP(A963,Лист9!$A:$M,Лист9!J$1,0)</f>
        <v xml:space="preserve"> Oscillatoriophycideae</v>
      </c>
      <c r="F963">
        <v>0</v>
      </c>
      <c r="G963">
        <f>COUNTIF($F$2:F963,1)</f>
        <v>18</v>
      </c>
      <c r="H963">
        <f>COUNTIF($F$2:F963,0)</f>
        <v>944</v>
      </c>
      <c r="I963">
        <f>COUNTIF(F964:$F$1058,1)</f>
        <v>0</v>
      </c>
      <c r="J963">
        <f>COUNTIF(F964:$F$1058,0)</f>
        <v>95</v>
      </c>
      <c r="K963">
        <f t="shared" ref="K963:K1026" si="45">G963/18</f>
        <v>1</v>
      </c>
      <c r="L963">
        <f t="shared" ref="L963:L1026" si="46">J963/1039</f>
        <v>9.1434071222329161E-2</v>
      </c>
      <c r="M963">
        <f t="shared" ref="M963:M1026" si="47">1-L963</f>
        <v>0.90856592877767084</v>
      </c>
    </row>
    <row r="964" spans="1:13" x14ac:dyDescent="0.25">
      <c r="A964" t="s">
        <v>3148</v>
      </c>
      <c r="B964">
        <v>2.7</v>
      </c>
      <c r="C964" t="str">
        <f>VLOOKUP(A964,Лист9!$A:$M,Лист9!J$1,0)</f>
        <v xml:space="preserve"> Gammaproteobacteria</v>
      </c>
      <c r="D964">
        <v>1</v>
      </c>
      <c r="F964">
        <v>0</v>
      </c>
      <c r="G964">
        <f>COUNTIF($F$2:F964,1)</f>
        <v>18</v>
      </c>
      <c r="H964">
        <f>COUNTIF($F$2:F964,0)</f>
        <v>945</v>
      </c>
      <c r="I964">
        <f>COUNTIF(F965:$F$1058,1)</f>
        <v>0</v>
      </c>
      <c r="J964">
        <f>COUNTIF(F965:$F$1058,0)</f>
        <v>94</v>
      </c>
      <c r="K964">
        <f t="shared" si="45"/>
        <v>1</v>
      </c>
      <c r="L964">
        <f t="shared" si="46"/>
        <v>9.0471607314725699E-2</v>
      </c>
      <c r="M964">
        <f t="shared" si="47"/>
        <v>0.9095283926852743</v>
      </c>
    </row>
    <row r="965" spans="1:13" x14ac:dyDescent="0.25">
      <c r="A965" t="s">
        <v>4248</v>
      </c>
      <c r="B965">
        <v>2.7</v>
      </c>
      <c r="C965" t="str">
        <f>VLOOKUP(A965,Лист9!$A:$M,Лист9!J$1,0)</f>
        <v xml:space="preserve"> Alphaproteobacteria</v>
      </c>
      <c r="F965">
        <v>0</v>
      </c>
      <c r="G965">
        <f>COUNTIF($F$2:F965,1)</f>
        <v>18</v>
      </c>
      <c r="H965">
        <f>COUNTIF($F$2:F965,0)</f>
        <v>946</v>
      </c>
      <c r="I965">
        <f>COUNTIF(F966:$F$1058,1)</f>
        <v>0</v>
      </c>
      <c r="J965">
        <f>COUNTIF(F966:$F$1058,0)</f>
        <v>93</v>
      </c>
      <c r="K965">
        <f t="shared" si="45"/>
        <v>1</v>
      </c>
      <c r="L965">
        <f t="shared" si="46"/>
        <v>8.9509143407122238E-2</v>
      </c>
      <c r="M965">
        <f t="shared" si="47"/>
        <v>0.91049085659287776</v>
      </c>
    </row>
    <row r="966" spans="1:13" x14ac:dyDescent="0.25">
      <c r="A966" t="s">
        <v>3122</v>
      </c>
      <c r="B966">
        <v>2.7</v>
      </c>
      <c r="C966" t="str">
        <f>VLOOKUP(A966,Лист9!$A:$M,Лист9!J$1,0)</f>
        <v xml:space="preserve"> Bacilli</v>
      </c>
      <c r="F966">
        <v>0</v>
      </c>
      <c r="G966">
        <f>COUNTIF($F$2:F966,1)</f>
        <v>18</v>
      </c>
      <c r="H966">
        <f>COUNTIF($F$2:F966,0)</f>
        <v>947</v>
      </c>
      <c r="I966">
        <f>COUNTIF(F967:$F$1058,1)</f>
        <v>0</v>
      </c>
      <c r="J966">
        <f>COUNTIF(F967:$F$1058,0)</f>
        <v>92</v>
      </c>
      <c r="K966">
        <f t="shared" si="45"/>
        <v>1</v>
      </c>
      <c r="L966">
        <f t="shared" si="46"/>
        <v>8.8546679499518763E-2</v>
      </c>
      <c r="M966">
        <f t="shared" si="47"/>
        <v>0.91145332050048122</v>
      </c>
    </row>
    <row r="967" spans="1:13" x14ac:dyDescent="0.25">
      <c r="A967" t="s">
        <v>5245</v>
      </c>
      <c r="B967">
        <v>2.7</v>
      </c>
      <c r="C967" t="str">
        <f>VLOOKUP(A967,Лист9!$A:$M,Лист9!J$1,0)</f>
        <v xml:space="preserve"> Betaproteobacteria</v>
      </c>
      <c r="F967">
        <v>0</v>
      </c>
      <c r="G967">
        <f>COUNTIF($F$2:F967,1)</f>
        <v>18</v>
      </c>
      <c r="H967">
        <f>COUNTIF($F$2:F967,0)</f>
        <v>948</v>
      </c>
      <c r="I967">
        <f>COUNTIF(F968:$F$1058,1)</f>
        <v>0</v>
      </c>
      <c r="J967">
        <f>COUNTIF(F968:$F$1058,0)</f>
        <v>91</v>
      </c>
      <c r="K967">
        <f t="shared" si="45"/>
        <v>1</v>
      </c>
      <c r="L967">
        <f t="shared" si="46"/>
        <v>8.7584215591915301E-2</v>
      </c>
      <c r="M967">
        <f t="shared" si="47"/>
        <v>0.91241578440808468</v>
      </c>
    </row>
    <row r="968" spans="1:13" x14ac:dyDescent="0.25">
      <c r="A968" t="s">
        <v>4388</v>
      </c>
      <c r="B968">
        <v>2.7</v>
      </c>
      <c r="C968" t="str">
        <f>VLOOKUP(A968,Лист9!$A:$M,Лист9!J$1,0)</f>
        <v xml:space="preserve"> Alphaproteobacteria</v>
      </c>
      <c r="F968">
        <v>0</v>
      </c>
      <c r="G968">
        <f>COUNTIF($F$2:F968,1)</f>
        <v>18</v>
      </c>
      <c r="H968">
        <f>COUNTIF($F$2:F968,0)</f>
        <v>949</v>
      </c>
      <c r="I968">
        <f>COUNTIF(F969:$F$1058,1)</f>
        <v>0</v>
      </c>
      <c r="J968">
        <f>COUNTIF(F969:$F$1058,0)</f>
        <v>90</v>
      </c>
      <c r="K968">
        <f t="shared" si="45"/>
        <v>1</v>
      </c>
      <c r="L968">
        <f t="shared" si="46"/>
        <v>8.662175168431184E-2</v>
      </c>
      <c r="M968">
        <f t="shared" si="47"/>
        <v>0.91337824831568815</v>
      </c>
    </row>
    <row r="969" spans="1:13" x14ac:dyDescent="0.25">
      <c r="A969" t="s">
        <v>3014</v>
      </c>
      <c r="B969">
        <v>2.8</v>
      </c>
      <c r="C969" t="str">
        <f>VLOOKUP(A969,Лист9!$A:$M,Лист9!J$1,0)</f>
        <v xml:space="preserve"> Betaproteobacteria</v>
      </c>
      <c r="F969">
        <v>0</v>
      </c>
      <c r="G969">
        <f>COUNTIF($F$2:F969,1)</f>
        <v>18</v>
      </c>
      <c r="H969">
        <f>COUNTIF($F$2:F969,0)</f>
        <v>950</v>
      </c>
      <c r="I969">
        <f>COUNTIF(F970:$F$1058,1)</f>
        <v>0</v>
      </c>
      <c r="J969">
        <f>COUNTIF(F970:$F$1058,0)</f>
        <v>89</v>
      </c>
      <c r="K969">
        <f t="shared" si="45"/>
        <v>1</v>
      </c>
      <c r="L969">
        <f t="shared" si="46"/>
        <v>8.5659287776708379E-2</v>
      </c>
      <c r="M969">
        <f t="shared" si="47"/>
        <v>0.91434071222329161</v>
      </c>
    </row>
    <row r="970" spans="1:13" x14ac:dyDescent="0.25">
      <c r="A970" t="s">
        <v>2463</v>
      </c>
      <c r="B970">
        <v>2.9</v>
      </c>
      <c r="C970" t="str">
        <f>VLOOKUP(A970,Лист9!$A:$M,Лист9!J$1,0)</f>
        <v xml:space="preserve"> Alphaproteobacteria</v>
      </c>
      <c r="F970">
        <v>0</v>
      </c>
      <c r="G970">
        <f>COUNTIF($F$2:F970,1)</f>
        <v>18</v>
      </c>
      <c r="H970">
        <f>COUNTIF($F$2:F970,0)</f>
        <v>951</v>
      </c>
      <c r="I970">
        <f>COUNTIF(F971:$F$1058,1)</f>
        <v>0</v>
      </c>
      <c r="J970">
        <f>COUNTIF(F971:$F$1058,0)</f>
        <v>88</v>
      </c>
      <c r="K970">
        <f t="shared" si="45"/>
        <v>1</v>
      </c>
      <c r="L970">
        <f t="shared" si="46"/>
        <v>8.4696823869104904E-2</v>
      </c>
      <c r="M970">
        <f t="shared" si="47"/>
        <v>0.91530317613089507</v>
      </c>
    </row>
    <row r="971" spans="1:13" x14ac:dyDescent="0.25">
      <c r="A971" t="s">
        <v>491</v>
      </c>
      <c r="B971">
        <v>3</v>
      </c>
      <c r="C971" t="str">
        <f>VLOOKUP(A971,Лист9!$A:$M,Лист9!J$1,0)</f>
        <v xml:space="preserve"> Gammaproteobacteria</v>
      </c>
      <c r="D971">
        <v>1</v>
      </c>
      <c r="F971">
        <v>0</v>
      </c>
      <c r="G971">
        <f>COUNTIF($F$2:F971,1)</f>
        <v>18</v>
      </c>
      <c r="H971">
        <f>COUNTIF($F$2:F971,0)</f>
        <v>952</v>
      </c>
      <c r="I971">
        <f>COUNTIF(F972:$F$1058,1)</f>
        <v>0</v>
      </c>
      <c r="J971">
        <f>COUNTIF(F972:$F$1058,0)</f>
        <v>87</v>
      </c>
      <c r="K971">
        <f t="shared" si="45"/>
        <v>1</v>
      </c>
      <c r="L971">
        <f t="shared" si="46"/>
        <v>8.3734359961501442E-2</v>
      </c>
      <c r="M971">
        <f t="shared" si="47"/>
        <v>0.91626564003849853</v>
      </c>
    </row>
    <row r="972" spans="1:13" x14ac:dyDescent="0.25">
      <c r="A972" t="s">
        <v>706</v>
      </c>
      <c r="B972">
        <v>3</v>
      </c>
      <c r="C972" t="str">
        <f>VLOOKUP(A972,Лист9!$A:$M,Лист9!J$1,0)</f>
        <v xml:space="preserve"> Gammaproteobacteria</v>
      </c>
      <c r="D972">
        <v>1</v>
      </c>
      <c r="F972">
        <v>0</v>
      </c>
      <c r="G972">
        <f>COUNTIF($F$2:F972,1)</f>
        <v>18</v>
      </c>
      <c r="H972">
        <f>COUNTIF($F$2:F972,0)</f>
        <v>953</v>
      </c>
      <c r="I972">
        <f>COUNTIF(F973:$F$1058,1)</f>
        <v>0</v>
      </c>
      <c r="J972">
        <f>COUNTIF(F973:$F$1058,0)</f>
        <v>86</v>
      </c>
      <c r="K972">
        <f t="shared" si="45"/>
        <v>1</v>
      </c>
      <c r="L972">
        <f t="shared" si="46"/>
        <v>8.2771896053897981E-2</v>
      </c>
      <c r="M972">
        <f t="shared" si="47"/>
        <v>0.91722810394610199</v>
      </c>
    </row>
    <row r="973" spans="1:13" x14ac:dyDescent="0.25">
      <c r="A973" t="s">
        <v>9588</v>
      </c>
      <c r="B973">
        <v>3</v>
      </c>
      <c r="C973" t="str">
        <f>VLOOKUP(A973,Лист9!$A:$M,Лист9!J$1,0)</f>
        <v xml:space="preserve"> Alphaproteobacteria</v>
      </c>
      <c r="F973">
        <v>0</v>
      </c>
      <c r="G973">
        <f>COUNTIF($F$2:F973,1)</f>
        <v>18</v>
      </c>
      <c r="H973">
        <f>COUNTIF($F$2:F973,0)</f>
        <v>954</v>
      </c>
      <c r="I973">
        <f>COUNTIF(F974:$F$1058,1)</f>
        <v>0</v>
      </c>
      <c r="J973">
        <f>COUNTIF(F974:$F$1058,0)</f>
        <v>85</v>
      </c>
      <c r="K973">
        <f t="shared" si="45"/>
        <v>1</v>
      </c>
      <c r="L973">
        <f t="shared" si="46"/>
        <v>8.180943214629452E-2</v>
      </c>
      <c r="M973">
        <f t="shared" si="47"/>
        <v>0.91819056785370545</v>
      </c>
    </row>
    <row r="974" spans="1:13" x14ac:dyDescent="0.25">
      <c r="A974" t="s">
        <v>2772</v>
      </c>
      <c r="B974">
        <v>3.1</v>
      </c>
      <c r="C974" t="str">
        <f>VLOOKUP(A974,Лист9!$A:$M,Лист9!J$1,0)</f>
        <v xml:space="preserve"> Epsilonproteobacteria</v>
      </c>
      <c r="F974">
        <v>0</v>
      </c>
      <c r="G974">
        <f>COUNTIF($F$2:F974,1)</f>
        <v>18</v>
      </c>
      <c r="H974">
        <f>COUNTIF($F$2:F974,0)</f>
        <v>955</v>
      </c>
      <c r="I974">
        <f>COUNTIF(F975:$F$1058,1)</f>
        <v>0</v>
      </c>
      <c r="J974">
        <f>COUNTIF(F975:$F$1058,0)</f>
        <v>84</v>
      </c>
      <c r="K974">
        <f t="shared" si="45"/>
        <v>1</v>
      </c>
      <c r="L974">
        <f t="shared" si="46"/>
        <v>8.0846968238691044E-2</v>
      </c>
      <c r="M974">
        <f t="shared" si="47"/>
        <v>0.91915303176130891</v>
      </c>
    </row>
    <row r="975" spans="1:13" x14ac:dyDescent="0.25">
      <c r="A975" t="s">
        <v>5090</v>
      </c>
      <c r="B975">
        <v>3.1</v>
      </c>
      <c r="C975" t="str">
        <f>VLOOKUP(A975,Лист9!$A:$M,Лист9!J$1,0)</f>
        <v xml:space="preserve"> Fungi incertae sedis</v>
      </c>
      <c r="F975">
        <v>0</v>
      </c>
      <c r="G975">
        <f>COUNTIF($F$2:F975,1)</f>
        <v>18</v>
      </c>
      <c r="H975">
        <f>COUNTIF($F$2:F975,0)</f>
        <v>956</v>
      </c>
      <c r="I975">
        <f>COUNTIF(F976:$F$1058,1)</f>
        <v>0</v>
      </c>
      <c r="J975">
        <f>COUNTIF(F976:$F$1058,0)</f>
        <v>83</v>
      </c>
      <c r="K975">
        <f t="shared" si="45"/>
        <v>1</v>
      </c>
      <c r="L975">
        <f t="shared" si="46"/>
        <v>7.9884504331087583E-2</v>
      </c>
      <c r="M975">
        <f t="shared" si="47"/>
        <v>0.92011549566891238</v>
      </c>
    </row>
    <row r="976" spans="1:13" x14ac:dyDescent="0.25">
      <c r="A976" t="s">
        <v>370</v>
      </c>
      <c r="B976">
        <v>3.2</v>
      </c>
      <c r="C976" t="str">
        <f>VLOOKUP(A976,Лист9!$A:$M,Лист9!J$1,0)</f>
        <v xml:space="preserve"> Gammaproteobacteria</v>
      </c>
      <c r="D976">
        <v>1</v>
      </c>
      <c r="F976">
        <v>0</v>
      </c>
      <c r="G976">
        <f>COUNTIF($F$2:F976,1)</f>
        <v>18</v>
      </c>
      <c r="H976">
        <f>COUNTIF($F$2:F976,0)</f>
        <v>957</v>
      </c>
      <c r="I976">
        <f>COUNTIF(F977:$F$1058,1)</f>
        <v>0</v>
      </c>
      <c r="J976">
        <f>COUNTIF(F977:$F$1058,0)</f>
        <v>82</v>
      </c>
      <c r="K976">
        <f t="shared" si="45"/>
        <v>1</v>
      </c>
      <c r="L976">
        <f t="shared" si="46"/>
        <v>7.8922040423484122E-2</v>
      </c>
      <c r="M976">
        <f t="shared" si="47"/>
        <v>0.92107795957651584</v>
      </c>
    </row>
    <row r="977" spans="1:13" x14ac:dyDescent="0.25">
      <c r="A977" t="s">
        <v>525</v>
      </c>
      <c r="B977">
        <v>3.4</v>
      </c>
      <c r="C977" t="str">
        <f>VLOOKUP(A977,Лист9!$A:$M,Лист9!J$1,0)</f>
        <v xml:space="preserve"> Clostridia</v>
      </c>
      <c r="F977">
        <v>0</v>
      </c>
      <c r="G977">
        <f>COUNTIF($F$2:F977,1)</f>
        <v>18</v>
      </c>
      <c r="H977">
        <f>COUNTIF($F$2:F977,0)</f>
        <v>958</v>
      </c>
      <c r="I977">
        <f>COUNTIF(F978:$F$1058,1)</f>
        <v>0</v>
      </c>
      <c r="J977">
        <f>COUNTIF(F978:$F$1058,0)</f>
        <v>81</v>
      </c>
      <c r="K977">
        <f t="shared" si="45"/>
        <v>1</v>
      </c>
      <c r="L977">
        <f t="shared" si="46"/>
        <v>7.795957651588066E-2</v>
      </c>
      <c r="M977">
        <f t="shared" si="47"/>
        <v>0.9220404234841193</v>
      </c>
    </row>
    <row r="978" spans="1:13" x14ac:dyDescent="0.25">
      <c r="A978" t="s">
        <v>2606</v>
      </c>
      <c r="B978">
        <v>3.4</v>
      </c>
      <c r="C978" t="str">
        <f>VLOOKUP(A978,Лист9!$A:$M,Лист9!J$1,0)</f>
        <v xml:space="preserve"> Deltaproteobacteria</v>
      </c>
      <c r="F978">
        <v>0</v>
      </c>
      <c r="G978">
        <f>COUNTIF($F$2:F978,1)</f>
        <v>18</v>
      </c>
      <c r="H978">
        <f>COUNTIF($F$2:F978,0)</f>
        <v>959</v>
      </c>
      <c r="I978">
        <f>COUNTIF(F979:$F$1058,1)</f>
        <v>0</v>
      </c>
      <c r="J978">
        <f>COUNTIF(F979:$F$1058,0)</f>
        <v>80</v>
      </c>
      <c r="K978">
        <f t="shared" si="45"/>
        <v>1</v>
      </c>
      <c r="L978">
        <f t="shared" si="46"/>
        <v>7.6997112608277185E-2</v>
      </c>
      <c r="M978">
        <f t="shared" si="47"/>
        <v>0.92300288739172287</v>
      </c>
    </row>
    <row r="979" spans="1:13" x14ac:dyDescent="0.25">
      <c r="A979" t="s">
        <v>696</v>
      </c>
      <c r="B979">
        <v>3.4</v>
      </c>
      <c r="C979" t="str">
        <f>VLOOKUP(A979,Лист9!$A:$M,Лист9!J$1,0)</f>
        <v xml:space="preserve"> Alphaproteobacteria</v>
      </c>
      <c r="F979">
        <v>0</v>
      </c>
      <c r="G979">
        <f>COUNTIF($F$2:F979,1)</f>
        <v>18</v>
      </c>
      <c r="H979">
        <f>COUNTIF($F$2:F979,0)</f>
        <v>960</v>
      </c>
      <c r="I979">
        <f>COUNTIF(F980:$F$1058,1)</f>
        <v>0</v>
      </c>
      <c r="J979">
        <f>COUNTIF(F980:$F$1058,0)</f>
        <v>79</v>
      </c>
      <c r="K979">
        <f t="shared" si="45"/>
        <v>1</v>
      </c>
      <c r="L979">
        <f t="shared" si="46"/>
        <v>7.6034648700673724E-2</v>
      </c>
      <c r="M979">
        <f t="shared" si="47"/>
        <v>0.92396535129932622</v>
      </c>
    </row>
    <row r="980" spans="1:13" x14ac:dyDescent="0.25">
      <c r="A980" t="s">
        <v>1373</v>
      </c>
      <c r="B980">
        <v>3.4</v>
      </c>
      <c r="C980" t="str">
        <f>VLOOKUP(A980,Лист9!$A:$M,Лист9!J$1,0)</f>
        <v xml:space="preserve"> Alphaproteobacteria</v>
      </c>
      <c r="F980">
        <v>0</v>
      </c>
      <c r="G980">
        <f>COUNTIF($F$2:F980,1)</f>
        <v>18</v>
      </c>
      <c r="H980">
        <f>COUNTIF($F$2:F980,0)</f>
        <v>961</v>
      </c>
      <c r="I980">
        <f>COUNTIF(F981:$F$1058,1)</f>
        <v>0</v>
      </c>
      <c r="J980">
        <f>COUNTIF(F981:$F$1058,0)</f>
        <v>78</v>
      </c>
      <c r="K980">
        <f t="shared" si="45"/>
        <v>1</v>
      </c>
      <c r="L980">
        <f t="shared" si="46"/>
        <v>7.5072184793070262E-2</v>
      </c>
      <c r="M980">
        <f t="shared" si="47"/>
        <v>0.92492781520692979</v>
      </c>
    </row>
    <row r="981" spans="1:13" x14ac:dyDescent="0.25">
      <c r="A981" t="s">
        <v>3444</v>
      </c>
      <c r="B981">
        <v>3.5</v>
      </c>
      <c r="C981" t="str">
        <f>VLOOKUP(A981,Лист9!$A:$M,Лист9!J$1,0)</f>
        <v xml:space="preserve"> Betaproteobacteria</v>
      </c>
      <c r="F981">
        <v>0</v>
      </c>
      <c r="G981">
        <f>COUNTIF($F$2:F981,1)</f>
        <v>18</v>
      </c>
      <c r="H981">
        <f>COUNTIF($F$2:F981,0)</f>
        <v>962</v>
      </c>
      <c r="I981">
        <f>COUNTIF(F982:$F$1058,1)</f>
        <v>0</v>
      </c>
      <c r="J981">
        <f>COUNTIF(F982:$F$1058,0)</f>
        <v>77</v>
      </c>
      <c r="K981">
        <f t="shared" si="45"/>
        <v>1</v>
      </c>
      <c r="L981">
        <f t="shared" si="46"/>
        <v>7.4109720885466801E-2</v>
      </c>
      <c r="M981">
        <f t="shared" si="47"/>
        <v>0.92589027911453314</v>
      </c>
    </row>
    <row r="982" spans="1:13" x14ac:dyDescent="0.25">
      <c r="A982" t="s">
        <v>4304</v>
      </c>
      <c r="B982">
        <v>3.5</v>
      </c>
      <c r="C982" t="str">
        <f>VLOOKUP(A982,Лист9!$A:$M,Лист9!J$1,0)</f>
        <v xml:space="preserve"> Alphaproteobacteria</v>
      </c>
      <c r="F982">
        <v>0</v>
      </c>
      <c r="G982">
        <f>COUNTIF($F$2:F982,1)</f>
        <v>18</v>
      </c>
      <c r="H982">
        <f>COUNTIF($F$2:F982,0)</f>
        <v>963</v>
      </c>
      <c r="I982">
        <f>COUNTIF(F983:$F$1058,1)</f>
        <v>0</v>
      </c>
      <c r="J982">
        <f>COUNTIF(F983:$F$1058,0)</f>
        <v>76</v>
      </c>
      <c r="K982">
        <f t="shared" si="45"/>
        <v>1</v>
      </c>
      <c r="L982">
        <f t="shared" si="46"/>
        <v>7.3147256977863326E-2</v>
      </c>
      <c r="M982">
        <f t="shared" si="47"/>
        <v>0.92685274302213672</v>
      </c>
    </row>
    <row r="983" spans="1:13" x14ac:dyDescent="0.25">
      <c r="A983" t="s">
        <v>6923</v>
      </c>
      <c r="B983">
        <v>3.5</v>
      </c>
      <c r="C983" t="str">
        <f>VLOOKUP(A983,Лист9!$A:$M,Лист9!J$1,0)</f>
        <v xml:space="preserve"> Gammaproteobacteria</v>
      </c>
      <c r="D983">
        <v>1</v>
      </c>
      <c r="F983">
        <v>0</v>
      </c>
      <c r="G983">
        <f>COUNTIF($F$2:F983,1)</f>
        <v>18</v>
      </c>
      <c r="H983">
        <f>COUNTIF($F$2:F983,0)</f>
        <v>964</v>
      </c>
      <c r="I983">
        <f>COUNTIF(F984:$F$1058,1)</f>
        <v>0</v>
      </c>
      <c r="J983">
        <f>COUNTIF(F984:$F$1058,0)</f>
        <v>75</v>
      </c>
      <c r="K983">
        <f t="shared" si="45"/>
        <v>1</v>
      </c>
      <c r="L983">
        <f t="shared" si="46"/>
        <v>7.2184793070259864E-2</v>
      </c>
      <c r="M983">
        <f t="shared" si="47"/>
        <v>0.92781520692974018</v>
      </c>
    </row>
    <row r="984" spans="1:13" x14ac:dyDescent="0.25">
      <c r="A984" t="s">
        <v>35</v>
      </c>
      <c r="B984">
        <v>3.6</v>
      </c>
      <c r="C984" t="str">
        <f>VLOOKUP(A984,Лист9!$A:$M,Лист9!J$1,0)</f>
        <v xml:space="preserve"> Gammaproteobacteria</v>
      </c>
      <c r="D984">
        <v>1</v>
      </c>
      <c r="F984">
        <v>0</v>
      </c>
      <c r="G984">
        <f>COUNTIF($F$2:F984,1)</f>
        <v>18</v>
      </c>
      <c r="H984">
        <f>COUNTIF($F$2:F984,0)</f>
        <v>965</v>
      </c>
      <c r="I984">
        <f>COUNTIF(F985:$F$1058,1)</f>
        <v>0</v>
      </c>
      <c r="J984">
        <f>COUNTIF(F985:$F$1058,0)</f>
        <v>74</v>
      </c>
      <c r="K984">
        <f t="shared" si="45"/>
        <v>1</v>
      </c>
      <c r="L984">
        <f t="shared" si="46"/>
        <v>7.1222329162656403E-2</v>
      </c>
      <c r="M984">
        <f t="shared" si="47"/>
        <v>0.92877767083734364</v>
      </c>
    </row>
    <row r="985" spans="1:13" x14ac:dyDescent="0.25">
      <c r="A985" t="s">
        <v>4488</v>
      </c>
      <c r="B985">
        <v>3.6</v>
      </c>
      <c r="C985" t="str">
        <f>VLOOKUP(A985,Лист9!$A:$M,Лист9!J$1,0)</f>
        <v xml:space="preserve"> Clostridia</v>
      </c>
      <c r="F985">
        <v>0</v>
      </c>
      <c r="G985">
        <f>COUNTIF($F$2:F985,1)</f>
        <v>18</v>
      </c>
      <c r="H985">
        <f>COUNTIF($F$2:F985,0)</f>
        <v>966</v>
      </c>
      <c r="I985">
        <f>COUNTIF(F986:$F$1058,1)</f>
        <v>0</v>
      </c>
      <c r="J985">
        <f>COUNTIF(F986:$F$1058,0)</f>
        <v>73</v>
      </c>
      <c r="K985">
        <f t="shared" si="45"/>
        <v>1</v>
      </c>
      <c r="L985">
        <f t="shared" si="46"/>
        <v>7.0259865255052942E-2</v>
      </c>
      <c r="M985">
        <f t="shared" si="47"/>
        <v>0.9297401347449471</v>
      </c>
    </row>
    <row r="986" spans="1:13" x14ac:dyDescent="0.25">
      <c r="A986" t="s">
        <v>5467</v>
      </c>
      <c r="B986">
        <v>3.6</v>
      </c>
      <c r="C986" t="str">
        <f>VLOOKUP(A986,Лист9!$A:$M,Лист9!J$1,0)</f>
        <v xml:space="preserve"> Halobacteria</v>
      </c>
      <c r="F986">
        <v>0</v>
      </c>
      <c r="G986">
        <f>COUNTIF($F$2:F986,1)</f>
        <v>18</v>
      </c>
      <c r="H986">
        <f>COUNTIF($F$2:F986,0)</f>
        <v>967</v>
      </c>
      <c r="I986">
        <f>COUNTIF(F987:$F$1058,1)</f>
        <v>0</v>
      </c>
      <c r="J986">
        <f>COUNTIF(F987:$F$1058,0)</f>
        <v>72</v>
      </c>
      <c r="K986">
        <f t="shared" si="45"/>
        <v>1</v>
      </c>
      <c r="L986">
        <f t="shared" si="46"/>
        <v>6.9297401347449467E-2</v>
      </c>
      <c r="M986">
        <f t="shared" si="47"/>
        <v>0.93070259865255056</v>
      </c>
    </row>
    <row r="987" spans="1:13" x14ac:dyDescent="0.25">
      <c r="A987" t="s">
        <v>5517</v>
      </c>
      <c r="B987">
        <v>3.7</v>
      </c>
      <c r="C987" t="str">
        <f>VLOOKUP(A987,Лист9!$A:$M,Лист9!J$1,0)</f>
        <v xml:space="preserve"> Betaproteobacteria</v>
      </c>
      <c r="F987">
        <v>0</v>
      </c>
      <c r="G987">
        <f>COUNTIF($F$2:F987,1)</f>
        <v>18</v>
      </c>
      <c r="H987">
        <f>COUNTIF($F$2:F987,0)</f>
        <v>968</v>
      </c>
      <c r="I987">
        <f>COUNTIF(F988:$F$1058,1)</f>
        <v>0</v>
      </c>
      <c r="J987">
        <f>COUNTIF(F988:$F$1058,0)</f>
        <v>71</v>
      </c>
      <c r="K987">
        <f t="shared" si="45"/>
        <v>1</v>
      </c>
      <c r="L987">
        <f t="shared" si="46"/>
        <v>6.8334937439846005E-2</v>
      </c>
      <c r="M987">
        <f t="shared" si="47"/>
        <v>0.93166506256015402</v>
      </c>
    </row>
    <row r="988" spans="1:13" x14ac:dyDescent="0.25">
      <c r="A988" t="s">
        <v>3803</v>
      </c>
      <c r="B988">
        <v>3.8</v>
      </c>
      <c r="C988" t="str">
        <f>VLOOKUP(A988,Лист9!$A:$M,Лист9!J$1,0)</f>
        <v xml:space="preserve"> Gammaproteobacteria</v>
      </c>
      <c r="D988">
        <v>1</v>
      </c>
      <c r="F988">
        <v>0</v>
      </c>
      <c r="G988">
        <f>COUNTIF($F$2:F988,1)</f>
        <v>18</v>
      </c>
      <c r="H988">
        <f>COUNTIF($F$2:F988,0)</f>
        <v>969</v>
      </c>
      <c r="I988">
        <f>COUNTIF(F989:$F$1058,1)</f>
        <v>0</v>
      </c>
      <c r="J988">
        <f>COUNTIF(F989:$F$1058,0)</f>
        <v>70</v>
      </c>
      <c r="K988">
        <f t="shared" si="45"/>
        <v>1</v>
      </c>
      <c r="L988">
        <f t="shared" si="46"/>
        <v>6.7372473532242544E-2</v>
      </c>
      <c r="M988">
        <f t="shared" si="47"/>
        <v>0.93262752646775748</v>
      </c>
    </row>
    <row r="989" spans="1:13" x14ac:dyDescent="0.25">
      <c r="A989" t="s">
        <v>3886</v>
      </c>
      <c r="B989">
        <v>3.9</v>
      </c>
      <c r="C989" t="str">
        <f>VLOOKUP(A989,Лист9!$A:$M,Лист9!J$1,0)</f>
        <v xml:space="preserve"> Betaproteobacteria</v>
      </c>
      <c r="F989">
        <v>0</v>
      </c>
      <c r="G989">
        <f>COUNTIF($F$2:F989,1)</f>
        <v>18</v>
      </c>
      <c r="H989">
        <f>COUNTIF($F$2:F989,0)</f>
        <v>970</v>
      </c>
      <c r="I989">
        <f>COUNTIF(F990:$F$1058,1)</f>
        <v>0</v>
      </c>
      <c r="J989">
        <f>COUNTIF(F990:$F$1058,0)</f>
        <v>69</v>
      </c>
      <c r="K989">
        <f t="shared" si="45"/>
        <v>1</v>
      </c>
      <c r="L989">
        <f t="shared" si="46"/>
        <v>6.6410009624639083E-2</v>
      </c>
      <c r="M989">
        <f t="shared" si="47"/>
        <v>0.93358999037536095</v>
      </c>
    </row>
    <row r="990" spans="1:13" x14ac:dyDescent="0.25">
      <c r="A990" t="s">
        <v>198</v>
      </c>
      <c r="B990">
        <v>3.9</v>
      </c>
      <c r="C990" t="str">
        <f>VLOOKUP(A990,Лист9!$A:$M,Лист9!J$1,0)</f>
        <v xml:space="preserve"> Gammaproteobacteria</v>
      </c>
      <c r="D990">
        <v>1</v>
      </c>
      <c r="F990">
        <v>0</v>
      </c>
      <c r="G990">
        <f>COUNTIF($F$2:F990,1)</f>
        <v>18</v>
      </c>
      <c r="H990">
        <f>COUNTIF($F$2:F990,0)</f>
        <v>971</v>
      </c>
      <c r="I990">
        <f>COUNTIF(F991:$F$1058,1)</f>
        <v>0</v>
      </c>
      <c r="J990">
        <f>COUNTIF(F991:$F$1058,0)</f>
        <v>68</v>
      </c>
      <c r="K990">
        <f t="shared" si="45"/>
        <v>1</v>
      </c>
      <c r="L990">
        <f t="shared" si="46"/>
        <v>6.5447545717035607E-2</v>
      </c>
      <c r="M990">
        <f t="shared" si="47"/>
        <v>0.93455245428296441</v>
      </c>
    </row>
    <row r="991" spans="1:13" x14ac:dyDescent="0.25">
      <c r="A991" t="s">
        <v>2517</v>
      </c>
      <c r="B991">
        <v>3.9</v>
      </c>
      <c r="C991" t="str">
        <f>VLOOKUP(A991,Лист9!$A:$M,Лист9!J$1,0)</f>
        <v xml:space="preserve"> Oscillatoriophycideae</v>
      </c>
      <c r="F991">
        <v>0</v>
      </c>
      <c r="G991">
        <f>COUNTIF($F$2:F991,1)</f>
        <v>18</v>
      </c>
      <c r="H991">
        <f>COUNTIF($F$2:F991,0)</f>
        <v>972</v>
      </c>
      <c r="I991">
        <f>COUNTIF(F992:$F$1058,1)</f>
        <v>0</v>
      </c>
      <c r="J991">
        <f>COUNTIF(F992:$F$1058,0)</f>
        <v>67</v>
      </c>
      <c r="K991">
        <f t="shared" si="45"/>
        <v>1</v>
      </c>
      <c r="L991">
        <f t="shared" si="46"/>
        <v>6.4485081809432146E-2</v>
      </c>
      <c r="M991">
        <f t="shared" si="47"/>
        <v>0.93551491819056787</v>
      </c>
    </row>
    <row r="992" spans="1:13" x14ac:dyDescent="0.25">
      <c r="A992" t="s">
        <v>4394</v>
      </c>
      <c r="B992">
        <v>3.9</v>
      </c>
      <c r="C992" t="str">
        <f>VLOOKUP(A992,Лист9!$A:$M,Лист9!J$1,0)</f>
        <v xml:space="preserve"> Gammaproteobacteria</v>
      </c>
      <c r="D992">
        <v>1</v>
      </c>
      <c r="F992">
        <v>0</v>
      </c>
      <c r="G992">
        <f>COUNTIF($F$2:F992,1)</f>
        <v>18</v>
      </c>
      <c r="H992">
        <f>COUNTIF($F$2:F992,0)</f>
        <v>973</v>
      </c>
      <c r="I992">
        <f>COUNTIF(F993:$F$1058,1)</f>
        <v>0</v>
      </c>
      <c r="J992">
        <f>COUNTIF(F993:$F$1058,0)</f>
        <v>66</v>
      </c>
      <c r="K992">
        <f t="shared" si="45"/>
        <v>1</v>
      </c>
      <c r="L992">
        <f t="shared" si="46"/>
        <v>6.3522617901828685E-2</v>
      </c>
      <c r="M992">
        <f t="shared" si="47"/>
        <v>0.93647738209817133</v>
      </c>
    </row>
    <row r="993" spans="1:13" x14ac:dyDescent="0.25">
      <c r="A993" t="s">
        <v>8466</v>
      </c>
      <c r="B993">
        <v>4</v>
      </c>
      <c r="C993" t="str">
        <f>VLOOKUP(A993,Лист9!$A:$M,Лист9!J$1,0)</f>
        <v xml:space="preserve"> Betaproteobacteria</v>
      </c>
      <c r="F993">
        <v>0</v>
      </c>
      <c r="G993">
        <f>COUNTIF($F$2:F993,1)</f>
        <v>18</v>
      </c>
      <c r="H993">
        <f>COUNTIF($F$2:F993,0)</f>
        <v>974</v>
      </c>
      <c r="I993">
        <f>COUNTIF(F994:$F$1058,1)</f>
        <v>0</v>
      </c>
      <c r="J993">
        <f>COUNTIF(F994:$F$1058,0)</f>
        <v>65</v>
      </c>
      <c r="K993">
        <f t="shared" si="45"/>
        <v>1</v>
      </c>
      <c r="L993">
        <f t="shared" si="46"/>
        <v>6.2560153994225223E-2</v>
      </c>
      <c r="M993">
        <f t="shared" si="47"/>
        <v>0.93743984600577479</v>
      </c>
    </row>
    <row r="994" spans="1:13" x14ac:dyDescent="0.25">
      <c r="A994" t="s">
        <v>3894</v>
      </c>
      <c r="B994">
        <v>4.0999999999999996</v>
      </c>
      <c r="C994" t="str">
        <f>VLOOKUP(A994,Лист9!$A:$M,Лист9!J$1,0)</f>
        <v xml:space="preserve"> Halobacteria</v>
      </c>
      <c r="F994">
        <v>0</v>
      </c>
      <c r="G994">
        <f>COUNTIF($F$2:F994,1)</f>
        <v>18</v>
      </c>
      <c r="H994">
        <f>COUNTIF($F$2:F994,0)</f>
        <v>975</v>
      </c>
      <c r="I994">
        <f>COUNTIF(F995:$F$1058,1)</f>
        <v>0</v>
      </c>
      <c r="J994">
        <f>COUNTIF(F995:$F$1058,0)</f>
        <v>64</v>
      </c>
      <c r="K994">
        <f t="shared" si="45"/>
        <v>1</v>
      </c>
      <c r="L994">
        <f t="shared" si="46"/>
        <v>6.1597690086621755E-2</v>
      </c>
      <c r="M994">
        <f t="shared" si="47"/>
        <v>0.93840230991337825</v>
      </c>
    </row>
    <row r="995" spans="1:13" x14ac:dyDescent="0.25">
      <c r="A995" t="s">
        <v>5092</v>
      </c>
      <c r="B995">
        <v>4.2</v>
      </c>
      <c r="C995" t="str">
        <f>VLOOKUP(A995,Лист9!$A:$M,Лист9!J$1,0)</f>
        <v xml:space="preserve"> Gammaproteobacteria</v>
      </c>
      <c r="D995">
        <v>1</v>
      </c>
      <c r="F995">
        <v>0</v>
      </c>
      <c r="G995">
        <f>COUNTIF($F$2:F995,1)</f>
        <v>18</v>
      </c>
      <c r="H995">
        <f>COUNTIF($F$2:F995,0)</f>
        <v>976</v>
      </c>
      <c r="I995">
        <f>COUNTIF(F996:$F$1058,1)</f>
        <v>0</v>
      </c>
      <c r="J995">
        <f>COUNTIF(F996:$F$1058,0)</f>
        <v>63</v>
      </c>
      <c r="K995">
        <f t="shared" si="45"/>
        <v>1</v>
      </c>
      <c r="L995">
        <f t="shared" si="46"/>
        <v>6.0635226179018287E-2</v>
      </c>
      <c r="M995">
        <f t="shared" si="47"/>
        <v>0.93936477382098171</v>
      </c>
    </row>
    <row r="996" spans="1:13" x14ac:dyDescent="0.25">
      <c r="A996" t="s">
        <v>5167</v>
      </c>
      <c r="B996">
        <v>4.2</v>
      </c>
      <c r="C996" t="str">
        <f>VLOOKUP(A996,Лист9!$A:$M,Лист9!J$1,0)</f>
        <v xml:space="preserve"> Betaproteobacteria</v>
      </c>
      <c r="F996">
        <v>0</v>
      </c>
      <c r="G996">
        <f>COUNTIF($F$2:F996,1)</f>
        <v>18</v>
      </c>
      <c r="H996">
        <f>COUNTIF($F$2:F996,0)</f>
        <v>977</v>
      </c>
      <c r="I996">
        <f>COUNTIF(F997:$F$1058,1)</f>
        <v>0</v>
      </c>
      <c r="J996">
        <f>COUNTIF(F997:$F$1058,0)</f>
        <v>62</v>
      </c>
      <c r="K996">
        <f t="shared" si="45"/>
        <v>1</v>
      </c>
      <c r="L996">
        <f t="shared" si="46"/>
        <v>5.9672762271414825E-2</v>
      </c>
      <c r="M996">
        <f t="shared" si="47"/>
        <v>0.94032723772858517</v>
      </c>
    </row>
    <row r="997" spans="1:13" x14ac:dyDescent="0.25">
      <c r="A997" t="s">
        <v>3242</v>
      </c>
      <c r="B997">
        <v>4.2</v>
      </c>
      <c r="C997" t="str">
        <f>VLOOKUP(A997,Лист9!$A:$M,Лист9!J$1,0)</f>
        <v xml:space="preserve"> Betaproteobacteria</v>
      </c>
      <c r="F997">
        <v>0</v>
      </c>
      <c r="G997">
        <f>COUNTIF($F$2:F997,1)</f>
        <v>18</v>
      </c>
      <c r="H997">
        <f>COUNTIF($F$2:F997,0)</f>
        <v>978</v>
      </c>
      <c r="I997">
        <f>COUNTIF(F998:$F$1058,1)</f>
        <v>0</v>
      </c>
      <c r="J997">
        <f>COUNTIF(F998:$F$1058,0)</f>
        <v>61</v>
      </c>
      <c r="K997">
        <f t="shared" si="45"/>
        <v>1</v>
      </c>
      <c r="L997">
        <f t="shared" si="46"/>
        <v>5.8710298363811357E-2</v>
      </c>
      <c r="M997">
        <f t="shared" si="47"/>
        <v>0.94128970163618864</v>
      </c>
    </row>
    <row r="998" spans="1:13" x14ac:dyDescent="0.25">
      <c r="A998" t="s">
        <v>5249</v>
      </c>
      <c r="B998">
        <v>4.3</v>
      </c>
      <c r="C998" t="str">
        <f>VLOOKUP(A998,Лист9!$A:$M,Лист9!J$1,0)</f>
        <v xml:space="preserve"> Alphaproteobacteria</v>
      </c>
      <c r="F998">
        <v>0</v>
      </c>
      <c r="G998">
        <f>COUNTIF($F$2:F998,1)</f>
        <v>18</v>
      </c>
      <c r="H998">
        <f>COUNTIF($F$2:F998,0)</f>
        <v>979</v>
      </c>
      <c r="I998">
        <f>COUNTIF(F999:$F$1058,1)</f>
        <v>0</v>
      </c>
      <c r="J998">
        <f>COUNTIF(F999:$F$1058,0)</f>
        <v>60</v>
      </c>
      <c r="K998">
        <f t="shared" si="45"/>
        <v>1</v>
      </c>
      <c r="L998">
        <f t="shared" si="46"/>
        <v>5.7747834456207889E-2</v>
      </c>
      <c r="M998">
        <f t="shared" si="47"/>
        <v>0.9422521655437921</v>
      </c>
    </row>
    <row r="999" spans="1:13" x14ac:dyDescent="0.25">
      <c r="A999" t="s">
        <v>3799</v>
      </c>
      <c r="B999">
        <v>4.3</v>
      </c>
      <c r="C999" t="str">
        <f>VLOOKUP(A999,Лист9!$A:$M,Лист9!J$1,0)</f>
        <v xml:space="preserve"> Gammaproteobacteria</v>
      </c>
      <c r="D999">
        <v>1</v>
      </c>
      <c r="F999">
        <v>0</v>
      </c>
      <c r="G999">
        <f>COUNTIF($F$2:F999,1)</f>
        <v>18</v>
      </c>
      <c r="H999">
        <f>COUNTIF($F$2:F999,0)</f>
        <v>980</v>
      </c>
      <c r="I999">
        <f>COUNTIF(F1000:$F$1058,1)</f>
        <v>0</v>
      </c>
      <c r="J999">
        <f>COUNTIF(F1000:$F$1058,0)</f>
        <v>59</v>
      </c>
      <c r="K999">
        <f t="shared" si="45"/>
        <v>1</v>
      </c>
      <c r="L999">
        <f t="shared" si="46"/>
        <v>5.6785370548604427E-2</v>
      </c>
      <c r="M999">
        <f t="shared" si="47"/>
        <v>0.94321462945139556</v>
      </c>
    </row>
    <row r="1000" spans="1:13" x14ac:dyDescent="0.25">
      <c r="A1000" t="s">
        <v>390</v>
      </c>
      <c r="B1000">
        <v>4.4000000000000004</v>
      </c>
      <c r="C1000" t="str">
        <f>VLOOKUP(A1000,Лист9!$A:$M,Лист9!J$1,0)</f>
        <v xml:space="preserve"> Alphaproteobacteria</v>
      </c>
      <c r="F1000">
        <v>0</v>
      </c>
      <c r="G1000">
        <f>COUNTIF($F$2:F1000,1)</f>
        <v>18</v>
      </c>
      <c r="H1000">
        <f>COUNTIF($F$2:F1000,0)</f>
        <v>981</v>
      </c>
      <c r="I1000">
        <f>COUNTIF(F1001:$F$1058,1)</f>
        <v>0</v>
      </c>
      <c r="J1000">
        <f>COUNTIF(F1001:$F$1058,0)</f>
        <v>58</v>
      </c>
      <c r="K1000">
        <f t="shared" si="45"/>
        <v>1</v>
      </c>
      <c r="L1000">
        <f t="shared" si="46"/>
        <v>5.5822906641000959E-2</v>
      </c>
      <c r="M1000">
        <f t="shared" si="47"/>
        <v>0.94417709335899902</v>
      </c>
    </row>
    <row r="1001" spans="1:13" x14ac:dyDescent="0.25">
      <c r="A1001" t="s">
        <v>3130</v>
      </c>
      <c r="B1001">
        <v>4.4000000000000004</v>
      </c>
      <c r="C1001" t="str">
        <f>VLOOKUP(A1001,Лист9!$A:$M,Лист9!J$1,0)</f>
        <v xml:space="preserve"> Alphaproteobacteria</v>
      </c>
      <c r="F1001">
        <v>0</v>
      </c>
      <c r="G1001">
        <f>COUNTIF($F$2:F1001,1)</f>
        <v>18</v>
      </c>
      <c r="H1001">
        <f>COUNTIF($F$2:F1001,0)</f>
        <v>982</v>
      </c>
      <c r="I1001">
        <f>COUNTIF(F1002:$F$1058,1)</f>
        <v>0</v>
      </c>
      <c r="J1001">
        <f>COUNTIF(F1002:$F$1058,0)</f>
        <v>57</v>
      </c>
      <c r="K1001">
        <f t="shared" si="45"/>
        <v>1</v>
      </c>
      <c r="L1001">
        <f t="shared" si="46"/>
        <v>5.4860442733397498E-2</v>
      </c>
      <c r="M1001">
        <f t="shared" si="47"/>
        <v>0.94513955726660248</v>
      </c>
    </row>
    <row r="1002" spans="1:13" x14ac:dyDescent="0.25">
      <c r="A1002" t="s">
        <v>5447</v>
      </c>
      <c r="B1002">
        <v>4.5</v>
      </c>
      <c r="C1002" t="str">
        <f>VLOOKUP(A1002,Лист9!$A:$M,Лист9!J$1,0)</f>
        <v xml:space="preserve"> Gammaproteobacteria</v>
      </c>
      <c r="D1002">
        <v>1</v>
      </c>
      <c r="F1002">
        <v>0</v>
      </c>
      <c r="G1002">
        <f>COUNTIF($F$2:F1002,1)</f>
        <v>18</v>
      </c>
      <c r="H1002">
        <f>COUNTIF($F$2:F1002,0)</f>
        <v>983</v>
      </c>
      <c r="I1002">
        <f>COUNTIF(F1003:$F$1058,1)</f>
        <v>0</v>
      </c>
      <c r="J1002">
        <f>COUNTIF(F1003:$F$1058,0)</f>
        <v>56</v>
      </c>
      <c r="K1002">
        <f t="shared" si="45"/>
        <v>1</v>
      </c>
      <c r="L1002">
        <f t="shared" si="46"/>
        <v>5.389797882579403E-2</v>
      </c>
      <c r="M1002">
        <f t="shared" si="47"/>
        <v>0.94610202117420594</v>
      </c>
    </row>
    <row r="1003" spans="1:13" x14ac:dyDescent="0.25">
      <c r="A1003" t="s">
        <v>5529</v>
      </c>
      <c r="B1003">
        <v>4.5999999999999996</v>
      </c>
      <c r="C1003" t="str">
        <f>VLOOKUP(A1003,Лист9!$A:$M,Лист9!J$1,0)</f>
        <v xml:space="preserve"> Betaproteobacteria</v>
      </c>
      <c r="F1003">
        <v>0</v>
      </c>
      <c r="G1003">
        <f>COUNTIF($F$2:F1003,1)</f>
        <v>18</v>
      </c>
      <c r="H1003">
        <f>COUNTIF($F$2:F1003,0)</f>
        <v>984</v>
      </c>
      <c r="I1003">
        <f>COUNTIF(F1004:$F$1058,1)</f>
        <v>0</v>
      </c>
      <c r="J1003">
        <f>COUNTIF(F1004:$F$1058,0)</f>
        <v>55</v>
      </c>
      <c r="K1003">
        <f t="shared" si="45"/>
        <v>1</v>
      </c>
      <c r="L1003">
        <f t="shared" si="46"/>
        <v>5.2935514918190568E-2</v>
      </c>
      <c r="M1003">
        <f t="shared" si="47"/>
        <v>0.9470644850818094</v>
      </c>
    </row>
    <row r="1004" spans="1:13" x14ac:dyDescent="0.25">
      <c r="A1004" t="s">
        <v>664</v>
      </c>
      <c r="B1004">
        <v>4.5999999999999996</v>
      </c>
      <c r="C1004" t="str">
        <f>VLOOKUP(A1004,Лист9!$A:$M,Лист9!J$1,0)</f>
        <v xml:space="preserve"> Betaproteobacteria</v>
      </c>
      <c r="F1004">
        <v>0</v>
      </c>
      <c r="G1004">
        <f>COUNTIF($F$2:F1004,1)</f>
        <v>18</v>
      </c>
      <c r="H1004">
        <f>COUNTIF($F$2:F1004,0)</f>
        <v>985</v>
      </c>
      <c r="I1004">
        <f>COUNTIF(F1005:$F$1058,1)</f>
        <v>0</v>
      </c>
      <c r="J1004">
        <f>COUNTIF(F1005:$F$1058,0)</f>
        <v>54</v>
      </c>
      <c r="K1004">
        <f t="shared" si="45"/>
        <v>1</v>
      </c>
      <c r="L1004">
        <f t="shared" si="46"/>
        <v>5.19730510105871E-2</v>
      </c>
      <c r="M1004">
        <f t="shared" si="47"/>
        <v>0.94802694898941287</v>
      </c>
    </row>
    <row r="1005" spans="1:13" x14ac:dyDescent="0.25">
      <c r="A1005" t="s">
        <v>2986</v>
      </c>
      <c r="B1005">
        <v>4.5999999999999996</v>
      </c>
      <c r="C1005" t="str">
        <f>VLOOKUP(A1005,Лист9!$A:$M,Лист9!J$1,0)</f>
        <v xml:space="preserve"> Gammaproteobacteria</v>
      </c>
      <c r="D1005">
        <v>1</v>
      </c>
      <c r="F1005">
        <v>0</v>
      </c>
      <c r="G1005">
        <f>COUNTIF($F$2:F1005,1)</f>
        <v>18</v>
      </c>
      <c r="H1005">
        <f>COUNTIF($F$2:F1005,0)</f>
        <v>986</v>
      </c>
      <c r="I1005">
        <f>COUNTIF(F1006:$F$1058,1)</f>
        <v>0</v>
      </c>
      <c r="J1005">
        <f>COUNTIF(F1006:$F$1058,0)</f>
        <v>53</v>
      </c>
      <c r="K1005">
        <f t="shared" si="45"/>
        <v>1</v>
      </c>
      <c r="L1005">
        <f t="shared" si="46"/>
        <v>5.1010587102983639E-2</v>
      </c>
      <c r="M1005">
        <f t="shared" si="47"/>
        <v>0.94898941289701633</v>
      </c>
    </row>
    <row r="1006" spans="1:13" x14ac:dyDescent="0.25">
      <c r="A1006" t="s">
        <v>3434</v>
      </c>
      <c r="B1006">
        <v>4.8</v>
      </c>
      <c r="C1006" t="str">
        <f>VLOOKUP(A1006,Лист9!$A:$M,Лист9!J$1,0)</f>
        <v xml:space="preserve"> Gammaproteobacteria</v>
      </c>
      <c r="D1006">
        <v>1</v>
      </c>
      <c r="F1006">
        <v>0</v>
      </c>
      <c r="G1006">
        <f>COUNTIF($F$2:F1006,1)</f>
        <v>18</v>
      </c>
      <c r="H1006">
        <f>COUNTIF($F$2:F1006,0)</f>
        <v>987</v>
      </c>
      <c r="I1006">
        <f>COUNTIF(F1007:$F$1058,1)</f>
        <v>0</v>
      </c>
      <c r="J1006">
        <f>COUNTIF(F1007:$F$1058,0)</f>
        <v>52</v>
      </c>
      <c r="K1006">
        <f t="shared" si="45"/>
        <v>1</v>
      </c>
      <c r="L1006">
        <f t="shared" si="46"/>
        <v>5.004812319538017E-2</v>
      </c>
      <c r="M1006">
        <f t="shared" si="47"/>
        <v>0.94995187680461979</v>
      </c>
    </row>
    <row r="1007" spans="1:13" x14ac:dyDescent="0.25">
      <c r="A1007" t="s">
        <v>3198</v>
      </c>
      <c r="B1007">
        <v>4.9000000000000004</v>
      </c>
      <c r="C1007" t="str">
        <f>VLOOKUP(A1007,Лист9!$A:$M,Лист9!J$1,0)</f>
        <v xml:space="preserve"> Bacilli</v>
      </c>
      <c r="F1007">
        <v>0</v>
      </c>
      <c r="G1007">
        <f>COUNTIF($F$2:F1007,1)</f>
        <v>18</v>
      </c>
      <c r="H1007">
        <f>COUNTIF($F$2:F1007,0)</f>
        <v>988</v>
      </c>
      <c r="I1007">
        <f>COUNTIF(F1008:$F$1058,1)</f>
        <v>0</v>
      </c>
      <c r="J1007">
        <f>COUNTIF(F1008:$F$1058,0)</f>
        <v>51</v>
      </c>
      <c r="K1007">
        <f t="shared" si="45"/>
        <v>1</v>
      </c>
      <c r="L1007">
        <f t="shared" si="46"/>
        <v>4.9085659287776709E-2</v>
      </c>
      <c r="M1007">
        <f t="shared" si="47"/>
        <v>0.95091434071222325</v>
      </c>
    </row>
    <row r="1008" spans="1:13" x14ac:dyDescent="0.25">
      <c r="A1008" t="s">
        <v>2750</v>
      </c>
      <c r="B1008">
        <v>4.9000000000000004</v>
      </c>
      <c r="C1008" t="str">
        <f>VLOOKUP(A1008,Лист9!$A:$M,Лист9!J$1,0)</f>
        <v xml:space="preserve"> Betaproteobacteria</v>
      </c>
      <c r="F1008">
        <v>0</v>
      </c>
      <c r="G1008">
        <f>COUNTIF($F$2:F1008,1)</f>
        <v>18</v>
      </c>
      <c r="H1008">
        <f>COUNTIF($F$2:F1008,0)</f>
        <v>989</v>
      </c>
      <c r="I1008">
        <f>COUNTIF(F1009:$F$1058,1)</f>
        <v>0</v>
      </c>
      <c r="J1008">
        <f>COUNTIF(F1009:$F$1058,0)</f>
        <v>50</v>
      </c>
      <c r="K1008">
        <f t="shared" si="45"/>
        <v>1</v>
      </c>
      <c r="L1008">
        <f t="shared" si="46"/>
        <v>4.8123195380173241E-2</v>
      </c>
      <c r="M1008">
        <f t="shared" si="47"/>
        <v>0.95187680461982671</v>
      </c>
    </row>
    <row r="1009" spans="1:13" x14ac:dyDescent="0.25">
      <c r="A1009" t="s">
        <v>3914</v>
      </c>
      <c r="B1009">
        <v>5</v>
      </c>
      <c r="C1009" t="str">
        <f>VLOOKUP(A1009,Лист9!$A:$M,Лист9!J$1,0)</f>
        <v xml:space="preserve"> Halobacteria</v>
      </c>
      <c r="F1009">
        <v>0</v>
      </c>
      <c r="G1009">
        <f>COUNTIF($F$2:F1009,1)</f>
        <v>18</v>
      </c>
      <c r="H1009">
        <f>COUNTIF($F$2:F1009,0)</f>
        <v>990</v>
      </c>
      <c r="I1009">
        <f>COUNTIF(F1010:$F$1058,1)</f>
        <v>0</v>
      </c>
      <c r="J1009">
        <f>COUNTIF(F1010:$F$1058,0)</f>
        <v>49</v>
      </c>
      <c r="K1009">
        <f t="shared" si="45"/>
        <v>1</v>
      </c>
      <c r="L1009">
        <f t="shared" si="46"/>
        <v>4.7160731472569779E-2</v>
      </c>
      <c r="M1009">
        <f t="shared" si="47"/>
        <v>0.95283926852743017</v>
      </c>
    </row>
    <row r="1010" spans="1:13" x14ac:dyDescent="0.25">
      <c r="A1010" t="s">
        <v>5217</v>
      </c>
      <c r="B1010">
        <v>5</v>
      </c>
      <c r="C1010" t="str">
        <f>VLOOKUP(A1010,Лист9!$A:$M,Лист9!J$1,0)</f>
        <v xml:space="preserve"> Halobacteria</v>
      </c>
      <c r="F1010">
        <v>0</v>
      </c>
      <c r="G1010">
        <f>COUNTIF($F$2:F1010,1)</f>
        <v>18</v>
      </c>
      <c r="H1010">
        <f>COUNTIF($F$2:F1010,0)</f>
        <v>991</v>
      </c>
      <c r="I1010">
        <f>COUNTIF(F1011:$F$1058,1)</f>
        <v>0</v>
      </c>
      <c r="J1010">
        <f>COUNTIF(F1011:$F$1058,0)</f>
        <v>48</v>
      </c>
      <c r="K1010">
        <f t="shared" si="45"/>
        <v>1</v>
      </c>
      <c r="L1010">
        <f t="shared" si="46"/>
        <v>4.6198267564966311E-2</v>
      </c>
      <c r="M1010">
        <f t="shared" si="47"/>
        <v>0.95380173243503363</v>
      </c>
    </row>
    <row r="1011" spans="1:13" x14ac:dyDescent="0.25">
      <c r="A1011" t="s">
        <v>113</v>
      </c>
      <c r="B1011">
        <v>5</v>
      </c>
      <c r="C1011" t="str">
        <f>VLOOKUP(A1011,Лист9!$A:$M,Лист9!J$1,0)</f>
        <v xml:space="preserve"> Cytophagia</v>
      </c>
      <c r="F1011">
        <v>0</v>
      </c>
      <c r="G1011">
        <f>COUNTIF($F$2:F1011,1)</f>
        <v>18</v>
      </c>
      <c r="H1011">
        <f>COUNTIF($F$2:F1011,0)</f>
        <v>992</v>
      </c>
      <c r="I1011">
        <f>COUNTIF(F1012:$F$1058,1)</f>
        <v>0</v>
      </c>
      <c r="J1011">
        <f>COUNTIF(F1012:$F$1058,0)</f>
        <v>47</v>
      </c>
      <c r="K1011">
        <f t="shared" si="45"/>
        <v>1</v>
      </c>
      <c r="L1011">
        <f t="shared" si="46"/>
        <v>4.523580365736285E-2</v>
      </c>
      <c r="M1011">
        <f t="shared" si="47"/>
        <v>0.95476419634263721</v>
      </c>
    </row>
    <row r="1012" spans="1:13" x14ac:dyDescent="0.25">
      <c r="A1012" t="s">
        <v>9475</v>
      </c>
      <c r="B1012">
        <v>5.0999999999999996</v>
      </c>
      <c r="C1012" t="str">
        <f>VLOOKUP(A1012,Лист9!$A:$M,Лист9!J$1,0)</f>
        <v xml:space="preserve"> Betaproteobacteria</v>
      </c>
      <c r="F1012">
        <v>0</v>
      </c>
      <c r="G1012">
        <f>COUNTIF($F$2:F1012,1)</f>
        <v>18</v>
      </c>
      <c r="H1012">
        <f>COUNTIF($F$2:F1012,0)</f>
        <v>993</v>
      </c>
      <c r="I1012">
        <f>COUNTIF(F1013:$F$1058,1)</f>
        <v>0</v>
      </c>
      <c r="J1012">
        <f>COUNTIF(F1013:$F$1058,0)</f>
        <v>46</v>
      </c>
      <c r="K1012">
        <f t="shared" si="45"/>
        <v>1</v>
      </c>
      <c r="L1012">
        <f t="shared" si="46"/>
        <v>4.4273339749759381E-2</v>
      </c>
      <c r="M1012">
        <f t="shared" si="47"/>
        <v>0.95572666025024067</v>
      </c>
    </row>
    <row r="1013" spans="1:13" x14ac:dyDescent="0.25">
      <c r="A1013" t="s">
        <v>1489</v>
      </c>
      <c r="B1013">
        <v>5.2</v>
      </c>
      <c r="C1013" t="str">
        <f>VLOOKUP(A1013,Лист9!$A:$M,Лист9!J$1,0)</f>
        <v xml:space="preserve"> Gammaproteobacteria</v>
      </c>
      <c r="D1013">
        <v>1</v>
      </c>
      <c r="F1013">
        <v>0</v>
      </c>
      <c r="G1013">
        <f>COUNTIF($F$2:F1013,1)</f>
        <v>18</v>
      </c>
      <c r="H1013">
        <f>COUNTIF($F$2:F1013,0)</f>
        <v>994</v>
      </c>
      <c r="I1013">
        <f>COUNTIF(F1014:$F$1058,1)</f>
        <v>0</v>
      </c>
      <c r="J1013">
        <f>COUNTIF(F1014:$F$1058,0)</f>
        <v>45</v>
      </c>
      <c r="K1013">
        <f t="shared" si="45"/>
        <v>1</v>
      </c>
      <c r="L1013">
        <f t="shared" si="46"/>
        <v>4.331087584215592E-2</v>
      </c>
      <c r="M1013">
        <f t="shared" si="47"/>
        <v>0.95668912415784413</v>
      </c>
    </row>
    <row r="1014" spans="1:13" x14ac:dyDescent="0.25">
      <c r="A1014" t="s">
        <v>1499</v>
      </c>
      <c r="B1014">
        <v>5.3</v>
      </c>
      <c r="C1014" t="str">
        <f>VLOOKUP(A1014,Лист9!$A:$M,Лист9!J$1,0)</f>
        <v xml:space="preserve"> Betaproteobacteria</v>
      </c>
      <c r="F1014">
        <v>0</v>
      </c>
      <c r="G1014">
        <f>COUNTIF($F$2:F1014,1)</f>
        <v>18</v>
      </c>
      <c r="H1014">
        <f>COUNTIF($F$2:F1014,0)</f>
        <v>995</v>
      </c>
      <c r="I1014">
        <f>COUNTIF(F1015:$F$1058,1)</f>
        <v>0</v>
      </c>
      <c r="J1014">
        <f>COUNTIF(F1015:$F$1058,0)</f>
        <v>44</v>
      </c>
      <c r="K1014">
        <f t="shared" si="45"/>
        <v>1</v>
      </c>
      <c r="L1014">
        <f t="shared" si="46"/>
        <v>4.2348411934552452E-2</v>
      </c>
      <c r="M1014">
        <f t="shared" si="47"/>
        <v>0.95765158806544759</v>
      </c>
    </row>
    <row r="1015" spans="1:13" x14ac:dyDescent="0.25">
      <c r="A1015" t="s">
        <v>1507</v>
      </c>
      <c r="B1015">
        <v>5.3</v>
      </c>
      <c r="C1015" t="str">
        <f>VLOOKUP(A1015,Лист9!$A:$M,Лист9!J$1,0)</f>
        <v xml:space="preserve"> Betaproteobacteria</v>
      </c>
      <c r="F1015">
        <v>0</v>
      </c>
      <c r="G1015">
        <f>COUNTIF($F$2:F1015,1)</f>
        <v>18</v>
      </c>
      <c r="H1015">
        <f>COUNTIF($F$2:F1015,0)</f>
        <v>996</v>
      </c>
      <c r="I1015">
        <f>COUNTIF(F1016:$F$1058,1)</f>
        <v>0</v>
      </c>
      <c r="J1015">
        <f>COUNTIF(F1016:$F$1058,0)</f>
        <v>43</v>
      </c>
      <c r="K1015">
        <f t="shared" si="45"/>
        <v>1</v>
      </c>
      <c r="L1015">
        <f t="shared" si="46"/>
        <v>4.138594802694899E-2</v>
      </c>
      <c r="M1015">
        <f t="shared" si="47"/>
        <v>0.95861405197305105</v>
      </c>
    </row>
    <row r="1016" spans="1:13" x14ac:dyDescent="0.25">
      <c r="A1016" t="s">
        <v>3366</v>
      </c>
      <c r="B1016">
        <v>5.4</v>
      </c>
      <c r="C1016" t="str">
        <f>VLOOKUP(A1016,Лист9!$A:$M,Лист9!J$1,0)</f>
        <v xml:space="preserve"> Betaproteobacteria</v>
      </c>
      <c r="F1016">
        <v>0</v>
      </c>
      <c r="G1016">
        <f>COUNTIF($F$2:F1016,1)</f>
        <v>18</v>
      </c>
      <c r="H1016">
        <f>COUNTIF($F$2:F1016,0)</f>
        <v>997</v>
      </c>
      <c r="I1016">
        <f>COUNTIF(F1017:$F$1058,1)</f>
        <v>0</v>
      </c>
      <c r="J1016">
        <f>COUNTIF(F1017:$F$1058,0)</f>
        <v>42</v>
      </c>
      <c r="K1016">
        <f t="shared" si="45"/>
        <v>1</v>
      </c>
      <c r="L1016">
        <f t="shared" si="46"/>
        <v>4.0423484119345522E-2</v>
      </c>
      <c r="M1016">
        <f t="shared" si="47"/>
        <v>0.95957651588065451</v>
      </c>
    </row>
    <row r="1017" spans="1:13" x14ac:dyDescent="0.25">
      <c r="A1017" t="s">
        <v>295</v>
      </c>
      <c r="B1017">
        <v>5.5</v>
      </c>
      <c r="C1017" t="str">
        <f>VLOOKUP(A1017,Лист9!$A:$M,Лист9!J$1,0)</f>
        <v xml:space="preserve"> Gammaproteobacteria</v>
      </c>
      <c r="D1017">
        <v>1</v>
      </c>
      <c r="F1017">
        <v>0</v>
      </c>
      <c r="G1017">
        <f>COUNTIF($F$2:F1017,1)</f>
        <v>18</v>
      </c>
      <c r="H1017">
        <f>COUNTIF($F$2:F1017,0)</f>
        <v>998</v>
      </c>
      <c r="I1017">
        <f>COUNTIF(F1018:$F$1058,1)</f>
        <v>0</v>
      </c>
      <c r="J1017">
        <f>COUNTIF(F1018:$F$1058,0)</f>
        <v>41</v>
      </c>
      <c r="K1017">
        <f t="shared" si="45"/>
        <v>1</v>
      </c>
      <c r="L1017">
        <f t="shared" si="46"/>
        <v>3.9461020211742061E-2</v>
      </c>
      <c r="M1017">
        <f t="shared" si="47"/>
        <v>0.96053897978825797</v>
      </c>
    </row>
    <row r="1018" spans="1:13" x14ac:dyDescent="0.25">
      <c r="A1018" t="s">
        <v>144</v>
      </c>
      <c r="B1018">
        <v>5.5</v>
      </c>
      <c r="C1018" t="str">
        <f>VLOOKUP(A1018,Лист9!$A:$M,Лист9!J$1,0)</f>
        <v xml:space="preserve"> Flavobacteriia</v>
      </c>
      <c r="F1018">
        <v>0</v>
      </c>
      <c r="G1018">
        <f>COUNTIF($F$2:F1018,1)</f>
        <v>18</v>
      </c>
      <c r="H1018">
        <f>COUNTIF($F$2:F1018,0)</f>
        <v>999</v>
      </c>
      <c r="I1018">
        <f>COUNTIF(F1019:$F$1058,1)</f>
        <v>0</v>
      </c>
      <c r="J1018">
        <f>COUNTIF(F1019:$F$1058,0)</f>
        <v>40</v>
      </c>
      <c r="K1018">
        <f t="shared" si="45"/>
        <v>1</v>
      </c>
      <c r="L1018">
        <f t="shared" si="46"/>
        <v>3.8498556304138593E-2</v>
      </c>
      <c r="M1018">
        <f t="shared" si="47"/>
        <v>0.96150144369586144</v>
      </c>
    </row>
    <row r="1019" spans="1:13" x14ac:dyDescent="0.25">
      <c r="A1019" t="s">
        <v>505</v>
      </c>
      <c r="B1019">
        <v>5.5</v>
      </c>
      <c r="C1019" t="str">
        <f>VLOOKUP(A1019,Лист9!$A:$M,Лист9!J$1,0)</f>
        <v xml:space="preserve"> Deltaproteobacteria</v>
      </c>
      <c r="F1019">
        <v>0</v>
      </c>
      <c r="G1019">
        <f>COUNTIF($F$2:F1019,1)</f>
        <v>18</v>
      </c>
      <c r="H1019">
        <f>COUNTIF($F$2:F1019,0)</f>
        <v>1000</v>
      </c>
      <c r="I1019">
        <f>COUNTIF(F1020:$F$1058,1)</f>
        <v>0</v>
      </c>
      <c r="J1019">
        <f>COUNTIF(F1020:$F$1058,0)</f>
        <v>39</v>
      </c>
      <c r="K1019">
        <f t="shared" si="45"/>
        <v>1</v>
      </c>
      <c r="L1019">
        <f t="shared" si="46"/>
        <v>3.7536092396535131E-2</v>
      </c>
      <c r="M1019">
        <f t="shared" si="47"/>
        <v>0.9624639076034649</v>
      </c>
    </row>
    <row r="1020" spans="1:13" x14ac:dyDescent="0.25">
      <c r="A1020" t="s">
        <v>3904</v>
      </c>
      <c r="B1020">
        <v>5.6</v>
      </c>
      <c r="C1020" t="str">
        <f>VLOOKUP(A1020,Лист9!$A:$M,Лист9!J$1,0)</f>
        <v xml:space="preserve"> Cytophagia</v>
      </c>
      <c r="F1020">
        <v>0</v>
      </c>
      <c r="G1020">
        <f>COUNTIF($F$2:F1020,1)</f>
        <v>18</v>
      </c>
      <c r="H1020">
        <f>COUNTIF($F$2:F1020,0)</f>
        <v>1001</v>
      </c>
      <c r="I1020">
        <f>COUNTIF(F1021:$F$1058,1)</f>
        <v>0</v>
      </c>
      <c r="J1020">
        <f>COUNTIF(F1021:$F$1058,0)</f>
        <v>38</v>
      </c>
      <c r="K1020">
        <f t="shared" si="45"/>
        <v>1</v>
      </c>
      <c r="L1020">
        <f t="shared" si="46"/>
        <v>3.6573628488931663E-2</v>
      </c>
      <c r="M1020">
        <f t="shared" si="47"/>
        <v>0.96342637151106836</v>
      </c>
    </row>
    <row r="1021" spans="1:13" x14ac:dyDescent="0.25">
      <c r="A1021" t="s">
        <v>3541</v>
      </c>
      <c r="B1021">
        <v>5.6</v>
      </c>
      <c r="C1021" t="str">
        <f>VLOOKUP(A1021,Лист9!$A:$M,Лист9!J$1,0)</f>
        <v xml:space="preserve"> Oscillatoriophycideae</v>
      </c>
      <c r="F1021">
        <v>0</v>
      </c>
      <c r="G1021">
        <f>COUNTIF($F$2:F1021,1)</f>
        <v>18</v>
      </c>
      <c r="H1021">
        <f>COUNTIF($F$2:F1021,0)</f>
        <v>1002</v>
      </c>
      <c r="I1021">
        <f>COUNTIF(F1022:$F$1058,1)</f>
        <v>0</v>
      </c>
      <c r="J1021">
        <f>COUNTIF(F1022:$F$1058,0)</f>
        <v>37</v>
      </c>
      <c r="K1021">
        <f t="shared" si="45"/>
        <v>1</v>
      </c>
      <c r="L1021">
        <f t="shared" si="46"/>
        <v>3.5611164581328202E-2</v>
      </c>
      <c r="M1021">
        <f t="shared" si="47"/>
        <v>0.96438883541867182</v>
      </c>
    </row>
    <row r="1022" spans="1:13" x14ac:dyDescent="0.25">
      <c r="A1022" t="s">
        <v>2650</v>
      </c>
      <c r="B1022">
        <v>5.7</v>
      </c>
      <c r="C1022" t="str">
        <f>VLOOKUP(A1022,Лист9!$A:$M,Лист9!J$1,0)</f>
        <v xml:space="preserve"> Gammaproteobacteria</v>
      </c>
      <c r="D1022">
        <v>1</v>
      </c>
      <c r="F1022">
        <v>0</v>
      </c>
      <c r="G1022">
        <f>COUNTIF($F$2:F1022,1)</f>
        <v>18</v>
      </c>
      <c r="H1022">
        <f>COUNTIF($F$2:F1022,0)</f>
        <v>1003</v>
      </c>
      <c r="I1022">
        <f>COUNTIF(F1023:$F$1058,1)</f>
        <v>0</v>
      </c>
      <c r="J1022">
        <f>COUNTIF(F1023:$F$1058,0)</f>
        <v>36</v>
      </c>
      <c r="K1022">
        <f t="shared" si="45"/>
        <v>1</v>
      </c>
      <c r="L1022">
        <f t="shared" si="46"/>
        <v>3.4648700673724733E-2</v>
      </c>
      <c r="M1022">
        <f t="shared" si="47"/>
        <v>0.96535129932627528</v>
      </c>
    </row>
    <row r="1023" spans="1:13" x14ac:dyDescent="0.25">
      <c r="A1023" t="s">
        <v>3450</v>
      </c>
      <c r="B1023">
        <v>6</v>
      </c>
      <c r="C1023" t="str">
        <f>VLOOKUP(A1023,Лист9!$A:$M,Лист9!J$1,0)</f>
        <v xml:space="preserve"> Sphingobacteriia</v>
      </c>
      <c r="F1023">
        <v>0</v>
      </c>
      <c r="G1023">
        <f>COUNTIF($F$2:F1023,1)</f>
        <v>18</v>
      </c>
      <c r="H1023">
        <f>COUNTIF($F$2:F1023,0)</f>
        <v>1004</v>
      </c>
      <c r="I1023">
        <f>COUNTIF(F1024:$F$1058,1)</f>
        <v>0</v>
      </c>
      <c r="J1023">
        <f>COUNTIF(F1024:$F$1058,0)</f>
        <v>35</v>
      </c>
      <c r="K1023">
        <f t="shared" si="45"/>
        <v>1</v>
      </c>
      <c r="L1023">
        <f t="shared" si="46"/>
        <v>3.3686236766121272E-2</v>
      </c>
      <c r="M1023">
        <f t="shared" si="47"/>
        <v>0.96631376323387874</v>
      </c>
    </row>
    <row r="1024" spans="1:13" x14ac:dyDescent="0.25">
      <c r="A1024" t="s">
        <v>5295</v>
      </c>
      <c r="B1024">
        <v>6</v>
      </c>
      <c r="C1024" t="str">
        <f>VLOOKUP(A1024,Лист9!$A:$M,Лист9!J$1,0)</f>
        <v xml:space="preserve"> Flavobacteriia.</v>
      </c>
      <c r="F1024">
        <v>0</v>
      </c>
      <c r="G1024">
        <f>COUNTIF($F$2:F1024,1)</f>
        <v>18</v>
      </c>
      <c r="H1024">
        <f>COUNTIF($F$2:F1024,0)</f>
        <v>1005</v>
      </c>
      <c r="I1024">
        <f>COUNTIF(F1025:$F$1058,1)</f>
        <v>0</v>
      </c>
      <c r="J1024">
        <f>COUNTIF(F1025:$F$1058,0)</f>
        <v>34</v>
      </c>
      <c r="K1024">
        <f t="shared" si="45"/>
        <v>1</v>
      </c>
      <c r="L1024">
        <f t="shared" si="46"/>
        <v>3.2723772858517804E-2</v>
      </c>
      <c r="M1024">
        <f t="shared" si="47"/>
        <v>0.9672762271414822</v>
      </c>
    </row>
    <row r="1025" spans="1:13" x14ac:dyDescent="0.25">
      <c r="A1025" t="s">
        <v>2353</v>
      </c>
      <c r="B1025">
        <v>6.2</v>
      </c>
      <c r="C1025" t="str">
        <f>VLOOKUP(A1025,Лист9!$A:$M,Лист9!J$1,0)</f>
        <v xml:space="preserve"> Betaproteobacteria</v>
      </c>
      <c r="F1025">
        <v>0</v>
      </c>
      <c r="G1025">
        <f>COUNTIF($F$2:F1025,1)</f>
        <v>18</v>
      </c>
      <c r="H1025">
        <f>COUNTIF($F$2:F1025,0)</f>
        <v>1006</v>
      </c>
      <c r="I1025">
        <f>COUNTIF(F1026:$F$1058,1)</f>
        <v>0</v>
      </c>
      <c r="J1025">
        <f>COUNTIF(F1026:$F$1058,0)</f>
        <v>33</v>
      </c>
      <c r="K1025">
        <f t="shared" si="45"/>
        <v>1</v>
      </c>
      <c r="L1025">
        <f t="shared" si="46"/>
        <v>3.1761308950914342E-2</v>
      </c>
      <c r="M1025">
        <f t="shared" si="47"/>
        <v>0.96823869104908566</v>
      </c>
    </row>
    <row r="1026" spans="1:13" x14ac:dyDescent="0.25">
      <c r="A1026" t="s">
        <v>220</v>
      </c>
      <c r="B1026">
        <v>6.2</v>
      </c>
      <c r="C1026" t="str">
        <f>VLOOKUP(A1026,Лист9!$A:$M,Лист9!J$1,0)</f>
        <v xml:space="preserve"> Betaproteobacteria</v>
      </c>
      <c r="F1026">
        <v>0</v>
      </c>
      <c r="G1026">
        <f>COUNTIF($F$2:F1026,1)</f>
        <v>18</v>
      </c>
      <c r="H1026">
        <f>COUNTIF($F$2:F1026,0)</f>
        <v>1007</v>
      </c>
      <c r="I1026">
        <f>COUNTIF(F1027:$F$1058,1)</f>
        <v>0</v>
      </c>
      <c r="J1026">
        <f>COUNTIF(F1027:$F$1058,0)</f>
        <v>32</v>
      </c>
      <c r="K1026">
        <f t="shared" si="45"/>
        <v>1</v>
      </c>
      <c r="L1026">
        <f t="shared" si="46"/>
        <v>3.0798845043310877E-2</v>
      </c>
      <c r="M1026">
        <f t="shared" si="47"/>
        <v>0.96920115495668913</v>
      </c>
    </row>
    <row r="1027" spans="1:13" x14ac:dyDescent="0.25">
      <c r="A1027" t="s">
        <v>228</v>
      </c>
      <c r="B1027">
        <v>6.2</v>
      </c>
      <c r="C1027" t="str">
        <f>VLOOKUP(A1027,Лист9!$A:$M,Лист9!J$1,0)</f>
        <v xml:space="preserve"> Betaproteobacteria</v>
      </c>
      <c r="F1027">
        <v>0</v>
      </c>
      <c r="G1027">
        <f>COUNTIF($F$2:F1027,1)</f>
        <v>18</v>
      </c>
      <c r="H1027">
        <f>COUNTIF($F$2:F1027,0)</f>
        <v>1008</v>
      </c>
      <c r="I1027">
        <f>COUNTIF(F1028:$F$1058,1)</f>
        <v>0</v>
      </c>
      <c r="J1027">
        <f>COUNTIF(F1028:$F$1058,0)</f>
        <v>31</v>
      </c>
      <c r="K1027">
        <f t="shared" ref="K1027:K1058" si="48">G1027/18</f>
        <v>1</v>
      </c>
      <c r="L1027">
        <f t="shared" ref="L1027:L1058" si="49">J1027/1039</f>
        <v>2.9836381135707413E-2</v>
      </c>
      <c r="M1027">
        <f t="shared" ref="M1027:M1058" si="50">1-L1027</f>
        <v>0.97016361886429259</v>
      </c>
    </row>
    <row r="1028" spans="1:13" x14ac:dyDescent="0.25">
      <c r="A1028" t="s">
        <v>609</v>
      </c>
      <c r="B1028">
        <v>6.2</v>
      </c>
      <c r="C1028" t="str">
        <f>VLOOKUP(A1028,Лист9!$A:$M,Лист9!J$1,0)</f>
        <v xml:space="preserve"> Betaproteobacteria</v>
      </c>
      <c r="F1028">
        <v>0</v>
      </c>
      <c r="G1028">
        <f>COUNTIF($F$2:F1028,1)</f>
        <v>18</v>
      </c>
      <c r="H1028">
        <f>COUNTIF($F$2:F1028,0)</f>
        <v>1009</v>
      </c>
      <c r="I1028">
        <f>COUNTIF(F1029:$F$1058,1)</f>
        <v>0</v>
      </c>
      <c r="J1028">
        <f>COUNTIF(F1029:$F$1058,0)</f>
        <v>30</v>
      </c>
      <c r="K1028">
        <f t="shared" si="48"/>
        <v>1</v>
      </c>
      <c r="L1028">
        <f t="shared" si="49"/>
        <v>2.8873917228103944E-2</v>
      </c>
      <c r="M1028">
        <f t="shared" si="50"/>
        <v>0.97112608277189605</v>
      </c>
    </row>
    <row r="1029" spans="1:13" x14ac:dyDescent="0.25">
      <c r="A1029" t="s">
        <v>9634</v>
      </c>
      <c r="B1029">
        <v>6.2</v>
      </c>
      <c r="C1029" t="e">
        <f>VLOOKUP(A1029,Лист9!$A:$M,Лист9!J$1,0)</f>
        <v>#N/A</v>
      </c>
      <c r="F1029">
        <v>0</v>
      </c>
      <c r="G1029">
        <f>COUNTIF($F$2:F1029,1)</f>
        <v>18</v>
      </c>
      <c r="H1029">
        <f>COUNTIF($F$2:F1029,0)</f>
        <v>1010</v>
      </c>
      <c r="I1029">
        <f>COUNTIF(F1030:$F$1058,1)</f>
        <v>0</v>
      </c>
      <c r="J1029">
        <f>COUNTIF(F1030:$F$1058,0)</f>
        <v>29</v>
      </c>
      <c r="K1029">
        <f t="shared" si="48"/>
        <v>1</v>
      </c>
      <c r="L1029">
        <f t="shared" si="49"/>
        <v>2.791145332050048E-2</v>
      </c>
      <c r="M1029">
        <f t="shared" si="50"/>
        <v>0.97208854667949951</v>
      </c>
    </row>
    <row r="1030" spans="1:13" x14ac:dyDescent="0.25">
      <c r="A1030" t="s">
        <v>9635</v>
      </c>
      <c r="B1030">
        <v>6.2</v>
      </c>
      <c r="C1030" t="e">
        <f>VLOOKUP(A1030,Лист9!$A:$M,Лист9!J$1,0)</f>
        <v>#N/A</v>
      </c>
      <c r="F1030">
        <v>0</v>
      </c>
      <c r="G1030">
        <f>COUNTIF($F$2:F1030,1)</f>
        <v>18</v>
      </c>
      <c r="H1030">
        <f>COUNTIF($F$2:F1030,0)</f>
        <v>1011</v>
      </c>
      <c r="I1030">
        <f>COUNTIF(F1031:$F$1058,1)</f>
        <v>0</v>
      </c>
      <c r="J1030">
        <f>COUNTIF(F1031:$F$1058,0)</f>
        <v>28</v>
      </c>
      <c r="K1030">
        <f t="shared" si="48"/>
        <v>1</v>
      </c>
      <c r="L1030">
        <f t="shared" si="49"/>
        <v>2.6948989412897015E-2</v>
      </c>
      <c r="M1030">
        <f t="shared" si="50"/>
        <v>0.97305101058710297</v>
      </c>
    </row>
    <row r="1031" spans="1:13" x14ac:dyDescent="0.25">
      <c r="A1031" t="s">
        <v>1108</v>
      </c>
      <c r="B1031">
        <v>6.2</v>
      </c>
      <c r="C1031" t="str">
        <f>VLOOKUP(A1031,Лист9!$A:$M,Лист9!J$1,0)</f>
        <v xml:space="preserve"> Betaproteobacteria</v>
      </c>
      <c r="F1031">
        <v>0</v>
      </c>
      <c r="G1031">
        <f>COUNTIF($F$2:F1031,1)</f>
        <v>18</v>
      </c>
      <c r="H1031">
        <f>COUNTIF($F$2:F1031,0)</f>
        <v>1012</v>
      </c>
      <c r="I1031">
        <f>COUNTIF(F1032:$F$1058,1)</f>
        <v>0</v>
      </c>
      <c r="J1031">
        <f>COUNTIF(F1032:$F$1058,0)</f>
        <v>27</v>
      </c>
      <c r="K1031">
        <f t="shared" si="48"/>
        <v>1</v>
      </c>
      <c r="L1031">
        <f t="shared" si="49"/>
        <v>2.598652550529355E-2</v>
      </c>
      <c r="M1031">
        <f t="shared" si="50"/>
        <v>0.97401347449470643</v>
      </c>
    </row>
    <row r="1032" spans="1:13" x14ac:dyDescent="0.25">
      <c r="A1032" t="s">
        <v>1680</v>
      </c>
      <c r="B1032">
        <v>6.2</v>
      </c>
      <c r="C1032" t="str">
        <f>VLOOKUP(A1032,Лист9!$A:$M,Лист9!J$1,0)</f>
        <v xml:space="preserve"> Betaproteobacteria</v>
      </c>
      <c r="F1032">
        <v>0</v>
      </c>
      <c r="G1032">
        <f>COUNTIF($F$2:F1032,1)</f>
        <v>18</v>
      </c>
      <c r="H1032">
        <f>COUNTIF($F$2:F1032,0)</f>
        <v>1013</v>
      </c>
      <c r="I1032">
        <f>COUNTIF(F1033:$F$1058,1)</f>
        <v>0</v>
      </c>
      <c r="J1032">
        <f>COUNTIF(F1033:$F$1058,0)</f>
        <v>26</v>
      </c>
      <c r="K1032">
        <f t="shared" si="48"/>
        <v>1</v>
      </c>
      <c r="L1032">
        <f t="shared" si="49"/>
        <v>2.5024061597690085E-2</v>
      </c>
      <c r="M1032">
        <f t="shared" si="50"/>
        <v>0.97497593840230989</v>
      </c>
    </row>
    <row r="1033" spans="1:13" x14ac:dyDescent="0.25">
      <c r="A1033" t="s">
        <v>1134</v>
      </c>
      <c r="B1033">
        <v>6.2</v>
      </c>
      <c r="C1033" t="str">
        <f>VLOOKUP(A1033,Лист9!$A:$M,Лист9!J$1,0)</f>
        <v xml:space="preserve"> Betaproteobacteria</v>
      </c>
      <c r="F1033">
        <v>0</v>
      </c>
      <c r="G1033">
        <f>COUNTIF($F$2:F1033,1)</f>
        <v>18</v>
      </c>
      <c r="H1033">
        <f>COUNTIF($F$2:F1033,0)</f>
        <v>1014</v>
      </c>
      <c r="I1033">
        <f>COUNTIF(F1034:$F$1058,1)</f>
        <v>0</v>
      </c>
      <c r="J1033">
        <f>COUNTIF(F1034:$F$1058,0)</f>
        <v>25</v>
      </c>
      <c r="K1033">
        <f t="shared" si="48"/>
        <v>1</v>
      </c>
      <c r="L1033">
        <f t="shared" si="49"/>
        <v>2.406159769008662E-2</v>
      </c>
      <c r="M1033">
        <f t="shared" si="50"/>
        <v>0.97593840230991336</v>
      </c>
    </row>
    <row r="1034" spans="1:13" x14ac:dyDescent="0.25">
      <c r="A1034" t="s">
        <v>1826</v>
      </c>
      <c r="B1034">
        <v>6.2</v>
      </c>
      <c r="C1034" t="str">
        <f>VLOOKUP(A1034,Лист9!$A:$M,Лист9!J$1,0)</f>
        <v xml:space="preserve"> Alphaproteobacteria</v>
      </c>
      <c r="F1034">
        <v>0</v>
      </c>
      <c r="G1034">
        <f>COUNTIF($F$2:F1034,1)</f>
        <v>18</v>
      </c>
      <c r="H1034">
        <f>COUNTIF($F$2:F1034,0)</f>
        <v>1015</v>
      </c>
      <c r="I1034">
        <f>COUNTIF(F1035:$F$1058,1)</f>
        <v>0</v>
      </c>
      <c r="J1034">
        <f>COUNTIF(F1035:$F$1058,0)</f>
        <v>24</v>
      </c>
      <c r="K1034">
        <f t="shared" si="48"/>
        <v>1</v>
      </c>
      <c r="L1034">
        <f t="shared" si="49"/>
        <v>2.3099133782483156E-2</v>
      </c>
      <c r="M1034">
        <f t="shared" si="50"/>
        <v>0.97690086621751682</v>
      </c>
    </row>
    <row r="1035" spans="1:13" x14ac:dyDescent="0.25">
      <c r="A1035" t="s">
        <v>651</v>
      </c>
      <c r="B1035">
        <v>6.4</v>
      </c>
      <c r="C1035" t="str">
        <f>VLOOKUP(A1035,Лист9!$A:$M,Лист9!J$1,0)</f>
        <v xml:space="preserve"> Alphaproteobacteria.</v>
      </c>
      <c r="F1035">
        <v>0</v>
      </c>
      <c r="G1035">
        <f>COUNTIF($F$2:F1035,1)</f>
        <v>18</v>
      </c>
      <c r="H1035">
        <f>COUNTIF($F$2:F1035,0)</f>
        <v>1016</v>
      </c>
      <c r="I1035">
        <f>COUNTIF(F1036:$F$1058,1)</f>
        <v>0</v>
      </c>
      <c r="J1035">
        <f>COUNTIF(F1036:$F$1058,0)</f>
        <v>23</v>
      </c>
      <c r="K1035">
        <f t="shared" si="48"/>
        <v>1</v>
      </c>
      <c r="L1035">
        <f t="shared" si="49"/>
        <v>2.2136669874879691E-2</v>
      </c>
      <c r="M1035">
        <f t="shared" si="50"/>
        <v>0.97786333012512028</v>
      </c>
    </row>
    <row r="1036" spans="1:13" x14ac:dyDescent="0.25">
      <c r="A1036" t="s">
        <v>3128</v>
      </c>
      <c r="B1036">
        <v>6.5</v>
      </c>
      <c r="C1036" t="str">
        <f>VLOOKUP(A1036,Лист9!$A:$M,Лист9!J$1,0)</f>
        <v xml:space="preserve"> Bacilli</v>
      </c>
      <c r="F1036">
        <v>0</v>
      </c>
      <c r="G1036">
        <f>COUNTIF($F$2:F1036,1)</f>
        <v>18</v>
      </c>
      <c r="H1036">
        <f>COUNTIF($F$2:F1036,0)</f>
        <v>1017</v>
      </c>
      <c r="I1036">
        <f>COUNTIF(F1037:$F$1058,1)</f>
        <v>0</v>
      </c>
      <c r="J1036">
        <f>COUNTIF(F1037:$F$1058,0)</f>
        <v>22</v>
      </c>
      <c r="K1036">
        <f t="shared" si="48"/>
        <v>1</v>
      </c>
      <c r="L1036">
        <f t="shared" si="49"/>
        <v>2.1174205967276226E-2</v>
      </c>
      <c r="M1036">
        <f t="shared" si="50"/>
        <v>0.97882579403272374</v>
      </c>
    </row>
    <row r="1037" spans="1:13" x14ac:dyDescent="0.25">
      <c r="A1037" t="s">
        <v>5147</v>
      </c>
      <c r="B1037">
        <v>6.6</v>
      </c>
      <c r="C1037" t="str">
        <f>VLOOKUP(A1037,Лист9!$A:$M,Лист9!J$1,0)</f>
        <v xml:space="preserve"> Betaproteobacteria</v>
      </c>
      <c r="F1037">
        <v>0</v>
      </c>
      <c r="G1037">
        <f>COUNTIF($F$2:F1037,1)</f>
        <v>18</v>
      </c>
      <c r="H1037">
        <f>COUNTIF($F$2:F1037,0)</f>
        <v>1018</v>
      </c>
      <c r="I1037">
        <f>COUNTIF(F1038:$F$1058,1)</f>
        <v>0</v>
      </c>
      <c r="J1037">
        <f>COUNTIF(F1038:$F$1058,0)</f>
        <v>21</v>
      </c>
      <c r="K1037">
        <f t="shared" si="48"/>
        <v>1</v>
      </c>
      <c r="L1037">
        <f t="shared" si="49"/>
        <v>2.0211742059672761E-2</v>
      </c>
      <c r="M1037">
        <f t="shared" si="50"/>
        <v>0.9797882579403272</v>
      </c>
    </row>
    <row r="1038" spans="1:13" x14ac:dyDescent="0.25">
      <c r="A1038" t="s">
        <v>8531</v>
      </c>
      <c r="B1038">
        <v>6.7</v>
      </c>
      <c r="C1038" t="str">
        <f>VLOOKUP(A1038,Лист9!$A:$M,Лист9!J$1,0)</f>
        <v xml:space="preserve"> Gammaproteobacteria</v>
      </c>
      <c r="D1038">
        <v>1</v>
      </c>
      <c r="F1038">
        <v>0</v>
      </c>
      <c r="G1038">
        <f>COUNTIF($F$2:F1038,1)</f>
        <v>18</v>
      </c>
      <c r="H1038">
        <f>COUNTIF($F$2:F1038,0)</f>
        <v>1019</v>
      </c>
      <c r="I1038">
        <f>COUNTIF(F1039:$F$1058,1)</f>
        <v>0</v>
      </c>
      <c r="J1038">
        <f>COUNTIF(F1039:$F$1058,0)</f>
        <v>20</v>
      </c>
      <c r="K1038">
        <f t="shared" si="48"/>
        <v>1</v>
      </c>
      <c r="L1038">
        <f t="shared" si="49"/>
        <v>1.9249278152069296E-2</v>
      </c>
      <c r="M1038">
        <f t="shared" si="50"/>
        <v>0.98075072184793066</v>
      </c>
    </row>
    <row r="1039" spans="1:13" x14ac:dyDescent="0.25">
      <c r="A1039" t="s">
        <v>4484</v>
      </c>
      <c r="B1039">
        <v>6.8</v>
      </c>
      <c r="C1039" t="str">
        <f>VLOOKUP(A1039,Лист9!$A:$M,Лист9!J$1,0)</f>
        <v xml:space="preserve"> Clostridia</v>
      </c>
      <c r="F1039">
        <v>0</v>
      </c>
      <c r="G1039">
        <f>COUNTIF($F$2:F1039,1)</f>
        <v>18</v>
      </c>
      <c r="H1039">
        <f>COUNTIF($F$2:F1039,0)</f>
        <v>1020</v>
      </c>
      <c r="I1039">
        <f>COUNTIF(F1040:$F$1058,1)</f>
        <v>0</v>
      </c>
      <c r="J1039">
        <f>COUNTIF(F1040:$F$1058,0)</f>
        <v>19</v>
      </c>
      <c r="K1039">
        <f t="shared" si="48"/>
        <v>1</v>
      </c>
      <c r="L1039">
        <f t="shared" si="49"/>
        <v>1.8286814244465831E-2</v>
      </c>
      <c r="M1039">
        <f t="shared" si="50"/>
        <v>0.98171318575553412</v>
      </c>
    </row>
    <row r="1040" spans="1:13" x14ac:dyDescent="0.25">
      <c r="A1040" t="s">
        <v>3404</v>
      </c>
      <c r="B1040">
        <v>6.9</v>
      </c>
      <c r="C1040" t="str">
        <f>VLOOKUP(A1040,Лист9!$A:$M,Лист9!J$1,0)</f>
        <v xml:space="preserve"> Bacilli</v>
      </c>
      <c r="F1040">
        <v>0</v>
      </c>
      <c r="G1040">
        <f>COUNTIF($F$2:F1040,1)</f>
        <v>18</v>
      </c>
      <c r="H1040">
        <f>COUNTIF($F$2:F1040,0)</f>
        <v>1021</v>
      </c>
      <c r="I1040">
        <f>COUNTIF(F1041:$F$1058,1)</f>
        <v>0</v>
      </c>
      <c r="J1040">
        <f>COUNTIF(F1041:$F$1058,0)</f>
        <v>18</v>
      </c>
      <c r="K1040">
        <f t="shared" si="48"/>
        <v>1</v>
      </c>
      <c r="L1040">
        <f t="shared" si="49"/>
        <v>1.7324350336862367E-2</v>
      </c>
      <c r="M1040">
        <f t="shared" si="50"/>
        <v>0.98267564966313758</v>
      </c>
    </row>
    <row r="1041" spans="1:13" x14ac:dyDescent="0.25">
      <c r="A1041" t="s">
        <v>2726</v>
      </c>
      <c r="B1041">
        <v>6.9</v>
      </c>
      <c r="C1041" t="str">
        <f>VLOOKUP(A1041,Лист9!$A:$M,Лист9!J$1,0)</f>
        <v xml:space="preserve"> Epsilonproteobacteria</v>
      </c>
      <c r="F1041">
        <v>0</v>
      </c>
      <c r="G1041">
        <f>COUNTIF($F$2:F1041,1)</f>
        <v>18</v>
      </c>
      <c r="H1041">
        <f>COUNTIF($F$2:F1041,0)</f>
        <v>1022</v>
      </c>
      <c r="I1041">
        <f>COUNTIF(F1042:$F$1058,1)</f>
        <v>0</v>
      </c>
      <c r="J1041">
        <f>COUNTIF(F1042:$F$1058,0)</f>
        <v>17</v>
      </c>
      <c r="K1041">
        <f t="shared" si="48"/>
        <v>1</v>
      </c>
      <c r="L1041">
        <f t="shared" si="49"/>
        <v>1.6361886429258902E-2</v>
      </c>
      <c r="M1041">
        <f t="shared" si="50"/>
        <v>0.98363811357074105</v>
      </c>
    </row>
    <row r="1042" spans="1:13" x14ac:dyDescent="0.25">
      <c r="A1042" t="s">
        <v>2724</v>
      </c>
      <c r="B1042">
        <v>7.1</v>
      </c>
      <c r="C1042" t="str">
        <f>VLOOKUP(A1042,Лист9!$A:$M,Лист9!J$1,0)</f>
        <v xml:space="preserve"> Cytophagia</v>
      </c>
      <c r="F1042">
        <v>0</v>
      </c>
      <c r="G1042">
        <f>COUNTIF($F$2:F1042,1)</f>
        <v>18</v>
      </c>
      <c r="H1042">
        <f>COUNTIF($F$2:F1042,0)</f>
        <v>1023</v>
      </c>
      <c r="I1042">
        <f>COUNTIF(F1043:$F$1058,1)</f>
        <v>0</v>
      </c>
      <c r="J1042">
        <f>COUNTIF(F1043:$F$1058,0)</f>
        <v>16</v>
      </c>
      <c r="K1042">
        <f t="shared" si="48"/>
        <v>1</v>
      </c>
      <c r="L1042">
        <f t="shared" si="49"/>
        <v>1.5399422521655439E-2</v>
      </c>
      <c r="M1042">
        <f t="shared" si="50"/>
        <v>0.98460057747834451</v>
      </c>
    </row>
    <row r="1043" spans="1:13" x14ac:dyDescent="0.25">
      <c r="A1043" t="s">
        <v>1458</v>
      </c>
      <c r="B1043">
        <v>7.4</v>
      </c>
      <c r="C1043" t="str">
        <f>VLOOKUP(A1043,Лист9!$A:$M,Лист9!J$1,0)</f>
        <v xml:space="preserve"> Alphaproteobacteria</v>
      </c>
      <c r="F1043">
        <v>0</v>
      </c>
      <c r="G1043">
        <f>COUNTIF($F$2:F1043,1)</f>
        <v>18</v>
      </c>
      <c r="H1043">
        <f>COUNTIF($F$2:F1043,0)</f>
        <v>1024</v>
      </c>
      <c r="I1043">
        <f>COUNTIF(F1044:$F$1058,1)</f>
        <v>0</v>
      </c>
      <c r="J1043">
        <f>COUNTIF(F1044:$F$1058,0)</f>
        <v>15</v>
      </c>
      <c r="K1043">
        <f t="shared" si="48"/>
        <v>1</v>
      </c>
      <c r="L1043">
        <f t="shared" si="49"/>
        <v>1.4436958614051972E-2</v>
      </c>
      <c r="M1043">
        <f t="shared" si="50"/>
        <v>0.98556304138594808</v>
      </c>
    </row>
    <row r="1044" spans="1:13" x14ac:dyDescent="0.25">
      <c r="A1044" t="s">
        <v>2636</v>
      </c>
      <c r="B1044">
        <v>7.5</v>
      </c>
      <c r="C1044" t="str">
        <f>VLOOKUP(A1044,Лист9!$A:$M,Лист9!J$1,0)</f>
        <v xml:space="preserve"> Gammaproteobacteria</v>
      </c>
      <c r="D1044">
        <v>1</v>
      </c>
      <c r="F1044">
        <v>0</v>
      </c>
      <c r="G1044">
        <f>COUNTIF($F$2:F1044,1)</f>
        <v>18</v>
      </c>
      <c r="H1044">
        <f>COUNTIF($F$2:F1044,0)</f>
        <v>1025</v>
      </c>
      <c r="I1044">
        <f>COUNTIF(F1045:$F$1058,1)</f>
        <v>0</v>
      </c>
      <c r="J1044">
        <f>COUNTIF(F1045:$F$1058,0)</f>
        <v>14</v>
      </c>
      <c r="K1044">
        <f t="shared" si="48"/>
        <v>1</v>
      </c>
      <c r="L1044">
        <f t="shared" si="49"/>
        <v>1.3474494706448507E-2</v>
      </c>
      <c r="M1044">
        <f t="shared" si="50"/>
        <v>0.98652550529355154</v>
      </c>
    </row>
    <row r="1045" spans="1:13" x14ac:dyDescent="0.25">
      <c r="A1045" t="s">
        <v>5523</v>
      </c>
      <c r="B1045">
        <v>7.5</v>
      </c>
      <c r="C1045" t="str">
        <f>VLOOKUP(A1045,Лист9!$A:$M,Лист9!J$1,0)</f>
        <v xml:space="preserve"> Betaproteobacteria</v>
      </c>
      <c r="F1045">
        <v>0</v>
      </c>
      <c r="G1045">
        <f>COUNTIF($F$2:F1045,1)</f>
        <v>18</v>
      </c>
      <c r="H1045">
        <f>COUNTIF($F$2:F1045,0)</f>
        <v>1026</v>
      </c>
      <c r="I1045">
        <f>COUNTIF(F1046:$F$1058,1)</f>
        <v>0</v>
      </c>
      <c r="J1045">
        <f>COUNTIF(F1046:$F$1058,0)</f>
        <v>13</v>
      </c>
      <c r="K1045">
        <f t="shared" si="48"/>
        <v>1</v>
      </c>
      <c r="L1045">
        <f t="shared" si="49"/>
        <v>1.2512030798845043E-2</v>
      </c>
      <c r="M1045">
        <f t="shared" si="50"/>
        <v>0.987487969201155</v>
      </c>
    </row>
    <row r="1046" spans="1:13" x14ac:dyDescent="0.25">
      <c r="A1046" t="s">
        <v>1391</v>
      </c>
      <c r="B1046">
        <v>7.9</v>
      </c>
      <c r="C1046" t="str">
        <f>VLOOKUP(A1046,Лист9!$A:$M,Лист9!J$1,0)</f>
        <v xml:space="preserve"> Gammaproteobacteria</v>
      </c>
      <c r="D1046">
        <v>1</v>
      </c>
      <c r="F1046">
        <v>0</v>
      </c>
      <c r="G1046">
        <f>COUNTIF($F$2:F1046,1)</f>
        <v>18</v>
      </c>
      <c r="H1046">
        <f>COUNTIF($F$2:F1046,0)</f>
        <v>1027</v>
      </c>
      <c r="I1046">
        <f>COUNTIF(F1047:$F$1058,1)</f>
        <v>0</v>
      </c>
      <c r="J1046">
        <f>COUNTIF(F1047:$F$1058,0)</f>
        <v>12</v>
      </c>
      <c r="K1046">
        <f t="shared" si="48"/>
        <v>1</v>
      </c>
      <c r="L1046">
        <f t="shared" si="49"/>
        <v>1.1549566891241578E-2</v>
      </c>
      <c r="M1046">
        <f t="shared" si="50"/>
        <v>0.98845043310875846</v>
      </c>
    </row>
    <row r="1047" spans="1:13" x14ac:dyDescent="0.25">
      <c r="A1047" t="s">
        <v>3030</v>
      </c>
      <c r="B1047">
        <v>7.9</v>
      </c>
      <c r="C1047" t="str">
        <f>VLOOKUP(A1047,Лист9!$A:$M,Лист9!J$1,0)</f>
        <v xml:space="preserve"> Betaproteobacteria</v>
      </c>
      <c r="F1047">
        <v>0</v>
      </c>
      <c r="G1047">
        <f>COUNTIF($F$2:F1047,1)</f>
        <v>18</v>
      </c>
      <c r="H1047">
        <f>COUNTIF($F$2:F1047,0)</f>
        <v>1028</v>
      </c>
      <c r="I1047">
        <f>COUNTIF(F1048:$F$1058,1)</f>
        <v>0</v>
      </c>
      <c r="J1047">
        <f>COUNTIF(F1048:$F$1058,0)</f>
        <v>11</v>
      </c>
      <c r="K1047">
        <f t="shared" si="48"/>
        <v>1</v>
      </c>
      <c r="L1047">
        <f t="shared" si="49"/>
        <v>1.0587102983638113E-2</v>
      </c>
      <c r="M1047">
        <f t="shared" si="50"/>
        <v>0.98941289701636193</v>
      </c>
    </row>
    <row r="1048" spans="1:13" x14ac:dyDescent="0.25">
      <c r="A1048" t="s">
        <v>3621</v>
      </c>
      <c r="B1048">
        <v>7.9</v>
      </c>
      <c r="C1048" t="str">
        <f>VLOOKUP(A1048,Лист9!$A:$M,Лист9!J$1,0)</f>
        <v xml:space="preserve"> Halobacteria</v>
      </c>
      <c r="F1048">
        <v>0</v>
      </c>
      <c r="G1048">
        <f>COUNTIF($F$2:F1048,1)</f>
        <v>18</v>
      </c>
      <c r="H1048">
        <f>COUNTIF($F$2:F1048,0)</f>
        <v>1029</v>
      </c>
      <c r="I1048">
        <f>COUNTIF(F1049:$F$1058,1)</f>
        <v>0</v>
      </c>
      <c r="J1048">
        <f>COUNTIF(F1049:$F$1058,0)</f>
        <v>10</v>
      </c>
      <c r="K1048">
        <f t="shared" si="48"/>
        <v>1</v>
      </c>
      <c r="L1048">
        <f t="shared" si="49"/>
        <v>9.6246390760346481E-3</v>
      </c>
      <c r="M1048">
        <f t="shared" si="50"/>
        <v>0.99037536092396539</v>
      </c>
    </row>
    <row r="1049" spans="1:13" x14ac:dyDescent="0.25">
      <c r="A1049" t="s">
        <v>9636</v>
      </c>
      <c r="B1049">
        <v>8.1999999999999993</v>
      </c>
      <c r="C1049" t="e">
        <f>VLOOKUP(A1049,Лист9!$A:$M,Лист9!J$1,0)</f>
        <v>#N/A</v>
      </c>
      <c r="F1049">
        <v>0</v>
      </c>
      <c r="G1049">
        <f>COUNTIF($F$2:F1049,1)</f>
        <v>18</v>
      </c>
      <c r="H1049">
        <f>COUNTIF($F$2:F1049,0)</f>
        <v>1030</v>
      </c>
      <c r="I1049">
        <f>COUNTIF(F1050:$F$1058,1)</f>
        <v>0</v>
      </c>
      <c r="J1049">
        <f>COUNTIF(F1050:$F$1058,0)</f>
        <v>9</v>
      </c>
      <c r="K1049">
        <f t="shared" si="48"/>
        <v>1</v>
      </c>
      <c r="L1049">
        <f t="shared" si="49"/>
        <v>8.6621751684311833E-3</v>
      </c>
      <c r="M1049">
        <f t="shared" si="50"/>
        <v>0.99133782483156885</v>
      </c>
    </row>
    <row r="1050" spans="1:13" x14ac:dyDescent="0.25">
      <c r="A1050" t="s">
        <v>6990</v>
      </c>
      <c r="B1050">
        <v>8.3000000000000007</v>
      </c>
      <c r="C1050" t="str">
        <f>VLOOKUP(A1050,Лист9!$A:$M,Лист9!J$1,0)</f>
        <v xml:space="preserve"> Clostridia</v>
      </c>
      <c r="F1050">
        <v>0</v>
      </c>
      <c r="G1050">
        <f>COUNTIF($F$2:F1050,1)</f>
        <v>18</v>
      </c>
      <c r="H1050">
        <f>COUNTIF($F$2:F1050,0)</f>
        <v>1031</v>
      </c>
      <c r="I1050">
        <f>COUNTIF(F1051:$F$1058,1)</f>
        <v>0</v>
      </c>
      <c r="J1050">
        <f>COUNTIF(F1051:$F$1058,0)</f>
        <v>8</v>
      </c>
      <c r="K1050">
        <f t="shared" si="48"/>
        <v>1</v>
      </c>
      <c r="L1050">
        <f t="shared" si="49"/>
        <v>7.6997112608277194E-3</v>
      </c>
      <c r="M1050">
        <f t="shared" si="50"/>
        <v>0.99230028873917231</v>
      </c>
    </row>
    <row r="1051" spans="1:13" x14ac:dyDescent="0.25">
      <c r="A1051" t="s">
        <v>3557</v>
      </c>
      <c r="B1051">
        <v>8.6999999999999993</v>
      </c>
      <c r="C1051" t="str">
        <f>VLOOKUP(A1051,Лист9!$A:$M,Лист9!J$1,0)</f>
        <v xml:space="preserve"> Gammaproteobacteria</v>
      </c>
      <c r="D1051">
        <v>1</v>
      </c>
      <c r="F1051">
        <v>0</v>
      </c>
      <c r="G1051">
        <f>COUNTIF($F$2:F1051,1)</f>
        <v>18</v>
      </c>
      <c r="H1051">
        <f>COUNTIF($F$2:F1051,0)</f>
        <v>1032</v>
      </c>
      <c r="I1051">
        <f>COUNTIF(F1052:$F$1058,1)</f>
        <v>0</v>
      </c>
      <c r="J1051">
        <f>COUNTIF(F1052:$F$1058,0)</f>
        <v>7</v>
      </c>
      <c r="K1051">
        <f t="shared" si="48"/>
        <v>1</v>
      </c>
      <c r="L1051">
        <f t="shared" si="49"/>
        <v>6.7372473532242537E-3</v>
      </c>
      <c r="M1051">
        <f t="shared" si="50"/>
        <v>0.99326275264677577</v>
      </c>
    </row>
    <row r="1052" spans="1:13" x14ac:dyDescent="0.25">
      <c r="A1052" t="s">
        <v>1868</v>
      </c>
      <c r="B1052">
        <v>8.9</v>
      </c>
      <c r="C1052" t="str">
        <f>VLOOKUP(A1052,Лист9!$A:$M,Лист9!J$1,0)</f>
        <v xml:space="preserve"> Halobacteria</v>
      </c>
      <c r="F1052">
        <v>0</v>
      </c>
      <c r="G1052">
        <f>COUNTIF($F$2:F1052,1)</f>
        <v>18</v>
      </c>
      <c r="H1052">
        <f>COUNTIF($F$2:F1052,0)</f>
        <v>1033</v>
      </c>
      <c r="I1052">
        <f>COUNTIF(F1053:$F$1058,1)</f>
        <v>0</v>
      </c>
      <c r="J1052">
        <f>COUNTIF(F1053:$F$1058,0)</f>
        <v>6</v>
      </c>
      <c r="K1052">
        <f t="shared" si="48"/>
        <v>1</v>
      </c>
      <c r="L1052">
        <f t="shared" si="49"/>
        <v>5.7747834456207889E-3</v>
      </c>
      <c r="M1052">
        <f t="shared" si="50"/>
        <v>0.99422521655437923</v>
      </c>
    </row>
    <row r="1053" spans="1:13" x14ac:dyDescent="0.25">
      <c r="A1053" t="s">
        <v>5116</v>
      </c>
      <c r="B1053">
        <v>9</v>
      </c>
      <c r="C1053" t="str">
        <f>VLOOKUP(A1053,Лист9!$A:$M,Лист9!J$1,0)</f>
        <v xml:space="preserve"> Solibacteres</v>
      </c>
      <c r="F1053">
        <v>0</v>
      </c>
      <c r="G1053">
        <f>COUNTIF($F$2:F1053,1)</f>
        <v>18</v>
      </c>
      <c r="H1053">
        <f>COUNTIF($F$2:F1053,0)</f>
        <v>1034</v>
      </c>
      <c r="I1053">
        <f>COUNTIF(F1054:$F$1058,1)</f>
        <v>0</v>
      </c>
      <c r="J1053">
        <f>COUNTIF(F1054:$F$1058,0)</f>
        <v>5</v>
      </c>
      <c r="K1053">
        <f t="shared" si="48"/>
        <v>1</v>
      </c>
      <c r="L1053">
        <f t="shared" si="49"/>
        <v>4.8123195380173241E-3</v>
      </c>
      <c r="M1053">
        <f t="shared" si="50"/>
        <v>0.99518768046198269</v>
      </c>
    </row>
    <row r="1054" spans="1:13" x14ac:dyDescent="0.25">
      <c r="A1054" t="s">
        <v>5515</v>
      </c>
      <c r="B1054">
        <v>9.6</v>
      </c>
      <c r="C1054" t="str">
        <f>VLOOKUP(A1054,Лист9!$A:$M,Лист9!J$1,0)</f>
        <v xml:space="preserve"> Betaproteobacteria</v>
      </c>
      <c r="F1054">
        <v>0</v>
      </c>
      <c r="G1054">
        <f>COUNTIF($F$2:F1054,1)</f>
        <v>18</v>
      </c>
      <c r="H1054">
        <f>COUNTIF($F$2:F1054,0)</f>
        <v>1035</v>
      </c>
      <c r="I1054">
        <f>COUNTIF(F1055:$F$1058,1)</f>
        <v>0</v>
      </c>
      <c r="J1054">
        <f>COUNTIF(F1055:$F$1058,0)</f>
        <v>4</v>
      </c>
      <c r="K1054">
        <f t="shared" si="48"/>
        <v>1</v>
      </c>
      <c r="L1054">
        <f t="shared" si="49"/>
        <v>3.8498556304138597E-3</v>
      </c>
      <c r="M1054">
        <f t="shared" si="50"/>
        <v>0.99615014436958615</v>
      </c>
    </row>
    <row r="1055" spans="1:13" x14ac:dyDescent="0.25">
      <c r="A1055" t="s">
        <v>1527</v>
      </c>
      <c r="B1055">
        <v>9.6</v>
      </c>
      <c r="C1055" t="str">
        <f>VLOOKUP(A1055,Лист9!$A:$M,Лист9!J$1,0)</f>
        <v xml:space="preserve"> Halobacteria</v>
      </c>
      <c r="F1055">
        <v>0</v>
      </c>
      <c r="G1055">
        <f>COUNTIF($F$2:F1055,1)</f>
        <v>18</v>
      </c>
      <c r="H1055">
        <f>COUNTIF($F$2:F1055,0)</f>
        <v>1036</v>
      </c>
      <c r="I1055">
        <f>COUNTIF(F1056:$F$1058,1)</f>
        <v>0</v>
      </c>
      <c r="J1055">
        <f>COUNTIF(F1056:$F$1058,0)</f>
        <v>3</v>
      </c>
      <c r="K1055">
        <f t="shared" si="48"/>
        <v>1</v>
      </c>
      <c r="L1055">
        <f t="shared" si="49"/>
        <v>2.8873917228103944E-3</v>
      </c>
      <c r="M1055">
        <f t="shared" si="50"/>
        <v>0.99711260827718962</v>
      </c>
    </row>
    <row r="1056" spans="1:13" x14ac:dyDescent="0.25">
      <c r="A1056" t="s">
        <v>1734</v>
      </c>
      <c r="B1056">
        <v>9.6</v>
      </c>
      <c r="C1056" t="str">
        <f>VLOOKUP(A1056,Лист9!$A:$M,Лист9!J$1,0)</f>
        <v xml:space="preserve"> Betaproteobacteria</v>
      </c>
      <c r="F1056">
        <v>0</v>
      </c>
      <c r="G1056">
        <f>COUNTIF($F$2:F1056,1)</f>
        <v>18</v>
      </c>
      <c r="H1056">
        <f>COUNTIF($F$2:F1056,0)</f>
        <v>1037</v>
      </c>
      <c r="I1056">
        <f>COUNTIF(F1057:$F$1058,1)</f>
        <v>0</v>
      </c>
      <c r="J1056">
        <f>COUNTIF(F1057:$F$1058,0)</f>
        <v>2</v>
      </c>
      <c r="K1056">
        <f t="shared" si="48"/>
        <v>1</v>
      </c>
      <c r="L1056">
        <f t="shared" si="49"/>
        <v>1.9249278152069298E-3</v>
      </c>
      <c r="M1056">
        <f t="shared" si="50"/>
        <v>0.99807507218479308</v>
      </c>
    </row>
    <row r="1057" spans="1:13" x14ac:dyDescent="0.25">
      <c r="A1057" t="s">
        <v>2776</v>
      </c>
      <c r="B1057">
        <v>9.6999999999999993</v>
      </c>
      <c r="C1057" t="str">
        <f>VLOOKUP(A1057,Лист9!$A:$M,Лист9!J$1,0)</f>
        <v xml:space="preserve"> Bacilli</v>
      </c>
      <c r="F1057">
        <v>0</v>
      </c>
      <c r="G1057">
        <f>COUNTIF($F$2:F1057,1)</f>
        <v>18</v>
      </c>
      <c r="H1057">
        <f>COUNTIF($F$2:F1057,0)</f>
        <v>1038</v>
      </c>
      <c r="I1057">
        <f>COUNTIF(F1058:$F$1058,1)</f>
        <v>0</v>
      </c>
      <c r="J1057">
        <f>COUNTIF(F1058:$F$1058,0)</f>
        <v>1</v>
      </c>
      <c r="K1057">
        <f t="shared" si="48"/>
        <v>1</v>
      </c>
      <c r="L1057">
        <f t="shared" si="49"/>
        <v>9.6246390760346492E-4</v>
      </c>
      <c r="M1057">
        <f t="shared" si="50"/>
        <v>0.99903753609239654</v>
      </c>
    </row>
    <row r="1058" spans="1:13" x14ac:dyDescent="0.25">
      <c r="A1058" t="s">
        <v>8462</v>
      </c>
      <c r="B1058">
        <v>9.8000000000000007</v>
      </c>
      <c r="C1058" t="str">
        <f>VLOOKUP(A1058,Лист9!$A:$M,Лист9!J$1,0)</f>
        <v xml:space="preserve"> Betaproteobacteria</v>
      </c>
      <c r="F1058">
        <v>0</v>
      </c>
      <c r="G1058">
        <f>COUNTIF($F$2:F1058,1)</f>
        <v>18</v>
      </c>
      <c r="H1058">
        <f>COUNTIF($F$2:F1058,0)</f>
        <v>1039</v>
      </c>
      <c r="I1058">
        <f>COUNTIF(F$1058:$F1059,1)</f>
        <v>0</v>
      </c>
      <c r="J1058">
        <f>COUNTIF(F$1058:$F1059,0)</f>
        <v>1</v>
      </c>
      <c r="K1058">
        <f t="shared" si="48"/>
        <v>1</v>
      </c>
      <c r="L1058">
        <f t="shared" si="49"/>
        <v>9.6246390760346492E-4</v>
      </c>
      <c r="M1058">
        <f t="shared" si="50"/>
        <v>0.99903753609239654</v>
      </c>
    </row>
    <row r="1059" spans="1:13" x14ac:dyDescent="0.25">
      <c r="A1059" t="s">
        <v>9637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Итог</vt:lpstr>
      <vt:lpstr>Выбранные последовательности</vt:lpstr>
      <vt:lpstr>Лист8</vt:lpstr>
      <vt:lpstr>Лист9</vt:lpstr>
      <vt:lpstr>ROC-кривая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Алина</dc:creator>
  <cp:lastModifiedBy>Алина</cp:lastModifiedBy>
  <dcterms:created xsi:type="dcterms:W3CDTF">2015-05-27T20:22:59Z</dcterms:created>
  <dcterms:modified xsi:type="dcterms:W3CDTF">2015-05-28T20:41:24Z</dcterms:modified>
</cp:coreProperties>
</file>